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405" i="1" l="1"/>
  <c r="I405" i="1" s="1"/>
  <c r="G404" i="1"/>
  <c r="I404" i="1" s="1"/>
  <c r="G403" i="1"/>
  <c r="I403" i="1" s="1"/>
  <c r="I402" i="1"/>
  <c r="I401" i="1"/>
  <c r="G401" i="1"/>
  <c r="G400" i="1"/>
  <c r="I400" i="1" s="1"/>
  <c r="G398" i="1"/>
  <c r="I398" i="1" s="1"/>
  <c r="G397" i="1"/>
  <c r="I397" i="1" s="1"/>
  <c r="G396" i="1"/>
  <c r="I396" i="1" s="1"/>
  <c r="I395" i="1"/>
  <c r="I394" i="1"/>
  <c r="G394" i="1"/>
  <c r="G393" i="1"/>
  <c r="I393" i="1" s="1"/>
  <c r="I391" i="1"/>
  <c r="I388" i="1"/>
  <c r="G391" i="1"/>
  <c r="G390" i="1"/>
  <c r="I390" i="1" s="1"/>
  <c r="G389" i="1"/>
  <c r="I389" i="1" s="1"/>
  <c r="G387" i="1"/>
  <c r="I387" i="1" s="1"/>
  <c r="G386" i="1"/>
  <c r="I386" i="1" s="1"/>
  <c r="I385" i="1" l="1"/>
  <c r="I384" i="1"/>
  <c r="I383" i="1"/>
  <c r="I382" i="1" l="1"/>
  <c r="I381" i="1"/>
  <c r="I380" i="1"/>
  <c r="I379" i="1"/>
  <c r="I378" i="1"/>
  <c r="I377" i="1"/>
  <c r="I376" i="1"/>
  <c r="I375" i="1"/>
  <c r="I374" i="1"/>
  <c r="I373" i="1"/>
  <c r="I372" i="1"/>
  <c r="I371" i="1"/>
  <c r="I369" i="1"/>
  <c r="I368" i="1"/>
  <c r="I367" i="1"/>
  <c r="I366" i="1"/>
  <c r="I365" i="1"/>
  <c r="I364" i="1"/>
  <c r="I363" i="1"/>
  <c r="I361" i="1"/>
  <c r="I360" i="1"/>
  <c r="I359" i="1"/>
  <c r="I358" i="1"/>
  <c r="I357" i="1"/>
  <c r="I356" i="1"/>
  <c r="I355" i="1"/>
  <c r="I353" i="1"/>
  <c r="I352" i="1"/>
  <c r="I351" i="1"/>
  <c r="I350" i="1"/>
  <c r="I349" i="1"/>
  <c r="I348" i="1"/>
  <c r="I347" i="1"/>
  <c r="I346" i="1" l="1"/>
  <c r="I345" i="1"/>
  <c r="I344" i="1"/>
  <c r="I343" i="1"/>
  <c r="I342" i="1"/>
  <c r="I341" i="1"/>
  <c r="I339" i="1"/>
  <c r="I338" i="1"/>
  <c r="I337" i="1"/>
  <c r="I336" i="1"/>
  <c r="I335" i="1"/>
  <c r="I333" i="1"/>
  <c r="I332" i="1"/>
  <c r="I331" i="1"/>
  <c r="I330" i="1"/>
  <c r="I329" i="1"/>
  <c r="I327" i="1"/>
  <c r="I326" i="1"/>
  <c r="I325" i="1"/>
  <c r="I324" i="1"/>
  <c r="I323" i="1"/>
  <c r="I321" i="1"/>
  <c r="I320" i="1"/>
  <c r="I319" i="1"/>
  <c r="I318" i="1"/>
  <c r="I317" i="1"/>
  <c r="I315" i="1"/>
  <c r="I314" i="1"/>
  <c r="I313" i="1"/>
  <c r="I312" i="1"/>
  <c r="I311" i="1"/>
  <c r="I309" i="1"/>
  <c r="I308" i="1"/>
  <c r="I307" i="1"/>
  <c r="I306" i="1"/>
  <c r="I305" i="1"/>
  <c r="I303" i="1"/>
  <c r="I302" i="1"/>
  <c r="I301" i="1"/>
  <c r="I300" i="1"/>
  <c r="I299" i="1"/>
  <c r="I298" i="1"/>
  <c r="I297" i="1"/>
  <c r="I295" i="1"/>
  <c r="I294" i="1"/>
  <c r="I293" i="1"/>
  <c r="I292" i="1"/>
  <c r="I291" i="1"/>
  <c r="I290" i="1"/>
  <c r="I289" i="1"/>
  <c r="I287" i="1"/>
  <c r="I286" i="1"/>
  <c r="I285" i="1"/>
  <c r="I284" i="1"/>
  <c r="I283" i="1"/>
  <c r="I282" i="1"/>
  <c r="I281" i="1"/>
  <c r="I279" i="1"/>
  <c r="I278" i="1"/>
  <c r="I277" i="1"/>
  <c r="I276" i="1"/>
  <c r="I275" i="1"/>
  <c r="I274" i="1"/>
  <c r="I273" i="1"/>
  <c r="I271" i="1"/>
  <c r="I270" i="1"/>
  <c r="I269" i="1"/>
  <c r="I268" i="1"/>
  <c r="I267" i="1"/>
  <c r="I266" i="1"/>
  <c r="I265" i="1"/>
  <c r="I263" i="1"/>
  <c r="I262" i="1"/>
  <c r="I261" i="1"/>
  <c r="I260" i="1"/>
  <c r="I259" i="1"/>
  <c r="I258" i="1"/>
  <c r="I257" i="1"/>
  <c r="I255" i="1"/>
  <c r="I254" i="1"/>
  <c r="I253" i="1"/>
  <c r="I252" i="1"/>
  <c r="I251" i="1"/>
  <c r="I250" i="1"/>
  <c r="I249" i="1"/>
  <c r="I247" i="1"/>
  <c r="I246" i="1"/>
  <c r="I245" i="1"/>
  <c r="I244" i="1"/>
  <c r="I243" i="1"/>
  <c r="I242" i="1"/>
  <c r="I241" i="1"/>
  <c r="I239" i="1"/>
  <c r="I238" i="1"/>
  <c r="I237" i="1"/>
  <c r="I236" i="1"/>
  <c r="I235" i="1"/>
  <c r="I234" i="1"/>
  <c r="I233" i="1"/>
  <c r="I231" i="1"/>
  <c r="I230" i="1"/>
  <c r="I229" i="1"/>
  <c r="I228" i="1"/>
  <c r="I227" i="1"/>
  <c r="I226" i="1"/>
  <c r="I225" i="1"/>
  <c r="I223" i="1"/>
  <c r="I222" i="1"/>
  <c r="I221" i="1"/>
  <c r="I220" i="1"/>
  <c r="I219" i="1"/>
  <c r="I218" i="1"/>
  <c r="I217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3" i="1"/>
  <c r="I191" i="1"/>
  <c r="I190" i="1"/>
  <c r="I189" i="1"/>
  <c r="I188" i="1"/>
  <c r="I187" i="1"/>
  <c r="I186" i="1"/>
  <c r="I185" i="1"/>
  <c r="I183" i="1"/>
  <c r="I182" i="1"/>
  <c r="I181" i="1"/>
  <c r="I180" i="1"/>
  <c r="I179" i="1"/>
  <c r="I178" i="1"/>
  <c r="I177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2" i="1"/>
  <c r="I161" i="1"/>
  <c r="I159" i="1"/>
  <c r="I158" i="1"/>
  <c r="I157" i="1"/>
  <c r="I156" i="1"/>
  <c r="I155" i="1"/>
  <c r="I154" i="1"/>
  <c r="I153" i="1"/>
  <c r="I151" i="1"/>
  <c r="I150" i="1"/>
  <c r="I149" i="1"/>
  <c r="I148" i="1"/>
  <c r="I147" i="1"/>
  <c r="I146" i="1"/>
  <c r="I145" i="1"/>
  <c r="I143" i="1"/>
  <c r="I142" i="1"/>
  <c r="I141" i="1"/>
  <c r="I140" i="1"/>
  <c r="I139" i="1"/>
  <c r="I138" i="1"/>
  <c r="I137" i="1"/>
  <c r="I135" i="1"/>
  <c r="I134" i="1"/>
  <c r="I133" i="1"/>
  <c r="I132" i="1"/>
  <c r="I131" i="1"/>
  <c r="I130" i="1"/>
  <c r="I128" i="1"/>
  <c r="I127" i="1"/>
  <c r="I126" i="1"/>
  <c r="I125" i="1"/>
  <c r="I124" i="1"/>
  <c r="I123" i="1"/>
  <c r="I121" i="1"/>
  <c r="I120" i="1"/>
  <c r="I119" i="1"/>
  <c r="I118" i="1"/>
  <c r="I117" i="1"/>
  <c r="I116" i="1"/>
  <c r="I114" i="1"/>
  <c r="I113" i="1"/>
  <c r="I112" i="1"/>
  <c r="I111" i="1"/>
  <c r="I110" i="1"/>
  <c r="I109" i="1"/>
  <c r="I108" i="1"/>
  <c r="I106" i="1"/>
  <c r="I105" i="1"/>
  <c r="I104" i="1"/>
  <c r="I103" i="1"/>
  <c r="I102" i="1"/>
  <c r="I101" i="1"/>
  <c r="I100" i="1"/>
  <c r="I98" i="1"/>
  <c r="I97" i="1"/>
  <c r="I96" i="1"/>
  <c r="I95" i="1"/>
  <c r="I94" i="1"/>
  <c r="I93" i="1"/>
  <c r="I92" i="1"/>
  <c r="I90" i="1"/>
  <c r="I89" i="1"/>
  <c r="I88" i="1"/>
  <c r="I87" i="1"/>
  <c r="I86" i="1"/>
  <c r="I85" i="1"/>
  <c r="I83" i="1"/>
  <c r="I82" i="1"/>
  <c r="I81" i="1"/>
  <c r="I80" i="1"/>
  <c r="I79" i="1"/>
  <c r="I78" i="1"/>
  <c r="I76" i="1"/>
  <c r="I75" i="1"/>
  <c r="I74" i="1"/>
  <c r="I73" i="1"/>
  <c r="I72" i="1"/>
  <c r="I71" i="1"/>
  <c r="I69" i="1"/>
  <c r="I68" i="1"/>
  <c r="I67" i="1"/>
  <c r="I66" i="1"/>
  <c r="I65" i="1"/>
  <c r="I64" i="1"/>
  <c r="I62" i="1"/>
  <c r="I61" i="1"/>
  <c r="I60" i="1"/>
  <c r="I59" i="1"/>
  <c r="I58" i="1"/>
  <c r="I57" i="1"/>
  <c r="I55" i="1"/>
  <c r="I54" i="1"/>
  <c r="I53" i="1"/>
  <c r="I52" i="1"/>
  <c r="I51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50" i="1"/>
  <c r="I2" i="1"/>
</calcChain>
</file>

<file path=xl/sharedStrings.xml><?xml version="1.0" encoding="utf-8"?>
<sst xmlns="http://schemas.openxmlformats.org/spreadsheetml/2006/main" count="1881" uniqueCount="93">
  <si>
    <t>name</t>
  </si>
  <si>
    <t>category_type</t>
  </si>
  <si>
    <t>lead_source</t>
  </si>
  <si>
    <t>city</t>
  </si>
  <si>
    <t>varianttype</t>
  </si>
  <si>
    <t xml:space="preserve">price </t>
  </si>
  <si>
    <t>commision</t>
  </si>
  <si>
    <t>taxed_cost</t>
  </si>
  <si>
    <t>Deep Cleaning</t>
  </si>
  <si>
    <t>Express Clean</t>
  </si>
  <si>
    <t>Carpet Shampoo</t>
  </si>
  <si>
    <t>Bathroom Cleaning</t>
  </si>
  <si>
    <t>Floor Polishing</t>
  </si>
  <si>
    <t>Gen Pest MgmtService Single</t>
  </si>
  <si>
    <t>Gen Pest MgmtService AMC</t>
  </si>
  <si>
    <t>Rodent Single Service</t>
  </si>
  <si>
    <t>Rodent AMC</t>
  </si>
  <si>
    <t>Bed Bugs Single Service</t>
  </si>
  <si>
    <t>Termite Single Service</t>
  </si>
  <si>
    <t>Cold Fogging Single Service</t>
  </si>
  <si>
    <t>AC Servicing Single(Wet or Window)</t>
  </si>
  <si>
    <t>AC Servicing AMC</t>
  </si>
  <si>
    <t>ECO Car Care</t>
  </si>
  <si>
    <t>Premium Car Care</t>
  </si>
  <si>
    <t>1RK</t>
  </si>
  <si>
    <t>1BHK</t>
  </si>
  <si>
    <t>2BHK</t>
  </si>
  <si>
    <t>3BHK</t>
  </si>
  <si>
    <t>4BHK(Reg)</t>
  </si>
  <si>
    <t>4BHK(L)</t>
  </si>
  <si>
    <t>5BHK</t>
  </si>
  <si>
    <t>6 Seater</t>
  </si>
  <si>
    <t>7 Seater</t>
  </si>
  <si>
    <t>8 Seater</t>
  </si>
  <si>
    <t>9 Seater</t>
  </si>
  <si>
    <t>10 Seater</t>
  </si>
  <si>
    <t>10+ Seater</t>
  </si>
  <si>
    <t>actuals</t>
  </si>
  <si>
    <t>Sofa Shampoo</t>
  </si>
  <si>
    <t>Upto 5 Seater</t>
  </si>
  <si>
    <t>Upto 500 sqft</t>
  </si>
  <si>
    <t>501-1000 sqft</t>
  </si>
  <si>
    <t>1001-1500 sqft</t>
  </si>
  <si>
    <t>1501-2000 sqft</t>
  </si>
  <si>
    <t>2001-2500 sqft</t>
  </si>
  <si>
    <t>2501-3000 sqft</t>
  </si>
  <si>
    <t>Above 3000 sqft</t>
  </si>
  <si>
    <t>1 Bathroom</t>
  </si>
  <si>
    <t>2 Bathrooms</t>
  </si>
  <si>
    <t>3 Bathrooms</t>
  </si>
  <si>
    <t>4 Bathrooms</t>
  </si>
  <si>
    <t>5 Bathrooms</t>
  </si>
  <si>
    <t>6 Bathrooms</t>
  </si>
  <si>
    <t>7 Bathrooms</t>
  </si>
  <si>
    <t>Above 7 Bathrooms</t>
  </si>
  <si>
    <t>Upto 300 sqft</t>
  </si>
  <si>
    <t>301-500 sqft</t>
  </si>
  <si>
    <t>Above 2500 sqft</t>
  </si>
  <si>
    <t>Above 5BHK</t>
  </si>
  <si>
    <t>1AC</t>
  </si>
  <si>
    <t>2AC</t>
  </si>
  <si>
    <t>3AC</t>
  </si>
  <si>
    <t>4AC</t>
  </si>
  <si>
    <t>5AC</t>
  </si>
  <si>
    <t>Above 5AC</t>
  </si>
  <si>
    <t>1 car</t>
  </si>
  <si>
    <t>Intensive Cleaning</t>
  </si>
  <si>
    <t>1 Kitchen + 1 Bathroom</t>
  </si>
  <si>
    <t>1 Kitchen + 2 Bathroom</t>
  </si>
  <si>
    <t>1 Kitchen + 3 Bathroom</t>
  </si>
  <si>
    <t>1 Kitchen + 4 Bathroom</t>
  </si>
  <si>
    <t>Kitchen + Bathroom - Combo</t>
  </si>
  <si>
    <t>Kitchen Cleaning</t>
  </si>
  <si>
    <t>1 Kitchen</t>
  </si>
  <si>
    <t>Floor Srubbing</t>
  </si>
  <si>
    <t>Wall Washing</t>
  </si>
  <si>
    <t>On actuals</t>
  </si>
  <si>
    <t>Wall Wiping</t>
  </si>
  <si>
    <t>Window Cleaning</t>
  </si>
  <si>
    <t>Painting</t>
  </si>
  <si>
    <t>Waterproofing</t>
  </si>
  <si>
    <t>Mattress sanitization</t>
  </si>
  <si>
    <t>Steam Cleaning</t>
  </si>
  <si>
    <t>Chair Shampoo</t>
  </si>
  <si>
    <t>author_id</t>
  </si>
  <si>
    <t>author_name</t>
  </si>
  <si>
    <t>insert_date</t>
  </si>
  <si>
    <t>update_date</t>
  </si>
  <si>
    <t>ip</t>
  </si>
  <si>
    <t>status</t>
  </si>
  <si>
    <t>Prashant</t>
  </si>
  <si>
    <t>127.0.0.1</t>
  </si>
  <si>
    <t>variantxxx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</si>
</sst>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0"/>
  <sheetViews>
    <sheetView tabSelected="1" workbookViewId="0">
      <selection activeCell="P406" sqref="P1:P1048576"/>
    </sheetView>
  </sheetViews>
  <sheetFormatPr defaultRowHeight="15" x14ac:dyDescent="0.25"/>
  <cols>
    <col min="1" max="1" width="40.7109375" customWidth="1"/>
    <col min="2" max="2" width="17.140625" customWidth="1"/>
    <col min="3" max="3" width="18" customWidth="1"/>
    <col min="6" max="6" width="24.140625" customWidth="1"/>
    <col min="7" max="7" width="17" customWidth="1"/>
    <col min="8" max="8" width="16.5703125" customWidth="1"/>
    <col min="9" max="9" width="12.140625" customWidth="1"/>
    <col min="10" max="10" width="13.140625" customWidth="1"/>
    <col min="11" max="11" width="18.7109375" customWidth="1"/>
    <col min="12" max="12" width="16.7109375" customWidth="1"/>
    <col min="13" max="13" width="15.5703125" customWidth="1"/>
    <col min="16" max="16" width="24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7</v>
      </c>
      <c r="H1" t="s">
        <v>6</v>
      </c>
      <c r="I1" t="s">
        <v>5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92</v>
      </c>
    </row>
    <row r="2" spans="1:16" x14ac:dyDescent="0.25">
      <c r="A2" t="s">
        <v>8</v>
      </c>
      <c r="B2">
        <v>9</v>
      </c>
      <c r="D2">
        <v>1</v>
      </c>
      <c r="F2">
        <v>1</v>
      </c>
      <c r="G2">
        <v>2400</v>
      </c>
      <c r="I2">
        <f>G2-G2*0.15</f>
        <v>2040</v>
      </c>
      <c r="J2">
        <v>1</v>
      </c>
      <c r="K2" t="s">
        <v>90</v>
      </c>
      <c r="L2" s="6">
        <v>42463.521238425928</v>
      </c>
      <c r="M2" s="6">
        <v>42463.530624999999</v>
      </c>
      <c r="N2" t="s">
        <v>91</v>
      </c>
      <c r="O2">
        <v>0</v>
      </c>
      <c r="P2" t="s">
        <v>24</v>
      </c>
    </row>
    <row r="3" spans="1:16" x14ac:dyDescent="0.25">
      <c r="A3" t="s">
        <v>8</v>
      </c>
      <c r="B3">
        <v>9</v>
      </c>
      <c r="D3">
        <v>1</v>
      </c>
      <c r="F3">
        <v>2</v>
      </c>
      <c r="G3">
        <v>4700</v>
      </c>
      <c r="I3">
        <f t="shared" ref="I3:I50" si="0">G3-G3*0.15</f>
        <v>3995</v>
      </c>
      <c r="J3">
        <v>1</v>
      </c>
      <c r="K3" t="s">
        <v>90</v>
      </c>
      <c r="L3" s="6">
        <v>42463.521238425928</v>
      </c>
      <c r="M3" s="6">
        <v>42463.530624999999</v>
      </c>
      <c r="N3" t="s">
        <v>91</v>
      </c>
      <c r="O3">
        <v>0</v>
      </c>
      <c r="P3" t="s">
        <v>25</v>
      </c>
    </row>
    <row r="4" spans="1:16" x14ac:dyDescent="0.25">
      <c r="A4" t="s">
        <v>8</v>
      </c>
      <c r="B4">
        <v>9</v>
      </c>
      <c r="D4">
        <v>1</v>
      </c>
      <c r="F4">
        <v>3</v>
      </c>
      <c r="G4">
        <v>5700</v>
      </c>
      <c r="I4">
        <f t="shared" si="0"/>
        <v>4845</v>
      </c>
      <c r="J4">
        <v>1</v>
      </c>
      <c r="K4" t="s">
        <v>90</v>
      </c>
      <c r="L4" s="6">
        <v>42463.521238425928</v>
      </c>
      <c r="M4" s="6">
        <v>42463.530624999999</v>
      </c>
      <c r="N4" t="s">
        <v>91</v>
      </c>
      <c r="O4">
        <v>0</v>
      </c>
      <c r="P4" t="s">
        <v>26</v>
      </c>
    </row>
    <row r="5" spans="1:16" x14ac:dyDescent="0.25">
      <c r="A5" t="s">
        <v>8</v>
      </c>
      <c r="B5">
        <v>9</v>
      </c>
      <c r="D5">
        <v>1</v>
      </c>
      <c r="F5">
        <v>4</v>
      </c>
      <c r="G5">
        <v>6900</v>
      </c>
      <c r="I5">
        <f t="shared" si="0"/>
        <v>5865</v>
      </c>
      <c r="J5">
        <v>1</v>
      </c>
      <c r="K5" t="s">
        <v>90</v>
      </c>
      <c r="L5" s="6">
        <v>42463.521238425928</v>
      </c>
      <c r="M5" s="6">
        <v>42463.530624999999</v>
      </c>
      <c r="N5" t="s">
        <v>91</v>
      </c>
      <c r="O5">
        <v>0</v>
      </c>
      <c r="P5" t="s">
        <v>27</v>
      </c>
    </row>
    <row r="6" spans="1:16" x14ac:dyDescent="0.25">
      <c r="A6" t="s">
        <v>8</v>
      </c>
      <c r="B6">
        <v>9</v>
      </c>
      <c r="D6">
        <v>1</v>
      </c>
      <c r="F6">
        <v>5</v>
      </c>
      <c r="G6">
        <v>8100</v>
      </c>
      <c r="I6">
        <f t="shared" si="0"/>
        <v>6885</v>
      </c>
      <c r="J6">
        <v>1</v>
      </c>
      <c r="K6" t="s">
        <v>90</v>
      </c>
      <c r="L6" s="6">
        <v>42463.521238425928</v>
      </c>
      <c r="M6" s="6">
        <v>42463.530624999999</v>
      </c>
      <c r="N6" t="s">
        <v>91</v>
      </c>
      <c r="O6">
        <v>0</v>
      </c>
      <c r="P6" t="s">
        <v>28</v>
      </c>
    </row>
    <row r="7" spans="1:16" x14ac:dyDescent="0.25">
      <c r="A7" t="s">
        <v>8</v>
      </c>
      <c r="B7">
        <v>9</v>
      </c>
      <c r="D7">
        <v>1</v>
      </c>
      <c r="F7">
        <v>12</v>
      </c>
      <c r="G7">
        <v>9600</v>
      </c>
      <c r="I7">
        <f t="shared" si="0"/>
        <v>8160</v>
      </c>
      <c r="J7">
        <v>1</v>
      </c>
      <c r="K7" t="s">
        <v>90</v>
      </c>
      <c r="L7" s="6">
        <v>42463.521238425928</v>
      </c>
      <c r="M7" s="6">
        <v>42463.530624999999</v>
      </c>
      <c r="N7" t="s">
        <v>91</v>
      </c>
      <c r="O7">
        <v>0</v>
      </c>
      <c r="P7" t="s">
        <v>29</v>
      </c>
    </row>
    <row r="8" spans="1:16" x14ac:dyDescent="0.25">
      <c r="A8" t="s">
        <v>8</v>
      </c>
      <c r="B8">
        <v>9</v>
      </c>
      <c r="D8">
        <v>1</v>
      </c>
      <c r="F8">
        <v>6</v>
      </c>
      <c r="G8" s="1">
        <v>10800</v>
      </c>
      <c r="I8">
        <f t="shared" si="0"/>
        <v>9180</v>
      </c>
      <c r="J8">
        <v>1</v>
      </c>
      <c r="K8" t="s">
        <v>90</v>
      </c>
      <c r="L8" s="6">
        <v>42463.521238425928</v>
      </c>
      <c r="M8" s="6">
        <v>42463.530624999999</v>
      </c>
      <c r="N8" t="s">
        <v>91</v>
      </c>
      <c r="O8">
        <v>0</v>
      </c>
      <c r="P8" t="s">
        <v>30</v>
      </c>
    </row>
    <row r="9" spans="1:16" x14ac:dyDescent="0.25">
      <c r="A9" s="3" t="s">
        <v>8</v>
      </c>
      <c r="B9">
        <v>9</v>
      </c>
      <c r="D9">
        <v>1</v>
      </c>
      <c r="F9" s="3">
        <v>44</v>
      </c>
      <c r="G9" s="5" t="s">
        <v>37</v>
      </c>
      <c r="I9" s="4" t="s">
        <v>37</v>
      </c>
      <c r="J9">
        <v>1</v>
      </c>
      <c r="K9" t="s">
        <v>90</v>
      </c>
      <c r="L9" s="6">
        <v>42463.521238425928</v>
      </c>
      <c r="M9" s="6">
        <v>42463.530624999999</v>
      </c>
      <c r="N9" t="s">
        <v>91</v>
      </c>
      <c r="O9">
        <v>0</v>
      </c>
      <c r="P9" s="3" t="s">
        <v>58</v>
      </c>
    </row>
    <row r="10" spans="1:16" x14ac:dyDescent="0.25">
      <c r="A10" t="s">
        <v>9</v>
      </c>
      <c r="B10">
        <v>9</v>
      </c>
      <c r="D10">
        <v>1</v>
      </c>
      <c r="F10">
        <v>1</v>
      </c>
      <c r="G10">
        <v>2200</v>
      </c>
      <c r="I10">
        <f t="shared" si="0"/>
        <v>1870</v>
      </c>
      <c r="J10">
        <v>1</v>
      </c>
      <c r="K10" t="s">
        <v>90</v>
      </c>
      <c r="L10" s="6">
        <v>42463.521238425928</v>
      </c>
      <c r="M10" s="6">
        <v>42463.530624999999</v>
      </c>
      <c r="N10" t="s">
        <v>91</v>
      </c>
      <c r="O10">
        <v>0</v>
      </c>
      <c r="P10" t="s">
        <v>24</v>
      </c>
    </row>
    <row r="11" spans="1:16" x14ac:dyDescent="0.25">
      <c r="A11" t="s">
        <v>9</v>
      </c>
      <c r="B11">
        <v>9</v>
      </c>
      <c r="D11">
        <v>1</v>
      </c>
      <c r="F11">
        <v>2</v>
      </c>
      <c r="G11">
        <v>2400</v>
      </c>
      <c r="I11">
        <f t="shared" si="0"/>
        <v>2040</v>
      </c>
      <c r="J11">
        <v>1</v>
      </c>
      <c r="K11" t="s">
        <v>90</v>
      </c>
      <c r="L11" s="6">
        <v>42463.521238425928</v>
      </c>
      <c r="M11" s="6">
        <v>42463.530624999999</v>
      </c>
      <c r="N11" t="s">
        <v>91</v>
      </c>
      <c r="O11">
        <v>0</v>
      </c>
      <c r="P11" t="s">
        <v>25</v>
      </c>
    </row>
    <row r="12" spans="1:16" x14ac:dyDescent="0.25">
      <c r="A12" t="s">
        <v>9</v>
      </c>
      <c r="B12">
        <v>9</v>
      </c>
      <c r="D12">
        <v>1</v>
      </c>
      <c r="F12">
        <v>3</v>
      </c>
      <c r="G12">
        <v>4000</v>
      </c>
      <c r="I12">
        <f t="shared" si="0"/>
        <v>3400</v>
      </c>
      <c r="J12">
        <v>1</v>
      </c>
      <c r="K12" t="s">
        <v>90</v>
      </c>
      <c r="L12" s="6">
        <v>42463.521238425928</v>
      </c>
      <c r="M12" s="6">
        <v>42463.530624999999</v>
      </c>
      <c r="N12" t="s">
        <v>91</v>
      </c>
      <c r="O12">
        <v>0</v>
      </c>
      <c r="P12" t="s">
        <v>26</v>
      </c>
    </row>
    <row r="13" spans="1:16" x14ac:dyDescent="0.25">
      <c r="A13" t="s">
        <v>9</v>
      </c>
      <c r="B13">
        <v>9</v>
      </c>
      <c r="D13">
        <v>1</v>
      </c>
      <c r="F13">
        <v>4</v>
      </c>
      <c r="G13">
        <v>5000</v>
      </c>
      <c r="I13">
        <f t="shared" si="0"/>
        <v>4250</v>
      </c>
      <c r="J13">
        <v>1</v>
      </c>
      <c r="K13" t="s">
        <v>90</v>
      </c>
      <c r="L13" s="6">
        <v>42463.521238425928</v>
      </c>
      <c r="M13" s="6">
        <v>42463.530624999999</v>
      </c>
      <c r="N13" t="s">
        <v>91</v>
      </c>
      <c r="O13">
        <v>0</v>
      </c>
      <c r="P13" t="s">
        <v>27</v>
      </c>
    </row>
    <row r="14" spans="1:16" x14ac:dyDescent="0.25">
      <c r="A14" t="s">
        <v>9</v>
      </c>
      <c r="B14">
        <v>9</v>
      </c>
      <c r="D14">
        <v>1</v>
      </c>
      <c r="F14">
        <v>5</v>
      </c>
      <c r="G14">
        <v>5200</v>
      </c>
      <c r="I14">
        <f t="shared" si="0"/>
        <v>4420</v>
      </c>
      <c r="J14">
        <v>1</v>
      </c>
      <c r="K14" t="s">
        <v>90</v>
      </c>
      <c r="L14" s="6">
        <v>42463.521238425928</v>
      </c>
      <c r="M14" s="6">
        <v>42463.530624999999</v>
      </c>
      <c r="N14" t="s">
        <v>91</v>
      </c>
      <c r="O14">
        <v>0</v>
      </c>
      <c r="P14" t="s">
        <v>28</v>
      </c>
    </row>
    <row r="15" spans="1:16" x14ac:dyDescent="0.25">
      <c r="A15" t="s">
        <v>9</v>
      </c>
      <c r="B15">
        <v>9</v>
      </c>
      <c r="D15">
        <v>1</v>
      </c>
      <c r="F15">
        <v>12</v>
      </c>
      <c r="G15">
        <v>6200</v>
      </c>
      <c r="I15">
        <f t="shared" si="0"/>
        <v>5270</v>
      </c>
      <c r="J15">
        <v>1</v>
      </c>
      <c r="K15" t="s">
        <v>90</v>
      </c>
      <c r="L15" s="6">
        <v>42463.521238425928</v>
      </c>
      <c r="M15" s="6">
        <v>42463.530624999999</v>
      </c>
      <c r="N15" t="s">
        <v>91</v>
      </c>
      <c r="O15">
        <v>0</v>
      </c>
      <c r="P15" t="s">
        <v>29</v>
      </c>
    </row>
    <row r="16" spans="1:16" x14ac:dyDescent="0.25">
      <c r="A16" t="s">
        <v>9</v>
      </c>
      <c r="B16">
        <v>9</v>
      </c>
      <c r="D16">
        <v>1</v>
      </c>
      <c r="F16">
        <v>6</v>
      </c>
      <c r="G16">
        <v>6400</v>
      </c>
      <c r="I16">
        <f t="shared" si="0"/>
        <v>5440</v>
      </c>
      <c r="J16">
        <v>1</v>
      </c>
      <c r="K16" t="s">
        <v>90</v>
      </c>
      <c r="L16" s="6">
        <v>42463.521238425928</v>
      </c>
      <c r="M16" s="6">
        <v>42463.530624999999</v>
      </c>
      <c r="N16" t="s">
        <v>91</v>
      </c>
      <c r="O16">
        <v>0</v>
      </c>
      <c r="P16" t="s">
        <v>30</v>
      </c>
    </row>
    <row r="17" spans="1:16" x14ac:dyDescent="0.25">
      <c r="A17" s="3" t="s">
        <v>9</v>
      </c>
      <c r="B17">
        <v>9</v>
      </c>
      <c r="D17">
        <v>1</v>
      </c>
      <c r="F17" s="3">
        <v>44</v>
      </c>
      <c r="G17" s="5" t="s">
        <v>37</v>
      </c>
      <c r="I17" s="4" t="s">
        <v>37</v>
      </c>
      <c r="J17">
        <v>1</v>
      </c>
      <c r="K17" t="s">
        <v>90</v>
      </c>
      <c r="L17" s="6">
        <v>42463.521238425928</v>
      </c>
      <c r="M17" s="6">
        <v>42463.530624999999</v>
      </c>
      <c r="N17" t="s">
        <v>91</v>
      </c>
      <c r="O17">
        <v>0</v>
      </c>
      <c r="P17" s="3" t="s">
        <v>58</v>
      </c>
    </row>
    <row r="18" spans="1:16" x14ac:dyDescent="0.25">
      <c r="A18" t="s">
        <v>8</v>
      </c>
      <c r="B18">
        <v>9</v>
      </c>
      <c r="D18">
        <v>2</v>
      </c>
      <c r="F18">
        <v>1</v>
      </c>
      <c r="G18">
        <v>2400</v>
      </c>
      <c r="I18">
        <f t="shared" si="0"/>
        <v>2040</v>
      </c>
      <c r="J18">
        <v>1</v>
      </c>
      <c r="K18" t="s">
        <v>90</v>
      </c>
      <c r="L18" s="6">
        <v>42463.521238425928</v>
      </c>
      <c r="M18" s="6">
        <v>42463.530624999999</v>
      </c>
      <c r="N18" t="s">
        <v>91</v>
      </c>
      <c r="O18">
        <v>0</v>
      </c>
      <c r="P18" t="s">
        <v>24</v>
      </c>
    </row>
    <row r="19" spans="1:16" x14ac:dyDescent="0.25">
      <c r="A19" t="s">
        <v>8</v>
      </c>
      <c r="B19">
        <v>9</v>
      </c>
      <c r="D19">
        <v>2</v>
      </c>
      <c r="F19">
        <v>2</v>
      </c>
      <c r="G19">
        <v>4600</v>
      </c>
      <c r="I19">
        <f t="shared" si="0"/>
        <v>3910</v>
      </c>
      <c r="J19">
        <v>1</v>
      </c>
      <c r="K19" t="s">
        <v>90</v>
      </c>
      <c r="L19" s="6">
        <v>42463.521238425928</v>
      </c>
      <c r="M19" s="6">
        <v>42463.530624999999</v>
      </c>
      <c r="N19" t="s">
        <v>91</v>
      </c>
      <c r="O19">
        <v>0</v>
      </c>
      <c r="P19" t="s">
        <v>25</v>
      </c>
    </row>
    <row r="20" spans="1:16" x14ac:dyDescent="0.25">
      <c r="A20" t="s">
        <v>8</v>
      </c>
      <c r="B20">
        <v>9</v>
      </c>
      <c r="D20">
        <v>2</v>
      </c>
      <c r="F20">
        <v>3</v>
      </c>
      <c r="G20">
        <v>5600</v>
      </c>
      <c r="I20">
        <f t="shared" si="0"/>
        <v>4760</v>
      </c>
      <c r="J20">
        <v>1</v>
      </c>
      <c r="K20" t="s">
        <v>90</v>
      </c>
      <c r="L20" s="6">
        <v>42463.521238425928</v>
      </c>
      <c r="M20" s="6">
        <v>42463.530624999999</v>
      </c>
      <c r="N20" t="s">
        <v>91</v>
      </c>
      <c r="O20">
        <v>0</v>
      </c>
      <c r="P20" t="s">
        <v>26</v>
      </c>
    </row>
    <row r="21" spans="1:16" x14ac:dyDescent="0.25">
      <c r="A21" t="s">
        <v>8</v>
      </c>
      <c r="B21">
        <v>9</v>
      </c>
      <c r="D21">
        <v>2</v>
      </c>
      <c r="F21">
        <v>4</v>
      </c>
      <c r="G21">
        <v>6700</v>
      </c>
      <c r="I21">
        <f t="shared" si="0"/>
        <v>5695</v>
      </c>
      <c r="J21">
        <v>1</v>
      </c>
      <c r="K21" t="s">
        <v>90</v>
      </c>
      <c r="L21" s="6">
        <v>42463.521238425928</v>
      </c>
      <c r="M21" s="6">
        <v>42463.530624999999</v>
      </c>
      <c r="N21" t="s">
        <v>91</v>
      </c>
      <c r="O21">
        <v>0</v>
      </c>
      <c r="P21" t="s">
        <v>27</v>
      </c>
    </row>
    <row r="22" spans="1:16" x14ac:dyDescent="0.25">
      <c r="A22" t="s">
        <v>8</v>
      </c>
      <c r="B22">
        <v>9</v>
      </c>
      <c r="D22">
        <v>2</v>
      </c>
      <c r="F22">
        <v>5</v>
      </c>
      <c r="G22">
        <v>7900</v>
      </c>
      <c r="I22">
        <f t="shared" si="0"/>
        <v>6715</v>
      </c>
      <c r="J22">
        <v>1</v>
      </c>
      <c r="K22" t="s">
        <v>90</v>
      </c>
      <c r="L22" s="6">
        <v>42463.521238425928</v>
      </c>
      <c r="M22" s="6">
        <v>42463.530624999999</v>
      </c>
      <c r="N22" t="s">
        <v>91</v>
      </c>
      <c r="O22">
        <v>0</v>
      </c>
      <c r="P22" t="s">
        <v>28</v>
      </c>
    </row>
    <row r="23" spans="1:16" x14ac:dyDescent="0.25">
      <c r="A23" t="s">
        <v>8</v>
      </c>
      <c r="B23">
        <v>9</v>
      </c>
      <c r="D23">
        <v>2</v>
      </c>
      <c r="F23">
        <v>12</v>
      </c>
      <c r="G23">
        <v>9300</v>
      </c>
      <c r="I23">
        <f t="shared" si="0"/>
        <v>7905</v>
      </c>
      <c r="J23">
        <v>1</v>
      </c>
      <c r="K23" t="s">
        <v>90</v>
      </c>
      <c r="L23" s="6">
        <v>42463.521238425928</v>
      </c>
      <c r="M23" s="6">
        <v>42463.530624999999</v>
      </c>
      <c r="N23" t="s">
        <v>91</v>
      </c>
      <c r="O23">
        <v>0</v>
      </c>
      <c r="P23" t="s">
        <v>29</v>
      </c>
    </row>
    <row r="24" spans="1:16" x14ac:dyDescent="0.25">
      <c r="A24" t="s">
        <v>8</v>
      </c>
      <c r="B24">
        <v>9</v>
      </c>
      <c r="D24">
        <v>2</v>
      </c>
      <c r="F24">
        <v>6</v>
      </c>
      <c r="G24" s="1">
        <v>10400</v>
      </c>
      <c r="I24">
        <f t="shared" si="0"/>
        <v>8840</v>
      </c>
      <c r="J24">
        <v>1</v>
      </c>
      <c r="K24" t="s">
        <v>90</v>
      </c>
      <c r="L24" s="6">
        <v>42463.521238425928</v>
      </c>
      <c r="M24" s="6">
        <v>42463.530624999999</v>
      </c>
      <c r="N24" t="s">
        <v>91</v>
      </c>
      <c r="O24">
        <v>0</v>
      </c>
      <c r="P24" t="s">
        <v>30</v>
      </c>
    </row>
    <row r="25" spans="1:16" x14ac:dyDescent="0.25">
      <c r="A25" s="3" t="s">
        <v>8</v>
      </c>
      <c r="B25">
        <v>9</v>
      </c>
      <c r="D25">
        <v>2</v>
      </c>
      <c r="F25" s="3">
        <v>44</v>
      </c>
      <c r="G25" s="5" t="s">
        <v>37</v>
      </c>
      <c r="I25" s="4" t="s">
        <v>37</v>
      </c>
      <c r="J25">
        <v>1</v>
      </c>
      <c r="K25" t="s">
        <v>90</v>
      </c>
      <c r="L25" s="6">
        <v>42463.521238425928</v>
      </c>
      <c r="M25" s="6">
        <v>42463.530624999999</v>
      </c>
      <c r="N25" t="s">
        <v>91</v>
      </c>
      <c r="O25">
        <v>0</v>
      </c>
      <c r="P25" s="3" t="s">
        <v>58</v>
      </c>
    </row>
    <row r="26" spans="1:16" x14ac:dyDescent="0.25">
      <c r="A26" t="s">
        <v>9</v>
      </c>
      <c r="B26">
        <v>9</v>
      </c>
      <c r="D26">
        <v>2</v>
      </c>
      <c r="F26">
        <v>1</v>
      </c>
      <c r="G26">
        <v>2200</v>
      </c>
      <c r="I26">
        <f t="shared" si="0"/>
        <v>1870</v>
      </c>
      <c r="J26">
        <v>1</v>
      </c>
      <c r="K26" t="s">
        <v>90</v>
      </c>
      <c r="L26" s="6">
        <v>42463.521238425928</v>
      </c>
      <c r="M26" s="6">
        <v>42463.530624999999</v>
      </c>
      <c r="N26" t="s">
        <v>91</v>
      </c>
      <c r="O26">
        <v>0</v>
      </c>
      <c r="P26" t="s">
        <v>24</v>
      </c>
    </row>
    <row r="27" spans="1:16" x14ac:dyDescent="0.25">
      <c r="A27" t="s">
        <v>9</v>
      </c>
      <c r="B27">
        <v>9</v>
      </c>
      <c r="D27">
        <v>2</v>
      </c>
      <c r="F27">
        <v>2</v>
      </c>
      <c r="G27">
        <v>2400</v>
      </c>
      <c r="I27">
        <f t="shared" si="0"/>
        <v>2040</v>
      </c>
      <c r="J27">
        <v>1</v>
      </c>
      <c r="K27" t="s">
        <v>90</v>
      </c>
      <c r="L27" s="6">
        <v>42463.521238425928</v>
      </c>
      <c r="M27" s="6">
        <v>42463.530624999999</v>
      </c>
      <c r="N27" t="s">
        <v>91</v>
      </c>
      <c r="O27">
        <v>0</v>
      </c>
      <c r="P27" t="s">
        <v>25</v>
      </c>
    </row>
    <row r="28" spans="1:16" x14ac:dyDescent="0.25">
      <c r="A28" t="s">
        <v>9</v>
      </c>
      <c r="B28">
        <v>9</v>
      </c>
      <c r="D28">
        <v>2</v>
      </c>
      <c r="F28">
        <v>3</v>
      </c>
      <c r="G28">
        <v>3900</v>
      </c>
      <c r="I28">
        <f t="shared" si="0"/>
        <v>3315</v>
      </c>
      <c r="J28">
        <v>1</v>
      </c>
      <c r="K28" t="s">
        <v>90</v>
      </c>
      <c r="L28" s="6">
        <v>42463.521238425928</v>
      </c>
      <c r="M28" s="6">
        <v>42463.530624999999</v>
      </c>
      <c r="N28" t="s">
        <v>91</v>
      </c>
      <c r="O28">
        <v>0</v>
      </c>
      <c r="P28" t="s">
        <v>26</v>
      </c>
    </row>
    <row r="29" spans="1:16" x14ac:dyDescent="0.25">
      <c r="A29" t="s">
        <v>9</v>
      </c>
      <c r="B29">
        <v>9</v>
      </c>
      <c r="D29">
        <v>2</v>
      </c>
      <c r="F29">
        <v>4</v>
      </c>
      <c r="G29">
        <v>4900</v>
      </c>
      <c r="I29">
        <f t="shared" si="0"/>
        <v>4165</v>
      </c>
      <c r="J29">
        <v>1</v>
      </c>
      <c r="K29" t="s">
        <v>90</v>
      </c>
      <c r="L29" s="6">
        <v>42463.521238425928</v>
      </c>
      <c r="M29" s="6">
        <v>42463.530624999999</v>
      </c>
      <c r="N29" t="s">
        <v>91</v>
      </c>
      <c r="O29">
        <v>0</v>
      </c>
      <c r="P29" t="s">
        <v>27</v>
      </c>
    </row>
    <row r="30" spans="1:16" x14ac:dyDescent="0.25">
      <c r="A30" t="s">
        <v>9</v>
      </c>
      <c r="B30">
        <v>9</v>
      </c>
      <c r="D30">
        <v>2</v>
      </c>
      <c r="F30">
        <v>5</v>
      </c>
      <c r="G30">
        <v>5000</v>
      </c>
      <c r="I30">
        <f t="shared" si="0"/>
        <v>4250</v>
      </c>
      <c r="J30">
        <v>1</v>
      </c>
      <c r="K30" t="s">
        <v>90</v>
      </c>
      <c r="L30" s="6">
        <v>42463.521238425928</v>
      </c>
      <c r="M30" s="6">
        <v>42463.530624999999</v>
      </c>
      <c r="N30" t="s">
        <v>91</v>
      </c>
      <c r="O30">
        <v>0</v>
      </c>
      <c r="P30" t="s">
        <v>28</v>
      </c>
    </row>
    <row r="31" spans="1:16" x14ac:dyDescent="0.25">
      <c r="A31" t="s">
        <v>9</v>
      </c>
      <c r="B31">
        <v>9</v>
      </c>
      <c r="D31">
        <v>2</v>
      </c>
      <c r="F31">
        <v>12</v>
      </c>
      <c r="G31">
        <v>6100</v>
      </c>
      <c r="I31">
        <f t="shared" si="0"/>
        <v>5185</v>
      </c>
      <c r="J31">
        <v>1</v>
      </c>
      <c r="K31" t="s">
        <v>90</v>
      </c>
      <c r="L31" s="6">
        <v>42463.521238425928</v>
      </c>
      <c r="M31" s="6">
        <v>42463.530624999999</v>
      </c>
      <c r="N31" t="s">
        <v>91</v>
      </c>
      <c r="O31">
        <v>0</v>
      </c>
      <c r="P31" t="s">
        <v>29</v>
      </c>
    </row>
    <row r="32" spans="1:16" x14ac:dyDescent="0.25">
      <c r="A32" t="s">
        <v>9</v>
      </c>
      <c r="B32">
        <v>9</v>
      </c>
      <c r="D32">
        <v>2</v>
      </c>
      <c r="F32">
        <v>6</v>
      </c>
      <c r="G32">
        <v>6200</v>
      </c>
      <c r="I32">
        <f t="shared" si="0"/>
        <v>5270</v>
      </c>
      <c r="J32">
        <v>1</v>
      </c>
      <c r="K32" t="s">
        <v>90</v>
      </c>
      <c r="L32" s="6">
        <v>42463.521238425928</v>
      </c>
      <c r="M32" s="6">
        <v>42463.530624999999</v>
      </c>
      <c r="N32" t="s">
        <v>91</v>
      </c>
      <c r="O32">
        <v>0</v>
      </c>
      <c r="P32" t="s">
        <v>30</v>
      </c>
    </row>
    <row r="33" spans="1:16" x14ac:dyDescent="0.25">
      <c r="A33" s="3" t="s">
        <v>9</v>
      </c>
      <c r="B33">
        <v>9</v>
      </c>
      <c r="D33">
        <v>2</v>
      </c>
      <c r="F33" s="3">
        <v>44</v>
      </c>
      <c r="G33" s="5" t="s">
        <v>37</v>
      </c>
      <c r="I33" s="4" t="s">
        <v>37</v>
      </c>
      <c r="J33">
        <v>1</v>
      </c>
      <c r="K33" t="s">
        <v>90</v>
      </c>
      <c r="L33" s="6">
        <v>42463.521238425928</v>
      </c>
      <c r="M33" s="6">
        <v>42463.530624999999</v>
      </c>
      <c r="N33" t="s">
        <v>91</v>
      </c>
      <c r="O33">
        <v>0</v>
      </c>
      <c r="P33" s="3" t="s">
        <v>58</v>
      </c>
    </row>
    <row r="34" spans="1:16" x14ac:dyDescent="0.25">
      <c r="A34" t="s">
        <v>8</v>
      </c>
      <c r="B34">
        <v>9</v>
      </c>
      <c r="D34">
        <v>3</v>
      </c>
      <c r="F34">
        <v>1</v>
      </c>
      <c r="G34">
        <v>2300</v>
      </c>
      <c r="I34">
        <f t="shared" si="0"/>
        <v>1955</v>
      </c>
      <c r="J34">
        <v>1</v>
      </c>
      <c r="K34" t="s">
        <v>90</v>
      </c>
      <c r="L34" s="6">
        <v>42463.521238425928</v>
      </c>
      <c r="M34" s="6">
        <v>42463.530624999999</v>
      </c>
      <c r="N34" t="s">
        <v>91</v>
      </c>
      <c r="O34">
        <v>0</v>
      </c>
      <c r="P34" t="s">
        <v>24</v>
      </c>
    </row>
    <row r="35" spans="1:16" x14ac:dyDescent="0.25">
      <c r="A35" t="s">
        <v>8</v>
      </c>
      <c r="B35">
        <v>9</v>
      </c>
      <c r="D35">
        <v>3</v>
      </c>
      <c r="F35">
        <v>2</v>
      </c>
      <c r="G35">
        <v>4500</v>
      </c>
      <c r="I35">
        <f t="shared" si="0"/>
        <v>3825</v>
      </c>
      <c r="J35">
        <v>1</v>
      </c>
      <c r="K35" t="s">
        <v>90</v>
      </c>
      <c r="L35" s="6">
        <v>42463.521238425928</v>
      </c>
      <c r="M35" s="6">
        <v>42463.530624999999</v>
      </c>
      <c r="N35" t="s">
        <v>91</v>
      </c>
      <c r="O35">
        <v>0</v>
      </c>
      <c r="P35" t="s">
        <v>25</v>
      </c>
    </row>
    <row r="36" spans="1:16" x14ac:dyDescent="0.25">
      <c r="A36" t="s">
        <v>8</v>
      </c>
      <c r="B36">
        <v>9</v>
      </c>
      <c r="D36">
        <v>3</v>
      </c>
      <c r="F36">
        <v>3</v>
      </c>
      <c r="G36">
        <v>5600</v>
      </c>
      <c r="I36">
        <f t="shared" si="0"/>
        <v>4760</v>
      </c>
      <c r="J36">
        <v>1</v>
      </c>
      <c r="K36" t="s">
        <v>90</v>
      </c>
      <c r="L36" s="6">
        <v>42463.521238425928</v>
      </c>
      <c r="M36" s="6">
        <v>42463.530624999999</v>
      </c>
      <c r="N36" t="s">
        <v>91</v>
      </c>
      <c r="O36">
        <v>0</v>
      </c>
      <c r="P36" t="s">
        <v>26</v>
      </c>
    </row>
    <row r="37" spans="1:16" x14ac:dyDescent="0.25">
      <c r="A37" t="s">
        <v>8</v>
      </c>
      <c r="B37">
        <v>9</v>
      </c>
      <c r="D37">
        <v>3</v>
      </c>
      <c r="F37">
        <v>4</v>
      </c>
      <c r="G37">
        <v>6700</v>
      </c>
      <c r="I37">
        <f t="shared" si="0"/>
        <v>5695</v>
      </c>
      <c r="J37">
        <v>1</v>
      </c>
      <c r="K37" t="s">
        <v>90</v>
      </c>
      <c r="L37" s="6">
        <v>42463.521238425928</v>
      </c>
      <c r="M37" s="6">
        <v>42463.530624999999</v>
      </c>
      <c r="N37" t="s">
        <v>91</v>
      </c>
      <c r="O37">
        <v>0</v>
      </c>
      <c r="P37" t="s">
        <v>27</v>
      </c>
    </row>
    <row r="38" spans="1:16" x14ac:dyDescent="0.25">
      <c r="A38" t="s">
        <v>8</v>
      </c>
      <c r="B38">
        <v>9</v>
      </c>
      <c r="D38">
        <v>3</v>
      </c>
      <c r="F38">
        <v>5</v>
      </c>
      <c r="G38">
        <v>8000</v>
      </c>
      <c r="I38">
        <f t="shared" si="0"/>
        <v>6800</v>
      </c>
      <c r="J38">
        <v>1</v>
      </c>
      <c r="K38" t="s">
        <v>90</v>
      </c>
      <c r="L38" s="6">
        <v>42463.521238425928</v>
      </c>
      <c r="M38" s="6">
        <v>42463.530624999999</v>
      </c>
      <c r="N38" t="s">
        <v>91</v>
      </c>
      <c r="O38">
        <v>0</v>
      </c>
      <c r="P38" t="s">
        <v>28</v>
      </c>
    </row>
    <row r="39" spans="1:16" x14ac:dyDescent="0.25">
      <c r="A39" t="s">
        <v>8</v>
      </c>
      <c r="B39">
        <v>9</v>
      </c>
      <c r="D39">
        <v>3</v>
      </c>
      <c r="F39">
        <v>12</v>
      </c>
      <c r="G39">
        <v>9400</v>
      </c>
      <c r="I39">
        <f t="shared" si="0"/>
        <v>7990</v>
      </c>
      <c r="J39">
        <v>1</v>
      </c>
      <c r="K39" t="s">
        <v>90</v>
      </c>
      <c r="L39" s="6">
        <v>42463.521238425928</v>
      </c>
      <c r="M39" s="6">
        <v>42463.530624999999</v>
      </c>
      <c r="N39" t="s">
        <v>91</v>
      </c>
      <c r="O39">
        <v>0</v>
      </c>
      <c r="P39" t="s">
        <v>29</v>
      </c>
    </row>
    <row r="40" spans="1:16" x14ac:dyDescent="0.25">
      <c r="A40" t="s">
        <v>8</v>
      </c>
      <c r="B40">
        <v>9</v>
      </c>
      <c r="D40">
        <v>3</v>
      </c>
      <c r="F40">
        <v>6</v>
      </c>
      <c r="G40" s="1">
        <v>10600</v>
      </c>
      <c r="I40">
        <f t="shared" si="0"/>
        <v>9010</v>
      </c>
      <c r="J40">
        <v>1</v>
      </c>
      <c r="K40" t="s">
        <v>90</v>
      </c>
      <c r="L40" s="6">
        <v>42463.521238425928</v>
      </c>
      <c r="M40" s="6">
        <v>42463.530624999999</v>
      </c>
      <c r="N40" t="s">
        <v>91</v>
      </c>
      <c r="O40">
        <v>0</v>
      </c>
      <c r="P40" t="s">
        <v>30</v>
      </c>
    </row>
    <row r="41" spans="1:16" x14ac:dyDescent="0.25">
      <c r="A41" s="3" t="s">
        <v>8</v>
      </c>
      <c r="B41">
        <v>9</v>
      </c>
      <c r="D41">
        <v>3</v>
      </c>
      <c r="F41" s="3">
        <v>44</v>
      </c>
      <c r="G41" s="5" t="s">
        <v>37</v>
      </c>
      <c r="I41" s="4" t="s">
        <v>37</v>
      </c>
      <c r="J41">
        <v>1</v>
      </c>
      <c r="K41" t="s">
        <v>90</v>
      </c>
      <c r="L41" s="6">
        <v>42463.521238425928</v>
      </c>
      <c r="M41" s="6">
        <v>42463.530624999999</v>
      </c>
      <c r="N41" t="s">
        <v>91</v>
      </c>
      <c r="O41">
        <v>0</v>
      </c>
      <c r="P41" s="3" t="s">
        <v>58</v>
      </c>
    </row>
    <row r="42" spans="1:16" x14ac:dyDescent="0.25">
      <c r="A42" t="s">
        <v>9</v>
      </c>
      <c r="B42">
        <v>9</v>
      </c>
      <c r="D42">
        <v>3</v>
      </c>
      <c r="F42">
        <v>1</v>
      </c>
      <c r="G42">
        <v>2300</v>
      </c>
      <c r="I42">
        <f t="shared" si="0"/>
        <v>1955</v>
      </c>
      <c r="J42">
        <v>1</v>
      </c>
      <c r="K42" t="s">
        <v>90</v>
      </c>
      <c r="L42" s="6">
        <v>42463.521238425928</v>
      </c>
      <c r="M42" s="6">
        <v>42463.530624999999</v>
      </c>
      <c r="N42" t="s">
        <v>91</v>
      </c>
      <c r="O42">
        <v>0</v>
      </c>
      <c r="P42" t="s">
        <v>24</v>
      </c>
    </row>
    <row r="43" spans="1:16" x14ac:dyDescent="0.25">
      <c r="A43" t="s">
        <v>9</v>
      </c>
      <c r="B43">
        <v>9</v>
      </c>
      <c r="D43">
        <v>3</v>
      </c>
      <c r="F43">
        <v>2</v>
      </c>
      <c r="G43">
        <v>3600</v>
      </c>
      <c r="I43">
        <f t="shared" si="0"/>
        <v>3060</v>
      </c>
      <c r="J43">
        <v>1</v>
      </c>
      <c r="K43" t="s">
        <v>90</v>
      </c>
      <c r="L43" s="6">
        <v>42463.521238425928</v>
      </c>
      <c r="M43" s="6">
        <v>42463.530624999999</v>
      </c>
      <c r="N43" t="s">
        <v>91</v>
      </c>
      <c r="O43">
        <v>0</v>
      </c>
      <c r="P43" t="s">
        <v>25</v>
      </c>
    </row>
    <row r="44" spans="1:16" x14ac:dyDescent="0.25">
      <c r="A44" t="s">
        <v>9</v>
      </c>
      <c r="B44">
        <v>9</v>
      </c>
      <c r="D44">
        <v>3</v>
      </c>
      <c r="F44">
        <v>3</v>
      </c>
      <c r="G44">
        <v>3700</v>
      </c>
      <c r="I44">
        <f t="shared" si="0"/>
        <v>3145</v>
      </c>
      <c r="J44">
        <v>1</v>
      </c>
      <c r="K44" t="s">
        <v>90</v>
      </c>
      <c r="L44" s="6">
        <v>42463.521238425928</v>
      </c>
      <c r="M44" s="6">
        <v>42463.530624999999</v>
      </c>
      <c r="N44" t="s">
        <v>91</v>
      </c>
      <c r="O44">
        <v>0</v>
      </c>
      <c r="P44" t="s">
        <v>26</v>
      </c>
    </row>
    <row r="45" spans="1:16" x14ac:dyDescent="0.25">
      <c r="A45" t="s">
        <v>9</v>
      </c>
      <c r="B45">
        <v>9</v>
      </c>
      <c r="D45">
        <v>3</v>
      </c>
      <c r="F45">
        <v>4</v>
      </c>
      <c r="G45">
        <v>4900</v>
      </c>
      <c r="I45">
        <f t="shared" si="0"/>
        <v>4165</v>
      </c>
      <c r="J45">
        <v>1</v>
      </c>
      <c r="K45" t="s">
        <v>90</v>
      </c>
      <c r="L45" s="6">
        <v>42463.521238425928</v>
      </c>
      <c r="M45" s="6">
        <v>42463.530624999999</v>
      </c>
      <c r="N45" t="s">
        <v>91</v>
      </c>
      <c r="O45">
        <v>0</v>
      </c>
      <c r="P45" t="s">
        <v>27</v>
      </c>
    </row>
    <row r="46" spans="1:16" x14ac:dyDescent="0.25">
      <c r="A46" t="s">
        <v>9</v>
      </c>
      <c r="B46">
        <v>9</v>
      </c>
      <c r="D46">
        <v>3</v>
      </c>
      <c r="F46">
        <v>5</v>
      </c>
      <c r="G46">
        <v>6100</v>
      </c>
      <c r="I46">
        <f t="shared" si="0"/>
        <v>5185</v>
      </c>
      <c r="J46">
        <v>1</v>
      </c>
      <c r="K46" t="s">
        <v>90</v>
      </c>
      <c r="L46" s="6">
        <v>42463.521238425928</v>
      </c>
      <c r="M46" s="6">
        <v>42463.530624999999</v>
      </c>
      <c r="N46" t="s">
        <v>91</v>
      </c>
      <c r="O46">
        <v>0</v>
      </c>
      <c r="P46" t="s">
        <v>28</v>
      </c>
    </row>
    <row r="47" spans="1:16" x14ac:dyDescent="0.25">
      <c r="A47" t="s">
        <v>9</v>
      </c>
      <c r="B47">
        <v>9</v>
      </c>
      <c r="D47">
        <v>3</v>
      </c>
      <c r="F47">
        <v>12</v>
      </c>
      <c r="G47">
        <v>6300</v>
      </c>
      <c r="I47">
        <f t="shared" si="0"/>
        <v>5355</v>
      </c>
      <c r="J47">
        <v>1</v>
      </c>
      <c r="K47" t="s">
        <v>90</v>
      </c>
      <c r="L47" s="6">
        <v>42463.521238425928</v>
      </c>
      <c r="M47" s="6">
        <v>42463.530624999999</v>
      </c>
      <c r="N47" t="s">
        <v>91</v>
      </c>
      <c r="O47">
        <v>0</v>
      </c>
      <c r="P47" t="s">
        <v>29</v>
      </c>
    </row>
    <row r="48" spans="1:16" x14ac:dyDescent="0.25">
      <c r="A48" t="s">
        <v>9</v>
      </c>
      <c r="B48">
        <v>9</v>
      </c>
      <c r="D48">
        <v>3</v>
      </c>
      <c r="F48">
        <v>6</v>
      </c>
      <c r="G48">
        <v>7500</v>
      </c>
      <c r="I48">
        <f t="shared" si="0"/>
        <v>6375</v>
      </c>
      <c r="J48">
        <v>1</v>
      </c>
      <c r="K48" t="s">
        <v>90</v>
      </c>
      <c r="L48" s="6">
        <v>42463.521238425928</v>
      </c>
      <c r="M48" s="6">
        <v>42463.530624999999</v>
      </c>
      <c r="N48" t="s">
        <v>91</v>
      </c>
      <c r="O48">
        <v>0</v>
      </c>
      <c r="P48" t="s">
        <v>30</v>
      </c>
    </row>
    <row r="49" spans="1:16" x14ac:dyDescent="0.25">
      <c r="A49" s="3" t="s">
        <v>9</v>
      </c>
      <c r="B49">
        <v>9</v>
      </c>
      <c r="D49">
        <v>3</v>
      </c>
      <c r="F49" s="3">
        <v>44</v>
      </c>
      <c r="G49" s="5" t="s">
        <v>37</v>
      </c>
      <c r="I49" s="4" t="s">
        <v>37</v>
      </c>
      <c r="J49">
        <v>1</v>
      </c>
      <c r="K49" t="s">
        <v>90</v>
      </c>
      <c r="L49" s="6">
        <v>42463.521238425928</v>
      </c>
      <c r="M49" s="6">
        <v>42463.530624999999</v>
      </c>
      <c r="N49" t="s">
        <v>91</v>
      </c>
      <c r="O49">
        <v>0</v>
      </c>
      <c r="P49" s="3" t="s">
        <v>58</v>
      </c>
    </row>
    <row r="50" spans="1:16" x14ac:dyDescent="0.25">
      <c r="A50" t="s">
        <v>38</v>
      </c>
      <c r="B50">
        <v>9</v>
      </c>
      <c r="D50">
        <v>1</v>
      </c>
      <c r="F50">
        <v>13</v>
      </c>
      <c r="G50">
        <v>1500</v>
      </c>
      <c r="I50">
        <f t="shared" si="0"/>
        <v>1275</v>
      </c>
      <c r="J50">
        <v>1</v>
      </c>
      <c r="K50" t="s">
        <v>90</v>
      </c>
      <c r="L50" s="6">
        <v>42463.521238425928</v>
      </c>
      <c r="M50" s="6">
        <v>42463.530624999999</v>
      </c>
      <c r="N50" t="s">
        <v>91</v>
      </c>
      <c r="O50">
        <v>0</v>
      </c>
      <c r="P50" t="s">
        <v>39</v>
      </c>
    </row>
    <row r="51" spans="1:16" x14ac:dyDescent="0.25">
      <c r="A51" t="s">
        <v>38</v>
      </c>
      <c r="B51">
        <v>9</v>
      </c>
      <c r="D51">
        <v>1</v>
      </c>
      <c r="F51">
        <v>14</v>
      </c>
      <c r="G51">
        <v>1800</v>
      </c>
      <c r="I51">
        <f t="shared" ref="I51:I57" si="1">G51-G51*0.15</f>
        <v>1530</v>
      </c>
      <c r="J51">
        <v>1</v>
      </c>
      <c r="K51" t="s">
        <v>90</v>
      </c>
      <c r="L51" s="6">
        <v>42463.521238425928</v>
      </c>
      <c r="M51" s="6">
        <v>42463.530624999999</v>
      </c>
      <c r="N51" t="s">
        <v>91</v>
      </c>
      <c r="O51">
        <v>0</v>
      </c>
      <c r="P51" t="s">
        <v>31</v>
      </c>
    </row>
    <row r="52" spans="1:16" x14ac:dyDescent="0.25">
      <c r="A52" t="s">
        <v>38</v>
      </c>
      <c r="B52">
        <v>9</v>
      </c>
      <c r="D52">
        <v>1</v>
      </c>
      <c r="F52">
        <v>15</v>
      </c>
      <c r="G52">
        <v>2100</v>
      </c>
      <c r="I52">
        <f t="shared" si="1"/>
        <v>1785</v>
      </c>
      <c r="J52">
        <v>1</v>
      </c>
      <c r="K52" t="s">
        <v>90</v>
      </c>
      <c r="L52" s="6">
        <v>42463.521238425928</v>
      </c>
      <c r="M52" s="6">
        <v>42463.530624999999</v>
      </c>
      <c r="N52" t="s">
        <v>91</v>
      </c>
      <c r="O52">
        <v>0</v>
      </c>
      <c r="P52" t="s">
        <v>32</v>
      </c>
    </row>
    <row r="53" spans="1:16" x14ac:dyDescent="0.25">
      <c r="A53" t="s">
        <v>38</v>
      </c>
      <c r="B53">
        <v>9</v>
      </c>
      <c r="D53">
        <v>1</v>
      </c>
      <c r="F53">
        <v>16</v>
      </c>
      <c r="G53">
        <v>2400</v>
      </c>
      <c r="I53">
        <f t="shared" si="1"/>
        <v>2040</v>
      </c>
      <c r="J53">
        <v>1</v>
      </c>
      <c r="K53" t="s">
        <v>90</v>
      </c>
      <c r="L53" s="6">
        <v>42463.521238425928</v>
      </c>
      <c r="M53" s="6">
        <v>42463.530624999999</v>
      </c>
      <c r="N53" t="s">
        <v>91</v>
      </c>
      <c r="O53">
        <v>0</v>
      </c>
      <c r="P53" t="s">
        <v>33</v>
      </c>
    </row>
    <row r="54" spans="1:16" x14ac:dyDescent="0.25">
      <c r="A54" t="s">
        <v>38</v>
      </c>
      <c r="B54">
        <v>9</v>
      </c>
      <c r="D54">
        <v>1</v>
      </c>
      <c r="F54">
        <v>17</v>
      </c>
      <c r="G54">
        <v>2700</v>
      </c>
      <c r="I54">
        <f t="shared" si="1"/>
        <v>2295</v>
      </c>
      <c r="J54">
        <v>1</v>
      </c>
      <c r="K54" t="s">
        <v>90</v>
      </c>
      <c r="L54" s="6">
        <v>42463.521238425928</v>
      </c>
      <c r="M54" s="6">
        <v>42463.530624999999</v>
      </c>
      <c r="N54" t="s">
        <v>91</v>
      </c>
      <c r="O54">
        <v>0</v>
      </c>
      <c r="P54" t="s">
        <v>34</v>
      </c>
    </row>
    <row r="55" spans="1:16" x14ac:dyDescent="0.25">
      <c r="A55" t="s">
        <v>38</v>
      </c>
      <c r="B55">
        <v>9</v>
      </c>
      <c r="D55">
        <v>1</v>
      </c>
      <c r="F55">
        <v>18</v>
      </c>
      <c r="G55">
        <v>3000</v>
      </c>
      <c r="I55">
        <f t="shared" si="1"/>
        <v>2550</v>
      </c>
      <c r="J55">
        <v>1</v>
      </c>
      <c r="K55" t="s">
        <v>90</v>
      </c>
      <c r="L55" s="6">
        <v>42463.521238425928</v>
      </c>
      <c r="M55" s="6">
        <v>42463.530624999999</v>
      </c>
      <c r="N55" t="s">
        <v>91</v>
      </c>
      <c r="O55">
        <v>0</v>
      </c>
      <c r="P55" t="s">
        <v>35</v>
      </c>
    </row>
    <row r="56" spans="1:16" x14ac:dyDescent="0.25">
      <c r="A56" s="3" t="s">
        <v>38</v>
      </c>
      <c r="B56">
        <v>9</v>
      </c>
      <c r="D56">
        <v>1</v>
      </c>
      <c r="F56" s="3">
        <v>45</v>
      </c>
      <c r="G56" s="4" t="s">
        <v>37</v>
      </c>
      <c r="H56" s="2"/>
      <c r="I56" s="4" t="s">
        <v>37</v>
      </c>
      <c r="J56">
        <v>1</v>
      </c>
      <c r="K56" t="s">
        <v>90</v>
      </c>
      <c r="L56" s="6">
        <v>42463.521238425928</v>
      </c>
      <c r="M56" s="6">
        <v>42463.530624999999</v>
      </c>
      <c r="N56" t="s">
        <v>91</v>
      </c>
      <c r="O56">
        <v>0</v>
      </c>
      <c r="P56" s="3" t="s">
        <v>36</v>
      </c>
    </row>
    <row r="57" spans="1:16" x14ac:dyDescent="0.25">
      <c r="A57" t="s">
        <v>38</v>
      </c>
      <c r="B57">
        <v>9</v>
      </c>
      <c r="D57">
        <v>2</v>
      </c>
      <c r="F57">
        <v>13</v>
      </c>
      <c r="G57">
        <v>1500</v>
      </c>
      <c r="I57">
        <f t="shared" si="1"/>
        <v>1275</v>
      </c>
      <c r="J57">
        <v>1</v>
      </c>
      <c r="K57" t="s">
        <v>90</v>
      </c>
      <c r="L57" s="6">
        <v>42463.521238425928</v>
      </c>
      <c r="M57" s="6">
        <v>42463.530624999999</v>
      </c>
      <c r="N57" t="s">
        <v>91</v>
      </c>
      <c r="O57">
        <v>0</v>
      </c>
      <c r="P57" t="s">
        <v>39</v>
      </c>
    </row>
    <row r="58" spans="1:16" x14ac:dyDescent="0.25">
      <c r="A58" t="s">
        <v>38</v>
      </c>
      <c r="B58">
        <v>9</v>
      </c>
      <c r="D58">
        <v>2</v>
      </c>
      <c r="F58">
        <v>14</v>
      </c>
      <c r="G58">
        <v>1800</v>
      </c>
      <c r="I58">
        <f t="shared" ref="I58:I64" si="2">G58-G58*0.15</f>
        <v>1530</v>
      </c>
      <c r="J58">
        <v>1</v>
      </c>
      <c r="K58" t="s">
        <v>90</v>
      </c>
      <c r="L58" s="6">
        <v>42463.521238425928</v>
      </c>
      <c r="M58" s="6">
        <v>42463.530624999999</v>
      </c>
      <c r="N58" t="s">
        <v>91</v>
      </c>
      <c r="O58">
        <v>0</v>
      </c>
      <c r="P58" t="s">
        <v>31</v>
      </c>
    </row>
    <row r="59" spans="1:16" x14ac:dyDescent="0.25">
      <c r="A59" t="s">
        <v>38</v>
      </c>
      <c r="B59">
        <v>9</v>
      </c>
      <c r="D59">
        <v>2</v>
      </c>
      <c r="F59">
        <v>15</v>
      </c>
      <c r="G59">
        <v>2100</v>
      </c>
      <c r="I59">
        <f t="shared" si="2"/>
        <v>1785</v>
      </c>
      <c r="J59">
        <v>1</v>
      </c>
      <c r="K59" t="s">
        <v>90</v>
      </c>
      <c r="L59" s="6">
        <v>42463.521238425928</v>
      </c>
      <c r="M59" s="6">
        <v>42463.530624999999</v>
      </c>
      <c r="N59" t="s">
        <v>91</v>
      </c>
      <c r="O59">
        <v>0</v>
      </c>
      <c r="P59" t="s">
        <v>32</v>
      </c>
    </row>
    <row r="60" spans="1:16" x14ac:dyDescent="0.25">
      <c r="A60" t="s">
        <v>38</v>
      </c>
      <c r="B60">
        <v>9</v>
      </c>
      <c r="D60">
        <v>2</v>
      </c>
      <c r="F60">
        <v>16</v>
      </c>
      <c r="G60">
        <v>2400</v>
      </c>
      <c r="I60">
        <f t="shared" si="2"/>
        <v>2040</v>
      </c>
      <c r="J60">
        <v>1</v>
      </c>
      <c r="K60" t="s">
        <v>90</v>
      </c>
      <c r="L60" s="6">
        <v>42463.521238425928</v>
      </c>
      <c r="M60" s="6">
        <v>42463.530624999999</v>
      </c>
      <c r="N60" t="s">
        <v>91</v>
      </c>
      <c r="O60">
        <v>0</v>
      </c>
      <c r="P60" t="s">
        <v>33</v>
      </c>
    </row>
    <row r="61" spans="1:16" x14ac:dyDescent="0.25">
      <c r="A61" t="s">
        <v>38</v>
      </c>
      <c r="B61">
        <v>9</v>
      </c>
      <c r="D61">
        <v>2</v>
      </c>
      <c r="F61">
        <v>17</v>
      </c>
      <c r="G61">
        <v>2700</v>
      </c>
      <c r="I61">
        <f t="shared" si="2"/>
        <v>2295</v>
      </c>
      <c r="J61">
        <v>1</v>
      </c>
      <c r="K61" t="s">
        <v>90</v>
      </c>
      <c r="L61" s="6">
        <v>42463.521238425928</v>
      </c>
      <c r="M61" s="6">
        <v>42463.530624999999</v>
      </c>
      <c r="N61" t="s">
        <v>91</v>
      </c>
      <c r="O61">
        <v>0</v>
      </c>
      <c r="P61" t="s">
        <v>34</v>
      </c>
    </row>
    <row r="62" spans="1:16" x14ac:dyDescent="0.25">
      <c r="A62" t="s">
        <v>38</v>
      </c>
      <c r="B62">
        <v>9</v>
      </c>
      <c r="D62">
        <v>2</v>
      </c>
      <c r="F62">
        <v>18</v>
      </c>
      <c r="G62">
        <v>3000</v>
      </c>
      <c r="I62">
        <f t="shared" si="2"/>
        <v>2550</v>
      </c>
      <c r="J62">
        <v>1</v>
      </c>
      <c r="K62" t="s">
        <v>90</v>
      </c>
      <c r="L62" s="6">
        <v>42463.521238425928</v>
      </c>
      <c r="M62" s="6">
        <v>42463.530624999999</v>
      </c>
      <c r="N62" t="s">
        <v>91</v>
      </c>
      <c r="O62">
        <v>0</v>
      </c>
      <c r="P62" t="s">
        <v>35</v>
      </c>
    </row>
    <row r="63" spans="1:16" x14ac:dyDescent="0.25">
      <c r="A63" s="3" t="s">
        <v>38</v>
      </c>
      <c r="B63">
        <v>9</v>
      </c>
      <c r="D63">
        <v>2</v>
      </c>
      <c r="F63" s="3">
        <v>45</v>
      </c>
      <c r="G63" s="4" t="s">
        <v>37</v>
      </c>
      <c r="H63" s="2"/>
      <c r="I63" s="4" t="s">
        <v>37</v>
      </c>
      <c r="J63">
        <v>1</v>
      </c>
      <c r="K63" t="s">
        <v>90</v>
      </c>
      <c r="L63" s="6">
        <v>42463.521238425928</v>
      </c>
      <c r="M63" s="6">
        <v>42463.530624999999</v>
      </c>
      <c r="N63" t="s">
        <v>91</v>
      </c>
      <c r="O63">
        <v>0</v>
      </c>
      <c r="P63" s="3" t="s">
        <v>36</v>
      </c>
    </row>
    <row r="64" spans="1:16" x14ac:dyDescent="0.25">
      <c r="A64" t="s">
        <v>38</v>
      </c>
      <c r="B64">
        <v>9</v>
      </c>
      <c r="D64">
        <v>3</v>
      </c>
      <c r="F64">
        <v>13</v>
      </c>
      <c r="G64">
        <v>1500</v>
      </c>
      <c r="I64">
        <f t="shared" si="2"/>
        <v>1275</v>
      </c>
      <c r="J64">
        <v>1</v>
      </c>
      <c r="K64" t="s">
        <v>90</v>
      </c>
      <c r="L64" s="6">
        <v>42463.521238425928</v>
      </c>
      <c r="M64" s="6">
        <v>42463.530624999999</v>
      </c>
      <c r="N64" t="s">
        <v>91</v>
      </c>
      <c r="O64">
        <v>0</v>
      </c>
      <c r="P64" t="s">
        <v>39</v>
      </c>
    </row>
    <row r="65" spans="1:16" x14ac:dyDescent="0.25">
      <c r="A65" t="s">
        <v>38</v>
      </c>
      <c r="B65">
        <v>9</v>
      </c>
      <c r="D65">
        <v>3</v>
      </c>
      <c r="F65">
        <v>14</v>
      </c>
      <c r="G65">
        <v>1800</v>
      </c>
      <c r="I65">
        <f t="shared" ref="I65:I76" si="3">G65-G65*0.15</f>
        <v>1530</v>
      </c>
      <c r="J65">
        <v>1</v>
      </c>
      <c r="K65" t="s">
        <v>90</v>
      </c>
      <c r="L65" s="6">
        <v>42463.521238425928</v>
      </c>
      <c r="M65" s="6">
        <v>42463.530624999999</v>
      </c>
      <c r="N65" t="s">
        <v>91</v>
      </c>
      <c r="O65">
        <v>0</v>
      </c>
      <c r="P65" t="s">
        <v>31</v>
      </c>
    </row>
    <row r="66" spans="1:16" x14ac:dyDescent="0.25">
      <c r="A66" t="s">
        <v>38</v>
      </c>
      <c r="B66">
        <v>9</v>
      </c>
      <c r="D66">
        <v>3</v>
      </c>
      <c r="F66">
        <v>15</v>
      </c>
      <c r="G66">
        <v>2100</v>
      </c>
      <c r="I66">
        <f t="shared" si="3"/>
        <v>1785</v>
      </c>
      <c r="J66">
        <v>1</v>
      </c>
      <c r="K66" t="s">
        <v>90</v>
      </c>
      <c r="L66" s="6">
        <v>42463.521238425928</v>
      </c>
      <c r="M66" s="6">
        <v>42463.530624999999</v>
      </c>
      <c r="N66" t="s">
        <v>91</v>
      </c>
      <c r="O66">
        <v>0</v>
      </c>
      <c r="P66" t="s">
        <v>32</v>
      </c>
    </row>
    <row r="67" spans="1:16" x14ac:dyDescent="0.25">
      <c r="A67" t="s">
        <v>38</v>
      </c>
      <c r="B67">
        <v>9</v>
      </c>
      <c r="D67">
        <v>3</v>
      </c>
      <c r="F67">
        <v>16</v>
      </c>
      <c r="G67">
        <v>2400</v>
      </c>
      <c r="I67">
        <f t="shared" si="3"/>
        <v>2040</v>
      </c>
      <c r="J67">
        <v>1</v>
      </c>
      <c r="K67" t="s">
        <v>90</v>
      </c>
      <c r="L67" s="6">
        <v>42463.521238425928</v>
      </c>
      <c r="M67" s="6">
        <v>42463.530624999999</v>
      </c>
      <c r="N67" t="s">
        <v>91</v>
      </c>
      <c r="O67">
        <v>0</v>
      </c>
      <c r="P67" t="s">
        <v>33</v>
      </c>
    </row>
    <row r="68" spans="1:16" x14ac:dyDescent="0.25">
      <c r="A68" t="s">
        <v>38</v>
      </c>
      <c r="B68">
        <v>9</v>
      </c>
      <c r="D68">
        <v>3</v>
      </c>
      <c r="F68">
        <v>17</v>
      </c>
      <c r="G68">
        <v>2700</v>
      </c>
      <c r="I68">
        <f t="shared" si="3"/>
        <v>2295</v>
      </c>
      <c r="J68">
        <v>1</v>
      </c>
      <c r="K68" t="s">
        <v>90</v>
      </c>
      <c r="L68" s="6">
        <v>42463.521238425928</v>
      </c>
      <c r="M68" s="6">
        <v>42463.530624999999</v>
      </c>
      <c r="N68" t="s">
        <v>91</v>
      </c>
      <c r="O68">
        <v>0</v>
      </c>
      <c r="P68" t="s">
        <v>34</v>
      </c>
    </row>
    <row r="69" spans="1:16" x14ac:dyDescent="0.25">
      <c r="A69" t="s">
        <v>38</v>
      </c>
      <c r="B69">
        <v>9</v>
      </c>
      <c r="D69">
        <v>3</v>
      </c>
      <c r="F69">
        <v>18</v>
      </c>
      <c r="G69">
        <v>3000</v>
      </c>
      <c r="I69">
        <f t="shared" si="3"/>
        <v>2550</v>
      </c>
      <c r="J69">
        <v>1</v>
      </c>
      <c r="K69" t="s">
        <v>90</v>
      </c>
      <c r="L69" s="6">
        <v>42463.521238425928</v>
      </c>
      <c r="M69" s="6">
        <v>42463.530624999999</v>
      </c>
      <c r="N69" t="s">
        <v>91</v>
      </c>
      <c r="O69">
        <v>0</v>
      </c>
      <c r="P69" t="s">
        <v>35</v>
      </c>
    </row>
    <row r="70" spans="1:16" x14ac:dyDescent="0.25">
      <c r="A70" s="3" t="s">
        <v>38</v>
      </c>
      <c r="B70">
        <v>9</v>
      </c>
      <c r="D70">
        <v>3</v>
      </c>
      <c r="F70" s="3">
        <v>45</v>
      </c>
      <c r="G70" s="4" t="s">
        <v>37</v>
      </c>
      <c r="H70" s="2"/>
      <c r="I70" s="4" t="s">
        <v>37</v>
      </c>
      <c r="J70">
        <v>1</v>
      </c>
      <c r="K70" t="s">
        <v>90</v>
      </c>
      <c r="L70" s="6">
        <v>42463.521238425928</v>
      </c>
      <c r="M70" s="6">
        <v>42463.530624999999</v>
      </c>
      <c r="N70" t="s">
        <v>91</v>
      </c>
      <c r="O70">
        <v>0</v>
      </c>
      <c r="P70" s="3" t="s">
        <v>36</v>
      </c>
    </row>
    <row r="71" spans="1:16" x14ac:dyDescent="0.25">
      <c r="A71" t="s">
        <v>10</v>
      </c>
      <c r="B71">
        <v>9</v>
      </c>
      <c r="D71">
        <v>1</v>
      </c>
      <c r="F71">
        <v>19</v>
      </c>
      <c r="G71">
        <v>2500</v>
      </c>
      <c r="I71">
        <f t="shared" si="3"/>
        <v>2125</v>
      </c>
      <c r="J71">
        <v>1</v>
      </c>
      <c r="K71" t="s">
        <v>90</v>
      </c>
      <c r="L71" s="6">
        <v>42463.521238425928</v>
      </c>
      <c r="M71" s="6">
        <v>42463.530624999999</v>
      </c>
      <c r="N71" t="s">
        <v>91</v>
      </c>
      <c r="O71">
        <v>0</v>
      </c>
      <c r="P71" t="s">
        <v>40</v>
      </c>
    </row>
    <row r="72" spans="1:16" x14ac:dyDescent="0.25">
      <c r="A72" t="s">
        <v>10</v>
      </c>
      <c r="B72">
        <v>9</v>
      </c>
      <c r="D72">
        <v>1</v>
      </c>
      <c r="F72">
        <v>20</v>
      </c>
      <c r="G72">
        <v>3750</v>
      </c>
      <c r="I72">
        <f t="shared" si="3"/>
        <v>3187.5</v>
      </c>
      <c r="J72">
        <v>1</v>
      </c>
      <c r="K72" t="s">
        <v>90</v>
      </c>
      <c r="L72" s="6">
        <v>42463.521238425928</v>
      </c>
      <c r="M72" s="6">
        <v>42463.530624999999</v>
      </c>
      <c r="N72" t="s">
        <v>91</v>
      </c>
      <c r="O72">
        <v>0</v>
      </c>
      <c r="P72" t="s">
        <v>41</v>
      </c>
    </row>
    <row r="73" spans="1:16" x14ac:dyDescent="0.25">
      <c r="A73" t="s">
        <v>10</v>
      </c>
      <c r="B73">
        <v>9</v>
      </c>
      <c r="D73">
        <v>1</v>
      </c>
      <c r="F73">
        <v>21</v>
      </c>
      <c r="G73">
        <v>5000</v>
      </c>
      <c r="I73">
        <f t="shared" si="3"/>
        <v>4250</v>
      </c>
      <c r="J73">
        <v>1</v>
      </c>
      <c r="K73" t="s">
        <v>90</v>
      </c>
      <c r="L73" s="6">
        <v>42463.521238425928</v>
      </c>
      <c r="M73" s="6">
        <v>42463.530624999999</v>
      </c>
      <c r="N73" t="s">
        <v>91</v>
      </c>
      <c r="O73">
        <v>0</v>
      </c>
      <c r="P73" t="s">
        <v>42</v>
      </c>
    </row>
    <row r="74" spans="1:16" x14ac:dyDescent="0.25">
      <c r="A74" t="s">
        <v>10</v>
      </c>
      <c r="B74">
        <v>9</v>
      </c>
      <c r="D74">
        <v>1</v>
      </c>
      <c r="F74">
        <v>22</v>
      </c>
      <c r="G74">
        <v>7000</v>
      </c>
      <c r="I74">
        <f t="shared" si="3"/>
        <v>5950</v>
      </c>
      <c r="J74">
        <v>1</v>
      </c>
      <c r="K74" t="s">
        <v>90</v>
      </c>
      <c r="L74" s="6">
        <v>42463.521238425928</v>
      </c>
      <c r="M74" s="6">
        <v>42463.530624999999</v>
      </c>
      <c r="N74" t="s">
        <v>91</v>
      </c>
      <c r="O74">
        <v>0</v>
      </c>
      <c r="P74" t="s">
        <v>43</v>
      </c>
    </row>
    <row r="75" spans="1:16" x14ac:dyDescent="0.25">
      <c r="A75" t="s">
        <v>10</v>
      </c>
      <c r="B75">
        <v>9</v>
      </c>
      <c r="D75">
        <v>1</v>
      </c>
      <c r="F75">
        <v>23</v>
      </c>
      <c r="G75">
        <v>9000</v>
      </c>
      <c r="I75">
        <f t="shared" si="3"/>
        <v>7650</v>
      </c>
      <c r="J75">
        <v>1</v>
      </c>
      <c r="K75" t="s">
        <v>90</v>
      </c>
      <c r="L75" s="6">
        <v>42463.521238425928</v>
      </c>
      <c r="M75" s="6">
        <v>42463.530624999999</v>
      </c>
      <c r="N75" t="s">
        <v>91</v>
      </c>
      <c r="O75">
        <v>0</v>
      </c>
      <c r="P75" t="s">
        <v>44</v>
      </c>
    </row>
    <row r="76" spans="1:16" x14ac:dyDescent="0.25">
      <c r="A76" t="s">
        <v>10</v>
      </c>
      <c r="B76">
        <v>9</v>
      </c>
      <c r="D76">
        <v>1</v>
      </c>
      <c r="F76">
        <v>24</v>
      </c>
      <c r="G76">
        <v>11000</v>
      </c>
      <c r="I76">
        <f t="shared" si="3"/>
        <v>9350</v>
      </c>
      <c r="J76">
        <v>1</v>
      </c>
      <c r="K76" t="s">
        <v>90</v>
      </c>
      <c r="L76" s="6">
        <v>42463.521238425928</v>
      </c>
      <c r="M76" s="6">
        <v>42463.530624999999</v>
      </c>
      <c r="N76" t="s">
        <v>91</v>
      </c>
      <c r="O76">
        <v>0</v>
      </c>
      <c r="P76" t="s">
        <v>45</v>
      </c>
    </row>
    <row r="77" spans="1:16" x14ac:dyDescent="0.25">
      <c r="A77" s="3" t="s">
        <v>10</v>
      </c>
      <c r="B77">
        <v>9</v>
      </c>
      <c r="D77">
        <v>1</v>
      </c>
      <c r="F77" s="3">
        <v>46</v>
      </c>
      <c r="G77" s="4" t="s">
        <v>37</v>
      </c>
      <c r="I77" s="4" t="s">
        <v>37</v>
      </c>
      <c r="J77">
        <v>1</v>
      </c>
      <c r="K77" t="s">
        <v>90</v>
      </c>
      <c r="L77" s="6">
        <v>42463.521238425928</v>
      </c>
      <c r="M77" s="6">
        <v>42463.530624999999</v>
      </c>
      <c r="N77" t="s">
        <v>91</v>
      </c>
      <c r="O77">
        <v>0</v>
      </c>
      <c r="P77" s="3" t="s">
        <v>46</v>
      </c>
    </row>
    <row r="78" spans="1:16" x14ac:dyDescent="0.25">
      <c r="A78" t="s">
        <v>10</v>
      </c>
      <c r="B78">
        <v>9</v>
      </c>
      <c r="D78">
        <v>2</v>
      </c>
      <c r="F78">
        <v>19</v>
      </c>
      <c r="G78">
        <v>2500</v>
      </c>
      <c r="I78">
        <f t="shared" ref="I78:I83" si="4">G78-G78*0.15</f>
        <v>2125</v>
      </c>
      <c r="J78">
        <v>1</v>
      </c>
      <c r="K78" t="s">
        <v>90</v>
      </c>
      <c r="L78" s="6">
        <v>42463.521238425928</v>
      </c>
      <c r="M78" s="6">
        <v>42463.530624999999</v>
      </c>
      <c r="N78" t="s">
        <v>91</v>
      </c>
      <c r="O78">
        <v>0</v>
      </c>
      <c r="P78" t="s">
        <v>40</v>
      </c>
    </row>
    <row r="79" spans="1:16" x14ac:dyDescent="0.25">
      <c r="A79" t="s">
        <v>10</v>
      </c>
      <c r="B79">
        <v>9</v>
      </c>
      <c r="D79">
        <v>2</v>
      </c>
      <c r="F79">
        <v>20</v>
      </c>
      <c r="G79">
        <v>3750</v>
      </c>
      <c r="I79">
        <f t="shared" si="4"/>
        <v>3187.5</v>
      </c>
      <c r="J79">
        <v>1</v>
      </c>
      <c r="K79" t="s">
        <v>90</v>
      </c>
      <c r="L79" s="6">
        <v>42463.521238425928</v>
      </c>
      <c r="M79" s="6">
        <v>42463.530624999999</v>
      </c>
      <c r="N79" t="s">
        <v>91</v>
      </c>
      <c r="O79">
        <v>0</v>
      </c>
      <c r="P79" t="s">
        <v>41</v>
      </c>
    </row>
    <row r="80" spans="1:16" x14ac:dyDescent="0.25">
      <c r="A80" t="s">
        <v>10</v>
      </c>
      <c r="B80">
        <v>9</v>
      </c>
      <c r="D80">
        <v>2</v>
      </c>
      <c r="F80">
        <v>21</v>
      </c>
      <c r="G80">
        <v>5000</v>
      </c>
      <c r="I80">
        <f t="shared" si="4"/>
        <v>4250</v>
      </c>
      <c r="J80">
        <v>1</v>
      </c>
      <c r="K80" t="s">
        <v>90</v>
      </c>
      <c r="L80" s="6">
        <v>42463.521238425928</v>
      </c>
      <c r="M80" s="6">
        <v>42463.530624999999</v>
      </c>
      <c r="N80" t="s">
        <v>91</v>
      </c>
      <c r="O80">
        <v>0</v>
      </c>
      <c r="P80" t="s">
        <v>42</v>
      </c>
    </row>
    <row r="81" spans="1:16" x14ac:dyDescent="0.25">
      <c r="A81" t="s">
        <v>10</v>
      </c>
      <c r="B81">
        <v>9</v>
      </c>
      <c r="D81">
        <v>2</v>
      </c>
      <c r="F81">
        <v>22</v>
      </c>
      <c r="G81">
        <v>7000</v>
      </c>
      <c r="I81">
        <f t="shared" si="4"/>
        <v>5950</v>
      </c>
      <c r="J81">
        <v>1</v>
      </c>
      <c r="K81" t="s">
        <v>90</v>
      </c>
      <c r="L81" s="6">
        <v>42463.521238425928</v>
      </c>
      <c r="M81" s="6">
        <v>42463.530624999999</v>
      </c>
      <c r="N81" t="s">
        <v>91</v>
      </c>
      <c r="O81">
        <v>0</v>
      </c>
      <c r="P81" t="s">
        <v>43</v>
      </c>
    </row>
    <row r="82" spans="1:16" x14ac:dyDescent="0.25">
      <c r="A82" t="s">
        <v>10</v>
      </c>
      <c r="B82">
        <v>9</v>
      </c>
      <c r="D82">
        <v>2</v>
      </c>
      <c r="F82">
        <v>23</v>
      </c>
      <c r="G82">
        <v>9000</v>
      </c>
      <c r="I82">
        <f t="shared" si="4"/>
        <v>7650</v>
      </c>
      <c r="J82">
        <v>1</v>
      </c>
      <c r="K82" t="s">
        <v>90</v>
      </c>
      <c r="L82" s="6">
        <v>42463.521238425928</v>
      </c>
      <c r="M82" s="6">
        <v>42463.530624999999</v>
      </c>
      <c r="N82" t="s">
        <v>91</v>
      </c>
      <c r="O82">
        <v>0</v>
      </c>
      <c r="P82" t="s">
        <v>44</v>
      </c>
    </row>
    <row r="83" spans="1:16" x14ac:dyDescent="0.25">
      <c r="A83" t="s">
        <v>10</v>
      </c>
      <c r="B83">
        <v>9</v>
      </c>
      <c r="D83">
        <v>2</v>
      </c>
      <c r="F83">
        <v>24</v>
      </c>
      <c r="G83">
        <v>11000</v>
      </c>
      <c r="I83">
        <f t="shared" si="4"/>
        <v>9350</v>
      </c>
      <c r="J83">
        <v>1</v>
      </c>
      <c r="K83" t="s">
        <v>90</v>
      </c>
      <c r="L83" s="6">
        <v>42463.521238425928</v>
      </c>
      <c r="M83" s="6">
        <v>42463.530624999999</v>
      </c>
      <c r="N83" t="s">
        <v>91</v>
      </c>
      <c r="O83">
        <v>0</v>
      </c>
      <c r="P83" t="s">
        <v>45</v>
      </c>
    </row>
    <row r="84" spans="1:16" x14ac:dyDescent="0.25">
      <c r="A84" s="3" t="s">
        <v>10</v>
      </c>
      <c r="B84">
        <v>9</v>
      </c>
      <c r="D84">
        <v>2</v>
      </c>
      <c r="F84" s="3">
        <v>46</v>
      </c>
      <c r="G84" s="4" t="s">
        <v>37</v>
      </c>
      <c r="I84" s="4" t="s">
        <v>37</v>
      </c>
      <c r="J84">
        <v>1</v>
      </c>
      <c r="K84" t="s">
        <v>90</v>
      </c>
      <c r="L84" s="6">
        <v>42463.521238425928</v>
      </c>
      <c r="M84" s="6">
        <v>42463.530624999999</v>
      </c>
      <c r="N84" t="s">
        <v>91</v>
      </c>
      <c r="O84">
        <v>0</v>
      </c>
      <c r="P84" s="3" t="s">
        <v>46</v>
      </c>
    </row>
    <row r="85" spans="1:16" x14ac:dyDescent="0.25">
      <c r="A85" t="s">
        <v>10</v>
      </c>
      <c r="B85">
        <v>9</v>
      </c>
      <c r="D85">
        <v>3</v>
      </c>
      <c r="F85">
        <v>19</v>
      </c>
      <c r="G85">
        <v>2500</v>
      </c>
      <c r="I85">
        <f t="shared" ref="I85:I98" si="5">G85-G85*0.15</f>
        <v>2125</v>
      </c>
      <c r="J85">
        <v>1</v>
      </c>
      <c r="K85" t="s">
        <v>90</v>
      </c>
      <c r="L85" s="6">
        <v>42463.521238425928</v>
      </c>
      <c r="M85" s="6">
        <v>42463.530624999999</v>
      </c>
      <c r="N85" t="s">
        <v>91</v>
      </c>
      <c r="O85">
        <v>0</v>
      </c>
      <c r="P85" t="s">
        <v>40</v>
      </c>
    </row>
    <row r="86" spans="1:16" x14ac:dyDescent="0.25">
      <c r="A86" t="s">
        <v>10</v>
      </c>
      <c r="B86">
        <v>9</v>
      </c>
      <c r="D86">
        <v>3</v>
      </c>
      <c r="F86">
        <v>20</v>
      </c>
      <c r="G86">
        <v>3750</v>
      </c>
      <c r="I86">
        <f t="shared" si="5"/>
        <v>3187.5</v>
      </c>
      <c r="J86">
        <v>1</v>
      </c>
      <c r="K86" t="s">
        <v>90</v>
      </c>
      <c r="L86" s="6">
        <v>42463.521238425928</v>
      </c>
      <c r="M86" s="6">
        <v>42463.530624999999</v>
      </c>
      <c r="N86" t="s">
        <v>91</v>
      </c>
      <c r="O86">
        <v>0</v>
      </c>
      <c r="P86" t="s">
        <v>41</v>
      </c>
    </row>
    <row r="87" spans="1:16" x14ac:dyDescent="0.25">
      <c r="A87" t="s">
        <v>10</v>
      </c>
      <c r="B87">
        <v>9</v>
      </c>
      <c r="D87">
        <v>3</v>
      </c>
      <c r="F87">
        <v>21</v>
      </c>
      <c r="G87">
        <v>5000</v>
      </c>
      <c r="I87">
        <f t="shared" si="5"/>
        <v>4250</v>
      </c>
      <c r="J87">
        <v>1</v>
      </c>
      <c r="K87" t="s">
        <v>90</v>
      </c>
      <c r="L87" s="6">
        <v>42463.521238425928</v>
      </c>
      <c r="M87" s="6">
        <v>42463.530624999999</v>
      </c>
      <c r="N87" t="s">
        <v>91</v>
      </c>
      <c r="O87">
        <v>0</v>
      </c>
      <c r="P87" t="s">
        <v>42</v>
      </c>
    </row>
    <row r="88" spans="1:16" x14ac:dyDescent="0.25">
      <c r="A88" t="s">
        <v>10</v>
      </c>
      <c r="B88">
        <v>9</v>
      </c>
      <c r="D88">
        <v>3</v>
      </c>
      <c r="F88">
        <v>22</v>
      </c>
      <c r="G88">
        <v>7000</v>
      </c>
      <c r="I88">
        <f t="shared" si="5"/>
        <v>5950</v>
      </c>
      <c r="J88">
        <v>1</v>
      </c>
      <c r="K88" t="s">
        <v>90</v>
      </c>
      <c r="L88" s="6">
        <v>42463.521238425928</v>
      </c>
      <c r="M88" s="6">
        <v>42463.530624999999</v>
      </c>
      <c r="N88" t="s">
        <v>91</v>
      </c>
      <c r="O88">
        <v>0</v>
      </c>
      <c r="P88" t="s">
        <v>43</v>
      </c>
    </row>
    <row r="89" spans="1:16" x14ac:dyDescent="0.25">
      <c r="A89" t="s">
        <v>10</v>
      </c>
      <c r="B89">
        <v>9</v>
      </c>
      <c r="D89">
        <v>3</v>
      </c>
      <c r="F89">
        <v>23</v>
      </c>
      <c r="G89">
        <v>9000</v>
      </c>
      <c r="I89">
        <f t="shared" si="5"/>
        <v>7650</v>
      </c>
      <c r="J89">
        <v>1</v>
      </c>
      <c r="K89" t="s">
        <v>90</v>
      </c>
      <c r="L89" s="6">
        <v>42463.521238425928</v>
      </c>
      <c r="M89" s="6">
        <v>42463.530624999999</v>
      </c>
      <c r="N89" t="s">
        <v>91</v>
      </c>
      <c r="O89">
        <v>0</v>
      </c>
      <c r="P89" t="s">
        <v>44</v>
      </c>
    </row>
    <row r="90" spans="1:16" x14ac:dyDescent="0.25">
      <c r="A90" t="s">
        <v>10</v>
      </c>
      <c r="B90">
        <v>9</v>
      </c>
      <c r="D90">
        <v>3</v>
      </c>
      <c r="F90">
        <v>24</v>
      </c>
      <c r="G90">
        <v>11000</v>
      </c>
      <c r="I90">
        <f t="shared" si="5"/>
        <v>9350</v>
      </c>
      <c r="J90">
        <v>1</v>
      </c>
      <c r="K90" t="s">
        <v>90</v>
      </c>
      <c r="L90" s="6">
        <v>42463.521238425928</v>
      </c>
      <c r="M90" s="6">
        <v>42463.530624999999</v>
      </c>
      <c r="N90" t="s">
        <v>91</v>
      </c>
      <c r="O90">
        <v>0</v>
      </c>
      <c r="P90" t="s">
        <v>45</v>
      </c>
    </row>
    <row r="91" spans="1:16" x14ac:dyDescent="0.25">
      <c r="A91" s="3" t="s">
        <v>10</v>
      </c>
      <c r="B91">
        <v>9</v>
      </c>
      <c r="D91">
        <v>3</v>
      </c>
      <c r="F91" s="3">
        <v>46</v>
      </c>
      <c r="G91" s="4" t="s">
        <v>37</v>
      </c>
      <c r="I91" s="4" t="s">
        <v>37</v>
      </c>
      <c r="J91">
        <v>1</v>
      </c>
      <c r="K91" t="s">
        <v>90</v>
      </c>
      <c r="L91" s="6">
        <v>42463.521238425928</v>
      </c>
      <c r="M91" s="6">
        <v>42463.530624999999</v>
      </c>
      <c r="N91" t="s">
        <v>91</v>
      </c>
      <c r="O91">
        <v>0</v>
      </c>
      <c r="P91" s="3" t="s">
        <v>46</v>
      </c>
    </row>
    <row r="92" spans="1:16" x14ac:dyDescent="0.25">
      <c r="A92" t="s">
        <v>11</v>
      </c>
      <c r="B92">
        <v>9</v>
      </c>
      <c r="D92">
        <v>1</v>
      </c>
      <c r="F92">
        <v>25</v>
      </c>
      <c r="G92">
        <v>1000</v>
      </c>
      <c r="I92">
        <f t="shared" si="5"/>
        <v>850</v>
      </c>
      <c r="J92">
        <v>1</v>
      </c>
      <c r="K92" t="s">
        <v>90</v>
      </c>
      <c r="L92" s="6">
        <v>42463.521238425928</v>
      </c>
      <c r="M92" s="6">
        <v>42463.530624999999</v>
      </c>
      <c r="N92" t="s">
        <v>91</v>
      </c>
      <c r="O92">
        <v>0</v>
      </c>
      <c r="P92" t="s">
        <v>47</v>
      </c>
    </row>
    <row r="93" spans="1:16" x14ac:dyDescent="0.25">
      <c r="A93" t="s">
        <v>11</v>
      </c>
      <c r="B93">
        <v>9</v>
      </c>
      <c r="D93">
        <v>1</v>
      </c>
      <c r="F93">
        <v>26</v>
      </c>
      <c r="G93">
        <v>1800</v>
      </c>
      <c r="I93">
        <f t="shared" si="5"/>
        <v>1530</v>
      </c>
      <c r="J93">
        <v>1</v>
      </c>
      <c r="K93" t="s">
        <v>90</v>
      </c>
      <c r="L93" s="6">
        <v>42463.521238425928</v>
      </c>
      <c r="M93" s="6">
        <v>42463.530624999999</v>
      </c>
      <c r="N93" t="s">
        <v>91</v>
      </c>
      <c r="O93">
        <v>0</v>
      </c>
      <c r="P93" t="s">
        <v>48</v>
      </c>
    </row>
    <row r="94" spans="1:16" x14ac:dyDescent="0.25">
      <c r="A94" t="s">
        <v>11</v>
      </c>
      <c r="B94">
        <v>9</v>
      </c>
      <c r="D94">
        <v>1</v>
      </c>
      <c r="F94">
        <v>27</v>
      </c>
      <c r="G94">
        <v>2700</v>
      </c>
      <c r="I94">
        <f t="shared" si="5"/>
        <v>2295</v>
      </c>
      <c r="J94">
        <v>1</v>
      </c>
      <c r="K94" t="s">
        <v>90</v>
      </c>
      <c r="L94" s="6">
        <v>42463.521238425928</v>
      </c>
      <c r="M94" s="6">
        <v>42463.530624999999</v>
      </c>
      <c r="N94" t="s">
        <v>91</v>
      </c>
      <c r="O94">
        <v>0</v>
      </c>
      <c r="P94" t="s">
        <v>49</v>
      </c>
    </row>
    <row r="95" spans="1:16" x14ac:dyDescent="0.25">
      <c r="A95" t="s">
        <v>11</v>
      </c>
      <c r="B95">
        <v>9</v>
      </c>
      <c r="D95">
        <v>1</v>
      </c>
      <c r="F95">
        <v>28</v>
      </c>
      <c r="G95">
        <v>3600</v>
      </c>
      <c r="I95">
        <f t="shared" si="5"/>
        <v>3060</v>
      </c>
      <c r="J95">
        <v>1</v>
      </c>
      <c r="K95" t="s">
        <v>90</v>
      </c>
      <c r="L95" s="6">
        <v>42463.521238425928</v>
      </c>
      <c r="M95" s="6">
        <v>42463.530624999999</v>
      </c>
      <c r="N95" t="s">
        <v>91</v>
      </c>
      <c r="O95">
        <v>0</v>
      </c>
      <c r="P95" t="s">
        <v>50</v>
      </c>
    </row>
    <row r="96" spans="1:16" x14ac:dyDescent="0.25">
      <c r="A96" t="s">
        <v>11</v>
      </c>
      <c r="B96">
        <v>9</v>
      </c>
      <c r="D96">
        <v>1</v>
      </c>
      <c r="F96">
        <v>29</v>
      </c>
      <c r="G96">
        <v>4500</v>
      </c>
      <c r="I96">
        <f t="shared" si="5"/>
        <v>3825</v>
      </c>
      <c r="J96">
        <v>1</v>
      </c>
      <c r="K96" t="s">
        <v>90</v>
      </c>
      <c r="L96" s="6">
        <v>42463.521238425928</v>
      </c>
      <c r="M96" s="6">
        <v>42463.530624999999</v>
      </c>
      <c r="N96" t="s">
        <v>91</v>
      </c>
      <c r="O96">
        <v>0</v>
      </c>
      <c r="P96" t="s">
        <v>51</v>
      </c>
    </row>
    <row r="97" spans="1:16" x14ac:dyDescent="0.25">
      <c r="A97" t="s">
        <v>11</v>
      </c>
      <c r="B97">
        <v>9</v>
      </c>
      <c r="D97">
        <v>1</v>
      </c>
      <c r="F97">
        <v>30</v>
      </c>
      <c r="G97">
        <v>5400</v>
      </c>
      <c r="I97">
        <f t="shared" si="5"/>
        <v>4590</v>
      </c>
      <c r="J97">
        <v>1</v>
      </c>
      <c r="K97" t="s">
        <v>90</v>
      </c>
      <c r="L97" s="6">
        <v>42463.521238425928</v>
      </c>
      <c r="M97" s="6">
        <v>42463.530624999999</v>
      </c>
      <c r="N97" t="s">
        <v>91</v>
      </c>
      <c r="O97">
        <v>0</v>
      </c>
      <c r="P97" t="s">
        <v>52</v>
      </c>
    </row>
    <row r="98" spans="1:16" x14ac:dyDescent="0.25">
      <c r="A98" t="s">
        <v>11</v>
      </c>
      <c r="B98">
        <v>9</v>
      </c>
      <c r="D98">
        <v>1</v>
      </c>
      <c r="F98">
        <v>31</v>
      </c>
      <c r="G98">
        <v>6300</v>
      </c>
      <c r="I98">
        <f t="shared" si="5"/>
        <v>5355</v>
      </c>
      <c r="J98">
        <v>1</v>
      </c>
      <c r="K98" t="s">
        <v>90</v>
      </c>
      <c r="L98" s="6">
        <v>42463.521238425928</v>
      </c>
      <c r="M98" s="6">
        <v>42463.530624999999</v>
      </c>
      <c r="N98" t="s">
        <v>91</v>
      </c>
      <c r="O98">
        <v>0</v>
      </c>
      <c r="P98" t="s">
        <v>53</v>
      </c>
    </row>
    <row r="99" spans="1:16" x14ac:dyDescent="0.25">
      <c r="A99" s="3" t="s">
        <v>11</v>
      </c>
      <c r="B99">
        <v>9</v>
      </c>
      <c r="D99">
        <v>1</v>
      </c>
      <c r="F99" s="3">
        <v>47</v>
      </c>
      <c r="G99" s="4" t="s">
        <v>37</v>
      </c>
      <c r="I99" s="4" t="s">
        <v>37</v>
      </c>
      <c r="J99">
        <v>1</v>
      </c>
      <c r="K99" t="s">
        <v>90</v>
      </c>
      <c r="L99" s="6">
        <v>42463.521238425928</v>
      </c>
      <c r="M99" s="6">
        <v>42463.530624999999</v>
      </c>
      <c r="N99" t="s">
        <v>91</v>
      </c>
      <c r="O99">
        <v>0</v>
      </c>
      <c r="P99" s="3" t="s">
        <v>54</v>
      </c>
    </row>
    <row r="100" spans="1:16" x14ac:dyDescent="0.25">
      <c r="A100" t="s">
        <v>11</v>
      </c>
      <c r="B100">
        <v>9</v>
      </c>
      <c r="D100">
        <v>2</v>
      </c>
      <c r="F100">
        <v>25</v>
      </c>
      <c r="G100">
        <v>1000</v>
      </c>
      <c r="I100">
        <f t="shared" ref="I100:I106" si="6">G100-G100*0.15</f>
        <v>850</v>
      </c>
      <c r="J100">
        <v>1</v>
      </c>
      <c r="K100" t="s">
        <v>90</v>
      </c>
      <c r="L100" s="6">
        <v>42463.521238425928</v>
      </c>
      <c r="M100" s="6">
        <v>42463.530624999999</v>
      </c>
      <c r="N100" t="s">
        <v>91</v>
      </c>
      <c r="O100">
        <v>0</v>
      </c>
      <c r="P100" t="s">
        <v>47</v>
      </c>
    </row>
    <row r="101" spans="1:16" x14ac:dyDescent="0.25">
      <c r="A101" t="s">
        <v>11</v>
      </c>
      <c r="B101">
        <v>9</v>
      </c>
      <c r="D101">
        <v>2</v>
      </c>
      <c r="F101">
        <v>26</v>
      </c>
      <c r="G101">
        <v>1800</v>
      </c>
      <c r="I101">
        <f t="shared" si="6"/>
        <v>1530</v>
      </c>
      <c r="J101">
        <v>1</v>
      </c>
      <c r="K101" t="s">
        <v>90</v>
      </c>
      <c r="L101" s="6">
        <v>42463.521238425928</v>
      </c>
      <c r="M101" s="6">
        <v>42463.530624999999</v>
      </c>
      <c r="N101" t="s">
        <v>91</v>
      </c>
      <c r="O101">
        <v>0</v>
      </c>
      <c r="P101" t="s">
        <v>48</v>
      </c>
    </row>
    <row r="102" spans="1:16" x14ac:dyDescent="0.25">
      <c r="A102" t="s">
        <v>11</v>
      </c>
      <c r="B102">
        <v>9</v>
      </c>
      <c r="D102">
        <v>2</v>
      </c>
      <c r="F102">
        <v>27</v>
      </c>
      <c r="G102">
        <v>2700</v>
      </c>
      <c r="I102">
        <f t="shared" si="6"/>
        <v>2295</v>
      </c>
      <c r="J102">
        <v>1</v>
      </c>
      <c r="K102" t="s">
        <v>90</v>
      </c>
      <c r="L102" s="6">
        <v>42463.521238425928</v>
      </c>
      <c r="M102" s="6">
        <v>42463.530624999999</v>
      </c>
      <c r="N102" t="s">
        <v>91</v>
      </c>
      <c r="O102">
        <v>0</v>
      </c>
      <c r="P102" t="s">
        <v>49</v>
      </c>
    </row>
    <row r="103" spans="1:16" x14ac:dyDescent="0.25">
      <c r="A103" t="s">
        <v>11</v>
      </c>
      <c r="B103">
        <v>9</v>
      </c>
      <c r="D103">
        <v>2</v>
      </c>
      <c r="F103">
        <v>28</v>
      </c>
      <c r="G103">
        <v>3600</v>
      </c>
      <c r="I103">
        <f t="shared" si="6"/>
        <v>3060</v>
      </c>
      <c r="J103">
        <v>1</v>
      </c>
      <c r="K103" t="s">
        <v>90</v>
      </c>
      <c r="L103" s="6">
        <v>42463.521238425928</v>
      </c>
      <c r="M103" s="6">
        <v>42463.530624999999</v>
      </c>
      <c r="N103" t="s">
        <v>91</v>
      </c>
      <c r="O103">
        <v>0</v>
      </c>
      <c r="P103" t="s">
        <v>50</v>
      </c>
    </row>
    <row r="104" spans="1:16" x14ac:dyDescent="0.25">
      <c r="A104" t="s">
        <v>11</v>
      </c>
      <c r="B104">
        <v>9</v>
      </c>
      <c r="D104">
        <v>2</v>
      </c>
      <c r="F104">
        <v>29</v>
      </c>
      <c r="G104">
        <v>4500</v>
      </c>
      <c r="I104">
        <f t="shared" si="6"/>
        <v>3825</v>
      </c>
      <c r="J104">
        <v>1</v>
      </c>
      <c r="K104" t="s">
        <v>90</v>
      </c>
      <c r="L104" s="6">
        <v>42463.521238425928</v>
      </c>
      <c r="M104" s="6">
        <v>42463.530624999999</v>
      </c>
      <c r="N104" t="s">
        <v>91</v>
      </c>
      <c r="O104">
        <v>0</v>
      </c>
      <c r="P104" t="s">
        <v>51</v>
      </c>
    </row>
    <row r="105" spans="1:16" x14ac:dyDescent="0.25">
      <c r="A105" t="s">
        <v>11</v>
      </c>
      <c r="B105">
        <v>9</v>
      </c>
      <c r="D105">
        <v>2</v>
      </c>
      <c r="F105">
        <v>30</v>
      </c>
      <c r="G105">
        <v>5400</v>
      </c>
      <c r="I105">
        <f t="shared" si="6"/>
        <v>4590</v>
      </c>
      <c r="J105">
        <v>1</v>
      </c>
      <c r="K105" t="s">
        <v>90</v>
      </c>
      <c r="L105" s="6">
        <v>42463.521238425928</v>
      </c>
      <c r="M105" s="6">
        <v>42463.530624999999</v>
      </c>
      <c r="N105" t="s">
        <v>91</v>
      </c>
      <c r="O105">
        <v>0</v>
      </c>
      <c r="P105" t="s">
        <v>52</v>
      </c>
    </row>
    <row r="106" spans="1:16" x14ac:dyDescent="0.25">
      <c r="A106" t="s">
        <v>11</v>
      </c>
      <c r="B106">
        <v>9</v>
      </c>
      <c r="D106">
        <v>2</v>
      </c>
      <c r="F106">
        <v>31</v>
      </c>
      <c r="G106">
        <v>6300</v>
      </c>
      <c r="I106">
        <f t="shared" si="6"/>
        <v>5355</v>
      </c>
      <c r="J106">
        <v>1</v>
      </c>
      <c r="K106" t="s">
        <v>90</v>
      </c>
      <c r="L106" s="6">
        <v>42463.521238425928</v>
      </c>
      <c r="M106" s="6">
        <v>42463.530624999999</v>
      </c>
      <c r="N106" t="s">
        <v>91</v>
      </c>
      <c r="O106">
        <v>0</v>
      </c>
      <c r="P106" t="s">
        <v>53</v>
      </c>
    </row>
    <row r="107" spans="1:16" x14ac:dyDescent="0.25">
      <c r="A107" s="3" t="s">
        <v>11</v>
      </c>
      <c r="B107">
        <v>9</v>
      </c>
      <c r="D107">
        <v>2</v>
      </c>
      <c r="F107" s="3">
        <v>47</v>
      </c>
      <c r="G107" s="4" t="s">
        <v>37</v>
      </c>
      <c r="I107" s="4" t="s">
        <v>37</v>
      </c>
      <c r="J107">
        <v>1</v>
      </c>
      <c r="K107" t="s">
        <v>90</v>
      </c>
      <c r="L107" s="6">
        <v>42463.521238425928</v>
      </c>
      <c r="M107" s="6">
        <v>42463.530624999999</v>
      </c>
      <c r="N107" t="s">
        <v>91</v>
      </c>
      <c r="O107">
        <v>0</v>
      </c>
      <c r="P107" s="3" t="s">
        <v>54</v>
      </c>
    </row>
    <row r="108" spans="1:16" x14ac:dyDescent="0.25">
      <c r="A108" t="s">
        <v>11</v>
      </c>
      <c r="B108">
        <v>9</v>
      </c>
      <c r="D108">
        <v>3</v>
      </c>
      <c r="F108">
        <v>25</v>
      </c>
      <c r="G108">
        <v>1000</v>
      </c>
      <c r="I108">
        <f t="shared" ref="I108:I121" si="7">G108-G108*0.15</f>
        <v>850</v>
      </c>
      <c r="J108">
        <v>1</v>
      </c>
      <c r="K108" t="s">
        <v>90</v>
      </c>
      <c r="L108" s="6">
        <v>42463.521238425928</v>
      </c>
      <c r="M108" s="6">
        <v>42463.530624999999</v>
      </c>
      <c r="N108" t="s">
        <v>91</v>
      </c>
      <c r="O108">
        <v>0</v>
      </c>
      <c r="P108" t="s">
        <v>47</v>
      </c>
    </row>
    <row r="109" spans="1:16" x14ac:dyDescent="0.25">
      <c r="A109" t="s">
        <v>11</v>
      </c>
      <c r="B109">
        <v>9</v>
      </c>
      <c r="D109">
        <v>3</v>
      </c>
      <c r="F109">
        <v>26</v>
      </c>
      <c r="G109">
        <v>1800</v>
      </c>
      <c r="I109">
        <f t="shared" si="7"/>
        <v>1530</v>
      </c>
      <c r="J109">
        <v>1</v>
      </c>
      <c r="K109" t="s">
        <v>90</v>
      </c>
      <c r="L109" s="6">
        <v>42463.521238425928</v>
      </c>
      <c r="M109" s="6">
        <v>42463.530624999999</v>
      </c>
      <c r="N109" t="s">
        <v>91</v>
      </c>
      <c r="O109">
        <v>0</v>
      </c>
      <c r="P109" t="s">
        <v>48</v>
      </c>
    </row>
    <row r="110" spans="1:16" x14ac:dyDescent="0.25">
      <c r="A110" t="s">
        <v>11</v>
      </c>
      <c r="B110">
        <v>9</v>
      </c>
      <c r="D110">
        <v>3</v>
      </c>
      <c r="F110">
        <v>27</v>
      </c>
      <c r="G110">
        <v>2700</v>
      </c>
      <c r="I110">
        <f t="shared" si="7"/>
        <v>2295</v>
      </c>
      <c r="J110">
        <v>1</v>
      </c>
      <c r="K110" t="s">
        <v>90</v>
      </c>
      <c r="L110" s="6">
        <v>42463.521238425928</v>
      </c>
      <c r="M110" s="6">
        <v>42463.530624999999</v>
      </c>
      <c r="N110" t="s">
        <v>91</v>
      </c>
      <c r="O110">
        <v>0</v>
      </c>
      <c r="P110" t="s">
        <v>49</v>
      </c>
    </row>
    <row r="111" spans="1:16" x14ac:dyDescent="0.25">
      <c r="A111" t="s">
        <v>11</v>
      </c>
      <c r="B111">
        <v>9</v>
      </c>
      <c r="D111">
        <v>3</v>
      </c>
      <c r="F111">
        <v>28</v>
      </c>
      <c r="G111">
        <v>3600</v>
      </c>
      <c r="I111">
        <f t="shared" si="7"/>
        <v>3060</v>
      </c>
      <c r="J111">
        <v>1</v>
      </c>
      <c r="K111" t="s">
        <v>90</v>
      </c>
      <c r="L111" s="6">
        <v>42463.521238425928</v>
      </c>
      <c r="M111" s="6">
        <v>42463.530624999999</v>
      </c>
      <c r="N111" t="s">
        <v>91</v>
      </c>
      <c r="O111">
        <v>0</v>
      </c>
      <c r="P111" t="s">
        <v>50</v>
      </c>
    </row>
    <row r="112" spans="1:16" x14ac:dyDescent="0.25">
      <c r="A112" t="s">
        <v>11</v>
      </c>
      <c r="B112">
        <v>9</v>
      </c>
      <c r="D112">
        <v>3</v>
      </c>
      <c r="F112">
        <v>29</v>
      </c>
      <c r="G112">
        <v>4500</v>
      </c>
      <c r="I112">
        <f t="shared" si="7"/>
        <v>3825</v>
      </c>
      <c r="J112">
        <v>1</v>
      </c>
      <c r="K112" t="s">
        <v>90</v>
      </c>
      <c r="L112" s="6">
        <v>42463.521238425928</v>
      </c>
      <c r="M112" s="6">
        <v>42463.530624999999</v>
      </c>
      <c r="N112" t="s">
        <v>91</v>
      </c>
      <c r="O112">
        <v>0</v>
      </c>
      <c r="P112" t="s">
        <v>51</v>
      </c>
    </row>
    <row r="113" spans="1:16" x14ac:dyDescent="0.25">
      <c r="A113" t="s">
        <v>11</v>
      </c>
      <c r="B113">
        <v>9</v>
      </c>
      <c r="D113">
        <v>3</v>
      </c>
      <c r="F113">
        <v>30</v>
      </c>
      <c r="G113">
        <v>5400</v>
      </c>
      <c r="I113">
        <f t="shared" si="7"/>
        <v>4590</v>
      </c>
      <c r="J113">
        <v>1</v>
      </c>
      <c r="K113" t="s">
        <v>90</v>
      </c>
      <c r="L113" s="6">
        <v>42463.521238425928</v>
      </c>
      <c r="M113" s="6">
        <v>42463.530624999999</v>
      </c>
      <c r="N113" t="s">
        <v>91</v>
      </c>
      <c r="O113">
        <v>0</v>
      </c>
      <c r="P113" t="s">
        <v>52</v>
      </c>
    </row>
    <row r="114" spans="1:16" x14ac:dyDescent="0.25">
      <c r="A114" t="s">
        <v>11</v>
      </c>
      <c r="B114">
        <v>9</v>
      </c>
      <c r="D114">
        <v>3</v>
      </c>
      <c r="F114">
        <v>31</v>
      </c>
      <c r="G114">
        <v>6300</v>
      </c>
      <c r="I114">
        <f t="shared" si="7"/>
        <v>5355</v>
      </c>
      <c r="J114">
        <v>1</v>
      </c>
      <c r="K114" t="s">
        <v>90</v>
      </c>
      <c r="L114" s="6">
        <v>42463.521238425928</v>
      </c>
      <c r="M114" s="6">
        <v>42463.530624999999</v>
      </c>
      <c r="N114" t="s">
        <v>91</v>
      </c>
      <c r="O114">
        <v>0</v>
      </c>
      <c r="P114" t="s">
        <v>53</v>
      </c>
    </row>
    <row r="115" spans="1:16" x14ac:dyDescent="0.25">
      <c r="A115" s="3" t="s">
        <v>11</v>
      </c>
      <c r="B115">
        <v>9</v>
      </c>
      <c r="D115">
        <v>3</v>
      </c>
      <c r="F115" s="3">
        <v>47</v>
      </c>
      <c r="G115" s="4" t="s">
        <v>37</v>
      </c>
      <c r="I115" s="4" t="s">
        <v>37</v>
      </c>
      <c r="J115">
        <v>1</v>
      </c>
      <c r="K115" t="s">
        <v>90</v>
      </c>
      <c r="L115" s="6">
        <v>42463.521238425928</v>
      </c>
      <c r="M115" s="6">
        <v>42463.530624999999</v>
      </c>
      <c r="N115" t="s">
        <v>91</v>
      </c>
      <c r="O115">
        <v>0</v>
      </c>
      <c r="P115" s="3" t="s">
        <v>54</v>
      </c>
    </row>
    <row r="116" spans="1:16" x14ac:dyDescent="0.25">
      <c r="A116" t="s">
        <v>12</v>
      </c>
      <c r="B116">
        <v>9</v>
      </c>
      <c r="D116">
        <v>1</v>
      </c>
      <c r="F116">
        <v>32</v>
      </c>
      <c r="G116">
        <v>3000</v>
      </c>
      <c r="I116">
        <f t="shared" si="7"/>
        <v>2550</v>
      </c>
      <c r="J116">
        <v>1</v>
      </c>
      <c r="K116" t="s">
        <v>90</v>
      </c>
      <c r="L116" s="6">
        <v>42463.521238425928</v>
      </c>
      <c r="M116" s="6">
        <v>42463.530624999999</v>
      </c>
      <c r="N116" t="s">
        <v>91</v>
      </c>
      <c r="O116">
        <v>0</v>
      </c>
      <c r="P116" t="s">
        <v>55</v>
      </c>
    </row>
    <row r="117" spans="1:16" x14ac:dyDescent="0.25">
      <c r="A117" t="s">
        <v>12</v>
      </c>
      <c r="B117">
        <v>9</v>
      </c>
      <c r="D117">
        <v>1</v>
      </c>
      <c r="F117">
        <v>33</v>
      </c>
      <c r="G117">
        <v>4000</v>
      </c>
      <c r="I117">
        <f t="shared" si="7"/>
        <v>3400</v>
      </c>
      <c r="J117">
        <v>1</v>
      </c>
      <c r="K117" t="s">
        <v>90</v>
      </c>
      <c r="L117" s="6">
        <v>42463.521238425928</v>
      </c>
      <c r="M117" s="6">
        <v>42463.530624999999</v>
      </c>
      <c r="N117" t="s">
        <v>91</v>
      </c>
      <c r="O117">
        <v>0</v>
      </c>
      <c r="P117" t="s">
        <v>56</v>
      </c>
    </row>
    <row r="118" spans="1:16" x14ac:dyDescent="0.25">
      <c r="A118" t="s">
        <v>12</v>
      </c>
      <c r="B118">
        <v>9</v>
      </c>
      <c r="D118">
        <v>1</v>
      </c>
      <c r="F118">
        <v>34</v>
      </c>
      <c r="G118">
        <v>6750</v>
      </c>
      <c r="I118">
        <f t="shared" si="7"/>
        <v>5737.5</v>
      </c>
      <c r="J118">
        <v>1</v>
      </c>
      <c r="K118" t="s">
        <v>90</v>
      </c>
      <c r="L118" s="6">
        <v>42463.521238425928</v>
      </c>
      <c r="M118" s="6">
        <v>42463.530624999999</v>
      </c>
      <c r="N118" t="s">
        <v>91</v>
      </c>
      <c r="O118">
        <v>0</v>
      </c>
      <c r="P118" t="s">
        <v>41</v>
      </c>
    </row>
    <row r="119" spans="1:16" x14ac:dyDescent="0.25">
      <c r="A119" t="s">
        <v>12</v>
      </c>
      <c r="B119">
        <v>9</v>
      </c>
      <c r="D119">
        <v>1</v>
      </c>
      <c r="F119">
        <v>35</v>
      </c>
      <c r="G119">
        <v>10000</v>
      </c>
      <c r="I119">
        <f t="shared" si="7"/>
        <v>8500</v>
      </c>
      <c r="J119">
        <v>1</v>
      </c>
      <c r="K119" t="s">
        <v>90</v>
      </c>
      <c r="L119" s="6">
        <v>42463.521238425928</v>
      </c>
      <c r="M119" s="6">
        <v>42463.530624999999</v>
      </c>
      <c r="N119" t="s">
        <v>91</v>
      </c>
      <c r="O119">
        <v>0</v>
      </c>
      <c r="P119" t="s">
        <v>42</v>
      </c>
    </row>
    <row r="120" spans="1:16" x14ac:dyDescent="0.25">
      <c r="A120" t="s">
        <v>12</v>
      </c>
      <c r="B120">
        <v>9</v>
      </c>
      <c r="D120">
        <v>1</v>
      </c>
      <c r="F120">
        <v>36</v>
      </c>
      <c r="G120">
        <v>14000</v>
      </c>
      <c r="I120">
        <f t="shared" si="7"/>
        <v>11900</v>
      </c>
      <c r="J120">
        <v>1</v>
      </c>
      <c r="K120" t="s">
        <v>90</v>
      </c>
      <c r="L120" s="6">
        <v>42463.521238425928</v>
      </c>
      <c r="M120" s="6">
        <v>42463.530624999999</v>
      </c>
      <c r="N120" t="s">
        <v>91</v>
      </c>
      <c r="O120">
        <v>0</v>
      </c>
      <c r="P120" t="s">
        <v>43</v>
      </c>
    </row>
    <row r="121" spans="1:16" x14ac:dyDescent="0.25">
      <c r="A121" t="s">
        <v>12</v>
      </c>
      <c r="B121">
        <v>9</v>
      </c>
      <c r="D121">
        <v>1</v>
      </c>
      <c r="F121">
        <v>37</v>
      </c>
      <c r="G121">
        <v>18000</v>
      </c>
      <c r="I121">
        <f t="shared" si="7"/>
        <v>15300</v>
      </c>
      <c r="J121">
        <v>1</v>
      </c>
      <c r="K121" t="s">
        <v>90</v>
      </c>
      <c r="L121" s="6">
        <v>42463.521238425928</v>
      </c>
      <c r="M121" s="6">
        <v>42463.530624999999</v>
      </c>
      <c r="N121" t="s">
        <v>91</v>
      </c>
      <c r="O121">
        <v>0</v>
      </c>
      <c r="P121" t="s">
        <v>44</v>
      </c>
    </row>
    <row r="122" spans="1:16" x14ac:dyDescent="0.25">
      <c r="A122" s="3" t="s">
        <v>12</v>
      </c>
      <c r="B122">
        <v>9</v>
      </c>
      <c r="D122">
        <v>1</v>
      </c>
      <c r="F122" s="3">
        <v>48</v>
      </c>
      <c r="G122" s="4" t="s">
        <v>37</v>
      </c>
      <c r="I122" s="4" t="s">
        <v>37</v>
      </c>
      <c r="J122">
        <v>1</v>
      </c>
      <c r="K122" t="s">
        <v>90</v>
      </c>
      <c r="L122" s="6">
        <v>42463.521238425928</v>
      </c>
      <c r="M122" s="6">
        <v>42463.530624999999</v>
      </c>
      <c r="N122" t="s">
        <v>91</v>
      </c>
      <c r="O122">
        <v>0</v>
      </c>
      <c r="P122" s="3" t="s">
        <v>57</v>
      </c>
    </row>
    <row r="123" spans="1:16" x14ac:dyDescent="0.25">
      <c r="A123" t="s">
        <v>12</v>
      </c>
      <c r="B123">
        <v>9</v>
      </c>
      <c r="D123">
        <v>2</v>
      </c>
      <c r="F123">
        <v>32</v>
      </c>
      <c r="G123">
        <v>3000</v>
      </c>
      <c r="I123">
        <f t="shared" ref="I123:I128" si="8">G123-G123*0.15</f>
        <v>2550</v>
      </c>
      <c r="J123">
        <v>1</v>
      </c>
      <c r="K123" t="s">
        <v>90</v>
      </c>
      <c r="L123" s="6">
        <v>42463.521238425928</v>
      </c>
      <c r="M123" s="6">
        <v>42463.530624999999</v>
      </c>
      <c r="N123" t="s">
        <v>91</v>
      </c>
      <c r="O123">
        <v>0</v>
      </c>
      <c r="P123" t="s">
        <v>55</v>
      </c>
    </row>
    <row r="124" spans="1:16" x14ac:dyDescent="0.25">
      <c r="A124" t="s">
        <v>12</v>
      </c>
      <c r="B124">
        <v>9</v>
      </c>
      <c r="D124">
        <v>2</v>
      </c>
      <c r="F124">
        <v>33</v>
      </c>
      <c r="G124">
        <v>4000</v>
      </c>
      <c r="I124">
        <f t="shared" si="8"/>
        <v>3400</v>
      </c>
      <c r="J124">
        <v>1</v>
      </c>
      <c r="K124" t="s">
        <v>90</v>
      </c>
      <c r="L124" s="6">
        <v>42463.521238425928</v>
      </c>
      <c r="M124" s="6">
        <v>42463.530624999999</v>
      </c>
      <c r="N124" t="s">
        <v>91</v>
      </c>
      <c r="O124">
        <v>0</v>
      </c>
      <c r="P124" t="s">
        <v>56</v>
      </c>
    </row>
    <row r="125" spans="1:16" x14ac:dyDescent="0.25">
      <c r="A125" t="s">
        <v>12</v>
      </c>
      <c r="B125">
        <v>9</v>
      </c>
      <c r="D125">
        <v>2</v>
      </c>
      <c r="F125">
        <v>34</v>
      </c>
      <c r="G125">
        <v>6750</v>
      </c>
      <c r="I125">
        <f t="shared" si="8"/>
        <v>5737.5</v>
      </c>
      <c r="J125">
        <v>1</v>
      </c>
      <c r="K125" t="s">
        <v>90</v>
      </c>
      <c r="L125" s="6">
        <v>42463.521238425928</v>
      </c>
      <c r="M125" s="6">
        <v>42463.530624999999</v>
      </c>
      <c r="N125" t="s">
        <v>91</v>
      </c>
      <c r="O125">
        <v>0</v>
      </c>
      <c r="P125" t="s">
        <v>41</v>
      </c>
    </row>
    <row r="126" spans="1:16" x14ac:dyDescent="0.25">
      <c r="A126" t="s">
        <v>12</v>
      </c>
      <c r="B126">
        <v>9</v>
      </c>
      <c r="D126">
        <v>2</v>
      </c>
      <c r="F126">
        <v>35</v>
      </c>
      <c r="G126">
        <v>10000</v>
      </c>
      <c r="I126">
        <f t="shared" si="8"/>
        <v>8500</v>
      </c>
      <c r="J126">
        <v>1</v>
      </c>
      <c r="K126" t="s">
        <v>90</v>
      </c>
      <c r="L126" s="6">
        <v>42463.521238425928</v>
      </c>
      <c r="M126" s="6">
        <v>42463.530624999999</v>
      </c>
      <c r="N126" t="s">
        <v>91</v>
      </c>
      <c r="O126">
        <v>0</v>
      </c>
      <c r="P126" t="s">
        <v>42</v>
      </c>
    </row>
    <row r="127" spans="1:16" x14ac:dyDescent="0.25">
      <c r="A127" t="s">
        <v>12</v>
      </c>
      <c r="B127">
        <v>9</v>
      </c>
      <c r="D127">
        <v>2</v>
      </c>
      <c r="F127">
        <v>36</v>
      </c>
      <c r="G127">
        <v>14000</v>
      </c>
      <c r="I127">
        <f t="shared" si="8"/>
        <v>11900</v>
      </c>
      <c r="J127">
        <v>1</v>
      </c>
      <c r="K127" t="s">
        <v>90</v>
      </c>
      <c r="L127" s="6">
        <v>42463.521238425928</v>
      </c>
      <c r="M127" s="6">
        <v>42463.530624999999</v>
      </c>
      <c r="N127" t="s">
        <v>91</v>
      </c>
      <c r="O127">
        <v>0</v>
      </c>
      <c r="P127" t="s">
        <v>43</v>
      </c>
    </row>
    <row r="128" spans="1:16" x14ac:dyDescent="0.25">
      <c r="A128" t="s">
        <v>12</v>
      </c>
      <c r="B128">
        <v>9</v>
      </c>
      <c r="D128">
        <v>2</v>
      </c>
      <c r="F128">
        <v>37</v>
      </c>
      <c r="G128">
        <v>18000</v>
      </c>
      <c r="I128">
        <f t="shared" si="8"/>
        <v>15300</v>
      </c>
      <c r="J128">
        <v>1</v>
      </c>
      <c r="K128" t="s">
        <v>90</v>
      </c>
      <c r="L128" s="6">
        <v>42463.521238425928</v>
      </c>
      <c r="M128" s="6">
        <v>42463.530624999999</v>
      </c>
      <c r="N128" t="s">
        <v>91</v>
      </c>
      <c r="O128">
        <v>0</v>
      </c>
      <c r="P128" t="s">
        <v>44</v>
      </c>
    </row>
    <row r="129" spans="1:16" x14ac:dyDescent="0.25">
      <c r="A129" s="3" t="s">
        <v>12</v>
      </c>
      <c r="B129">
        <v>9</v>
      </c>
      <c r="D129">
        <v>2</v>
      </c>
      <c r="F129" s="3">
        <v>48</v>
      </c>
      <c r="G129" s="4" t="s">
        <v>37</v>
      </c>
      <c r="I129" s="4" t="s">
        <v>37</v>
      </c>
      <c r="J129">
        <v>1</v>
      </c>
      <c r="K129" t="s">
        <v>90</v>
      </c>
      <c r="L129" s="6">
        <v>42463.521238425928</v>
      </c>
      <c r="M129" s="6">
        <v>42463.530624999999</v>
      </c>
      <c r="N129" t="s">
        <v>91</v>
      </c>
      <c r="O129">
        <v>0</v>
      </c>
      <c r="P129" s="3" t="s">
        <v>57</v>
      </c>
    </row>
    <row r="130" spans="1:16" x14ac:dyDescent="0.25">
      <c r="A130" t="s">
        <v>12</v>
      </c>
      <c r="B130">
        <v>9</v>
      </c>
      <c r="D130">
        <v>3</v>
      </c>
      <c r="F130">
        <v>32</v>
      </c>
      <c r="G130">
        <v>3000</v>
      </c>
      <c r="I130">
        <f t="shared" ref="I130:I135" si="9">G130-G130*0.15</f>
        <v>2550</v>
      </c>
      <c r="J130">
        <v>1</v>
      </c>
      <c r="K130" t="s">
        <v>90</v>
      </c>
      <c r="L130" s="6">
        <v>42463.521238425928</v>
      </c>
      <c r="M130" s="6">
        <v>42463.530624999999</v>
      </c>
      <c r="N130" t="s">
        <v>91</v>
      </c>
      <c r="O130">
        <v>0</v>
      </c>
      <c r="P130" t="s">
        <v>55</v>
      </c>
    </row>
    <row r="131" spans="1:16" x14ac:dyDescent="0.25">
      <c r="A131" t="s">
        <v>12</v>
      </c>
      <c r="B131">
        <v>9</v>
      </c>
      <c r="D131">
        <v>3</v>
      </c>
      <c r="F131">
        <v>33</v>
      </c>
      <c r="G131">
        <v>4000</v>
      </c>
      <c r="I131">
        <f t="shared" si="9"/>
        <v>3400</v>
      </c>
      <c r="J131">
        <v>1</v>
      </c>
      <c r="K131" t="s">
        <v>90</v>
      </c>
      <c r="L131" s="6">
        <v>42463.521238425928</v>
      </c>
      <c r="M131" s="6">
        <v>42463.530624999999</v>
      </c>
      <c r="N131" t="s">
        <v>91</v>
      </c>
      <c r="O131">
        <v>0</v>
      </c>
      <c r="P131" t="s">
        <v>56</v>
      </c>
    </row>
    <row r="132" spans="1:16" x14ac:dyDescent="0.25">
      <c r="A132" t="s">
        <v>12</v>
      </c>
      <c r="B132">
        <v>9</v>
      </c>
      <c r="D132">
        <v>3</v>
      </c>
      <c r="F132">
        <v>34</v>
      </c>
      <c r="G132">
        <v>6750</v>
      </c>
      <c r="I132">
        <f t="shared" si="9"/>
        <v>5737.5</v>
      </c>
      <c r="J132">
        <v>1</v>
      </c>
      <c r="K132" t="s">
        <v>90</v>
      </c>
      <c r="L132" s="6">
        <v>42463.521238425928</v>
      </c>
      <c r="M132" s="6">
        <v>42463.530624999999</v>
      </c>
      <c r="N132" t="s">
        <v>91</v>
      </c>
      <c r="O132">
        <v>0</v>
      </c>
      <c r="P132" t="s">
        <v>41</v>
      </c>
    </row>
    <row r="133" spans="1:16" x14ac:dyDescent="0.25">
      <c r="A133" t="s">
        <v>12</v>
      </c>
      <c r="B133">
        <v>9</v>
      </c>
      <c r="D133">
        <v>3</v>
      </c>
      <c r="F133">
        <v>35</v>
      </c>
      <c r="G133">
        <v>10000</v>
      </c>
      <c r="I133">
        <f t="shared" si="9"/>
        <v>8500</v>
      </c>
      <c r="J133">
        <v>1</v>
      </c>
      <c r="K133" t="s">
        <v>90</v>
      </c>
      <c r="L133" s="6">
        <v>42463.521238425928</v>
      </c>
      <c r="M133" s="6">
        <v>42463.530624999999</v>
      </c>
      <c r="N133" t="s">
        <v>91</v>
      </c>
      <c r="O133">
        <v>0</v>
      </c>
      <c r="P133" t="s">
        <v>42</v>
      </c>
    </row>
    <row r="134" spans="1:16" x14ac:dyDescent="0.25">
      <c r="A134" t="s">
        <v>12</v>
      </c>
      <c r="B134">
        <v>9</v>
      </c>
      <c r="D134">
        <v>3</v>
      </c>
      <c r="F134">
        <v>36</v>
      </c>
      <c r="G134">
        <v>14000</v>
      </c>
      <c r="I134">
        <f t="shared" si="9"/>
        <v>11900</v>
      </c>
      <c r="J134">
        <v>1</v>
      </c>
      <c r="K134" t="s">
        <v>90</v>
      </c>
      <c r="L134" s="6">
        <v>42463.521238425928</v>
      </c>
      <c r="M134" s="6">
        <v>42463.530624999999</v>
      </c>
      <c r="N134" t="s">
        <v>91</v>
      </c>
      <c r="O134">
        <v>0</v>
      </c>
      <c r="P134" t="s">
        <v>43</v>
      </c>
    </row>
    <row r="135" spans="1:16" x14ac:dyDescent="0.25">
      <c r="A135" t="s">
        <v>12</v>
      </c>
      <c r="B135">
        <v>9</v>
      </c>
      <c r="D135">
        <v>3</v>
      </c>
      <c r="F135">
        <v>37</v>
      </c>
      <c r="G135">
        <v>18000</v>
      </c>
      <c r="I135">
        <f t="shared" si="9"/>
        <v>15300</v>
      </c>
      <c r="J135">
        <v>1</v>
      </c>
      <c r="K135" t="s">
        <v>90</v>
      </c>
      <c r="L135" s="6">
        <v>42463.521238425928</v>
      </c>
      <c r="M135" s="6">
        <v>42463.530624999999</v>
      </c>
      <c r="N135" t="s">
        <v>91</v>
      </c>
      <c r="O135">
        <v>0</v>
      </c>
      <c r="P135" t="s">
        <v>44</v>
      </c>
    </row>
    <row r="136" spans="1:16" x14ac:dyDescent="0.25">
      <c r="A136" s="3" t="s">
        <v>12</v>
      </c>
      <c r="B136">
        <v>9</v>
      </c>
      <c r="D136">
        <v>3</v>
      </c>
      <c r="F136" s="3">
        <v>48</v>
      </c>
      <c r="G136" s="4" t="s">
        <v>37</v>
      </c>
      <c r="I136" s="4" t="s">
        <v>37</v>
      </c>
      <c r="J136">
        <v>1</v>
      </c>
      <c r="K136" t="s">
        <v>90</v>
      </c>
      <c r="L136" s="6">
        <v>42463.521238425928</v>
      </c>
      <c r="M136" s="6">
        <v>42463.530624999999</v>
      </c>
      <c r="N136" t="s">
        <v>91</v>
      </c>
      <c r="O136">
        <v>0</v>
      </c>
      <c r="P136" s="3" t="s">
        <v>57</v>
      </c>
    </row>
    <row r="137" spans="1:16" x14ac:dyDescent="0.25">
      <c r="A137" t="s">
        <v>13</v>
      </c>
      <c r="B137">
        <v>11</v>
      </c>
      <c r="D137">
        <v>1</v>
      </c>
      <c r="F137">
        <v>1</v>
      </c>
      <c r="G137">
        <v>900</v>
      </c>
      <c r="I137">
        <f>G137-G137*0.15</f>
        <v>765</v>
      </c>
      <c r="J137">
        <v>1</v>
      </c>
      <c r="K137" t="s">
        <v>90</v>
      </c>
      <c r="L137" s="6">
        <v>42463.521238425928</v>
      </c>
      <c r="M137" s="6">
        <v>42463.530624999999</v>
      </c>
      <c r="N137" t="s">
        <v>91</v>
      </c>
      <c r="O137">
        <v>0</v>
      </c>
      <c r="P137" t="s">
        <v>24</v>
      </c>
    </row>
    <row r="138" spans="1:16" x14ac:dyDescent="0.25">
      <c r="A138" t="s">
        <v>13</v>
      </c>
      <c r="B138">
        <v>11</v>
      </c>
      <c r="D138">
        <v>1</v>
      </c>
      <c r="F138">
        <v>2</v>
      </c>
      <c r="G138">
        <v>1000</v>
      </c>
      <c r="I138">
        <f t="shared" ref="I138:I143" si="10">G138-G138*0.15</f>
        <v>850</v>
      </c>
      <c r="J138">
        <v>1</v>
      </c>
      <c r="K138" t="s">
        <v>90</v>
      </c>
      <c r="L138" s="6">
        <v>42463.521238425928</v>
      </c>
      <c r="M138" s="6">
        <v>42463.530624999999</v>
      </c>
      <c r="N138" t="s">
        <v>91</v>
      </c>
      <c r="O138">
        <v>0</v>
      </c>
      <c r="P138" t="s">
        <v>25</v>
      </c>
    </row>
    <row r="139" spans="1:16" x14ac:dyDescent="0.25">
      <c r="A139" t="s">
        <v>13</v>
      </c>
      <c r="B139">
        <v>11</v>
      </c>
      <c r="D139">
        <v>1</v>
      </c>
      <c r="F139">
        <v>3</v>
      </c>
      <c r="G139">
        <v>1100</v>
      </c>
      <c r="I139">
        <f t="shared" si="10"/>
        <v>935</v>
      </c>
      <c r="J139">
        <v>1</v>
      </c>
      <c r="K139" t="s">
        <v>90</v>
      </c>
      <c r="L139" s="6">
        <v>42463.521238425928</v>
      </c>
      <c r="M139" s="6">
        <v>42463.530624999999</v>
      </c>
      <c r="N139" t="s">
        <v>91</v>
      </c>
      <c r="O139">
        <v>0</v>
      </c>
      <c r="P139" t="s">
        <v>26</v>
      </c>
    </row>
    <row r="140" spans="1:16" x14ac:dyDescent="0.25">
      <c r="A140" t="s">
        <v>13</v>
      </c>
      <c r="B140">
        <v>11</v>
      </c>
      <c r="D140">
        <v>1</v>
      </c>
      <c r="F140">
        <v>4</v>
      </c>
      <c r="G140">
        <v>1100</v>
      </c>
      <c r="I140">
        <f t="shared" si="10"/>
        <v>935</v>
      </c>
      <c r="J140">
        <v>1</v>
      </c>
      <c r="K140" t="s">
        <v>90</v>
      </c>
      <c r="L140" s="6">
        <v>42463.521238425928</v>
      </c>
      <c r="M140" s="6">
        <v>42463.530624999999</v>
      </c>
      <c r="N140" t="s">
        <v>91</v>
      </c>
      <c r="O140">
        <v>0</v>
      </c>
      <c r="P140" t="s">
        <v>27</v>
      </c>
    </row>
    <row r="141" spans="1:16" x14ac:dyDescent="0.25">
      <c r="A141" t="s">
        <v>13</v>
      </c>
      <c r="B141">
        <v>11</v>
      </c>
      <c r="D141">
        <v>1</v>
      </c>
      <c r="F141">
        <v>5</v>
      </c>
      <c r="G141">
        <v>1200</v>
      </c>
      <c r="I141">
        <f t="shared" si="10"/>
        <v>1020</v>
      </c>
      <c r="J141">
        <v>1</v>
      </c>
      <c r="K141" t="s">
        <v>90</v>
      </c>
      <c r="L141" s="6">
        <v>42463.521238425928</v>
      </c>
      <c r="M141" s="6">
        <v>42463.530624999999</v>
      </c>
      <c r="N141" t="s">
        <v>91</v>
      </c>
      <c r="O141">
        <v>0</v>
      </c>
      <c r="P141" t="s">
        <v>28</v>
      </c>
    </row>
    <row r="142" spans="1:16" x14ac:dyDescent="0.25">
      <c r="A142" t="s">
        <v>13</v>
      </c>
      <c r="B142">
        <v>11</v>
      </c>
      <c r="D142">
        <v>1</v>
      </c>
      <c r="F142">
        <v>12</v>
      </c>
      <c r="G142">
        <v>1300</v>
      </c>
      <c r="I142">
        <f t="shared" si="10"/>
        <v>1105</v>
      </c>
      <c r="J142">
        <v>1</v>
      </c>
      <c r="K142" t="s">
        <v>90</v>
      </c>
      <c r="L142" s="6">
        <v>42463.521238425928</v>
      </c>
      <c r="M142" s="6">
        <v>42463.530624999999</v>
      </c>
      <c r="N142" t="s">
        <v>91</v>
      </c>
      <c r="O142">
        <v>0</v>
      </c>
      <c r="P142" t="s">
        <v>29</v>
      </c>
    </row>
    <row r="143" spans="1:16" x14ac:dyDescent="0.25">
      <c r="A143" t="s">
        <v>13</v>
      </c>
      <c r="B143">
        <v>11</v>
      </c>
      <c r="D143">
        <v>1</v>
      </c>
      <c r="F143">
        <v>6</v>
      </c>
      <c r="G143" s="1">
        <v>1600</v>
      </c>
      <c r="I143">
        <f t="shared" si="10"/>
        <v>1360</v>
      </c>
      <c r="J143">
        <v>1</v>
      </c>
      <c r="K143" t="s">
        <v>90</v>
      </c>
      <c r="L143" s="6">
        <v>42463.521238425928</v>
      </c>
      <c r="M143" s="6">
        <v>42463.530624999999</v>
      </c>
      <c r="N143" t="s">
        <v>91</v>
      </c>
      <c r="O143">
        <v>0</v>
      </c>
      <c r="P143" t="s">
        <v>30</v>
      </c>
    </row>
    <row r="144" spans="1:16" x14ac:dyDescent="0.25">
      <c r="A144" s="3" t="s">
        <v>13</v>
      </c>
      <c r="B144">
        <v>11</v>
      </c>
      <c r="D144">
        <v>1</v>
      </c>
      <c r="F144" s="3">
        <v>44</v>
      </c>
      <c r="G144" s="4" t="s">
        <v>37</v>
      </c>
      <c r="I144" s="4" t="s">
        <v>37</v>
      </c>
      <c r="J144">
        <v>1</v>
      </c>
      <c r="K144" t="s">
        <v>90</v>
      </c>
      <c r="L144" s="6">
        <v>42463.521238425928</v>
      </c>
      <c r="M144" s="6">
        <v>42463.530624999999</v>
      </c>
      <c r="N144" t="s">
        <v>91</v>
      </c>
      <c r="O144">
        <v>0</v>
      </c>
      <c r="P144" s="3" t="s">
        <v>58</v>
      </c>
    </row>
    <row r="145" spans="1:16" x14ac:dyDescent="0.25">
      <c r="A145" t="s">
        <v>13</v>
      </c>
      <c r="B145">
        <v>11</v>
      </c>
      <c r="D145">
        <v>2</v>
      </c>
      <c r="F145">
        <v>1</v>
      </c>
      <c r="G145">
        <v>900</v>
      </c>
      <c r="I145">
        <f>G145-G145*0.15</f>
        <v>765</v>
      </c>
      <c r="J145">
        <v>1</v>
      </c>
      <c r="K145" t="s">
        <v>90</v>
      </c>
      <c r="L145" s="6">
        <v>42463.521238425928</v>
      </c>
      <c r="M145" s="6">
        <v>42463.530624999999</v>
      </c>
      <c r="N145" t="s">
        <v>91</v>
      </c>
      <c r="O145">
        <v>0</v>
      </c>
      <c r="P145" t="s">
        <v>24</v>
      </c>
    </row>
    <row r="146" spans="1:16" x14ac:dyDescent="0.25">
      <c r="A146" t="s">
        <v>13</v>
      </c>
      <c r="B146">
        <v>11</v>
      </c>
      <c r="D146">
        <v>2</v>
      </c>
      <c r="F146">
        <v>2</v>
      </c>
      <c r="G146">
        <v>1000</v>
      </c>
      <c r="I146">
        <f t="shared" ref="I146:I151" si="11">G146-G146*0.15</f>
        <v>850</v>
      </c>
      <c r="J146">
        <v>1</v>
      </c>
      <c r="K146" t="s">
        <v>90</v>
      </c>
      <c r="L146" s="6">
        <v>42463.521238425928</v>
      </c>
      <c r="M146" s="6">
        <v>42463.530624999999</v>
      </c>
      <c r="N146" t="s">
        <v>91</v>
      </c>
      <c r="O146">
        <v>0</v>
      </c>
      <c r="P146" t="s">
        <v>25</v>
      </c>
    </row>
    <row r="147" spans="1:16" x14ac:dyDescent="0.25">
      <c r="A147" t="s">
        <v>13</v>
      </c>
      <c r="B147">
        <v>11</v>
      </c>
      <c r="D147">
        <v>2</v>
      </c>
      <c r="F147">
        <v>3</v>
      </c>
      <c r="G147">
        <v>1100</v>
      </c>
      <c r="I147">
        <f t="shared" si="11"/>
        <v>935</v>
      </c>
      <c r="J147">
        <v>1</v>
      </c>
      <c r="K147" t="s">
        <v>90</v>
      </c>
      <c r="L147" s="6">
        <v>42463.521238425928</v>
      </c>
      <c r="M147" s="6">
        <v>42463.530624999999</v>
      </c>
      <c r="N147" t="s">
        <v>91</v>
      </c>
      <c r="O147">
        <v>0</v>
      </c>
      <c r="P147" t="s">
        <v>26</v>
      </c>
    </row>
    <row r="148" spans="1:16" x14ac:dyDescent="0.25">
      <c r="A148" t="s">
        <v>13</v>
      </c>
      <c r="B148">
        <v>11</v>
      </c>
      <c r="D148">
        <v>2</v>
      </c>
      <c r="F148">
        <v>4</v>
      </c>
      <c r="G148">
        <v>1100</v>
      </c>
      <c r="I148">
        <f t="shared" si="11"/>
        <v>935</v>
      </c>
      <c r="J148">
        <v>1</v>
      </c>
      <c r="K148" t="s">
        <v>90</v>
      </c>
      <c r="L148" s="6">
        <v>42463.521238425928</v>
      </c>
      <c r="M148" s="6">
        <v>42463.530624999999</v>
      </c>
      <c r="N148" t="s">
        <v>91</v>
      </c>
      <c r="O148">
        <v>0</v>
      </c>
      <c r="P148" t="s">
        <v>27</v>
      </c>
    </row>
    <row r="149" spans="1:16" x14ac:dyDescent="0.25">
      <c r="A149" t="s">
        <v>13</v>
      </c>
      <c r="B149">
        <v>11</v>
      </c>
      <c r="D149">
        <v>2</v>
      </c>
      <c r="F149">
        <v>5</v>
      </c>
      <c r="G149">
        <v>1200</v>
      </c>
      <c r="I149">
        <f t="shared" si="11"/>
        <v>1020</v>
      </c>
      <c r="J149">
        <v>1</v>
      </c>
      <c r="K149" t="s">
        <v>90</v>
      </c>
      <c r="L149" s="6">
        <v>42463.521238425928</v>
      </c>
      <c r="M149" s="6">
        <v>42463.530624999999</v>
      </c>
      <c r="N149" t="s">
        <v>91</v>
      </c>
      <c r="O149">
        <v>0</v>
      </c>
      <c r="P149" t="s">
        <v>28</v>
      </c>
    </row>
    <row r="150" spans="1:16" x14ac:dyDescent="0.25">
      <c r="A150" t="s">
        <v>13</v>
      </c>
      <c r="B150">
        <v>11</v>
      </c>
      <c r="D150">
        <v>2</v>
      </c>
      <c r="F150">
        <v>12</v>
      </c>
      <c r="G150">
        <v>1300</v>
      </c>
      <c r="I150">
        <f t="shared" si="11"/>
        <v>1105</v>
      </c>
      <c r="J150">
        <v>1</v>
      </c>
      <c r="K150" t="s">
        <v>90</v>
      </c>
      <c r="L150" s="6">
        <v>42463.521238425928</v>
      </c>
      <c r="M150" s="6">
        <v>42463.530624999999</v>
      </c>
      <c r="N150" t="s">
        <v>91</v>
      </c>
      <c r="O150">
        <v>0</v>
      </c>
      <c r="P150" t="s">
        <v>29</v>
      </c>
    </row>
    <row r="151" spans="1:16" x14ac:dyDescent="0.25">
      <c r="A151" t="s">
        <v>13</v>
      </c>
      <c r="B151">
        <v>11</v>
      </c>
      <c r="D151">
        <v>2</v>
      </c>
      <c r="F151">
        <v>6</v>
      </c>
      <c r="G151" s="1">
        <v>1600</v>
      </c>
      <c r="I151">
        <f t="shared" si="11"/>
        <v>1360</v>
      </c>
      <c r="J151">
        <v>1</v>
      </c>
      <c r="K151" t="s">
        <v>90</v>
      </c>
      <c r="L151" s="6">
        <v>42463.521238425928</v>
      </c>
      <c r="M151" s="6">
        <v>42463.530624999999</v>
      </c>
      <c r="N151" t="s">
        <v>91</v>
      </c>
      <c r="O151">
        <v>0</v>
      </c>
      <c r="P151" t="s">
        <v>30</v>
      </c>
    </row>
    <row r="152" spans="1:16" x14ac:dyDescent="0.25">
      <c r="A152" s="3" t="s">
        <v>13</v>
      </c>
      <c r="B152">
        <v>11</v>
      </c>
      <c r="D152">
        <v>2</v>
      </c>
      <c r="F152" s="3">
        <v>44</v>
      </c>
      <c r="G152" s="4" t="s">
        <v>37</v>
      </c>
      <c r="I152" s="4" t="s">
        <v>37</v>
      </c>
      <c r="J152">
        <v>1</v>
      </c>
      <c r="K152" t="s">
        <v>90</v>
      </c>
      <c r="L152" s="6">
        <v>42463.521238425928</v>
      </c>
      <c r="M152" s="6">
        <v>42463.530624999999</v>
      </c>
      <c r="N152" t="s">
        <v>91</v>
      </c>
      <c r="O152">
        <v>0</v>
      </c>
      <c r="P152" s="3" t="s">
        <v>58</v>
      </c>
    </row>
    <row r="153" spans="1:16" x14ac:dyDescent="0.25">
      <c r="A153" t="s">
        <v>13</v>
      </c>
      <c r="B153">
        <v>11</v>
      </c>
      <c r="D153">
        <v>3</v>
      </c>
      <c r="F153">
        <v>1</v>
      </c>
      <c r="G153">
        <v>900</v>
      </c>
      <c r="I153">
        <f>G153-G153*0.15</f>
        <v>765</v>
      </c>
      <c r="J153">
        <v>1</v>
      </c>
      <c r="K153" t="s">
        <v>90</v>
      </c>
      <c r="L153" s="6">
        <v>42463.521238425928</v>
      </c>
      <c r="M153" s="6">
        <v>42463.530624999999</v>
      </c>
      <c r="N153" t="s">
        <v>91</v>
      </c>
      <c r="O153">
        <v>0</v>
      </c>
      <c r="P153" t="s">
        <v>24</v>
      </c>
    </row>
    <row r="154" spans="1:16" x14ac:dyDescent="0.25">
      <c r="A154" t="s">
        <v>13</v>
      </c>
      <c r="B154">
        <v>11</v>
      </c>
      <c r="D154">
        <v>3</v>
      </c>
      <c r="F154">
        <v>2</v>
      </c>
      <c r="G154">
        <v>1000</v>
      </c>
      <c r="I154">
        <f t="shared" ref="I154:I159" si="12">G154-G154*0.15</f>
        <v>850</v>
      </c>
      <c r="J154">
        <v>1</v>
      </c>
      <c r="K154" t="s">
        <v>90</v>
      </c>
      <c r="L154" s="6">
        <v>42463.521238425928</v>
      </c>
      <c r="M154" s="6">
        <v>42463.530624999999</v>
      </c>
      <c r="N154" t="s">
        <v>91</v>
      </c>
      <c r="O154">
        <v>0</v>
      </c>
      <c r="P154" t="s">
        <v>25</v>
      </c>
    </row>
    <row r="155" spans="1:16" x14ac:dyDescent="0.25">
      <c r="A155" t="s">
        <v>13</v>
      </c>
      <c r="B155">
        <v>11</v>
      </c>
      <c r="D155">
        <v>3</v>
      </c>
      <c r="F155">
        <v>3</v>
      </c>
      <c r="G155">
        <v>1100</v>
      </c>
      <c r="I155">
        <f t="shared" si="12"/>
        <v>935</v>
      </c>
      <c r="J155">
        <v>1</v>
      </c>
      <c r="K155" t="s">
        <v>90</v>
      </c>
      <c r="L155" s="6">
        <v>42463.521238425928</v>
      </c>
      <c r="M155" s="6">
        <v>42463.530624999999</v>
      </c>
      <c r="N155" t="s">
        <v>91</v>
      </c>
      <c r="O155">
        <v>0</v>
      </c>
      <c r="P155" t="s">
        <v>26</v>
      </c>
    </row>
    <row r="156" spans="1:16" x14ac:dyDescent="0.25">
      <c r="A156" t="s">
        <v>13</v>
      </c>
      <c r="B156">
        <v>11</v>
      </c>
      <c r="D156">
        <v>3</v>
      </c>
      <c r="F156">
        <v>4</v>
      </c>
      <c r="G156">
        <v>1100</v>
      </c>
      <c r="I156">
        <f t="shared" si="12"/>
        <v>935</v>
      </c>
      <c r="J156">
        <v>1</v>
      </c>
      <c r="K156" t="s">
        <v>90</v>
      </c>
      <c r="L156" s="6">
        <v>42463.521238425928</v>
      </c>
      <c r="M156" s="6">
        <v>42463.530624999999</v>
      </c>
      <c r="N156" t="s">
        <v>91</v>
      </c>
      <c r="O156">
        <v>0</v>
      </c>
      <c r="P156" t="s">
        <v>27</v>
      </c>
    </row>
    <row r="157" spans="1:16" x14ac:dyDescent="0.25">
      <c r="A157" t="s">
        <v>13</v>
      </c>
      <c r="B157">
        <v>11</v>
      </c>
      <c r="D157">
        <v>3</v>
      </c>
      <c r="F157">
        <v>5</v>
      </c>
      <c r="G157">
        <v>1200</v>
      </c>
      <c r="I157">
        <f t="shared" si="12"/>
        <v>1020</v>
      </c>
      <c r="J157">
        <v>1</v>
      </c>
      <c r="K157" t="s">
        <v>90</v>
      </c>
      <c r="L157" s="6">
        <v>42463.521238425928</v>
      </c>
      <c r="M157" s="6">
        <v>42463.530624999999</v>
      </c>
      <c r="N157" t="s">
        <v>91</v>
      </c>
      <c r="O157">
        <v>0</v>
      </c>
      <c r="P157" t="s">
        <v>28</v>
      </c>
    </row>
    <row r="158" spans="1:16" x14ac:dyDescent="0.25">
      <c r="A158" t="s">
        <v>13</v>
      </c>
      <c r="B158">
        <v>11</v>
      </c>
      <c r="D158">
        <v>3</v>
      </c>
      <c r="F158">
        <v>12</v>
      </c>
      <c r="G158">
        <v>1300</v>
      </c>
      <c r="I158">
        <f t="shared" si="12"/>
        <v>1105</v>
      </c>
      <c r="J158">
        <v>1</v>
      </c>
      <c r="K158" t="s">
        <v>90</v>
      </c>
      <c r="L158" s="6">
        <v>42463.521238425928</v>
      </c>
      <c r="M158" s="6">
        <v>42463.530624999999</v>
      </c>
      <c r="N158" t="s">
        <v>91</v>
      </c>
      <c r="O158">
        <v>0</v>
      </c>
      <c r="P158" t="s">
        <v>29</v>
      </c>
    </row>
    <row r="159" spans="1:16" x14ac:dyDescent="0.25">
      <c r="A159" t="s">
        <v>13</v>
      </c>
      <c r="B159">
        <v>11</v>
      </c>
      <c r="D159">
        <v>3</v>
      </c>
      <c r="F159">
        <v>6</v>
      </c>
      <c r="G159" s="1">
        <v>1600</v>
      </c>
      <c r="I159">
        <f t="shared" si="12"/>
        <v>1360</v>
      </c>
      <c r="J159">
        <v>1</v>
      </c>
      <c r="K159" t="s">
        <v>90</v>
      </c>
      <c r="L159" s="6">
        <v>42463.521238425928</v>
      </c>
      <c r="M159" s="6">
        <v>42463.530624999999</v>
      </c>
      <c r="N159" t="s">
        <v>91</v>
      </c>
      <c r="O159">
        <v>0</v>
      </c>
      <c r="P159" t="s">
        <v>30</v>
      </c>
    </row>
    <row r="160" spans="1:16" x14ac:dyDescent="0.25">
      <c r="A160" s="3" t="s">
        <v>13</v>
      </c>
      <c r="B160">
        <v>11</v>
      </c>
      <c r="D160">
        <v>3</v>
      </c>
      <c r="F160" s="3">
        <v>44</v>
      </c>
      <c r="G160" s="4" t="s">
        <v>37</v>
      </c>
      <c r="I160" s="4" t="s">
        <v>37</v>
      </c>
      <c r="J160">
        <v>1</v>
      </c>
      <c r="K160" t="s">
        <v>90</v>
      </c>
      <c r="L160" s="6">
        <v>42463.521238425928</v>
      </c>
      <c r="M160" s="6">
        <v>42463.530624999999</v>
      </c>
      <c r="N160" t="s">
        <v>91</v>
      </c>
      <c r="O160">
        <v>0</v>
      </c>
      <c r="P160" s="3" t="s">
        <v>58</v>
      </c>
    </row>
    <row r="161" spans="1:16" x14ac:dyDescent="0.25">
      <c r="A161" t="s">
        <v>14</v>
      </c>
      <c r="B161">
        <v>11</v>
      </c>
      <c r="D161">
        <v>1</v>
      </c>
      <c r="F161">
        <v>1</v>
      </c>
      <c r="G161">
        <v>2100</v>
      </c>
      <c r="I161">
        <f>G161-G161*0.15</f>
        <v>1785</v>
      </c>
      <c r="J161">
        <v>1</v>
      </c>
      <c r="K161" t="s">
        <v>90</v>
      </c>
      <c r="L161" s="6">
        <v>42463.521238425928</v>
      </c>
      <c r="M161" s="6">
        <v>42463.530624999999</v>
      </c>
      <c r="N161" t="s">
        <v>91</v>
      </c>
      <c r="O161">
        <v>0</v>
      </c>
      <c r="P161" t="s">
        <v>24</v>
      </c>
    </row>
    <row r="162" spans="1:16" x14ac:dyDescent="0.25">
      <c r="A162" t="s">
        <v>14</v>
      </c>
      <c r="B162">
        <v>11</v>
      </c>
      <c r="D162">
        <v>1</v>
      </c>
      <c r="F162">
        <v>2</v>
      </c>
      <c r="G162">
        <v>3100</v>
      </c>
      <c r="I162">
        <f t="shared" ref="I162:I167" si="13">G162-G162*0.15</f>
        <v>2635</v>
      </c>
      <c r="J162">
        <v>1</v>
      </c>
      <c r="K162" t="s">
        <v>90</v>
      </c>
      <c r="L162" s="6">
        <v>42463.521238425928</v>
      </c>
      <c r="M162" s="6">
        <v>42463.530624999999</v>
      </c>
      <c r="N162" t="s">
        <v>91</v>
      </c>
      <c r="O162">
        <v>0</v>
      </c>
      <c r="P162" t="s">
        <v>25</v>
      </c>
    </row>
    <row r="163" spans="1:16" x14ac:dyDescent="0.25">
      <c r="A163" t="s">
        <v>14</v>
      </c>
      <c r="B163">
        <v>11</v>
      </c>
      <c r="D163">
        <v>1</v>
      </c>
      <c r="F163">
        <v>3</v>
      </c>
      <c r="G163">
        <v>3400</v>
      </c>
      <c r="I163">
        <f t="shared" si="13"/>
        <v>2890</v>
      </c>
      <c r="J163">
        <v>1</v>
      </c>
      <c r="K163" t="s">
        <v>90</v>
      </c>
      <c r="L163" s="6">
        <v>42463.521238425928</v>
      </c>
      <c r="M163" s="6">
        <v>42463.530624999999</v>
      </c>
      <c r="N163" t="s">
        <v>91</v>
      </c>
      <c r="O163">
        <v>0</v>
      </c>
      <c r="P163" t="s">
        <v>26</v>
      </c>
    </row>
    <row r="164" spans="1:16" x14ac:dyDescent="0.25">
      <c r="A164" t="s">
        <v>14</v>
      </c>
      <c r="B164">
        <v>11</v>
      </c>
      <c r="D164">
        <v>1</v>
      </c>
      <c r="F164">
        <v>4</v>
      </c>
      <c r="G164">
        <v>3800</v>
      </c>
      <c r="I164">
        <f t="shared" si="13"/>
        <v>3230</v>
      </c>
      <c r="J164">
        <v>1</v>
      </c>
      <c r="K164" t="s">
        <v>90</v>
      </c>
      <c r="L164" s="6">
        <v>42463.521238425928</v>
      </c>
      <c r="M164" s="6">
        <v>42463.530624999999</v>
      </c>
      <c r="N164" t="s">
        <v>91</v>
      </c>
      <c r="O164">
        <v>0</v>
      </c>
      <c r="P164" t="s">
        <v>27</v>
      </c>
    </row>
    <row r="165" spans="1:16" x14ac:dyDescent="0.25">
      <c r="A165" t="s">
        <v>14</v>
      </c>
      <c r="B165">
        <v>11</v>
      </c>
      <c r="D165">
        <v>1</v>
      </c>
      <c r="F165">
        <v>5</v>
      </c>
      <c r="G165">
        <v>4400</v>
      </c>
      <c r="I165">
        <f t="shared" si="13"/>
        <v>3740</v>
      </c>
      <c r="J165">
        <v>1</v>
      </c>
      <c r="K165" t="s">
        <v>90</v>
      </c>
      <c r="L165" s="6">
        <v>42463.521238425928</v>
      </c>
      <c r="M165" s="6">
        <v>42463.530624999999</v>
      </c>
      <c r="N165" t="s">
        <v>91</v>
      </c>
      <c r="O165">
        <v>0</v>
      </c>
      <c r="P165" t="s">
        <v>28</v>
      </c>
    </row>
    <row r="166" spans="1:16" x14ac:dyDescent="0.25">
      <c r="A166" t="s">
        <v>14</v>
      </c>
      <c r="B166">
        <v>11</v>
      </c>
      <c r="D166">
        <v>1</v>
      </c>
      <c r="F166">
        <v>12</v>
      </c>
      <c r="G166">
        <v>4800</v>
      </c>
      <c r="I166">
        <f t="shared" si="13"/>
        <v>4080</v>
      </c>
      <c r="J166">
        <v>1</v>
      </c>
      <c r="K166" t="s">
        <v>90</v>
      </c>
      <c r="L166" s="6">
        <v>42463.521238425928</v>
      </c>
      <c r="M166" s="6">
        <v>42463.530624999999</v>
      </c>
      <c r="N166" t="s">
        <v>91</v>
      </c>
      <c r="O166">
        <v>0</v>
      </c>
      <c r="P166" t="s">
        <v>29</v>
      </c>
    </row>
    <row r="167" spans="1:16" x14ac:dyDescent="0.25">
      <c r="A167" t="s">
        <v>14</v>
      </c>
      <c r="B167">
        <v>11</v>
      </c>
      <c r="D167">
        <v>1</v>
      </c>
      <c r="F167">
        <v>6</v>
      </c>
      <c r="G167" s="1">
        <v>5700</v>
      </c>
      <c r="I167">
        <f t="shared" si="13"/>
        <v>4845</v>
      </c>
      <c r="J167">
        <v>1</v>
      </c>
      <c r="K167" t="s">
        <v>90</v>
      </c>
      <c r="L167" s="6">
        <v>42463.521238425928</v>
      </c>
      <c r="M167" s="6">
        <v>42463.530624999999</v>
      </c>
      <c r="N167" t="s">
        <v>91</v>
      </c>
      <c r="O167">
        <v>0</v>
      </c>
      <c r="P167" t="s">
        <v>30</v>
      </c>
    </row>
    <row r="168" spans="1:16" x14ac:dyDescent="0.25">
      <c r="A168" s="3" t="s">
        <v>14</v>
      </c>
      <c r="B168">
        <v>11</v>
      </c>
      <c r="D168">
        <v>1</v>
      </c>
      <c r="F168" s="3">
        <v>44</v>
      </c>
      <c r="G168" s="4" t="s">
        <v>37</v>
      </c>
      <c r="I168" s="4" t="s">
        <v>37</v>
      </c>
      <c r="J168">
        <v>1</v>
      </c>
      <c r="K168" t="s">
        <v>90</v>
      </c>
      <c r="L168" s="6">
        <v>42463.521238425928</v>
      </c>
      <c r="M168" s="6">
        <v>42463.530624999999</v>
      </c>
      <c r="N168" t="s">
        <v>91</v>
      </c>
      <c r="O168">
        <v>0</v>
      </c>
      <c r="P168" s="3" t="s">
        <v>58</v>
      </c>
    </row>
    <row r="169" spans="1:16" x14ac:dyDescent="0.25">
      <c r="A169" t="s">
        <v>14</v>
      </c>
      <c r="B169">
        <v>11</v>
      </c>
      <c r="D169">
        <v>2</v>
      </c>
      <c r="F169">
        <v>1</v>
      </c>
      <c r="G169">
        <v>2100</v>
      </c>
      <c r="I169">
        <f>G169-G169*0.15</f>
        <v>1785</v>
      </c>
      <c r="J169">
        <v>1</v>
      </c>
      <c r="K169" t="s">
        <v>90</v>
      </c>
      <c r="L169" s="6">
        <v>42463.521238425928</v>
      </c>
      <c r="M169" s="6">
        <v>42463.530624999999</v>
      </c>
      <c r="N169" t="s">
        <v>91</v>
      </c>
      <c r="O169">
        <v>0</v>
      </c>
      <c r="P169" t="s">
        <v>24</v>
      </c>
    </row>
    <row r="170" spans="1:16" x14ac:dyDescent="0.25">
      <c r="A170" t="s">
        <v>14</v>
      </c>
      <c r="B170">
        <v>11</v>
      </c>
      <c r="D170">
        <v>2</v>
      </c>
      <c r="F170">
        <v>2</v>
      </c>
      <c r="G170">
        <v>3100</v>
      </c>
      <c r="I170">
        <f t="shared" ref="I170:I175" si="14">G170-G170*0.15</f>
        <v>2635</v>
      </c>
      <c r="J170">
        <v>1</v>
      </c>
      <c r="K170" t="s">
        <v>90</v>
      </c>
      <c r="L170" s="6">
        <v>42463.521238425928</v>
      </c>
      <c r="M170" s="6">
        <v>42463.530624999999</v>
      </c>
      <c r="N170" t="s">
        <v>91</v>
      </c>
      <c r="O170">
        <v>0</v>
      </c>
      <c r="P170" t="s">
        <v>25</v>
      </c>
    </row>
    <row r="171" spans="1:16" x14ac:dyDescent="0.25">
      <c r="A171" t="s">
        <v>14</v>
      </c>
      <c r="B171">
        <v>11</v>
      </c>
      <c r="D171">
        <v>2</v>
      </c>
      <c r="F171">
        <v>3</v>
      </c>
      <c r="G171">
        <v>3400</v>
      </c>
      <c r="I171">
        <f t="shared" si="14"/>
        <v>2890</v>
      </c>
      <c r="J171">
        <v>1</v>
      </c>
      <c r="K171" t="s">
        <v>90</v>
      </c>
      <c r="L171" s="6">
        <v>42463.521238425928</v>
      </c>
      <c r="M171" s="6">
        <v>42463.530624999999</v>
      </c>
      <c r="N171" t="s">
        <v>91</v>
      </c>
      <c r="O171">
        <v>0</v>
      </c>
      <c r="P171" t="s">
        <v>26</v>
      </c>
    </row>
    <row r="172" spans="1:16" x14ac:dyDescent="0.25">
      <c r="A172" t="s">
        <v>14</v>
      </c>
      <c r="B172">
        <v>11</v>
      </c>
      <c r="D172">
        <v>2</v>
      </c>
      <c r="F172">
        <v>4</v>
      </c>
      <c r="G172">
        <v>3800</v>
      </c>
      <c r="I172">
        <f t="shared" si="14"/>
        <v>3230</v>
      </c>
      <c r="J172">
        <v>1</v>
      </c>
      <c r="K172" t="s">
        <v>90</v>
      </c>
      <c r="L172" s="6">
        <v>42463.521238425928</v>
      </c>
      <c r="M172" s="6">
        <v>42463.530624999999</v>
      </c>
      <c r="N172" t="s">
        <v>91</v>
      </c>
      <c r="O172">
        <v>0</v>
      </c>
      <c r="P172" t="s">
        <v>27</v>
      </c>
    </row>
    <row r="173" spans="1:16" x14ac:dyDescent="0.25">
      <c r="A173" t="s">
        <v>14</v>
      </c>
      <c r="B173">
        <v>11</v>
      </c>
      <c r="D173">
        <v>2</v>
      </c>
      <c r="F173">
        <v>5</v>
      </c>
      <c r="G173">
        <v>4400</v>
      </c>
      <c r="I173">
        <f t="shared" si="14"/>
        <v>3740</v>
      </c>
      <c r="J173">
        <v>1</v>
      </c>
      <c r="K173" t="s">
        <v>90</v>
      </c>
      <c r="L173" s="6">
        <v>42463.521238425928</v>
      </c>
      <c r="M173" s="6">
        <v>42463.530624999999</v>
      </c>
      <c r="N173" t="s">
        <v>91</v>
      </c>
      <c r="O173">
        <v>0</v>
      </c>
      <c r="P173" t="s">
        <v>28</v>
      </c>
    </row>
    <row r="174" spans="1:16" x14ac:dyDescent="0.25">
      <c r="A174" t="s">
        <v>14</v>
      </c>
      <c r="B174">
        <v>11</v>
      </c>
      <c r="D174">
        <v>2</v>
      </c>
      <c r="F174">
        <v>12</v>
      </c>
      <c r="G174">
        <v>4800</v>
      </c>
      <c r="I174">
        <f t="shared" si="14"/>
        <v>4080</v>
      </c>
      <c r="J174">
        <v>1</v>
      </c>
      <c r="K174" t="s">
        <v>90</v>
      </c>
      <c r="L174" s="6">
        <v>42463.521238425928</v>
      </c>
      <c r="M174" s="6">
        <v>42463.530624999999</v>
      </c>
      <c r="N174" t="s">
        <v>91</v>
      </c>
      <c r="O174">
        <v>0</v>
      </c>
      <c r="P174" t="s">
        <v>29</v>
      </c>
    </row>
    <row r="175" spans="1:16" x14ac:dyDescent="0.25">
      <c r="A175" t="s">
        <v>14</v>
      </c>
      <c r="B175">
        <v>11</v>
      </c>
      <c r="D175">
        <v>2</v>
      </c>
      <c r="F175">
        <v>6</v>
      </c>
      <c r="G175" s="1">
        <v>5700</v>
      </c>
      <c r="I175">
        <f t="shared" si="14"/>
        <v>4845</v>
      </c>
      <c r="J175">
        <v>1</v>
      </c>
      <c r="K175" t="s">
        <v>90</v>
      </c>
      <c r="L175" s="6">
        <v>42463.521238425928</v>
      </c>
      <c r="M175" s="6">
        <v>42463.530624999999</v>
      </c>
      <c r="N175" t="s">
        <v>91</v>
      </c>
      <c r="O175">
        <v>0</v>
      </c>
      <c r="P175" t="s">
        <v>30</v>
      </c>
    </row>
    <row r="176" spans="1:16" x14ac:dyDescent="0.25">
      <c r="A176" s="3" t="s">
        <v>14</v>
      </c>
      <c r="B176">
        <v>11</v>
      </c>
      <c r="D176">
        <v>2</v>
      </c>
      <c r="F176" s="3">
        <v>44</v>
      </c>
      <c r="G176" s="4" t="s">
        <v>37</v>
      </c>
      <c r="I176" s="4" t="s">
        <v>37</v>
      </c>
      <c r="J176">
        <v>1</v>
      </c>
      <c r="K176" t="s">
        <v>90</v>
      </c>
      <c r="L176" s="6">
        <v>42463.521238425928</v>
      </c>
      <c r="M176" s="6">
        <v>42463.530624999999</v>
      </c>
      <c r="N176" t="s">
        <v>91</v>
      </c>
      <c r="O176">
        <v>0</v>
      </c>
      <c r="P176" s="3" t="s">
        <v>58</v>
      </c>
    </row>
    <row r="177" spans="1:16" x14ac:dyDescent="0.25">
      <c r="A177" t="s">
        <v>14</v>
      </c>
      <c r="B177">
        <v>11</v>
      </c>
      <c r="D177">
        <v>3</v>
      </c>
      <c r="F177">
        <v>1</v>
      </c>
      <c r="G177">
        <v>2100</v>
      </c>
      <c r="I177">
        <f>G177-G177*0.15</f>
        <v>1785</v>
      </c>
      <c r="J177">
        <v>1</v>
      </c>
      <c r="K177" t="s">
        <v>90</v>
      </c>
      <c r="L177" s="6">
        <v>42463.521238425928</v>
      </c>
      <c r="M177" s="6">
        <v>42463.530624999999</v>
      </c>
      <c r="N177" t="s">
        <v>91</v>
      </c>
      <c r="O177">
        <v>0</v>
      </c>
      <c r="P177" t="s">
        <v>24</v>
      </c>
    </row>
    <row r="178" spans="1:16" x14ac:dyDescent="0.25">
      <c r="A178" t="s">
        <v>14</v>
      </c>
      <c r="B178">
        <v>11</v>
      </c>
      <c r="D178">
        <v>3</v>
      </c>
      <c r="F178">
        <v>2</v>
      </c>
      <c r="G178">
        <v>3100</v>
      </c>
      <c r="I178">
        <f t="shared" ref="I178:I183" si="15">G178-G178*0.15</f>
        <v>2635</v>
      </c>
      <c r="J178">
        <v>1</v>
      </c>
      <c r="K178" t="s">
        <v>90</v>
      </c>
      <c r="L178" s="6">
        <v>42463.521238425928</v>
      </c>
      <c r="M178" s="6">
        <v>42463.530624999999</v>
      </c>
      <c r="N178" t="s">
        <v>91</v>
      </c>
      <c r="O178">
        <v>0</v>
      </c>
      <c r="P178" t="s">
        <v>25</v>
      </c>
    </row>
    <row r="179" spans="1:16" x14ac:dyDescent="0.25">
      <c r="A179" t="s">
        <v>14</v>
      </c>
      <c r="B179">
        <v>11</v>
      </c>
      <c r="D179">
        <v>3</v>
      </c>
      <c r="F179">
        <v>3</v>
      </c>
      <c r="G179">
        <v>3400</v>
      </c>
      <c r="I179">
        <f t="shared" si="15"/>
        <v>2890</v>
      </c>
      <c r="J179">
        <v>1</v>
      </c>
      <c r="K179" t="s">
        <v>90</v>
      </c>
      <c r="L179" s="6">
        <v>42463.521238425928</v>
      </c>
      <c r="M179" s="6">
        <v>42463.530624999999</v>
      </c>
      <c r="N179" t="s">
        <v>91</v>
      </c>
      <c r="O179">
        <v>0</v>
      </c>
      <c r="P179" t="s">
        <v>26</v>
      </c>
    </row>
    <row r="180" spans="1:16" x14ac:dyDescent="0.25">
      <c r="A180" t="s">
        <v>14</v>
      </c>
      <c r="B180">
        <v>11</v>
      </c>
      <c r="D180">
        <v>3</v>
      </c>
      <c r="F180">
        <v>4</v>
      </c>
      <c r="G180">
        <v>3800</v>
      </c>
      <c r="I180">
        <f t="shared" si="15"/>
        <v>3230</v>
      </c>
      <c r="J180">
        <v>1</v>
      </c>
      <c r="K180" t="s">
        <v>90</v>
      </c>
      <c r="L180" s="6">
        <v>42463.521238425928</v>
      </c>
      <c r="M180" s="6">
        <v>42463.530624999999</v>
      </c>
      <c r="N180" t="s">
        <v>91</v>
      </c>
      <c r="O180">
        <v>0</v>
      </c>
      <c r="P180" t="s">
        <v>27</v>
      </c>
    </row>
    <row r="181" spans="1:16" x14ac:dyDescent="0.25">
      <c r="A181" t="s">
        <v>14</v>
      </c>
      <c r="B181">
        <v>11</v>
      </c>
      <c r="D181">
        <v>3</v>
      </c>
      <c r="F181">
        <v>5</v>
      </c>
      <c r="G181">
        <v>4400</v>
      </c>
      <c r="I181">
        <f t="shared" si="15"/>
        <v>3740</v>
      </c>
      <c r="J181">
        <v>1</v>
      </c>
      <c r="K181" t="s">
        <v>90</v>
      </c>
      <c r="L181" s="6">
        <v>42463.521238425928</v>
      </c>
      <c r="M181" s="6">
        <v>42463.530624999999</v>
      </c>
      <c r="N181" t="s">
        <v>91</v>
      </c>
      <c r="O181">
        <v>0</v>
      </c>
      <c r="P181" t="s">
        <v>28</v>
      </c>
    </row>
    <row r="182" spans="1:16" x14ac:dyDescent="0.25">
      <c r="A182" t="s">
        <v>14</v>
      </c>
      <c r="B182">
        <v>11</v>
      </c>
      <c r="D182">
        <v>3</v>
      </c>
      <c r="F182">
        <v>12</v>
      </c>
      <c r="G182">
        <v>4800</v>
      </c>
      <c r="I182">
        <f t="shared" si="15"/>
        <v>4080</v>
      </c>
      <c r="J182">
        <v>1</v>
      </c>
      <c r="K182" t="s">
        <v>90</v>
      </c>
      <c r="L182" s="6">
        <v>42463.521238425928</v>
      </c>
      <c r="M182" s="6">
        <v>42463.530624999999</v>
      </c>
      <c r="N182" t="s">
        <v>91</v>
      </c>
      <c r="O182">
        <v>0</v>
      </c>
      <c r="P182" t="s">
        <v>29</v>
      </c>
    </row>
    <row r="183" spans="1:16" x14ac:dyDescent="0.25">
      <c r="A183" t="s">
        <v>14</v>
      </c>
      <c r="B183">
        <v>11</v>
      </c>
      <c r="D183">
        <v>3</v>
      </c>
      <c r="F183">
        <v>6</v>
      </c>
      <c r="G183" s="1">
        <v>5700</v>
      </c>
      <c r="I183">
        <f t="shared" si="15"/>
        <v>4845</v>
      </c>
      <c r="J183">
        <v>1</v>
      </c>
      <c r="K183" t="s">
        <v>90</v>
      </c>
      <c r="L183" s="6">
        <v>42463.521238425928</v>
      </c>
      <c r="M183" s="6">
        <v>42463.530624999999</v>
      </c>
      <c r="N183" t="s">
        <v>91</v>
      </c>
      <c r="O183">
        <v>0</v>
      </c>
      <c r="P183" t="s">
        <v>30</v>
      </c>
    </row>
    <row r="184" spans="1:16" x14ac:dyDescent="0.25">
      <c r="A184" s="3" t="s">
        <v>14</v>
      </c>
      <c r="B184">
        <v>11</v>
      </c>
      <c r="D184">
        <v>3</v>
      </c>
      <c r="F184" s="3">
        <v>44</v>
      </c>
      <c r="G184" s="4" t="s">
        <v>37</v>
      </c>
      <c r="I184" s="4" t="s">
        <v>37</v>
      </c>
      <c r="J184">
        <v>1</v>
      </c>
      <c r="K184" t="s">
        <v>90</v>
      </c>
      <c r="L184" s="6">
        <v>42463.521238425928</v>
      </c>
      <c r="M184" s="6">
        <v>42463.530624999999</v>
      </c>
      <c r="N184" t="s">
        <v>91</v>
      </c>
      <c r="O184">
        <v>0</v>
      </c>
      <c r="P184" s="3" t="s">
        <v>58</v>
      </c>
    </row>
    <row r="185" spans="1:16" x14ac:dyDescent="0.25">
      <c r="A185" t="s">
        <v>15</v>
      </c>
      <c r="B185">
        <v>11</v>
      </c>
      <c r="D185">
        <v>1</v>
      </c>
      <c r="F185">
        <v>1</v>
      </c>
      <c r="G185">
        <v>800</v>
      </c>
      <c r="I185">
        <f>G185-G185*0.15</f>
        <v>680</v>
      </c>
      <c r="J185">
        <v>1</v>
      </c>
      <c r="K185" t="s">
        <v>90</v>
      </c>
      <c r="L185" s="6">
        <v>42463.521238425928</v>
      </c>
      <c r="M185" s="6">
        <v>42463.530624999999</v>
      </c>
      <c r="N185" t="s">
        <v>91</v>
      </c>
      <c r="O185">
        <v>0</v>
      </c>
      <c r="P185" t="s">
        <v>24</v>
      </c>
    </row>
    <row r="186" spans="1:16" x14ac:dyDescent="0.25">
      <c r="A186" t="s">
        <v>15</v>
      </c>
      <c r="B186">
        <v>11</v>
      </c>
      <c r="D186">
        <v>1</v>
      </c>
      <c r="F186">
        <v>2</v>
      </c>
      <c r="G186">
        <v>1000</v>
      </c>
      <c r="I186">
        <f t="shared" ref="I186:I191" si="16">G186-G186*0.15</f>
        <v>850</v>
      </c>
      <c r="J186">
        <v>1</v>
      </c>
      <c r="K186" t="s">
        <v>90</v>
      </c>
      <c r="L186" s="6">
        <v>42463.521238425928</v>
      </c>
      <c r="M186" s="6">
        <v>42463.530624999999</v>
      </c>
      <c r="N186" t="s">
        <v>91</v>
      </c>
      <c r="O186">
        <v>0</v>
      </c>
      <c r="P186" t="s">
        <v>25</v>
      </c>
    </row>
    <row r="187" spans="1:16" x14ac:dyDescent="0.25">
      <c r="A187" t="s">
        <v>15</v>
      </c>
      <c r="B187">
        <v>11</v>
      </c>
      <c r="D187">
        <v>1</v>
      </c>
      <c r="F187">
        <v>3</v>
      </c>
      <c r="G187">
        <v>1100</v>
      </c>
      <c r="I187">
        <f t="shared" si="16"/>
        <v>935</v>
      </c>
      <c r="J187">
        <v>1</v>
      </c>
      <c r="K187" t="s">
        <v>90</v>
      </c>
      <c r="L187" s="6">
        <v>42463.521238425928</v>
      </c>
      <c r="M187" s="6">
        <v>42463.530624999999</v>
      </c>
      <c r="N187" t="s">
        <v>91</v>
      </c>
      <c r="O187">
        <v>0</v>
      </c>
      <c r="P187" t="s">
        <v>26</v>
      </c>
    </row>
    <row r="188" spans="1:16" x14ac:dyDescent="0.25">
      <c r="A188" t="s">
        <v>15</v>
      </c>
      <c r="B188">
        <v>11</v>
      </c>
      <c r="D188">
        <v>1</v>
      </c>
      <c r="F188">
        <v>4</v>
      </c>
      <c r="G188">
        <v>1100</v>
      </c>
      <c r="I188">
        <f t="shared" si="16"/>
        <v>935</v>
      </c>
      <c r="J188">
        <v>1</v>
      </c>
      <c r="K188" t="s">
        <v>90</v>
      </c>
      <c r="L188" s="6">
        <v>42463.521238425928</v>
      </c>
      <c r="M188" s="6">
        <v>42463.530624999999</v>
      </c>
      <c r="N188" t="s">
        <v>91</v>
      </c>
      <c r="O188">
        <v>0</v>
      </c>
      <c r="P188" t="s">
        <v>27</v>
      </c>
    </row>
    <row r="189" spans="1:16" x14ac:dyDescent="0.25">
      <c r="A189" t="s">
        <v>15</v>
      </c>
      <c r="B189">
        <v>11</v>
      </c>
      <c r="D189">
        <v>1</v>
      </c>
      <c r="F189">
        <v>5</v>
      </c>
      <c r="G189">
        <v>1200</v>
      </c>
      <c r="I189">
        <f t="shared" si="16"/>
        <v>1020</v>
      </c>
      <c r="J189">
        <v>1</v>
      </c>
      <c r="K189" t="s">
        <v>90</v>
      </c>
      <c r="L189" s="6">
        <v>42463.521238425928</v>
      </c>
      <c r="M189" s="6">
        <v>42463.530624999999</v>
      </c>
      <c r="N189" t="s">
        <v>91</v>
      </c>
      <c r="O189">
        <v>0</v>
      </c>
      <c r="P189" t="s">
        <v>28</v>
      </c>
    </row>
    <row r="190" spans="1:16" x14ac:dyDescent="0.25">
      <c r="A190" t="s">
        <v>15</v>
      </c>
      <c r="B190">
        <v>11</v>
      </c>
      <c r="D190">
        <v>1</v>
      </c>
      <c r="F190">
        <v>12</v>
      </c>
      <c r="G190">
        <v>1300</v>
      </c>
      <c r="I190">
        <f t="shared" si="16"/>
        <v>1105</v>
      </c>
      <c r="J190">
        <v>1</v>
      </c>
      <c r="K190" t="s">
        <v>90</v>
      </c>
      <c r="L190" s="6">
        <v>42463.521238425928</v>
      </c>
      <c r="M190" s="6">
        <v>42463.530624999999</v>
      </c>
      <c r="N190" t="s">
        <v>91</v>
      </c>
      <c r="O190">
        <v>0</v>
      </c>
      <c r="P190" t="s">
        <v>29</v>
      </c>
    </row>
    <row r="191" spans="1:16" x14ac:dyDescent="0.25">
      <c r="A191" t="s">
        <v>15</v>
      </c>
      <c r="B191">
        <v>11</v>
      </c>
      <c r="D191">
        <v>1</v>
      </c>
      <c r="F191">
        <v>6</v>
      </c>
      <c r="G191" s="1">
        <v>1400</v>
      </c>
      <c r="I191">
        <f t="shared" si="16"/>
        <v>1190</v>
      </c>
      <c r="J191">
        <v>1</v>
      </c>
      <c r="K191" t="s">
        <v>90</v>
      </c>
      <c r="L191" s="6">
        <v>42463.521238425928</v>
      </c>
      <c r="M191" s="6">
        <v>42463.530624999999</v>
      </c>
      <c r="N191" t="s">
        <v>91</v>
      </c>
      <c r="O191">
        <v>0</v>
      </c>
      <c r="P191" t="s">
        <v>30</v>
      </c>
    </row>
    <row r="192" spans="1:16" x14ac:dyDescent="0.25">
      <c r="A192" s="3" t="s">
        <v>15</v>
      </c>
      <c r="B192">
        <v>11</v>
      </c>
      <c r="D192">
        <v>1</v>
      </c>
      <c r="F192" s="3">
        <v>44</v>
      </c>
      <c r="G192" s="4" t="s">
        <v>37</v>
      </c>
      <c r="I192" s="4" t="s">
        <v>37</v>
      </c>
      <c r="J192">
        <v>1</v>
      </c>
      <c r="K192" t="s">
        <v>90</v>
      </c>
      <c r="L192" s="6">
        <v>42463.521238425928</v>
      </c>
      <c r="M192" s="6">
        <v>42463.530624999999</v>
      </c>
      <c r="N192" t="s">
        <v>91</v>
      </c>
      <c r="O192">
        <v>0</v>
      </c>
      <c r="P192" s="3" t="s">
        <v>58</v>
      </c>
    </row>
    <row r="193" spans="1:16" x14ac:dyDescent="0.25">
      <c r="A193" t="s">
        <v>15</v>
      </c>
      <c r="B193">
        <v>11</v>
      </c>
      <c r="D193">
        <v>2</v>
      </c>
      <c r="F193">
        <v>1</v>
      </c>
      <c r="G193">
        <v>800</v>
      </c>
      <c r="I193">
        <f>G193-G193*0.15</f>
        <v>680</v>
      </c>
      <c r="J193">
        <v>1</v>
      </c>
      <c r="K193" t="s">
        <v>90</v>
      </c>
      <c r="L193" s="6">
        <v>42463.521238425928</v>
      </c>
      <c r="M193" s="6">
        <v>42463.530624999999</v>
      </c>
      <c r="N193" t="s">
        <v>91</v>
      </c>
      <c r="O193">
        <v>0</v>
      </c>
      <c r="P193" t="s">
        <v>24</v>
      </c>
    </row>
    <row r="194" spans="1:16" x14ac:dyDescent="0.25">
      <c r="A194" t="s">
        <v>15</v>
      </c>
      <c r="B194">
        <v>11</v>
      </c>
      <c r="D194">
        <v>2</v>
      </c>
      <c r="F194">
        <v>2</v>
      </c>
      <c r="G194">
        <v>1000</v>
      </c>
      <c r="I194">
        <f t="shared" ref="I194:I199" si="17">G194-G194*0.15</f>
        <v>850</v>
      </c>
      <c r="J194">
        <v>1</v>
      </c>
      <c r="K194" t="s">
        <v>90</v>
      </c>
      <c r="L194" s="6">
        <v>42463.521238425928</v>
      </c>
      <c r="M194" s="6">
        <v>42463.530624999999</v>
      </c>
      <c r="N194" t="s">
        <v>91</v>
      </c>
      <c r="O194">
        <v>0</v>
      </c>
      <c r="P194" t="s">
        <v>25</v>
      </c>
    </row>
    <row r="195" spans="1:16" x14ac:dyDescent="0.25">
      <c r="A195" t="s">
        <v>15</v>
      </c>
      <c r="B195">
        <v>11</v>
      </c>
      <c r="D195">
        <v>2</v>
      </c>
      <c r="F195">
        <v>3</v>
      </c>
      <c r="G195">
        <v>1100</v>
      </c>
      <c r="I195">
        <f t="shared" si="17"/>
        <v>935</v>
      </c>
      <c r="J195">
        <v>1</v>
      </c>
      <c r="K195" t="s">
        <v>90</v>
      </c>
      <c r="L195" s="6">
        <v>42463.521238425928</v>
      </c>
      <c r="M195" s="6">
        <v>42463.530624999999</v>
      </c>
      <c r="N195" t="s">
        <v>91</v>
      </c>
      <c r="O195">
        <v>0</v>
      </c>
      <c r="P195" t="s">
        <v>26</v>
      </c>
    </row>
    <row r="196" spans="1:16" x14ac:dyDescent="0.25">
      <c r="A196" t="s">
        <v>15</v>
      </c>
      <c r="B196">
        <v>11</v>
      </c>
      <c r="D196">
        <v>2</v>
      </c>
      <c r="F196">
        <v>4</v>
      </c>
      <c r="G196">
        <v>1100</v>
      </c>
      <c r="I196">
        <f t="shared" si="17"/>
        <v>935</v>
      </c>
      <c r="J196">
        <v>1</v>
      </c>
      <c r="K196" t="s">
        <v>90</v>
      </c>
      <c r="L196" s="6">
        <v>42463.521238425928</v>
      </c>
      <c r="M196" s="6">
        <v>42463.530624999999</v>
      </c>
      <c r="N196" t="s">
        <v>91</v>
      </c>
      <c r="O196">
        <v>0</v>
      </c>
      <c r="P196" t="s">
        <v>27</v>
      </c>
    </row>
    <row r="197" spans="1:16" x14ac:dyDescent="0.25">
      <c r="A197" t="s">
        <v>15</v>
      </c>
      <c r="B197">
        <v>11</v>
      </c>
      <c r="D197">
        <v>2</v>
      </c>
      <c r="F197">
        <v>5</v>
      </c>
      <c r="G197">
        <v>1200</v>
      </c>
      <c r="I197">
        <f t="shared" si="17"/>
        <v>1020</v>
      </c>
      <c r="J197">
        <v>1</v>
      </c>
      <c r="K197" t="s">
        <v>90</v>
      </c>
      <c r="L197" s="6">
        <v>42463.521238425928</v>
      </c>
      <c r="M197" s="6">
        <v>42463.530624999999</v>
      </c>
      <c r="N197" t="s">
        <v>91</v>
      </c>
      <c r="O197">
        <v>0</v>
      </c>
      <c r="P197" t="s">
        <v>28</v>
      </c>
    </row>
    <row r="198" spans="1:16" x14ac:dyDescent="0.25">
      <c r="A198" t="s">
        <v>15</v>
      </c>
      <c r="B198">
        <v>11</v>
      </c>
      <c r="D198">
        <v>2</v>
      </c>
      <c r="F198">
        <v>12</v>
      </c>
      <c r="G198">
        <v>1300</v>
      </c>
      <c r="I198">
        <f t="shared" si="17"/>
        <v>1105</v>
      </c>
      <c r="J198">
        <v>1</v>
      </c>
      <c r="K198" t="s">
        <v>90</v>
      </c>
      <c r="L198" s="6">
        <v>42463.521238425928</v>
      </c>
      <c r="M198" s="6">
        <v>42463.530624999999</v>
      </c>
      <c r="N198" t="s">
        <v>91</v>
      </c>
      <c r="O198">
        <v>0</v>
      </c>
      <c r="P198" t="s">
        <v>29</v>
      </c>
    </row>
    <row r="199" spans="1:16" x14ac:dyDescent="0.25">
      <c r="A199" t="s">
        <v>15</v>
      </c>
      <c r="B199">
        <v>11</v>
      </c>
      <c r="D199">
        <v>2</v>
      </c>
      <c r="F199">
        <v>6</v>
      </c>
      <c r="G199" s="1">
        <v>1400</v>
      </c>
      <c r="I199">
        <f t="shared" si="17"/>
        <v>1190</v>
      </c>
      <c r="J199">
        <v>1</v>
      </c>
      <c r="K199" t="s">
        <v>90</v>
      </c>
      <c r="L199" s="6">
        <v>42463.521238425928</v>
      </c>
      <c r="M199" s="6">
        <v>42463.530624999999</v>
      </c>
      <c r="N199" t="s">
        <v>91</v>
      </c>
      <c r="O199">
        <v>0</v>
      </c>
      <c r="P199" t="s">
        <v>30</v>
      </c>
    </row>
    <row r="200" spans="1:16" x14ac:dyDescent="0.25">
      <c r="A200" s="3" t="s">
        <v>15</v>
      </c>
      <c r="B200">
        <v>11</v>
      </c>
      <c r="D200">
        <v>2</v>
      </c>
      <c r="F200" s="3">
        <v>44</v>
      </c>
      <c r="G200" s="4" t="s">
        <v>37</v>
      </c>
      <c r="I200" s="4" t="s">
        <v>37</v>
      </c>
      <c r="J200">
        <v>1</v>
      </c>
      <c r="K200" t="s">
        <v>90</v>
      </c>
      <c r="L200" s="6">
        <v>42463.521238425928</v>
      </c>
      <c r="M200" s="6">
        <v>42463.530624999999</v>
      </c>
      <c r="N200" t="s">
        <v>91</v>
      </c>
      <c r="O200">
        <v>0</v>
      </c>
      <c r="P200" s="3" t="s">
        <v>58</v>
      </c>
    </row>
    <row r="201" spans="1:16" x14ac:dyDescent="0.25">
      <c r="A201" t="s">
        <v>15</v>
      </c>
      <c r="B201">
        <v>11</v>
      </c>
      <c r="D201">
        <v>3</v>
      </c>
      <c r="F201">
        <v>1</v>
      </c>
      <c r="G201">
        <v>800</v>
      </c>
      <c r="I201">
        <f>G201-G201*0.15</f>
        <v>680</v>
      </c>
      <c r="J201">
        <v>1</v>
      </c>
      <c r="K201" t="s">
        <v>90</v>
      </c>
      <c r="L201" s="6">
        <v>42463.521238425928</v>
      </c>
      <c r="M201" s="6">
        <v>42463.530624999999</v>
      </c>
      <c r="N201" t="s">
        <v>91</v>
      </c>
      <c r="O201">
        <v>0</v>
      </c>
      <c r="P201" t="s">
        <v>24</v>
      </c>
    </row>
    <row r="202" spans="1:16" x14ac:dyDescent="0.25">
      <c r="A202" t="s">
        <v>15</v>
      </c>
      <c r="B202">
        <v>11</v>
      </c>
      <c r="D202">
        <v>3</v>
      </c>
      <c r="F202">
        <v>2</v>
      </c>
      <c r="G202">
        <v>1000</v>
      </c>
      <c r="I202">
        <f t="shared" ref="I202:I207" si="18">G202-G202*0.15</f>
        <v>850</v>
      </c>
      <c r="J202">
        <v>1</v>
      </c>
      <c r="K202" t="s">
        <v>90</v>
      </c>
      <c r="L202" s="6">
        <v>42463.521238425928</v>
      </c>
      <c r="M202" s="6">
        <v>42463.530624999999</v>
      </c>
      <c r="N202" t="s">
        <v>91</v>
      </c>
      <c r="O202">
        <v>0</v>
      </c>
      <c r="P202" t="s">
        <v>25</v>
      </c>
    </row>
    <row r="203" spans="1:16" x14ac:dyDescent="0.25">
      <c r="A203" t="s">
        <v>15</v>
      </c>
      <c r="B203">
        <v>11</v>
      </c>
      <c r="D203">
        <v>3</v>
      </c>
      <c r="F203">
        <v>3</v>
      </c>
      <c r="G203">
        <v>1100</v>
      </c>
      <c r="I203">
        <f t="shared" si="18"/>
        <v>935</v>
      </c>
      <c r="J203">
        <v>1</v>
      </c>
      <c r="K203" t="s">
        <v>90</v>
      </c>
      <c r="L203" s="6">
        <v>42463.521238425928</v>
      </c>
      <c r="M203" s="6">
        <v>42463.530624999999</v>
      </c>
      <c r="N203" t="s">
        <v>91</v>
      </c>
      <c r="O203">
        <v>0</v>
      </c>
      <c r="P203" t="s">
        <v>26</v>
      </c>
    </row>
    <row r="204" spans="1:16" x14ac:dyDescent="0.25">
      <c r="A204" t="s">
        <v>15</v>
      </c>
      <c r="B204">
        <v>11</v>
      </c>
      <c r="D204">
        <v>3</v>
      </c>
      <c r="F204">
        <v>4</v>
      </c>
      <c r="G204">
        <v>1100</v>
      </c>
      <c r="I204">
        <f t="shared" si="18"/>
        <v>935</v>
      </c>
      <c r="J204">
        <v>1</v>
      </c>
      <c r="K204" t="s">
        <v>90</v>
      </c>
      <c r="L204" s="6">
        <v>42463.521238425928</v>
      </c>
      <c r="M204" s="6">
        <v>42463.530624999999</v>
      </c>
      <c r="N204" t="s">
        <v>91</v>
      </c>
      <c r="O204">
        <v>0</v>
      </c>
      <c r="P204" t="s">
        <v>27</v>
      </c>
    </row>
    <row r="205" spans="1:16" x14ac:dyDescent="0.25">
      <c r="A205" t="s">
        <v>15</v>
      </c>
      <c r="B205">
        <v>11</v>
      </c>
      <c r="D205">
        <v>3</v>
      </c>
      <c r="F205">
        <v>5</v>
      </c>
      <c r="G205">
        <v>1200</v>
      </c>
      <c r="I205">
        <f t="shared" si="18"/>
        <v>1020</v>
      </c>
      <c r="J205">
        <v>1</v>
      </c>
      <c r="K205" t="s">
        <v>90</v>
      </c>
      <c r="L205" s="6">
        <v>42463.521238425928</v>
      </c>
      <c r="M205" s="6">
        <v>42463.530624999999</v>
      </c>
      <c r="N205" t="s">
        <v>91</v>
      </c>
      <c r="O205">
        <v>0</v>
      </c>
      <c r="P205" t="s">
        <v>28</v>
      </c>
    </row>
    <row r="206" spans="1:16" x14ac:dyDescent="0.25">
      <c r="A206" t="s">
        <v>15</v>
      </c>
      <c r="B206">
        <v>11</v>
      </c>
      <c r="D206">
        <v>3</v>
      </c>
      <c r="F206">
        <v>12</v>
      </c>
      <c r="G206">
        <v>1300</v>
      </c>
      <c r="I206">
        <f t="shared" si="18"/>
        <v>1105</v>
      </c>
      <c r="J206">
        <v>1</v>
      </c>
      <c r="K206" t="s">
        <v>90</v>
      </c>
      <c r="L206" s="6">
        <v>42463.521238425928</v>
      </c>
      <c r="M206" s="6">
        <v>42463.530624999999</v>
      </c>
      <c r="N206" t="s">
        <v>91</v>
      </c>
      <c r="O206">
        <v>0</v>
      </c>
      <c r="P206" t="s">
        <v>29</v>
      </c>
    </row>
    <row r="207" spans="1:16" x14ac:dyDescent="0.25">
      <c r="A207" t="s">
        <v>15</v>
      </c>
      <c r="B207">
        <v>11</v>
      </c>
      <c r="D207">
        <v>3</v>
      </c>
      <c r="F207">
        <v>6</v>
      </c>
      <c r="G207" s="1">
        <v>1400</v>
      </c>
      <c r="I207">
        <f t="shared" si="18"/>
        <v>1190</v>
      </c>
      <c r="J207">
        <v>1</v>
      </c>
      <c r="K207" t="s">
        <v>90</v>
      </c>
      <c r="L207" s="6">
        <v>42463.521238425928</v>
      </c>
      <c r="M207" s="6">
        <v>42463.530624999999</v>
      </c>
      <c r="N207" t="s">
        <v>91</v>
      </c>
      <c r="O207">
        <v>0</v>
      </c>
      <c r="P207" t="s">
        <v>30</v>
      </c>
    </row>
    <row r="208" spans="1:16" x14ac:dyDescent="0.25">
      <c r="A208" s="3" t="s">
        <v>15</v>
      </c>
      <c r="B208">
        <v>11</v>
      </c>
      <c r="D208">
        <v>3</v>
      </c>
      <c r="F208" s="3">
        <v>44</v>
      </c>
      <c r="G208" s="4" t="s">
        <v>37</v>
      </c>
      <c r="I208" s="4" t="s">
        <v>37</v>
      </c>
      <c r="J208">
        <v>1</v>
      </c>
      <c r="K208" t="s">
        <v>90</v>
      </c>
      <c r="L208" s="6">
        <v>42463.521238425928</v>
      </c>
      <c r="M208" s="6">
        <v>42463.530624999999</v>
      </c>
      <c r="N208" t="s">
        <v>91</v>
      </c>
      <c r="O208">
        <v>0</v>
      </c>
      <c r="P208" s="3" t="s">
        <v>58</v>
      </c>
    </row>
    <row r="209" spans="1:16" x14ac:dyDescent="0.25">
      <c r="A209" t="s">
        <v>16</v>
      </c>
      <c r="B209">
        <v>11</v>
      </c>
      <c r="D209">
        <v>1</v>
      </c>
      <c r="F209">
        <v>1</v>
      </c>
      <c r="G209">
        <v>1900</v>
      </c>
      <c r="I209">
        <f>G209-G209*0.15</f>
        <v>1615</v>
      </c>
      <c r="J209">
        <v>1</v>
      </c>
      <c r="K209" t="s">
        <v>90</v>
      </c>
      <c r="L209" s="6">
        <v>42463.521238425928</v>
      </c>
      <c r="M209" s="6">
        <v>42463.530624999999</v>
      </c>
      <c r="N209" t="s">
        <v>91</v>
      </c>
      <c r="O209">
        <v>0</v>
      </c>
      <c r="P209" t="s">
        <v>24</v>
      </c>
    </row>
    <row r="210" spans="1:16" x14ac:dyDescent="0.25">
      <c r="A210" t="s">
        <v>16</v>
      </c>
      <c r="B210">
        <v>11</v>
      </c>
      <c r="D210">
        <v>1</v>
      </c>
      <c r="F210">
        <v>2</v>
      </c>
      <c r="G210">
        <v>2300</v>
      </c>
      <c r="I210">
        <f t="shared" ref="I210:I215" si="19">G210-G210*0.15</f>
        <v>1955</v>
      </c>
      <c r="J210">
        <v>1</v>
      </c>
      <c r="K210" t="s">
        <v>90</v>
      </c>
      <c r="L210" s="6">
        <v>42463.521238425928</v>
      </c>
      <c r="M210" s="6">
        <v>42463.530624999999</v>
      </c>
      <c r="N210" t="s">
        <v>91</v>
      </c>
      <c r="O210">
        <v>0</v>
      </c>
      <c r="P210" t="s">
        <v>25</v>
      </c>
    </row>
    <row r="211" spans="1:16" x14ac:dyDescent="0.25">
      <c r="A211" t="s">
        <v>16</v>
      </c>
      <c r="B211">
        <v>11</v>
      </c>
      <c r="D211">
        <v>1</v>
      </c>
      <c r="F211">
        <v>3</v>
      </c>
      <c r="G211">
        <v>2900</v>
      </c>
      <c r="I211">
        <f t="shared" si="19"/>
        <v>2465</v>
      </c>
      <c r="J211">
        <v>1</v>
      </c>
      <c r="K211" t="s">
        <v>90</v>
      </c>
      <c r="L211" s="6">
        <v>42463.521238425928</v>
      </c>
      <c r="M211" s="6">
        <v>42463.530624999999</v>
      </c>
      <c r="N211" t="s">
        <v>91</v>
      </c>
      <c r="O211">
        <v>0</v>
      </c>
      <c r="P211" t="s">
        <v>26</v>
      </c>
    </row>
    <row r="212" spans="1:16" x14ac:dyDescent="0.25">
      <c r="A212" t="s">
        <v>16</v>
      </c>
      <c r="B212">
        <v>11</v>
      </c>
      <c r="D212">
        <v>1</v>
      </c>
      <c r="F212">
        <v>4</v>
      </c>
      <c r="G212">
        <v>3400</v>
      </c>
      <c r="I212">
        <f t="shared" si="19"/>
        <v>2890</v>
      </c>
      <c r="J212">
        <v>1</v>
      </c>
      <c r="K212" t="s">
        <v>90</v>
      </c>
      <c r="L212" s="6">
        <v>42463.521238425928</v>
      </c>
      <c r="M212" s="6">
        <v>42463.530624999999</v>
      </c>
      <c r="N212" t="s">
        <v>91</v>
      </c>
      <c r="O212">
        <v>0</v>
      </c>
      <c r="P212" t="s">
        <v>27</v>
      </c>
    </row>
    <row r="213" spans="1:16" x14ac:dyDescent="0.25">
      <c r="A213" t="s">
        <v>16</v>
      </c>
      <c r="B213">
        <v>11</v>
      </c>
      <c r="D213">
        <v>1</v>
      </c>
      <c r="F213">
        <v>5</v>
      </c>
      <c r="G213">
        <v>4000</v>
      </c>
      <c r="I213">
        <f t="shared" si="19"/>
        <v>3400</v>
      </c>
      <c r="J213">
        <v>1</v>
      </c>
      <c r="K213" t="s">
        <v>90</v>
      </c>
      <c r="L213" s="6">
        <v>42463.521238425928</v>
      </c>
      <c r="M213" s="6">
        <v>42463.530624999999</v>
      </c>
      <c r="N213" t="s">
        <v>91</v>
      </c>
      <c r="O213">
        <v>0</v>
      </c>
      <c r="P213" t="s">
        <v>28</v>
      </c>
    </row>
    <row r="214" spans="1:16" x14ac:dyDescent="0.25">
      <c r="A214" t="s">
        <v>16</v>
      </c>
      <c r="B214">
        <v>11</v>
      </c>
      <c r="D214">
        <v>1</v>
      </c>
      <c r="F214">
        <v>12</v>
      </c>
      <c r="G214">
        <v>4600</v>
      </c>
      <c r="I214">
        <f t="shared" si="19"/>
        <v>3910</v>
      </c>
      <c r="J214">
        <v>1</v>
      </c>
      <c r="K214" t="s">
        <v>90</v>
      </c>
      <c r="L214" s="6">
        <v>42463.521238425928</v>
      </c>
      <c r="M214" s="6">
        <v>42463.530624999999</v>
      </c>
      <c r="N214" t="s">
        <v>91</v>
      </c>
      <c r="O214">
        <v>0</v>
      </c>
      <c r="P214" t="s">
        <v>29</v>
      </c>
    </row>
    <row r="215" spans="1:16" x14ac:dyDescent="0.25">
      <c r="A215" t="s">
        <v>16</v>
      </c>
      <c r="B215">
        <v>11</v>
      </c>
      <c r="D215">
        <v>1</v>
      </c>
      <c r="F215">
        <v>6</v>
      </c>
      <c r="G215" s="1">
        <v>5200</v>
      </c>
      <c r="I215">
        <f t="shared" si="19"/>
        <v>4420</v>
      </c>
      <c r="J215">
        <v>1</v>
      </c>
      <c r="K215" t="s">
        <v>90</v>
      </c>
      <c r="L215" s="6">
        <v>42463.521238425928</v>
      </c>
      <c r="M215" s="6">
        <v>42463.530624999999</v>
      </c>
      <c r="N215" t="s">
        <v>91</v>
      </c>
      <c r="O215">
        <v>0</v>
      </c>
      <c r="P215" t="s">
        <v>30</v>
      </c>
    </row>
    <row r="216" spans="1:16" x14ac:dyDescent="0.25">
      <c r="A216" s="3" t="s">
        <v>15</v>
      </c>
      <c r="B216">
        <v>11</v>
      </c>
      <c r="D216">
        <v>1</v>
      </c>
      <c r="F216" s="3">
        <v>44</v>
      </c>
      <c r="G216" s="4" t="s">
        <v>37</v>
      </c>
      <c r="I216" s="4" t="s">
        <v>37</v>
      </c>
      <c r="J216">
        <v>1</v>
      </c>
      <c r="K216" t="s">
        <v>90</v>
      </c>
      <c r="L216" s="6">
        <v>42463.521238425928</v>
      </c>
      <c r="M216" s="6">
        <v>42463.530624999999</v>
      </c>
      <c r="N216" t="s">
        <v>91</v>
      </c>
      <c r="O216">
        <v>0</v>
      </c>
      <c r="P216" s="3" t="s">
        <v>58</v>
      </c>
    </row>
    <row r="217" spans="1:16" x14ac:dyDescent="0.25">
      <c r="A217" t="s">
        <v>16</v>
      </c>
      <c r="B217">
        <v>11</v>
      </c>
      <c r="D217">
        <v>2</v>
      </c>
      <c r="F217">
        <v>1</v>
      </c>
      <c r="G217">
        <v>1900</v>
      </c>
      <c r="I217">
        <f>G217-G217*0.15</f>
        <v>1615</v>
      </c>
      <c r="J217">
        <v>1</v>
      </c>
      <c r="K217" t="s">
        <v>90</v>
      </c>
      <c r="L217" s="6">
        <v>42463.521238425928</v>
      </c>
      <c r="M217" s="6">
        <v>42463.530624999999</v>
      </c>
      <c r="N217" t="s">
        <v>91</v>
      </c>
      <c r="O217">
        <v>0</v>
      </c>
      <c r="P217" t="s">
        <v>24</v>
      </c>
    </row>
    <row r="218" spans="1:16" x14ac:dyDescent="0.25">
      <c r="A218" t="s">
        <v>16</v>
      </c>
      <c r="B218">
        <v>11</v>
      </c>
      <c r="D218">
        <v>2</v>
      </c>
      <c r="F218">
        <v>2</v>
      </c>
      <c r="G218">
        <v>2300</v>
      </c>
      <c r="I218">
        <f t="shared" ref="I218:I223" si="20">G218-G218*0.15</f>
        <v>1955</v>
      </c>
      <c r="J218">
        <v>1</v>
      </c>
      <c r="K218" t="s">
        <v>90</v>
      </c>
      <c r="L218" s="6">
        <v>42463.521238425928</v>
      </c>
      <c r="M218" s="6">
        <v>42463.530624999999</v>
      </c>
      <c r="N218" t="s">
        <v>91</v>
      </c>
      <c r="O218">
        <v>0</v>
      </c>
      <c r="P218" t="s">
        <v>25</v>
      </c>
    </row>
    <row r="219" spans="1:16" x14ac:dyDescent="0.25">
      <c r="A219" t="s">
        <v>16</v>
      </c>
      <c r="B219">
        <v>11</v>
      </c>
      <c r="D219">
        <v>2</v>
      </c>
      <c r="F219">
        <v>3</v>
      </c>
      <c r="G219">
        <v>2900</v>
      </c>
      <c r="I219">
        <f t="shared" si="20"/>
        <v>2465</v>
      </c>
      <c r="J219">
        <v>1</v>
      </c>
      <c r="K219" t="s">
        <v>90</v>
      </c>
      <c r="L219" s="6">
        <v>42463.521238425928</v>
      </c>
      <c r="M219" s="6">
        <v>42463.530624999999</v>
      </c>
      <c r="N219" t="s">
        <v>91</v>
      </c>
      <c r="O219">
        <v>0</v>
      </c>
      <c r="P219" t="s">
        <v>26</v>
      </c>
    </row>
    <row r="220" spans="1:16" x14ac:dyDescent="0.25">
      <c r="A220" t="s">
        <v>16</v>
      </c>
      <c r="B220">
        <v>11</v>
      </c>
      <c r="D220">
        <v>2</v>
      </c>
      <c r="F220">
        <v>4</v>
      </c>
      <c r="G220">
        <v>3400</v>
      </c>
      <c r="I220">
        <f t="shared" si="20"/>
        <v>2890</v>
      </c>
      <c r="J220">
        <v>1</v>
      </c>
      <c r="K220" t="s">
        <v>90</v>
      </c>
      <c r="L220" s="6">
        <v>42463.521238425928</v>
      </c>
      <c r="M220" s="6">
        <v>42463.530624999999</v>
      </c>
      <c r="N220" t="s">
        <v>91</v>
      </c>
      <c r="O220">
        <v>0</v>
      </c>
      <c r="P220" t="s">
        <v>27</v>
      </c>
    </row>
    <row r="221" spans="1:16" x14ac:dyDescent="0.25">
      <c r="A221" t="s">
        <v>16</v>
      </c>
      <c r="B221">
        <v>11</v>
      </c>
      <c r="D221">
        <v>2</v>
      </c>
      <c r="F221">
        <v>5</v>
      </c>
      <c r="G221">
        <v>4000</v>
      </c>
      <c r="I221">
        <f t="shared" si="20"/>
        <v>3400</v>
      </c>
      <c r="J221">
        <v>1</v>
      </c>
      <c r="K221" t="s">
        <v>90</v>
      </c>
      <c r="L221" s="6">
        <v>42463.521238425928</v>
      </c>
      <c r="M221" s="6">
        <v>42463.530624999999</v>
      </c>
      <c r="N221" t="s">
        <v>91</v>
      </c>
      <c r="O221">
        <v>0</v>
      </c>
      <c r="P221" t="s">
        <v>28</v>
      </c>
    </row>
    <row r="222" spans="1:16" x14ac:dyDescent="0.25">
      <c r="A222" t="s">
        <v>16</v>
      </c>
      <c r="B222">
        <v>11</v>
      </c>
      <c r="D222">
        <v>2</v>
      </c>
      <c r="F222">
        <v>12</v>
      </c>
      <c r="G222">
        <v>4600</v>
      </c>
      <c r="I222">
        <f t="shared" si="20"/>
        <v>3910</v>
      </c>
      <c r="J222">
        <v>1</v>
      </c>
      <c r="K222" t="s">
        <v>90</v>
      </c>
      <c r="L222" s="6">
        <v>42463.521238425928</v>
      </c>
      <c r="M222" s="6">
        <v>42463.530624999999</v>
      </c>
      <c r="N222" t="s">
        <v>91</v>
      </c>
      <c r="O222">
        <v>0</v>
      </c>
      <c r="P222" t="s">
        <v>29</v>
      </c>
    </row>
    <row r="223" spans="1:16" x14ac:dyDescent="0.25">
      <c r="A223" t="s">
        <v>16</v>
      </c>
      <c r="B223">
        <v>11</v>
      </c>
      <c r="D223">
        <v>2</v>
      </c>
      <c r="F223">
        <v>6</v>
      </c>
      <c r="G223" s="1">
        <v>5200</v>
      </c>
      <c r="I223">
        <f t="shared" si="20"/>
        <v>4420</v>
      </c>
      <c r="J223">
        <v>1</v>
      </c>
      <c r="K223" t="s">
        <v>90</v>
      </c>
      <c r="L223" s="6">
        <v>42463.521238425928</v>
      </c>
      <c r="M223" s="6">
        <v>42463.530624999999</v>
      </c>
      <c r="N223" t="s">
        <v>91</v>
      </c>
      <c r="O223">
        <v>0</v>
      </c>
      <c r="P223" t="s">
        <v>30</v>
      </c>
    </row>
    <row r="224" spans="1:16" x14ac:dyDescent="0.25">
      <c r="A224" s="3" t="s">
        <v>16</v>
      </c>
      <c r="B224">
        <v>11</v>
      </c>
      <c r="D224">
        <v>2</v>
      </c>
      <c r="F224" s="3">
        <v>44</v>
      </c>
      <c r="G224" s="4" t="s">
        <v>37</v>
      </c>
      <c r="I224" s="4" t="s">
        <v>37</v>
      </c>
      <c r="J224">
        <v>1</v>
      </c>
      <c r="K224" t="s">
        <v>90</v>
      </c>
      <c r="L224" s="6">
        <v>42463.521238425928</v>
      </c>
      <c r="M224" s="6">
        <v>42463.530624999999</v>
      </c>
      <c r="N224" t="s">
        <v>91</v>
      </c>
      <c r="O224">
        <v>0</v>
      </c>
      <c r="P224" s="3" t="s">
        <v>58</v>
      </c>
    </row>
    <row r="225" spans="1:16" x14ac:dyDescent="0.25">
      <c r="A225" t="s">
        <v>16</v>
      </c>
      <c r="B225">
        <v>11</v>
      </c>
      <c r="D225">
        <v>3</v>
      </c>
      <c r="F225">
        <v>1</v>
      </c>
      <c r="G225">
        <v>1900</v>
      </c>
      <c r="I225">
        <f>G225-G225*0.15</f>
        <v>1615</v>
      </c>
      <c r="J225">
        <v>1</v>
      </c>
      <c r="K225" t="s">
        <v>90</v>
      </c>
      <c r="L225" s="6">
        <v>42463.521238425928</v>
      </c>
      <c r="M225" s="6">
        <v>42463.530624999999</v>
      </c>
      <c r="N225" t="s">
        <v>91</v>
      </c>
      <c r="O225">
        <v>0</v>
      </c>
      <c r="P225" t="s">
        <v>24</v>
      </c>
    </row>
    <row r="226" spans="1:16" x14ac:dyDescent="0.25">
      <c r="A226" t="s">
        <v>16</v>
      </c>
      <c r="B226">
        <v>11</v>
      </c>
      <c r="D226">
        <v>3</v>
      </c>
      <c r="F226">
        <v>2</v>
      </c>
      <c r="G226">
        <v>2300</v>
      </c>
      <c r="I226">
        <f t="shared" ref="I226:I231" si="21">G226-G226*0.15</f>
        <v>1955</v>
      </c>
      <c r="J226">
        <v>1</v>
      </c>
      <c r="K226" t="s">
        <v>90</v>
      </c>
      <c r="L226" s="6">
        <v>42463.521238425928</v>
      </c>
      <c r="M226" s="6">
        <v>42463.530624999999</v>
      </c>
      <c r="N226" t="s">
        <v>91</v>
      </c>
      <c r="O226">
        <v>0</v>
      </c>
      <c r="P226" t="s">
        <v>25</v>
      </c>
    </row>
    <row r="227" spans="1:16" x14ac:dyDescent="0.25">
      <c r="A227" t="s">
        <v>16</v>
      </c>
      <c r="B227">
        <v>11</v>
      </c>
      <c r="D227">
        <v>3</v>
      </c>
      <c r="F227">
        <v>3</v>
      </c>
      <c r="G227">
        <v>2900</v>
      </c>
      <c r="I227">
        <f t="shared" si="21"/>
        <v>2465</v>
      </c>
      <c r="J227">
        <v>1</v>
      </c>
      <c r="K227" t="s">
        <v>90</v>
      </c>
      <c r="L227" s="6">
        <v>42463.521238425928</v>
      </c>
      <c r="M227" s="6">
        <v>42463.530624999999</v>
      </c>
      <c r="N227" t="s">
        <v>91</v>
      </c>
      <c r="O227">
        <v>0</v>
      </c>
      <c r="P227" t="s">
        <v>26</v>
      </c>
    </row>
    <row r="228" spans="1:16" x14ac:dyDescent="0.25">
      <c r="A228" t="s">
        <v>16</v>
      </c>
      <c r="B228">
        <v>11</v>
      </c>
      <c r="D228">
        <v>3</v>
      </c>
      <c r="F228">
        <v>4</v>
      </c>
      <c r="G228">
        <v>3400</v>
      </c>
      <c r="I228">
        <f t="shared" si="21"/>
        <v>2890</v>
      </c>
      <c r="J228">
        <v>1</v>
      </c>
      <c r="K228" t="s">
        <v>90</v>
      </c>
      <c r="L228" s="6">
        <v>42463.521238425928</v>
      </c>
      <c r="M228" s="6">
        <v>42463.530624999999</v>
      </c>
      <c r="N228" t="s">
        <v>91</v>
      </c>
      <c r="O228">
        <v>0</v>
      </c>
      <c r="P228" t="s">
        <v>27</v>
      </c>
    </row>
    <row r="229" spans="1:16" x14ac:dyDescent="0.25">
      <c r="A229" t="s">
        <v>16</v>
      </c>
      <c r="B229">
        <v>11</v>
      </c>
      <c r="D229">
        <v>3</v>
      </c>
      <c r="F229">
        <v>5</v>
      </c>
      <c r="G229">
        <v>4000</v>
      </c>
      <c r="I229">
        <f t="shared" si="21"/>
        <v>3400</v>
      </c>
      <c r="J229">
        <v>1</v>
      </c>
      <c r="K229" t="s">
        <v>90</v>
      </c>
      <c r="L229" s="6">
        <v>42463.521238425928</v>
      </c>
      <c r="M229" s="6">
        <v>42463.530624999999</v>
      </c>
      <c r="N229" t="s">
        <v>91</v>
      </c>
      <c r="O229">
        <v>0</v>
      </c>
      <c r="P229" t="s">
        <v>28</v>
      </c>
    </row>
    <row r="230" spans="1:16" x14ac:dyDescent="0.25">
      <c r="A230" t="s">
        <v>16</v>
      </c>
      <c r="B230">
        <v>11</v>
      </c>
      <c r="D230">
        <v>3</v>
      </c>
      <c r="F230">
        <v>12</v>
      </c>
      <c r="G230">
        <v>4600</v>
      </c>
      <c r="I230">
        <f t="shared" si="21"/>
        <v>3910</v>
      </c>
      <c r="J230">
        <v>1</v>
      </c>
      <c r="K230" t="s">
        <v>90</v>
      </c>
      <c r="L230" s="6">
        <v>42463.521238425928</v>
      </c>
      <c r="M230" s="6">
        <v>42463.530624999999</v>
      </c>
      <c r="N230" t="s">
        <v>91</v>
      </c>
      <c r="O230">
        <v>0</v>
      </c>
      <c r="P230" t="s">
        <v>29</v>
      </c>
    </row>
    <row r="231" spans="1:16" x14ac:dyDescent="0.25">
      <c r="A231" t="s">
        <v>16</v>
      </c>
      <c r="B231">
        <v>11</v>
      </c>
      <c r="D231">
        <v>3</v>
      </c>
      <c r="F231">
        <v>6</v>
      </c>
      <c r="G231" s="1">
        <v>5200</v>
      </c>
      <c r="I231">
        <f t="shared" si="21"/>
        <v>4420</v>
      </c>
      <c r="J231">
        <v>1</v>
      </c>
      <c r="K231" t="s">
        <v>90</v>
      </c>
      <c r="L231" s="6">
        <v>42463.521238425928</v>
      </c>
      <c r="M231" s="6">
        <v>42463.530624999999</v>
      </c>
      <c r="N231" t="s">
        <v>91</v>
      </c>
      <c r="O231">
        <v>0</v>
      </c>
      <c r="P231" t="s">
        <v>30</v>
      </c>
    </row>
    <row r="232" spans="1:16" x14ac:dyDescent="0.25">
      <c r="A232" s="3" t="s">
        <v>16</v>
      </c>
      <c r="B232">
        <v>11</v>
      </c>
      <c r="D232">
        <v>3</v>
      </c>
      <c r="F232" s="3">
        <v>44</v>
      </c>
      <c r="G232" s="4" t="s">
        <v>37</v>
      </c>
      <c r="I232" s="4" t="s">
        <v>37</v>
      </c>
      <c r="J232">
        <v>1</v>
      </c>
      <c r="K232" t="s">
        <v>90</v>
      </c>
      <c r="L232" s="6">
        <v>42463.521238425928</v>
      </c>
      <c r="M232" s="6">
        <v>42463.530624999999</v>
      </c>
      <c r="N232" t="s">
        <v>91</v>
      </c>
      <c r="O232">
        <v>0</v>
      </c>
      <c r="P232" s="3" t="s">
        <v>58</v>
      </c>
    </row>
    <row r="233" spans="1:16" x14ac:dyDescent="0.25">
      <c r="A233" t="s">
        <v>17</v>
      </c>
      <c r="B233">
        <v>11</v>
      </c>
      <c r="D233">
        <v>1</v>
      </c>
      <c r="F233">
        <v>1</v>
      </c>
      <c r="G233">
        <v>2700</v>
      </c>
      <c r="I233">
        <f>G233-G233*0.15</f>
        <v>2295</v>
      </c>
      <c r="J233">
        <v>1</v>
      </c>
      <c r="K233" t="s">
        <v>90</v>
      </c>
      <c r="L233" s="6">
        <v>42463.521238425928</v>
      </c>
      <c r="M233" s="6">
        <v>42463.530624999999</v>
      </c>
      <c r="N233" t="s">
        <v>91</v>
      </c>
      <c r="O233">
        <v>0</v>
      </c>
      <c r="P233" t="s">
        <v>24</v>
      </c>
    </row>
    <row r="234" spans="1:16" x14ac:dyDescent="0.25">
      <c r="A234" t="s">
        <v>17</v>
      </c>
      <c r="B234">
        <v>11</v>
      </c>
      <c r="D234">
        <v>1</v>
      </c>
      <c r="F234">
        <v>2</v>
      </c>
      <c r="G234">
        <v>3300</v>
      </c>
      <c r="I234">
        <f t="shared" ref="I234:I239" si="22">G234-G234*0.15</f>
        <v>2805</v>
      </c>
      <c r="J234">
        <v>1</v>
      </c>
      <c r="K234" t="s">
        <v>90</v>
      </c>
      <c r="L234" s="6">
        <v>42463.521238425928</v>
      </c>
      <c r="M234" s="6">
        <v>42463.530624999999</v>
      </c>
      <c r="N234" t="s">
        <v>91</v>
      </c>
      <c r="O234">
        <v>0</v>
      </c>
      <c r="P234" t="s">
        <v>25</v>
      </c>
    </row>
    <row r="235" spans="1:16" x14ac:dyDescent="0.25">
      <c r="A235" t="s">
        <v>17</v>
      </c>
      <c r="B235">
        <v>11</v>
      </c>
      <c r="D235">
        <v>1</v>
      </c>
      <c r="F235">
        <v>3</v>
      </c>
      <c r="G235">
        <v>3600</v>
      </c>
      <c r="I235">
        <f t="shared" si="22"/>
        <v>3060</v>
      </c>
      <c r="J235">
        <v>1</v>
      </c>
      <c r="K235" t="s">
        <v>90</v>
      </c>
      <c r="L235" s="6">
        <v>42463.521238425928</v>
      </c>
      <c r="M235" s="6">
        <v>42463.530624999999</v>
      </c>
      <c r="N235" t="s">
        <v>91</v>
      </c>
      <c r="O235">
        <v>0</v>
      </c>
      <c r="P235" t="s">
        <v>26</v>
      </c>
    </row>
    <row r="236" spans="1:16" x14ac:dyDescent="0.25">
      <c r="A236" t="s">
        <v>17</v>
      </c>
      <c r="B236">
        <v>11</v>
      </c>
      <c r="D236">
        <v>1</v>
      </c>
      <c r="F236">
        <v>4</v>
      </c>
      <c r="G236">
        <v>3800</v>
      </c>
      <c r="I236">
        <f t="shared" si="22"/>
        <v>3230</v>
      </c>
      <c r="J236">
        <v>1</v>
      </c>
      <c r="K236" t="s">
        <v>90</v>
      </c>
      <c r="L236" s="6">
        <v>42463.521238425928</v>
      </c>
      <c r="M236" s="6">
        <v>42463.530624999999</v>
      </c>
      <c r="N236" t="s">
        <v>91</v>
      </c>
      <c r="O236">
        <v>0</v>
      </c>
      <c r="P236" t="s">
        <v>27</v>
      </c>
    </row>
    <row r="237" spans="1:16" x14ac:dyDescent="0.25">
      <c r="A237" t="s">
        <v>17</v>
      </c>
      <c r="B237">
        <v>11</v>
      </c>
      <c r="D237">
        <v>1</v>
      </c>
      <c r="F237">
        <v>5</v>
      </c>
      <c r="G237">
        <v>4200</v>
      </c>
      <c r="I237">
        <f t="shared" si="22"/>
        <v>3570</v>
      </c>
      <c r="J237">
        <v>1</v>
      </c>
      <c r="K237" t="s">
        <v>90</v>
      </c>
      <c r="L237" s="6">
        <v>42463.521238425928</v>
      </c>
      <c r="M237" s="6">
        <v>42463.530624999999</v>
      </c>
      <c r="N237" t="s">
        <v>91</v>
      </c>
      <c r="O237">
        <v>0</v>
      </c>
      <c r="P237" t="s">
        <v>28</v>
      </c>
    </row>
    <row r="238" spans="1:16" x14ac:dyDescent="0.25">
      <c r="A238" t="s">
        <v>17</v>
      </c>
      <c r="B238">
        <v>11</v>
      </c>
      <c r="D238">
        <v>1</v>
      </c>
      <c r="F238">
        <v>12</v>
      </c>
      <c r="G238">
        <v>4800</v>
      </c>
      <c r="I238">
        <f t="shared" si="22"/>
        <v>4080</v>
      </c>
      <c r="J238">
        <v>1</v>
      </c>
      <c r="K238" t="s">
        <v>90</v>
      </c>
      <c r="L238" s="6">
        <v>42463.521238425928</v>
      </c>
      <c r="M238" s="6">
        <v>42463.530624999999</v>
      </c>
      <c r="N238" t="s">
        <v>91</v>
      </c>
      <c r="O238">
        <v>0</v>
      </c>
      <c r="P238" t="s">
        <v>29</v>
      </c>
    </row>
    <row r="239" spans="1:16" x14ac:dyDescent="0.25">
      <c r="A239" t="s">
        <v>17</v>
      </c>
      <c r="B239">
        <v>11</v>
      </c>
      <c r="D239">
        <v>1</v>
      </c>
      <c r="F239">
        <v>6</v>
      </c>
      <c r="G239" s="1">
        <v>5400</v>
      </c>
      <c r="I239">
        <f t="shared" si="22"/>
        <v>4590</v>
      </c>
      <c r="J239">
        <v>1</v>
      </c>
      <c r="K239" t="s">
        <v>90</v>
      </c>
      <c r="L239" s="6">
        <v>42463.521238425928</v>
      </c>
      <c r="M239" s="6">
        <v>42463.530624999999</v>
      </c>
      <c r="N239" t="s">
        <v>91</v>
      </c>
      <c r="O239">
        <v>0</v>
      </c>
      <c r="P239" t="s">
        <v>30</v>
      </c>
    </row>
    <row r="240" spans="1:16" x14ac:dyDescent="0.25">
      <c r="A240" s="3" t="s">
        <v>17</v>
      </c>
      <c r="B240">
        <v>11</v>
      </c>
      <c r="D240">
        <v>1</v>
      </c>
      <c r="F240" s="3">
        <v>44</v>
      </c>
      <c r="G240" s="4" t="s">
        <v>37</v>
      </c>
      <c r="I240" s="4" t="s">
        <v>37</v>
      </c>
      <c r="J240">
        <v>1</v>
      </c>
      <c r="K240" t="s">
        <v>90</v>
      </c>
      <c r="L240" s="6">
        <v>42463.521238425928</v>
      </c>
      <c r="M240" s="6">
        <v>42463.530624999999</v>
      </c>
      <c r="N240" t="s">
        <v>91</v>
      </c>
      <c r="O240">
        <v>0</v>
      </c>
      <c r="P240" s="3" t="s">
        <v>58</v>
      </c>
    </row>
    <row r="241" spans="1:16" x14ac:dyDescent="0.25">
      <c r="A241" t="s">
        <v>17</v>
      </c>
      <c r="B241">
        <v>11</v>
      </c>
      <c r="D241">
        <v>2</v>
      </c>
      <c r="F241">
        <v>1</v>
      </c>
      <c r="G241">
        <v>2700</v>
      </c>
      <c r="I241">
        <f>G241-G241*0.15</f>
        <v>2295</v>
      </c>
      <c r="J241">
        <v>1</v>
      </c>
      <c r="K241" t="s">
        <v>90</v>
      </c>
      <c r="L241" s="6">
        <v>42463.521238425928</v>
      </c>
      <c r="M241" s="6">
        <v>42463.530624999999</v>
      </c>
      <c r="N241" t="s">
        <v>91</v>
      </c>
      <c r="O241">
        <v>0</v>
      </c>
      <c r="P241" t="s">
        <v>24</v>
      </c>
    </row>
    <row r="242" spans="1:16" x14ac:dyDescent="0.25">
      <c r="A242" t="s">
        <v>17</v>
      </c>
      <c r="B242">
        <v>11</v>
      </c>
      <c r="D242">
        <v>2</v>
      </c>
      <c r="F242">
        <v>2</v>
      </c>
      <c r="G242">
        <v>3300</v>
      </c>
      <c r="I242">
        <f t="shared" ref="I242:I247" si="23">G242-G242*0.15</f>
        <v>2805</v>
      </c>
      <c r="J242">
        <v>1</v>
      </c>
      <c r="K242" t="s">
        <v>90</v>
      </c>
      <c r="L242" s="6">
        <v>42463.521238425928</v>
      </c>
      <c r="M242" s="6">
        <v>42463.530624999999</v>
      </c>
      <c r="N242" t="s">
        <v>91</v>
      </c>
      <c r="O242">
        <v>0</v>
      </c>
      <c r="P242" t="s">
        <v>25</v>
      </c>
    </row>
    <row r="243" spans="1:16" x14ac:dyDescent="0.25">
      <c r="A243" t="s">
        <v>17</v>
      </c>
      <c r="B243">
        <v>11</v>
      </c>
      <c r="D243">
        <v>2</v>
      </c>
      <c r="F243">
        <v>3</v>
      </c>
      <c r="G243">
        <v>3600</v>
      </c>
      <c r="I243">
        <f t="shared" si="23"/>
        <v>3060</v>
      </c>
      <c r="J243">
        <v>1</v>
      </c>
      <c r="K243" t="s">
        <v>90</v>
      </c>
      <c r="L243" s="6">
        <v>42463.521238425928</v>
      </c>
      <c r="M243" s="6">
        <v>42463.530624999999</v>
      </c>
      <c r="N243" t="s">
        <v>91</v>
      </c>
      <c r="O243">
        <v>0</v>
      </c>
      <c r="P243" t="s">
        <v>26</v>
      </c>
    </row>
    <row r="244" spans="1:16" x14ac:dyDescent="0.25">
      <c r="A244" t="s">
        <v>17</v>
      </c>
      <c r="B244">
        <v>11</v>
      </c>
      <c r="D244">
        <v>2</v>
      </c>
      <c r="F244">
        <v>4</v>
      </c>
      <c r="G244">
        <v>3800</v>
      </c>
      <c r="I244">
        <f t="shared" si="23"/>
        <v>3230</v>
      </c>
      <c r="J244">
        <v>1</v>
      </c>
      <c r="K244" t="s">
        <v>90</v>
      </c>
      <c r="L244" s="6">
        <v>42463.521238425928</v>
      </c>
      <c r="M244" s="6">
        <v>42463.530624999999</v>
      </c>
      <c r="N244" t="s">
        <v>91</v>
      </c>
      <c r="O244">
        <v>0</v>
      </c>
      <c r="P244" t="s">
        <v>27</v>
      </c>
    </row>
    <row r="245" spans="1:16" x14ac:dyDescent="0.25">
      <c r="A245" t="s">
        <v>17</v>
      </c>
      <c r="B245">
        <v>11</v>
      </c>
      <c r="D245">
        <v>2</v>
      </c>
      <c r="F245">
        <v>5</v>
      </c>
      <c r="G245">
        <v>4200</v>
      </c>
      <c r="I245">
        <f t="shared" si="23"/>
        <v>3570</v>
      </c>
      <c r="J245">
        <v>1</v>
      </c>
      <c r="K245" t="s">
        <v>90</v>
      </c>
      <c r="L245" s="6">
        <v>42463.521238425928</v>
      </c>
      <c r="M245" s="6">
        <v>42463.530624999999</v>
      </c>
      <c r="N245" t="s">
        <v>91</v>
      </c>
      <c r="O245">
        <v>0</v>
      </c>
      <c r="P245" t="s">
        <v>28</v>
      </c>
    </row>
    <row r="246" spans="1:16" x14ac:dyDescent="0.25">
      <c r="A246" t="s">
        <v>17</v>
      </c>
      <c r="B246">
        <v>11</v>
      </c>
      <c r="D246">
        <v>2</v>
      </c>
      <c r="F246">
        <v>12</v>
      </c>
      <c r="G246">
        <v>4800</v>
      </c>
      <c r="I246">
        <f t="shared" si="23"/>
        <v>4080</v>
      </c>
      <c r="J246">
        <v>1</v>
      </c>
      <c r="K246" t="s">
        <v>90</v>
      </c>
      <c r="L246" s="6">
        <v>42463.521238425928</v>
      </c>
      <c r="M246" s="6">
        <v>42463.530624999999</v>
      </c>
      <c r="N246" t="s">
        <v>91</v>
      </c>
      <c r="O246">
        <v>0</v>
      </c>
      <c r="P246" t="s">
        <v>29</v>
      </c>
    </row>
    <row r="247" spans="1:16" x14ac:dyDescent="0.25">
      <c r="A247" t="s">
        <v>17</v>
      </c>
      <c r="B247">
        <v>11</v>
      </c>
      <c r="D247">
        <v>2</v>
      </c>
      <c r="F247">
        <v>6</v>
      </c>
      <c r="G247" s="1">
        <v>5400</v>
      </c>
      <c r="I247">
        <f t="shared" si="23"/>
        <v>4590</v>
      </c>
      <c r="J247">
        <v>1</v>
      </c>
      <c r="K247" t="s">
        <v>90</v>
      </c>
      <c r="L247" s="6">
        <v>42463.521238425928</v>
      </c>
      <c r="M247" s="6">
        <v>42463.530624999999</v>
      </c>
      <c r="N247" t="s">
        <v>91</v>
      </c>
      <c r="O247">
        <v>0</v>
      </c>
      <c r="P247" t="s">
        <v>30</v>
      </c>
    </row>
    <row r="248" spans="1:16" x14ac:dyDescent="0.25">
      <c r="A248" s="3" t="s">
        <v>17</v>
      </c>
      <c r="B248">
        <v>11</v>
      </c>
      <c r="D248">
        <v>2</v>
      </c>
      <c r="F248" s="3">
        <v>44</v>
      </c>
      <c r="G248" s="4" t="s">
        <v>37</v>
      </c>
      <c r="I248" s="4" t="s">
        <v>37</v>
      </c>
      <c r="J248">
        <v>1</v>
      </c>
      <c r="K248" t="s">
        <v>90</v>
      </c>
      <c r="L248" s="6">
        <v>42463.521238425928</v>
      </c>
      <c r="M248" s="6">
        <v>42463.530624999999</v>
      </c>
      <c r="N248" t="s">
        <v>91</v>
      </c>
      <c r="O248">
        <v>0</v>
      </c>
      <c r="P248" s="3" t="s">
        <v>58</v>
      </c>
    </row>
    <row r="249" spans="1:16" x14ac:dyDescent="0.25">
      <c r="A249" t="s">
        <v>17</v>
      </c>
      <c r="B249">
        <v>11</v>
      </c>
      <c r="D249">
        <v>3</v>
      </c>
      <c r="F249">
        <v>1</v>
      </c>
      <c r="G249">
        <v>2700</v>
      </c>
      <c r="I249">
        <f>G249-G249*0.15</f>
        <v>2295</v>
      </c>
      <c r="J249">
        <v>1</v>
      </c>
      <c r="K249" t="s">
        <v>90</v>
      </c>
      <c r="L249" s="6">
        <v>42463.521238425928</v>
      </c>
      <c r="M249" s="6">
        <v>42463.530624999999</v>
      </c>
      <c r="N249" t="s">
        <v>91</v>
      </c>
      <c r="O249">
        <v>0</v>
      </c>
      <c r="P249" t="s">
        <v>24</v>
      </c>
    </row>
    <row r="250" spans="1:16" x14ac:dyDescent="0.25">
      <c r="A250" t="s">
        <v>17</v>
      </c>
      <c r="B250">
        <v>11</v>
      </c>
      <c r="D250">
        <v>3</v>
      </c>
      <c r="F250">
        <v>2</v>
      </c>
      <c r="G250">
        <v>3300</v>
      </c>
      <c r="I250">
        <f t="shared" ref="I250:I255" si="24">G250-G250*0.15</f>
        <v>2805</v>
      </c>
      <c r="J250">
        <v>1</v>
      </c>
      <c r="K250" t="s">
        <v>90</v>
      </c>
      <c r="L250" s="6">
        <v>42463.521238425928</v>
      </c>
      <c r="M250" s="6">
        <v>42463.530624999999</v>
      </c>
      <c r="N250" t="s">
        <v>91</v>
      </c>
      <c r="O250">
        <v>0</v>
      </c>
      <c r="P250" t="s">
        <v>25</v>
      </c>
    </row>
    <row r="251" spans="1:16" x14ac:dyDescent="0.25">
      <c r="A251" t="s">
        <v>17</v>
      </c>
      <c r="B251">
        <v>11</v>
      </c>
      <c r="D251">
        <v>3</v>
      </c>
      <c r="F251">
        <v>3</v>
      </c>
      <c r="G251">
        <v>3600</v>
      </c>
      <c r="I251">
        <f t="shared" si="24"/>
        <v>3060</v>
      </c>
      <c r="J251">
        <v>1</v>
      </c>
      <c r="K251" t="s">
        <v>90</v>
      </c>
      <c r="L251" s="6">
        <v>42463.521238425928</v>
      </c>
      <c r="M251" s="6">
        <v>42463.530624999999</v>
      </c>
      <c r="N251" t="s">
        <v>91</v>
      </c>
      <c r="O251">
        <v>0</v>
      </c>
      <c r="P251" t="s">
        <v>26</v>
      </c>
    </row>
    <row r="252" spans="1:16" x14ac:dyDescent="0.25">
      <c r="A252" t="s">
        <v>17</v>
      </c>
      <c r="B252">
        <v>11</v>
      </c>
      <c r="D252">
        <v>3</v>
      </c>
      <c r="F252">
        <v>4</v>
      </c>
      <c r="G252">
        <v>3800</v>
      </c>
      <c r="I252">
        <f t="shared" si="24"/>
        <v>3230</v>
      </c>
      <c r="J252">
        <v>1</v>
      </c>
      <c r="K252" t="s">
        <v>90</v>
      </c>
      <c r="L252" s="6">
        <v>42463.521238425928</v>
      </c>
      <c r="M252" s="6">
        <v>42463.530624999999</v>
      </c>
      <c r="N252" t="s">
        <v>91</v>
      </c>
      <c r="O252">
        <v>0</v>
      </c>
      <c r="P252" t="s">
        <v>27</v>
      </c>
    </row>
    <row r="253" spans="1:16" x14ac:dyDescent="0.25">
      <c r="A253" t="s">
        <v>17</v>
      </c>
      <c r="B253">
        <v>11</v>
      </c>
      <c r="D253">
        <v>3</v>
      </c>
      <c r="F253">
        <v>5</v>
      </c>
      <c r="G253">
        <v>4200</v>
      </c>
      <c r="I253">
        <f t="shared" si="24"/>
        <v>3570</v>
      </c>
      <c r="J253">
        <v>1</v>
      </c>
      <c r="K253" t="s">
        <v>90</v>
      </c>
      <c r="L253" s="6">
        <v>42463.521238425928</v>
      </c>
      <c r="M253" s="6">
        <v>42463.530624999999</v>
      </c>
      <c r="N253" t="s">
        <v>91</v>
      </c>
      <c r="O253">
        <v>0</v>
      </c>
      <c r="P253" t="s">
        <v>28</v>
      </c>
    </row>
    <row r="254" spans="1:16" x14ac:dyDescent="0.25">
      <c r="A254" t="s">
        <v>17</v>
      </c>
      <c r="B254">
        <v>11</v>
      </c>
      <c r="D254">
        <v>3</v>
      </c>
      <c r="F254">
        <v>12</v>
      </c>
      <c r="G254">
        <v>4800</v>
      </c>
      <c r="I254">
        <f t="shared" si="24"/>
        <v>4080</v>
      </c>
      <c r="J254">
        <v>1</v>
      </c>
      <c r="K254" t="s">
        <v>90</v>
      </c>
      <c r="L254" s="6">
        <v>42463.521238425928</v>
      </c>
      <c r="M254" s="6">
        <v>42463.530624999999</v>
      </c>
      <c r="N254" t="s">
        <v>91</v>
      </c>
      <c r="O254">
        <v>0</v>
      </c>
      <c r="P254" t="s">
        <v>29</v>
      </c>
    </row>
    <row r="255" spans="1:16" x14ac:dyDescent="0.25">
      <c r="A255" t="s">
        <v>17</v>
      </c>
      <c r="B255">
        <v>11</v>
      </c>
      <c r="D255">
        <v>3</v>
      </c>
      <c r="F255">
        <v>6</v>
      </c>
      <c r="G255" s="1">
        <v>5400</v>
      </c>
      <c r="I255">
        <f t="shared" si="24"/>
        <v>4590</v>
      </c>
      <c r="J255">
        <v>1</v>
      </c>
      <c r="K255" t="s">
        <v>90</v>
      </c>
      <c r="L255" s="6">
        <v>42463.521238425928</v>
      </c>
      <c r="M255" s="6">
        <v>42463.530624999999</v>
      </c>
      <c r="N255" t="s">
        <v>91</v>
      </c>
      <c r="O255">
        <v>0</v>
      </c>
      <c r="P255" t="s">
        <v>30</v>
      </c>
    </row>
    <row r="256" spans="1:16" x14ac:dyDescent="0.25">
      <c r="A256" s="3" t="s">
        <v>17</v>
      </c>
      <c r="B256">
        <v>11</v>
      </c>
      <c r="D256">
        <v>3</v>
      </c>
      <c r="F256" s="3">
        <v>44</v>
      </c>
      <c r="G256" s="4" t="s">
        <v>37</v>
      </c>
      <c r="I256" s="4" t="s">
        <v>37</v>
      </c>
      <c r="J256">
        <v>1</v>
      </c>
      <c r="K256" t="s">
        <v>90</v>
      </c>
      <c r="L256" s="6">
        <v>42463.521238425928</v>
      </c>
      <c r="M256" s="6">
        <v>42463.530624999999</v>
      </c>
      <c r="N256" t="s">
        <v>91</v>
      </c>
      <c r="O256">
        <v>0</v>
      </c>
      <c r="P256" s="3" t="s">
        <v>58</v>
      </c>
    </row>
    <row r="257" spans="1:16" x14ac:dyDescent="0.25">
      <c r="A257" t="s">
        <v>18</v>
      </c>
      <c r="B257">
        <v>11</v>
      </c>
      <c r="D257">
        <v>1</v>
      </c>
      <c r="F257">
        <v>1</v>
      </c>
      <c r="G257">
        <v>2100</v>
      </c>
      <c r="I257">
        <f>G257-G257*0.15</f>
        <v>1785</v>
      </c>
      <c r="J257">
        <v>1</v>
      </c>
      <c r="K257" t="s">
        <v>90</v>
      </c>
      <c r="L257" s="6">
        <v>42463.521238425928</v>
      </c>
      <c r="M257" s="6">
        <v>42463.530624999999</v>
      </c>
      <c r="N257" t="s">
        <v>91</v>
      </c>
      <c r="O257">
        <v>0</v>
      </c>
      <c r="P257" t="s">
        <v>24</v>
      </c>
    </row>
    <row r="258" spans="1:16" x14ac:dyDescent="0.25">
      <c r="A258" t="s">
        <v>18</v>
      </c>
      <c r="B258">
        <v>11</v>
      </c>
      <c r="D258">
        <v>1</v>
      </c>
      <c r="F258">
        <v>2</v>
      </c>
      <c r="G258">
        <v>3100</v>
      </c>
      <c r="I258">
        <f t="shared" ref="I258:I263" si="25">G258-G258*0.15</f>
        <v>2635</v>
      </c>
      <c r="J258">
        <v>1</v>
      </c>
      <c r="K258" t="s">
        <v>90</v>
      </c>
      <c r="L258" s="6">
        <v>42463.521238425928</v>
      </c>
      <c r="M258" s="6">
        <v>42463.530624999999</v>
      </c>
      <c r="N258" t="s">
        <v>91</v>
      </c>
      <c r="O258">
        <v>0</v>
      </c>
      <c r="P258" t="s">
        <v>25</v>
      </c>
    </row>
    <row r="259" spans="1:16" x14ac:dyDescent="0.25">
      <c r="A259" t="s">
        <v>18</v>
      </c>
      <c r="B259">
        <v>11</v>
      </c>
      <c r="D259">
        <v>1</v>
      </c>
      <c r="F259">
        <v>3</v>
      </c>
      <c r="G259">
        <v>3400</v>
      </c>
      <c r="I259">
        <f t="shared" si="25"/>
        <v>2890</v>
      </c>
      <c r="J259">
        <v>1</v>
      </c>
      <c r="K259" t="s">
        <v>90</v>
      </c>
      <c r="L259" s="6">
        <v>42463.521238425928</v>
      </c>
      <c r="M259" s="6">
        <v>42463.530624999999</v>
      </c>
      <c r="N259" t="s">
        <v>91</v>
      </c>
      <c r="O259">
        <v>0</v>
      </c>
      <c r="P259" t="s">
        <v>26</v>
      </c>
    </row>
    <row r="260" spans="1:16" x14ac:dyDescent="0.25">
      <c r="A260" t="s">
        <v>18</v>
      </c>
      <c r="B260">
        <v>11</v>
      </c>
      <c r="D260">
        <v>1</v>
      </c>
      <c r="F260">
        <v>4</v>
      </c>
      <c r="G260">
        <v>3800</v>
      </c>
      <c r="I260">
        <f t="shared" si="25"/>
        <v>3230</v>
      </c>
      <c r="J260">
        <v>1</v>
      </c>
      <c r="K260" t="s">
        <v>90</v>
      </c>
      <c r="L260" s="6">
        <v>42463.521238425928</v>
      </c>
      <c r="M260" s="6">
        <v>42463.530624999999</v>
      </c>
      <c r="N260" t="s">
        <v>91</v>
      </c>
      <c r="O260">
        <v>0</v>
      </c>
      <c r="P260" t="s">
        <v>27</v>
      </c>
    </row>
    <row r="261" spans="1:16" x14ac:dyDescent="0.25">
      <c r="A261" t="s">
        <v>18</v>
      </c>
      <c r="B261">
        <v>11</v>
      </c>
      <c r="D261">
        <v>1</v>
      </c>
      <c r="F261">
        <v>5</v>
      </c>
      <c r="G261">
        <v>4200</v>
      </c>
      <c r="I261">
        <f t="shared" si="25"/>
        <v>3570</v>
      </c>
      <c r="J261">
        <v>1</v>
      </c>
      <c r="K261" t="s">
        <v>90</v>
      </c>
      <c r="L261" s="6">
        <v>42463.521238425928</v>
      </c>
      <c r="M261" s="6">
        <v>42463.530624999999</v>
      </c>
      <c r="N261" t="s">
        <v>91</v>
      </c>
      <c r="O261">
        <v>0</v>
      </c>
      <c r="P261" t="s">
        <v>28</v>
      </c>
    </row>
    <row r="262" spans="1:16" x14ac:dyDescent="0.25">
      <c r="A262" t="s">
        <v>18</v>
      </c>
      <c r="B262">
        <v>11</v>
      </c>
      <c r="D262">
        <v>1</v>
      </c>
      <c r="F262">
        <v>12</v>
      </c>
      <c r="G262">
        <v>4800</v>
      </c>
      <c r="I262">
        <f t="shared" si="25"/>
        <v>4080</v>
      </c>
      <c r="J262">
        <v>1</v>
      </c>
      <c r="K262" t="s">
        <v>90</v>
      </c>
      <c r="L262" s="6">
        <v>42463.521238425928</v>
      </c>
      <c r="M262" s="6">
        <v>42463.530624999999</v>
      </c>
      <c r="N262" t="s">
        <v>91</v>
      </c>
      <c r="O262">
        <v>0</v>
      </c>
      <c r="P262" t="s">
        <v>29</v>
      </c>
    </row>
    <row r="263" spans="1:16" x14ac:dyDescent="0.25">
      <c r="A263" t="s">
        <v>18</v>
      </c>
      <c r="B263">
        <v>11</v>
      </c>
      <c r="D263">
        <v>1</v>
      </c>
      <c r="F263">
        <v>6</v>
      </c>
      <c r="G263" s="1">
        <v>5700</v>
      </c>
      <c r="I263">
        <f t="shared" si="25"/>
        <v>4845</v>
      </c>
      <c r="J263">
        <v>1</v>
      </c>
      <c r="K263" t="s">
        <v>90</v>
      </c>
      <c r="L263" s="6">
        <v>42463.521238425928</v>
      </c>
      <c r="M263" s="6">
        <v>42463.530624999999</v>
      </c>
      <c r="N263" t="s">
        <v>91</v>
      </c>
      <c r="O263">
        <v>0</v>
      </c>
      <c r="P263" t="s">
        <v>30</v>
      </c>
    </row>
    <row r="264" spans="1:16" x14ac:dyDescent="0.25">
      <c r="A264" s="3" t="s">
        <v>18</v>
      </c>
      <c r="B264">
        <v>11</v>
      </c>
      <c r="D264">
        <v>1</v>
      </c>
      <c r="F264" s="3">
        <v>44</v>
      </c>
      <c r="G264" s="4" t="s">
        <v>37</v>
      </c>
      <c r="I264" s="4" t="s">
        <v>37</v>
      </c>
      <c r="J264">
        <v>1</v>
      </c>
      <c r="K264" t="s">
        <v>90</v>
      </c>
      <c r="L264" s="6">
        <v>42463.521238425928</v>
      </c>
      <c r="M264" s="6">
        <v>42463.530624999999</v>
      </c>
      <c r="N264" t="s">
        <v>91</v>
      </c>
      <c r="O264">
        <v>0</v>
      </c>
      <c r="P264" s="3" t="s">
        <v>58</v>
      </c>
    </row>
    <row r="265" spans="1:16" x14ac:dyDescent="0.25">
      <c r="A265" t="s">
        <v>18</v>
      </c>
      <c r="B265">
        <v>11</v>
      </c>
      <c r="D265">
        <v>2</v>
      </c>
      <c r="F265">
        <v>1</v>
      </c>
      <c r="G265">
        <v>2100</v>
      </c>
      <c r="I265">
        <f>G265-G265*0.15</f>
        <v>1785</v>
      </c>
      <c r="J265">
        <v>1</v>
      </c>
      <c r="K265" t="s">
        <v>90</v>
      </c>
      <c r="L265" s="6">
        <v>42463.521238425928</v>
      </c>
      <c r="M265" s="6">
        <v>42463.530624999999</v>
      </c>
      <c r="N265" t="s">
        <v>91</v>
      </c>
      <c r="O265">
        <v>0</v>
      </c>
      <c r="P265" t="s">
        <v>24</v>
      </c>
    </row>
    <row r="266" spans="1:16" x14ac:dyDescent="0.25">
      <c r="A266" t="s">
        <v>18</v>
      </c>
      <c r="B266">
        <v>11</v>
      </c>
      <c r="D266">
        <v>2</v>
      </c>
      <c r="F266">
        <v>2</v>
      </c>
      <c r="G266">
        <v>3100</v>
      </c>
      <c r="I266">
        <f t="shared" ref="I266:I271" si="26">G266-G266*0.15</f>
        <v>2635</v>
      </c>
      <c r="J266">
        <v>1</v>
      </c>
      <c r="K266" t="s">
        <v>90</v>
      </c>
      <c r="L266" s="6">
        <v>42463.521238425928</v>
      </c>
      <c r="M266" s="6">
        <v>42463.530624999999</v>
      </c>
      <c r="N266" t="s">
        <v>91</v>
      </c>
      <c r="O266">
        <v>0</v>
      </c>
      <c r="P266" t="s">
        <v>25</v>
      </c>
    </row>
    <row r="267" spans="1:16" x14ac:dyDescent="0.25">
      <c r="A267" t="s">
        <v>18</v>
      </c>
      <c r="B267">
        <v>11</v>
      </c>
      <c r="D267">
        <v>2</v>
      </c>
      <c r="F267">
        <v>3</v>
      </c>
      <c r="G267">
        <v>3400</v>
      </c>
      <c r="I267">
        <f t="shared" si="26"/>
        <v>2890</v>
      </c>
      <c r="J267">
        <v>1</v>
      </c>
      <c r="K267" t="s">
        <v>90</v>
      </c>
      <c r="L267" s="6">
        <v>42463.521238425928</v>
      </c>
      <c r="M267" s="6">
        <v>42463.530624999999</v>
      </c>
      <c r="N267" t="s">
        <v>91</v>
      </c>
      <c r="O267">
        <v>0</v>
      </c>
      <c r="P267" t="s">
        <v>26</v>
      </c>
    </row>
    <row r="268" spans="1:16" x14ac:dyDescent="0.25">
      <c r="A268" t="s">
        <v>18</v>
      </c>
      <c r="B268">
        <v>11</v>
      </c>
      <c r="D268">
        <v>2</v>
      </c>
      <c r="F268">
        <v>4</v>
      </c>
      <c r="G268">
        <v>3800</v>
      </c>
      <c r="I268">
        <f t="shared" si="26"/>
        <v>3230</v>
      </c>
      <c r="J268">
        <v>1</v>
      </c>
      <c r="K268" t="s">
        <v>90</v>
      </c>
      <c r="L268" s="6">
        <v>42463.521238425928</v>
      </c>
      <c r="M268" s="6">
        <v>42463.530624999999</v>
      </c>
      <c r="N268" t="s">
        <v>91</v>
      </c>
      <c r="O268">
        <v>0</v>
      </c>
      <c r="P268" t="s">
        <v>27</v>
      </c>
    </row>
    <row r="269" spans="1:16" x14ac:dyDescent="0.25">
      <c r="A269" t="s">
        <v>18</v>
      </c>
      <c r="B269">
        <v>11</v>
      </c>
      <c r="D269">
        <v>2</v>
      </c>
      <c r="F269">
        <v>5</v>
      </c>
      <c r="G269">
        <v>4200</v>
      </c>
      <c r="I269">
        <f t="shared" si="26"/>
        <v>3570</v>
      </c>
      <c r="J269">
        <v>1</v>
      </c>
      <c r="K269" t="s">
        <v>90</v>
      </c>
      <c r="L269" s="6">
        <v>42463.521238425928</v>
      </c>
      <c r="M269" s="6">
        <v>42463.530624999999</v>
      </c>
      <c r="N269" t="s">
        <v>91</v>
      </c>
      <c r="O269">
        <v>0</v>
      </c>
      <c r="P269" t="s">
        <v>28</v>
      </c>
    </row>
    <row r="270" spans="1:16" x14ac:dyDescent="0.25">
      <c r="A270" t="s">
        <v>18</v>
      </c>
      <c r="B270">
        <v>11</v>
      </c>
      <c r="D270">
        <v>2</v>
      </c>
      <c r="F270">
        <v>12</v>
      </c>
      <c r="G270">
        <v>4800</v>
      </c>
      <c r="I270">
        <f t="shared" si="26"/>
        <v>4080</v>
      </c>
      <c r="J270">
        <v>1</v>
      </c>
      <c r="K270" t="s">
        <v>90</v>
      </c>
      <c r="L270" s="6">
        <v>42463.521238425928</v>
      </c>
      <c r="M270" s="6">
        <v>42463.530624999999</v>
      </c>
      <c r="N270" t="s">
        <v>91</v>
      </c>
      <c r="O270">
        <v>0</v>
      </c>
      <c r="P270" t="s">
        <v>29</v>
      </c>
    </row>
    <row r="271" spans="1:16" x14ac:dyDescent="0.25">
      <c r="A271" t="s">
        <v>18</v>
      </c>
      <c r="B271">
        <v>11</v>
      </c>
      <c r="D271">
        <v>2</v>
      </c>
      <c r="F271">
        <v>6</v>
      </c>
      <c r="G271" s="1">
        <v>5700</v>
      </c>
      <c r="I271">
        <f t="shared" si="26"/>
        <v>4845</v>
      </c>
      <c r="J271">
        <v>1</v>
      </c>
      <c r="K271" t="s">
        <v>90</v>
      </c>
      <c r="L271" s="6">
        <v>42463.521238425928</v>
      </c>
      <c r="M271" s="6">
        <v>42463.530624999999</v>
      </c>
      <c r="N271" t="s">
        <v>91</v>
      </c>
      <c r="O271">
        <v>0</v>
      </c>
      <c r="P271" t="s">
        <v>30</v>
      </c>
    </row>
    <row r="272" spans="1:16" x14ac:dyDescent="0.25">
      <c r="A272" s="3" t="s">
        <v>18</v>
      </c>
      <c r="B272">
        <v>11</v>
      </c>
      <c r="D272">
        <v>2</v>
      </c>
      <c r="F272" s="3">
        <v>44</v>
      </c>
      <c r="G272" s="4" t="s">
        <v>37</v>
      </c>
      <c r="I272" s="4" t="s">
        <v>37</v>
      </c>
      <c r="J272">
        <v>1</v>
      </c>
      <c r="K272" t="s">
        <v>90</v>
      </c>
      <c r="L272" s="6">
        <v>42463.521238425928</v>
      </c>
      <c r="M272" s="6">
        <v>42463.530624999999</v>
      </c>
      <c r="N272" t="s">
        <v>91</v>
      </c>
      <c r="O272">
        <v>0</v>
      </c>
      <c r="P272" s="3" t="s">
        <v>58</v>
      </c>
    </row>
    <row r="273" spans="1:16" x14ac:dyDescent="0.25">
      <c r="A273" t="s">
        <v>18</v>
      </c>
      <c r="B273">
        <v>11</v>
      </c>
      <c r="D273">
        <v>3</v>
      </c>
      <c r="F273">
        <v>1</v>
      </c>
      <c r="G273">
        <v>2100</v>
      </c>
      <c r="I273">
        <f>G273-G273*0.15</f>
        <v>1785</v>
      </c>
      <c r="J273">
        <v>1</v>
      </c>
      <c r="K273" t="s">
        <v>90</v>
      </c>
      <c r="L273" s="6">
        <v>42463.521238425928</v>
      </c>
      <c r="M273" s="6">
        <v>42463.530624999999</v>
      </c>
      <c r="N273" t="s">
        <v>91</v>
      </c>
      <c r="O273">
        <v>0</v>
      </c>
      <c r="P273" t="s">
        <v>24</v>
      </c>
    </row>
    <row r="274" spans="1:16" x14ac:dyDescent="0.25">
      <c r="A274" t="s">
        <v>18</v>
      </c>
      <c r="B274">
        <v>11</v>
      </c>
      <c r="D274">
        <v>3</v>
      </c>
      <c r="F274">
        <v>2</v>
      </c>
      <c r="G274">
        <v>3100</v>
      </c>
      <c r="I274">
        <f t="shared" ref="I274:I279" si="27">G274-G274*0.15</f>
        <v>2635</v>
      </c>
      <c r="J274">
        <v>1</v>
      </c>
      <c r="K274" t="s">
        <v>90</v>
      </c>
      <c r="L274" s="6">
        <v>42463.521238425928</v>
      </c>
      <c r="M274" s="6">
        <v>42463.530624999999</v>
      </c>
      <c r="N274" t="s">
        <v>91</v>
      </c>
      <c r="O274">
        <v>0</v>
      </c>
      <c r="P274" t="s">
        <v>25</v>
      </c>
    </row>
    <row r="275" spans="1:16" x14ac:dyDescent="0.25">
      <c r="A275" t="s">
        <v>18</v>
      </c>
      <c r="B275">
        <v>11</v>
      </c>
      <c r="D275">
        <v>3</v>
      </c>
      <c r="F275">
        <v>3</v>
      </c>
      <c r="G275">
        <v>3400</v>
      </c>
      <c r="I275">
        <f t="shared" si="27"/>
        <v>2890</v>
      </c>
      <c r="J275">
        <v>1</v>
      </c>
      <c r="K275" t="s">
        <v>90</v>
      </c>
      <c r="L275" s="6">
        <v>42463.521238425928</v>
      </c>
      <c r="M275" s="6">
        <v>42463.530624999999</v>
      </c>
      <c r="N275" t="s">
        <v>91</v>
      </c>
      <c r="O275">
        <v>0</v>
      </c>
      <c r="P275" t="s">
        <v>26</v>
      </c>
    </row>
    <row r="276" spans="1:16" x14ac:dyDescent="0.25">
      <c r="A276" t="s">
        <v>18</v>
      </c>
      <c r="B276">
        <v>11</v>
      </c>
      <c r="D276">
        <v>3</v>
      </c>
      <c r="F276">
        <v>4</v>
      </c>
      <c r="G276">
        <v>3800</v>
      </c>
      <c r="I276">
        <f t="shared" si="27"/>
        <v>3230</v>
      </c>
      <c r="J276">
        <v>1</v>
      </c>
      <c r="K276" t="s">
        <v>90</v>
      </c>
      <c r="L276" s="6">
        <v>42463.521238425928</v>
      </c>
      <c r="M276" s="6">
        <v>42463.530624999999</v>
      </c>
      <c r="N276" t="s">
        <v>91</v>
      </c>
      <c r="O276">
        <v>0</v>
      </c>
      <c r="P276" t="s">
        <v>27</v>
      </c>
    </row>
    <row r="277" spans="1:16" x14ac:dyDescent="0.25">
      <c r="A277" t="s">
        <v>18</v>
      </c>
      <c r="B277">
        <v>11</v>
      </c>
      <c r="D277">
        <v>3</v>
      </c>
      <c r="F277">
        <v>5</v>
      </c>
      <c r="G277">
        <v>4200</v>
      </c>
      <c r="I277">
        <f t="shared" si="27"/>
        <v>3570</v>
      </c>
      <c r="J277">
        <v>1</v>
      </c>
      <c r="K277" t="s">
        <v>90</v>
      </c>
      <c r="L277" s="6">
        <v>42463.521238425928</v>
      </c>
      <c r="M277" s="6">
        <v>42463.530624999999</v>
      </c>
      <c r="N277" t="s">
        <v>91</v>
      </c>
      <c r="O277">
        <v>0</v>
      </c>
      <c r="P277" t="s">
        <v>28</v>
      </c>
    </row>
    <row r="278" spans="1:16" x14ac:dyDescent="0.25">
      <c r="A278" t="s">
        <v>18</v>
      </c>
      <c r="B278">
        <v>11</v>
      </c>
      <c r="D278">
        <v>3</v>
      </c>
      <c r="F278">
        <v>12</v>
      </c>
      <c r="G278">
        <v>4800</v>
      </c>
      <c r="I278">
        <f t="shared" si="27"/>
        <v>4080</v>
      </c>
      <c r="J278">
        <v>1</v>
      </c>
      <c r="K278" t="s">
        <v>90</v>
      </c>
      <c r="L278" s="6">
        <v>42463.521238425928</v>
      </c>
      <c r="M278" s="6">
        <v>42463.530624999999</v>
      </c>
      <c r="N278" t="s">
        <v>91</v>
      </c>
      <c r="O278">
        <v>0</v>
      </c>
      <c r="P278" t="s">
        <v>29</v>
      </c>
    </row>
    <row r="279" spans="1:16" x14ac:dyDescent="0.25">
      <c r="A279" t="s">
        <v>18</v>
      </c>
      <c r="B279">
        <v>11</v>
      </c>
      <c r="D279">
        <v>3</v>
      </c>
      <c r="F279">
        <v>6</v>
      </c>
      <c r="G279" s="1">
        <v>5700</v>
      </c>
      <c r="I279">
        <f t="shared" si="27"/>
        <v>4845</v>
      </c>
      <c r="J279">
        <v>1</v>
      </c>
      <c r="K279" t="s">
        <v>90</v>
      </c>
      <c r="L279" s="6">
        <v>42463.521238425928</v>
      </c>
      <c r="M279" s="6">
        <v>42463.530624999999</v>
      </c>
      <c r="N279" t="s">
        <v>91</v>
      </c>
      <c r="O279">
        <v>0</v>
      </c>
      <c r="P279" t="s">
        <v>30</v>
      </c>
    </row>
    <row r="280" spans="1:16" x14ac:dyDescent="0.25">
      <c r="A280" s="3" t="s">
        <v>18</v>
      </c>
      <c r="B280">
        <v>11</v>
      </c>
      <c r="D280">
        <v>3</v>
      </c>
      <c r="F280" s="3">
        <v>44</v>
      </c>
      <c r="G280" s="4" t="s">
        <v>37</v>
      </c>
      <c r="I280" s="4" t="s">
        <v>37</v>
      </c>
      <c r="J280">
        <v>1</v>
      </c>
      <c r="K280" t="s">
        <v>90</v>
      </c>
      <c r="L280" s="6">
        <v>42463.521238425928</v>
      </c>
      <c r="M280" s="6">
        <v>42463.530624999999</v>
      </c>
      <c r="N280" t="s">
        <v>91</v>
      </c>
      <c r="O280">
        <v>0</v>
      </c>
      <c r="P280" s="3" t="s">
        <v>58</v>
      </c>
    </row>
    <row r="281" spans="1:16" x14ac:dyDescent="0.25">
      <c r="A281" t="s">
        <v>19</v>
      </c>
      <c r="B281">
        <v>11</v>
      </c>
      <c r="D281">
        <v>1</v>
      </c>
      <c r="F281">
        <v>1</v>
      </c>
      <c r="G281">
        <v>1700</v>
      </c>
      <c r="I281">
        <f>G281-G281*0.15</f>
        <v>1445</v>
      </c>
      <c r="J281">
        <v>1</v>
      </c>
      <c r="K281" t="s">
        <v>90</v>
      </c>
      <c r="L281" s="6">
        <v>42463.521238425928</v>
      </c>
      <c r="M281" s="6">
        <v>42463.530624999999</v>
      </c>
      <c r="N281" t="s">
        <v>91</v>
      </c>
      <c r="O281">
        <v>0</v>
      </c>
      <c r="P281" t="s">
        <v>24</v>
      </c>
    </row>
    <row r="282" spans="1:16" x14ac:dyDescent="0.25">
      <c r="A282" t="s">
        <v>19</v>
      </c>
      <c r="B282">
        <v>11</v>
      </c>
      <c r="D282">
        <v>1</v>
      </c>
      <c r="F282">
        <v>2</v>
      </c>
      <c r="G282">
        <v>1700</v>
      </c>
      <c r="I282">
        <f t="shared" ref="I282:I287" si="28">G282-G282*0.15</f>
        <v>1445</v>
      </c>
      <c r="J282">
        <v>1</v>
      </c>
      <c r="K282" t="s">
        <v>90</v>
      </c>
      <c r="L282" s="6">
        <v>42463.521238425928</v>
      </c>
      <c r="M282" s="6">
        <v>42463.530624999999</v>
      </c>
      <c r="N282" t="s">
        <v>91</v>
      </c>
      <c r="O282">
        <v>0</v>
      </c>
      <c r="P282" t="s">
        <v>25</v>
      </c>
    </row>
    <row r="283" spans="1:16" x14ac:dyDescent="0.25">
      <c r="A283" t="s">
        <v>19</v>
      </c>
      <c r="B283">
        <v>11</v>
      </c>
      <c r="D283">
        <v>1</v>
      </c>
      <c r="F283">
        <v>3</v>
      </c>
      <c r="G283">
        <v>2100</v>
      </c>
      <c r="I283">
        <f t="shared" si="28"/>
        <v>1785</v>
      </c>
      <c r="J283">
        <v>1</v>
      </c>
      <c r="K283" t="s">
        <v>90</v>
      </c>
      <c r="L283" s="6">
        <v>42463.521238425928</v>
      </c>
      <c r="M283" s="6">
        <v>42463.530624999999</v>
      </c>
      <c r="N283" t="s">
        <v>91</v>
      </c>
      <c r="O283">
        <v>0</v>
      </c>
      <c r="P283" t="s">
        <v>26</v>
      </c>
    </row>
    <row r="284" spans="1:16" x14ac:dyDescent="0.25">
      <c r="A284" t="s">
        <v>19</v>
      </c>
      <c r="B284">
        <v>11</v>
      </c>
      <c r="D284">
        <v>1</v>
      </c>
      <c r="F284">
        <v>4</v>
      </c>
      <c r="G284">
        <v>2500</v>
      </c>
      <c r="I284">
        <f t="shared" si="28"/>
        <v>2125</v>
      </c>
      <c r="J284">
        <v>1</v>
      </c>
      <c r="K284" t="s">
        <v>90</v>
      </c>
      <c r="L284" s="6">
        <v>42463.521238425928</v>
      </c>
      <c r="M284" s="6">
        <v>42463.530624999999</v>
      </c>
      <c r="N284" t="s">
        <v>91</v>
      </c>
      <c r="O284">
        <v>0</v>
      </c>
      <c r="P284" t="s">
        <v>27</v>
      </c>
    </row>
    <row r="285" spans="1:16" x14ac:dyDescent="0.25">
      <c r="A285" t="s">
        <v>19</v>
      </c>
      <c r="B285">
        <v>11</v>
      </c>
      <c r="D285">
        <v>1</v>
      </c>
      <c r="F285">
        <v>5</v>
      </c>
      <c r="G285">
        <v>2900</v>
      </c>
      <c r="I285">
        <f t="shared" si="28"/>
        <v>2465</v>
      </c>
      <c r="J285">
        <v>1</v>
      </c>
      <c r="K285" t="s">
        <v>90</v>
      </c>
      <c r="L285" s="6">
        <v>42463.521238425928</v>
      </c>
      <c r="M285" s="6">
        <v>42463.530624999999</v>
      </c>
      <c r="N285" t="s">
        <v>91</v>
      </c>
      <c r="O285">
        <v>0</v>
      </c>
      <c r="P285" t="s">
        <v>28</v>
      </c>
    </row>
    <row r="286" spans="1:16" x14ac:dyDescent="0.25">
      <c r="A286" t="s">
        <v>19</v>
      </c>
      <c r="B286">
        <v>11</v>
      </c>
      <c r="D286">
        <v>1</v>
      </c>
      <c r="F286">
        <v>12</v>
      </c>
      <c r="G286">
        <v>3300</v>
      </c>
      <c r="I286">
        <f t="shared" si="28"/>
        <v>2805</v>
      </c>
      <c r="J286">
        <v>1</v>
      </c>
      <c r="K286" t="s">
        <v>90</v>
      </c>
      <c r="L286" s="6">
        <v>42463.521238425928</v>
      </c>
      <c r="M286" s="6">
        <v>42463.530624999999</v>
      </c>
      <c r="N286" t="s">
        <v>91</v>
      </c>
      <c r="O286">
        <v>0</v>
      </c>
      <c r="P286" t="s">
        <v>29</v>
      </c>
    </row>
    <row r="287" spans="1:16" x14ac:dyDescent="0.25">
      <c r="A287" t="s">
        <v>19</v>
      </c>
      <c r="B287">
        <v>11</v>
      </c>
      <c r="D287">
        <v>1</v>
      </c>
      <c r="F287">
        <v>6</v>
      </c>
      <c r="G287" s="1">
        <v>3600</v>
      </c>
      <c r="I287">
        <f t="shared" si="28"/>
        <v>3060</v>
      </c>
      <c r="J287">
        <v>1</v>
      </c>
      <c r="K287" t="s">
        <v>90</v>
      </c>
      <c r="L287" s="6">
        <v>42463.521238425928</v>
      </c>
      <c r="M287" s="6">
        <v>42463.530624999999</v>
      </c>
      <c r="N287" t="s">
        <v>91</v>
      </c>
      <c r="O287">
        <v>0</v>
      </c>
      <c r="P287" t="s">
        <v>30</v>
      </c>
    </row>
    <row r="288" spans="1:16" x14ac:dyDescent="0.25">
      <c r="A288" s="3" t="s">
        <v>19</v>
      </c>
      <c r="B288">
        <v>11</v>
      </c>
      <c r="D288">
        <v>1</v>
      </c>
      <c r="F288" s="3">
        <v>44</v>
      </c>
      <c r="G288" s="4" t="s">
        <v>37</v>
      </c>
      <c r="I288" s="4" t="s">
        <v>37</v>
      </c>
      <c r="J288">
        <v>1</v>
      </c>
      <c r="K288" t="s">
        <v>90</v>
      </c>
      <c r="L288" s="6">
        <v>42463.521238425928</v>
      </c>
      <c r="M288" s="6">
        <v>42463.530624999999</v>
      </c>
      <c r="N288" t="s">
        <v>91</v>
      </c>
      <c r="O288">
        <v>0</v>
      </c>
      <c r="P288" s="3" t="s">
        <v>58</v>
      </c>
    </row>
    <row r="289" spans="1:16" x14ac:dyDescent="0.25">
      <c r="A289" t="s">
        <v>19</v>
      </c>
      <c r="B289">
        <v>11</v>
      </c>
      <c r="D289">
        <v>2</v>
      </c>
      <c r="F289">
        <v>1</v>
      </c>
      <c r="G289">
        <v>1700</v>
      </c>
      <c r="I289">
        <f>G289-G289*0.15</f>
        <v>1445</v>
      </c>
      <c r="J289">
        <v>1</v>
      </c>
      <c r="K289" t="s">
        <v>90</v>
      </c>
      <c r="L289" s="6">
        <v>42463.521238425928</v>
      </c>
      <c r="M289" s="6">
        <v>42463.530624999999</v>
      </c>
      <c r="N289" t="s">
        <v>91</v>
      </c>
      <c r="O289">
        <v>0</v>
      </c>
      <c r="P289" t="s">
        <v>24</v>
      </c>
    </row>
    <row r="290" spans="1:16" x14ac:dyDescent="0.25">
      <c r="A290" t="s">
        <v>19</v>
      </c>
      <c r="B290">
        <v>11</v>
      </c>
      <c r="D290">
        <v>2</v>
      </c>
      <c r="F290">
        <v>2</v>
      </c>
      <c r="G290">
        <v>1700</v>
      </c>
      <c r="I290">
        <f t="shared" ref="I290:I295" si="29">G290-G290*0.15</f>
        <v>1445</v>
      </c>
      <c r="J290">
        <v>1</v>
      </c>
      <c r="K290" t="s">
        <v>90</v>
      </c>
      <c r="L290" s="6">
        <v>42463.521238425928</v>
      </c>
      <c r="M290" s="6">
        <v>42463.530624999999</v>
      </c>
      <c r="N290" t="s">
        <v>91</v>
      </c>
      <c r="O290">
        <v>0</v>
      </c>
      <c r="P290" t="s">
        <v>25</v>
      </c>
    </row>
    <row r="291" spans="1:16" x14ac:dyDescent="0.25">
      <c r="A291" t="s">
        <v>19</v>
      </c>
      <c r="B291">
        <v>11</v>
      </c>
      <c r="D291">
        <v>2</v>
      </c>
      <c r="F291">
        <v>3</v>
      </c>
      <c r="G291">
        <v>2100</v>
      </c>
      <c r="I291">
        <f t="shared" si="29"/>
        <v>1785</v>
      </c>
      <c r="J291">
        <v>1</v>
      </c>
      <c r="K291" t="s">
        <v>90</v>
      </c>
      <c r="L291" s="6">
        <v>42463.521238425928</v>
      </c>
      <c r="M291" s="6">
        <v>42463.530624999999</v>
      </c>
      <c r="N291" t="s">
        <v>91</v>
      </c>
      <c r="O291">
        <v>0</v>
      </c>
      <c r="P291" t="s">
        <v>26</v>
      </c>
    </row>
    <row r="292" spans="1:16" x14ac:dyDescent="0.25">
      <c r="A292" t="s">
        <v>19</v>
      </c>
      <c r="B292">
        <v>11</v>
      </c>
      <c r="D292">
        <v>2</v>
      </c>
      <c r="F292">
        <v>4</v>
      </c>
      <c r="G292">
        <v>2500</v>
      </c>
      <c r="I292">
        <f t="shared" si="29"/>
        <v>2125</v>
      </c>
      <c r="J292">
        <v>1</v>
      </c>
      <c r="K292" t="s">
        <v>90</v>
      </c>
      <c r="L292" s="6">
        <v>42463.521238425928</v>
      </c>
      <c r="M292" s="6">
        <v>42463.530624999999</v>
      </c>
      <c r="N292" t="s">
        <v>91</v>
      </c>
      <c r="O292">
        <v>0</v>
      </c>
      <c r="P292" t="s">
        <v>27</v>
      </c>
    </row>
    <row r="293" spans="1:16" x14ac:dyDescent="0.25">
      <c r="A293" t="s">
        <v>19</v>
      </c>
      <c r="B293">
        <v>11</v>
      </c>
      <c r="D293">
        <v>2</v>
      </c>
      <c r="F293">
        <v>5</v>
      </c>
      <c r="G293">
        <v>2900</v>
      </c>
      <c r="I293">
        <f t="shared" si="29"/>
        <v>2465</v>
      </c>
      <c r="J293">
        <v>1</v>
      </c>
      <c r="K293" t="s">
        <v>90</v>
      </c>
      <c r="L293" s="6">
        <v>42463.521238425928</v>
      </c>
      <c r="M293" s="6">
        <v>42463.530624999999</v>
      </c>
      <c r="N293" t="s">
        <v>91</v>
      </c>
      <c r="O293">
        <v>0</v>
      </c>
      <c r="P293" t="s">
        <v>28</v>
      </c>
    </row>
    <row r="294" spans="1:16" x14ac:dyDescent="0.25">
      <c r="A294" t="s">
        <v>19</v>
      </c>
      <c r="B294">
        <v>11</v>
      </c>
      <c r="D294">
        <v>2</v>
      </c>
      <c r="F294">
        <v>12</v>
      </c>
      <c r="G294">
        <v>3300</v>
      </c>
      <c r="I294">
        <f t="shared" si="29"/>
        <v>2805</v>
      </c>
      <c r="J294">
        <v>1</v>
      </c>
      <c r="K294" t="s">
        <v>90</v>
      </c>
      <c r="L294" s="6">
        <v>42463.521238425928</v>
      </c>
      <c r="M294" s="6">
        <v>42463.530624999999</v>
      </c>
      <c r="N294" t="s">
        <v>91</v>
      </c>
      <c r="O294">
        <v>0</v>
      </c>
      <c r="P294" t="s">
        <v>29</v>
      </c>
    </row>
    <row r="295" spans="1:16" x14ac:dyDescent="0.25">
      <c r="A295" t="s">
        <v>19</v>
      </c>
      <c r="B295">
        <v>11</v>
      </c>
      <c r="D295">
        <v>2</v>
      </c>
      <c r="F295">
        <v>6</v>
      </c>
      <c r="G295" s="1">
        <v>3600</v>
      </c>
      <c r="I295">
        <f t="shared" si="29"/>
        <v>3060</v>
      </c>
      <c r="J295">
        <v>1</v>
      </c>
      <c r="K295" t="s">
        <v>90</v>
      </c>
      <c r="L295" s="6">
        <v>42463.521238425928</v>
      </c>
      <c r="M295" s="6">
        <v>42463.530624999999</v>
      </c>
      <c r="N295" t="s">
        <v>91</v>
      </c>
      <c r="O295">
        <v>0</v>
      </c>
      <c r="P295" t="s">
        <v>30</v>
      </c>
    </row>
    <row r="296" spans="1:16" x14ac:dyDescent="0.25">
      <c r="A296" s="3" t="s">
        <v>19</v>
      </c>
      <c r="B296">
        <v>11</v>
      </c>
      <c r="D296">
        <v>2</v>
      </c>
      <c r="F296" s="3">
        <v>44</v>
      </c>
      <c r="G296" s="4" t="s">
        <v>37</v>
      </c>
      <c r="I296" s="4" t="s">
        <v>37</v>
      </c>
      <c r="J296">
        <v>1</v>
      </c>
      <c r="K296" t="s">
        <v>90</v>
      </c>
      <c r="L296" s="6">
        <v>42463.521238425928</v>
      </c>
      <c r="M296" s="6">
        <v>42463.530624999999</v>
      </c>
      <c r="N296" t="s">
        <v>91</v>
      </c>
      <c r="O296">
        <v>0</v>
      </c>
      <c r="P296" s="3" t="s">
        <v>58</v>
      </c>
    </row>
    <row r="297" spans="1:16" x14ac:dyDescent="0.25">
      <c r="A297" t="s">
        <v>19</v>
      </c>
      <c r="B297">
        <v>11</v>
      </c>
      <c r="D297">
        <v>3</v>
      </c>
      <c r="F297">
        <v>1</v>
      </c>
      <c r="G297">
        <v>1700</v>
      </c>
      <c r="I297">
        <f>G297-G297*0.15</f>
        <v>1445</v>
      </c>
      <c r="J297">
        <v>1</v>
      </c>
      <c r="K297" t="s">
        <v>90</v>
      </c>
      <c r="L297" s="6">
        <v>42463.521238425928</v>
      </c>
      <c r="M297" s="6">
        <v>42463.530624999999</v>
      </c>
      <c r="N297" t="s">
        <v>91</v>
      </c>
      <c r="O297">
        <v>0</v>
      </c>
      <c r="P297" t="s">
        <v>24</v>
      </c>
    </row>
    <row r="298" spans="1:16" x14ac:dyDescent="0.25">
      <c r="A298" t="s">
        <v>19</v>
      </c>
      <c r="B298">
        <v>11</v>
      </c>
      <c r="D298">
        <v>3</v>
      </c>
      <c r="F298">
        <v>2</v>
      </c>
      <c r="G298">
        <v>1700</v>
      </c>
      <c r="I298">
        <f t="shared" ref="I298:I305" si="30">G298-G298*0.15</f>
        <v>1445</v>
      </c>
      <c r="J298">
        <v>1</v>
      </c>
      <c r="K298" t="s">
        <v>90</v>
      </c>
      <c r="L298" s="6">
        <v>42463.521238425928</v>
      </c>
      <c r="M298" s="6">
        <v>42463.530624999999</v>
      </c>
      <c r="N298" t="s">
        <v>91</v>
      </c>
      <c r="O298">
        <v>0</v>
      </c>
      <c r="P298" t="s">
        <v>25</v>
      </c>
    </row>
    <row r="299" spans="1:16" x14ac:dyDescent="0.25">
      <c r="A299" t="s">
        <v>19</v>
      </c>
      <c r="B299">
        <v>11</v>
      </c>
      <c r="D299">
        <v>3</v>
      </c>
      <c r="F299">
        <v>3</v>
      </c>
      <c r="G299">
        <v>2100</v>
      </c>
      <c r="I299">
        <f t="shared" si="30"/>
        <v>1785</v>
      </c>
      <c r="J299">
        <v>1</v>
      </c>
      <c r="K299" t="s">
        <v>90</v>
      </c>
      <c r="L299" s="6">
        <v>42463.521238425928</v>
      </c>
      <c r="M299" s="6">
        <v>42463.530624999999</v>
      </c>
      <c r="N299" t="s">
        <v>91</v>
      </c>
      <c r="O299">
        <v>0</v>
      </c>
      <c r="P299" t="s">
        <v>26</v>
      </c>
    </row>
    <row r="300" spans="1:16" x14ac:dyDescent="0.25">
      <c r="A300" t="s">
        <v>19</v>
      </c>
      <c r="B300">
        <v>11</v>
      </c>
      <c r="D300">
        <v>3</v>
      </c>
      <c r="F300">
        <v>4</v>
      </c>
      <c r="G300">
        <v>2500</v>
      </c>
      <c r="I300">
        <f t="shared" si="30"/>
        <v>2125</v>
      </c>
      <c r="J300">
        <v>1</v>
      </c>
      <c r="K300" t="s">
        <v>90</v>
      </c>
      <c r="L300" s="6">
        <v>42463.521238425928</v>
      </c>
      <c r="M300" s="6">
        <v>42463.530624999999</v>
      </c>
      <c r="N300" t="s">
        <v>91</v>
      </c>
      <c r="O300">
        <v>0</v>
      </c>
      <c r="P300" t="s">
        <v>27</v>
      </c>
    </row>
    <row r="301" spans="1:16" x14ac:dyDescent="0.25">
      <c r="A301" t="s">
        <v>19</v>
      </c>
      <c r="B301">
        <v>11</v>
      </c>
      <c r="D301">
        <v>3</v>
      </c>
      <c r="F301">
        <v>5</v>
      </c>
      <c r="G301">
        <v>2900</v>
      </c>
      <c r="I301">
        <f t="shared" si="30"/>
        <v>2465</v>
      </c>
      <c r="J301">
        <v>1</v>
      </c>
      <c r="K301" t="s">
        <v>90</v>
      </c>
      <c r="L301" s="6">
        <v>42463.521238425928</v>
      </c>
      <c r="M301" s="6">
        <v>42463.530624999999</v>
      </c>
      <c r="N301" t="s">
        <v>91</v>
      </c>
      <c r="O301">
        <v>0</v>
      </c>
      <c r="P301" t="s">
        <v>28</v>
      </c>
    </row>
    <row r="302" spans="1:16" x14ac:dyDescent="0.25">
      <c r="A302" t="s">
        <v>19</v>
      </c>
      <c r="B302">
        <v>11</v>
      </c>
      <c r="D302">
        <v>3</v>
      </c>
      <c r="F302">
        <v>12</v>
      </c>
      <c r="G302">
        <v>3300</v>
      </c>
      <c r="I302">
        <f t="shared" si="30"/>
        <v>2805</v>
      </c>
      <c r="J302">
        <v>1</v>
      </c>
      <c r="K302" t="s">
        <v>90</v>
      </c>
      <c r="L302" s="6">
        <v>42463.521238425928</v>
      </c>
      <c r="M302" s="6">
        <v>42463.530624999999</v>
      </c>
      <c r="N302" t="s">
        <v>91</v>
      </c>
      <c r="O302">
        <v>0</v>
      </c>
      <c r="P302" t="s">
        <v>29</v>
      </c>
    </row>
    <row r="303" spans="1:16" x14ac:dyDescent="0.25">
      <c r="A303" t="s">
        <v>19</v>
      </c>
      <c r="B303">
        <v>11</v>
      </c>
      <c r="D303">
        <v>3</v>
      </c>
      <c r="F303">
        <v>6</v>
      </c>
      <c r="G303" s="1">
        <v>3600</v>
      </c>
      <c r="I303">
        <f t="shared" si="30"/>
        <v>3060</v>
      </c>
      <c r="J303">
        <v>1</v>
      </c>
      <c r="K303" t="s">
        <v>90</v>
      </c>
      <c r="L303" s="6">
        <v>42463.521238425928</v>
      </c>
      <c r="M303" s="6">
        <v>42463.530624999999</v>
      </c>
      <c r="N303" t="s">
        <v>91</v>
      </c>
      <c r="O303">
        <v>0</v>
      </c>
      <c r="P303" t="s">
        <v>30</v>
      </c>
    </row>
    <row r="304" spans="1:16" x14ac:dyDescent="0.25">
      <c r="A304" s="3" t="s">
        <v>19</v>
      </c>
      <c r="B304">
        <v>11</v>
      </c>
      <c r="D304">
        <v>3</v>
      </c>
      <c r="F304" s="3">
        <v>44</v>
      </c>
      <c r="G304" s="4" t="s">
        <v>37</v>
      </c>
      <c r="I304" s="4" t="s">
        <v>37</v>
      </c>
      <c r="J304">
        <v>1</v>
      </c>
      <c r="K304" t="s">
        <v>90</v>
      </c>
      <c r="L304" s="6">
        <v>42463.521238425928</v>
      </c>
      <c r="M304" s="6">
        <v>42463.530624999999</v>
      </c>
      <c r="N304" t="s">
        <v>91</v>
      </c>
      <c r="O304">
        <v>0</v>
      </c>
      <c r="P304" s="3" t="s">
        <v>58</v>
      </c>
    </row>
    <row r="305" spans="1:16" x14ac:dyDescent="0.25">
      <c r="A305" t="s">
        <v>20</v>
      </c>
      <c r="B305">
        <v>6</v>
      </c>
      <c r="D305">
        <v>1</v>
      </c>
      <c r="F305">
        <v>7</v>
      </c>
      <c r="G305">
        <v>500</v>
      </c>
      <c r="I305">
        <f t="shared" si="30"/>
        <v>425</v>
      </c>
      <c r="J305">
        <v>1</v>
      </c>
      <c r="K305" t="s">
        <v>90</v>
      </c>
      <c r="L305" s="6">
        <v>42463.521238425928</v>
      </c>
      <c r="M305" s="6">
        <v>42463.530624999999</v>
      </c>
      <c r="N305" t="s">
        <v>91</v>
      </c>
      <c r="O305">
        <v>0</v>
      </c>
      <c r="P305" t="s">
        <v>59</v>
      </c>
    </row>
    <row r="306" spans="1:16" x14ac:dyDescent="0.25">
      <c r="A306" t="s">
        <v>20</v>
      </c>
      <c r="B306">
        <v>6</v>
      </c>
      <c r="D306">
        <v>1</v>
      </c>
      <c r="F306">
        <v>8</v>
      </c>
      <c r="G306">
        <v>1000</v>
      </c>
      <c r="I306">
        <f t="shared" ref="I306:I311" si="31">G306-G306*0.15</f>
        <v>850</v>
      </c>
      <c r="J306">
        <v>1</v>
      </c>
      <c r="K306" t="s">
        <v>90</v>
      </c>
      <c r="L306" s="6">
        <v>42463.521238425928</v>
      </c>
      <c r="M306" s="6">
        <v>42463.530624999999</v>
      </c>
      <c r="N306" t="s">
        <v>91</v>
      </c>
      <c r="O306">
        <v>0</v>
      </c>
      <c r="P306" t="s">
        <v>60</v>
      </c>
    </row>
    <row r="307" spans="1:16" x14ac:dyDescent="0.25">
      <c r="A307" t="s">
        <v>20</v>
      </c>
      <c r="B307">
        <v>6</v>
      </c>
      <c r="D307">
        <v>1</v>
      </c>
      <c r="F307">
        <v>9</v>
      </c>
      <c r="G307">
        <v>1500</v>
      </c>
      <c r="I307">
        <f t="shared" si="31"/>
        <v>1275</v>
      </c>
      <c r="J307">
        <v>1</v>
      </c>
      <c r="K307" t="s">
        <v>90</v>
      </c>
      <c r="L307" s="6">
        <v>42463.521238425928</v>
      </c>
      <c r="M307" s="6">
        <v>42463.530624999999</v>
      </c>
      <c r="N307" t="s">
        <v>91</v>
      </c>
      <c r="O307">
        <v>0</v>
      </c>
      <c r="P307" t="s">
        <v>61</v>
      </c>
    </row>
    <row r="308" spans="1:16" x14ac:dyDescent="0.25">
      <c r="A308" t="s">
        <v>20</v>
      </c>
      <c r="B308">
        <v>6</v>
      </c>
      <c r="D308">
        <v>1</v>
      </c>
      <c r="F308">
        <v>10</v>
      </c>
      <c r="G308">
        <v>2000</v>
      </c>
      <c r="I308">
        <f t="shared" si="31"/>
        <v>1700</v>
      </c>
      <c r="J308">
        <v>1</v>
      </c>
      <c r="K308" t="s">
        <v>90</v>
      </c>
      <c r="L308" s="6">
        <v>42463.521238425928</v>
      </c>
      <c r="M308" s="6">
        <v>42463.530624999999</v>
      </c>
      <c r="N308" t="s">
        <v>91</v>
      </c>
      <c r="O308">
        <v>0</v>
      </c>
      <c r="P308" t="s">
        <v>62</v>
      </c>
    </row>
    <row r="309" spans="1:16" x14ac:dyDescent="0.25">
      <c r="A309" t="s">
        <v>20</v>
      </c>
      <c r="B309">
        <v>6</v>
      </c>
      <c r="D309">
        <v>1</v>
      </c>
      <c r="F309">
        <v>11</v>
      </c>
      <c r="G309">
        <v>2500</v>
      </c>
      <c r="I309">
        <f t="shared" si="31"/>
        <v>2125</v>
      </c>
      <c r="J309">
        <v>1</v>
      </c>
      <c r="K309" t="s">
        <v>90</v>
      </c>
      <c r="L309" s="6">
        <v>42463.521238425928</v>
      </c>
      <c r="M309" s="6">
        <v>42463.530624999999</v>
      </c>
      <c r="N309" t="s">
        <v>91</v>
      </c>
      <c r="O309">
        <v>0</v>
      </c>
      <c r="P309" t="s">
        <v>63</v>
      </c>
    </row>
    <row r="310" spans="1:16" x14ac:dyDescent="0.25">
      <c r="A310" s="3" t="s">
        <v>20</v>
      </c>
      <c r="B310">
        <v>6</v>
      </c>
      <c r="D310">
        <v>1</v>
      </c>
      <c r="F310" s="3">
        <v>49</v>
      </c>
      <c r="G310" s="4" t="s">
        <v>37</v>
      </c>
      <c r="I310" s="4" t="s">
        <v>37</v>
      </c>
      <c r="J310">
        <v>1</v>
      </c>
      <c r="K310" t="s">
        <v>90</v>
      </c>
      <c r="L310" s="6">
        <v>42463.521238425928</v>
      </c>
      <c r="M310" s="6">
        <v>42463.530624999999</v>
      </c>
      <c r="N310" t="s">
        <v>91</v>
      </c>
      <c r="O310">
        <v>0</v>
      </c>
      <c r="P310" s="3" t="s">
        <v>64</v>
      </c>
    </row>
    <row r="311" spans="1:16" x14ac:dyDescent="0.25">
      <c r="A311" t="s">
        <v>20</v>
      </c>
      <c r="B311">
        <v>6</v>
      </c>
      <c r="D311">
        <v>2</v>
      </c>
      <c r="F311">
        <v>7</v>
      </c>
      <c r="G311">
        <v>500</v>
      </c>
      <c r="I311">
        <f t="shared" si="31"/>
        <v>425</v>
      </c>
      <c r="J311">
        <v>1</v>
      </c>
      <c r="K311" t="s">
        <v>90</v>
      </c>
      <c r="L311" s="6">
        <v>42463.521238425928</v>
      </c>
      <c r="M311" s="6">
        <v>42463.530624999999</v>
      </c>
      <c r="N311" t="s">
        <v>91</v>
      </c>
      <c r="O311">
        <v>0</v>
      </c>
      <c r="P311" t="s">
        <v>59</v>
      </c>
    </row>
    <row r="312" spans="1:16" x14ac:dyDescent="0.25">
      <c r="A312" t="s">
        <v>20</v>
      </c>
      <c r="B312">
        <v>6</v>
      </c>
      <c r="D312">
        <v>2</v>
      </c>
      <c r="F312">
        <v>8</v>
      </c>
      <c r="G312">
        <v>1000</v>
      </c>
      <c r="I312">
        <f t="shared" ref="I312:I329" si="32">G312-G312*0.15</f>
        <v>850</v>
      </c>
      <c r="J312">
        <v>1</v>
      </c>
      <c r="K312" t="s">
        <v>90</v>
      </c>
      <c r="L312" s="6">
        <v>42463.521238425928</v>
      </c>
      <c r="M312" s="6">
        <v>42463.530624999999</v>
      </c>
      <c r="N312" t="s">
        <v>91</v>
      </c>
      <c r="O312">
        <v>0</v>
      </c>
      <c r="P312" t="s">
        <v>60</v>
      </c>
    </row>
    <row r="313" spans="1:16" x14ac:dyDescent="0.25">
      <c r="A313" t="s">
        <v>20</v>
      </c>
      <c r="B313">
        <v>6</v>
      </c>
      <c r="D313">
        <v>2</v>
      </c>
      <c r="F313">
        <v>9</v>
      </c>
      <c r="G313">
        <v>1500</v>
      </c>
      <c r="I313">
        <f t="shared" si="32"/>
        <v>1275</v>
      </c>
      <c r="J313">
        <v>1</v>
      </c>
      <c r="K313" t="s">
        <v>90</v>
      </c>
      <c r="L313" s="6">
        <v>42463.521238425928</v>
      </c>
      <c r="M313" s="6">
        <v>42463.530624999999</v>
      </c>
      <c r="N313" t="s">
        <v>91</v>
      </c>
      <c r="O313">
        <v>0</v>
      </c>
      <c r="P313" t="s">
        <v>61</v>
      </c>
    </row>
    <row r="314" spans="1:16" x14ac:dyDescent="0.25">
      <c r="A314" t="s">
        <v>20</v>
      </c>
      <c r="B314">
        <v>6</v>
      </c>
      <c r="D314">
        <v>2</v>
      </c>
      <c r="F314">
        <v>10</v>
      </c>
      <c r="G314">
        <v>2000</v>
      </c>
      <c r="I314">
        <f t="shared" si="32"/>
        <v>1700</v>
      </c>
      <c r="J314">
        <v>1</v>
      </c>
      <c r="K314" t="s">
        <v>90</v>
      </c>
      <c r="L314" s="6">
        <v>42463.521238425928</v>
      </c>
      <c r="M314" s="6">
        <v>42463.530624999999</v>
      </c>
      <c r="N314" t="s">
        <v>91</v>
      </c>
      <c r="O314">
        <v>0</v>
      </c>
      <c r="P314" t="s">
        <v>62</v>
      </c>
    </row>
    <row r="315" spans="1:16" x14ac:dyDescent="0.25">
      <c r="A315" t="s">
        <v>20</v>
      </c>
      <c r="B315">
        <v>6</v>
      </c>
      <c r="D315">
        <v>2</v>
      </c>
      <c r="F315">
        <v>11</v>
      </c>
      <c r="G315">
        <v>2500</v>
      </c>
      <c r="I315">
        <f t="shared" si="32"/>
        <v>2125</v>
      </c>
      <c r="J315">
        <v>1</v>
      </c>
      <c r="K315" t="s">
        <v>90</v>
      </c>
      <c r="L315" s="6">
        <v>42463.521238425928</v>
      </c>
      <c r="M315" s="6">
        <v>42463.530624999999</v>
      </c>
      <c r="N315" t="s">
        <v>91</v>
      </c>
      <c r="O315">
        <v>0</v>
      </c>
      <c r="P315" t="s">
        <v>63</v>
      </c>
    </row>
    <row r="316" spans="1:16" x14ac:dyDescent="0.25">
      <c r="A316" s="3" t="s">
        <v>20</v>
      </c>
      <c r="B316">
        <v>6</v>
      </c>
      <c r="D316">
        <v>2</v>
      </c>
      <c r="F316" s="3">
        <v>49</v>
      </c>
      <c r="G316" s="4" t="s">
        <v>37</v>
      </c>
      <c r="I316" s="4" t="s">
        <v>37</v>
      </c>
      <c r="J316">
        <v>1</v>
      </c>
      <c r="K316" t="s">
        <v>90</v>
      </c>
      <c r="L316" s="6">
        <v>42463.521238425928</v>
      </c>
      <c r="M316" s="6">
        <v>42463.530624999999</v>
      </c>
      <c r="N316" t="s">
        <v>91</v>
      </c>
      <c r="O316">
        <v>0</v>
      </c>
      <c r="P316" s="3" t="s">
        <v>64</v>
      </c>
    </row>
    <row r="317" spans="1:16" x14ac:dyDescent="0.25">
      <c r="A317" t="s">
        <v>20</v>
      </c>
      <c r="B317">
        <v>6</v>
      </c>
      <c r="D317">
        <v>3</v>
      </c>
      <c r="F317">
        <v>7</v>
      </c>
      <c r="G317">
        <v>500</v>
      </c>
      <c r="I317">
        <f t="shared" si="32"/>
        <v>425</v>
      </c>
      <c r="J317">
        <v>1</v>
      </c>
      <c r="K317" t="s">
        <v>90</v>
      </c>
      <c r="L317" s="6">
        <v>42463.521238425928</v>
      </c>
      <c r="M317" s="6">
        <v>42463.530624999999</v>
      </c>
      <c r="N317" t="s">
        <v>91</v>
      </c>
      <c r="O317">
        <v>0</v>
      </c>
      <c r="P317" t="s">
        <v>59</v>
      </c>
    </row>
    <row r="318" spans="1:16" x14ac:dyDescent="0.25">
      <c r="A318" t="s">
        <v>20</v>
      </c>
      <c r="B318">
        <v>6</v>
      </c>
      <c r="D318">
        <v>3</v>
      </c>
      <c r="F318">
        <v>8</v>
      </c>
      <c r="G318">
        <v>1000</v>
      </c>
      <c r="I318">
        <f t="shared" si="32"/>
        <v>850</v>
      </c>
      <c r="J318">
        <v>1</v>
      </c>
      <c r="K318" t="s">
        <v>90</v>
      </c>
      <c r="L318" s="6">
        <v>42463.521238425928</v>
      </c>
      <c r="M318" s="6">
        <v>42463.530624999999</v>
      </c>
      <c r="N318" t="s">
        <v>91</v>
      </c>
      <c r="O318">
        <v>0</v>
      </c>
      <c r="P318" t="s">
        <v>60</v>
      </c>
    </row>
    <row r="319" spans="1:16" x14ac:dyDescent="0.25">
      <c r="A319" t="s">
        <v>20</v>
      </c>
      <c r="B319">
        <v>6</v>
      </c>
      <c r="D319">
        <v>3</v>
      </c>
      <c r="F319">
        <v>9</v>
      </c>
      <c r="G319">
        <v>1500</v>
      </c>
      <c r="I319">
        <f t="shared" si="32"/>
        <v>1275</v>
      </c>
      <c r="J319">
        <v>1</v>
      </c>
      <c r="K319" t="s">
        <v>90</v>
      </c>
      <c r="L319" s="6">
        <v>42463.521238425928</v>
      </c>
      <c r="M319" s="6">
        <v>42463.530624999999</v>
      </c>
      <c r="N319" t="s">
        <v>91</v>
      </c>
      <c r="O319">
        <v>0</v>
      </c>
      <c r="P319" t="s">
        <v>61</v>
      </c>
    </row>
    <row r="320" spans="1:16" x14ac:dyDescent="0.25">
      <c r="A320" t="s">
        <v>20</v>
      </c>
      <c r="B320">
        <v>6</v>
      </c>
      <c r="D320">
        <v>3</v>
      </c>
      <c r="F320">
        <v>10</v>
      </c>
      <c r="G320">
        <v>2000</v>
      </c>
      <c r="I320">
        <f t="shared" si="32"/>
        <v>1700</v>
      </c>
      <c r="J320">
        <v>1</v>
      </c>
      <c r="K320" t="s">
        <v>90</v>
      </c>
      <c r="L320" s="6">
        <v>42463.521238425928</v>
      </c>
      <c r="M320" s="6">
        <v>42463.530624999999</v>
      </c>
      <c r="N320" t="s">
        <v>91</v>
      </c>
      <c r="O320">
        <v>0</v>
      </c>
      <c r="P320" t="s">
        <v>62</v>
      </c>
    </row>
    <row r="321" spans="1:16" x14ac:dyDescent="0.25">
      <c r="A321" t="s">
        <v>20</v>
      </c>
      <c r="B321">
        <v>6</v>
      </c>
      <c r="D321">
        <v>3</v>
      </c>
      <c r="F321">
        <v>11</v>
      </c>
      <c r="G321">
        <v>2500</v>
      </c>
      <c r="I321">
        <f t="shared" si="32"/>
        <v>2125</v>
      </c>
      <c r="J321">
        <v>1</v>
      </c>
      <c r="K321" t="s">
        <v>90</v>
      </c>
      <c r="L321" s="6">
        <v>42463.521238425928</v>
      </c>
      <c r="M321" s="6">
        <v>42463.530624999999</v>
      </c>
      <c r="N321" t="s">
        <v>91</v>
      </c>
      <c r="O321">
        <v>0</v>
      </c>
      <c r="P321" t="s">
        <v>63</v>
      </c>
    </row>
    <row r="322" spans="1:16" x14ac:dyDescent="0.25">
      <c r="A322" s="3" t="s">
        <v>20</v>
      </c>
      <c r="B322">
        <v>6</v>
      </c>
      <c r="D322">
        <v>3</v>
      </c>
      <c r="F322" s="3">
        <v>49</v>
      </c>
      <c r="G322" s="4" t="s">
        <v>37</v>
      </c>
      <c r="I322" s="4" t="s">
        <v>37</v>
      </c>
      <c r="J322">
        <v>1</v>
      </c>
      <c r="K322" t="s">
        <v>90</v>
      </c>
      <c r="L322" s="6">
        <v>42463.521238425928</v>
      </c>
      <c r="M322" s="6">
        <v>42463.530624999999</v>
      </c>
      <c r="N322" t="s">
        <v>91</v>
      </c>
      <c r="O322">
        <v>0</v>
      </c>
      <c r="P322" s="3" t="s">
        <v>64</v>
      </c>
    </row>
    <row r="323" spans="1:16" x14ac:dyDescent="0.25">
      <c r="A323" t="s">
        <v>21</v>
      </c>
      <c r="B323">
        <v>6</v>
      </c>
      <c r="D323">
        <v>1</v>
      </c>
      <c r="F323">
        <v>7</v>
      </c>
      <c r="G323">
        <v>1600</v>
      </c>
      <c r="I323">
        <f t="shared" si="32"/>
        <v>1360</v>
      </c>
      <c r="J323">
        <v>1</v>
      </c>
      <c r="K323" t="s">
        <v>90</v>
      </c>
      <c r="L323" s="6">
        <v>42463.521238425928</v>
      </c>
      <c r="M323" s="6">
        <v>42463.530624999999</v>
      </c>
      <c r="N323" t="s">
        <v>91</v>
      </c>
      <c r="O323">
        <v>0</v>
      </c>
      <c r="P323" t="s">
        <v>59</v>
      </c>
    </row>
    <row r="324" spans="1:16" x14ac:dyDescent="0.25">
      <c r="A324" t="s">
        <v>21</v>
      </c>
      <c r="B324">
        <v>6</v>
      </c>
      <c r="D324">
        <v>1</v>
      </c>
      <c r="F324">
        <v>8</v>
      </c>
      <c r="G324">
        <v>4000</v>
      </c>
      <c r="I324">
        <f t="shared" si="32"/>
        <v>3400</v>
      </c>
      <c r="J324">
        <v>1</v>
      </c>
      <c r="K324" t="s">
        <v>90</v>
      </c>
      <c r="L324" s="6">
        <v>42463.521238425928</v>
      </c>
      <c r="M324" s="6">
        <v>42463.530624999999</v>
      </c>
      <c r="N324" t="s">
        <v>91</v>
      </c>
      <c r="O324">
        <v>0</v>
      </c>
      <c r="P324" t="s">
        <v>60</v>
      </c>
    </row>
    <row r="325" spans="1:16" x14ac:dyDescent="0.25">
      <c r="A325" t="s">
        <v>21</v>
      </c>
      <c r="B325">
        <v>6</v>
      </c>
      <c r="D325">
        <v>1</v>
      </c>
      <c r="F325">
        <v>9</v>
      </c>
      <c r="G325">
        <v>6000</v>
      </c>
      <c r="I325">
        <f t="shared" si="32"/>
        <v>5100</v>
      </c>
      <c r="J325">
        <v>1</v>
      </c>
      <c r="K325" t="s">
        <v>90</v>
      </c>
      <c r="L325" s="6">
        <v>42463.521238425928</v>
      </c>
      <c r="M325" s="6">
        <v>42463.530624999999</v>
      </c>
      <c r="N325" t="s">
        <v>91</v>
      </c>
      <c r="O325">
        <v>0</v>
      </c>
      <c r="P325" t="s">
        <v>61</v>
      </c>
    </row>
    <row r="326" spans="1:16" x14ac:dyDescent="0.25">
      <c r="A326" t="s">
        <v>21</v>
      </c>
      <c r="B326">
        <v>6</v>
      </c>
      <c r="D326">
        <v>1</v>
      </c>
      <c r="F326">
        <v>10</v>
      </c>
      <c r="G326">
        <v>8000</v>
      </c>
      <c r="I326">
        <f t="shared" si="32"/>
        <v>6800</v>
      </c>
      <c r="J326">
        <v>1</v>
      </c>
      <c r="K326" t="s">
        <v>90</v>
      </c>
      <c r="L326" s="6">
        <v>42463.521238425928</v>
      </c>
      <c r="M326" s="6">
        <v>42463.530624999999</v>
      </c>
      <c r="N326" t="s">
        <v>91</v>
      </c>
      <c r="O326">
        <v>0</v>
      </c>
      <c r="P326" t="s">
        <v>62</v>
      </c>
    </row>
    <row r="327" spans="1:16" x14ac:dyDescent="0.25">
      <c r="A327" t="s">
        <v>21</v>
      </c>
      <c r="B327">
        <v>6</v>
      </c>
      <c r="D327">
        <v>1</v>
      </c>
      <c r="F327">
        <v>11</v>
      </c>
      <c r="G327">
        <v>10000</v>
      </c>
      <c r="I327">
        <f t="shared" si="32"/>
        <v>8500</v>
      </c>
      <c r="J327">
        <v>1</v>
      </c>
      <c r="K327" t="s">
        <v>90</v>
      </c>
      <c r="L327" s="6">
        <v>42463.521238425928</v>
      </c>
      <c r="M327" s="6">
        <v>42463.530624999999</v>
      </c>
      <c r="N327" t="s">
        <v>91</v>
      </c>
      <c r="O327">
        <v>0</v>
      </c>
      <c r="P327" t="s">
        <v>63</v>
      </c>
    </row>
    <row r="328" spans="1:16" x14ac:dyDescent="0.25">
      <c r="A328" s="3" t="s">
        <v>21</v>
      </c>
      <c r="B328">
        <v>6</v>
      </c>
      <c r="D328">
        <v>1</v>
      </c>
      <c r="F328" s="3">
        <v>49</v>
      </c>
      <c r="G328" s="4" t="s">
        <v>37</v>
      </c>
      <c r="I328" s="4" t="s">
        <v>37</v>
      </c>
      <c r="J328">
        <v>1</v>
      </c>
      <c r="K328" t="s">
        <v>90</v>
      </c>
      <c r="L328" s="6">
        <v>42463.521238425928</v>
      </c>
      <c r="M328" s="6">
        <v>42463.530624999999</v>
      </c>
      <c r="N328" t="s">
        <v>91</v>
      </c>
      <c r="O328">
        <v>0</v>
      </c>
      <c r="P328" s="3" t="s">
        <v>64</v>
      </c>
    </row>
    <row r="329" spans="1:16" x14ac:dyDescent="0.25">
      <c r="A329" t="s">
        <v>21</v>
      </c>
      <c r="B329">
        <v>6</v>
      </c>
      <c r="D329">
        <v>2</v>
      </c>
      <c r="F329">
        <v>7</v>
      </c>
      <c r="G329">
        <v>1600</v>
      </c>
      <c r="I329">
        <f t="shared" si="32"/>
        <v>1360</v>
      </c>
      <c r="J329">
        <v>1</v>
      </c>
      <c r="K329" t="s">
        <v>90</v>
      </c>
      <c r="L329" s="6">
        <v>42463.521238425928</v>
      </c>
      <c r="M329" s="6">
        <v>42463.530624999999</v>
      </c>
      <c r="N329" t="s">
        <v>91</v>
      </c>
      <c r="O329">
        <v>0</v>
      </c>
      <c r="P329" t="s">
        <v>59</v>
      </c>
    </row>
    <row r="330" spans="1:16" x14ac:dyDescent="0.25">
      <c r="A330" t="s">
        <v>21</v>
      </c>
      <c r="B330">
        <v>6</v>
      </c>
      <c r="D330">
        <v>2</v>
      </c>
      <c r="F330">
        <v>8</v>
      </c>
      <c r="G330">
        <v>4000</v>
      </c>
      <c r="I330">
        <f t="shared" ref="I330:I341" si="33">G330-G330*0.15</f>
        <v>3400</v>
      </c>
      <c r="J330">
        <v>1</v>
      </c>
      <c r="K330" t="s">
        <v>90</v>
      </c>
      <c r="L330" s="6">
        <v>42463.521238425928</v>
      </c>
      <c r="M330" s="6">
        <v>42463.530624999999</v>
      </c>
      <c r="N330" t="s">
        <v>91</v>
      </c>
      <c r="O330">
        <v>0</v>
      </c>
      <c r="P330" t="s">
        <v>60</v>
      </c>
    </row>
    <row r="331" spans="1:16" x14ac:dyDescent="0.25">
      <c r="A331" t="s">
        <v>21</v>
      </c>
      <c r="B331">
        <v>6</v>
      </c>
      <c r="D331">
        <v>2</v>
      </c>
      <c r="F331">
        <v>9</v>
      </c>
      <c r="G331">
        <v>6000</v>
      </c>
      <c r="I331">
        <f t="shared" si="33"/>
        <v>5100</v>
      </c>
      <c r="J331">
        <v>1</v>
      </c>
      <c r="K331" t="s">
        <v>90</v>
      </c>
      <c r="L331" s="6">
        <v>42463.521238425928</v>
      </c>
      <c r="M331" s="6">
        <v>42463.530624999999</v>
      </c>
      <c r="N331" t="s">
        <v>91</v>
      </c>
      <c r="O331">
        <v>0</v>
      </c>
      <c r="P331" t="s">
        <v>61</v>
      </c>
    </row>
    <row r="332" spans="1:16" x14ac:dyDescent="0.25">
      <c r="A332" t="s">
        <v>21</v>
      </c>
      <c r="B332">
        <v>6</v>
      </c>
      <c r="D332">
        <v>2</v>
      </c>
      <c r="F332">
        <v>10</v>
      </c>
      <c r="G332">
        <v>8000</v>
      </c>
      <c r="I332">
        <f t="shared" si="33"/>
        <v>6800</v>
      </c>
      <c r="J332">
        <v>1</v>
      </c>
      <c r="K332" t="s">
        <v>90</v>
      </c>
      <c r="L332" s="6">
        <v>42463.521238425928</v>
      </c>
      <c r="M332" s="6">
        <v>42463.530624999999</v>
      </c>
      <c r="N332" t="s">
        <v>91</v>
      </c>
      <c r="O332">
        <v>0</v>
      </c>
      <c r="P332" t="s">
        <v>62</v>
      </c>
    </row>
    <row r="333" spans="1:16" x14ac:dyDescent="0.25">
      <c r="A333" t="s">
        <v>21</v>
      </c>
      <c r="B333">
        <v>6</v>
      </c>
      <c r="D333">
        <v>2</v>
      </c>
      <c r="F333">
        <v>11</v>
      </c>
      <c r="G333">
        <v>10000</v>
      </c>
      <c r="I333">
        <f t="shared" si="33"/>
        <v>8500</v>
      </c>
      <c r="J333">
        <v>1</v>
      </c>
      <c r="K333" t="s">
        <v>90</v>
      </c>
      <c r="L333" s="6">
        <v>42463.521238425928</v>
      </c>
      <c r="M333" s="6">
        <v>42463.530624999999</v>
      </c>
      <c r="N333" t="s">
        <v>91</v>
      </c>
      <c r="O333">
        <v>0</v>
      </c>
      <c r="P333" t="s">
        <v>63</v>
      </c>
    </row>
    <row r="334" spans="1:16" x14ac:dyDescent="0.25">
      <c r="A334" s="3" t="s">
        <v>21</v>
      </c>
      <c r="B334">
        <v>6</v>
      </c>
      <c r="D334">
        <v>2</v>
      </c>
      <c r="F334" s="3">
        <v>49</v>
      </c>
      <c r="G334" s="4" t="s">
        <v>37</v>
      </c>
      <c r="I334" s="4" t="s">
        <v>37</v>
      </c>
      <c r="J334">
        <v>1</v>
      </c>
      <c r="K334" t="s">
        <v>90</v>
      </c>
      <c r="L334" s="6">
        <v>42463.521238425928</v>
      </c>
      <c r="M334" s="6">
        <v>42463.530624999999</v>
      </c>
      <c r="N334" t="s">
        <v>91</v>
      </c>
      <c r="O334">
        <v>0</v>
      </c>
      <c r="P334" s="3" t="s">
        <v>64</v>
      </c>
    </row>
    <row r="335" spans="1:16" x14ac:dyDescent="0.25">
      <c r="A335" t="s">
        <v>21</v>
      </c>
      <c r="B335">
        <v>6</v>
      </c>
      <c r="D335">
        <v>3</v>
      </c>
      <c r="F335">
        <v>7</v>
      </c>
      <c r="G335">
        <v>1600</v>
      </c>
      <c r="I335">
        <f t="shared" si="33"/>
        <v>1360</v>
      </c>
      <c r="J335">
        <v>1</v>
      </c>
      <c r="K335" t="s">
        <v>90</v>
      </c>
      <c r="L335" s="6">
        <v>42463.521238425928</v>
      </c>
      <c r="M335" s="6">
        <v>42463.530624999999</v>
      </c>
      <c r="N335" t="s">
        <v>91</v>
      </c>
      <c r="O335">
        <v>0</v>
      </c>
      <c r="P335" t="s">
        <v>59</v>
      </c>
    </row>
    <row r="336" spans="1:16" x14ac:dyDescent="0.25">
      <c r="A336" t="s">
        <v>21</v>
      </c>
      <c r="B336">
        <v>6</v>
      </c>
      <c r="D336">
        <v>3</v>
      </c>
      <c r="F336">
        <v>8</v>
      </c>
      <c r="G336">
        <v>4000</v>
      </c>
      <c r="I336">
        <f t="shared" si="33"/>
        <v>3400</v>
      </c>
      <c r="J336">
        <v>1</v>
      </c>
      <c r="K336" t="s">
        <v>90</v>
      </c>
      <c r="L336" s="6">
        <v>42463.521238425928</v>
      </c>
      <c r="M336" s="6">
        <v>42463.530624999999</v>
      </c>
      <c r="N336" t="s">
        <v>91</v>
      </c>
      <c r="O336">
        <v>0</v>
      </c>
      <c r="P336" t="s">
        <v>60</v>
      </c>
    </row>
    <row r="337" spans="1:16" x14ac:dyDescent="0.25">
      <c r="A337" t="s">
        <v>21</v>
      </c>
      <c r="B337">
        <v>6</v>
      </c>
      <c r="D337">
        <v>3</v>
      </c>
      <c r="F337">
        <v>9</v>
      </c>
      <c r="G337">
        <v>6000</v>
      </c>
      <c r="I337">
        <f t="shared" si="33"/>
        <v>5100</v>
      </c>
      <c r="J337">
        <v>1</v>
      </c>
      <c r="K337" t="s">
        <v>90</v>
      </c>
      <c r="L337" s="6">
        <v>42463.521238425928</v>
      </c>
      <c r="M337" s="6">
        <v>42463.530624999999</v>
      </c>
      <c r="N337" t="s">
        <v>91</v>
      </c>
      <c r="O337">
        <v>0</v>
      </c>
      <c r="P337" t="s">
        <v>61</v>
      </c>
    </row>
    <row r="338" spans="1:16" x14ac:dyDescent="0.25">
      <c r="A338" t="s">
        <v>21</v>
      </c>
      <c r="B338">
        <v>6</v>
      </c>
      <c r="D338">
        <v>3</v>
      </c>
      <c r="F338">
        <v>10</v>
      </c>
      <c r="G338">
        <v>8000</v>
      </c>
      <c r="I338">
        <f t="shared" si="33"/>
        <v>6800</v>
      </c>
      <c r="J338">
        <v>1</v>
      </c>
      <c r="K338" t="s">
        <v>90</v>
      </c>
      <c r="L338" s="6">
        <v>42463.521238425928</v>
      </c>
      <c r="M338" s="6">
        <v>42463.530624999999</v>
      </c>
      <c r="N338" t="s">
        <v>91</v>
      </c>
      <c r="O338">
        <v>0</v>
      </c>
      <c r="P338" t="s">
        <v>62</v>
      </c>
    </row>
    <row r="339" spans="1:16" x14ac:dyDescent="0.25">
      <c r="A339" t="s">
        <v>21</v>
      </c>
      <c r="B339">
        <v>6</v>
      </c>
      <c r="D339">
        <v>3</v>
      </c>
      <c r="F339">
        <v>11</v>
      </c>
      <c r="G339">
        <v>10000</v>
      </c>
      <c r="I339">
        <f t="shared" si="33"/>
        <v>8500</v>
      </c>
      <c r="J339">
        <v>1</v>
      </c>
      <c r="K339" t="s">
        <v>90</v>
      </c>
      <c r="L339" s="6">
        <v>42463.521238425928</v>
      </c>
      <c r="M339" s="6">
        <v>42463.530624999999</v>
      </c>
      <c r="N339" t="s">
        <v>91</v>
      </c>
      <c r="O339">
        <v>0</v>
      </c>
      <c r="P339" t="s">
        <v>63</v>
      </c>
    </row>
    <row r="340" spans="1:16" x14ac:dyDescent="0.25">
      <c r="A340" s="3" t="s">
        <v>21</v>
      </c>
      <c r="B340">
        <v>6</v>
      </c>
      <c r="D340">
        <v>3</v>
      </c>
      <c r="F340" s="3">
        <v>49</v>
      </c>
      <c r="G340" s="4" t="s">
        <v>37</v>
      </c>
      <c r="I340" s="4" t="s">
        <v>37</v>
      </c>
      <c r="J340">
        <v>1</v>
      </c>
      <c r="K340" t="s">
        <v>90</v>
      </c>
      <c r="L340" s="6">
        <v>42463.521238425928</v>
      </c>
      <c r="M340" s="6">
        <v>42463.530624999999</v>
      </c>
      <c r="N340" t="s">
        <v>91</v>
      </c>
      <c r="O340">
        <v>0</v>
      </c>
      <c r="P340" s="3" t="s">
        <v>64</v>
      </c>
    </row>
    <row r="341" spans="1:16" x14ac:dyDescent="0.25">
      <c r="A341" t="s">
        <v>22</v>
      </c>
      <c r="B341">
        <v>7</v>
      </c>
      <c r="D341">
        <v>1</v>
      </c>
      <c r="F341">
        <v>43</v>
      </c>
      <c r="G341">
        <v>1250</v>
      </c>
      <c r="I341">
        <f t="shared" si="33"/>
        <v>1062.5</v>
      </c>
      <c r="J341">
        <v>1</v>
      </c>
      <c r="K341" t="s">
        <v>90</v>
      </c>
      <c r="L341" s="6">
        <v>42463.521238425928</v>
      </c>
      <c r="M341" s="6">
        <v>42463.530624999999</v>
      </c>
      <c r="N341" t="s">
        <v>91</v>
      </c>
      <c r="O341">
        <v>0</v>
      </c>
      <c r="P341" t="s">
        <v>65</v>
      </c>
    </row>
    <row r="342" spans="1:16" x14ac:dyDescent="0.25">
      <c r="A342" t="s">
        <v>22</v>
      </c>
      <c r="B342">
        <v>7</v>
      </c>
      <c r="D342">
        <v>2</v>
      </c>
      <c r="F342">
        <v>43</v>
      </c>
      <c r="G342">
        <v>1250</v>
      </c>
      <c r="I342">
        <f t="shared" ref="I342:I344" si="34">G342-G342*0.15</f>
        <v>1062.5</v>
      </c>
      <c r="J342">
        <v>1</v>
      </c>
      <c r="K342" t="s">
        <v>90</v>
      </c>
      <c r="L342" s="6">
        <v>42463.521238425928</v>
      </c>
      <c r="M342" s="6">
        <v>42463.530624999999</v>
      </c>
      <c r="N342" t="s">
        <v>91</v>
      </c>
      <c r="O342">
        <v>0</v>
      </c>
      <c r="P342" t="s">
        <v>65</v>
      </c>
    </row>
    <row r="343" spans="1:16" x14ac:dyDescent="0.25">
      <c r="A343" t="s">
        <v>22</v>
      </c>
      <c r="B343">
        <v>7</v>
      </c>
      <c r="D343">
        <v>3</v>
      </c>
      <c r="F343">
        <v>43</v>
      </c>
      <c r="G343">
        <v>1250</v>
      </c>
      <c r="I343">
        <f t="shared" si="34"/>
        <v>1062.5</v>
      </c>
      <c r="J343">
        <v>1</v>
      </c>
      <c r="K343" t="s">
        <v>90</v>
      </c>
      <c r="L343" s="6">
        <v>42463.521238425928</v>
      </c>
      <c r="M343" s="6">
        <v>42463.530624999999</v>
      </c>
      <c r="N343" t="s">
        <v>91</v>
      </c>
      <c r="O343">
        <v>0</v>
      </c>
      <c r="P343" t="s">
        <v>65</v>
      </c>
    </row>
    <row r="344" spans="1:16" x14ac:dyDescent="0.25">
      <c r="A344" t="s">
        <v>23</v>
      </c>
      <c r="B344">
        <v>7</v>
      </c>
      <c r="D344">
        <v>1</v>
      </c>
      <c r="F344">
        <v>43</v>
      </c>
      <c r="G344">
        <v>2500</v>
      </c>
      <c r="I344">
        <f t="shared" si="34"/>
        <v>2125</v>
      </c>
      <c r="J344">
        <v>1</v>
      </c>
      <c r="K344" t="s">
        <v>90</v>
      </c>
      <c r="L344" s="6">
        <v>42463.521238425928</v>
      </c>
      <c r="M344" s="6">
        <v>42463.530624999999</v>
      </c>
      <c r="N344" t="s">
        <v>91</v>
      </c>
      <c r="O344">
        <v>0</v>
      </c>
      <c r="P344" t="s">
        <v>65</v>
      </c>
    </row>
    <row r="345" spans="1:16" x14ac:dyDescent="0.25">
      <c r="A345" t="s">
        <v>23</v>
      </c>
      <c r="B345">
        <v>7</v>
      </c>
      <c r="D345">
        <v>2</v>
      </c>
      <c r="F345">
        <v>43</v>
      </c>
      <c r="G345">
        <v>2500</v>
      </c>
      <c r="I345">
        <f t="shared" ref="I345:I374" si="35">G345-G345*0.15</f>
        <v>2125</v>
      </c>
      <c r="J345">
        <v>1</v>
      </c>
      <c r="K345" t="s">
        <v>90</v>
      </c>
      <c r="L345" s="6">
        <v>42463.521238425928</v>
      </c>
      <c r="M345" s="6">
        <v>42463.530624999999</v>
      </c>
      <c r="N345" t="s">
        <v>91</v>
      </c>
      <c r="O345">
        <v>0</v>
      </c>
      <c r="P345" t="s">
        <v>65</v>
      </c>
    </row>
    <row r="346" spans="1:16" x14ac:dyDescent="0.25">
      <c r="A346" t="s">
        <v>23</v>
      </c>
      <c r="B346">
        <v>7</v>
      </c>
      <c r="D346">
        <v>3</v>
      </c>
      <c r="F346">
        <v>43</v>
      </c>
      <c r="G346">
        <v>2500</v>
      </c>
      <c r="I346">
        <f t="shared" si="35"/>
        <v>2125</v>
      </c>
      <c r="J346">
        <v>1</v>
      </c>
      <c r="K346" t="s">
        <v>90</v>
      </c>
      <c r="L346" s="6">
        <v>42463.521238425928</v>
      </c>
      <c r="M346" s="6">
        <v>42463.530624999999</v>
      </c>
      <c r="N346" t="s">
        <v>91</v>
      </c>
      <c r="O346">
        <v>0</v>
      </c>
      <c r="P346" t="s">
        <v>65</v>
      </c>
    </row>
    <row r="347" spans="1:16" x14ac:dyDescent="0.25">
      <c r="A347" s="3" t="s">
        <v>66</v>
      </c>
      <c r="B347" s="3">
        <v>9</v>
      </c>
      <c r="C347" s="3"/>
      <c r="D347" s="3">
        <v>1</v>
      </c>
      <c r="F347">
        <v>1</v>
      </c>
      <c r="G347" s="3">
        <v>4500</v>
      </c>
      <c r="H347" s="3"/>
      <c r="I347" s="3">
        <f t="shared" si="35"/>
        <v>3825</v>
      </c>
      <c r="J347">
        <v>1</v>
      </c>
      <c r="K347" t="s">
        <v>90</v>
      </c>
      <c r="L347" s="6">
        <v>42463.521238425928</v>
      </c>
      <c r="M347" s="6">
        <v>42463.530624999999</v>
      </c>
      <c r="N347" t="s">
        <v>91</v>
      </c>
      <c r="O347">
        <v>0</v>
      </c>
      <c r="P347" s="3" t="s">
        <v>24</v>
      </c>
    </row>
    <row r="348" spans="1:16" x14ac:dyDescent="0.25">
      <c r="A348" s="3" t="s">
        <v>66</v>
      </c>
      <c r="B348" s="3">
        <v>9</v>
      </c>
      <c r="C348" s="3"/>
      <c r="D348" s="3">
        <v>1</v>
      </c>
      <c r="F348">
        <v>2</v>
      </c>
      <c r="G348" s="3">
        <v>6700</v>
      </c>
      <c r="H348" s="3"/>
      <c r="I348" s="3">
        <f t="shared" si="35"/>
        <v>5695</v>
      </c>
      <c r="J348">
        <v>1</v>
      </c>
      <c r="K348" t="s">
        <v>90</v>
      </c>
      <c r="L348" s="6">
        <v>42463.521238425928</v>
      </c>
      <c r="M348" s="6">
        <v>42463.530624999999</v>
      </c>
      <c r="N348" t="s">
        <v>91</v>
      </c>
      <c r="O348">
        <v>0</v>
      </c>
      <c r="P348" s="3" t="s">
        <v>25</v>
      </c>
    </row>
    <row r="349" spans="1:16" x14ac:dyDescent="0.25">
      <c r="A349" s="3" t="s">
        <v>66</v>
      </c>
      <c r="B349" s="3">
        <v>9</v>
      </c>
      <c r="C349" s="3"/>
      <c r="D349" s="3">
        <v>1</v>
      </c>
      <c r="F349">
        <v>3</v>
      </c>
      <c r="G349" s="3">
        <v>8700</v>
      </c>
      <c r="H349" s="3"/>
      <c r="I349" s="3">
        <f t="shared" si="35"/>
        <v>7395</v>
      </c>
      <c r="J349">
        <v>1</v>
      </c>
      <c r="K349" t="s">
        <v>90</v>
      </c>
      <c r="L349" s="6">
        <v>42463.521238425928</v>
      </c>
      <c r="M349" s="6">
        <v>42463.530624999999</v>
      </c>
      <c r="N349" t="s">
        <v>91</v>
      </c>
      <c r="O349">
        <v>0</v>
      </c>
      <c r="P349" s="3" t="s">
        <v>26</v>
      </c>
    </row>
    <row r="350" spans="1:16" x14ac:dyDescent="0.25">
      <c r="A350" s="3" t="s">
        <v>66</v>
      </c>
      <c r="B350" s="3">
        <v>9</v>
      </c>
      <c r="C350" s="3"/>
      <c r="D350" s="3">
        <v>1</v>
      </c>
      <c r="F350">
        <v>4</v>
      </c>
      <c r="G350" s="3">
        <v>10800</v>
      </c>
      <c r="H350" s="3"/>
      <c r="I350" s="3">
        <f t="shared" si="35"/>
        <v>9180</v>
      </c>
      <c r="J350">
        <v>1</v>
      </c>
      <c r="K350" t="s">
        <v>90</v>
      </c>
      <c r="L350" s="6">
        <v>42463.521238425928</v>
      </c>
      <c r="M350" s="6">
        <v>42463.530624999999</v>
      </c>
      <c r="N350" t="s">
        <v>91</v>
      </c>
      <c r="O350">
        <v>0</v>
      </c>
      <c r="P350" s="3" t="s">
        <v>27</v>
      </c>
    </row>
    <row r="351" spans="1:16" x14ac:dyDescent="0.25">
      <c r="A351" s="3" t="s">
        <v>66</v>
      </c>
      <c r="B351" s="3">
        <v>9</v>
      </c>
      <c r="C351" s="3"/>
      <c r="D351" s="3">
        <v>1</v>
      </c>
      <c r="F351">
        <v>5</v>
      </c>
      <c r="G351" s="3">
        <v>13000</v>
      </c>
      <c r="H351" s="3"/>
      <c r="I351" s="3">
        <f t="shared" si="35"/>
        <v>11050</v>
      </c>
      <c r="J351">
        <v>1</v>
      </c>
      <c r="K351" t="s">
        <v>90</v>
      </c>
      <c r="L351" s="6">
        <v>42463.521238425928</v>
      </c>
      <c r="M351" s="6">
        <v>42463.530624999999</v>
      </c>
      <c r="N351" t="s">
        <v>91</v>
      </c>
      <c r="O351">
        <v>0</v>
      </c>
      <c r="P351" s="3" t="s">
        <v>28</v>
      </c>
    </row>
    <row r="352" spans="1:16" x14ac:dyDescent="0.25">
      <c r="A352" s="3" t="s">
        <v>66</v>
      </c>
      <c r="B352" s="3">
        <v>9</v>
      </c>
      <c r="C352" s="3"/>
      <c r="D352" s="3">
        <v>1</v>
      </c>
      <c r="F352">
        <v>12</v>
      </c>
      <c r="G352" s="3">
        <v>15500</v>
      </c>
      <c r="H352" s="3"/>
      <c r="I352" s="3">
        <f t="shared" si="35"/>
        <v>13175</v>
      </c>
      <c r="J352">
        <v>1</v>
      </c>
      <c r="K352" t="s">
        <v>90</v>
      </c>
      <c r="L352" s="6">
        <v>42463.521238425928</v>
      </c>
      <c r="M352" s="6">
        <v>42463.530624999999</v>
      </c>
      <c r="N352" t="s">
        <v>91</v>
      </c>
      <c r="O352">
        <v>0</v>
      </c>
      <c r="P352" s="3" t="s">
        <v>29</v>
      </c>
    </row>
    <row r="353" spans="1:16" x14ac:dyDescent="0.25">
      <c r="A353" s="3" t="s">
        <v>66</v>
      </c>
      <c r="B353" s="3">
        <v>9</v>
      </c>
      <c r="C353" s="3"/>
      <c r="D353" s="3">
        <v>1</v>
      </c>
      <c r="F353">
        <v>6</v>
      </c>
      <c r="G353" s="3">
        <v>17700</v>
      </c>
      <c r="H353" s="3"/>
      <c r="I353" s="3">
        <f t="shared" si="35"/>
        <v>15045</v>
      </c>
      <c r="J353">
        <v>1</v>
      </c>
      <c r="K353" t="s">
        <v>90</v>
      </c>
      <c r="L353" s="6">
        <v>42463.521238425928</v>
      </c>
      <c r="M353" s="6">
        <v>42463.530624999999</v>
      </c>
      <c r="N353" t="s">
        <v>91</v>
      </c>
      <c r="O353">
        <v>0</v>
      </c>
      <c r="P353" s="3" t="s">
        <v>30</v>
      </c>
    </row>
    <row r="354" spans="1:16" x14ac:dyDescent="0.25">
      <c r="A354" s="3" t="s">
        <v>66</v>
      </c>
      <c r="B354" s="3">
        <v>9</v>
      </c>
      <c r="C354" s="3"/>
      <c r="D354" s="3">
        <v>1</v>
      </c>
      <c r="F354" s="3">
        <v>44</v>
      </c>
      <c r="G354" s="4" t="s">
        <v>37</v>
      </c>
      <c r="H354" s="4"/>
      <c r="I354" s="4" t="s">
        <v>37</v>
      </c>
      <c r="J354">
        <v>1</v>
      </c>
      <c r="K354" t="s">
        <v>90</v>
      </c>
      <c r="L354" s="6">
        <v>42463.521238425928</v>
      </c>
      <c r="M354" s="6">
        <v>42463.530624999999</v>
      </c>
      <c r="N354" t="s">
        <v>91</v>
      </c>
      <c r="O354">
        <v>0</v>
      </c>
      <c r="P354" s="3" t="s">
        <v>58</v>
      </c>
    </row>
    <row r="355" spans="1:16" x14ac:dyDescent="0.25">
      <c r="A355" s="3" t="s">
        <v>66</v>
      </c>
      <c r="B355" s="3">
        <v>9</v>
      </c>
      <c r="C355" s="3"/>
      <c r="D355" s="3">
        <v>2</v>
      </c>
      <c r="F355">
        <v>1</v>
      </c>
      <c r="G355" s="3">
        <v>4300</v>
      </c>
      <c r="H355" s="3"/>
      <c r="I355" s="3">
        <f t="shared" si="35"/>
        <v>3655</v>
      </c>
      <c r="J355">
        <v>1</v>
      </c>
      <c r="K355" t="s">
        <v>90</v>
      </c>
      <c r="L355" s="6">
        <v>42463.521238425928</v>
      </c>
      <c r="M355" s="6">
        <v>42463.530624999999</v>
      </c>
      <c r="N355" t="s">
        <v>91</v>
      </c>
      <c r="O355">
        <v>0</v>
      </c>
      <c r="P355" s="3" t="s">
        <v>24</v>
      </c>
    </row>
    <row r="356" spans="1:16" x14ac:dyDescent="0.25">
      <c r="A356" s="3" t="s">
        <v>66</v>
      </c>
      <c r="B356" s="3">
        <v>9</v>
      </c>
      <c r="C356" s="3"/>
      <c r="D356" s="3">
        <v>2</v>
      </c>
      <c r="F356">
        <v>2</v>
      </c>
      <c r="G356" s="3">
        <v>6500</v>
      </c>
      <c r="H356" s="3"/>
      <c r="I356" s="3">
        <f t="shared" si="35"/>
        <v>5525</v>
      </c>
      <c r="J356">
        <v>1</v>
      </c>
      <c r="K356" t="s">
        <v>90</v>
      </c>
      <c r="L356" s="6">
        <v>42463.521238425928</v>
      </c>
      <c r="M356" s="6">
        <v>42463.530624999999</v>
      </c>
      <c r="N356" t="s">
        <v>91</v>
      </c>
      <c r="O356">
        <v>0</v>
      </c>
      <c r="P356" s="3" t="s">
        <v>25</v>
      </c>
    </row>
    <row r="357" spans="1:16" x14ac:dyDescent="0.25">
      <c r="A357" s="3" t="s">
        <v>66</v>
      </c>
      <c r="B357" s="3">
        <v>9</v>
      </c>
      <c r="C357" s="3"/>
      <c r="D357" s="3">
        <v>2</v>
      </c>
      <c r="F357">
        <v>3</v>
      </c>
      <c r="G357" s="3">
        <v>8400</v>
      </c>
      <c r="H357" s="3"/>
      <c r="I357" s="3">
        <f t="shared" si="35"/>
        <v>7140</v>
      </c>
      <c r="J357">
        <v>1</v>
      </c>
      <c r="K357" t="s">
        <v>90</v>
      </c>
      <c r="L357" s="6">
        <v>42463.521238425928</v>
      </c>
      <c r="M357" s="6">
        <v>42463.530624999999</v>
      </c>
      <c r="N357" t="s">
        <v>91</v>
      </c>
      <c r="O357">
        <v>0</v>
      </c>
      <c r="P357" s="3" t="s">
        <v>26</v>
      </c>
    </row>
    <row r="358" spans="1:16" x14ac:dyDescent="0.25">
      <c r="A358" s="3" t="s">
        <v>66</v>
      </c>
      <c r="B358" s="3">
        <v>9</v>
      </c>
      <c r="C358" s="3"/>
      <c r="D358" s="3">
        <v>2</v>
      </c>
      <c r="F358">
        <v>4</v>
      </c>
      <c r="G358" s="3">
        <v>10400</v>
      </c>
      <c r="H358" s="3"/>
      <c r="I358" s="3">
        <f t="shared" si="35"/>
        <v>8840</v>
      </c>
      <c r="J358">
        <v>1</v>
      </c>
      <c r="K358" t="s">
        <v>90</v>
      </c>
      <c r="L358" s="6">
        <v>42463.521238425928</v>
      </c>
      <c r="M358" s="6">
        <v>42463.530624999999</v>
      </c>
      <c r="N358" t="s">
        <v>91</v>
      </c>
      <c r="O358">
        <v>0</v>
      </c>
      <c r="P358" s="3" t="s">
        <v>27</v>
      </c>
    </row>
    <row r="359" spans="1:16" x14ac:dyDescent="0.25">
      <c r="A359" s="3" t="s">
        <v>66</v>
      </c>
      <c r="B359" s="3">
        <v>9</v>
      </c>
      <c r="C359" s="3"/>
      <c r="D359" s="3">
        <v>2</v>
      </c>
      <c r="F359">
        <v>5</v>
      </c>
      <c r="G359" s="3">
        <v>12500</v>
      </c>
      <c r="H359" s="3"/>
      <c r="I359" s="3">
        <f t="shared" si="35"/>
        <v>10625</v>
      </c>
      <c r="J359">
        <v>1</v>
      </c>
      <c r="K359" t="s">
        <v>90</v>
      </c>
      <c r="L359" s="6">
        <v>42463.521238425928</v>
      </c>
      <c r="M359" s="6">
        <v>42463.530624999999</v>
      </c>
      <c r="N359" t="s">
        <v>91</v>
      </c>
      <c r="O359">
        <v>0</v>
      </c>
      <c r="P359" s="3" t="s">
        <v>28</v>
      </c>
    </row>
    <row r="360" spans="1:16" x14ac:dyDescent="0.25">
      <c r="A360" s="3" t="s">
        <v>66</v>
      </c>
      <c r="B360" s="3">
        <v>9</v>
      </c>
      <c r="C360" s="3"/>
      <c r="D360" s="3">
        <v>2</v>
      </c>
      <c r="F360">
        <v>12</v>
      </c>
      <c r="G360" s="3">
        <v>14900</v>
      </c>
      <c r="H360" s="3"/>
      <c r="I360" s="3">
        <f t="shared" si="35"/>
        <v>12665</v>
      </c>
      <c r="J360">
        <v>1</v>
      </c>
      <c r="K360" t="s">
        <v>90</v>
      </c>
      <c r="L360" s="6">
        <v>42463.521238425928</v>
      </c>
      <c r="M360" s="6">
        <v>42463.530624999999</v>
      </c>
      <c r="N360" t="s">
        <v>91</v>
      </c>
      <c r="O360">
        <v>0</v>
      </c>
      <c r="P360" s="3" t="s">
        <v>29</v>
      </c>
    </row>
    <row r="361" spans="1:16" x14ac:dyDescent="0.25">
      <c r="A361" s="3" t="s">
        <v>66</v>
      </c>
      <c r="B361" s="3">
        <v>9</v>
      </c>
      <c r="C361" s="3"/>
      <c r="D361" s="3">
        <v>2</v>
      </c>
      <c r="F361">
        <v>6</v>
      </c>
      <c r="G361" s="3">
        <v>16900</v>
      </c>
      <c r="H361" s="3"/>
      <c r="I361" s="3">
        <f t="shared" si="35"/>
        <v>14365</v>
      </c>
      <c r="J361">
        <v>1</v>
      </c>
      <c r="K361" t="s">
        <v>90</v>
      </c>
      <c r="L361" s="6">
        <v>42463.521238425928</v>
      </c>
      <c r="M361" s="6">
        <v>42463.530624999999</v>
      </c>
      <c r="N361" t="s">
        <v>91</v>
      </c>
      <c r="O361">
        <v>0</v>
      </c>
      <c r="P361" s="3" t="s">
        <v>30</v>
      </c>
    </row>
    <row r="362" spans="1:16" x14ac:dyDescent="0.25">
      <c r="A362" s="3" t="s">
        <v>66</v>
      </c>
      <c r="B362" s="3">
        <v>9</v>
      </c>
      <c r="C362" s="3"/>
      <c r="D362" s="3">
        <v>2</v>
      </c>
      <c r="F362" s="3">
        <v>44</v>
      </c>
      <c r="G362" s="4" t="s">
        <v>37</v>
      </c>
      <c r="H362" s="4"/>
      <c r="I362" s="4" t="s">
        <v>37</v>
      </c>
      <c r="J362">
        <v>1</v>
      </c>
      <c r="K362" t="s">
        <v>90</v>
      </c>
      <c r="L362" s="6">
        <v>42463.521238425928</v>
      </c>
      <c r="M362" s="6">
        <v>42463.530624999999</v>
      </c>
      <c r="N362" t="s">
        <v>91</v>
      </c>
      <c r="O362">
        <v>0</v>
      </c>
      <c r="P362" s="3" t="s">
        <v>58</v>
      </c>
    </row>
    <row r="363" spans="1:16" x14ac:dyDescent="0.25">
      <c r="A363" s="3" t="s">
        <v>66</v>
      </c>
      <c r="B363" s="3">
        <v>9</v>
      </c>
      <c r="C363" s="3"/>
      <c r="D363" s="3">
        <v>3</v>
      </c>
      <c r="F363">
        <v>1</v>
      </c>
      <c r="G363" s="3">
        <v>4200</v>
      </c>
      <c r="H363" s="3"/>
      <c r="I363" s="3">
        <f t="shared" si="35"/>
        <v>3570</v>
      </c>
      <c r="J363">
        <v>1</v>
      </c>
      <c r="K363" t="s">
        <v>90</v>
      </c>
      <c r="L363" s="6">
        <v>42463.521238425928</v>
      </c>
      <c r="M363" s="6">
        <v>42463.530624999999</v>
      </c>
      <c r="N363" t="s">
        <v>91</v>
      </c>
      <c r="O363">
        <v>0</v>
      </c>
      <c r="P363" s="3" t="s">
        <v>24</v>
      </c>
    </row>
    <row r="364" spans="1:16" x14ac:dyDescent="0.25">
      <c r="A364" s="3" t="s">
        <v>66</v>
      </c>
      <c r="B364" s="3">
        <v>9</v>
      </c>
      <c r="C364" s="3"/>
      <c r="D364" s="3">
        <v>3</v>
      </c>
      <c r="F364">
        <v>2</v>
      </c>
      <c r="G364" s="3">
        <v>6400</v>
      </c>
      <c r="H364" s="3"/>
      <c r="I364" s="3">
        <f t="shared" si="35"/>
        <v>5440</v>
      </c>
      <c r="J364">
        <v>1</v>
      </c>
      <c r="K364" t="s">
        <v>90</v>
      </c>
      <c r="L364" s="6">
        <v>42463.521238425928</v>
      </c>
      <c r="M364" s="6">
        <v>42463.530624999999</v>
      </c>
      <c r="N364" t="s">
        <v>91</v>
      </c>
      <c r="O364">
        <v>0</v>
      </c>
      <c r="P364" s="3" t="s">
        <v>25</v>
      </c>
    </row>
    <row r="365" spans="1:16" x14ac:dyDescent="0.25">
      <c r="A365" s="3" t="s">
        <v>66</v>
      </c>
      <c r="B365" s="3">
        <v>9</v>
      </c>
      <c r="C365" s="3"/>
      <c r="D365" s="3">
        <v>3</v>
      </c>
      <c r="F365">
        <v>3</v>
      </c>
      <c r="G365" s="3">
        <v>8500</v>
      </c>
      <c r="H365" s="3"/>
      <c r="I365" s="3">
        <f t="shared" si="35"/>
        <v>7225</v>
      </c>
      <c r="J365">
        <v>1</v>
      </c>
      <c r="K365" t="s">
        <v>90</v>
      </c>
      <c r="L365" s="6">
        <v>42463.521238425928</v>
      </c>
      <c r="M365" s="6">
        <v>42463.530624999999</v>
      </c>
      <c r="N365" t="s">
        <v>91</v>
      </c>
      <c r="O365">
        <v>0</v>
      </c>
      <c r="P365" s="3" t="s">
        <v>26</v>
      </c>
    </row>
    <row r="366" spans="1:16" x14ac:dyDescent="0.25">
      <c r="A366" s="3" t="s">
        <v>66</v>
      </c>
      <c r="B366" s="3">
        <v>9</v>
      </c>
      <c r="C366" s="3"/>
      <c r="D366" s="3">
        <v>3</v>
      </c>
      <c r="F366">
        <v>4</v>
      </c>
      <c r="G366" s="3">
        <v>10600</v>
      </c>
      <c r="H366" s="3"/>
      <c r="I366" s="3">
        <f t="shared" si="35"/>
        <v>9010</v>
      </c>
      <c r="J366">
        <v>1</v>
      </c>
      <c r="K366" t="s">
        <v>90</v>
      </c>
      <c r="L366" s="6">
        <v>42463.521238425928</v>
      </c>
      <c r="M366" s="6">
        <v>42463.530624999999</v>
      </c>
      <c r="N366" t="s">
        <v>91</v>
      </c>
      <c r="O366">
        <v>0</v>
      </c>
      <c r="P366" s="3" t="s">
        <v>27</v>
      </c>
    </row>
    <row r="367" spans="1:16" x14ac:dyDescent="0.25">
      <c r="A367" s="3" t="s">
        <v>66</v>
      </c>
      <c r="B367" s="3">
        <v>9</v>
      </c>
      <c r="C367" s="3"/>
      <c r="D367" s="3">
        <v>3</v>
      </c>
      <c r="F367">
        <v>5</v>
      </c>
      <c r="G367" s="3">
        <v>12800</v>
      </c>
      <c r="H367" s="3"/>
      <c r="I367" s="3">
        <f t="shared" si="35"/>
        <v>10880</v>
      </c>
      <c r="J367">
        <v>1</v>
      </c>
      <c r="K367" t="s">
        <v>90</v>
      </c>
      <c r="L367" s="6">
        <v>42463.521238425928</v>
      </c>
      <c r="M367" s="6">
        <v>42463.530624999999</v>
      </c>
      <c r="N367" t="s">
        <v>91</v>
      </c>
      <c r="O367">
        <v>0</v>
      </c>
      <c r="P367" s="3" t="s">
        <v>28</v>
      </c>
    </row>
    <row r="368" spans="1:16" x14ac:dyDescent="0.25">
      <c r="A368" s="3" t="s">
        <v>66</v>
      </c>
      <c r="B368" s="3">
        <v>9</v>
      </c>
      <c r="C368" s="3"/>
      <c r="D368" s="3">
        <v>3</v>
      </c>
      <c r="F368">
        <v>12</v>
      </c>
      <c r="G368" s="3">
        <v>15200</v>
      </c>
      <c r="H368" s="3"/>
      <c r="I368" s="3">
        <f t="shared" si="35"/>
        <v>12920</v>
      </c>
      <c r="J368">
        <v>1</v>
      </c>
      <c r="K368" t="s">
        <v>90</v>
      </c>
      <c r="L368" s="6">
        <v>42463.521238425928</v>
      </c>
      <c r="M368" s="6">
        <v>42463.530624999999</v>
      </c>
      <c r="N368" t="s">
        <v>91</v>
      </c>
      <c r="O368">
        <v>0</v>
      </c>
      <c r="P368" s="3" t="s">
        <v>29</v>
      </c>
    </row>
    <row r="369" spans="1:16" x14ac:dyDescent="0.25">
      <c r="A369" s="3" t="s">
        <v>66</v>
      </c>
      <c r="B369" s="3">
        <v>9</v>
      </c>
      <c r="C369" s="3"/>
      <c r="D369" s="3">
        <v>3</v>
      </c>
      <c r="F369">
        <v>6</v>
      </c>
      <c r="G369" s="3">
        <v>17600</v>
      </c>
      <c r="H369" s="3"/>
      <c r="I369" s="3">
        <f t="shared" si="35"/>
        <v>14960</v>
      </c>
      <c r="J369">
        <v>1</v>
      </c>
      <c r="K369" t="s">
        <v>90</v>
      </c>
      <c r="L369" s="6">
        <v>42463.521238425928</v>
      </c>
      <c r="M369" s="6">
        <v>42463.530624999999</v>
      </c>
      <c r="N369" t="s">
        <v>91</v>
      </c>
      <c r="O369">
        <v>0</v>
      </c>
      <c r="P369" s="3" t="s">
        <v>30</v>
      </c>
    </row>
    <row r="370" spans="1:16" x14ac:dyDescent="0.25">
      <c r="A370" s="3" t="s">
        <v>66</v>
      </c>
      <c r="B370" s="3">
        <v>9</v>
      </c>
      <c r="C370" s="3"/>
      <c r="D370" s="3">
        <v>3</v>
      </c>
      <c r="F370" s="3">
        <v>44</v>
      </c>
      <c r="G370" s="4" t="s">
        <v>37</v>
      </c>
      <c r="H370" s="4"/>
      <c r="I370" s="4" t="s">
        <v>37</v>
      </c>
      <c r="J370">
        <v>1</v>
      </c>
      <c r="K370" t="s">
        <v>90</v>
      </c>
      <c r="L370" s="6">
        <v>42463.521238425928</v>
      </c>
      <c r="M370" s="6">
        <v>42463.530624999999</v>
      </c>
      <c r="N370" t="s">
        <v>91</v>
      </c>
      <c r="O370">
        <v>0</v>
      </c>
      <c r="P370" s="3" t="s">
        <v>58</v>
      </c>
    </row>
    <row r="371" spans="1:16" x14ac:dyDescent="0.25">
      <c r="A371" s="3" t="s">
        <v>71</v>
      </c>
      <c r="B371" s="3">
        <v>9</v>
      </c>
      <c r="C371" s="3"/>
      <c r="D371" s="3">
        <v>1</v>
      </c>
      <c r="F371" s="3">
        <v>50</v>
      </c>
      <c r="G371" s="3">
        <v>2300</v>
      </c>
      <c r="H371" s="3"/>
      <c r="I371" s="3">
        <f t="shared" si="35"/>
        <v>1955</v>
      </c>
      <c r="J371">
        <v>1</v>
      </c>
      <c r="K371" t="s">
        <v>90</v>
      </c>
      <c r="L371" s="6">
        <v>42463.521238425928</v>
      </c>
      <c r="M371" s="6">
        <v>42463.530624999999</v>
      </c>
      <c r="N371" t="s">
        <v>91</v>
      </c>
      <c r="O371">
        <v>0</v>
      </c>
      <c r="P371" s="3" t="s">
        <v>67</v>
      </c>
    </row>
    <row r="372" spans="1:16" x14ac:dyDescent="0.25">
      <c r="A372" s="3" t="s">
        <v>71</v>
      </c>
      <c r="B372" s="3">
        <v>9</v>
      </c>
      <c r="C372" s="3"/>
      <c r="D372" s="3">
        <v>1</v>
      </c>
      <c r="F372" s="3">
        <v>51</v>
      </c>
      <c r="G372" s="3">
        <v>2800</v>
      </c>
      <c r="H372" s="3"/>
      <c r="I372" s="3">
        <f t="shared" si="35"/>
        <v>2380</v>
      </c>
      <c r="J372">
        <v>1</v>
      </c>
      <c r="K372" t="s">
        <v>90</v>
      </c>
      <c r="L372" s="6">
        <v>42463.521238425928</v>
      </c>
      <c r="M372" s="6">
        <v>42463.530624999999</v>
      </c>
      <c r="N372" t="s">
        <v>91</v>
      </c>
      <c r="O372">
        <v>0</v>
      </c>
      <c r="P372" s="3" t="s">
        <v>68</v>
      </c>
    </row>
    <row r="373" spans="1:16" x14ac:dyDescent="0.25">
      <c r="A373" s="3" t="s">
        <v>71</v>
      </c>
      <c r="B373" s="3">
        <v>9</v>
      </c>
      <c r="C373" s="3"/>
      <c r="D373" s="3">
        <v>1</v>
      </c>
      <c r="F373" s="3">
        <v>52</v>
      </c>
      <c r="G373" s="3">
        <v>3500</v>
      </c>
      <c r="H373" s="3"/>
      <c r="I373" s="3">
        <f t="shared" si="35"/>
        <v>2975</v>
      </c>
      <c r="J373">
        <v>1</v>
      </c>
      <c r="K373" t="s">
        <v>90</v>
      </c>
      <c r="L373" s="6">
        <v>42463.521238425928</v>
      </c>
      <c r="M373" s="6">
        <v>42463.530624999999</v>
      </c>
      <c r="N373" t="s">
        <v>91</v>
      </c>
      <c r="O373">
        <v>0</v>
      </c>
      <c r="P373" s="3" t="s">
        <v>69</v>
      </c>
    </row>
    <row r="374" spans="1:16" x14ac:dyDescent="0.25">
      <c r="A374" s="3" t="s">
        <v>71</v>
      </c>
      <c r="B374" s="3">
        <v>9</v>
      </c>
      <c r="C374" s="3"/>
      <c r="D374" s="3">
        <v>1</v>
      </c>
      <c r="F374" s="3">
        <v>53</v>
      </c>
      <c r="G374" s="3">
        <v>4000</v>
      </c>
      <c r="H374" s="3"/>
      <c r="I374" s="3">
        <f t="shared" si="35"/>
        <v>3400</v>
      </c>
      <c r="J374">
        <v>1</v>
      </c>
      <c r="K374" t="s">
        <v>90</v>
      </c>
      <c r="L374" s="6">
        <v>42463.521238425928</v>
      </c>
      <c r="M374" s="6">
        <v>42463.530624999999</v>
      </c>
      <c r="N374" t="s">
        <v>91</v>
      </c>
      <c r="O374">
        <v>0</v>
      </c>
      <c r="P374" s="3" t="s">
        <v>70</v>
      </c>
    </row>
    <row r="375" spans="1:16" x14ac:dyDescent="0.25">
      <c r="A375" s="3" t="s">
        <v>71</v>
      </c>
      <c r="B375" s="3">
        <v>9</v>
      </c>
      <c r="C375" s="3"/>
      <c r="D375" s="3">
        <v>2</v>
      </c>
      <c r="F375" s="3">
        <v>50</v>
      </c>
      <c r="G375" s="3">
        <v>2300</v>
      </c>
      <c r="H375" s="3"/>
      <c r="I375" s="3">
        <f t="shared" ref="I375:I383" si="36">G375-G375*0.15</f>
        <v>1955</v>
      </c>
      <c r="J375">
        <v>1</v>
      </c>
      <c r="K375" t="s">
        <v>90</v>
      </c>
      <c r="L375" s="6">
        <v>42463.521238425928</v>
      </c>
      <c r="M375" s="6">
        <v>42463.530624999999</v>
      </c>
      <c r="N375" t="s">
        <v>91</v>
      </c>
      <c r="O375">
        <v>0</v>
      </c>
      <c r="P375" s="3" t="s">
        <v>67</v>
      </c>
    </row>
    <row r="376" spans="1:16" x14ac:dyDescent="0.25">
      <c r="A376" s="3" t="s">
        <v>71</v>
      </c>
      <c r="B376" s="3">
        <v>9</v>
      </c>
      <c r="C376" s="3"/>
      <c r="D376" s="3">
        <v>2</v>
      </c>
      <c r="F376" s="3">
        <v>51</v>
      </c>
      <c r="G376" s="3">
        <v>2800</v>
      </c>
      <c r="H376" s="3"/>
      <c r="I376" s="3">
        <f t="shared" si="36"/>
        <v>2380</v>
      </c>
      <c r="J376">
        <v>1</v>
      </c>
      <c r="K376" t="s">
        <v>90</v>
      </c>
      <c r="L376" s="6">
        <v>42463.521238425928</v>
      </c>
      <c r="M376" s="6">
        <v>42463.530624999999</v>
      </c>
      <c r="N376" t="s">
        <v>91</v>
      </c>
      <c r="O376">
        <v>0</v>
      </c>
      <c r="P376" s="3" t="s">
        <v>68</v>
      </c>
    </row>
    <row r="377" spans="1:16" x14ac:dyDescent="0.25">
      <c r="A377" s="3" t="s">
        <v>71</v>
      </c>
      <c r="B377" s="3">
        <v>9</v>
      </c>
      <c r="C377" s="3"/>
      <c r="D377" s="3">
        <v>2</v>
      </c>
      <c r="F377" s="3">
        <v>52</v>
      </c>
      <c r="G377" s="3">
        <v>3500</v>
      </c>
      <c r="H377" s="3"/>
      <c r="I377" s="3">
        <f t="shared" si="36"/>
        <v>2975</v>
      </c>
      <c r="J377">
        <v>1</v>
      </c>
      <c r="K377" t="s">
        <v>90</v>
      </c>
      <c r="L377" s="6">
        <v>42463.521238425928</v>
      </c>
      <c r="M377" s="6">
        <v>42463.530624999999</v>
      </c>
      <c r="N377" t="s">
        <v>91</v>
      </c>
      <c r="O377">
        <v>0</v>
      </c>
      <c r="P377" s="3" t="s">
        <v>69</v>
      </c>
    </row>
    <row r="378" spans="1:16" x14ac:dyDescent="0.25">
      <c r="A378" s="3" t="s">
        <v>71</v>
      </c>
      <c r="B378" s="3">
        <v>9</v>
      </c>
      <c r="C378" s="3"/>
      <c r="D378" s="3">
        <v>2</v>
      </c>
      <c r="F378" s="3">
        <v>53</v>
      </c>
      <c r="G378" s="3">
        <v>4000</v>
      </c>
      <c r="H378" s="3"/>
      <c r="I378" s="3">
        <f t="shared" si="36"/>
        <v>3400</v>
      </c>
      <c r="J378">
        <v>1</v>
      </c>
      <c r="K378" t="s">
        <v>90</v>
      </c>
      <c r="L378" s="6">
        <v>42463.521238425928</v>
      </c>
      <c r="M378" s="6">
        <v>42463.530624999999</v>
      </c>
      <c r="N378" t="s">
        <v>91</v>
      </c>
      <c r="O378">
        <v>0</v>
      </c>
      <c r="P378" s="3" t="s">
        <v>70</v>
      </c>
    </row>
    <row r="379" spans="1:16" x14ac:dyDescent="0.25">
      <c r="A379" s="3" t="s">
        <v>71</v>
      </c>
      <c r="B379" s="3">
        <v>9</v>
      </c>
      <c r="C379" s="3"/>
      <c r="D379" s="3">
        <v>3</v>
      </c>
      <c r="F379" s="3">
        <v>50</v>
      </c>
      <c r="G379" s="3">
        <v>2300</v>
      </c>
      <c r="H379" s="3"/>
      <c r="I379" s="3">
        <f t="shared" si="36"/>
        <v>1955</v>
      </c>
      <c r="J379">
        <v>1</v>
      </c>
      <c r="K379" t="s">
        <v>90</v>
      </c>
      <c r="L379" s="6">
        <v>42463.521238425928</v>
      </c>
      <c r="M379" s="6">
        <v>42463.530624999999</v>
      </c>
      <c r="N379" t="s">
        <v>91</v>
      </c>
      <c r="O379">
        <v>0</v>
      </c>
      <c r="P379" s="3" t="s">
        <v>67</v>
      </c>
    </row>
    <row r="380" spans="1:16" x14ac:dyDescent="0.25">
      <c r="A380" s="3" t="s">
        <v>71</v>
      </c>
      <c r="B380" s="3">
        <v>9</v>
      </c>
      <c r="C380" s="3"/>
      <c r="D380" s="3">
        <v>3</v>
      </c>
      <c r="F380" s="3">
        <v>51</v>
      </c>
      <c r="G380" s="3">
        <v>2800</v>
      </c>
      <c r="H380" s="3"/>
      <c r="I380" s="3">
        <f t="shared" si="36"/>
        <v>2380</v>
      </c>
      <c r="J380">
        <v>1</v>
      </c>
      <c r="K380" t="s">
        <v>90</v>
      </c>
      <c r="L380" s="6">
        <v>42463.521238425928</v>
      </c>
      <c r="M380" s="6">
        <v>42463.530624999999</v>
      </c>
      <c r="N380" t="s">
        <v>91</v>
      </c>
      <c r="O380">
        <v>0</v>
      </c>
      <c r="P380" s="3" t="s">
        <v>68</v>
      </c>
    </row>
    <row r="381" spans="1:16" x14ac:dyDescent="0.25">
      <c r="A381" s="3" t="s">
        <v>71</v>
      </c>
      <c r="B381" s="3">
        <v>9</v>
      </c>
      <c r="C381" s="3"/>
      <c r="D381" s="3">
        <v>3</v>
      </c>
      <c r="F381" s="3">
        <v>52</v>
      </c>
      <c r="G381" s="3">
        <v>3500</v>
      </c>
      <c r="H381" s="3"/>
      <c r="I381" s="3">
        <f t="shared" si="36"/>
        <v>2975</v>
      </c>
      <c r="J381">
        <v>1</v>
      </c>
      <c r="K381" t="s">
        <v>90</v>
      </c>
      <c r="L381" s="6">
        <v>42463.521238425928</v>
      </c>
      <c r="M381" s="6">
        <v>42463.530624999999</v>
      </c>
      <c r="N381" t="s">
        <v>91</v>
      </c>
      <c r="O381">
        <v>0</v>
      </c>
      <c r="P381" s="3" t="s">
        <v>69</v>
      </c>
    </row>
    <row r="382" spans="1:16" x14ac:dyDescent="0.25">
      <c r="A382" s="3" t="s">
        <v>71</v>
      </c>
      <c r="B382" s="3">
        <v>9</v>
      </c>
      <c r="C382" s="3"/>
      <c r="D382" s="3">
        <v>3</v>
      </c>
      <c r="F382" s="3">
        <v>53</v>
      </c>
      <c r="G382" s="3">
        <v>4000</v>
      </c>
      <c r="H382" s="3"/>
      <c r="I382" s="3">
        <f t="shared" si="36"/>
        <v>3400</v>
      </c>
      <c r="J382">
        <v>1</v>
      </c>
      <c r="K382" t="s">
        <v>90</v>
      </c>
      <c r="L382" s="6">
        <v>42463.521238425928</v>
      </c>
      <c r="M382" s="6">
        <v>42463.530624999999</v>
      </c>
      <c r="N382" t="s">
        <v>91</v>
      </c>
      <c r="O382">
        <v>0</v>
      </c>
      <c r="P382" s="3" t="s">
        <v>70</v>
      </c>
    </row>
    <row r="383" spans="1:16" x14ac:dyDescent="0.25">
      <c r="A383" s="3" t="s">
        <v>72</v>
      </c>
      <c r="B383" s="3">
        <v>9</v>
      </c>
      <c r="C383" s="3"/>
      <c r="D383" s="3">
        <v>1</v>
      </c>
      <c r="F383" s="3">
        <v>54</v>
      </c>
      <c r="G383" s="3">
        <v>1500</v>
      </c>
      <c r="H383" s="3"/>
      <c r="I383" s="3">
        <f t="shared" si="36"/>
        <v>1275</v>
      </c>
      <c r="J383">
        <v>1</v>
      </c>
      <c r="K383" t="s">
        <v>90</v>
      </c>
      <c r="L383" s="6">
        <v>42463.521238425928</v>
      </c>
      <c r="M383" s="6">
        <v>42463.530624999999</v>
      </c>
      <c r="N383" t="s">
        <v>91</v>
      </c>
      <c r="O383">
        <v>0</v>
      </c>
      <c r="P383" s="3" t="s">
        <v>73</v>
      </c>
    </row>
    <row r="384" spans="1:16" x14ac:dyDescent="0.25">
      <c r="A384" s="3" t="s">
        <v>72</v>
      </c>
      <c r="B384" s="3">
        <v>9</v>
      </c>
      <c r="C384" s="3"/>
      <c r="D384" s="3">
        <v>2</v>
      </c>
      <c r="F384" s="3">
        <v>54</v>
      </c>
      <c r="G384" s="3">
        <v>1500</v>
      </c>
      <c r="H384" s="3"/>
      <c r="I384" s="3">
        <f t="shared" ref="I384" si="37">G384-G384*0.15</f>
        <v>1275</v>
      </c>
      <c r="J384">
        <v>1</v>
      </c>
      <c r="K384" t="s">
        <v>90</v>
      </c>
      <c r="L384" s="6">
        <v>42463.521238425928</v>
      </c>
      <c r="M384" s="6">
        <v>42463.530624999999</v>
      </c>
      <c r="N384" t="s">
        <v>91</v>
      </c>
      <c r="O384">
        <v>0</v>
      </c>
      <c r="P384" s="3" t="s">
        <v>73</v>
      </c>
    </row>
    <row r="385" spans="1:16" x14ac:dyDescent="0.25">
      <c r="A385" s="3" t="s">
        <v>72</v>
      </c>
      <c r="B385" s="3">
        <v>9</v>
      </c>
      <c r="C385" s="3"/>
      <c r="D385" s="3">
        <v>3</v>
      </c>
      <c r="F385" s="3">
        <v>54</v>
      </c>
      <c r="G385" s="3">
        <v>1500</v>
      </c>
      <c r="H385" s="3"/>
      <c r="I385" s="3">
        <f t="shared" ref="I385:I391" si="38">G385-G385*0.15</f>
        <v>1275</v>
      </c>
      <c r="J385">
        <v>1</v>
      </c>
      <c r="K385" t="s">
        <v>90</v>
      </c>
      <c r="L385" s="6">
        <v>42463.521238425928</v>
      </c>
      <c r="M385" s="6">
        <v>42463.530624999999</v>
      </c>
      <c r="N385" t="s">
        <v>91</v>
      </c>
      <c r="O385">
        <v>0</v>
      </c>
      <c r="P385" s="3" t="s">
        <v>73</v>
      </c>
    </row>
    <row r="386" spans="1:16" x14ac:dyDescent="0.25">
      <c r="A386" s="3" t="s">
        <v>74</v>
      </c>
      <c r="B386" s="3">
        <v>9</v>
      </c>
      <c r="C386" s="3"/>
      <c r="D386" s="3">
        <v>1</v>
      </c>
      <c r="F386">
        <v>32</v>
      </c>
      <c r="G386" s="3">
        <f>300*3</f>
        <v>900</v>
      </c>
      <c r="H386" s="3"/>
      <c r="I386" s="3">
        <f t="shared" si="38"/>
        <v>765</v>
      </c>
      <c r="J386">
        <v>1</v>
      </c>
      <c r="K386" t="s">
        <v>90</v>
      </c>
      <c r="L386" s="6">
        <v>42463.521238425928</v>
      </c>
      <c r="M386" s="6">
        <v>42463.530624999999</v>
      </c>
      <c r="N386" t="s">
        <v>91</v>
      </c>
      <c r="O386">
        <v>0</v>
      </c>
      <c r="P386" s="3" t="s">
        <v>55</v>
      </c>
    </row>
    <row r="387" spans="1:16" x14ac:dyDescent="0.25">
      <c r="A387" s="3" t="s">
        <v>74</v>
      </c>
      <c r="B387" s="3">
        <v>9</v>
      </c>
      <c r="C387" s="3"/>
      <c r="D387" s="3">
        <v>1</v>
      </c>
      <c r="F387">
        <v>33</v>
      </c>
      <c r="G387" s="3">
        <f>500*3</f>
        <v>1500</v>
      </c>
      <c r="H387" s="3"/>
      <c r="I387" s="3">
        <f t="shared" si="38"/>
        <v>1275</v>
      </c>
      <c r="J387">
        <v>1</v>
      </c>
      <c r="K387" t="s">
        <v>90</v>
      </c>
      <c r="L387" s="6">
        <v>42463.521238425928</v>
      </c>
      <c r="M387" s="6">
        <v>42463.530624999999</v>
      </c>
      <c r="N387" t="s">
        <v>91</v>
      </c>
      <c r="O387">
        <v>0</v>
      </c>
      <c r="P387" s="3" t="s">
        <v>56</v>
      </c>
    </row>
    <row r="388" spans="1:16" x14ac:dyDescent="0.25">
      <c r="A388" s="3" t="s">
        <v>74</v>
      </c>
      <c r="B388" s="3">
        <v>9</v>
      </c>
      <c r="C388" s="3"/>
      <c r="D388" s="3">
        <v>1</v>
      </c>
      <c r="F388">
        <v>34</v>
      </c>
      <c r="G388" s="3">
        <v>3000</v>
      </c>
      <c r="H388" s="3"/>
      <c r="I388" s="3">
        <f t="shared" si="38"/>
        <v>2550</v>
      </c>
      <c r="J388">
        <v>1</v>
      </c>
      <c r="K388" t="s">
        <v>90</v>
      </c>
      <c r="L388" s="6">
        <v>42463.521238425928</v>
      </c>
      <c r="M388" s="6">
        <v>42463.530624999999</v>
      </c>
      <c r="N388" t="s">
        <v>91</v>
      </c>
      <c r="O388">
        <v>0</v>
      </c>
      <c r="P388" s="3" t="s">
        <v>41</v>
      </c>
    </row>
    <row r="389" spans="1:16" x14ac:dyDescent="0.25">
      <c r="A389" s="3" t="s">
        <v>74</v>
      </c>
      <c r="B389" s="3">
        <v>9</v>
      </c>
      <c r="C389" s="3"/>
      <c r="D389" s="3">
        <v>1</v>
      </c>
      <c r="F389">
        <v>35</v>
      </c>
      <c r="G389" s="3">
        <f>1500*3</f>
        <v>4500</v>
      </c>
      <c r="H389" s="3"/>
      <c r="I389" s="3">
        <f t="shared" si="38"/>
        <v>3825</v>
      </c>
      <c r="J389">
        <v>1</v>
      </c>
      <c r="K389" t="s">
        <v>90</v>
      </c>
      <c r="L389" s="6">
        <v>42463.521238425928</v>
      </c>
      <c r="M389" s="6">
        <v>42463.530624999999</v>
      </c>
      <c r="N389" t="s">
        <v>91</v>
      </c>
      <c r="O389">
        <v>0</v>
      </c>
      <c r="P389" s="3" t="s">
        <v>42</v>
      </c>
    </row>
    <row r="390" spans="1:16" x14ac:dyDescent="0.25">
      <c r="A390" s="3" t="s">
        <v>74</v>
      </c>
      <c r="B390" s="3">
        <v>9</v>
      </c>
      <c r="C390" s="3"/>
      <c r="D390" s="3">
        <v>1</v>
      </c>
      <c r="F390">
        <v>36</v>
      </c>
      <c r="G390" s="3">
        <f>2000*3</f>
        <v>6000</v>
      </c>
      <c r="H390" s="3"/>
      <c r="I390" s="3">
        <f t="shared" si="38"/>
        <v>5100</v>
      </c>
      <c r="J390">
        <v>1</v>
      </c>
      <c r="K390" t="s">
        <v>90</v>
      </c>
      <c r="L390" s="6">
        <v>42463.521238425928</v>
      </c>
      <c r="M390" s="6">
        <v>42463.530624999999</v>
      </c>
      <c r="N390" t="s">
        <v>91</v>
      </c>
      <c r="O390">
        <v>0</v>
      </c>
      <c r="P390" s="3" t="s">
        <v>43</v>
      </c>
    </row>
    <row r="391" spans="1:16" x14ac:dyDescent="0.25">
      <c r="A391" s="3" t="s">
        <v>74</v>
      </c>
      <c r="B391" s="3">
        <v>9</v>
      </c>
      <c r="C391" s="3"/>
      <c r="D391" s="3">
        <v>1</v>
      </c>
      <c r="F391">
        <v>37</v>
      </c>
      <c r="G391" s="3">
        <f>2500*3</f>
        <v>7500</v>
      </c>
      <c r="H391" s="3"/>
      <c r="I391" s="3">
        <f t="shared" si="38"/>
        <v>6375</v>
      </c>
      <c r="J391">
        <v>1</v>
      </c>
      <c r="K391" t="s">
        <v>90</v>
      </c>
      <c r="L391" s="6">
        <v>42463.521238425928</v>
      </c>
      <c r="M391" s="6">
        <v>42463.530624999999</v>
      </c>
      <c r="N391" t="s">
        <v>91</v>
      </c>
      <c r="O391">
        <v>0</v>
      </c>
      <c r="P391" s="3" t="s">
        <v>44</v>
      </c>
    </row>
    <row r="392" spans="1:16" x14ac:dyDescent="0.25">
      <c r="A392" s="3" t="s">
        <v>74</v>
      </c>
      <c r="B392" s="3">
        <v>9</v>
      </c>
      <c r="C392" s="3"/>
      <c r="D392" s="3">
        <v>1</v>
      </c>
      <c r="F392" s="3">
        <v>48</v>
      </c>
      <c r="G392" s="4" t="s">
        <v>37</v>
      </c>
      <c r="H392" s="3"/>
      <c r="I392" s="4" t="s">
        <v>37</v>
      </c>
      <c r="J392">
        <v>1</v>
      </c>
      <c r="K392" t="s">
        <v>90</v>
      </c>
      <c r="L392" s="6">
        <v>42463.521238425928</v>
      </c>
      <c r="M392" s="6">
        <v>42463.530624999999</v>
      </c>
      <c r="N392" t="s">
        <v>91</v>
      </c>
      <c r="O392">
        <v>0</v>
      </c>
      <c r="P392" s="3" t="s">
        <v>57</v>
      </c>
    </row>
    <row r="393" spans="1:16" x14ac:dyDescent="0.25">
      <c r="A393" s="3" t="s">
        <v>74</v>
      </c>
      <c r="B393" s="3">
        <v>9</v>
      </c>
      <c r="C393" s="3"/>
      <c r="D393" s="3">
        <v>2</v>
      </c>
      <c r="F393">
        <v>32</v>
      </c>
      <c r="G393" s="3">
        <f>300*3</f>
        <v>900</v>
      </c>
      <c r="H393" s="3"/>
      <c r="I393" s="3">
        <f t="shared" ref="I393:I398" si="39">G393-G393*0.15</f>
        <v>765</v>
      </c>
      <c r="J393">
        <v>1</v>
      </c>
      <c r="K393" t="s">
        <v>90</v>
      </c>
      <c r="L393" s="6">
        <v>42463.521238425928</v>
      </c>
      <c r="M393" s="6">
        <v>42463.530624999999</v>
      </c>
      <c r="N393" t="s">
        <v>91</v>
      </c>
      <c r="O393">
        <v>0</v>
      </c>
      <c r="P393" s="3" t="s">
        <v>55</v>
      </c>
    </row>
    <row r="394" spans="1:16" x14ac:dyDescent="0.25">
      <c r="A394" s="3" t="s">
        <v>74</v>
      </c>
      <c r="B394" s="3">
        <v>9</v>
      </c>
      <c r="C394" s="3"/>
      <c r="D394" s="3">
        <v>2</v>
      </c>
      <c r="F394">
        <v>33</v>
      </c>
      <c r="G394" s="3">
        <f>500*3</f>
        <v>1500</v>
      </c>
      <c r="H394" s="3"/>
      <c r="I394" s="3">
        <f t="shared" si="39"/>
        <v>1275</v>
      </c>
      <c r="J394">
        <v>1</v>
      </c>
      <c r="K394" t="s">
        <v>90</v>
      </c>
      <c r="L394" s="6">
        <v>42463.521238425928</v>
      </c>
      <c r="M394" s="6">
        <v>42463.530624999999</v>
      </c>
      <c r="N394" t="s">
        <v>91</v>
      </c>
      <c r="O394">
        <v>0</v>
      </c>
      <c r="P394" s="3" t="s">
        <v>56</v>
      </c>
    </row>
    <row r="395" spans="1:16" x14ac:dyDescent="0.25">
      <c r="A395" s="3" t="s">
        <v>74</v>
      </c>
      <c r="B395" s="3">
        <v>9</v>
      </c>
      <c r="C395" s="3"/>
      <c r="D395" s="3">
        <v>2</v>
      </c>
      <c r="F395">
        <v>34</v>
      </c>
      <c r="G395" s="3">
        <v>3000</v>
      </c>
      <c r="H395" s="3"/>
      <c r="I395" s="3">
        <f t="shared" si="39"/>
        <v>2550</v>
      </c>
      <c r="J395">
        <v>1</v>
      </c>
      <c r="K395" t="s">
        <v>90</v>
      </c>
      <c r="L395" s="6">
        <v>42463.521238425928</v>
      </c>
      <c r="M395" s="6">
        <v>42463.530624999999</v>
      </c>
      <c r="N395" t="s">
        <v>91</v>
      </c>
      <c r="O395">
        <v>0</v>
      </c>
      <c r="P395" s="3" t="s">
        <v>41</v>
      </c>
    </row>
    <row r="396" spans="1:16" x14ac:dyDescent="0.25">
      <c r="A396" s="3" t="s">
        <v>74</v>
      </c>
      <c r="B396" s="3">
        <v>9</v>
      </c>
      <c r="C396" s="3"/>
      <c r="D396" s="3">
        <v>2</v>
      </c>
      <c r="F396">
        <v>35</v>
      </c>
      <c r="G396" s="3">
        <f>1500*3</f>
        <v>4500</v>
      </c>
      <c r="H396" s="3"/>
      <c r="I396" s="3">
        <f t="shared" si="39"/>
        <v>3825</v>
      </c>
      <c r="J396">
        <v>1</v>
      </c>
      <c r="K396" t="s">
        <v>90</v>
      </c>
      <c r="L396" s="6">
        <v>42463.521238425928</v>
      </c>
      <c r="M396" s="6">
        <v>42463.530624999999</v>
      </c>
      <c r="N396" t="s">
        <v>91</v>
      </c>
      <c r="O396">
        <v>0</v>
      </c>
      <c r="P396" s="3" t="s">
        <v>42</v>
      </c>
    </row>
    <row r="397" spans="1:16" x14ac:dyDescent="0.25">
      <c r="A397" s="3" t="s">
        <v>74</v>
      </c>
      <c r="B397" s="3">
        <v>9</v>
      </c>
      <c r="C397" s="3"/>
      <c r="D397" s="3">
        <v>2</v>
      </c>
      <c r="F397">
        <v>36</v>
      </c>
      <c r="G397" s="3">
        <f>2000*3</f>
        <v>6000</v>
      </c>
      <c r="H397" s="3"/>
      <c r="I397" s="3">
        <f t="shared" si="39"/>
        <v>5100</v>
      </c>
      <c r="J397">
        <v>1</v>
      </c>
      <c r="K397" t="s">
        <v>90</v>
      </c>
      <c r="L397" s="6">
        <v>42463.521238425928</v>
      </c>
      <c r="M397" s="6">
        <v>42463.530624999999</v>
      </c>
      <c r="N397" t="s">
        <v>91</v>
      </c>
      <c r="O397">
        <v>0</v>
      </c>
      <c r="P397" s="3" t="s">
        <v>43</v>
      </c>
    </row>
    <row r="398" spans="1:16" x14ac:dyDescent="0.25">
      <c r="A398" s="3" t="s">
        <v>74</v>
      </c>
      <c r="B398" s="3">
        <v>9</v>
      </c>
      <c r="C398" s="3"/>
      <c r="D398" s="3">
        <v>2</v>
      </c>
      <c r="F398">
        <v>37</v>
      </c>
      <c r="G398" s="3">
        <f>2500*3</f>
        <v>7500</v>
      </c>
      <c r="H398" s="3"/>
      <c r="I398" s="3">
        <f t="shared" si="39"/>
        <v>6375</v>
      </c>
      <c r="J398">
        <v>1</v>
      </c>
      <c r="K398" t="s">
        <v>90</v>
      </c>
      <c r="L398" s="6">
        <v>42463.521238425928</v>
      </c>
      <c r="M398" s="6">
        <v>42463.530624999999</v>
      </c>
      <c r="N398" t="s">
        <v>91</v>
      </c>
      <c r="O398">
        <v>0</v>
      </c>
      <c r="P398" s="3" t="s">
        <v>44</v>
      </c>
    </row>
    <row r="399" spans="1:16" x14ac:dyDescent="0.25">
      <c r="A399" s="3" t="s">
        <v>74</v>
      </c>
      <c r="B399" s="3">
        <v>9</v>
      </c>
      <c r="C399" s="3"/>
      <c r="D399" s="3">
        <v>2</v>
      </c>
      <c r="F399" s="3">
        <v>48</v>
      </c>
      <c r="G399" s="4" t="s">
        <v>37</v>
      </c>
      <c r="H399" s="3"/>
      <c r="I399" s="4" t="s">
        <v>37</v>
      </c>
      <c r="J399">
        <v>1</v>
      </c>
      <c r="K399" t="s">
        <v>90</v>
      </c>
      <c r="L399" s="6">
        <v>42463.521238425928</v>
      </c>
      <c r="M399" s="6">
        <v>42463.530624999999</v>
      </c>
      <c r="N399" t="s">
        <v>91</v>
      </c>
      <c r="O399">
        <v>0</v>
      </c>
      <c r="P399" s="3" t="s">
        <v>57</v>
      </c>
    </row>
    <row r="400" spans="1:16" x14ac:dyDescent="0.25">
      <c r="A400" s="3" t="s">
        <v>74</v>
      </c>
      <c r="B400" s="3">
        <v>9</v>
      </c>
      <c r="C400" s="3"/>
      <c r="D400" s="3">
        <v>3</v>
      </c>
      <c r="F400">
        <v>32</v>
      </c>
      <c r="G400" s="3">
        <f>300*3</f>
        <v>900</v>
      </c>
      <c r="H400" s="3"/>
      <c r="I400" s="3">
        <f t="shared" ref="I400:I405" si="40">G400-G400*0.15</f>
        <v>765</v>
      </c>
      <c r="J400">
        <v>1</v>
      </c>
      <c r="K400" t="s">
        <v>90</v>
      </c>
      <c r="L400" s="6">
        <v>42463.521238425928</v>
      </c>
      <c r="M400" s="6">
        <v>42463.530624999999</v>
      </c>
      <c r="N400" t="s">
        <v>91</v>
      </c>
      <c r="O400">
        <v>0</v>
      </c>
      <c r="P400" s="3" t="s">
        <v>55</v>
      </c>
    </row>
    <row r="401" spans="1:16" x14ac:dyDescent="0.25">
      <c r="A401" s="3" t="s">
        <v>74</v>
      </c>
      <c r="B401" s="3">
        <v>9</v>
      </c>
      <c r="C401" s="3"/>
      <c r="D401" s="3">
        <v>3</v>
      </c>
      <c r="F401">
        <v>33</v>
      </c>
      <c r="G401" s="3">
        <f>500*3</f>
        <v>1500</v>
      </c>
      <c r="H401" s="3"/>
      <c r="I401" s="3">
        <f t="shared" si="40"/>
        <v>1275</v>
      </c>
      <c r="J401">
        <v>1</v>
      </c>
      <c r="K401" t="s">
        <v>90</v>
      </c>
      <c r="L401" s="6">
        <v>42463.521238425928</v>
      </c>
      <c r="M401" s="6">
        <v>42463.530624999999</v>
      </c>
      <c r="N401" t="s">
        <v>91</v>
      </c>
      <c r="O401">
        <v>0</v>
      </c>
      <c r="P401" s="3" t="s">
        <v>56</v>
      </c>
    </row>
    <row r="402" spans="1:16" x14ac:dyDescent="0.25">
      <c r="A402" s="3" t="s">
        <v>74</v>
      </c>
      <c r="B402" s="3">
        <v>9</v>
      </c>
      <c r="C402" s="3"/>
      <c r="D402" s="3">
        <v>3</v>
      </c>
      <c r="F402">
        <v>34</v>
      </c>
      <c r="G402" s="3">
        <v>3000</v>
      </c>
      <c r="H402" s="3"/>
      <c r="I402" s="3">
        <f t="shared" si="40"/>
        <v>2550</v>
      </c>
      <c r="J402">
        <v>1</v>
      </c>
      <c r="K402" t="s">
        <v>90</v>
      </c>
      <c r="L402" s="6">
        <v>42463.521238425928</v>
      </c>
      <c r="M402" s="6">
        <v>42463.530624999999</v>
      </c>
      <c r="N402" t="s">
        <v>91</v>
      </c>
      <c r="O402">
        <v>0</v>
      </c>
      <c r="P402" s="3" t="s">
        <v>41</v>
      </c>
    </row>
    <row r="403" spans="1:16" x14ac:dyDescent="0.25">
      <c r="A403" s="3" t="s">
        <v>74</v>
      </c>
      <c r="B403" s="3">
        <v>9</v>
      </c>
      <c r="C403" s="3"/>
      <c r="D403" s="3">
        <v>3</v>
      </c>
      <c r="F403">
        <v>35</v>
      </c>
      <c r="G403" s="3">
        <f>1500*3</f>
        <v>4500</v>
      </c>
      <c r="H403" s="3"/>
      <c r="I403" s="3">
        <f t="shared" si="40"/>
        <v>3825</v>
      </c>
      <c r="J403">
        <v>1</v>
      </c>
      <c r="K403" t="s">
        <v>90</v>
      </c>
      <c r="L403" s="6">
        <v>42463.521238425928</v>
      </c>
      <c r="M403" s="6">
        <v>42463.530624999999</v>
      </c>
      <c r="N403" t="s">
        <v>91</v>
      </c>
      <c r="O403">
        <v>0</v>
      </c>
      <c r="P403" s="3" t="s">
        <v>42</v>
      </c>
    </row>
    <row r="404" spans="1:16" x14ac:dyDescent="0.25">
      <c r="A404" s="3" t="s">
        <v>74</v>
      </c>
      <c r="B404" s="3">
        <v>9</v>
      </c>
      <c r="C404" s="3"/>
      <c r="D404" s="3">
        <v>3</v>
      </c>
      <c r="F404">
        <v>36</v>
      </c>
      <c r="G404" s="3">
        <f>2000*3</f>
        <v>6000</v>
      </c>
      <c r="H404" s="3"/>
      <c r="I404" s="3">
        <f t="shared" si="40"/>
        <v>5100</v>
      </c>
      <c r="J404">
        <v>1</v>
      </c>
      <c r="K404" t="s">
        <v>90</v>
      </c>
      <c r="L404" s="6">
        <v>42463.521238425928</v>
      </c>
      <c r="M404" s="6">
        <v>42463.530624999999</v>
      </c>
      <c r="N404" t="s">
        <v>91</v>
      </c>
      <c r="O404">
        <v>0</v>
      </c>
      <c r="P404" s="3" t="s">
        <v>43</v>
      </c>
    </row>
    <row r="405" spans="1:16" x14ac:dyDescent="0.25">
      <c r="A405" s="3" t="s">
        <v>74</v>
      </c>
      <c r="B405" s="3">
        <v>9</v>
      </c>
      <c r="C405" s="3"/>
      <c r="D405" s="3">
        <v>3</v>
      </c>
      <c r="F405">
        <v>37</v>
      </c>
      <c r="G405" s="3">
        <f>2500*3</f>
        <v>7500</v>
      </c>
      <c r="H405" s="3"/>
      <c r="I405" s="3">
        <f t="shared" si="40"/>
        <v>6375</v>
      </c>
      <c r="J405">
        <v>1</v>
      </c>
      <c r="K405" t="s">
        <v>90</v>
      </c>
      <c r="L405" s="6">
        <v>42463.521238425928</v>
      </c>
      <c r="M405" s="6">
        <v>42463.530624999999</v>
      </c>
      <c r="N405" t="s">
        <v>91</v>
      </c>
      <c r="O405">
        <v>0</v>
      </c>
      <c r="P405" s="3" t="s">
        <v>44</v>
      </c>
    </row>
    <row r="406" spans="1:16" x14ac:dyDescent="0.25">
      <c r="A406" s="3" t="s">
        <v>74</v>
      </c>
      <c r="B406" s="3">
        <v>9</v>
      </c>
      <c r="C406" s="3"/>
      <c r="D406" s="3">
        <v>3</v>
      </c>
      <c r="F406" s="3">
        <v>48</v>
      </c>
      <c r="G406" s="4" t="s">
        <v>37</v>
      </c>
      <c r="H406" s="3"/>
      <c r="I406" s="4" t="s">
        <v>37</v>
      </c>
      <c r="J406">
        <v>1</v>
      </c>
      <c r="K406" t="s">
        <v>90</v>
      </c>
      <c r="L406" s="6">
        <v>42463.521238425928</v>
      </c>
      <c r="M406" s="6">
        <v>42463.530624999999</v>
      </c>
      <c r="N406" t="s">
        <v>91</v>
      </c>
      <c r="O406">
        <v>0</v>
      </c>
      <c r="P406" s="3" t="s">
        <v>57</v>
      </c>
    </row>
    <row r="407" spans="1:16" x14ac:dyDescent="0.25">
      <c r="A407" s="3" t="s">
        <v>75</v>
      </c>
      <c r="B407" s="3">
        <v>9</v>
      </c>
      <c r="C407" s="3"/>
      <c r="D407" s="3">
        <v>1</v>
      </c>
      <c r="F407" s="3">
        <v>55</v>
      </c>
      <c r="G407" s="4" t="s">
        <v>37</v>
      </c>
      <c r="H407" s="3"/>
      <c r="I407" s="4" t="s">
        <v>37</v>
      </c>
      <c r="J407">
        <v>1</v>
      </c>
      <c r="K407" t="s">
        <v>90</v>
      </c>
      <c r="L407" s="6">
        <v>42463.521238425928</v>
      </c>
      <c r="M407" s="6">
        <v>42463.530624999999</v>
      </c>
      <c r="N407" t="s">
        <v>91</v>
      </c>
      <c r="O407">
        <v>0</v>
      </c>
      <c r="P407" s="3" t="s">
        <v>76</v>
      </c>
    </row>
    <row r="408" spans="1:16" x14ac:dyDescent="0.25">
      <c r="A408" s="3" t="s">
        <v>75</v>
      </c>
      <c r="B408" s="3">
        <v>9</v>
      </c>
      <c r="C408" s="3"/>
      <c r="D408" s="3">
        <v>2</v>
      </c>
      <c r="F408" s="3">
        <v>55</v>
      </c>
      <c r="G408" s="4" t="s">
        <v>37</v>
      </c>
      <c r="H408" s="3"/>
      <c r="I408" s="4" t="s">
        <v>37</v>
      </c>
      <c r="J408">
        <v>1</v>
      </c>
      <c r="K408" t="s">
        <v>90</v>
      </c>
      <c r="L408" s="6">
        <v>42463.521238425928</v>
      </c>
      <c r="M408" s="6">
        <v>42463.530624999999</v>
      </c>
      <c r="N408" t="s">
        <v>91</v>
      </c>
      <c r="O408">
        <v>0</v>
      </c>
      <c r="P408" s="3" t="s">
        <v>76</v>
      </c>
    </row>
    <row r="409" spans="1:16" x14ac:dyDescent="0.25">
      <c r="A409" s="3" t="s">
        <v>75</v>
      </c>
      <c r="B409" s="3">
        <v>9</v>
      </c>
      <c r="C409" s="3"/>
      <c r="D409" s="3">
        <v>3</v>
      </c>
      <c r="F409" s="3">
        <v>55</v>
      </c>
      <c r="G409" s="4" t="s">
        <v>37</v>
      </c>
      <c r="H409" s="3"/>
      <c r="I409" s="4" t="s">
        <v>37</v>
      </c>
      <c r="J409">
        <v>1</v>
      </c>
      <c r="K409" t="s">
        <v>90</v>
      </c>
      <c r="L409" s="6">
        <v>42463.521238425928</v>
      </c>
      <c r="M409" s="6">
        <v>42463.530624999999</v>
      </c>
      <c r="N409" t="s">
        <v>91</v>
      </c>
      <c r="O409">
        <v>0</v>
      </c>
      <c r="P409" s="3" t="s">
        <v>76</v>
      </c>
    </row>
    <row r="410" spans="1:16" x14ac:dyDescent="0.25">
      <c r="A410" s="3" t="s">
        <v>77</v>
      </c>
      <c r="B410" s="3">
        <v>9</v>
      </c>
      <c r="C410" s="3"/>
      <c r="D410" s="3">
        <v>1</v>
      </c>
      <c r="F410" s="3">
        <v>55</v>
      </c>
      <c r="G410" s="4" t="s">
        <v>37</v>
      </c>
      <c r="H410" s="3"/>
      <c r="I410" s="4" t="s">
        <v>37</v>
      </c>
      <c r="J410">
        <v>1</v>
      </c>
      <c r="K410" t="s">
        <v>90</v>
      </c>
      <c r="L410" s="6">
        <v>42463.521238425928</v>
      </c>
      <c r="M410" s="6">
        <v>42463.530624999999</v>
      </c>
      <c r="N410" t="s">
        <v>91</v>
      </c>
      <c r="O410">
        <v>0</v>
      </c>
      <c r="P410" s="3" t="s">
        <v>76</v>
      </c>
    </row>
    <row r="411" spans="1:16" x14ac:dyDescent="0.25">
      <c r="A411" s="3" t="s">
        <v>77</v>
      </c>
      <c r="B411" s="3">
        <v>9</v>
      </c>
      <c r="C411" s="3"/>
      <c r="D411" s="3">
        <v>2</v>
      </c>
      <c r="F411" s="3">
        <v>55</v>
      </c>
      <c r="G411" s="4" t="s">
        <v>37</v>
      </c>
      <c r="H411" s="3"/>
      <c r="I411" s="4" t="s">
        <v>37</v>
      </c>
      <c r="J411">
        <v>1</v>
      </c>
      <c r="K411" t="s">
        <v>90</v>
      </c>
      <c r="L411" s="6">
        <v>42463.521238425928</v>
      </c>
      <c r="M411" s="6">
        <v>42463.530624999999</v>
      </c>
      <c r="N411" t="s">
        <v>91</v>
      </c>
      <c r="O411">
        <v>0</v>
      </c>
      <c r="P411" s="3" t="s">
        <v>76</v>
      </c>
    </row>
    <row r="412" spans="1:16" x14ac:dyDescent="0.25">
      <c r="A412" s="3" t="s">
        <v>77</v>
      </c>
      <c r="B412" s="3">
        <v>9</v>
      </c>
      <c r="C412" s="3"/>
      <c r="D412" s="3">
        <v>3</v>
      </c>
      <c r="F412" s="3">
        <v>55</v>
      </c>
      <c r="G412" s="4" t="s">
        <v>37</v>
      </c>
      <c r="H412" s="3"/>
      <c r="I412" s="4" t="s">
        <v>37</v>
      </c>
      <c r="J412">
        <v>1</v>
      </c>
      <c r="K412" t="s">
        <v>90</v>
      </c>
      <c r="L412" s="6">
        <v>42463.521238425928</v>
      </c>
      <c r="M412" s="6">
        <v>42463.530624999999</v>
      </c>
      <c r="N412" t="s">
        <v>91</v>
      </c>
      <c r="O412">
        <v>0</v>
      </c>
      <c r="P412" s="3" t="s">
        <v>76</v>
      </c>
    </row>
    <row r="413" spans="1:16" x14ac:dyDescent="0.25">
      <c r="A413" s="3" t="s">
        <v>78</v>
      </c>
      <c r="B413" s="3">
        <v>9</v>
      </c>
      <c r="C413" s="3"/>
      <c r="D413" s="3">
        <v>1</v>
      </c>
      <c r="F413" s="3">
        <v>55</v>
      </c>
      <c r="G413" s="4" t="s">
        <v>37</v>
      </c>
      <c r="H413" s="3"/>
      <c r="I413" s="4" t="s">
        <v>37</v>
      </c>
      <c r="J413">
        <v>1</v>
      </c>
      <c r="K413" t="s">
        <v>90</v>
      </c>
      <c r="L413" s="6">
        <v>42463.521238425928</v>
      </c>
      <c r="M413" s="6">
        <v>42463.530624999999</v>
      </c>
      <c r="N413" t="s">
        <v>91</v>
      </c>
      <c r="O413">
        <v>0</v>
      </c>
      <c r="P413" s="3" t="s">
        <v>76</v>
      </c>
    </row>
    <row r="414" spans="1:16" x14ac:dyDescent="0.25">
      <c r="A414" s="3" t="s">
        <v>78</v>
      </c>
      <c r="B414" s="3">
        <v>9</v>
      </c>
      <c r="C414" s="3"/>
      <c r="D414" s="3">
        <v>2</v>
      </c>
      <c r="F414" s="3">
        <v>55</v>
      </c>
      <c r="G414" s="4" t="s">
        <v>37</v>
      </c>
      <c r="H414" s="3"/>
      <c r="I414" s="4" t="s">
        <v>37</v>
      </c>
      <c r="J414">
        <v>1</v>
      </c>
      <c r="K414" t="s">
        <v>90</v>
      </c>
      <c r="L414" s="6">
        <v>42463.521238425928</v>
      </c>
      <c r="M414" s="6">
        <v>42463.530624999999</v>
      </c>
      <c r="N414" t="s">
        <v>91</v>
      </c>
      <c r="O414">
        <v>0</v>
      </c>
      <c r="P414" s="3" t="s">
        <v>76</v>
      </c>
    </row>
    <row r="415" spans="1:16" x14ac:dyDescent="0.25">
      <c r="A415" s="3" t="s">
        <v>78</v>
      </c>
      <c r="B415" s="3">
        <v>9</v>
      </c>
      <c r="C415" s="3"/>
      <c r="D415" s="3">
        <v>3</v>
      </c>
      <c r="F415" s="3">
        <v>55</v>
      </c>
      <c r="G415" s="4" t="s">
        <v>37</v>
      </c>
      <c r="H415" s="3"/>
      <c r="I415" s="4" t="s">
        <v>37</v>
      </c>
      <c r="J415">
        <v>1</v>
      </c>
      <c r="K415" t="s">
        <v>90</v>
      </c>
      <c r="L415" s="6">
        <v>42463.521238425928</v>
      </c>
      <c r="M415" s="6">
        <v>42463.530624999999</v>
      </c>
      <c r="N415" t="s">
        <v>91</v>
      </c>
      <c r="O415">
        <v>0</v>
      </c>
      <c r="P415" s="3" t="s">
        <v>76</v>
      </c>
    </row>
    <row r="416" spans="1:16" x14ac:dyDescent="0.25">
      <c r="A416" s="3" t="s">
        <v>79</v>
      </c>
      <c r="B416" s="3"/>
      <c r="C416" s="3"/>
      <c r="D416" s="3">
        <v>1</v>
      </c>
      <c r="F416" s="3">
        <v>55</v>
      </c>
      <c r="G416" s="4" t="s">
        <v>37</v>
      </c>
      <c r="H416" s="3"/>
      <c r="I416" s="4" t="s">
        <v>37</v>
      </c>
      <c r="J416">
        <v>1</v>
      </c>
      <c r="K416" t="s">
        <v>90</v>
      </c>
      <c r="L416" s="6">
        <v>42463.521238425928</v>
      </c>
      <c r="M416" s="6">
        <v>42463.530624999999</v>
      </c>
      <c r="N416" t="s">
        <v>91</v>
      </c>
      <c r="O416">
        <v>0</v>
      </c>
      <c r="P416" s="3" t="s">
        <v>76</v>
      </c>
    </row>
    <row r="417" spans="1:16" x14ac:dyDescent="0.25">
      <c r="A417" s="3" t="s">
        <v>79</v>
      </c>
      <c r="B417" s="3"/>
      <c r="C417" s="3"/>
      <c r="D417" s="3">
        <v>2</v>
      </c>
      <c r="F417" s="3">
        <v>55</v>
      </c>
      <c r="G417" s="4" t="s">
        <v>37</v>
      </c>
      <c r="H417" s="3"/>
      <c r="I417" s="4" t="s">
        <v>37</v>
      </c>
      <c r="J417">
        <v>1</v>
      </c>
      <c r="K417" t="s">
        <v>90</v>
      </c>
      <c r="L417" s="6">
        <v>42463.521238425928</v>
      </c>
      <c r="M417" s="6">
        <v>42463.530624999999</v>
      </c>
      <c r="N417" t="s">
        <v>91</v>
      </c>
      <c r="O417">
        <v>0</v>
      </c>
      <c r="P417" s="3" t="s">
        <v>76</v>
      </c>
    </row>
    <row r="418" spans="1:16" x14ac:dyDescent="0.25">
      <c r="A418" s="3" t="s">
        <v>79</v>
      </c>
      <c r="B418" s="3"/>
      <c r="C418" s="3"/>
      <c r="D418" s="3">
        <v>3</v>
      </c>
      <c r="F418" s="3">
        <v>55</v>
      </c>
      <c r="G418" s="4" t="s">
        <v>37</v>
      </c>
      <c r="H418" s="3"/>
      <c r="I418" s="4" t="s">
        <v>37</v>
      </c>
      <c r="J418">
        <v>1</v>
      </c>
      <c r="K418" t="s">
        <v>90</v>
      </c>
      <c r="L418" s="6">
        <v>42463.521238425928</v>
      </c>
      <c r="M418" s="6">
        <v>42463.530624999999</v>
      </c>
      <c r="N418" t="s">
        <v>91</v>
      </c>
      <c r="O418">
        <v>0</v>
      </c>
      <c r="P418" s="3" t="s">
        <v>76</v>
      </c>
    </row>
    <row r="419" spans="1:16" x14ac:dyDescent="0.25">
      <c r="A419" s="3" t="s">
        <v>80</v>
      </c>
      <c r="B419" s="3"/>
      <c r="C419" s="3"/>
      <c r="D419" s="3">
        <v>1</v>
      </c>
      <c r="F419" s="3">
        <v>55</v>
      </c>
      <c r="G419" s="4" t="s">
        <v>37</v>
      </c>
      <c r="H419" s="3"/>
      <c r="I419" s="4" t="s">
        <v>37</v>
      </c>
      <c r="J419">
        <v>1</v>
      </c>
      <c r="K419" t="s">
        <v>90</v>
      </c>
      <c r="L419" s="6">
        <v>42463.521238425928</v>
      </c>
      <c r="M419" s="6">
        <v>42463.530624999999</v>
      </c>
      <c r="N419" t="s">
        <v>91</v>
      </c>
      <c r="O419">
        <v>0</v>
      </c>
      <c r="P419" s="3" t="s">
        <v>76</v>
      </c>
    </row>
    <row r="420" spans="1:16" x14ac:dyDescent="0.25">
      <c r="A420" s="3" t="s">
        <v>80</v>
      </c>
      <c r="B420" s="3"/>
      <c r="C420" s="3"/>
      <c r="D420" s="3">
        <v>2</v>
      </c>
      <c r="F420" s="3">
        <v>55</v>
      </c>
      <c r="G420" s="4" t="s">
        <v>37</v>
      </c>
      <c r="H420" s="3"/>
      <c r="I420" s="4" t="s">
        <v>37</v>
      </c>
      <c r="J420">
        <v>1</v>
      </c>
      <c r="K420" t="s">
        <v>90</v>
      </c>
      <c r="L420" s="6">
        <v>42463.521238425928</v>
      </c>
      <c r="M420" s="6">
        <v>42463.530624999999</v>
      </c>
      <c r="N420" t="s">
        <v>91</v>
      </c>
      <c r="O420">
        <v>0</v>
      </c>
      <c r="P420" s="3" t="s">
        <v>76</v>
      </c>
    </row>
    <row r="421" spans="1:16" x14ac:dyDescent="0.25">
      <c r="A421" s="3" t="s">
        <v>80</v>
      </c>
      <c r="B421" s="3"/>
      <c r="C421" s="3"/>
      <c r="D421" s="3">
        <v>3</v>
      </c>
      <c r="F421" s="3">
        <v>55</v>
      </c>
      <c r="G421" s="4" t="s">
        <v>37</v>
      </c>
      <c r="H421" s="3"/>
      <c r="I421" s="4" t="s">
        <v>37</v>
      </c>
      <c r="J421">
        <v>1</v>
      </c>
      <c r="K421" t="s">
        <v>90</v>
      </c>
      <c r="L421" s="6">
        <v>42463.521238425928</v>
      </c>
      <c r="M421" s="6">
        <v>42463.530624999999</v>
      </c>
      <c r="N421" t="s">
        <v>91</v>
      </c>
      <c r="O421">
        <v>0</v>
      </c>
      <c r="P421" s="3" t="s">
        <v>76</v>
      </c>
    </row>
    <row r="422" spans="1:16" x14ac:dyDescent="0.25">
      <c r="A422" s="3" t="s">
        <v>81</v>
      </c>
      <c r="B422" s="3">
        <v>9</v>
      </c>
      <c r="C422" s="3"/>
      <c r="D422" s="3">
        <v>1</v>
      </c>
      <c r="F422" s="3">
        <v>55</v>
      </c>
      <c r="G422" s="4" t="s">
        <v>37</v>
      </c>
      <c r="H422" s="3"/>
      <c r="I422" s="4" t="s">
        <v>37</v>
      </c>
      <c r="J422">
        <v>1</v>
      </c>
      <c r="K422" t="s">
        <v>90</v>
      </c>
      <c r="L422" s="6">
        <v>42463.521238425928</v>
      </c>
      <c r="M422" s="6">
        <v>42463.530624999999</v>
      </c>
      <c r="N422" t="s">
        <v>91</v>
      </c>
      <c r="O422">
        <v>0</v>
      </c>
      <c r="P422" s="3" t="s">
        <v>76</v>
      </c>
    </row>
    <row r="423" spans="1:16" x14ac:dyDescent="0.25">
      <c r="A423" s="3" t="s">
        <v>81</v>
      </c>
      <c r="B423" s="3">
        <v>9</v>
      </c>
      <c r="C423" s="3"/>
      <c r="D423" s="3">
        <v>2</v>
      </c>
      <c r="F423" s="3">
        <v>55</v>
      </c>
      <c r="G423" s="4" t="s">
        <v>37</v>
      </c>
      <c r="H423" s="3"/>
      <c r="I423" s="4" t="s">
        <v>37</v>
      </c>
      <c r="J423">
        <v>1</v>
      </c>
      <c r="K423" t="s">
        <v>90</v>
      </c>
      <c r="L423" s="6">
        <v>42463.521238425928</v>
      </c>
      <c r="M423" s="6">
        <v>42463.530624999999</v>
      </c>
      <c r="N423" t="s">
        <v>91</v>
      </c>
      <c r="O423">
        <v>0</v>
      </c>
      <c r="P423" s="3" t="s">
        <v>76</v>
      </c>
    </row>
    <row r="424" spans="1:16" x14ac:dyDescent="0.25">
      <c r="A424" s="3" t="s">
        <v>81</v>
      </c>
      <c r="B424" s="3">
        <v>9</v>
      </c>
      <c r="C424" s="3"/>
      <c r="D424" s="3">
        <v>3</v>
      </c>
      <c r="F424" s="3">
        <v>55</v>
      </c>
      <c r="G424" s="4" t="s">
        <v>37</v>
      </c>
      <c r="H424" s="3"/>
      <c r="I424" s="4" t="s">
        <v>37</v>
      </c>
      <c r="J424">
        <v>1</v>
      </c>
      <c r="K424" t="s">
        <v>90</v>
      </c>
      <c r="L424" s="6">
        <v>42463.521238425928</v>
      </c>
      <c r="M424" s="6">
        <v>42463.530624999999</v>
      </c>
      <c r="N424" t="s">
        <v>91</v>
      </c>
      <c r="O424">
        <v>0</v>
      </c>
      <c r="P424" s="3" t="s">
        <v>76</v>
      </c>
    </row>
    <row r="425" spans="1:16" x14ac:dyDescent="0.25">
      <c r="A425" s="3" t="s">
        <v>82</v>
      </c>
      <c r="B425" s="3">
        <v>9</v>
      </c>
      <c r="C425" s="3"/>
      <c r="D425" s="3">
        <v>1</v>
      </c>
      <c r="F425" s="3">
        <v>55</v>
      </c>
      <c r="G425" s="4" t="s">
        <v>37</v>
      </c>
      <c r="H425" s="3"/>
      <c r="I425" s="4" t="s">
        <v>37</v>
      </c>
      <c r="J425">
        <v>1</v>
      </c>
      <c r="K425" t="s">
        <v>90</v>
      </c>
      <c r="L425" s="6">
        <v>42463.521238425928</v>
      </c>
      <c r="M425" s="6">
        <v>42463.530624999999</v>
      </c>
      <c r="N425" t="s">
        <v>91</v>
      </c>
      <c r="O425">
        <v>0</v>
      </c>
      <c r="P425" s="3" t="s">
        <v>76</v>
      </c>
    </row>
    <row r="426" spans="1:16" x14ac:dyDescent="0.25">
      <c r="A426" s="3" t="s">
        <v>82</v>
      </c>
      <c r="B426" s="3">
        <v>9</v>
      </c>
      <c r="C426" s="3"/>
      <c r="D426" s="3">
        <v>2</v>
      </c>
      <c r="F426" s="3">
        <v>55</v>
      </c>
      <c r="G426" s="4" t="s">
        <v>37</v>
      </c>
      <c r="H426" s="3"/>
      <c r="I426" s="4" t="s">
        <v>37</v>
      </c>
      <c r="J426">
        <v>1</v>
      </c>
      <c r="K426" t="s">
        <v>90</v>
      </c>
      <c r="L426" s="6">
        <v>42463.521238425928</v>
      </c>
      <c r="M426" s="6">
        <v>42463.530624999999</v>
      </c>
      <c r="N426" t="s">
        <v>91</v>
      </c>
      <c r="O426">
        <v>0</v>
      </c>
      <c r="P426" s="3" t="s">
        <v>76</v>
      </c>
    </row>
    <row r="427" spans="1:16" x14ac:dyDescent="0.25">
      <c r="A427" s="3" t="s">
        <v>82</v>
      </c>
      <c r="B427" s="3">
        <v>9</v>
      </c>
      <c r="C427" s="3"/>
      <c r="D427" s="3">
        <v>3</v>
      </c>
      <c r="F427" s="3">
        <v>55</v>
      </c>
      <c r="G427" s="4" t="s">
        <v>37</v>
      </c>
      <c r="H427" s="3"/>
      <c r="I427" s="4" t="s">
        <v>37</v>
      </c>
      <c r="J427">
        <v>1</v>
      </c>
      <c r="K427" t="s">
        <v>90</v>
      </c>
      <c r="L427" s="6">
        <v>42463.521238425928</v>
      </c>
      <c r="M427" s="6">
        <v>42463.530624999999</v>
      </c>
      <c r="N427" t="s">
        <v>91</v>
      </c>
      <c r="O427">
        <v>0</v>
      </c>
      <c r="P427" s="3" t="s">
        <v>76</v>
      </c>
    </row>
    <row r="428" spans="1:16" x14ac:dyDescent="0.25">
      <c r="A428" s="3" t="s">
        <v>83</v>
      </c>
      <c r="B428" s="3">
        <v>9</v>
      </c>
      <c r="C428" s="3"/>
      <c r="D428" s="3">
        <v>1</v>
      </c>
      <c r="F428" s="3">
        <v>55</v>
      </c>
      <c r="G428" s="4" t="s">
        <v>37</v>
      </c>
      <c r="H428" s="3"/>
      <c r="I428" s="4" t="s">
        <v>37</v>
      </c>
      <c r="J428">
        <v>1</v>
      </c>
      <c r="K428" t="s">
        <v>90</v>
      </c>
      <c r="L428" s="6">
        <v>42463.521238425928</v>
      </c>
      <c r="M428" s="6">
        <v>42463.530624999999</v>
      </c>
      <c r="N428" t="s">
        <v>91</v>
      </c>
      <c r="O428">
        <v>0</v>
      </c>
      <c r="P428" s="3" t="s">
        <v>76</v>
      </c>
    </row>
    <row r="429" spans="1:16" x14ac:dyDescent="0.25">
      <c r="A429" s="3" t="s">
        <v>83</v>
      </c>
      <c r="B429" s="3">
        <v>9</v>
      </c>
      <c r="C429" s="3"/>
      <c r="D429" s="3">
        <v>2</v>
      </c>
      <c r="F429" s="3">
        <v>55</v>
      </c>
      <c r="G429" s="4" t="s">
        <v>37</v>
      </c>
      <c r="H429" s="3"/>
      <c r="I429" s="4" t="s">
        <v>37</v>
      </c>
      <c r="J429">
        <v>1</v>
      </c>
      <c r="K429" t="s">
        <v>90</v>
      </c>
      <c r="L429" s="6">
        <v>42463.521238425928</v>
      </c>
      <c r="M429" s="6">
        <v>42463.530624999999</v>
      </c>
      <c r="N429" t="s">
        <v>91</v>
      </c>
      <c r="O429">
        <v>0</v>
      </c>
      <c r="P429" s="3" t="s">
        <v>76</v>
      </c>
    </row>
    <row r="430" spans="1:16" x14ac:dyDescent="0.25">
      <c r="A430" s="3" t="s">
        <v>83</v>
      </c>
      <c r="B430" s="3">
        <v>9</v>
      </c>
      <c r="C430" s="3"/>
      <c r="D430" s="3">
        <v>3</v>
      </c>
      <c r="F430" s="3">
        <v>55</v>
      </c>
      <c r="G430" s="4" t="s">
        <v>37</v>
      </c>
      <c r="H430" s="3"/>
      <c r="I430" s="4" t="s">
        <v>37</v>
      </c>
      <c r="J430">
        <v>1</v>
      </c>
      <c r="K430" t="s">
        <v>90</v>
      </c>
      <c r="L430" s="6">
        <v>42463.521238425928</v>
      </c>
      <c r="M430" s="6">
        <v>42463.530624999999</v>
      </c>
      <c r="N430" t="s">
        <v>91</v>
      </c>
      <c r="O430">
        <v>0</v>
      </c>
      <c r="P430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2016-07-04T08:33:20Z</dcterms:modified>
</cp:coreProperties>
</file>