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Analyst\Ayushi_data_analyst\"/>
    </mc:Choice>
  </mc:AlternateContent>
  <xr:revisionPtr revIDLastSave="0" documentId="13_ncr:1_{739EB240-AFDD-48B3-8EBD-1E942081A90A}" xr6:coauthVersionLast="47" xr6:coauthVersionMax="47" xr10:uidLastSave="{00000000-0000-0000-0000-000000000000}"/>
  <bookViews>
    <workbookView xWindow="-108" yWindow="-108" windowWidth="23256" windowHeight="12456" xr2:uid="{65EB738D-2F6D-4678-AAFB-A422A8F86D5D}"/>
  </bookViews>
  <sheets>
    <sheet name="Data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ategory_b2a5f2bf-c841-49e8-b07b-841e5484a7f1" name="Category" connection="Excel expense1"/>
          <x15:modelTable id="February_308c2100-ded3-4bb4-93f1-de2faf3d9792" name="February" connection="Excel expense1"/>
          <x15:modelTable id="January_540f58af-b092-45df-a0ff-e270a1e39a16" name="January" connection="Excel expense1"/>
          <x15:modelTable id="Payment Mode_d8aee387-7b11-4f8f-8af9-f7f0fe75aa2c" name="Payment Mode" connection="Excel expense1"/>
        </x15:modelTables>
        <x15:modelRelationships>
          <x15:modelRelationship fromTable="February" fromColumn="Category" toTable="Category" toColumn="Category"/>
          <x15:modelRelationship fromTable="February" fromColumn="Payment Mode" toTable="Payment Mode" toColumn="Payment Mode"/>
          <x15:modelRelationship fromTable="January" fromColumn="Payment Mode" toTable="Payment Mode" toColumn="Payment Mode"/>
          <x15:modelRelationship fromTable="January" fromColumn="Category" toTable="Category" toColumn="Categor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9" l="1"/>
  <c r="K2" i="9"/>
  <c r="J2" i="9"/>
  <c r="I2" i="9"/>
  <c r="H2" i="9"/>
  <c r="G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E13567-7751-4F06-80C4-F5FD9D4982AF}" name="Excel expense1" type="100" refreshedVersion="0">
    <extLst>
      <ext xmlns:x15="http://schemas.microsoft.com/office/spreadsheetml/2010/11/main" uri="{DE250136-89BD-433C-8126-D09CA5730AF9}">
        <x15:connection id="f03b60af-715b-4e8d-8869-733f04a31693"/>
      </ext>
    </extLst>
  </connection>
  <connection id="2" xr16:uid="{76357FE4-B356-48A3-A050-7767BF012FA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<sst xmlns="http://schemas.openxmlformats.org/spreadsheetml/2006/main" count="86" uniqueCount="38">
  <si>
    <t>Date</t>
  </si>
  <si>
    <t>Category</t>
  </si>
  <si>
    <t xml:space="preserve">Sub-Category </t>
  </si>
  <si>
    <t>Amount</t>
  </si>
  <si>
    <t>Payment Mode</t>
  </si>
  <si>
    <t>Grocery</t>
  </si>
  <si>
    <t>Fruits and Veggies</t>
  </si>
  <si>
    <t>Cash</t>
  </si>
  <si>
    <t>Milk</t>
  </si>
  <si>
    <t>UPI</t>
  </si>
  <si>
    <t>Food</t>
  </si>
  <si>
    <t>Restaurant</t>
  </si>
  <si>
    <t>Zomato</t>
  </si>
  <si>
    <t>Chocolate</t>
  </si>
  <si>
    <t>Bread and Milk</t>
  </si>
  <si>
    <t>Chai</t>
  </si>
  <si>
    <t>Essentials</t>
  </si>
  <si>
    <t>Shampoo</t>
  </si>
  <si>
    <t>Diary</t>
  </si>
  <si>
    <t>Clothes</t>
  </si>
  <si>
    <t>Dress</t>
  </si>
  <si>
    <t>Card</t>
  </si>
  <si>
    <t>Bills</t>
  </si>
  <si>
    <t>House Rent</t>
  </si>
  <si>
    <t xml:space="preserve">Mobile </t>
  </si>
  <si>
    <t>Cylinder</t>
  </si>
  <si>
    <t>Bedsheets</t>
  </si>
  <si>
    <t>Tomato KetchUp</t>
  </si>
  <si>
    <t>Perfume</t>
  </si>
  <si>
    <t>Lunch Box</t>
  </si>
  <si>
    <t>Daal</t>
  </si>
  <si>
    <t>Maggi</t>
  </si>
  <si>
    <t>SUM</t>
  </si>
  <si>
    <t>SUMIF</t>
  </si>
  <si>
    <t>SUMIFS</t>
  </si>
  <si>
    <t>COUNT</t>
  </si>
  <si>
    <t>COUNTIF</t>
  </si>
  <si>
    <t>COUNTIFS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</si>
</sst>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/>
      </border>
    </dxf>
    <dxf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</dxfs>
  <tableStyles count="1" defaultTableStyle="TableStyleMedium2" defaultPivotStyle="PivotStyleLight16">
    <tableStyle name="Invisible" pivot="0" table="0" count="0" xr9:uid="{097B249D-D577-4F42-AEF1-FC718E6A2AD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21" Type="http://schemas.openxmlformats.org/officeDocument/2006/relationships/customXml" Target="../customXml/item14.xml"/><Relationship Id="rId34" Type="http://schemas.openxmlformats.org/officeDocument/2006/relationships/customXml" Target="../customXml/item27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33" Type="http://schemas.openxmlformats.org/officeDocument/2006/relationships/customXml" Target="../customXml/item26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32" Type="http://schemas.openxmlformats.org/officeDocument/2006/relationships/customXml" Target="../customXml/item25.xml"/><Relationship Id="rId37" Type="http://schemas.openxmlformats.org/officeDocument/2006/relationships/customXml" Target="../customXml/item30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36" Type="http://schemas.openxmlformats.org/officeDocument/2006/relationships/customXml" Target="../customXml/item29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31" Type="http://schemas.openxmlformats.org/officeDocument/2006/relationships/customXml" Target="../customXml/item24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Relationship Id="rId30" Type="http://schemas.openxmlformats.org/officeDocument/2006/relationships/customXml" Target="../customXml/item23.xml"/><Relationship Id="rId35" Type="http://schemas.openxmlformats.org/officeDocument/2006/relationships/customXml" Target="../customXml/item28.xml"/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230031</xdr:colOff>
      <xdr:row>20</xdr:row>
      <xdr:rowOff>113427</xdr:rowOff>
    </xdr:from>
    <xdr:to>
      <xdr:col>4</xdr:col>
      <xdr:colOff>255231</xdr:colOff>
      <xdr:row>20</xdr:row>
      <xdr:rowOff>151587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271863F-18A4-431D-9679-59E38A30409F}"/>
                </a:ext>
              </a:extLst>
            </xdr14:cNvPr>
            <xdr14:cNvContentPartPr/>
          </xdr14:nvContentPartPr>
          <xdr14:nvPr macro=""/>
          <xdr14:xfrm>
            <a:off x="5412794" y="1934083"/>
            <a:ext cx="25200" cy="381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2EA67C3-7225-6664-3E08-1583414D226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403794" y="1925083"/>
              <a:ext cx="42840" cy="558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9-30T02:00:54.5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8 105 2528,'-4'-3'368,"4"-3"-360,0-5 48,-4-1-56,4 0-136,0 7 128,0-1-96,0 0-80,8 0 184,3-3-184,10-2-520,-6-1-104,0 6 584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FC1734-924C-4AEF-9BA8-AAD38AE432A5}" name="Table24" displayName="Table24" ref="A1:E26" totalsRowShown="0" headerRowDxfId="1" dataDxfId="0" tableBorderDxfId="7">
  <autoFilter ref="A1:E26" xr:uid="{57FC1734-924C-4AEF-9BA8-AAD38AE432A5}"/>
  <sortState xmlns:xlrd2="http://schemas.microsoft.com/office/spreadsheetml/2017/richdata2" ref="A2:E26">
    <sortCondition ref="A1:A26"/>
  </sortState>
  <tableColumns count="5">
    <tableColumn id="1" xr3:uid="{6A15230B-BA88-4105-98F3-BDD15745E0C5}" name="Date" dataDxfId="6"/>
    <tableColumn id="2" xr3:uid="{89FCC687-F071-4EFD-A4BA-0233FA816E21}" name="Category" dataDxfId="5"/>
    <tableColumn id="3" xr3:uid="{06670E40-CB44-4EBE-B467-D33C58AF239A}" name="Sub-Category " dataDxfId="4"/>
    <tableColumn id="4" xr3:uid="{7297DEB5-BD9E-4606-BDB0-925B0E5902E5}" name="Amount" dataDxfId="3"/>
    <tableColumn id="5" xr3:uid="{6C4FCFAA-91B3-4C7F-9009-621D892FE120}" name="Payment Mo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8B56D-FFD6-487C-A5CC-CE835262D8D9}">
  <dimension ref="A1:L26"/>
  <sheetViews>
    <sheetView tabSelected="1" workbookViewId="0">
      <selection activeCell="I7" sqref="I7"/>
    </sheetView>
  </sheetViews>
  <sheetFormatPr defaultColWidth="14.21875" defaultRowHeight="20.399999999999999" customHeight="1" x14ac:dyDescent="0.3"/>
  <cols>
    <col min="1" max="16384" width="14.21875" style="4"/>
  </cols>
  <sheetData>
    <row r="1" spans="1:12" ht="20.399999999999999" customHeight="1" x14ac:dyDescent="0.3">
      <c r="A1" s="5" t="s">
        <v>0</v>
      </c>
      <c r="B1" s="6" t="s">
        <v>1</v>
      </c>
      <c r="C1" s="1" t="s">
        <v>2</v>
      </c>
      <c r="D1" s="1" t="s">
        <v>3</v>
      </c>
      <c r="E1" s="1" t="s">
        <v>4</v>
      </c>
      <c r="G1" s="4" t="s">
        <v>32</v>
      </c>
      <c r="H1" s="4" t="s">
        <v>33</v>
      </c>
      <c r="I1" s="4" t="s">
        <v>34</v>
      </c>
      <c r="J1" s="4" t="s">
        <v>35</v>
      </c>
      <c r="K1" s="4" t="s">
        <v>36</v>
      </c>
      <c r="L1" s="4" t="s">
        <v>37</v>
      </c>
    </row>
    <row r="2" spans="1:12" ht="20.399999999999999" customHeight="1" x14ac:dyDescent="0.3">
      <c r="A2" s="7">
        <v>44927</v>
      </c>
      <c r="B2" s="8" t="s">
        <v>5</v>
      </c>
      <c r="C2" s="2" t="s">
        <v>5</v>
      </c>
      <c r="D2" s="2">
        <v>30</v>
      </c>
      <c r="E2" s="2" t="s">
        <v>7</v>
      </c>
      <c r="G2" s="4">
        <f>SUM(Table24[Amount])</f>
        <v>28722</v>
      </c>
      <c r="H2" s="4">
        <f>SUMIF(Table24[Payment Mode], "UPI", Table24[Amount])</f>
        <v>23305</v>
      </c>
      <c r="I2" s="4">
        <f>SUMIFS(Table24[Amount],Table24[Payment Mode], "UPI",Table24[Category], "Food")</f>
        <v>1455</v>
      </c>
      <c r="J2" s="4">
        <f>COUNT(Table24[Amount])</f>
        <v>25</v>
      </c>
      <c r="K2" s="4">
        <f>COUNTIF(Table24[Payment Mode], "Cash")</f>
        <v>8</v>
      </c>
      <c r="L2" s="4">
        <f>COUNTIFS(Table24[Payment Mode], "Cash", Table24[Category], "Food")</f>
        <v>1</v>
      </c>
    </row>
    <row r="3" spans="1:12" ht="20.399999999999999" customHeight="1" x14ac:dyDescent="0.3">
      <c r="A3" s="7">
        <v>44928</v>
      </c>
      <c r="B3" s="8" t="s">
        <v>10</v>
      </c>
      <c r="C3" s="2" t="s">
        <v>11</v>
      </c>
      <c r="D3" s="2">
        <v>890</v>
      </c>
      <c r="E3" s="2" t="s">
        <v>9</v>
      </c>
    </row>
    <row r="4" spans="1:12" ht="20.399999999999999" customHeight="1" x14ac:dyDescent="0.3">
      <c r="A4" s="7">
        <v>44932</v>
      </c>
      <c r="B4" s="8" t="s">
        <v>16</v>
      </c>
      <c r="C4" s="2" t="s">
        <v>18</v>
      </c>
      <c r="D4" s="2">
        <v>120</v>
      </c>
      <c r="E4" s="2" t="s">
        <v>9</v>
      </c>
    </row>
    <row r="5" spans="1:12" ht="20.399999999999999" customHeight="1" x14ac:dyDescent="0.3">
      <c r="A5" s="7">
        <v>44932</v>
      </c>
      <c r="B5" s="8" t="s">
        <v>16</v>
      </c>
      <c r="C5" s="2" t="s">
        <v>28</v>
      </c>
      <c r="D5" s="2">
        <v>1500</v>
      </c>
      <c r="E5" s="2" t="s">
        <v>7</v>
      </c>
    </row>
    <row r="6" spans="1:12" ht="20.399999999999999" customHeight="1" x14ac:dyDescent="0.3">
      <c r="A6" s="7">
        <v>44935</v>
      </c>
      <c r="B6" s="8" t="s">
        <v>5</v>
      </c>
      <c r="C6" s="2" t="s">
        <v>6</v>
      </c>
      <c r="D6" s="2">
        <v>456</v>
      </c>
      <c r="E6" s="2" t="s">
        <v>7</v>
      </c>
    </row>
    <row r="7" spans="1:12" ht="20.399999999999999" customHeight="1" x14ac:dyDescent="0.3">
      <c r="A7" s="7">
        <v>44936</v>
      </c>
      <c r="B7" s="8" t="s">
        <v>22</v>
      </c>
      <c r="C7" s="2" t="s">
        <v>23</v>
      </c>
      <c r="D7" s="2">
        <v>16000</v>
      </c>
      <c r="E7" s="2" t="s">
        <v>9</v>
      </c>
    </row>
    <row r="8" spans="1:12" ht="20.399999999999999" customHeight="1" x14ac:dyDescent="0.3">
      <c r="A8" s="7">
        <v>44936</v>
      </c>
      <c r="B8" s="8" t="s">
        <v>5</v>
      </c>
      <c r="C8" s="2" t="s">
        <v>27</v>
      </c>
      <c r="D8" s="2">
        <v>70</v>
      </c>
      <c r="E8" s="2" t="s">
        <v>9</v>
      </c>
    </row>
    <row r="9" spans="1:12" ht="20.399999999999999" customHeight="1" x14ac:dyDescent="0.3">
      <c r="A9" s="7">
        <v>44938</v>
      </c>
      <c r="B9" s="8" t="s">
        <v>10</v>
      </c>
      <c r="C9" s="2" t="s">
        <v>15</v>
      </c>
      <c r="D9" s="2">
        <v>15</v>
      </c>
      <c r="E9" s="2" t="s">
        <v>9</v>
      </c>
    </row>
    <row r="10" spans="1:12" ht="20.399999999999999" customHeight="1" x14ac:dyDescent="0.3">
      <c r="A10" s="7">
        <v>44943</v>
      </c>
      <c r="B10" s="8" t="s">
        <v>5</v>
      </c>
      <c r="C10" s="2" t="s">
        <v>13</v>
      </c>
      <c r="D10" s="2">
        <v>100</v>
      </c>
      <c r="E10" s="2" t="s">
        <v>9</v>
      </c>
    </row>
    <row r="11" spans="1:12" ht="20.399999999999999" customHeight="1" x14ac:dyDescent="0.3">
      <c r="A11" s="7">
        <v>44943</v>
      </c>
      <c r="B11" s="8" t="s">
        <v>10</v>
      </c>
      <c r="C11" s="2" t="s">
        <v>11</v>
      </c>
      <c r="D11" s="2">
        <v>780</v>
      </c>
      <c r="E11" s="2" t="s">
        <v>21</v>
      </c>
    </row>
    <row r="12" spans="1:12" ht="20.399999999999999" customHeight="1" x14ac:dyDescent="0.3">
      <c r="A12" s="7">
        <v>44944</v>
      </c>
      <c r="B12" s="8" t="s">
        <v>10</v>
      </c>
      <c r="C12" s="2" t="s">
        <v>12</v>
      </c>
      <c r="D12" s="2">
        <v>230</v>
      </c>
      <c r="E12" s="2" t="s">
        <v>9</v>
      </c>
    </row>
    <row r="13" spans="1:12" ht="20.399999999999999" customHeight="1" x14ac:dyDescent="0.3">
      <c r="A13" s="7">
        <v>44945</v>
      </c>
      <c r="B13" s="8" t="s">
        <v>5</v>
      </c>
      <c r="C13" s="2" t="s">
        <v>8</v>
      </c>
      <c r="D13" s="2">
        <v>26</v>
      </c>
      <c r="E13" s="2" t="s">
        <v>9</v>
      </c>
    </row>
    <row r="14" spans="1:12" ht="20.399999999999999" customHeight="1" x14ac:dyDescent="0.3">
      <c r="A14" s="7">
        <v>44946</v>
      </c>
      <c r="B14" s="8" t="s">
        <v>16</v>
      </c>
      <c r="C14" s="2" t="s">
        <v>17</v>
      </c>
      <c r="D14" s="2">
        <v>780</v>
      </c>
      <c r="E14" s="2" t="s">
        <v>9</v>
      </c>
    </row>
    <row r="15" spans="1:12" ht="20.399999999999999" customHeight="1" x14ac:dyDescent="0.3">
      <c r="A15" s="7">
        <v>44946</v>
      </c>
      <c r="B15" s="8" t="s">
        <v>16</v>
      </c>
      <c r="C15" s="2" t="s">
        <v>29</v>
      </c>
      <c r="D15" s="2">
        <v>890</v>
      </c>
      <c r="E15" s="2" t="s">
        <v>7</v>
      </c>
    </row>
    <row r="16" spans="1:12" ht="20.399999999999999" customHeight="1" x14ac:dyDescent="0.3">
      <c r="A16" s="7">
        <v>44948</v>
      </c>
      <c r="B16" s="9" t="s">
        <v>19</v>
      </c>
      <c r="C16" s="3" t="s">
        <v>20</v>
      </c>
      <c r="D16" s="3">
        <v>1890</v>
      </c>
      <c r="E16" s="3" t="s">
        <v>9</v>
      </c>
    </row>
    <row r="17" spans="1:5" ht="20.399999999999999" customHeight="1" x14ac:dyDescent="0.3">
      <c r="A17" s="7">
        <v>44949</v>
      </c>
      <c r="B17" s="8" t="s">
        <v>5</v>
      </c>
      <c r="C17" s="4" t="s">
        <v>14</v>
      </c>
      <c r="D17" s="4">
        <v>56</v>
      </c>
      <c r="E17" s="3" t="s">
        <v>7</v>
      </c>
    </row>
    <row r="18" spans="1:5" ht="20.399999999999999" customHeight="1" x14ac:dyDescent="0.3">
      <c r="A18" s="7">
        <v>44950</v>
      </c>
      <c r="B18" s="8" t="s">
        <v>10</v>
      </c>
      <c r="C18" s="4" t="s">
        <v>6</v>
      </c>
      <c r="D18" s="4">
        <v>530</v>
      </c>
      <c r="E18" s="3" t="s">
        <v>7</v>
      </c>
    </row>
    <row r="19" spans="1:5" ht="20.399999999999999" customHeight="1" x14ac:dyDescent="0.3">
      <c r="A19" s="7">
        <v>44952</v>
      </c>
      <c r="B19" s="8" t="s">
        <v>10</v>
      </c>
      <c r="C19" s="4" t="s">
        <v>15</v>
      </c>
      <c r="D19" s="4">
        <v>10</v>
      </c>
      <c r="E19" s="2" t="s">
        <v>9</v>
      </c>
    </row>
    <row r="20" spans="1:5" ht="20.399999999999999" customHeight="1" x14ac:dyDescent="0.3">
      <c r="A20" s="7">
        <v>44952</v>
      </c>
      <c r="B20" s="8" t="s">
        <v>5</v>
      </c>
      <c r="C20" s="4" t="s">
        <v>31</v>
      </c>
      <c r="D20" s="4">
        <v>140</v>
      </c>
      <c r="E20" s="3" t="s">
        <v>9</v>
      </c>
    </row>
    <row r="21" spans="1:5" ht="20.399999999999999" customHeight="1" x14ac:dyDescent="0.3">
      <c r="A21" s="7">
        <v>44953</v>
      </c>
      <c r="B21" s="8" t="s">
        <v>10</v>
      </c>
      <c r="C21" s="4" t="s">
        <v>12</v>
      </c>
      <c r="D21" s="4">
        <v>300</v>
      </c>
      <c r="E21" s="3" t="s">
        <v>9</v>
      </c>
    </row>
    <row r="22" spans="1:5" ht="20.399999999999999" customHeight="1" x14ac:dyDescent="0.3">
      <c r="A22" s="7">
        <v>44953</v>
      </c>
      <c r="B22" s="8" t="s">
        <v>10</v>
      </c>
      <c r="C22" s="4" t="s">
        <v>15</v>
      </c>
      <c r="D22" s="4">
        <v>10</v>
      </c>
      <c r="E22" s="2" t="s">
        <v>9</v>
      </c>
    </row>
    <row r="23" spans="1:5" ht="20.399999999999999" customHeight="1" x14ac:dyDescent="0.3">
      <c r="A23" s="7">
        <v>44954</v>
      </c>
      <c r="B23" s="8" t="s">
        <v>16</v>
      </c>
      <c r="C23" s="4" t="s">
        <v>26</v>
      </c>
      <c r="D23" s="4">
        <v>1025</v>
      </c>
      <c r="E23" s="2" t="s">
        <v>7</v>
      </c>
    </row>
    <row r="24" spans="1:5" ht="20.399999999999999" customHeight="1" x14ac:dyDescent="0.3">
      <c r="A24" s="7">
        <v>44955</v>
      </c>
      <c r="B24" s="8" t="s">
        <v>22</v>
      </c>
      <c r="C24" s="4" t="s">
        <v>24</v>
      </c>
      <c r="D24" s="4">
        <v>1650</v>
      </c>
      <c r="E24" s="2" t="s">
        <v>9</v>
      </c>
    </row>
    <row r="25" spans="1:5" ht="20.399999999999999" customHeight="1" x14ac:dyDescent="0.3">
      <c r="A25" s="7">
        <v>44955</v>
      </c>
      <c r="B25" s="8" t="s">
        <v>5</v>
      </c>
      <c r="C25" s="4" t="s">
        <v>30</v>
      </c>
      <c r="D25" s="4">
        <v>150</v>
      </c>
      <c r="E25" s="3" t="s">
        <v>7</v>
      </c>
    </row>
    <row r="26" spans="1:5" ht="20.399999999999999" customHeight="1" x14ac:dyDescent="0.3">
      <c r="A26" s="7">
        <v>44956</v>
      </c>
      <c r="B26" s="8" t="s">
        <v>22</v>
      </c>
      <c r="C26" s="4" t="s">
        <v>25</v>
      </c>
      <c r="D26" s="4">
        <v>1074</v>
      </c>
      <c r="E26" s="2" t="s">
        <v>9</v>
      </c>
    </row>
  </sheetData>
  <phoneticPr fontId="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C a t e g o r y _ b 2 a 5 f 2 b f - c 8 4 1 - 4 9 e 8 - b 0 7 b - 8 4 1 e 5 4 8 4 a 7 f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 2 0 2 3 - 0 2 - 2 6 T 1 6 : 0 5 : 5 5 . 4 7 1 0 2 4 3 + 0 5 : 3 0 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J a n u a r y _ 5 4 0 f 5 8 a f - b 0 9 2 - 4 5 d f - a 0 f f - e 2 7 0 a 1 e 3 9 a 1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 A m o u n t < / s t r i n g > < / k e y > < v a l u e > < i n t > 1 0 5 < / i n t > < / v a l u e > < / i t e m > < i t e m > < k e y > < s t r i n g > P a y m e n t   M o d e < / s t r i n g > < / k e y > < v a l u e > < i n t > 1 6 0 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0 f 1 6 4 b d a - 4 e e 5 - 4 0 7 1 - a c 8 f - c 5 1 b c 7 d 8 a a 7 9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 C a t e g o r y _ b 2 a 5 f 2 b f - c 8 4 1 - 4 9 e 8 - b 0 7 b - 8 4 1 e 5 4 8 4 a 7 f 1 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 F e b r u a r y _ 3 0 8 c 2 1 0 0 - d e d 3 - 4 b b 4 - 9 3 f 1 - d e 2 f a f 3 d 9 7 9 2 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 J a n u a r y _ 5 4 0 f 5 8 a f - b 0 9 2 - 4 5 d f - a 0 f f - e 2 7 0 a 1 e 3 9 a 1 6 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 1 2 5 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 P a y m e n t   M o d e _ d 8 a e e 3 8 7 - 7 b 1 1 - 4 f 8 f - 8 a f 9 - f 7 f 0 f e 7 5 a a 2 c 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 J a n u a r y 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 J a n u a r y 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 F e b r u a r y 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 F e b r u a r y 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  m o d e 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  m o d e 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 P a y m e n t   M o d e 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 P a y m e n t   M o d e 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 C a t e g o r y 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 C a t e g o r y 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2 a e 9 2 2 e 5 - 1 1 6 f - 4 7 d 9 - b a 9 f - 0 2 0 3 1 7 2 a e 4 2 9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3 1 6 8 b a e a - 9 7 2 3 - 4 e 4 0 - a 2 b b - b 9 3 4 c 8 b 7 2 4 c 4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0 6 1 8 b e d 7 - 3 3 7 0 - 4 2 a b - 8 1 e 2 - 6 6 1 e b d 6 8 f a 7 6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C a t e g o r y _ b 2 a 5 f 2 b f - c 8 4 1 - 4 9 e 8 - b 0 7 b - 8 4 1 e 5 4 8 4 a 7 f 1 , F e b r u a r y _ 3 0 8 c 2 1 0 0 - d e d 3 - 4 b b 4 - 9 3 f 1 - d e 2 f a f 3 d 9 7 9 2 , J a n u a r y _ 5 4 0 f 5 8 a f - b 0 9 2 - 4 5 d f - a 0 f f - e 2 7 0 a 1 e 3 9 a 1 6 , P a y m e n t   M o d e _ d 8 a e e 3 8 7 - 7 b 1 1 - 4 f 8 f - 8 a f 9 - f 7 f 0 f e 7 5 a a 2 c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T a b l e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 A m o u n t < / s t r i n g > < / k e y > < v a l u e > < i n t > 1 0 5 < / i n t > < / v a l u e > < / i t e m > < i t e m > < k e y > < s t r i n g > P a y m e n t   M o d e < / s t r i n g > < / k e y > < v a l u e > < i n t > 1 6 0 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3.xml>��< ? x m l   v e r s i o n = " 1 . 0 "   e n c o d i n g = " U T F - 1 6 " ? > < G e m i n i   x m l n s = " h t t p : / / g e m i n i / p i v o t c u s t o m i z a t i o n / T a b l e X M L _ C a t e g o r y _ b 2 a 5 f 2 b f - c 8 4 1 - 4 9 e 8 - b 0 7 b - 8 4 1 e 5 4 8 4 a 7 f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 2 7 1 < / i n t > < / v a l u e > < / i t e m > < / C o l u m n W i d t h s > < C o l u m n D i s p l a y I n d e x > < i t e m > < k e y > < s t r i n g >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5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3 1 3 5 8 b 6 a - 1 f 1 b - 4 5 3 5 - b b 8 3 - e 7 1 1 6 0 3 5 5 a 2 6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3 6 5 b 4 0 2 e - 8 f 8 c - 4 6 9 1 - a b 5 5 - 8 b 3 4 f b 0 5 d 3 c 9 " > < C u s t o m C o n t e n t > < ! [ C D A T A [ < ? x m l   v e r s i o n = " 1 . 0 "   e n c o d i n g = " u t f - 1 6 " ? > < S e t t i n g s > < C a l c u l a t e d F i e l d s > < i t e m > < M e a s u r e N a m e > J a n _ t o t a l < / M e a s u r e N a m e > < D i s p l a y N a m e > J a n _ t o t a l < / D i s p l a y N a m e > < V i s i b l e > F a l s e < / V i s i b l e > < / i t e m > < i t e m > < M e a s u r e N a m e > f e b _ t o t a l < / M e a s u r e N a m e > < D i s p l a y N a m e > f e b _ t o t a l 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X M L _ T a b l e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 C a t e g o r y < / s t r i n g > < / k e y > < v a l u e > < i n t > 2 3 8 < / i n t > < / v a l u e > < / i t e m > < / C o l u m n W i d t h s > < C o l u m n D i s p l a y I n d e x > < i t e m > < k e y > < s t r i n g > C a t e g o r y 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T a b l e 2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 A m o u n t < / s t r i n g > < / k e y > < v a l u e > < i n t > 1 0 5 < / i n t > < / v a l u e > < / i t e m > < i t e m > < k e y > < s t r i n g > P a y m e n t   M o d e < / s t r i n g > < / k e y > < v a l u e > < i n t > 1 6 0 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  M o d e < / s t r i n g > < / k e y > < v a l u e > < i n t > 1 6 0 < / i n t > < / v a l u e > < / i t e m > < / C o l u m n W i d t h s > < C o l u m n D i s p l a y I n d e x > < i t e m > < k e y > < s t r i n g > P a y m e n t   M o d e 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F e b r u a r y _ 3 0 8 c 2 1 0 0 - d e d 3 - 4 b b 4 - 9 3 f 1 - d e 2 f a f 3 d 9 7 9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 7 9 < / i n t > < / v a l u e > < / i t e m > < i t e m > < k e y > < s t r i n g > C a t e g o r y < / s t r i n g > < / k e y > < v a l u e > < i n t > 1 1 2 < / i n t > < / v a l u e > < / i t e m > < i t e m > < k e y > < s t r i n g > S u b - C a t e g o r y < / s t r i n g > < / k e y > < v a l u e > < i n t > 1 4 7 < / i n t > < / v a l u e > < / i t e m > < i t e m > < k e y > < s t r i n g > A m o u n t < / s t r i n g > < / k e y > < v a l u e > < i n t > 1 0 5 < / i n t > < / v a l u e > < / i t e m > < i t e m > < k e y > < s t r i n g > P a y m e n t   M o d e < / s t r i n g > < / k e y > < v a l u e > < i n t > 1 6 0 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 C a t e g o r y < / s t r i n g > < / k e y > < v a l u e > < i n t > 1 < / i n t > < / v a l u e > < / i t e m > < i t e m > < k e y > < s t r i n g > S u b - C a t e g o r y < / s t r i n g > < / k e y > < v a l u e > < i n t > 2 < / i n t > < / v a l u e > < / i t e m > < i t e m > < k e y > < s t r i n g > A m o u n t < / s t r i n g > < / k e y > < v a l u e > < i n t > 3 < / i n t > < / v a l u e > < / i t e m > < i t e m > < k e y > < s t r i n g > P a y m e n t   M o d e 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a c e 9 0 b f 6 - 0 2 2 7 - 4 9 a f - b c 2 b - 4 b 2 3 1 f 2 b 0 a f 6 " > < C u s t o m C o n t e n t > < ! [ C D A T A [ < ? x m l   v e r s i o n = " 1 . 0 "   e n c o d i n g = " u t f - 1 6 " ? > < S e t t i n g s > < C a l c u l a t e d F i e l d s > < i t e m > < M e a s u r e N a m e > F E B   E X P < / M e a s u r e N a m e > < D i s p l a y N a m e > F E B   E X P < / D i s p l a y N a m e > < V i s i b l e > F a l s e < / V i s i b l e > < / i t e m > < i t e m > < M e a s u r e N a m e > J A N   E X P < / M e a s u r e N a m e > < D i s p l a y N a m e > J A N   E X P < / D i s p l a y N a m e > < V i s i b l e > F a l s e < / V i s i b l e > < / i t e m > < i t e m > < M e a s u r e N a m e > T O T A L < / M e a s u r e N a m e > < D i s p l a y N a m e > T O T A L 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 F e b r u a r y 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 F e b r u a r y 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 C o l u m n s \ A m o u n t < / K e y > < / D i a g r a m O b j e c t K e y > < D i a g r a m O b j e c t K e y > < K e y > C o l u m n s \ P a y m e n t  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 J a n u a r y 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 J a n u a r y 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 C o l u m n s \ C a t e g o r y < / K e y > < / D i a g r a m O b j e c t K e y > < D i a g r a m O b j e c t K e y > < K e y > C o l u m n s \ S u b - C a t e g o r y < / K e y > < / D i a g r a m O b j e c t K e y > < D i a g r a m O b j e c t K e y > < K e y > C o l u m n s \ A m o u n t < / K e y > < / D i a g r a m O b j e c t K e y > < D i a g r a m O b j e c t K e y > < K e y > C o l u m n s \ P a y m e n t  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 C o l u m n s \ S u b - C a t e g o r y 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  M o d e 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  M o d e 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 C o l u m n s \ P a y m e n t  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 p a y m e n t   m o d e 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 p a y m e n t   m o d e 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 C o l u m n s \ P a y m e n t   M o d e 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 C o l u m n s \ P a y m e n t   M o d e 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 C a t e g o r y 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 C a t e g o r y 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 M e a s u r e s \ J a n _ t o t a l < / K e y > < / D i a g r a m O b j e c t K e y > < D i a g r a m O b j e c t K e y > < K e y > M e a s u r e s \ J a n _ t o t a l \ T a g I n f o \ F o r m u l a < / K e y > < / D i a g r a m O b j e c t K e y > < D i a g r a m O b j e c t K e y > < K e y > M e a s u r e s \ J a n _ t o t a l \ T a g I n f o \ V a l u e < / K e y > < / D i a g r a m O b j e c t K e y > < D i a g r a m O b j e c t K e y > < K e y > M e a s u r e s \ f e b _ t o t a l < / K e y > < / D i a g r a m O b j e c t K e y > < D i a g r a m O b j e c t K e y > < K e y > M e a s u r e s \ f e b _ t o t a l \ T a g I n f o \ F o r m u l a < / K e y > < / D i a g r a m O b j e c t K e y > < D i a g r a m O b j e c t K e y > < K e y > M e a s u r e s \ f e b _ t o t a l \ T a g I n f o \ V a l u e < / K e y > < / D i a g r a m O b j e c t K e y > < D i a g r a m O b j e c t K e y > < K e y > M e a s u r e s \ t o t a l < / K e y > < / D i a g r a m O b j e c t K e y > < D i a g r a m O b j e c t K e y > < K e y > M e a s u r e s \ t o t a l \ T a g I n f o \ F o r m u l a < / K e y > < / D i a g r a m O b j e c t K e y > < D i a g r a m O b j e c t K e y > < K e y > M e a s u r e s \ t o t a l \ T a g I n f o \ V a l u e < / K e y > < / D i a g r a m O b j e c t K e y > < D i a g r a m O b j e c t K e y > < K e y > C o l u m n s \ C a t e g o r y 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 3 < / F o c u s R o w > < S e l e c t i o n E n d R o w > 3 < / S e l e c t i o n E n d R o w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 M e a s u r e s \ J a n _ t o t a l 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 M e a s u r e s \ J a n _ t o t a l \ T a g I n f o \ F o r m u l a 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 M e a s u r e s \ J a n _ t o t a l \ T a g I n f o \ V a l u e 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 M e a s u r e s \ f e b _ t o t a l 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 M e a s u r e s \ f e b _ t o t a l \ T a g I n f o \ F o r m u l a 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 M e a s u r e s \ f e b _ t o t a l \ T a g I n f o \ V a l u e 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 T a g s \ T a b l e s \ & l t ; T a b l e s \ C a t e g o r y & g t ; < / K e y > < / D i a g r a m O b j e c t K e y > < D i a g r a m O b j e c t K e y > < K e y > D y n a m i c   T a g s \ T a b l e s \ & l t ; T a b l e s \ F e b r u a r y & g t ; < / K e y > < / D i a g r a m O b j e c t K e y > < D i a g r a m O b j e c t K e y > < K e y > D y n a m i c   T a g s \ T a b l e s \ & l t ; T a b l e s \ J a n u a r y & g t ; < / K e y > < / D i a g r a m O b j e c t K e y > < D i a g r a m O b j e c t K e y > < K e y > D y n a m i c   T a g s \ T a b l e s \ & l t ; T a b l e s \ P a y m e n t   M o d e & g t ; < / K e y > < / D i a g r a m O b j e c t K e y > < D i a g r a m O b j e c t K e y > < K e y > T a b l e s \ C a t e g o r y < / K e y > < / D i a g r a m O b j e c t K e y > < D i a g r a m O b j e c t K e y > < K e y > T a b l e s \ C a t e g o r y \ C o l u m n s \ C a t e g o r y < / K e y > < / D i a g r a m O b j e c t K e y > < D i a g r a m O b j e c t K e y > < K e y > T a b l e s \ C a t e g o r y \ M e a s u r e s \ J a n _ t o t a l < / K e y > < / D i a g r a m O b j e c t K e y > < D i a g r a m O b j e c t K e y > < K e y > T a b l e s \ C a t e g o r y \ M e a s u r e s \ f e b _ t o t a l < / K e y > < / D i a g r a m O b j e c t K e y > < D i a g r a m O b j e c t K e y > < K e y > T a b l e s \ C a t e g o r y \ M e a s u r e s \ t o t a l < / K e y > < / D i a g r a m O b j e c t K e y > < D i a g r a m O b j e c t K e y > < K e y > T a b l e s \ F e b r u a r y < / K e y > < / D i a g r a m O b j e c t K e y > < D i a g r a m O b j e c t K e y > < K e y > T a b l e s \ F e b r u a r y \ C o l u m n s \ D a t e < / K e y > < / D i a g r a m O b j e c t K e y > < D i a g r a m O b j e c t K e y > < K e y > T a b l e s \ F e b r u a r y \ C o l u m n s \ C a t e g o r y < / K e y > < / D i a g r a m O b j e c t K e y > < D i a g r a m O b j e c t K e y > < K e y > T a b l e s \ F e b r u a r y \ C o l u m n s \ S u b - C a t e g o r y < / K e y > < / D i a g r a m O b j e c t K e y > < D i a g r a m O b j e c t K e y > < K e y > T a b l e s \ F e b r u a r y \ C o l u m n s \ A m o u n t < / K e y > < / D i a g r a m O b j e c t K e y > < D i a g r a m O b j e c t K e y > < K e y > T a b l e s \ F e b r u a r y \ C o l u m n s \ P a y m e n t   M o d e < / K e y > < / D i a g r a m O b j e c t K e y > < D i a g r a m O b j e c t K e y > < K e y > T a b l e s \ J a n u a r y < / K e y > < / D i a g r a m O b j e c t K e y > < D i a g r a m O b j e c t K e y > < K e y > T a b l e s \ J a n u a r y \ C o l u m n s \ D a t e < / K e y > < / D i a g r a m O b j e c t K e y > < D i a g r a m O b j e c t K e y > < K e y > T a b l e s \ J a n u a r y \ C o l u m n s \ C a t e g o r y < / K e y > < / D i a g r a m O b j e c t K e y > < D i a g r a m O b j e c t K e y > < K e y > T a b l e s \ J a n u a r y \ C o l u m n s \ S u b - C a t e g o r y < / K e y > < / D i a g r a m O b j e c t K e y > < D i a g r a m O b j e c t K e y > < K e y > T a b l e s \ J a n u a r y \ C o l u m n s \ A m o u n t < / K e y > < / D i a g r a m O b j e c t K e y > < D i a g r a m O b j e c t K e y > < K e y > T a b l e s \ J a n u a r y \ C o l u m n s \ P a y m e n t   M o d e < / K e y > < / D i a g r a m O b j e c t K e y > < D i a g r a m O b j e c t K e y > < K e y > T a b l e s \ P a y m e n t   M o d e < / K e y > < / D i a g r a m O b j e c t K e y > < D i a g r a m O b j e c t K e y > < K e y > T a b l e s \ P a y m e n t   M o d e \ C o l u m n s \ P a y m e n t   M o d e < / K e y > < / D i a g r a m O b j e c t K e y > < D i a g r a m O b j e c t K e y > < K e y > R e l a t i o n s h i p s \ & l t ; T a b l e s \ F e b r u a r y \ C o l u m n s \ C a t e g o r y & g t ; - & l t ; T a b l e s \ C a t e g o r y \ C o l u m n s \ C a t e g o r y & g t ; < / K e y > < / D i a g r a m O b j e c t K e y > < D i a g r a m O b j e c t K e y > < K e y > R e l a t i o n s h i p s \ & l t ; T a b l e s \ F e b r u a r y \ C o l u m n s \ C a t e g o r y & g t ; - & l t ; T a b l e s \ C a t e g o r y \ C o l u m n s \ C a t e g o r y & g t ; \ F K < / K e y > < / D i a g r a m O b j e c t K e y > < D i a g r a m O b j e c t K e y > < K e y > R e l a t i o n s h i p s \ & l t ; T a b l e s \ F e b r u a r y \ C o l u m n s \ C a t e g o r y & g t ; - & l t ; T a b l e s \ C a t e g o r y \ C o l u m n s \ C a t e g o r y & g t ; \ P K < / K e y > < / D i a g r a m O b j e c t K e y > < D i a g r a m O b j e c t K e y > < K e y > R e l a t i o n s h i p s \ & l t ; T a b l e s \ F e b r u a r y \ C o l u m n s \ C a t e g o r y & g t ; - & l t ; T a b l e s \ C a t e g o r y \ C o l u m n s \ C a t e g o r y & g t ; \ C r o s s F i l t e r < / K e y > < / D i a g r a m O b j e c t K e y > < D i a g r a m O b j e c t K e y > < K e y > R e l a t i o n s h i p s \ & l t ; T a b l e s \ J a n u a r y \ C o l u m n s \ P a y m e n t   M o d e & g t ; - & l t ; T a b l e s \ P a y m e n t   M o d e \ C o l u m n s \ P a y m e n t   M o d e & g t ; < / K e y > < / D i a g r a m O b j e c t K e y > < D i a g r a m O b j e c t K e y > < K e y > R e l a t i o n s h i p s \ & l t ; T a b l e s \ J a n u a r y \ C o l u m n s \ P a y m e n t   M o d e & g t ; - & l t ; T a b l e s \ P a y m e n t   M o d e \ C o l u m n s \ P a y m e n t   M o d e & g t ; \ F K < / K e y > < / D i a g r a m O b j e c t K e y > < D i a g r a m O b j e c t K e y > < K e y > R e l a t i o n s h i p s \ & l t ; T a b l e s \ J a n u a r y \ C o l u m n s \ P a y m e n t   M o d e & g t ; - & l t ; T a b l e s \ P a y m e n t   M o d e \ C o l u m n s \ P a y m e n t   M o d e & g t ; \ P K < / K e y > < / D i a g r a m O b j e c t K e y > < D i a g r a m O b j e c t K e y > < K e y > R e l a t i o n s h i p s \ & l t ; T a b l e s \ J a n u a r y \ C o l u m n s \ P a y m e n t   M o d e & g t ; - & l t ; T a b l e s \ P a y m e n t   M o d e \ C o l u m n s \ P a y m e n t   M o d e & g t ; \ C r o s s F i l t e r < / K e y > < / D i a g r a m O b j e c t K e y > < D i a g r a m O b j e c t K e y > < K e y > R e l a t i o n s h i p s \ & l t ; T a b l e s \ F e b r u a r y \ C o l u m n s \ P a y m e n t   M o d e & g t ; - & l t ; T a b l e s \ P a y m e n t   M o d e \ C o l u m n s \ P a y m e n t   M o d e & g t ; < / K e y > < / D i a g r a m O b j e c t K e y > < D i a g r a m O b j e c t K e y > < K e y > R e l a t i o n s h i p s \ & l t ; T a b l e s \ F e b r u a r y \ C o l u m n s \ P a y m e n t   M o d e & g t ; - & l t ; T a b l e s \ P a y m e n t   M o d e \ C o l u m n s \ P a y m e n t   M o d e & g t ; \ F K < / K e y > < / D i a g r a m O b j e c t K e y > < D i a g r a m O b j e c t K e y > < K e y > R e l a t i o n s h i p s \ & l t ; T a b l e s \ F e b r u a r y \ C o l u m n s \ P a y m e n t   M o d e & g t ; - & l t ; T a b l e s \ P a y m e n t   M o d e \ C o l u m n s \ P a y m e n t   M o d e & g t ; \ P K < / K e y > < / D i a g r a m O b j e c t K e y > < D i a g r a m O b j e c t K e y > < K e y > R e l a t i o n s h i p s \ & l t ; T a b l e s \ F e b r u a r y \ C o l u m n s \ P a y m e n t   M o d e & g t ; - & l t ; T a b l e s \ P a y m e n t   M o d e \ C o l u m n s \ P a y m e n t   M o d e & g t ; \ C r o s s F i l t e r < / K e y > < / D i a g r a m O b j e c t K e y > < D i a g r a m O b j e c t K e y > < K e y > R e l a t i o n s h i p s \ & l t ; T a b l e s \ J a n u a r y \ C o l u m n s \ C a t e g o r y & g t ; - & l t ; T a b l e s \ C a t e g o r y \ C o l u m n s \ C a t e g o r y & g t ; < / K e y > < / D i a g r a m O b j e c t K e y > < D i a g r a m O b j e c t K e y > < K e y > R e l a t i o n s h i p s \ & l t ; T a b l e s \ J a n u a r y \ C o l u m n s \ C a t e g o r y & g t ; - & l t ; T a b l e s \ C a t e g o r y \ C o l u m n s \ C a t e g o r y & g t ; \ F K < / K e y > < / D i a g r a m O b j e c t K e y > < D i a g r a m O b j e c t K e y > < K e y > R e l a t i o n s h i p s \ & l t ; T a b l e s \ J a n u a r y \ C o l u m n s \ C a t e g o r y & g t ; - & l t ; T a b l e s \ C a t e g o r y \ C o l u m n s \ C a t e g o r y & g t ; \ P K < / K e y > < / D i a g r a m O b j e c t K e y > < D i a g r a m O b j e c t K e y > < K e y > R e l a t i o n s h i p s \ & l t ; T a b l e s \ J a n u a r y \ C o l u m n s \ C a t e g o r y & g t ; - & l t ; T a b l e s \ C a t e g o r y \ C o l u m n s \ C a t e g o r y & g t ; \ C r o s s F i l t e r < / K e y > < / D i a g r a m O b j e c t K e y > < / A l l K e y s > < S e l e c t e d K e y s > < D i a g r a m O b j e c t K e y > < K e y > R e l a t i o n s h i p s \ & l t ; T a b l e s \ F e b r u a r y \ C o l u m n s \ P a y m e n t   M o d e & g t ; - & l t ; T a b l e s \ P a y m e n t   M o d e \ C o l u m n s \ P a y m e n t   M o d e & g t ; \ C r o s s F i l t e r 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 T a g s \ T a b l e s \ & l t ; T a b l e s \ C a t e g o r y & g t ; 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 T a g s \ T a b l e s \ & l t ; T a b l e s \ F e b r u a r y & g t ; 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 T a g s \ T a b l e s \ & l t ; T a b l e s \ J a n u a r y & g t ; 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 T a g s \ T a b l e s \ & l t ; T a b l e s \ P a y m e n t   M o d e & g t ; 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 T a b l e s \ C a t e g o r y 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 3 2 9 . 9 0 3 8 1 0 5 6 7 6 6 5 6 9 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 T a b l e s \ C a t e g o r y \ M e a s u r e s \ J a n _ t o t a l 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 T a b l e s \ C a t e g o r y \ M e a s u r e s \ f e b _ t o t a l 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 T a b l e s \ C a t e g o r y \ M e a s u r e s \ t o t a l 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< / K e y > < / a : K e y > < a : V a l u e   i : t y p e = " D i a g r a m D i s p l a y N o d e V i e w S t a t e " > < H e i g h t > 2 1 2 . 3 9 9 9 9 9 9 9 9 9 9 9 9 8 < / H e i g h t > < I s E x p a n d e d > t r u e < / I s E x p a n d e d > < L a y e d O u t > t r u e < / L a y e d O u t > < L e f t > - 1 . 1 3 6 8 6 8 3 7 7 2 1 6 1 6 0 3 E - 1 3 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 T a b l e s \ F e b r u a r y \ C o l u m n s \ P a y m e n t 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< / K e y > < / a : K e y > < a : V a l u e   i : t y p e = " D i a g r a m D i s p l a y N o d e V i e w S t a t e " > < H e i g h t > 2 0 1 . 2 0 0 0 0 0 0 0 0 0 0 0 0 2 < / H e i g h t > < I s E x p a n d e d > t r u e < / I s E x p a n d e d > < L a y e d O u t > t r u e < / L a y e d O u t > < L e f t > 5 2 2 . 8 9 6 1 8 9 4 3 2 3 3 4 2 7 < / L e f t > < T a b I n d e x > 3 < / T a b I n d e x > < T o p > 3 3 2 . 4 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 T a b l e s \ J a n u a r y \ C o l u m n s \ P a y m e n t 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  M o d e 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 6 . 0 9 6 1 8 9 4 3 2 3 3 4 1 9 9 4 < / L e f t > < T a b I n d e x > 2 < / T a b I n d e x > < T o p > 3 5 2 . 4 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 T a b l e s \ P a y m e n t   M o d e \ C o l u m n s \ P a y m e n t 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 R e l a t i o n s h i p s \ & l t ; T a b l e s \ F e b r u a r y \ C o l u m n s \ C a t e g o r y & g t ; - & l t ; T a b l e s \ C a t e g o r y \ C o l u m n s \ C a t e g o r y & g t ; < / K e y > < / a : K e y > < a : V a l u e   i : t y p e = " D i a g r a m D i s p l a y L i n k V i e w S t a t e " > < A u t o m a t i o n P r o p e r t y H e l p e r T e x t > E n d   p o i n t   1 :   ( 2 1 6 , 1 0 6 . 2 ) . 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 2 1 5 . 9 9 9 9 9 9 9 9 9 9 9 9 8 9 < / b : _ x > < b : _ y > 1 0 6 . 2 < / b : _ y > < / b : P o i n t > < b : P o i n t > < b : _ x > 2 6 2 . 9 5 1 9 0 5 5 < / b : _ x > < b : _ y > 1 0 6 . 2 < / b : _ y > < / b : P o i n t > < b : P o i n t > < b : _ x > 2 6 4 . 9 5 1 9 0 5 5 < / b : _ x > < b : _ y > 1 0 4 . 2 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 R e l a t i o n s h i p s \ & l t ; T a b l e s \ F e b r u a r y \ C o l u m n s \ C a t e g o r y & g t ; - & l t ; T a b l e s \ C a t e g o r y \ C o l u m n s \ C a t e g o r y & g t ; \ F K 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 1 9 9 . 9 9 9 9 9 9 9 9 9 9 9 9 8 9 < / b : _ x > < b : _ y > 9 8 . 2 < / b : _ y > < / L a b e l L o c a t i o n > < L o c a t i o n   x m l n s : b = " h t t p : / / s c h e m a s . d a t a c o n t r a c t . o r g / 2 0 0 4 / 0 7 / S y s t e m . W i n d o w s " > < b : _ x > 1 9 9 . 9 9 9 9 9 9 9 9 9 9 9 9 8 9 < / b : _ x > < b : _ y > 1 0 6 . 2 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 R e l a t i o n s h i p s \ & l t ; T a b l e s \ F e b r u a r y \ C o l u m n s \ C a t e g o r y & g t ; - & l t ; T a b l e s \ C a t e g o r y \ C o l u m n s \ C a t e g o r y & g t ; \ P K 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 3 1 3 . 9 0 3 8 1 0 5 6 7 6 6 5 6 3 < / b : _ x > < b : _ y > 6 7 < / b : _ y > < / L a b e l L o c a t i o n > < L o c a t i o n   x m l n s : b = " h t t p : / / s c h e m a s . d a t a c o n t r a c t . o r g / 2 0 0 4 / 0 7 / S y s t e m . W i n d o w s " > < b : _ x > 3 2 9 . 9 0 3 8 1 0 5 6 7 6 6 5 6 3 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 R e l a t i o n s h i p s \ & l t ; T a b l e s \ F e b r u a r y \ C o l u m n s \ C a t e g o r y & g t ; - & l t ; T a b l e s \ C a t e g o r y \ C o l u m n s \ C a t e g o r y & g t ; \ C r o s s F i l t e r 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 2 1 5 . 9 9 9 9 9 9 9 9 9 9 9 9 8 9 < / b : _ x > < b : _ y > 1 0 6 . 2 < / b : _ y > < / b : P o i n t > < b : P o i n t > < b : _ x > 2 6 2 . 9 5 1 9 0 5 5 < / b : _ x > < b : _ y > 1 0 6 . 2 < / b : _ y > < / b : P o i n t > < b : P o i n t > < b : _ x > 2 6 4 . 9 5 1 9 0 5 5 < / b : _ x > < b : _ y > 1 0 4 . 2 < / b : _ y > < / b : P o i n t > < b : P o i n t > < b : _ x > 2 6 4 . 9 5 1 9 0 5 5 < / b : _ x > < b : _ y > 7 7 < / b : _ y > < / b : P o i n t > < b : P o i n t > < b : _ x > 2 6 6 . 9 5 1 9 0 5 5 < / b : _ x > < b : _ y > 7 5 < / b : _ y > < / b : P o i n t > < b : P o i n t > < b : _ x > 3 1 3 . 9 0 3 8 1 0 5 6 7 6 6 5 6 3 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 R e l a t i o n s h i p s \ & l t ; T a b l e s \ J a n u a r y \ C o l u m n s \ P a y m e n t   M o d e & g t ; - & l t ; T a b l e s \ P a y m e n t   M o d e \ C o l u m n s \ P a y m e n t   M o d e & g t ; < / K e y > < / a : K e y > < a : V a l u e   i : t y p e = " D i a g r a m D i s p l a y L i n k V i e w S t a t e " > < A u t o m a t i o n P r o p e r t y H e l p e r T e x t > E n d   p o i n t   1 :   ( 5 0 6 . 8 9 6 1 8 9 4 3 2 3 3 4 , 4 3 3 ) .   E n d   p o i n t   2 :   ( 2 2 2 . 0 9 6 1 8 9 4 3 2 3 3 4 , 4 2 7 . 4 ) 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 5 0 6 . 8 9 6 1 8 9 4 3 2 3 3 4 2 7 < / b : _ x > < b : _ y > 4 3 3 < / b : _ y > < / b : P o i n t > < b : P o i n t > < b : _ x > 3 6 6 . 4 9 6 1 8 9 < / b : _ x > < b : _ y > 4 3 3 < / b : _ y > < / b : P o i n t > < b : P o i n t > < b : _ x > 3 6 4 . 4 9 6 1 8 9 < / b : _ x > < b : _ y > 4 3 1 < / b : _ y > < / b : P o i n t > < b : P o i n t > < b : _ x > 3 6 4 . 4 9 6 1 8 9 < / b : _ x > < b : _ y > 4 2 9 . 4 < / b : _ y > < / b : P o i n t > < b : P o i n t > < b : _ x > 3 6 2 . 4 9 6 1 8 9 < / b : _ x > < b : _ y > 4 2 7 . 4 < / b : _ y > < / b : P o i n t > < b : P o i n t > < b : _ x > 2 2 2 . 0 9 6 1 8 9 4 3 2 3 3 4 1 4 < / b : _ x > < b : _ y > 4 2 7 . 4 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 R e l a t i o n s h i p s \ & l t ; T a b l e s \ J a n u a r y \ C o l u m n s \ P a y m e n t   M o d e & g t ; - & l t ; T a b l e s \ P a y m e n t   M o d e \ C o l u m n s \ P a y m e n t   M o d e & g t ; \ F K 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 5 0 6 . 8 9 6 1 8 9 4 3 2 3 3 4 2 7 < / b : _ x > < b : _ y > 4 2 5 < / b : _ y > < / L a b e l L o c a t i o n > < L o c a t i o n   x m l n s : b = " h t t p : / / s c h e m a s . d a t a c o n t r a c t . o r g / 2 0 0 4 / 0 7 / S y s t e m . W i n d o w s " > < b : _ x > 5 2 2 . 8 9 6 1 8 9 4 3 2 3 3 4 2 7 < / b : _ x > < b : _ y > 4 3 3 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 R e l a t i o n s h i p s \ & l t ; T a b l e s \ J a n u a r y \ C o l u m n s \ P a y m e n t   M o d e & g t ; - & l t ; T a b l e s \ P a y m e n t   M o d e \ C o l u m n s \ P a y m e n t   M o d e & g t ; \ P K 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 2 0 6 . 0 9 6 1 8 9 4 3 2 3 3 4 1 4 < / b : _ x > < b : _ y > 4 1 9 . 4 < / b : _ y > < / L a b e l L o c a t i o n > < L o c a t i o n   x m l n s : b = " h t t p : / / s c h e m a s . d a t a c o n t r a c t . o r g / 2 0 0 4 / 0 7 / S y s t e m . W i n d o w s " > < b : _ x > 2 0 6 . 0 9 6 1 8 9 4 3 2 3 3 4 0 9 < / b : _ x > < b : _ y > 4 2 7 . 4 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 R e l a t i o n s h i p s \ & l t ; T a b l e s \ J a n u a r y \ C o l u m n s \ P a y m e n t   M o d e & g t ; - & l t ; T a b l e s \ P a y m e n t   M o d e \ C o l u m n s \ P a y m e n t   M o d e & g t ; \ C r o s s F i l t e r 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 5 0 6 . 8 9 6 1 8 9 4 3 2 3 3 4 2 7 < / b : _ x > < b : _ y > 4 3 3 < / b : _ y > < / b : P o i n t > < b : P o i n t > < b : _ x > 3 6 6 . 4 9 6 1 8 9 < / b : _ x > < b : _ y > 4 3 3 < / b : _ y > < / b : P o i n t > < b : P o i n t > < b : _ x > 3 6 4 . 4 9 6 1 8 9 < / b : _ x > < b : _ y > 4 3 1 < / b : _ y > < / b : P o i n t > < b : P o i n t > < b : _ x > 3 6 4 . 4 9 6 1 8 9 < / b : _ x > < b : _ y > 4 2 9 . 4 < / b : _ y > < / b : P o i n t > < b : P o i n t > < b : _ x > 3 6 2 . 4 9 6 1 8 9 < / b : _ x > < b : _ y > 4 2 7 . 4 < / b : _ y > < / b : P o i n t > < b : P o i n t > < b : _ x > 2 2 2 . 0 9 6 1 8 9 4 3 2 3 3 4 1 4 < / b : _ x > < b : _ y > 4 2 7 . 4 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 R e l a t i o n s h i p s \ & l t ; T a b l e s \ F e b r u a r y \ C o l u m n s \ P a y m e n t   M o d e & g t ; - & l t ; T a b l e s \ P a y m e n t   M o d e \ C o l u m n s \ P a y m e n t   M o d e & g t ; < / K e y > < / a : K e y > < a : V a l u e   i : t y p e = " D i a g r a m D i s p l a y L i n k V i e w S t a t e " > < A u t o m a t i o n P r o p e r t y H e l p e r T e x t > E n d   p o i n t   1 :   ( 9 3 . 0 4 8 0 9 4 , 2 2 8 . 4 ) .   E n d   p o i n t   2 :   ( 1 1 3 . 0 4 8 0 9 4 , 3 3 6 . 4 ) 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 9 3 . 0 4 8 0 9 3 9 9 9 9 9 9 9 9 2 < / b : _ x > < b : _ y > 2 2 8 . 3 9 9 9 9 9 9 9 9 9 9 9 9 8 < / b : _ y > < / b : P o i n t > < b : P o i n t > < b : _ x > 9 3 . 0 4 8 0 9 4 < / b : _ x > < b : _ y > 2 8 0 . 4 < / b : _ y > < / b : P o i n t > < b : P o i n t > < b : _ x > 9 5 . 0 4 8 0 9 4 < / b : _ x > < b : _ y > 2 8 2 . 4 < / b : _ y > < / b : P o i n t > < b : P o i n t > < b : _ x > 1 1 1 . 0 4 8 0 9 4 < / b : _ x > < b : _ y > 2 8 2 . 4 < / b : _ y > < / b : P o i n t > < b : P o i n t > < b : _ x > 1 1 3 . 0 4 8 0 9 4 < / b : _ x > < b : _ y > 2 8 4 . 4 < / b : _ y > < / b : P o i n t > < b : P o i n t > < b : _ x > 1 1 3 . 0 4 8 0 9 4 < / b : _ x > < b : _ y > 3 3 6 . 4 0 0 0 0 0 0 0 0 0 0 0 0 3 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 R e l a t i o n s h i p s \ & l t ; T a b l e s \ F e b r u a r y \ C o l u m n s \ P a y m e n t   M o d e & g t ; - & l t ; T a b l e s \ P a y m e n t   M o d e \ C o l u m n s \ P a y m e n t   M o d e & g t ; \ F K 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 8 5 . 0 4 8 0 9 3 9 9 9 9 9 9 9 9 2 < / b : _ x > < b : _ y > 2 1 2 . 3 9 9 9 9 9 9 9 9 9 9 9 9 8 < / b : _ y > < / L a b e l L o c a t i o n > < L o c a t i o n   x m l n s : b = " h t t p : / / s c h e m a s . d a t a c o n t r a c t . o r g / 2 0 0 4 / 0 7 / S y s t e m . W i n d o w s " > < b : _ x > 9 3 . 0 4 8 0 9 4 < / b : _ x > < b : _ y > 2 1 2 . 3 9 9 9 9 9 9 9 9 9 9 9 9 8 < / b : _ y > < / L o c a t i o n > < S h a p e R o t a t e A n g l e > 9 0 . 0 0 0 0 0 0 0 0 0 0 0 0 0 5 7 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 R e l a t i o n s h i p s \ & l t ; T a b l e s \ F e b r u a r y \ C o l u m n s \ P a y m e n t   M o d e & g t ; - & l t ; T a b l e s \ P a y m e n t   M o d e \ C o l u m n s \ P a y m e n t   M o d e & g t ; \ P K 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 1 0 5 . 0 4 8 0 9 4 < / b : _ x > < b : _ y > 3 3 6 . 4 0 0 0 0 0 0 0 0 0 0 0 0 3 < / b : _ y > < / L a b e l L o c a t i o n > < L o c a t i o n   x m l n s : b = " h t t p : / / s c h e m a s . d a t a c o n t r a c t . o r g / 2 0 0 4 / 0 7 / S y s t e m . W i n d o w s " > < b : _ x > 1 1 3 . 0 4 8 0 9 4 < / b : _ x > < b : _ y > 3 5 2 . 4 0 0 0 0 0 0 0 0 0 0 0 0 3 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 R e l a t i o n s h i p s \ & l t ; T a b l e s \ F e b r u a r y \ C o l u m n s \ P a y m e n t   M o d e & g t ; - & l t ; T a b l e s \ P a y m e n t   M o d e \ C o l u m n s \ P a y m e n t   M o d e & g t ; \ C r o s s F i l t e r 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 9 3 . 0 4 8 0 9 3 9 9 9 9 9 9 9 9 2 < / b : _ x > < b : _ y > 2 2 8 . 3 9 9 9 9 9 9 9 9 9 9 9 9 8 < / b : _ y > < / b : P o i n t > < b : P o i n t > < b : _ x > 9 3 . 0 4 8 0 9 4 < / b : _ x > < b : _ y > 2 8 0 . 4 < / b : _ y > < / b : P o i n t > < b : P o i n t > < b : _ x > 9 5 . 0 4 8 0 9 4 < / b : _ x > < b : _ y > 2 8 2 . 4 < / b : _ y > < / b : P o i n t > < b : P o i n t > < b : _ x > 1 1 1 . 0 4 8 0 9 4 < / b : _ x > < b : _ y > 2 8 2 . 4 < / b : _ y > < / b : P o i n t > < b : P o i n t > < b : _ x > 1 1 3 . 0 4 8 0 9 4 < / b : _ x > < b : _ y > 2 8 4 . 4 < / b : _ y > < / b : P o i n t > < b : P o i n t > < b : _ x > 1 1 3 . 0 4 8 0 9 4 < / b : _ x > < b : _ y > 3 3 6 . 4 0 0 0 0 0 0 0 0 0 0 0 0 3 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 R e l a t i o n s h i p s \ & l t ; T a b l e s \ J a n u a r y \ C o l u m n s \ C a t e g o r y & g t ; - & l t ; T a b l e s \ C a t e g o r y \ C o l u m n s \ C a t e g o r y & g t ; < / K e y > < / a : K e y > < a : V a l u e   i : t y p e = " D i a g r a m D i s p l a y L i n k V i e w S t a t e " > < A u t o m a t i o n P r o p e r t y H e l p e r T e x t > E n d   p o i n t   1 :   ( 6 2 2 . 8 9 6 1 8 9 , 3 1 6 . 4 ) . 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 6 2 2 . 8 9 6 1 8 9 < / b : _ x > < b : _ y > 3 1 6 . 4 < / b : _ y > < / b : P o i n t > < b : P o i n t > < b : _ x > 6 2 2 . 8 9 6 1 8 9 < / b : _ x > < b : _ y > 7 7 < / b : _ y > < / b : P o i n t > < b : P o i n t > < b : _ x > 6 2 0 . 8 9 6 1 8 9 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 R e l a t i o n s h i p s \ & l t ; T a b l e s \ J a n u a r y \ C o l u m n s \ C a t e g o r y & g t ; - & l t ; T a b l e s \ C a t e g o r y \ C o l u m n s \ C a t e g o r y & g t ; \ F K 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 6 1 4 . 8 9 6 1 8 9 < / b : _ x > < b : _ y > 3 1 6 . 4 < / b : _ y > < / L a b e l L o c a t i o n > < L o c a t i o n   x m l n s : b = " h t t p : / / s c h e m a s . d a t a c o n t r a c t . o r g / 2 0 0 4 / 0 7 / S y s t e m . W i n d o w s " > < b : _ x > 6 2 2 . 8 9 6 1 8 9 < / b : _ x > < b : _ y > 3 3 2 . 4 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 R e l a t i o n s h i p s \ & l t ; T a b l e s \ J a n u a r y \ C o l u m n s \ C a t e g o r y & g t ; - & l t ; T a b l e s \ C a t e g o r y \ C o l u m n s \ C a t e g o r y & g t ; \ P K 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 5 2 9 . 9 0 3 8 1 0 5 6 7 6 6 5 6 9 < / b : _ x > < b : _ y > 6 7 < / b : _ y > < / L a b e l L o c a t i o n > < L o c a t i o n   x m l n s : b = " h t t p : / / s c h e m a s . d a t a c o n t r a c t . o r g / 2 0 0 4 / 0 7 / S y s t e m . W i n d o w s " > < b : _ x > 5 2 9 . 9 0 3 8 1 0 5 6 7 6 6 5 6 9 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 R e l a t i o n s h i p s \ & l t ; T a b l e s \ J a n u a r y \ C o l u m n s \ C a t e g o r y & g t ; - & l t ; T a b l e s \ C a t e g o r y \ C o l u m n s \ C a t e g o r y & g t ; \ C r o s s F i l t e r 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 6 2 2 . 8 9 6 1 8 9 < / b : _ x > < b : _ y > 3 1 6 . 4 < / b : _ y > < / b : P o i n t > < b : P o i n t > < b : _ x > 6 2 2 . 8 9 6 1 8 9 < / b : _ x > < b : _ y > 7 7 < / b : _ y > < / b : P o i n t > < b : P o i n t > < b : _ x > 6 2 0 . 8 9 6 1 8 9 < / b : _ x > < b : _ y > 7 5 < / b : _ y > < / b : P o i n t > < b : P o i n t > < b : _ x > 5 4 5 . 9 0 3 8 1 0 5 6 7 6 6 5 6 9 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P a y m e n t   M o d e _ d 8 a e e 3 8 7 - 7 b 1 1 - 4 f 8 f - 8 a f 9 - f 7 f 0 f e 7 5 a a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 P a y m e n t   M o d e < / s t r i n g > < / k e y > < v a l u e > < i n t > 1 6 0 < / i n t > < / v a l u e > < / i t e m > < / C o l u m n W i d t h s > < C o l u m n D i s p l a y I n d e x > < i t e m > < k e y > < s t r i n g > P a y m e n t   M o d e 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D9F0AFD-E575-4A53-805D-D56784FDFFBC}">
  <ds:schemaRefs/>
</ds:datastoreItem>
</file>

<file path=customXml/itemProps10.xml><?xml version="1.0" encoding="utf-8"?>
<ds:datastoreItem xmlns:ds="http://schemas.openxmlformats.org/officeDocument/2006/customXml" ds:itemID="{F8DC0A37-1A7A-494B-9CA0-BBA5A1120A1C}">
  <ds:schemaRefs/>
</ds:datastoreItem>
</file>

<file path=customXml/itemProps11.xml><?xml version="1.0" encoding="utf-8"?>
<ds:datastoreItem xmlns:ds="http://schemas.openxmlformats.org/officeDocument/2006/customXml" ds:itemID="{8B3CC059-A414-4C38-B978-AC701D3B213B}">
  <ds:schemaRefs/>
</ds:datastoreItem>
</file>

<file path=customXml/itemProps12.xml><?xml version="1.0" encoding="utf-8"?>
<ds:datastoreItem xmlns:ds="http://schemas.openxmlformats.org/officeDocument/2006/customXml" ds:itemID="{69715C8A-5528-4C77-8617-CF198134C5DB}">
  <ds:schemaRefs/>
</ds:datastoreItem>
</file>

<file path=customXml/itemProps13.xml><?xml version="1.0" encoding="utf-8"?>
<ds:datastoreItem xmlns:ds="http://schemas.openxmlformats.org/officeDocument/2006/customXml" ds:itemID="{EDDF21D3-09B8-4BB9-9838-7FAC996FDD8F}">
  <ds:schemaRefs/>
</ds:datastoreItem>
</file>

<file path=customXml/itemProps14.xml><?xml version="1.0" encoding="utf-8"?>
<ds:datastoreItem xmlns:ds="http://schemas.openxmlformats.org/officeDocument/2006/customXml" ds:itemID="{4AA03606-2A1A-4B88-880A-3B5A1D514427}">
  <ds:schemaRefs/>
</ds:datastoreItem>
</file>

<file path=customXml/itemProps15.xml><?xml version="1.0" encoding="utf-8"?>
<ds:datastoreItem xmlns:ds="http://schemas.openxmlformats.org/officeDocument/2006/customXml" ds:itemID="{ACEFEF27-D028-4A33-862B-70441F4B6EDA}">
  <ds:schemaRefs/>
</ds:datastoreItem>
</file>

<file path=customXml/itemProps16.xml><?xml version="1.0" encoding="utf-8"?>
<ds:datastoreItem xmlns:ds="http://schemas.openxmlformats.org/officeDocument/2006/customXml" ds:itemID="{2DC7B845-5EED-4676-BE7D-9BDB23E13BD0}">
  <ds:schemaRefs/>
</ds:datastoreItem>
</file>

<file path=customXml/itemProps17.xml><?xml version="1.0" encoding="utf-8"?>
<ds:datastoreItem xmlns:ds="http://schemas.openxmlformats.org/officeDocument/2006/customXml" ds:itemID="{C7EBDE9A-7A18-4320-BA3E-7ECDF74FD89F}">
  <ds:schemaRefs/>
</ds:datastoreItem>
</file>

<file path=customXml/itemProps18.xml><?xml version="1.0" encoding="utf-8"?>
<ds:datastoreItem xmlns:ds="http://schemas.openxmlformats.org/officeDocument/2006/customXml" ds:itemID="{E16FA7ED-10D7-4E4A-BF27-2401D79F117F}">
  <ds:schemaRefs/>
</ds:datastoreItem>
</file>

<file path=customXml/itemProps19.xml><?xml version="1.0" encoding="utf-8"?>
<ds:datastoreItem xmlns:ds="http://schemas.openxmlformats.org/officeDocument/2006/customXml" ds:itemID="{AB738232-66EC-4C32-805F-D0505C799931}">
  <ds:schemaRefs/>
</ds:datastoreItem>
</file>

<file path=customXml/itemProps2.xml><?xml version="1.0" encoding="utf-8"?>
<ds:datastoreItem xmlns:ds="http://schemas.openxmlformats.org/officeDocument/2006/customXml" ds:itemID="{36C63D34-B2A9-42FB-9224-D918845245B0}">
  <ds:schemaRefs/>
</ds:datastoreItem>
</file>

<file path=customXml/itemProps20.xml><?xml version="1.0" encoding="utf-8"?>
<ds:datastoreItem xmlns:ds="http://schemas.openxmlformats.org/officeDocument/2006/customXml" ds:itemID="{8E490C8D-5702-43BB-84B1-264D30262E15}">
  <ds:schemaRefs/>
</ds:datastoreItem>
</file>

<file path=customXml/itemProps21.xml><?xml version="1.0" encoding="utf-8"?>
<ds:datastoreItem xmlns:ds="http://schemas.openxmlformats.org/officeDocument/2006/customXml" ds:itemID="{42E481DB-D044-463C-8E56-101073E2FD1B}">
  <ds:schemaRefs/>
</ds:datastoreItem>
</file>

<file path=customXml/itemProps22.xml><?xml version="1.0" encoding="utf-8"?>
<ds:datastoreItem xmlns:ds="http://schemas.openxmlformats.org/officeDocument/2006/customXml" ds:itemID="{C6754E67-1F31-43C1-8E7F-36AC5BF8298A}">
  <ds:schemaRefs/>
</ds:datastoreItem>
</file>

<file path=customXml/itemProps23.xml><?xml version="1.0" encoding="utf-8"?>
<ds:datastoreItem xmlns:ds="http://schemas.openxmlformats.org/officeDocument/2006/customXml" ds:itemID="{385DB5A0-2624-4C97-982A-0CF49827BBF7}">
  <ds:schemaRefs/>
</ds:datastoreItem>
</file>

<file path=customXml/itemProps24.xml><?xml version="1.0" encoding="utf-8"?>
<ds:datastoreItem xmlns:ds="http://schemas.openxmlformats.org/officeDocument/2006/customXml" ds:itemID="{B734BD66-4367-4CC9-90D1-6B7920937E58}">
  <ds:schemaRefs/>
</ds:datastoreItem>
</file>

<file path=customXml/itemProps25.xml><?xml version="1.0" encoding="utf-8"?>
<ds:datastoreItem xmlns:ds="http://schemas.openxmlformats.org/officeDocument/2006/customXml" ds:itemID="{9F1BEEC9-074B-40A6-B066-FDE35F1967B8}">
  <ds:schemaRefs/>
</ds:datastoreItem>
</file>

<file path=customXml/itemProps26.xml><?xml version="1.0" encoding="utf-8"?>
<ds:datastoreItem xmlns:ds="http://schemas.openxmlformats.org/officeDocument/2006/customXml" ds:itemID="{A44804AB-16C6-4E6C-89D0-45DDEFEFE6C7}">
  <ds:schemaRefs/>
</ds:datastoreItem>
</file>

<file path=customXml/itemProps27.xml><?xml version="1.0" encoding="utf-8"?>
<ds:datastoreItem xmlns:ds="http://schemas.openxmlformats.org/officeDocument/2006/customXml" ds:itemID="{5678C4E8-0927-48E2-90F2-FA30C9ACE621}">
  <ds:schemaRefs/>
</ds:datastoreItem>
</file>

<file path=customXml/itemProps28.xml><?xml version="1.0" encoding="utf-8"?>
<ds:datastoreItem xmlns:ds="http://schemas.openxmlformats.org/officeDocument/2006/customXml" ds:itemID="{F331C5B6-215F-4485-8BEB-F212D1031E70}">
  <ds:schemaRefs/>
</ds:datastoreItem>
</file>

<file path=customXml/itemProps29.xml><?xml version="1.0" encoding="utf-8"?>
<ds:datastoreItem xmlns:ds="http://schemas.openxmlformats.org/officeDocument/2006/customXml" ds:itemID="{6977055E-1F03-4064-BA00-A9AF55FF3D86}">
  <ds:schemaRefs/>
</ds:datastoreItem>
</file>

<file path=customXml/itemProps3.xml><?xml version="1.0" encoding="utf-8"?>
<ds:datastoreItem xmlns:ds="http://schemas.openxmlformats.org/officeDocument/2006/customXml" ds:itemID="{3D230000-1E48-4303-AD04-2760ED9D70CE}">
  <ds:schemaRefs/>
</ds:datastoreItem>
</file>

<file path=customXml/itemProps30.xml><?xml version="1.0" encoding="utf-8"?>
<ds:datastoreItem xmlns:ds="http://schemas.openxmlformats.org/officeDocument/2006/customXml" ds:itemID="{33D2BF21-8ACC-44FE-82A6-68E3052458A2}">
  <ds:schemaRefs/>
</ds:datastoreItem>
</file>

<file path=customXml/itemProps4.xml><?xml version="1.0" encoding="utf-8"?>
<ds:datastoreItem xmlns:ds="http://schemas.openxmlformats.org/officeDocument/2006/customXml" ds:itemID="{4019EAE6-A54C-466B-A900-7AB54EA78CA4}">
  <ds:schemaRefs/>
</ds:datastoreItem>
</file>

<file path=customXml/itemProps5.xml><?xml version="1.0" encoding="utf-8"?>
<ds:datastoreItem xmlns:ds="http://schemas.openxmlformats.org/officeDocument/2006/customXml" ds:itemID="{C33A2CF6-9D8B-4847-BC1A-BA68340A40BC}">
  <ds:schemaRefs/>
</ds:datastoreItem>
</file>

<file path=customXml/itemProps6.xml><?xml version="1.0" encoding="utf-8"?>
<ds:datastoreItem xmlns:ds="http://schemas.openxmlformats.org/officeDocument/2006/customXml" ds:itemID="{38329031-DB2E-4841-85DE-62EC5E2B39F4}">
  <ds:schemaRefs/>
</ds:datastoreItem>
</file>

<file path=customXml/itemProps7.xml><?xml version="1.0" encoding="utf-8"?>
<ds:datastoreItem xmlns:ds="http://schemas.openxmlformats.org/officeDocument/2006/customXml" ds:itemID="{805BC4B9-D512-4633-8AD3-89395D09F6AA}">
  <ds:schemaRefs/>
</ds:datastoreItem>
</file>

<file path=customXml/itemProps8.xml><?xml version="1.0" encoding="utf-8"?>
<ds:datastoreItem xmlns:ds="http://schemas.openxmlformats.org/officeDocument/2006/customXml" ds:itemID="{ADEF46DC-BFA4-4060-A35F-5744D73CF285}">
  <ds:schemaRefs/>
</ds:datastoreItem>
</file>

<file path=customXml/itemProps9.xml><?xml version="1.0" encoding="utf-8"?>
<ds:datastoreItem xmlns:ds="http://schemas.openxmlformats.org/officeDocument/2006/customXml" ds:itemID="{E40A0BEA-4EEE-4B18-907E-BD7E028F63E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WsCube Tech</dc:creator>
  <cp:lastModifiedBy>prasobh R</cp:lastModifiedBy>
  <dcterms:created xsi:type="dcterms:W3CDTF">2023-02-25T07:42:22Z</dcterms:created>
  <dcterms:modified xsi:type="dcterms:W3CDTF">2025-10-17T10:19:55Z</dcterms:modified>
</cp:coreProperties>
</file>