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315" windowHeight="95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<sst xmlns="http://schemas.openxmlformats.org/spreadsheetml/2006/main" count="19" uniqueCount="14">
  <si>
    <t xml:space="preserve">PERHITUNGAN KALIBRASI TURBIDIMETRI </t>
  </si>
  <si>
    <t>No</t>
  </si>
  <si>
    <t>5 NTU</t>
  </si>
  <si>
    <t>10 NTU</t>
  </si>
  <si>
    <t>20 NTU</t>
  </si>
  <si>
    <t>30 NTU</t>
  </si>
  <si>
    <t>40 NTU</t>
  </si>
  <si>
    <t>50 NTU</t>
  </si>
  <si>
    <t>Konsentrasi Standard</t>
  </si>
  <si>
    <t>x</t>
  </si>
  <si>
    <t>sd</t>
  </si>
  <si>
    <t>rsd</t>
  </si>
  <si>
    <t>syarat, RSD &lt; 2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</si>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</sst>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B6" sqref="B6:G14"/>
    </sheetView>
  </sheetViews>
  <sheetFormatPr defaultRowHeight="15" x14ac:dyDescent="0.25"/>
  <cols>
    <col min="1" max="1" width="13.7109375" bestFit="1" customWidth="1"/>
    <col min="2" max="2" width="9.28515625" bestFit="1" customWidth="1"/>
    <col min="3" max="7" width="9.5703125" bestFit="1" customWidth="1"/>
  </cols>
  <sheetData>
    <row r="2" spans="1:7" x14ac:dyDescent="0.25">
      <c r="A2" s="6" t="s">
        <v>0</v>
      </c>
      <c r="B2" s="6"/>
      <c r="C2" s="6"/>
      <c r="D2" s="6"/>
      <c r="E2" s="6"/>
      <c r="F2" s="6"/>
      <c r="G2" s="6"/>
    </row>
    <row r="4" spans="1:7" x14ac:dyDescent="0.25">
      <c r="A4" s="3" t="s">
        <v>1</v>
      </c>
      <c r="B4" s="3" t="s">
        <v>8</v>
      </c>
      <c r="C4" s="3"/>
      <c r="D4" s="3"/>
      <c r="E4" s="3"/>
      <c r="F4" s="3"/>
      <c r="G4" s="3"/>
    </row>
    <row r="5" spans="1:7" x14ac:dyDescent="0.25">
      <c r="A5" s="3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" x14ac:dyDescent="0.25">
      <c r="A6" s="2">
        <v>1</v>
      </c>
      <c r="B6" s="2">
        <v>5.37</v>
      </c>
      <c r="C6" s="2">
        <v>10.3</v>
      </c>
      <c r="D6" s="2">
        <v>19.7</v>
      </c>
      <c r="E6" s="2">
        <v>29.9</v>
      </c>
      <c r="F6" s="2">
        <v>40.299999999999997</v>
      </c>
      <c r="G6" s="2">
        <v>50.4</v>
      </c>
    </row>
    <row r="7" spans="1:7" x14ac:dyDescent="0.25">
      <c r="A7" s="2">
        <v>2</v>
      </c>
      <c r="B7" s="2">
        <v>5.35</v>
      </c>
      <c r="C7" s="2">
        <v>10.199999999999999</v>
      </c>
      <c r="D7" s="2">
        <v>19.7</v>
      </c>
      <c r="E7" s="2">
        <v>29.9</v>
      </c>
      <c r="F7" s="2">
        <v>40.4</v>
      </c>
      <c r="G7" s="2">
        <v>50.4</v>
      </c>
    </row>
    <row r="8" spans="1:7" x14ac:dyDescent="0.25">
      <c r="A8" s="2">
        <v>3</v>
      </c>
      <c r="B8" s="2">
        <v>5.35</v>
      </c>
      <c r="C8" s="2">
        <v>10.1</v>
      </c>
      <c r="D8" s="2">
        <v>19.600000000000001</v>
      </c>
      <c r="E8" s="2">
        <v>30</v>
      </c>
      <c r="F8" s="2">
        <v>40.1</v>
      </c>
      <c r="G8" s="2">
        <v>50.1</v>
      </c>
    </row>
    <row r="9" spans="1:7" x14ac:dyDescent="0.25">
      <c r="A9" s="2">
        <v>4</v>
      </c>
      <c r="B9" s="2">
        <v>5.31</v>
      </c>
      <c r="C9" s="2">
        <v>10.1</v>
      </c>
      <c r="D9" s="2">
        <v>19.600000000000001</v>
      </c>
      <c r="E9" s="2">
        <v>30</v>
      </c>
      <c r="F9" s="2">
        <v>40</v>
      </c>
      <c r="G9" s="2">
        <v>50.2</v>
      </c>
    </row>
    <row r="10" spans="1:7" x14ac:dyDescent="0.25">
      <c r="A10" s="2">
        <v>5</v>
      </c>
      <c r="B10" s="2">
        <v>5.35</v>
      </c>
      <c r="C10" s="2">
        <v>10</v>
      </c>
      <c r="D10" s="2">
        <v>19.600000000000001</v>
      </c>
      <c r="E10" s="2">
        <v>30.1</v>
      </c>
      <c r="F10" s="2">
        <v>40</v>
      </c>
      <c r="G10" s="2">
        <v>50.2</v>
      </c>
    </row>
    <row r="11" spans="1:7" x14ac:dyDescent="0.25">
      <c r="A11" s="5">
        <v>6</v>
      </c>
      <c r="B11" s="5">
        <v>5.3</v>
      </c>
      <c r="C11" s="5">
        <v>10</v>
      </c>
      <c r="D11" s="5">
        <v>19.7</v>
      </c>
      <c r="E11" s="5">
        <v>30.1</v>
      </c>
      <c r="F11" s="5">
        <v>40</v>
      </c>
      <c r="G11" s="5">
        <v>50.3</v>
      </c>
    </row>
    <row r="12" spans="1:7" x14ac:dyDescent="0.25">
      <c r="A12" s="1" t="s">
        <v>9</v>
      </c>
      <c r="B12" s="8">
        <f>AVERAGE(B6:B11)</f>
        <v>5.338333333333332</v>
      </c>
      <c r="C12" s="8">
        <f t="shared" ref="C12:G12" si="0">AVERAGE(C6:C11)</f>
        <v>10.116666666666667</v>
      </c>
      <c r="D12" s="8">
        <f t="shared" si="0"/>
        <v>19.649999999999999</v>
      </c>
      <c r="E12" s="8">
        <f t="shared" si="0"/>
        <v>30</v>
      </c>
      <c r="F12" s="8">
        <f t="shared" si="0"/>
        <v>40.133333333333333</v>
      </c>
      <c r="G12" s="8">
        <f t="shared" si="0"/>
        <v>50.266666666666673</v>
      </c>
    </row>
    <row r="13" spans="1:7" x14ac:dyDescent="0.25">
      <c r="A13" s="1" t="s">
        <v>10</v>
      </c>
      <c r="B13" s="8">
        <f>STDEV(B6:B11)</f>
        <v>2.714160398109644E-2</v>
      </c>
      <c r="C13" s="8">
        <f t="shared" ref="C13:G13" si="1">STDEV(C6:C11)</f>
        <v>0.11690451944500135</v>
      </c>
      <c r="D13" s="8">
        <f t="shared" si="1"/>
        <v>5.4772255750515447E-2</v>
      </c>
      <c r="E13" s="8">
        <f t="shared" si="1"/>
        <v>8.9442719099992865E-2</v>
      </c>
      <c r="F13" s="8">
        <f t="shared" si="1"/>
        <v>0.17511900715418161</v>
      </c>
      <c r="G13" s="8">
        <f t="shared" si="1"/>
        <v>0.12110601416389787</v>
      </c>
    </row>
    <row r="14" spans="1:7" x14ac:dyDescent="0.25">
      <c r="A14" s="1" t="s">
        <v>11</v>
      </c>
      <c r="B14" s="8">
        <f>B13/B12*100</f>
        <v>0.50842842299899682</v>
      </c>
      <c r="C14" s="8">
        <f t="shared" ref="C14:G14" si="2">C13/C12*100</f>
        <v>1.1555636188962244</v>
      </c>
      <c r="D14" s="8">
        <f t="shared" si="2"/>
        <v>0.27873921501534576</v>
      </c>
      <c r="E14" s="8">
        <f t="shared" si="2"/>
        <v>0.29814239699997624</v>
      </c>
      <c r="F14" s="8">
        <f t="shared" si="2"/>
        <v>0.4363430410818479</v>
      </c>
      <c r="G14" s="8">
        <f t="shared" si="2"/>
        <v>0.24092708388043341</v>
      </c>
    </row>
    <row r="15" spans="1:7" x14ac:dyDescent="0.25">
      <c r="A15" s="1" t="s">
        <v>12</v>
      </c>
      <c r="B15" s="7" t="s">
        <v>13</v>
      </c>
      <c r="C15" s="7" t="s">
        <v>13</v>
      </c>
      <c r="D15" s="7" t="s">
        <v>13</v>
      </c>
      <c r="E15" s="7" t="s">
        <v>13</v>
      </c>
      <c r="F15" s="7" t="s">
        <v>13</v>
      </c>
      <c r="G15" s="7" t="s">
        <v>13</v>
      </c>
    </row>
  </sheetData>
  <mergeCells count="3">
    <mergeCell ref="B4:G4"/>
    <mergeCell ref="A4:A5"/>
    <mergeCell ref="A2:G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BIORAD 2018</dc:creator>
  <cp:lastModifiedBy>BIORAD 2018</cp:lastModifiedBy>
  <dcterms:created xsi:type="dcterms:W3CDTF">2022-08-15T04:46:53Z</dcterms:created>
  <dcterms:modified xsi:type="dcterms:W3CDTF">2022-08-15T04:52:21Z</dcterms:modified>
</cp:coreProperties>
</file>