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7" i="1" l="1"/>
  <c r="C26" i="1"/>
  <c r="C25" i="1"/>
  <c r="E20" i="1"/>
  <c r="E21" i="1"/>
  <c r="E22" i="1"/>
  <c r="E23" i="1"/>
  <c r="E24" i="1"/>
  <c r="E19" i="1"/>
  <c r="D20" i="1"/>
  <c r="D21" i="1"/>
  <c r="D22" i="1"/>
  <c r="D23" i="1"/>
  <c r="D24" i="1"/>
  <c r="D19" i="1"/>
  <c r="C15" i="1"/>
</calcChain>
</file>

<file path=xl/sharedStrings.xml><?xml version="1.0" encoding="utf-8"?>
<sst xmlns="http://schemas.openxmlformats.org/spreadsheetml/2006/main" count="17" uniqueCount="14">
  <si>
    <t>PERHITUNGAN KALIBRASI CONDUCTIVITY METER</t>
  </si>
  <si>
    <t>*Pengulangan / Repeatabilitas Hasil Pengukuran</t>
  </si>
  <si>
    <t xml:space="preserve">Data Pengukuran </t>
  </si>
  <si>
    <t>No</t>
  </si>
  <si>
    <t>Suhu (°C)</t>
  </si>
  <si>
    <t>X (Rata - rata)</t>
  </si>
  <si>
    <r>
      <rPr>
        <b/>
        <sz val="11"/>
        <color rgb="FFFF0000"/>
        <rFont val="Times New Roman"/>
        <family val="1"/>
      </rPr>
      <t>76</t>
    </r>
    <r>
      <rPr>
        <b/>
        <sz val="11"/>
        <color theme="1"/>
        <rFont val="Times New Roman"/>
        <family val="1"/>
      </rPr>
      <t xml:space="preserve"> µs/cm</t>
    </r>
  </si>
  <si>
    <t>% Trueness</t>
  </si>
  <si>
    <t>% Bias</t>
  </si>
  <si>
    <r>
      <rPr>
        <b/>
        <sz val="11"/>
        <color rgb="FFFF0000"/>
        <rFont val="Times New Roman"/>
        <family val="1"/>
      </rPr>
      <t xml:space="preserve">76 </t>
    </r>
    <r>
      <rPr>
        <b/>
        <sz val="11"/>
        <color theme="1"/>
        <rFont val="Times New Roman"/>
        <family val="1"/>
      </rPr>
      <t>µs/cm</t>
    </r>
  </si>
  <si>
    <t>SD</t>
  </si>
  <si>
    <t>RSD</t>
  </si>
  <si>
    <t>Syarat &lt; 2</t>
  </si>
  <si>
    <t>Memenuhi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</si>
</sst>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'"/>
    </font>
    <font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/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tabSelected="1" workbookViewId="0">
      <selection activeCell="I23" sqref="I23"/>
    </sheetView>
  </sheetViews>
  <sheetFormatPr defaultRowHeight="15"/>
  <cols>
    <col min="1" max="1" width="8.140625" customWidth="1"/>
    <col min="2" max="2" width="28.7109375" customWidth="1"/>
    <col min="3" max="3" width="16.28515625" customWidth="1"/>
    <col min="4" max="4" width="12.5703125" bestFit="1" customWidth="1"/>
  </cols>
  <sheetData>
    <row r="2" spans="1:7">
      <c r="A2" s="1" t="s">
        <v>0</v>
      </c>
      <c r="B2" s="1"/>
      <c r="C2" s="1"/>
      <c r="D2" s="1"/>
      <c r="E2" s="1"/>
      <c r="F2" s="1"/>
      <c r="G2" s="1"/>
    </row>
    <row r="4" spans="1:7">
      <c r="A4" t="s">
        <v>1</v>
      </c>
    </row>
    <row r="6" spans="1:7">
      <c r="A6" s="1" t="s">
        <v>2</v>
      </c>
      <c r="B6" s="1"/>
      <c r="C6" s="1"/>
    </row>
    <row r="8" spans="1:7">
      <c r="A8" s="7" t="s">
        <v>3</v>
      </c>
      <c r="B8" s="6" t="s">
        <v>4</v>
      </c>
      <c r="C8" s="6" t="s">
        <v>6</v>
      </c>
    </row>
    <row r="9" spans="1:7">
      <c r="A9" s="4">
        <v>1</v>
      </c>
      <c r="B9" s="10">
        <v>20.2</v>
      </c>
      <c r="C9" s="12">
        <v>75.790000000000006</v>
      </c>
    </row>
    <row r="10" spans="1:7">
      <c r="A10" s="4">
        <v>2</v>
      </c>
      <c r="B10" s="8">
        <v>20.2</v>
      </c>
      <c r="C10" s="13">
        <v>76.27</v>
      </c>
    </row>
    <row r="11" spans="1:7">
      <c r="A11" s="4">
        <v>3</v>
      </c>
      <c r="B11" s="8">
        <v>20.2</v>
      </c>
      <c r="C11" s="13">
        <v>76.14</v>
      </c>
    </row>
    <row r="12" spans="1:7">
      <c r="A12" s="4">
        <v>4</v>
      </c>
      <c r="B12" s="8">
        <v>20.399999999999999</v>
      </c>
      <c r="C12" s="13">
        <v>76.180000000000007</v>
      </c>
    </row>
    <row r="13" spans="1:7">
      <c r="A13" s="4">
        <v>5</v>
      </c>
      <c r="B13" s="8">
        <v>20.5</v>
      </c>
      <c r="C13" s="13">
        <v>76.16</v>
      </c>
    </row>
    <row r="14" spans="1:7">
      <c r="A14" s="5">
        <v>6</v>
      </c>
      <c r="B14" s="9">
        <v>20.6</v>
      </c>
      <c r="C14" s="14">
        <v>76.27</v>
      </c>
    </row>
    <row r="15" spans="1:7">
      <c r="A15" s="11" t="s">
        <v>5</v>
      </c>
      <c r="B15" s="11"/>
      <c r="C15" s="16">
        <f>AVERAGE(C9:C14)</f>
        <v>76.134999999999991</v>
      </c>
    </row>
    <row r="18" spans="1:5">
      <c r="A18" s="7" t="s">
        <v>3</v>
      </c>
      <c r="B18" s="7" t="s">
        <v>4</v>
      </c>
      <c r="C18" s="7" t="s">
        <v>9</v>
      </c>
      <c r="D18" s="20" t="s">
        <v>7</v>
      </c>
      <c r="E18" s="20" t="s">
        <v>8</v>
      </c>
    </row>
    <row r="19" spans="1:5">
      <c r="A19" s="17">
        <v>1</v>
      </c>
      <c r="B19" s="21">
        <v>20.2</v>
      </c>
      <c r="C19" s="21">
        <v>75.790000000000006</v>
      </c>
      <c r="D19" s="15">
        <f>C19/76*100</f>
        <v>99.723684210526315</v>
      </c>
      <c r="E19" s="15">
        <f>(C19-76)/76*100</f>
        <v>-0.27631578947367602</v>
      </c>
    </row>
    <row r="20" spans="1:5">
      <c r="A20" s="18">
        <v>2</v>
      </c>
      <c r="B20" s="22">
        <v>20.2</v>
      </c>
      <c r="C20" s="22">
        <v>76.27</v>
      </c>
      <c r="D20" s="15">
        <f t="shared" ref="D20:D24" si="0">C20/76*100</f>
        <v>100.35526315789474</v>
      </c>
      <c r="E20" s="15">
        <f t="shared" ref="E20:E24" si="1">(C20-76)/76*100</f>
        <v>0.35526315789473162</v>
      </c>
    </row>
    <row r="21" spans="1:5">
      <c r="A21" s="18">
        <v>3</v>
      </c>
      <c r="B21" s="22">
        <v>20.2</v>
      </c>
      <c r="C21" s="22">
        <v>76.14</v>
      </c>
      <c r="D21" s="15">
        <f t="shared" si="0"/>
        <v>100.18421052631578</v>
      </c>
      <c r="E21" s="15">
        <f t="shared" si="1"/>
        <v>0.18421052631579024</v>
      </c>
    </row>
    <row r="22" spans="1:5">
      <c r="A22" s="18">
        <v>4</v>
      </c>
      <c r="B22" s="22">
        <v>20.399999999999999</v>
      </c>
      <c r="C22" s="22">
        <v>76.180000000000007</v>
      </c>
      <c r="D22" s="15">
        <f t="shared" si="0"/>
        <v>100.23684210526315</v>
      </c>
      <c r="E22" s="15">
        <f t="shared" si="1"/>
        <v>0.2368421052631669</v>
      </c>
    </row>
    <row r="23" spans="1:5">
      <c r="A23" s="18">
        <v>5</v>
      </c>
      <c r="B23" s="22">
        <v>20.5</v>
      </c>
      <c r="C23" s="22">
        <v>76.16</v>
      </c>
      <c r="D23" s="15">
        <f t="shared" si="0"/>
        <v>100.21052631578947</v>
      </c>
      <c r="E23" s="15">
        <f t="shared" si="1"/>
        <v>0.2105263157894692</v>
      </c>
    </row>
    <row r="24" spans="1:5">
      <c r="A24" s="19">
        <v>6</v>
      </c>
      <c r="B24" s="23">
        <v>20.6</v>
      </c>
      <c r="C24" s="23">
        <v>76.27</v>
      </c>
      <c r="D24" s="24">
        <f t="shared" si="0"/>
        <v>100.35526315789474</v>
      </c>
      <c r="E24" s="24">
        <f t="shared" si="1"/>
        <v>0.35526315789473162</v>
      </c>
    </row>
    <row r="25" spans="1:5">
      <c r="A25" s="25" t="s">
        <v>5</v>
      </c>
      <c r="B25" s="25"/>
      <c r="C25" s="2">
        <f>AVERAGE(C19:C24)</f>
        <v>76.134999999999991</v>
      </c>
    </row>
    <row r="26" spans="1:5">
      <c r="A26" s="3" t="s">
        <v>10</v>
      </c>
      <c r="B26" s="3"/>
      <c r="C26" s="2">
        <f>STDEV(C19:C24)</f>
        <v>0.17784824992110213</v>
      </c>
    </row>
    <row r="27" spans="1:5">
      <c r="A27" s="3" t="s">
        <v>11</v>
      </c>
      <c r="B27" s="3"/>
      <c r="C27" s="2">
        <f>C26/C25*100</f>
        <v>0.23359591504709021</v>
      </c>
    </row>
    <row r="28" spans="1:5">
      <c r="A28" s="3" t="s">
        <v>12</v>
      </c>
      <c r="B28" s="3"/>
      <c r="C28" s="2" t="s">
        <v>13</v>
      </c>
    </row>
  </sheetData>
  <mergeCells count="7">
    <mergeCell ref="A27:B27"/>
    <mergeCell ref="A28:B28"/>
    <mergeCell ref="A2:G2"/>
    <mergeCell ref="A6:C6"/>
    <mergeCell ref="A15:B15"/>
    <mergeCell ref="A25:B25"/>
    <mergeCell ref="A26:B2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BIORAD 2018</dc:creator>
  <cp:lastModifiedBy>BIORAD 2018</cp:lastModifiedBy>
  <dcterms:created xsi:type="dcterms:W3CDTF">2022-08-09T10:21:58Z</dcterms:created>
  <dcterms:modified xsi:type="dcterms:W3CDTF">2022-08-09T10:55:26Z</dcterms:modified>
</cp:coreProperties>
</file>