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4355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6" i="1" l="1"/>
  <c r="D26" i="1"/>
  <c r="B26" i="1"/>
  <c r="C16" i="1"/>
  <c r="C15" i="1"/>
  <c r="D15" i="1"/>
  <c r="D16" i="1" s="1"/>
  <c r="B15" i="1"/>
  <c r="C14" i="1"/>
  <c r="D14" i="1"/>
  <c r="B14" i="1"/>
  <c r="B16" i="1" s="1"/>
</calcChain>
</file>

<file path=xl/sharedStrings.xml><?xml version="1.0" encoding="utf-8"?>
<sst xmlns="http://schemas.openxmlformats.org/spreadsheetml/2006/main" count="22" uniqueCount="18">
  <si>
    <t>Perhitungan Kalibrasi pH Meter</t>
  </si>
  <si>
    <t>No</t>
  </si>
  <si>
    <t>Data Pembacaan Buffer pH</t>
  </si>
  <si>
    <t>Data pH meter</t>
  </si>
  <si>
    <t>Data Tegangan (mV)</t>
  </si>
  <si>
    <t>Data Pembacaan Tegangan</t>
  </si>
  <si>
    <t>Buffer 4</t>
  </si>
  <si>
    <t>Buffer 7</t>
  </si>
  <si>
    <t>Buffer 10</t>
  </si>
  <si>
    <t>X (Rata - rata)</t>
  </si>
  <si>
    <t>SD (Std Deviasi)</t>
  </si>
  <si>
    <t>RSD</t>
  </si>
  <si>
    <t>Syarat (RSD &lt; 2)</t>
  </si>
  <si>
    <t>Memenuhi</t>
  </si>
  <si>
    <t>Kurva Kalibrasi</t>
  </si>
  <si>
    <t>NOTED :</t>
  </si>
  <si>
    <t>Warna Merah merupakan Data yang diperoleh dari pengambilan data di lapangan dan diambil dari input di lembar kerja</t>
  </si>
  <si>
    <t>Warna Biru merupakan hasil dari pengolahan data dari rumus atau persamaan yang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</si>
</sst>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11"/>
      <color rgb="FF0070C0"/>
      <name val="Calibri"/>
      <family val="2"/>
      <scheme val="minor"/>
    </font>
    <font>
      <b/>
      <sz val="11"/>
      <color rgb="FF0070C0"/>
      <name val="Times New Roman"/>
      <family val="1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5.3088363954505689E-2"/>
                  <c:y val="-7.6917468649752112E-5"/>
                </c:manualLayout>
              </c:layout>
              <c:numFmt formatCode="#,##0.0000" sourceLinked="0"/>
            </c:trendlineLbl>
          </c:trendline>
          <c:cat>
            <c:strRef>
              <c:f>Sheet1!$B$22:$D$22</c:f>
              <c:strCache>
                <c:ptCount val="3"/>
                <c:pt idx="0">
                  <c:v>Buffer 4</c:v>
                </c:pt>
                <c:pt idx="1">
                  <c:v>Buffer 7</c:v>
                </c:pt>
                <c:pt idx="2">
                  <c:v>Buffer 10</c:v>
                </c:pt>
              </c:strCache>
            </c:strRef>
          </c:cat>
          <c:val>
            <c:numRef>
              <c:f>Sheet1!$B$26:$D$26</c:f>
              <c:numCache>
                <c:formatCode>General</c:formatCode>
                <c:ptCount val="3"/>
                <c:pt idx="0">
                  <c:v>177.9</c:v>
                </c:pt>
                <c:pt idx="1">
                  <c:v>7.4000000000000012</c:v>
                </c:pt>
                <c:pt idx="2">
                  <c:v>-147.5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903808"/>
        <c:axId val="237192320"/>
      </c:lineChart>
      <c:catAx>
        <c:axId val="236903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37192320"/>
        <c:crosses val="autoZero"/>
        <c:auto val="1"/>
        <c:lblAlgn val="ctr"/>
        <c:lblOffset val="100"/>
        <c:noMultiLvlLbl val="0"/>
      </c:catAx>
      <c:valAx>
        <c:axId val="237192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Tegangan</a:t>
                </a:r>
                <a:r>
                  <a:rPr lang="en-US" baseline="0"/>
                  <a:t> (mV)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6903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28</xdr:row>
      <xdr:rowOff>114300</xdr:rowOff>
    </xdr:from>
    <xdr:to>
      <xdr:col>4</xdr:col>
      <xdr:colOff>571500</xdr:colOff>
      <xdr:row>39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tabSelected="1" topLeftCell="A4" workbookViewId="0">
      <selection activeCell="K15" sqref="K15"/>
    </sheetView>
  </sheetViews>
  <sheetFormatPr defaultRowHeight="15" x14ac:dyDescent="0.25"/>
  <cols>
    <col min="1" max="1" width="15" bestFit="1" customWidth="1"/>
    <col min="2" max="2" width="13.140625" customWidth="1"/>
    <col min="3" max="3" width="16.140625" customWidth="1"/>
    <col min="4" max="4" width="16.42578125" customWidth="1"/>
  </cols>
  <sheetData>
    <row r="3" spans="1:6" ht="15.75" x14ac:dyDescent="0.25">
      <c r="A3" s="22" t="s">
        <v>0</v>
      </c>
      <c r="B3" s="22"/>
      <c r="C3" s="22"/>
      <c r="D3" s="22"/>
    </row>
    <row r="4" spans="1:6" x14ac:dyDescent="0.25">
      <c r="A4" s="1"/>
      <c r="B4" s="1"/>
      <c r="C4" s="1"/>
      <c r="D4" s="1"/>
    </row>
    <row r="5" spans="1:6" x14ac:dyDescent="0.25">
      <c r="A5" s="23" t="s">
        <v>3</v>
      </c>
      <c r="B5" s="23"/>
      <c r="C5" s="1"/>
      <c r="D5" s="1"/>
    </row>
    <row r="6" spans="1:6" x14ac:dyDescent="0.25">
      <c r="A6" s="21" t="s">
        <v>1</v>
      </c>
      <c r="B6" s="21" t="s">
        <v>2</v>
      </c>
      <c r="C6" s="21"/>
      <c r="D6" s="21"/>
      <c r="F6" t="s">
        <v>15</v>
      </c>
    </row>
    <row r="7" spans="1:6" x14ac:dyDescent="0.25">
      <c r="A7" s="21"/>
      <c r="B7" s="3">
        <v>4</v>
      </c>
      <c r="C7" s="3">
        <v>7</v>
      </c>
      <c r="D7" s="3">
        <v>10</v>
      </c>
      <c r="F7" s="30" t="s">
        <v>16</v>
      </c>
    </row>
    <row r="8" spans="1:6" x14ac:dyDescent="0.25">
      <c r="A8" s="4">
        <v>1</v>
      </c>
      <c r="B8" s="5">
        <v>4</v>
      </c>
      <c r="C8" s="5">
        <v>7</v>
      </c>
      <c r="D8" s="6">
        <v>9.98</v>
      </c>
      <c r="F8" s="31" t="s">
        <v>17</v>
      </c>
    </row>
    <row r="9" spans="1:6" x14ac:dyDescent="0.25">
      <c r="A9" s="7">
        <v>2</v>
      </c>
      <c r="B9" s="8">
        <v>4</v>
      </c>
      <c r="C9" s="8">
        <v>7.01</v>
      </c>
      <c r="D9" s="9">
        <v>9.99</v>
      </c>
    </row>
    <row r="10" spans="1:6" x14ac:dyDescent="0.25">
      <c r="A10" s="7">
        <v>3</v>
      </c>
      <c r="B10" s="8">
        <v>4</v>
      </c>
      <c r="C10" s="8">
        <v>7.01</v>
      </c>
      <c r="D10" s="9">
        <v>9.98</v>
      </c>
    </row>
    <row r="11" spans="1:6" x14ac:dyDescent="0.25">
      <c r="A11" s="7">
        <v>4</v>
      </c>
      <c r="B11" s="8">
        <v>4</v>
      </c>
      <c r="C11" s="8">
        <v>7.01</v>
      </c>
      <c r="D11" s="9">
        <v>9.98</v>
      </c>
    </row>
    <row r="12" spans="1:6" x14ac:dyDescent="0.25">
      <c r="A12" s="7">
        <v>5</v>
      </c>
      <c r="B12" s="8">
        <v>4</v>
      </c>
      <c r="C12" s="8">
        <v>7.01</v>
      </c>
      <c r="D12" s="9">
        <v>9.98</v>
      </c>
    </row>
    <row r="13" spans="1:6" ht="15.75" thickBot="1" x14ac:dyDescent="0.3">
      <c r="A13" s="14">
        <v>6</v>
      </c>
      <c r="B13" s="15">
        <v>4</v>
      </c>
      <c r="C13" s="15">
        <v>7.01</v>
      </c>
      <c r="D13" s="16">
        <v>9.98</v>
      </c>
    </row>
    <row r="14" spans="1:6" ht="15.75" thickTop="1" x14ac:dyDescent="0.25">
      <c r="A14" s="18" t="s">
        <v>9</v>
      </c>
      <c r="B14" s="24">
        <f>AVERAGE(B8:B13)</f>
        <v>4</v>
      </c>
      <c r="C14" s="24">
        <f t="shared" ref="C14:D14" si="0">AVERAGE(C8:C13)</f>
        <v>7.0083333333333329</v>
      </c>
      <c r="D14" s="24">
        <f t="shared" si="0"/>
        <v>9.9816666666666674</v>
      </c>
    </row>
    <row r="15" spans="1:6" x14ac:dyDescent="0.25">
      <c r="A15" s="17" t="s">
        <v>10</v>
      </c>
      <c r="B15" s="25">
        <f>STDEV(B8:B13)</f>
        <v>0</v>
      </c>
      <c r="C15" s="25">
        <f t="shared" ref="C15:D15" si="1">STDEV(C8:C13)</f>
        <v>4.0824829046385422E-3</v>
      </c>
      <c r="D15" s="25">
        <f t="shared" si="1"/>
        <v>4.0824829046385422E-3</v>
      </c>
    </row>
    <row r="16" spans="1:6" x14ac:dyDescent="0.25">
      <c r="A16" s="17" t="s">
        <v>11</v>
      </c>
      <c r="B16" s="25">
        <f>B15/B14*100</f>
        <v>0</v>
      </c>
      <c r="C16" s="25">
        <f t="shared" ref="C16:D16" si="2">C15/C14*100</f>
        <v>5.8251836927066002E-2</v>
      </c>
      <c r="D16" s="25">
        <f t="shared" si="2"/>
        <v>4.0899812035116466E-2</v>
      </c>
    </row>
    <row r="17" spans="1:4" x14ac:dyDescent="0.25">
      <c r="A17" s="19" t="s">
        <v>12</v>
      </c>
      <c r="B17" s="26" t="s">
        <v>13</v>
      </c>
      <c r="C17" s="27" t="s">
        <v>13</v>
      </c>
      <c r="D17" s="28" t="s">
        <v>13</v>
      </c>
    </row>
    <row r="18" spans="1:4" x14ac:dyDescent="0.25">
      <c r="A18" s="7"/>
      <c r="B18" s="8"/>
      <c r="C18" s="8"/>
      <c r="D18" s="9"/>
    </row>
    <row r="20" spans="1:4" x14ac:dyDescent="0.25">
      <c r="A20" s="20" t="s">
        <v>4</v>
      </c>
      <c r="B20" s="20"/>
    </row>
    <row r="21" spans="1:4" x14ac:dyDescent="0.25">
      <c r="A21" s="21" t="s">
        <v>1</v>
      </c>
      <c r="B21" s="21" t="s">
        <v>5</v>
      </c>
      <c r="C21" s="21"/>
      <c r="D21" s="21"/>
    </row>
    <row r="22" spans="1:4" x14ac:dyDescent="0.25">
      <c r="A22" s="21"/>
      <c r="B22" s="3" t="s">
        <v>6</v>
      </c>
      <c r="C22" s="3" t="s">
        <v>7</v>
      </c>
      <c r="D22" s="3" t="s">
        <v>8</v>
      </c>
    </row>
    <row r="23" spans="1:4" x14ac:dyDescent="0.25">
      <c r="A23" s="4">
        <v>1</v>
      </c>
      <c r="B23" s="11">
        <v>177.9</v>
      </c>
      <c r="C23" s="11">
        <v>7.4</v>
      </c>
      <c r="D23" s="11">
        <v>-147.5</v>
      </c>
    </row>
    <row r="24" spans="1:4" x14ac:dyDescent="0.25">
      <c r="A24" s="7">
        <v>2</v>
      </c>
      <c r="B24" s="12">
        <v>177.9</v>
      </c>
      <c r="C24" s="12">
        <v>7.4</v>
      </c>
      <c r="D24" s="12">
        <v>-147.5</v>
      </c>
    </row>
    <row r="25" spans="1:4" x14ac:dyDescent="0.25">
      <c r="A25" s="10">
        <v>3</v>
      </c>
      <c r="B25" s="13">
        <v>177.9</v>
      </c>
      <c r="C25" s="13">
        <v>7.4</v>
      </c>
      <c r="D25" s="13">
        <v>-147.5</v>
      </c>
    </row>
    <row r="26" spans="1:4" x14ac:dyDescent="0.25">
      <c r="A26" s="2" t="s">
        <v>9</v>
      </c>
      <c r="B26" s="29">
        <f>AVERAGE(B23:B25)</f>
        <v>177.9</v>
      </c>
      <c r="C26" s="29">
        <f t="shared" ref="C26:D26" si="3">AVERAGE(C23:C25)</f>
        <v>7.4000000000000012</v>
      </c>
      <c r="D26" s="29">
        <f t="shared" si="3"/>
        <v>-147.5</v>
      </c>
    </row>
    <row r="28" spans="1:4" x14ac:dyDescent="0.25">
      <c r="A28" s="20" t="s">
        <v>14</v>
      </c>
      <c r="B28" s="20"/>
    </row>
  </sheetData>
  <mergeCells count="8">
    <mergeCell ref="A28:B28"/>
    <mergeCell ref="B6:D6"/>
    <mergeCell ref="A6:A7"/>
    <mergeCell ref="A3:D3"/>
    <mergeCell ref="A5:B5"/>
    <mergeCell ref="A20:B20"/>
    <mergeCell ref="B21:D21"/>
    <mergeCell ref="A21:A22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BIORAD 2018</dc:creator>
  <cp:lastModifiedBy>BIORAD 2018</cp:lastModifiedBy>
  <dcterms:created xsi:type="dcterms:W3CDTF">2022-08-09T09:49:48Z</dcterms:created>
  <dcterms:modified xsi:type="dcterms:W3CDTF">2022-08-09T10:11:21Z</dcterms:modified>
</cp:coreProperties>
</file>