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8.Controls\Goodwill Credit\JanGoodwill\Jazz\"/>
    </mc:Choice>
  </mc:AlternateContent>
  <xr:revisionPtr revIDLastSave="0" documentId="13_ncr:1_{F3067D54-B77D-4827-9CA3-9CE9A2061208}" xr6:coauthVersionLast="47" xr6:coauthVersionMax="47" xr10:uidLastSave="{00000000-0000-0000-0000-000000000000}"/>
  <bookViews>
    <workbookView xWindow="-110" yWindow="-110" windowWidth="19420" windowHeight="10420" firstSheet="10" activeTab="10" xr2:uid="{7354B670-2C7D-483B-9082-4BF2184D5FB0}"/>
  </bookViews>
  <sheets>
    <sheet name="Sheet1" sheetId="1" state="hidden" r:id="rId1"/>
    <sheet name="Sheet2" sheetId="2" state="hidden" r:id="rId2"/>
    <sheet name="MissingTranDetails" sheetId="3" state="hidden" r:id="rId3"/>
    <sheet name="RetryInitiate" sheetId="4" state="hidden" r:id="rId4"/>
    <sheet name="PrdnSupportCollated" sheetId="5" state="hidden" r:id="rId5"/>
    <sheet name="Sheet6" sheetId="6" state="hidden" r:id="rId6"/>
    <sheet name="snwflke_PdnMonitoring" sheetId="7" state="hidden" r:id="rId7"/>
    <sheet name="FinalWeeklyRemediationPopulatio" sheetId="8" state="hidden" r:id="rId8"/>
    <sheet name="IncorrectRegZ" sheetId="9" state="hidden" r:id="rId9"/>
    <sheet name="Snw_IncorrectRegZ" sheetId="10" state="hidden" r:id="rId10"/>
    <sheet name="FinalPopulation" sheetId="11" r:id="rId11"/>
    <sheet name="Sheet12" sheetId="12" state="hidden" r:id="rId12"/>
    <sheet name="FraudFlip" sheetId="13" state="hidden" r:id="rId13"/>
    <sheet name="snw_fraudflip" sheetId="14" state="hidden" r:id="rId14"/>
  </sheets>
  <definedNames>
    <definedName name="_xlnm._FilterDatabase" localSheetId="10" hidden="1">FinalPopulation!$A$1:$H$1</definedName>
    <definedName name="_xlnm._FilterDatabase" localSheetId="9" hidden="1">Snw_IncorrectRegZ!$A$1:$EG$106</definedName>
    <definedName name="_xlnm._FilterDatabase" localSheetId="6" hidden="1">snwflke_PdnMonitoring!$A$1:$EG$28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" i="13"/>
  <c r="C1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1" i="13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07" i="11"/>
  <c r="C28" i="6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B1" i="6" l="1"/>
  <c r="C1" i="6" s="1"/>
  <c r="C2" i="6" s="1"/>
</calcChain>
</file>

<file path=xl/sharedStrings.xml><?xml version="1.0" encoding="utf-8"?>
<sst xmlns="http://schemas.openxmlformats.org/spreadsheetml/2006/main" count="8529" uniqueCount="1809">
  <si>
    <t>COOKIE-228857</t>
  </si>
  <si>
    <t xml:space="preserve">Popul stuck in pending auth not cleared , no reason for losing ; dec release was fixed. Cases still stuck in retry comm , com is not sent disputes are open 5k - 6k population. Issue is not happening now. they were asking if comms can be trigerred - declined pending . we said we will circle back depending on how many days has it been since case creation . </t>
  </si>
  <si>
    <t>pc not released ; stuck in retry as agents did not work on time and pc was not released. Eng team said they have a way to release pc / credit and resolve them as write off and trigger comm. Per utility</t>
  </si>
  <si>
    <t xml:space="preserve">Satish will create ticket with mcom / pega depending on RCA </t>
  </si>
  <si>
    <t>getting an error : Unable to validate CB ref data ; 81 disputes</t>
  </si>
  <si>
    <t>Err - field has invalid input lenghth; 52 disputes in this mcom err</t>
  </si>
  <si>
    <t xml:space="preserve">Bilen did RCA in Jazz . If same issue for Cookie. Sridhar To check and come back. Satish will check CB triage - they should not be eligible </t>
  </si>
  <si>
    <t>mcom err - Resource not found ; 36 disputes</t>
  </si>
  <si>
    <t>CIM-125957</t>
  </si>
  <si>
    <t xml:space="preserve">sys stuck in pending auth pc bug holding assignment ; </t>
  </si>
  <si>
    <t>Jackson to create Jira</t>
  </si>
  <si>
    <t>disp resolved as aqirer liable ; sys fix going on ; there will eb a resoln call made. No custmr impact; satish will tag it to sys fix. Similar issue in Jazz. Rakesh has groomed the ticket and ready for dev; coo</t>
  </si>
  <si>
    <t>Retry resolve dispute</t>
  </si>
  <si>
    <t>CARDS-81054</t>
  </si>
  <si>
    <t>CARDS-81460</t>
  </si>
  <si>
    <t>goodwill credit remediation</t>
  </si>
  <si>
    <t>https://marcusjira.work.gs.com/browse/CARDS-77539</t>
  </si>
  <si>
    <t>https://marcusjira.work.gs.com/browse/CARDS-77616</t>
  </si>
  <si>
    <t>https://marcusjira.work.gs.com/browse/CARDS-79593</t>
  </si>
  <si>
    <t>https://marcusjira.work.gs.com/browse/CARDS-79595</t>
  </si>
  <si>
    <t>https://marcusjira.work.gs.com/browse/CARDS-79598</t>
  </si>
  <si>
    <t>https://marcusjira.work.gs.com/browse/CARDS-79798</t>
  </si>
  <si>
    <t>https://marcusjira.work.gs.com/browse/CARDS-80365</t>
  </si>
  <si>
    <t>https://marcusjira.work.gs.com/browse/CARDS-80762</t>
  </si>
  <si>
    <t>https://marcusjira.work.gs.com/browse/CARDS-80945</t>
  </si>
  <si>
    <t>https://marcusjira.work.gs.com/browse/CARDS-80952</t>
  </si>
  <si>
    <t xml:space="preserve">Same as CARDS-80365; we need to remediate them; they got posted however resolved as no action. Satish can resolve them as write off </t>
  </si>
  <si>
    <t xml:space="preserve">Yet to receive RCA </t>
  </si>
  <si>
    <t>Taken care as part of CARDS-78160, however changing the priority on this to Major</t>
  </si>
  <si>
    <t>This is part of enhancement. Ticket type is updated accordingly</t>
  </si>
  <si>
    <t>Ticket to remain as blocker</t>
  </si>
  <si>
    <t>Already in Critical</t>
  </si>
  <si>
    <t>CIM-125451</t>
  </si>
  <si>
    <t> Incorrect /No Reg-Z date | False Positive </t>
  </si>
  <si>
    <t>Cookie-224269</t>
  </si>
  <si>
    <t>Cookie-223209</t>
  </si>
  <si>
    <t>CIM-125527</t>
  </si>
  <si>
    <t>Cookie-223562</t>
  </si>
  <si>
    <t>Cookie-223561</t>
  </si>
  <si>
    <t>Cookie-224271</t>
  </si>
  <si>
    <t>CIM-125764; CIM-125548</t>
  </si>
  <si>
    <t>Both are for Communication triggered by PEGA never sent to customer and Email communication sent is bounced. Data discrepancy ticket.</t>
  </si>
  <si>
    <t>Cookie - System Control Break</t>
  </si>
  <si>
    <t>Jazz - System Control Break</t>
  </si>
  <si>
    <t>Ticket#</t>
  </si>
  <si>
    <t>Description</t>
  </si>
  <si>
    <t>Final resolution communication failure | False Positive </t>
  </si>
  <si>
    <t>Acknowledgement communication is not triggered from Pega| False Positive</t>
  </si>
  <si>
    <t>Acknowledgment Communication sent but PC not released | False Positive</t>
  </si>
  <si>
    <t>Courtesy acknowledgement communication not sent to the customer | False Positive</t>
  </si>
  <si>
    <t>Communication not sent to Owner/CO-Owner| False Positive</t>
  </si>
  <si>
    <t>OTB - False positive</t>
  </si>
  <si>
    <t>CARDS-74410</t>
  </si>
  <si>
    <t>Track All False Positives consolidated</t>
  </si>
  <si>
    <t>CARDS-77616</t>
  </si>
  <si>
    <t>Corecard status is not updated in MDW - showing Null</t>
  </si>
  <si>
    <t>CARDS-80494</t>
  </si>
  <si>
    <t>CARDS-80493</t>
  </si>
  <si>
    <t>CARDS-80487</t>
  </si>
  <si>
    <t xml:space="preserve">final comm failure -resolved dispute noaction </t>
  </si>
  <si>
    <t>JAZ final comm failure -resolved duplicate</t>
  </si>
  <si>
    <t>resolution comm triggered but not available in AUI</t>
  </si>
  <si>
    <t>CARDS-80254</t>
  </si>
  <si>
    <t>Case ID</t>
  </si>
  <si>
    <t>Dispute Amount</t>
  </si>
  <si>
    <t>Fraud indicator</t>
  </si>
  <si>
    <t>RegZFinalityDate</t>
  </si>
  <si>
    <t>CoreCardTransactionID</t>
  </si>
  <si>
    <t>Create Date/Time</t>
  </si>
  <si>
    <t>Task Label</t>
  </si>
  <si>
    <t>pyStatusMessage</t>
  </si>
  <si>
    <t>Date of the original transaction.</t>
  </si>
  <si>
    <t>AccountId</t>
  </si>
  <si>
    <t>ProvisionalCreditAmount</t>
  </si>
  <si>
    <t>D-299105</t>
  </si>
  <si>
    <t>Y</t>
  </si>
  <si>
    <t>265b384e-b070-4626-8e5c-59ea0be89026</t>
  </si>
  <si>
    <t>Retry Transaction Details</t>
  </si>
  <si>
    <t>the server responded with an HTTP 404 code, indicating that the resource does not exist.</t>
  </si>
  <si>
    <t>D-299104</t>
  </si>
  <si>
    <t>30bb2975-2ebc-43a6-8963-dc8cd32634b4</t>
  </si>
  <si>
    <t>D-298317</t>
  </si>
  <si>
    <t>4984865b-5ed7-4e0d-893f-25cbd8302f8f</t>
  </si>
  <si>
    <t>D-294504</t>
  </si>
  <si>
    <t>552fbeba-28f3-4820-a67c-b1d547acf056</t>
  </si>
  <si>
    <t>D-294505</t>
  </si>
  <si>
    <t>696438b9-fad1-4210-89f7-165b9f210846</t>
  </si>
  <si>
    <t>D-299106</t>
  </si>
  <si>
    <t>9fc1ca28-d108-4aa8-a7e6-12c90f304304</t>
  </si>
  <si>
    <t>D-275279</t>
  </si>
  <si>
    <t>9cdf97c5-57e8-4872-a7bc-0647462c7a01</t>
  </si>
  <si>
    <t>D-336240</t>
  </si>
  <si>
    <t>ef920a3c-62b8-4b9f-8618-b5f11b7b48d5</t>
  </si>
  <si>
    <t>Case status</t>
  </si>
  <si>
    <t>ErrorMsg</t>
  </si>
  <si>
    <t>D-348417</t>
  </si>
  <si>
    <t>0128e340-d80e-4327-b527-328bc00f3a9c</t>
  </si>
  <si>
    <t>New</t>
  </si>
  <si>
    <t>DISPUTE_CREATION_OVER_MAX_DAYS  ;  Dispute Initiation Boundary is over</t>
  </si>
  <si>
    <t>D-346940</t>
  </si>
  <si>
    <t>12f174b6-85b0-45c0-9961-d12f4d746f0c</t>
  </si>
  <si>
    <t>D-348418</t>
  </si>
  <si>
    <t>5f91b3eb-0743-4781-a8e2-e60b549acf26</t>
  </si>
  <si>
    <t>D-346941</t>
  </si>
  <si>
    <t>86773f6e-31ef-4e33-8d53-ec54e3d1ae5e</t>
  </si>
  <si>
    <t>D-348416</t>
  </si>
  <si>
    <t>c2f38b87-ceb3-4381-a3a0-7217ca621db4</t>
  </si>
  <si>
    <t>D-347953</t>
  </si>
  <si>
    <t>c87f7740-1895-4424-82b8-361431bbbe24</t>
  </si>
  <si>
    <t>D-346939</t>
  </si>
  <si>
    <t>cfa357a3-c14b-4fb1-948f-b15609516088</t>
  </si>
  <si>
    <t>D-348415</t>
  </si>
  <si>
    <t>ea599d66-7d32-4bce-b91e-49e3674c352d</t>
  </si>
  <si>
    <t>D-348414</t>
  </si>
  <si>
    <t>f37db897-2271-4b01-8f93-c7d321c43e8f</t>
  </si>
  <si>
    <t>D-346677</t>
  </si>
  <si>
    <t>044f83a2-9d2a-4f01-b809-0e54166cc8dd</t>
  </si>
  <si>
    <t>Open</t>
  </si>
  <si>
    <t>N</t>
  </si>
  <si>
    <t>D-352343</t>
  </si>
  <si>
    <t>15994a0e-2952-49b6-a0b3-3159784178e0</t>
  </si>
  <si>
    <t>D-348419</t>
  </si>
  <si>
    <t>27f4ce7a-d2c5-4bb9-8062-c8722bc3e162</t>
  </si>
  <si>
    <t>D-346679</t>
  </si>
  <si>
    <t>28125d17-a728-490b-bac5-2d0399843ae6</t>
  </si>
  <si>
    <t>D-341149</t>
  </si>
  <si>
    <t>2c6d586a-1849-4e6a-b1f7-8d26e54524df</t>
  </si>
  <si>
    <t>D-350199</t>
  </si>
  <si>
    <t>364ef846-1cd7-46c7-8870-9693090b89a5</t>
  </si>
  <si>
    <t>D-341232</t>
  </si>
  <si>
    <t>66f6fa74-1ec7-4a20-84a2-92e9b3f8b639</t>
  </si>
  <si>
    <t>D-345891</t>
  </si>
  <si>
    <t>a13d7f7d-1028-4f4f-9082-a4ff472e10d5</t>
  </si>
  <si>
    <t>D-346676</t>
  </si>
  <si>
    <t>af3a3e92-14f3-41c5-ab63-6c403d28c0c8</t>
  </si>
  <si>
    <t>D-346678</t>
  </si>
  <si>
    <t>d2aa094e-7b1a-40c6-9e7b-f7b0d55fd15e</t>
  </si>
  <si>
    <t>DISPUTE_ID</t>
  </si>
  <si>
    <t>CLIENT_ID</t>
  </si>
  <si>
    <t>ACCOUNT_ID</t>
  </si>
  <si>
    <t>CORE_CARD_TRANSACTION_ID</t>
  </si>
  <si>
    <t>PX_UPDATE_DATE_TIME</t>
  </si>
  <si>
    <t>PX_EXTRACT_DATE_TIME</t>
  </si>
  <si>
    <t>REG_Z_FINALITY_DATE</t>
  </si>
  <si>
    <t>REG_Z_FINALITY_DATE_ADJUSTED</t>
  </si>
  <si>
    <t>REG_Z_FINALITY_DATE_UTC</t>
  </si>
  <si>
    <t>PY_STATUS_WORK_LATEST</t>
  </si>
  <si>
    <t>DISPUTE_STAGE</t>
  </si>
  <si>
    <t>FRAUD_INDICATOR</t>
  </si>
  <si>
    <t>FRAUD_TYPE</t>
  </si>
  <si>
    <t>FRAUD_SUB_TYPE</t>
  </si>
  <si>
    <t>MANUAL_DISPUTE_REASONS</t>
  </si>
  <si>
    <t>MANUAL_DISPUTE_SUB_REASON</t>
  </si>
  <si>
    <t>ORIGINAL_DISPUTE_AMOUNT</t>
  </si>
  <si>
    <t>IS_REASSERTION</t>
  </si>
  <si>
    <t>IS_STP_ELIGIBLE</t>
  </si>
  <si>
    <t>IS_PENDING_AUTH_CASE</t>
  </si>
  <si>
    <t>STP_OUTCOME</t>
  </si>
  <si>
    <t>INTAKE_CHANNEL</t>
  </si>
  <si>
    <t>DISPUTE_AMOUNT</t>
  </si>
  <si>
    <t>CHARGEBACK_DATE</t>
  </si>
  <si>
    <t>CHARGEBACK_AMOUNT</t>
  </si>
  <si>
    <t>REPRESENTMENT_DATE</t>
  </si>
  <si>
    <t>REPRESENTMENT_DEAD_LINE_TIME</t>
  </si>
  <si>
    <t>REPRESENTMENT_REASON_CODE</t>
  </si>
  <si>
    <t>REPRESENTMENT_AMOUNT</t>
  </si>
  <si>
    <t>OUTBOUND_PRE_ARB_SENT_DATE</t>
  </si>
  <si>
    <t>OUTBOUND_PRE_ARB_MEMO</t>
  </si>
  <si>
    <t>OUTBOUND_ARB_DISPUTE_AMT</t>
  </si>
  <si>
    <t>WRITE_OFF_REASON</t>
  </si>
  <si>
    <t>CORE_CARD_CASE_ID</t>
  </si>
  <si>
    <t>TRANSACTION_AMOUNT</t>
  </si>
  <si>
    <t>CLAIM_ID</t>
  </si>
  <si>
    <t>COMMUNICATION_CHANNEL</t>
  </si>
  <si>
    <t>TRANSACTION_DATE</t>
  </si>
  <si>
    <t>PX_CREATE_DATE_TIME</t>
  </si>
  <si>
    <t>PX_CREATE_DATE_TIME_UTC</t>
  </si>
  <si>
    <t>CREATED_BY_KERB</t>
  </si>
  <si>
    <t>CREATED_BY</t>
  </si>
  <si>
    <t>CHARGEBACK_REASON_CODE_LATEST</t>
  </si>
  <si>
    <t>CHARGEBACK_CONDITION_CODE_LATEST</t>
  </si>
  <si>
    <t>CHARGEBACK_REJECTION_DATE</t>
  </si>
  <si>
    <t>CHARGEBACK_TYPE_LATEST</t>
  </si>
  <si>
    <t>CHARGEBACK_CONDITION_LATEST</t>
  </si>
  <si>
    <t>REPRESENTMENT_RESPONSE_DEADLINE</t>
  </si>
  <si>
    <t>OUTBOUND_PRE_ARB_AMOUNT</t>
  </si>
  <si>
    <t>OUTBOUND_PRE_ARB_RESPONSE_DEADLINE</t>
  </si>
  <si>
    <t>IS_MCOM</t>
  </si>
  <si>
    <t>IS_REPR</t>
  </si>
  <si>
    <t>ARBITRATION_CHARGEBACK_AMOUNT</t>
  </si>
  <si>
    <t>REPRESENTMENT_ACTION</t>
  </si>
  <si>
    <t>ARB_RESPONSE_RECEIVED_DATE</t>
  </si>
  <si>
    <t>ARB_RESPONSE</t>
  </si>
  <si>
    <t>REASON_FOR_REBILL</t>
  </si>
  <si>
    <t>PY_RESOLVED_TIMESTAMP</t>
  </si>
  <si>
    <t>RESOLVED_BY_KERB</t>
  </si>
  <si>
    <t>IS_RETAIL_DISPUTE</t>
  </si>
  <si>
    <t>RECALL_REASON</t>
  </si>
  <si>
    <t>IS_RECALLED</t>
  </si>
  <si>
    <t>RESOLVED_OUTCOME</t>
  </si>
  <si>
    <t>ACTOR</t>
  </si>
  <si>
    <t>ACKNOWLEDGEMENT_COMMUNICATION_DATE</t>
  </si>
  <si>
    <t>ACKNOWLEDGEMENT_COMMUNICATION</t>
  </si>
  <si>
    <t>INITIATOR_PERSON_ID</t>
  </si>
  <si>
    <t>TRANSACTOR_PERSON_ID</t>
  </si>
  <si>
    <t>COMMUNICATION_DATE_TIME</t>
  </si>
  <si>
    <t>PROVISIONAL_CREDIT_AMOUNT</t>
  </si>
  <si>
    <t>REVERSED_CREDIT_AMOUNT</t>
  </si>
  <si>
    <t>CHARGEBACK_RECALLED_DATE</t>
  </si>
  <si>
    <t>OUTBOUND_PRE_ARB_SUB_DATE</t>
  </si>
  <si>
    <t>RESOLUTION_COMMUNICATION</t>
  </si>
  <si>
    <t>RESOLUTION_COMMUNICATION_DATE</t>
  </si>
  <si>
    <t>IS_REASSERTED</t>
  </si>
  <si>
    <t>NUM_FIRST_CHARGEBACKS</t>
  </si>
  <si>
    <t>TEMPLATE_ID</t>
  </si>
  <si>
    <t>CHARGEBACK_DECLINED_REASON</t>
  </si>
  <si>
    <t>CHARGEBACK_DECLINED_REASON_CODE</t>
  </si>
  <si>
    <t>FRAUD_INDICATOR_BEFORE_CHARGEBACK</t>
  </si>
  <si>
    <t>CLEARING_LCID</t>
  </si>
  <si>
    <t>BUSINESS_ID</t>
  </si>
  <si>
    <t>CARD_ACCEPTOR_ID_CODE</t>
  </si>
  <si>
    <t>CARD_ACCEPTOR_NAME_LOCATION</t>
  </si>
  <si>
    <t>LIFECYCLE_ID</t>
  </si>
  <si>
    <t>ACCOUNT_UUID</t>
  </si>
  <si>
    <t>CARD_CATEGORY</t>
  </si>
  <si>
    <t>REGZ_DATE_PSEUDO</t>
  </si>
  <si>
    <t>CC_FORCE_POST_FLAG</t>
  </si>
  <si>
    <t>CLEARING_PURCHASE_TRAN_ID</t>
  </si>
  <si>
    <t>CLEARING_TRANSACTION_AMOUNT</t>
  </si>
  <si>
    <t>REASSERTED_ORIGINAL_DISPUTE_ID</t>
  </si>
  <si>
    <t>CROSS_BORDER_TXN_INDICATOR</t>
  </si>
  <si>
    <t>CARD_PAN</t>
  </si>
  <si>
    <t>CARD_TYPE</t>
  </si>
  <si>
    <t>TRANSACTION_AGE</t>
  </si>
  <si>
    <t>NUM_USERS</t>
  </si>
  <si>
    <t>BILLING_DATE</t>
  </si>
  <si>
    <t>BILLING_CYCLE</t>
  </si>
  <si>
    <t>ACCOUNT_STATUS</t>
  </si>
  <si>
    <t>ACCOUNT_STATUS_CURRENT</t>
  </si>
  <si>
    <t>IS_3D_SECURE</t>
  </si>
  <si>
    <t>ACCOUNT_LEVEL_FRAUD_FLAG</t>
  </si>
  <si>
    <t>PC_RELEASE_AMOUNT</t>
  </si>
  <si>
    <t>PC_RELEASE_TIMESTAMP</t>
  </si>
  <si>
    <t>PC_PERMANENT_AMOUNT</t>
  </si>
  <si>
    <t>IS_ARB</t>
  </si>
  <si>
    <t>PC_PERMANENT_TIMESTAMP</t>
  </si>
  <si>
    <t>PC_REVERSAL_TIMESTAMP</t>
  </si>
  <si>
    <t>CC_DISPUTE_STATUS</t>
  </si>
  <si>
    <t>CC_RESOLUTION_DATE</t>
  </si>
  <si>
    <t>CC_CREATION_DATE</t>
  </si>
  <si>
    <t>TRANSACTION_LIFECYCLE_UUID</t>
  </si>
  <si>
    <t>MERCHANT_NAME</t>
  </si>
  <si>
    <t>CLEANED_MERCHANT_NAME</t>
  </si>
  <si>
    <t>CLEARING_TIMESTAMP</t>
  </si>
  <si>
    <t>IS_EXTRA_CLEARING</t>
  </si>
  <si>
    <t>ACCOUNT_NUMBER</t>
  </si>
  <si>
    <t>CARD_NUMBER_4_DIGITS</t>
  </si>
  <si>
    <t>TRANSACTOR_TYPE</t>
  </si>
  <si>
    <t>OUTSTANDING_PC</t>
  </si>
  <si>
    <t>IS_PC_REVERSAL</t>
  </si>
  <si>
    <t>HAS_AUTH</t>
  </si>
  <si>
    <t>IS_EXPIRED_AUTH</t>
  </si>
  <si>
    <t>DISPUTE_CLOCK_START_DATE</t>
  </si>
  <si>
    <t>IS_RESOLVED_CC</t>
  </si>
  <si>
    <t>AUTH_LCID</t>
  </si>
  <si>
    <t>MERCHANT_CATEGORY_CODE</t>
  </si>
  <si>
    <t>MCC_CATEGORY_CODE</t>
  </si>
  <si>
    <t>MERCHANT_CITY</t>
  </si>
  <si>
    <t>MCC_DESCRIPTION</t>
  </si>
  <si>
    <t>POS_AUTHORIZATION_LIFE_CYCLE</t>
  </si>
  <si>
    <t>IS_DUPLICATE</t>
  </si>
  <si>
    <t>b01c4eef-fb8b-42a4-9151-aa141a5dd6da</t>
  </si>
  <si>
    <t>501fe36c-e6b2-4540-9115-04f986686862</t>
  </si>
  <si>
    <t>Pending-Authorization</t>
  </si>
  <si>
    <t>Card Not Present Fraud</t>
  </si>
  <si>
    <t>Call Center</t>
  </si>
  <si>
    <t>Chat</t>
  </si>
  <si>
    <t>System</t>
  </si>
  <si>
    <t>Queue processor(pzStandardProcessor.CreateFraudCasesWrapper)</t>
  </si>
  <si>
    <t>-</t>
  </si>
  <si>
    <t>Physical</t>
  </si>
  <si>
    <t>Active</t>
  </si>
  <si>
    <t>Retail Stores</t>
  </si>
  <si>
    <t>Wholesale Clubs</t>
  </si>
  <si>
    <t>5aaa8b68-bd8c-4b62-982e-06b5c4cb9af9</t>
  </si>
  <si>
    <t>ab7489f0-c939-40c2-9165-c07df83db6c6</t>
  </si>
  <si>
    <t>Phone</t>
  </si>
  <si>
    <t>dukesa</t>
  </si>
  <si>
    <t>Samantha Dukes</t>
  </si>
  <si>
    <t>Discount Stores</t>
  </si>
  <si>
    <t>7ea08ee3-f663-4f28-8c5b-0e191c8075dd</t>
  </si>
  <si>
    <t>d372cc3e-88ba-4bd3-8593-1cf4431e7c7c</t>
  </si>
  <si>
    <t>QualifyDispute</t>
  </si>
  <si>
    <t>NeverReceived</t>
  </si>
  <si>
    <t>wadjess</t>
  </si>
  <si>
    <t>Jessica Wade</t>
  </si>
  <si>
    <t>Cardholder Dispute-4853</t>
  </si>
  <si>
    <t>Goods or Services Not Provided-2</t>
  </si>
  <si>
    <t>6ff18a05-452c-4d8f-babd-dabd3650da92</t>
  </si>
  <si>
    <t>eabc279a-5d65-463f-8488-5ee7bb785fba</t>
  </si>
  <si>
    <t>ChargedIncorrectly</t>
  </si>
  <si>
    <t>ChargedAgain</t>
  </si>
  <si>
    <t>tauahf</t>
  </si>
  <si>
    <t>Falahola Tauaho</t>
  </si>
  <si>
    <t>Credit Posted as a Purchase-13</t>
  </si>
  <si>
    <t>3fea43a3-a25f-4cf7-a276-a3cf95b831de</t>
  </si>
  <si>
    <t>85c96daa-b679-4563-99eb-9bb57c5d2864</t>
  </si>
  <si>
    <t>Counterfeit Card Fraud</t>
  </si>
  <si>
    <t>pradoe</t>
  </si>
  <si>
    <t>Erick Prado Gomez</t>
  </si>
  <si>
    <t>3f92b6a8-af9f-4c9e-b29b-6f77d53b792f</t>
  </si>
  <si>
    <t>82b90da8-166c-4116-953f-187a47c9d717</t>
  </si>
  <si>
    <t>johnix</t>
  </si>
  <si>
    <t>Nixon John</t>
  </si>
  <si>
    <t>f9813096-be5c-4b04-b737-5f5a5453f68c</t>
  </si>
  <si>
    <t>688aca5c-a3d4-44ff-ab32-b969471092e5</t>
  </si>
  <si>
    <t>CreditNotReceived</t>
  </si>
  <si>
    <t>hicksx</t>
  </si>
  <si>
    <t>Xaviera Hicks</t>
  </si>
  <si>
    <t>Credit Not Processed-5</t>
  </si>
  <si>
    <t>1b13cde9-9fbf-4094-b093-15cf9beb94f4</t>
  </si>
  <si>
    <t>9011e7c5-7fc8-45d6-aa0e-63eaa3fb20eb</t>
  </si>
  <si>
    <t>rowmar</t>
  </si>
  <si>
    <t>Marie Rowley</t>
  </si>
  <si>
    <t>7d23aeb2-d31a-4533-9278-387e31d156b6</t>
  </si>
  <si>
    <t>ddc239c0-d648-4bfd-94cf-365207ee2fa5</t>
  </si>
  <si>
    <t>partrs</t>
  </si>
  <si>
    <t>Shandi Partridge</t>
  </si>
  <si>
    <t>4b44a40a-9fcd-4cb5-9a01-a57ca0f9fdb0</t>
  </si>
  <si>
    <t>801102a8-18c9-4912-bff6-d3f96c0d0125</t>
  </si>
  <si>
    <t>CancelledWithMerchant</t>
  </si>
  <si>
    <t>CHInitiated</t>
  </si>
  <si>
    <t>hurlan</t>
  </si>
  <si>
    <t>Anastazia Hurley</t>
  </si>
  <si>
    <t>Cardholder Dispute of a Recurring Transaction-7</t>
  </si>
  <si>
    <t>64c79707-ae3f-4748-b26b-93246975f4ec</t>
  </si>
  <si>
    <t>89fa2304-157c-4795-ba21-1866ec34ebfc</t>
  </si>
  <si>
    <t>DoNotRecognize</t>
  </si>
  <si>
    <t>brigla</t>
  </si>
  <si>
    <t>LaMonika Brightwell</t>
  </si>
  <si>
    <t>d7e8de91-e4d9-4640-94a6-09ca421de5b6</t>
  </si>
  <si>
    <t>d6d5327a-3b10-422c-b132-c0e5fa526d86</t>
  </si>
  <si>
    <t>Lost Fraud</t>
  </si>
  <si>
    <t>lefthb</t>
  </si>
  <si>
    <t>Billie Leftheris</t>
  </si>
  <si>
    <t>0e333789-c7a4-4cac-a590-2fc27ad24476</t>
  </si>
  <si>
    <t>Automobiles and Vehicles</t>
  </si>
  <si>
    <t>Fuel Dispenser, Automated</t>
  </si>
  <si>
    <t>MerchantName</t>
  </si>
  <si>
    <t>dispute_id</t>
  </si>
  <si>
    <t>dispute_amount</t>
  </si>
  <si>
    <t>core_card_transaction_id</t>
  </si>
  <si>
    <t>px_create_date_time</t>
  </si>
  <si>
    <t>PY_RESOLVE</t>
  </si>
  <si>
    <t>REGZ_DATE_</t>
  </si>
  <si>
    <t>reg_z_fina</t>
  </si>
  <si>
    <t>RegZ!=Peseudo RegZ</t>
  </si>
  <si>
    <t>Resolved Date&gt; Pseudo RegZ</t>
  </si>
  <si>
    <t>Resolved Date&gt; RegZ Finality</t>
  </si>
  <si>
    <t>resolved_outcome</t>
  </si>
  <si>
    <t>client_id</t>
  </si>
  <si>
    <t>billing_date</t>
  </si>
  <si>
    <t>clearing_timestamp</t>
  </si>
  <si>
    <t>is_pending_auth_case</t>
  </si>
  <si>
    <t>cleaned_merchant_name</t>
  </si>
  <si>
    <t>account_uuid</t>
  </si>
  <si>
    <t>D-7135</t>
  </si>
  <si>
    <t>f9d3fc59-0114-4f18-aa1f-34712bd801c4</t>
  </si>
  <si>
    <t>2022-02-24T16:18:15.367+0000</t>
  </si>
  <si>
    <t>customer</t>
  </si>
  <si>
    <t>456fbb1f-ae7f-49b3-8d5e-73645fdb32fa</t>
  </si>
  <si>
    <t>null</t>
  </si>
  <si>
    <t>f2fef512-94d9-48f5-90e8-04ecd829b65e</t>
  </si>
  <si>
    <t>2022-02-24T21:25:13.465+0000</t>
  </si>
  <si>
    <t>D-8989</t>
  </si>
  <si>
    <t>f7d1a22d-c0fd-4374-91f5-5e046b29b98a</t>
  </si>
  <si>
    <t>2022-03-06T21:02:41.965+0000</t>
  </si>
  <si>
    <t>01179b1e-d5ae-4c22-b525-15b02ed7ddea</t>
  </si>
  <si>
    <t>2022-03-06T07:54:06.000+0000</t>
  </si>
  <si>
    <t>5ff63369-3c9c-4f26-b953-c9b09039a82f</t>
  </si>
  <si>
    <t>2022-03-09T18:28:53.350+0000</t>
  </si>
  <si>
    <t>D-206403</t>
  </si>
  <si>
    <t>18ae7d48-286f-4dd4-8435-288f26dec1e0</t>
  </si>
  <si>
    <t>2022-08-02T21:22:27.964+0000</t>
  </si>
  <si>
    <t>932d8077-382e-4152-b10f-935b3880c117</t>
  </si>
  <si>
    <t>2022-07-21T05:37:33.000+0000</t>
  </si>
  <si>
    <t>023445c4-5df8-473e-83e9-c9d7259242f4</t>
  </si>
  <si>
    <t>2022-08-03T01:23:17.765+0000</t>
  </si>
  <si>
    <t>D-188442</t>
  </si>
  <si>
    <t>560c3bab-2857-470f-b46f-5ccb5e3d8aae</t>
  </si>
  <si>
    <t>2022-07-13T21:48:27.099+0000</t>
  </si>
  <si>
    <t>e56b8eb1-4336-43f8-82fa-c49cd364484c</t>
  </si>
  <si>
    <t>2022-07-13T07:54:01.000+0000</t>
  </si>
  <si>
    <t>966962d2-96a7-40c3-a045-dbbf3b076b33</t>
  </si>
  <si>
    <t>2022-07-14T01:49:17.330+0000</t>
  </si>
  <si>
    <t>D-56014</t>
  </si>
  <si>
    <t>e230e1a5-40bd-43cb-9016-46685c46448e</t>
  </si>
  <si>
    <t>2022-04-03T23:25:12.657+0000</t>
  </si>
  <si>
    <t>efbdcdc9-61f4-45ce-991c-dd4836d85129</t>
  </si>
  <si>
    <t>2022-03-25T09:53:09.000+0000</t>
  </si>
  <si>
    <t>b9391c8b-406f-4451-b306-bae97ae25f97</t>
  </si>
  <si>
    <t>2022-04-04T03:28:48.989+0000</t>
  </si>
  <si>
    <t>D-188214</t>
  </si>
  <si>
    <t>90c1904d-9444-476a-a3e7-c40172664e5e</t>
  </si>
  <si>
    <t>2022-07-12T22:29:10.334+0000</t>
  </si>
  <si>
    <t>24955a4d-b60c-4840-afc0-9fb3bda7bd2b</t>
  </si>
  <si>
    <t>2022-06-07T10:04:34.000+0000</t>
  </si>
  <si>
    <t>c4c7a238-f19d-42e4-8b11-23e5cdd3e90c</t>
  </si>
  <si>
    <t>2022-07-13T02:31:42.420+0000</t>
  </si>
  <si>
    <t>D-94145</t>
  </si>
  <si>
    <t>f9283821-1476-4d25-8bce-4532403a9c97</t>
  </si>
  <si>
    <t>2022-04-23T19:53:04.476+0000</t>
  </si>
  <si>
    <t>f7510752-fedb-4cad-9ce7-88b32ae50918</t>
  </si>
  <si>
    <t>dcadf85e-da77-4768-95f7-ef16a30c6f38</t>
  </si>
  <si>
    <t>2022-04-23T23:54:13.964+0000</t>
  </si>
  <si>
    <t>D-188207</t>
  </si>
  <si>
    <t>0320b24e-091d-4d7d-9c47-76a6a983597c</t>
  </si>
  <si>
    <t>2022-07-12T22:28:57.631+0000</t>
  </si>
  <si>
    <t>2022-06-09T08:54:59.000+0000</t>
  </si>
  <si>
    <t>2022-07-13T02:31:51.103+0000</t>
  </si>
  <si>
    <t>D-35927</t>
  </si>
  <si>
    <t>f9772a90-9c6f-4900-99ea-53d5ed2ec3d1</t>
  </si>
  <si>
    <t>2022-03-27T11:58:05.513+0000</t>
  </si>
  <si>
    <t>c632cb8c-5be7-4053-9a3a-7baac2de1804</t>
  </si>
  <si>
    <t>c0d2cca8-88e6-4822-8d4c-96e6fc47c2c0</t>
  </si>
  <si>
    <t>2022-03-27T16:18:02.933+0000</t>
  </si>
  <si>
    <t>D-205572</t>
  </si>
  <si>
    <t>db4b6ba3-5139-47c9-8d65-dc5709293cb9</t>
  </si>
  <si>
    <t>2022-08-02T22:05:05.553+0000</t>
  </si>
  <si>
    <t>c74bc780-b8d1-451c-b3c6-78941f335a59</t>
  </si>
  <si>
    <t>2022-04-18T05:04:42.000+0000</t>
  </si>
  <si>
    <t>c539473c-fa33-45ca-ab32-8f858ad6b21a</t>
  </si>
  <si>
    <t>2022-08-03T02:08:52.720+0000</t>
  </si>
  <si>
    <t>D-25079</t>
  </si>
  <si>
    <t>42f03b7e-b2c7-4ad5-8809-802a9f782728</t>
  </si>
  <si>
    <t>2022-03-16T14:25:29.607+0000</t>
  </si>
  <si>
    <t>79b0e0e0-8c17-49bd-8496-b1307a986926</t>
  </si>
  <si>
    <t>2022-02-22T15:37:45.000+0000</t>
  </si>
  <si>
    <t>dc2bb1b9-9963-47b6-9462-c733d251eedc</t>
  </si>
  <si>
    <t>2022-03-16T19:51:21.333+0000</t>
  </si>
  <si>
    <t>D-143675</t>
  </si>
  <si>
    <t>385627c7-3b75-4d73-9c39-4b8c8a110071</t>
  </si>
  <si>
    <t>2022-06-06T20:11:27.946+0000</t>
  </si>
  <si>
    <t>f3c5ea71-233c-4d1e-aee7-b7529cb96684</t>
  </si>
  <si>
    <t>2022-06-04T07:39:59.000+0000</t>
  </si>
  <si>
    <t>7843bb80-8105-4db8-98e5-5f1d0248da92</t>
  </si>
  <si>
    <t>2022-06-28T10:24:56.291+0000</t>
  </si>
  <si>
    <t>D-32969</t>
  </si>
  <si>
    <t>3b2c39bf-7172-4a4e-a9e0-61f837fbdd19</t>
  </si>
  <si>
    <t>2022-03-25T16:01:58.689+0000</t>
  </si>
  <si>
    <t>96090f4c-5839-4733-965a-8fb8df25a70b</t>
  </si>
  <si>
    <t>2022-03-26T06:37:45.000+0000</t>
  </si>
  <si>
    <t>701733e4-9435-4017-b396-a2066c6eb8d8</t>
  </si>
  <si>
    <t>2022-03-26T20:03:11.350+0000</t>
  </si>
  <si>
    <t>D-13731</t>
  </si>
  <si>
    <t>815ce8cd-9c90-4576-abd7-109daa9c68b6</t>
  </si>
  <si>
    <t>2022-03-09T14:57:49.021+0000</t>
  </si>
  <si>
    <t>b78d36c8-aea0-489c-9054-c24f623ea03f</t>
  </si>
  <si>
    <t>2022-03-07T01:26:15.000+0000</t>
  </si>
  <si>
    <t>a60b8bcd-6393-4cde-89e6-bbdb557a8aa8</t>
  </si>
  <si>
    <t>2022-03-09T19:57:49.827+0000</t>
  </si>
  <si>
    <t>D-162593</t>
  </si>
  <si>
    <t>01bc36d4-d88d-4270-aa00-a2646a5da8aa</t>
  </si>
  <si>
    <t>2022-06-23T22:05:08.880+0000</t>
  </si>
  <si>
    <t>3cad61c3-151a-4e46-8157-65aee0a4d950</t>
  </si>
  <si>
    <t>2022-06-06T01:29:46.000+0000</t>
  </si>
  <si>
    <t>84d1ed51-061b-4722-bab6-08c51e56897e</t>
  </si>
  <si>
    <t>2022-06-24T02:10:23.044+0000</t>
  </si>
  <si>
    <t>D-141234</t>
  </si>
  <si>
    <t>a14036ca-1f2b-4890-8ddb-6227c2630c6c</t>
  </si>
  <si>
    <t>2022-06-05T20:17:48.652+0000</t>
  </si>
  <si>
    <t>9de7aa23-bd3a-4aca-8124-c38a3fbf1f10</t>
  </si>
  <si>
    <t>2022-05-24T05:08:26.000+0000</t>
  </si>
  <si>
    <t>98785d8d-e787-478f-8701-846fe54a104e</t>
  </si>
  <si>
    <t>2022-06-06T00:24:52.952+0000</t>
  </si>
  <si>
    <t>D-58256</t>
  </si>
  <si>
    <t>d2591f44-f6c4-4736-b0b1-43ab3b013ccb</t>
  </si>
  <si>
    <t>2022-04-05T00:18:00.124+0000</t>
  </si>
  <si>
    <t>7f6a8b9d-e5e4-4174-95c9-5d3143073e9c</t>
  </si>
  <si>
    <t>2022-03-30T06:12:34.000+0000</t>
  </si>
  <si>
    <t>68267acb-39f7-4a32-962f-98099eb6d2b5</t>
  </si>
  <si>
    <t>2022-04-06T17:59:25.908+0000</t>
  </si>
  <si>
    <t>D-35149</t>
  </si>
  <si>
    <t>b55914a5-d053-408c-b403-bbaad55f7429</t>
  </si>
  <si>
    <t>2022-03-23T10:49:30.542+0000</t>
  </si>
  <si>
    <t>19d7b8b7-00d0-4bd2-abc3-b274a59473fe</t>
  </si>
  <si>
    <t>2022-03-08T09:52:58.000+0000</t>
  </si>
  <si>
    <t>d0698bbe-9188-446b-9fae-b562b79818af</t>
  </si>
  <si>
    <t>2022-04-12T16:25:59.032+0000</t>
  </si>
  <si>
    <t>D-164370</t>
  </si>
  <si>
    <t>be18ef54-b55a-417e-a4fa-7d4f33f38b62</t>
  </si>
  <si>
    <t>2022-06-24T21:10:58.656+0000</t>
  </si>
  <si>
    <t>fb2ee73b-25e1-4300-a398-79a1448b88b8</t>
  </si>
  <si>
    <t>2022-03-25T05:06:38.000+0000</t>
  </si>
  <si>
    <t>4af54d95-0c5d-45cb-aab8-a6b2712e51f4</t>
  </si>
  <si>
    <t>2022-06-25T01:13:31.631+0000</t>
  </si>
  <si>
    <t>D-93148</t>
  </si>
  <si>
    <t>b08764da-c352-4088-9c0d-8896545ae400</t>
  </si>
  <si>
    <t>2022-04-23T16:07:18.774+0000</t>
  </si>
  <si>
    <t>f01e19eb-3b50-4375-ad9e-31c60f3dbc1a</t>
  </si>
  <si>
    <t>4ea3a6b9-58cd-4209-a4a4-c116d4dafcf3</t>
  </si>
  <si>
    <t>2022-04-23T20:15:27.689+0000</t>
  </si>
  <si>
    <t>D-205591</t>
  </si>
  <si>
    <t>d3a18d9f-05f5-4bac-8e19-57583f5f3a3c</t>
  </si>
  <si>
    <t>2022-08-02T22:37:31.246+0000</t>
  </si>
  <si>
    <t>16068160-e02e-414c-807d-3603d6259a85</t>
  </si>
  <si>
    <t>a34a5e73-2987-4c10-9275-2a12361de453</t>
  </si>
  <si>
    <t>2022-08-03T02:40:52.091+0000</t>
  </si>
  <si>
    <t>D-162582</t>
  </si>
  <si>
    <t>a5d23ff0-6e03-466b-a7ec-438c27f5bbd7</t>
  </si>
  <si>
    <t>2022-06-23T20:13:40.130+0000</t>
  </si>
  <si>
    <t>a6b8e17c-6b54-4048-86de-6518ee7b92a7</t>
  </si>
  <si>
    <t>2022-06-04T02:21:40.000+0000</t>
  </si>
  <si>
    <t>0f003f64-3108-4bba-b52c-224c2f30f665</t>
  </si>
  <si>
    <t>2022-06-24T00:14:59.642+0000</t>
  </si>
  <si>
    <t>D-201945</t>
  </si>
  <si>
    <t>c13d7c97-34c9-4351-802e-4f212867c68d</t>
  </si>
  <si>
    <t>2022-08-02T21:01:43.442+0000</t>
  </si>
  <si>
    <t>b36badcf-50c1-4a18-b343-15e824b4bf43</t>
  </si>
  <si>
    <t>2022-06-29T01:03:22.000+0000</t>
  </si>
  <si>
    <t>e398a83b-5de1-439a-b1bc-2832808bff74</t>
  </si>
  <si>
    <t>2022-08-11T14:06:35.890+0000</t>
  </si>
  <si>
    <t>D-180594</t>
  </si>
  <si>
    <t>1dd36195-24f1-45a4-9673-ba784c12d535</t>
  </si>
  <si>
    <t>2022-07-06T21:05:22.120+0000</t>
  </si>
  <si>
    <t>fcaa18cc-be75-47cc-8ad4-2d3d5f16923a</t>
  </si>
  <si>
    <t>2022-06-05T09:11:15.000+0000</t>
  </si>
  <si>
    <t>dab00785-4b05-4189-86ac-9454048af914</t>
  </si>
  <si>
    <t>2022-07-07T01:09:54.036+0000</t>
  </si>
  <si>
    <t>D-203127</t>
  </si>
  <si>
    <t>7e547e22-a3fa-46d3-bcc0-19ce56ea55e9</t>
  </si>
  <si>
    <t>2022-07-27T20:01:59.762+0000</t>
  </si>
  <si>
    <t>66a11cf7-43c6-4839-9684-36568cd32d5b</t>
  </si>
  <si>
    <t>2022-07-12T01:16:14.000+0000</t>
  </si>
  <si>
    <t>6fb4b85a-499c-41e0-92fe-4b86cd788f31</t>
  </si>
  <si>
    <t>2022-07-28T00:03:34.253+0000</t>
  </si>
  <si>
    <t>D-35928</t>
  </si>
  <si>
    <t>7aa7a083-7aa3-4a9d-8ef4-c95ef5432a7e</t>
  </si>
  <si>
    <t>2022-03-27T12:10:04.550+0000</t>
  </si>
  <si>
    <t>2022-03-27T16:16:05.882+0000</t>
  </si>
  <si>
    <t>D-205592</t>
  </si>
  <si>
    <t>6c826acc-3281-4d75-8613-f696f797397e</t>
  </si>
  <si>
    <t>2022-08-02T22:41:54.579+0000</t>
  </si>
  <si>
    <t>2022-08-03T02:42:48.798+0000</t>
  </si>
  <si>
    <t>D-37112</t>
  </si>
  <si>
    <t>edcf3034-afa5-4d88-bbd7-664cfb05b2fd</t>
  </si>
  <si>
    <t>2022-03-25T14:11:11.629+0000</t>
  </si>
  <si>
    <t>3577d57c-b416-4125-8017-759861bc2091</t>
  </si>
  <si>
    <t>a814a6b1-01e6-4b02-8113-29740b722ed9</t>
  </si>
  <si>
    <t>2022-03-25T18:16:53.123+0000</t>
  </si>
  <si>
    <t>D-181531</t>
  </si>
  <si>
    <t>a1847cc1-2c08-4757-9fdb-830b14ad4fa5</t>
  </si>
  <si>
    <t>2022-07-05T23:03:01.715+0000</t>
  </si>
  <si>
    <t>2a7b8e1a-2697-4a41-b688-8b6030dc14e6</t>
  </si>
  <si>
    <t>2022-06-26T09:45:51.000+0000</t>
  </si>
  <si>
    <t>7a63a3c7-a657-4515-b2b4-23c372d2a2ab</t>
  </si>
  <si>
    <t>2022-07-06T03:03:57.606+0000</t>
  </si>
  <si>
    <t>D-205590</t>
  </si>
  <si>
    <t>f3086082-b9e4-4bec-a01e-5abd690438d3</t>
  </si>
  <si>
    <t>2022-08-02T22:35:38.244+0000</t>
  </si>
  <si>
    <t>1ab44b0d-3791-4e28-a069-5f2235098cb8</t>
  </si>
  <si>
    <t>2022-07-25T05:57:35.000+0000</t>
  </si>
  <si>
    <t>c6a349a4-e527-4317-a1e6-d389d81cc01a</t>
  </si>
  <si>
    <t>2022-08-03T02:39:52.863+0000</t>
  </si>
  <si>
    <t>D-17152</t>
  </si>
  <si>
    <t>ed7fbc2c-f7bc-4785-b54d-ecfbf1939cf5</t>
  </si>
  <si>
    <t>2022-03-06T13:36:22.772+0000</t>
  </si>
  <si>
    <t>06fdcf30-0617-41b8-8785-9f41710e66c4</t>
  </si>
  <si>
    <t>f50d9e98-54fa-4ce1-aa04-c9bdc21581d3</t>
  </si>
  <si>
    <t>2022-03-06T18:37:12.600+0000</t>
  </si>
  <si>
    <t>D-32926</t>
  </si>
  <si>
    <t>568e5bbc-9961-437d-9950-508595d2763e</t>
  </si>
  <si>
    <t>2022-03-25T13:09:41.670+0000</t>
  </si>
  <si>
    <t>5c73c678-c5b2-412a-9569-fb4658fbe02b</t>
  </si>
  <si>
    <t>2022-03-22T06:24:35.000+0000</t>
  </si>
  <si>
    <t>d3dd360a-ae6f-4714-9ca3-af08a258d8b3</t>
  </si>
  <si>
    <t>2022-03-25T17:12:22.275+0000</t>
  </si>
  <si>
    <t>D-148588</t>
  </si>
  <si>
    <t>f7f90d34-ed63-4ab4-8dff-77f2dd7b881c</t>
  </si>
  <si>
    <t>2022-06-10T23:54:06.685+0000</t>
  </si>
  <si>
    <t>8a9e707d-7852-46f7-95ad-8593435f0037</t>
  </si>
  <si>
    <t>2022-02-22T15:41:27.000+0000</t>
  </si>
  <si>
    <t>02ec74a7-af97-4d0e-b7e5-c5f6120779c2</t>
  </si>
  <si>
    <t>2022-06-11T03:55:18.094+0000</t>
  </si>
  <si>
    <t>D-57449</t>
  </si>
  <si>
    <t>c961e71f-425b-4c93-a7dd-ab892840fa6e</t>
  </si>
  <si>
    <t>2022-04-06T12:59:52.597+0000</t>
  </si>
  <si>
    <t>6f984379-a9ef-4516-b965-f75213ca47c8</t>
  </si>
  <si>
    <t>2022-02-28T00:43:12.000+0000</t>
  </si>
  <si>
    <t>970efee2-5e39-48ce-91c0-6618b80accd6</t>
  </si>
  <si>
    <t>2022-05-01T07:16:33.957+0000</t>
  </si>
  <si>
    <t>D-37171</t>
  </si>
  <si>
    <t>00f8fb91-f854-4495-8054-6691927fc6f4</t>
  </si>
  <si>
    <t>2022-03-26T09:02:11.454+0000</t>
  </si>
  <si>
    <t>0ffb3815-9f5f-4b0f-8438-0920822dec4b</t>
  </si>
  <si>
    <t>22897d31-2505-4891-9b9f-f8783142b320</t>
  </si>
  <si>
    <t>2022-04-21T16:17:25.370+0000</t>
  </si>
  <si>
    <t>D-17931</t>
  </si>
  <si>
    <t>92885409-ebdf-4f83-9430-dd7753579f70</t>
  </si>
  <si>
    <t>2022-03-11T17:44:32.821+0000</t>
  </si>
  <si>
    <t>e93212f7-a6ed-4d4b-a109-9ee342a2b794</t>
  </si>
  <si>
    <t>2022-03-01T00:55:35.000+0000</t>
  </si>
  <si>
    <t>092fe549-a8e2-4ca2-b614-6cb2d95948b0</t>
  </si>
  <si>
    <t>2022-03-29T22:10:47.620+0000</t>
  </si>
  <si>
    <t>D-206405</t>
  </si>
  <si>
    <t>8448601f-7a64-4c39-a814-77aaf17e40d0</t>
  </si>
  <si>
    <t>2022-08-02T21:25:11.842+0000</t>
  </si>
  <si>
    <t>2022-07-27T05:36:54.000+0000</t>
  </si>
  <si>
    <t>2022-08-03T01:25:56.787+0000</t>
  </si>
  <si>
    <t>D-9206</t>
  </si>
  <si>
    <t>b97ee4f8-6593-4482-9968-6487aa89fac2</t>
  </si>
  <si>
    <t>2022-02-25T14:21:23.738+0000</t>
  </si>
  <si>
    <t>18a726be-22b3-4066-b3da-9d641d25f15c</t>
  </si>
  <si>
    <t>2022-02-25T19:28:30.142+0000</t>
  </si>
  <si>
    <t>D-110463</t>
  </si>
  <si>
    <t>ff755e58-5bb2-4edd-8edb-f883cbaa8835</t>
  </si>
  <si>
    <t>2022-05-05T18:53:56.176+0000</t>
  </si>
  <si>
    <t>3e3de37d-3a19-4894-bfea-050e87547891</t>
  </si>
  <si>
    <t>2022-03-18T08:00:44.000+0000</t>
  </si>
  <si>
    <t>2f973ba1-fe21-48d0-9ca1-e57b400a6ed3</t>
  </si>
  <si>
    <t>2022-05-05T22:56:42.365+0000</t>
  </si>
  <si>
    <t>D-14390</t>
  </si>
  <si>
    <t>8b767e21-429e-4d1a-a116-3d5278bfaba5</t>
  </si>
  <si>
    <t>2022-03-08T11:47:05.500+0000</t>
  </si>
  <si>
    <t>f6b440ee-18e4-4a36-a211-7bb8f01e96d3</t>
  </si>
  <si>
    <t>2022-03-09T05:33:04.000+0000</t>
  </si>
  <si>
    <t>04af9aea-d8b6-4693-9a15-a6accee95860</t>
  </si>
  <si>
    <t>2022-03-09T16:48:54.098+0000</t>
  </si>
  <si>
    <t>D-199824</t>
  </si>
  <si>
    <t>dce08292-457a-4c8c-a73f-32c4739ba2dc</t>
  </si>
  <si>
    <t>2022-08-02T20:57:11.962+0000</t>
  </si>
  <si>
    <t>2022-05-29T01:08:30.000+0000</t>
  </si>
  <si>
    <t>2022-08-11T20:57:14.958+0000</t>
  </si>
  <si>
    <t>D-33998</t>
  </si>
  <si>
    <t>c7e6bf9a-3aa9-4bff-a543-1f8cab8fba03</t>
  </si>
  <si>
    <t>2022-03-27T09:36:34.978+0000</t>
  </si>
  <si>
    <t>5897adfc-e631-4659-8c2d-a5f3b6570625</t>
  </si>
  <si>
    <t>2022-03-22T06:19:01.000+0000</t>
  </si>
  <si>
    <t>711b47d4-bee7-4d00-a413-b6579aa5ab89</t>
  </si>
  <si>
    <t>2022-03-27T13:38:32.377+0000</t>
  </si>
  <si>
    <t>D-13308</t>
  </si>
  <si>
    <t>1530b1fd-fde1-4492-a745-b7aa9cadad21</t>
  </si>
  <si>
    <t>2022-03-05T19:28:08.797+0000</t>
  </si>
  <si>
    <t>b2dd8a2c-5462-4c02-a21a-17a5de9a3ac2</t>
  </si>
  <si>
    <t>f600550e-f74e-4cab-a782-243672cb49ce</t>
  </si>
  <si>
    <t>2022-03-06T00:29:28.613+0000</t>
  </si>
  <si>
    <t>D-201946</t>
  </si>
  <si>
    <t>8f7806cd-cd23-40ec-8573-ca11c227a76c</t>
  </si>
  <si>
    <t>2022-08-02T21:01:59.556+0000</t>
  </si>
  <si>
    <t>2022-07-29T00:55:31.000+0000</t>
  </si>
  <si>
    <t>2022-08-11T14:08:08.200+0000</t>
  </si>
  <si>
    <t>D-34831</t>
  </si>
  <si>
    <t>eb2ee058-e492-406a-9960-276a08eb1d53</t>
  </si>
  <si>
    <t>2022-03-25T11:01:58.353+0000</t>
  </si>
  <si>
    <t>28a1ff67-cbdb-4768-97a9-db739533cebb</t>
  </si>
  <si>
    <t>2022-03-04T06:18:25.000+0000</t>
  </si>
  <si>
    <t>249a712e-6523-43d6-8629-1fdc8bd2a964</t>
  </si>
  <si>
    <t>2022-03-25T15:03:48.030+0000</t>
  </si>
  <si>
    <t>D-36128</t>
  </si>
  <si>
    <t>e56f7b97-b3fe-4abd-b713-041fe193706f</t>
  </si>
  <si>
    <t>2022-03-24T17:33:18.888+0000</t>
  </si>
  <si>
    <t>10ecbdc1-7c5f-4a2b-8f3f-02a03cd49096</t>
  </si>
  <si>
    <t>2022-03-09T05:43:56.000+0000</t>
  </si>
  <si>
    <t>42dd11b3-fdc3-429a-82fa-55894eed62f2</t>
  </si>
  <si>
    <t>2022-03-24T21:34:25.097+0000</t>
  </si>
  <si>
    <t>D-10083</t>
  </si>
  <si>
    <t>2c1e3db2-76d2-43cc-bd12-60955229af4e</t>
  </si>
  <si>
    <t>2022-02-23T18:30:36.722+0000</t>
  </si>
  <si>
    <t>3e272ecb-f37f-46a8-8f80-d0fd84e656e3</t>
  </si>
  <si>
    <t>7056673e-de74-4705-9822-5e36b10bef6d</t>
  </si>
  <si>
    <t>2022-03-01T16:08:00.263+0000</t>
  </si>
  <si>
    <t>D-33997</t>
  </si>
  <si>
    <t>002f0dda-897d-437f-b7ca-ce53c499759d</t>
  </si>
  <si>
    <t>2022-03-27T09:30:19.138+0000</t>
  </si>
  <si>
    <t>2022-03-22T06:19:02.000+0000</t>
  </si>
  <si>
    <t>2022-03-27T13:35:15.173+0000</t>
  </si>
  <si>
    <t>D-94134</t>
  </si>
  <si>
    <t>5a8d8c28-8cde-4457-9724-7de1b98b2282</t>
  </si>
  <si>
    <t>2022-04-23T17:37:12.079+0000</t>
  </si>
  <si>
    <t>1bb11741-a57d-4193-a246-bd915eb0e546</t>
  </si>
  <si>
    <t>26abc7d2-1b52-42f2-9f78-22096cde50a3</t>
  </si>
  <si>
    <t>2022-04-23T21:41:21.546+0000</t>
  </si>
  <si>
    <t>D-205571</t>
  </si>
  <si>
    <t>b8246c12-2b97-4eb1-bb06-0f59abb5104e</t>
  </si>
  <si>
    <t>2022-08-02T21:51:27.797+0000</t>
  </si>
  <si>
    <t>2022-07-12T01:15:51.000+0000</t>
  </si>
  <si>
    <t>2022-08-03T01:55:43.774+0000</t>
  </si>
  <si>
    <t>D-37281</t>
  </si>
  <si>
    <t>2d23a423-6aea-4697-add2-cd91255d575a</t>
  </si>
  <si>
    <t>2022-03-27T12:05:13.148+0000</t>
  </si>
  <si>
    <t>2022-03-27T16:17:19.135+0000</t>
  </si>
  <si>
    <t>D-176793</t>
  </si>
  <si>
    <t>936a5160-19ee-4af6-bab8-56a49960fec8</t>
  </si>
  <si>
    <t>2022-07-05T21:58:22.266+0000</t>
  </si>
  <si>
    <t>66ab04c2-1630-4c21-bb08-3afd52a5e077</t>
  </si>
  <si>
    <t>2022-06-29T01:02:58.000+0000</t>
  </si>
  <si>
    <t>50fb55d7-e511-4536-b86f-43a1f9dafcb3</t>
  </si>
  <si>
    <t>2022-07-06T02:02:27.978+0000</t>
  </si>
  <si>
    <t>D-206402</t>
  </si>
  <si>
    <t>dfbf8f1a-62c9-4854-a78f-c20e3bf362b1</t>
  </si>
  <si>
    <t>2022-08-02T21:20:05.109+0000</t>
  </si>
  <si>
    <t>2022-07-18T06:04:16.000+0000</t>
  </si>
  <si>
    <t>2022-08-03T01:21:57.150+0000</t>
  </si>
  <si>
    <t>D-164297</t>
  </si>
  <si>
    <t>a2d04483-1eac-4f5a-b4e2-839ed221ee5d</t>
  </si>
  <si>
    <t>2022-06-23T20:58:21.207+0000</t>
  </si>
  <si>
    <t>1aec2247-7991-480b-b6bd-1c451d83ff82</t>
  </si>
  <si>
    <t>2022-06-07T01:44:23.000+0000</t>
  </si>
  <si>
    <t>22f468fc-e326-40ad-badf-e6372ed3b6bd</t>
  </si>
  <si>
    <t>2022-06-24T01:01:50.354+0000</t>
  </si>
  <si>
    <t>D-36562</t>
  </si>
  <si>
    <t>73720ec7-5152-46ee-8dbf-0320b92894a0</t>
  </si>
  <si>
    <t>2022-03-26T15:36:30.903+0000</t>
  </si>
  <si>
    <t>adade514-72fe-48e2-887d-5565709c3ef7</t>
  </si>
  <si>
    <t>29647bc6-af41-4b22-905a-202049e03408</t>
  </si>
  <si>
    <t>2022-03-26T19:39:21.949+0000</t>
  </si>
  <si>
    <t>D-205582</t>
  </si>
  <si>
    <t>e0aa8261-3af4-4425-966a-14fa9ca68c90</t>
  </si>
  <si>
    <t>2022-08-02T22:23:30.763+0000</t>
  </si>
  <si>
    <t>2022-07-18T00:41:34.000+0000</t>
  </si>
  <si>
    <t>2022-08-03T02:27:00.707+0000</t>
  </si>
  <si>
    <t>D-62715</t>
  </si>
  <si>
    <t>4e13d1a5-b2da-4c42-b9b5-6c5d19458c6b</t>
  </si>
  <si>
    <t>2022-04-11T09:34:05.375+0000</t>
  </si>
  <si>
    <t>909ed4dc-c95f-4ac9-af41-f63d8233da9e</t>
  </si>
  <si>
    <t>2022-02-27T09:48:31.000+0000</t>
  </si>
  <si>
    <t>eb633de0-90db-4b85-b0f4-fa2ab42533e0</t>
  </si>
  <si>
    <t>2022-04-11T13:36:09.752+0000</t>
  </si>
  <si>
    <t>D-136435</t>
  </si>
  <si>
    <t>e3cdda2c-e1ba-4800-b44a-c5b9bac0bdc5</t>
  </si>
  <si>
    <t>2022-05-26T20:10:47.492+0000</t>
  </si>
  <si>
    <t>9ec3245f-d80b-4479-bfa4-e70107e653ba</t>
  </si>
  <si>
    <t>2022-05-13T08:29:35.000+0000</t>
  </si>
  <si>
    <t>78ceb3f4-7e1f-4292-aba3-62b67e3980a8</t>
  </si>
  <si>
    <t>2022-05-27T00:10:49.369+0000</t>
  </si>
  <si>
    <t>D-44994</t>
  </si>
  <si>
    <t>8784b571-c739-48a1-ba14-05a0b8330903</t>
  </si>
  <si>
    <t>2022-04-03T06:07:32.251+0000</t>
  </si>
  <si>
    <t>1c398ed4-a6f4-4a65-b16c-f0cd7fe8548d</t>
  </si>
  <si>
    <t>bfb394cc-a447-4b3a-8b94-6814edf55391</t>
  </si>
  <si>
    <t>2022-04-03T10:07:54.248+0000</t>
  </si>
  <si>
    <t>D-46213</t>
  </si>
  <si>
    <t>e1395d21-75e6-4f2f-a542-aa221be1f7ce</t>
  </si>
  <si>
    <t>2022-04-01T10:11:55.663+0000</t>
  </si>
  <si>
    <t>eb0b8705-c201-4758-b2c9-b2cdaf805ad5</t>
  </si>
  <si>
    <t>2022-03-18T05:25:33.000+0000</t>
  </si>
  <si>
    <t>8b97e2a5-3414-4f76-866f-ce4d9a500319</t>
  </si>
  <si>
    <t>2022-04-01T14:13:41.040+0000</t>
  </si>
  <si>
    <t>D-95097</t>
  </si>
  <si>
    <t>3c6b418f-4eab-447b-b27f-67758b913998</t>
  </si>
  <si>
    <t>2022-04-25T15:53:10.219+0000</t>
  </si>
  <si>
    <t>6a6e0c96-bd81-4b21-8f21-e58c1ea97fff</t>
  </si>
  <si>
    <t>2022-04-19T05:31:36.000+0000</t>
  </si>
  <si>
    <t>bcba4c4a-473a-4e56-9428-c709f4f04589</t>
  </si>
  <si>
    <t>2022-04-25T19:55:22.432+0000</t>
  </si>
  <si>
    <t>D-205563</t>
  </si>
  <si>
    <t>d98e67d7-4676-4b51-bc9b-9f887d3d8d91</t>
  </si>
  <si>
    <t>2022-08-02T21:39:32.717+0000</t>
  </si>
  <si>
    <t>2022-07-11T08:03:35.000+0000</t>
  </si>
  <si>
    <t>2022-08-03T01:43:15.976+0000</t>
  </si>
  <si>
    <t>D-93140</t>
  </si>
  <si>
    <t>fc014333-5808-45d3-ba1a-1d80fc44e843</t>
  </si>
  <si>
    <t>2022-04-23T13:28:07.026+0000</t>
  </si>
  <si>
    <t>96c162c8-467c-400f-839c-5cfbba288b64</t>
  </si>
  <si>
    <t>2022-04-23T06:39:05.000+0000</t>
  </si>
  <si>
    <t>03950137-9f05-472b-b43b-56d38ade91ca</t>
  </si>
  <si>
    <t>2022-04-23T17:29:54.529+0000</t>
  </si>
  <si>
    <t>D-130157</t>
  </si>
  <si>
    <t>e11668ee-edea-4371-8e13-f446afc3320a</t>
  </si>
  <si>
    <t>2022-05-23T20:25:17.864+0000</t>
  </si>
  <si>
    <t>8d30a851-dbe3-4cf2-909d-e9dd48c6a3d4</t>
  </si>
  <si>
    <t>a4e62ff1-fb2b-4232-a7dc-dc1d94bd0bef</t>
  </si>
  <si>
    <t>2022-05-24T00:35:42.133+0000</t>
  </si>
  <si>
    <t>D-206404</t>
  </si>
  <si>
    <t>c6fd3e22-195f-4f7b-a652-a6ea3c68c02b</t>
  </si>
  <si>
    <t>2022-08-02T21:23:49.981+0000</t>
  </si>
  <si>
    <t>2022-07-24T06:01:46.000+0000</t>
  </si>
  <si>
    <t>2022-08-03T01:24:41.817+0000</t>
  </si>
  <si>
    <t>D-150498</t>
  </si>
  <si>
    <t>99df0fc2-a869-4a68-960c-d4ea2a8f2781</t>
  </si>
  <si>
    <t>2022-06-13T19:18:05.639+0000</t>
  </si>
  <si>
    <t>b7e4fb38-d689-4217-9b60-8b139fef57bb</t>
  </si>
  <si>
    <t>2022-06-14T06:05:29.000+0000</t>
  </si>
  <si>
    <t>a751f1a8-6627-43e8-89eb-e30683b48c3b</t>
  </si>
  <si>
    <t>2022-06-14T23:20:44.666+0000</t>
  </si>
  <si>
    <t>D-94153</t>
  </si>
  <si>
    <t>82701809-de00-485d-a674-0d84af70a121</t>
  </si>
  <si>
    <t>2022-04-23T21:43:10.245+0000</t>
  </si>
  <si>
    <t>b9d4d6dc-1114-491e-bc37-42eca1e99c97</t>
  </si>
  <si>
    <t>2022-03-27T06:57:00.000+0000</t>
  </si>
  <si>
    <t>9fb5271d-bb0c-4676-9a44-b9247dcc3d86</t>
  </si>
  <si>
    <t>2022-04-24T01:48:29.166+0000</t>
  </si>
  <si>
    <t>D-38051</t>
  </si>
  <si>
    <t>e3ab2d36-5666-49fe-96f8-a261ebf8bdd8</t>
  </si>
  <si>
    <t>2022-03-25T19:44:23.074+0000</t>
  </si>
  <si>
    <t>7c421c05-ced8-49e0-9525-cba668f0a7bd</t>
  </si>
  <si>
    <t>2022-03-07T01:20:34.000+0000</t>
  </si>
  <si>
    <t>d42b5022-4eba-473b-b321-f06957e43b70</t>
  </si>
  <si>
    <t>2022-03-25T23:46:25.466+0000</t>
  </si>
  <si>
    <t>D-64288</t>
  </si>
  <si>
    <t>0f108411-f4eb-4cf6-a7ff-6d4422554ded</t>
  </si>
  <si>
    <t>2022-04-10T09:54:45.668+0000</t>
  </si>
  <si>
    <t>b5380049-0b64-4b97-9305-0079ae1710b0</t>
  </si>
  <si>
    <t>2022-04-10T01:07:59.000+0000</t>
  </si>
  <si>
    <t>8f56b7f6-91eb-48c0-973c-6e898a934c12</t>
  </si>
  <si>
    <t>2022-04-10T13:57:10.573+0000</t>
  </si>
  <si>
    <t>D-10074</t>
  </si>
  <si>
    <t>2ac73dca-9693-4cbc-b8ab-d210750c0e68</t>
  </si>
  <si>
    <t>2022-02-23T15:51:44.428+0000</t>
  </si>
  <si>
    <t>89e96089-03ce-42a8-ad41-d6dc99f1fe73</t>
  </si>
  <si>
    <t>2022-02-23T21:01:24.875+0000</t>
  </si>
  <si>
    <t>D-180595</t>
  </si>
  <si>
    <t>32125068-1b90-4128-b53a-e5577f4a7277</t>
  </si>
  <si>
    <t>2022-07-06T21:25:17.471+0000</t>
  </si>
  <si>
    <t>0c357f60-f156-4afd-98f0-c1fd1984f32a</t>
  </si>
  <si>
    <t>2022-07-06T06:00:24.000+0000</t>
  </si>
  <si>
    <t>4d4f882c-fa82-44a6-a795-f700b4b85d50</t>
  </si>
  <si>
    <t>2022-07-07T01:28:10.804+0000</t>
  </si>
  <si>
    <t>D-215351</t>
  </si>
  <si>
    <t>7938462a-6c4a-4afa-9283-aa4c1ee3f7ce</t>
  </si>
  <si>
    <t>2022-08-11T01:55:36.047+0000</t>
  </si>
  <si>
    <t>923ddbab-f49a-43a6-bfbb-4d388537a952</t>
  </si>
  <si>
    <t>2022-08-11T05:37:42.000+0000</t>
  </si>
  <si>
    <t>9d2a0345-48f6-47d7-8749-f197c1e7a7dd</t>
  </si>
  <si>
    <t>2022-08-12T06:01:37.140+0000</t>
  </si>
  <si>
    <t>D-149081</t>
  </si>
  <si>
    <t>74da577e-48b8-496b-b4a5-f37465282478</t>
  </si>
  <si>
    <t>2022-06-09T21:01:18.110+0000</t>
  </si>
  <si>
    <t>2a85a187-fe4c-4c81-b8b8-372c86d4dd34</t>
  </si>
  <si>
    <t>2022-06-09T09:05:56.000+0000</t>
  </si>
  <si>
    <t>2d99c4ca-0cad-49f7-ba70-7ea5820bd8f0</t>
  </si>
  <si>
    <t>2022-06-10T01:02:29.579+0000</t>
  </si>
  <si>
    <t>D-112220</t>
  </si>
  <si>
    <t>1d796485-49b5-44b4-8a77-26f4f5dbe395</t>
  </si>
  <si>
    <t>2022-05-07T15:12:45.033+0000</t>
  </si>
  <si>
    <t>29e607d8-92b5-44d2-bbd4-292b0a95118e</t>
  </si>
  <si>
    <t>2022-04-24T04:17:43.000+0000</t>
  </si>
  <si>
    <t>72863655-842f-4de5-bd32-ddfa134a846d</t>
  </si>
  <si>
    <t>2022-05-07T19:20:54.671+0000</t>
  </si>
  <si>
    <t>D-206400</t>
  </si>
  <si>
    <t>6e5c0acc-ffbd-4590-8c01-148749621133</t>
  </si>
  <si>
    <t>2022-08-02T21:11:02.171+0000</t>
  </si>
  <si>
    <t>2022-07-15T09:23:25.000+0000</t>
  </si>
  <si>
    <t>2022-08-03T01:17:01.957+0000</t>
  </si>
  <si>
    <t>D-92280</t>
  </si>
  <si>
    <t>dffd60a7-8a74-4a03-ad27-ac646d1e67bb</t>
  </si>
  <si>
    <t>2022-04-24T12:52:46.608+0000</t>
  </si>
  <si>
    <t>87b2f212-3739-42ac-8d8c-c4e86a4a134d</t>
  </si>
  <si>
    <t>2022-04-23T06:39:16.000+0000</t>
  </si>
  <si>
    <t>de445d9f-8e95-45e6-a157-39d27ff275dc</t>
  </si>
  <si>
    <t>2022-04-24T16:55:48.497+0000</t>
  </si>
  <si>
    <t>D-94006</t>
  </si>
  <si>
    <t>9d8e48fc-8ac4-4765-b712-e60c1066f2ae</t>
  </si>
  <si>
    <t>2022-04-23T09:13:28.163+0000</t>
  </si>
  <si>
    <t>2aed75ac-5384-41d6-890c-7c347d5ffe6a</t>
  </si>
  <si>
    <t>2022-03-18T05:24:21.000+0000</t>
  </si>
  <si>
    <t>1ed8174a-bbae-41a0-b5ca-cbd7e4d66d39</t>
  </si>
  <si>
    <t>2022-04-23T13:21:57.209+0000</t>
  </si>
  <si>
    <t>D-11159</t>
  </si>
  <si>
    <t>30dd419d-7488-45d8-9dea-4721277c8324</t>
  </si>
  <si>
    <t>2022-02-24T23:55:48.143+0000</t>
  </si>
  <si>
    <t>8b692e26-b2cb-4867-8c4a-64aa9be111f9</t>
  </si>
  <si>
    <t>2022-02-25T11:52:50.000+0000</t>
  </si>
  <si>
    <t>6f90566b-f5f2-410b-bba4-0e2780aa3416</t>
  </si>
  <si>
    <t>2022-03-08T14:13:27.479+0000</t>
  </si>
  <si>
    <t>D-37280</t>
  </si>
  <si>
    <t>47d76232-a853-4d9f-ac7e-3bf77327dd68</t>
  </si>
  <si>
    <t>2022-03-27T11:57:26.224+0000</t>
  </si>
  <si>
    <t>2022-03-27T16:15:13.671+0000</t>
  </si>
  <si>
    <t>D-176767</t>
  </si>
  <si>
    <t>8dfe8d29-b667-4ed1-a5f0-3076e3c47999</t>
  </si>
  <si>
    <t>2022-07-05T20:24:50.235+0000</t>
  </si>
  <si>
    <t>ee92f59a-b482-43df-8c65-118f413f7679</t>
  </si>
  <si>
    <t>2022-06-13T01:02:27.000+0000</t>
  </si>
  <si>
    <t>250a3e2d-99e9-4aad-8fe1-1b9061210132</t>
  </si>
  <si>
    <t>2022-07-06T00:33:10.694+0000</t>
  </si>
  <si>
    <t>D-205583</t>
  </si>
  <si>
    <t>4780021f-6f78-489c-885e-580e926fdbc8</t>
  </si>
  <si>
    <t>2022-08-02T22:30:51.077+0000</t>
  </si>
  <si>
    <t>2022-07-21T05:38:26.000+0000</t>
  </si>
  <si>
    <t>2022-08-03T02:34:11.383+0000</t>
  </si>
  <si>
    <t>D-60680</t>
  </si>
  <si>
    <t>2c355583-ed46-49be-90cf-d16fb5c9ca38</t>
  </si>
  <si>
    <t>2022-04-07T12:22:47.174+0000</t>
  </si>
  <si>
    <t>0e9fefd7-100e-446e-9547-93f6f9efe3ae</t>
  </si>
  <si>
    <t>2022-04-06T08:04:18.000+0000</t>
  </si>
  <si>
    <t>ad18b222-f38c-4f62-a786-5d3428f48918</t>
  </si>
  <si>
    <t>2022-04-07T16:24:31.506+0000</t>
  </si>
  <si>
    <t>D-8079</t>
  </si>
  <si>
    <t>fd3e45e6-7f82-4f6d-80e3-719948e3da03</t>
  </si>
  <si>
    <t>2022-02-24T04:43:00.698+0000</t>
  </si>
  <si>
    <t>6a3ea6c5-47fd-4d90-b123-eb7c4c1c1168</t>
  </si>
  <si>
    <t>9b412f3f-d576-423b-a698-702309df1809</t>
  </si>
  <si>
    <t>2022-03-01T09:52:24.210+0000</t>
  </si>
  <si>
    <t>D-62187</t>
  </si>
  <si>
    <t>1c409cbe-d677-4894-adf0-939f700ca62d</t>
  </si>
  <si>
    <t>2022-04-08T12:45:58.108+0000</t>
  </si>
  <si>
    <t>86604a26-8d95-472d-bd02-77813e2c8f24</t>
  </si>
  <si>
    <t>2022-03-14T00:44:34.000+0000</t>
  </si>
  <si>
    <t>cb7b469b-338f-4d70-9c9f-82985efefd44</t>
  </si>
  <si>
    <t>2022-04-08T16:46:29.669+0000</t>
  </si>
  <si>
    <t>D-32649</t>
  </si>
  <si>
    <t>4f788b4a-6484-49ac-b92c-855dd42026c1</t>
  </si>
  <si>
    <t>2022-03-23T22:09:37.193+0000</t>
  </si>
  <si>
    <t>7a1eb5b7-d0ab-4719-8914-f37fc0fd14ef</t>
  </si>
  <si>
    <t>2022-03-09T01:25:39.000+0000</t>
  </si>
  <si>
    <t>808246c6-e42e-41c3-b599-1e6550c94467</t>
  </si>
  <si>
    <t>2022-03-24T02:33:22.598+0000</t>
  </si>
  <si>
    <t>D-206365</t>
  </si>
  <si>
    <t>8d9d43da-d5ec-4dc8-bb01-6913e6c275c1</t>
  </si>
  <si>
    <t>2022-08-02T20:28:03.547+0000</t>
  </si>
  <si>
    <t>e910b88d-9a5d-4670-9d05-58340c368f78</t>
  </si>
  <si>
    <t>2022-05-13T08:30:13.000+0000</t>
  </si>
  <si>
    <t>0f72f45e-9fbb-49ae-884f-a1db87473bfa</t>
  </si>
  <si>
    <t>2022-08-03T00:33:58.130+0000</t>
  </si>
  <si>
    <t>D-149080</t>
  </si>
  <si>
    <t>0d701cae-e83f-4fc6-9e9d-3ff150cb65c1</t>
  </si>
  <si>
    <t>2022-06-09T20:58:08.038+0000</t>
  </si>
  <si>
    <t>2022-06-08T17:09:15.000+0000</t>
  </si>
  <si>
    <t>2022-06-10T00:59:26.215+0000</t>
  </si>
  <si>
    <t>D-205561</t>
  </si>
  <si>
    <t>4ed731ca-e21d-483a-8144-28729307d8e1</t>
  </si>
  <si>
    <t>2022-08-02T21:30:33.953+0000</t>
  </si>
  <si>
    <t>2022-07-10T08:01:03.000+0000</t>
  </si>
  <si>
    <t>2022-08-03T01:34:28.906+0000</t>
  </si>
  <si>
    <t>D-12117</t>
  </si>
  <si>
    <t>2f730056-728a-47d7-95b4-b939d8e2c795</t>
  </si>
  <si>
    <t>2022-02-23T22:17:07.645+0000</t>
  </si>
  <si>
    <t>43ff3cde-dc68-4620-af8a-33484a82e2a7</t>
  </si>
  <si>
    <t>d4e9d989-f5ec-412f-8764-b3960ad2e6e6</t>
  </si>
  <si>
    <t>2022-02-25T10:15:04.653+0000</t>
  </si>
  <si>
    <t>D-15349</t>
  </si>
  <si>
    <t>5d3bb2ff-4933-425a-8b22-f950f5d11c25</t>
  </si>
  <si>
    <t>2022-03-08T08:38:23.257+0000</t>
  </si>
  <si>
    <t>ffe9271c-9e6c-44e7-b8e3-471eef0c790d</t>
  </si>
  <si>
    <t>2022-03-09T01:24:16.000+0000</t>
  </si>
  <si>
    <t>1e7a3f7e-0815-4fed-a34b-92dd64202eef</t>
  </si>
  <si>
    <t>2022-03-09T13:45:52.281+0000</t>
  </si>
  <si>
    <t>D-184666</t>
  </si>
  <si>
    <t>720fc8d1-bf8a-4649-923e-96c14d70dca4</t>
  </si>
  <si>
    <t>2022-07-11T21:04:45.099+0000</t>
  </si>
  <si>
    <t>4c11a1e1-3942-4564-ade0-26900f78f584</t>
  </si>
  <si>
    <t>2022-06-29T09:46:05.000+0000</t>
  </si>
  <si>
    <t>55a4ced7-e0c6-4fcc-b5d9-1175417a3ac2</t>
  </si>
  <si>
    <t>2022-07-12T01:07:13.766+0000</t>
  </si>
  <si>
    <t>D-179131</t>
  </si>
  <si>
    <t>81604ea5-59cc-4a42-b51a-4097519f5522</t>
  </si>
  <si>
    <t>2022-07-05T22:34:58.333+0000</t>
  </si>
  <si>
    <t>802a873c-ec2a-46df-b80b-7877414d4065</t>
  </si>
  <si>
    <t>2022-06-28T05:40:39.000+0000</t>
  </si>
  <si>
    <t>bfadf74a-9b8a-46a3-bccb-2484b1bbd595</t>
  </si>
  <si>
    <t>2022-07-06T03:05:52.608+0000</t>
  </si>
  <si>
    <t>D-95670</t>
  </si>
  <si>
    <t>550c32ee-9cf6-48d2-8e05-8c3f4639271f</t>
  </si>
  <si>
    <t>2022-04-26T13:03:58.515+0000</t>
  </si>
  <si>
    <t>6be51f96-5b8c-471d-b16e-4cf8a016adb0</t>
  </si>
  <si>
    <t>2022-04-15T08:04:23.000+0000</t>
  </si>
  <si>
    <t>2a350e2a-97af-4f5e-bb31-ee8c3568b245</t>
  </si>
  <si>
    <t>2022-04-26T17:05:07.561+0000</t>
  </si>
  <si>
    <t>D-12050</t>
  </si>
  <si>
    <t>04823787-78d1-4e3c-b8bc-5836b9a2a0b3</t>
  </si>
  <si>
    <t>2022-02-23T13:14:40.576+0000</t>
  </si>
  <si>
    <t>4f08f79c-f8d3-43ef-97c1-0d178223dccb</t>
  </si>
  <si>
    <t>2022-02-23T04:52:21.000+0000</t>
  </si>
  <si>
    <t>17f42f20-efdd-4bce-a591-52abddf14e13</t>
  </si>
  <si>
    <t>2022-03-10T11:46:37.234+0000</t>
  </si>
  <si>
    <t>D-35805</t>
  </si>
  <si>
    <t>408fde25-2d2f-40af-8acf-f93fe127aeb7</t>
  </si>
  <si>
    <t>2022-03-26T09:03:21.298+0000</t>
  </si>
  <si>
    <t>2022-03-14T05:26:47.000+0000</t>
  </si>
  <si>
    <t>2022-04-21T16:24:27.052+0000</t>
  </si>
  <si>
    <t>D-205564</t>
  </si>
  <si>
    <t>ce7c0059-39e3-4332-80e5-926d9df5d445</t>
  </si>
  <si>
    <t>2022-08-02T21:46:33.256+0000</t>
  </si>
  <si>
    <t>2022-07-11T13:00:23.000+0000</t>
  </si>
  <si>
    <t>2022-08-03T01:49:23.991+0000</t>
  </si>
  <si>
    <t>D-202232</t>
  </si>
  <si>
    <t>6af54354-b573-4bc5-964f-7a1e1535ca21</t>
  </si>
  <si>
    <t>2022-07-27T20:43:03.800+0000</t>
  </si>
  <si>
    <t>55935516-f314-4466-91b2-4fc87a432b4a</t>
  </si>
  <si>
    <t>2022-06-04T02:21:13.000+0000</t>
  </si>
  <si>
    <t>59f5f4c5-0410-478f-9926-b8e72ecf2039</t>
  </si>
  <si>
    <t>2022-07-28T00:43:52.850+0000</t>
  </si>
  <si>
    <t>D-34946</t>
  </si>
  <si>
    <t>66004049-bc7e-4ada-a8fe-632e1ccd1ebc</t>
  </si>
  <si>
    <t>2022-03-26T12:26:01.319+0000</t>
  </si>
  <si>
    <t>575f35ee-63a7-41d9-9e8a-275cf5f27a55</t>
  </si>
  <si>
    <t>2022-03-26T06:27:54.000+0000</t>
  </si>
  <si>
    <t>2f7051cd-6cf9-4e66-9b8b-8d8e5bc19c9e</t>
  </si>
  <si>
    <t>2022-03-26T16:30:14.628+0000</t>
  </si>
  <si>
    <t>D-68041</t>
  </si>
  <si>
    <t>ee78fc0f-d2e9-4b11-ba6a-849e5bdda8cd</t>
  </si>
  <si>
    <t>2022-04-12T09:20:06.257+0000</t>
  </si>
  <si>
    <t>26b441af-ffd4-42a2-a404-c45827a25965</t>
  </si>
  <si>
    <t>2022-04-04T02:30:26.000+0000</t>
  </si>
  <si>
    <t>3e5195bb-8485-4a9e-b4c5-891267521f45</t>
  </si>
  <si>
    <t>2022-04-12T13:21:53.466+0000</t>
  </si>
  <si>
    <t>D-20372</t>
  </si>
  <si>
    <t>3ee675a8-bf94-4cea-a911-b914eb4e4737</t>
  </si>
  <si>
    <t>2022-03-13T11:29:46.959+0000</t>
  </si>
  <si>
    <t>93698b6f-c062-447b-b2e9-30a79a9ab42a</t>
  </si>
  <si>
    <t>7e30a89a-feb2-40a2-8440-7914c89a2a17</t>
  </si>
  <si>
    <t>2022-03-13T15:33:43.400+0000</t>
  </si>
  <si>
    <t>D-44997</t>
  </si>
  <si>
    <t>b92f9aa0-9f19-46a6-a769-f2f28451a376</t>
  </si>
  <si>
    <t>2022-04-03T08:53:29.598+0000</t>
  </si>
  <si>
    <t>d136e460-c6ab-4c36-ab85-489e5910a837</t>
  </si>
  <si>
    <t>2022-02-26T01:25:12.000+0000</t>
  </si>
  <si>
    <t>b3a6eede-d11c-460f-9c0b-1575d875e5fc</t>
  </si>
  <si>
    <t>2022-05-01T07:44:54.320+0000</t>
  </si>
  <si>
    <t>D-9045</t>
  </si>
  <si>
    <t>fd60cd82-4c3b-4762-ba1b-90e7f1bd1d9b</t>
  </si>
  <si>
    <t>2022-02-23T09:56:46.952+0000</t>
  </si>
  <si>
    <t>eec9cca3-904f-4ffb-8932-f9b44867efe5</t>
  </si>
  <si>
    <t>48391c49-aa4c-4a95-94bb-05a5e57722b3</t>
  </si>
  <si>
    <t>2022-02-26T16:30:45.643+0000</t>
  </si>
  <si>
    <t>D-205589</t>
  </si>
  <si>
    <t>ce1bdc8d-29c6-4177-be1b-46eed20d191c</t>
  </si>
  <si>
    <t>2022-08-02T22:33:51.777+0000</t>
  </si>
  <si>
    <t>25c1b2bc-90f8-461f-b7c2-e2611eb9cacd</t>
  </si>
  <si>
    <t>2022-07-20T06:32:16.000+0000</t>
  </si>
  <si>
    <t>8f119ffb-380f-4bc0-a9f1-ffab71889c56</t>
  </si>
  <si>
    <t>2022-08-03T02:35:49.012+0000</t>
  </si>
  <si>
    <t>D-250448</t>
  </si>
  <si>
    <t>6248abb9-4801-4c8c-b970-0a24f22b49ec</t>
  </si>
  <si>
    <t>2022-09-26T14:08:28.790+0000</t>
  </si>
  <si>
    <t>0a5a7d6a-7697-4830-8fe8-6d836e0a0f31</t>
  </si>
  <si>
    <t>2022-03-22T06:14:18.000+0000</t>
  </si>
  <si>
    <t>62f52980-9b83-451e-b2bb-66aa4239c963</t>
  </si>
  <si>
    <t>2022-09-26T18:15:17.637+0000</t>
  </si>
  <si>
    <t>D-93034</t>
  </si>
  <si>
    <t>ccecb920-a99e-474c-8395-74a827f86931</t>
  </si>
  <si>
    <t>2022-04-23T10:27:19.322+0000</t>
  </si>
  <si>
    <t>a97b0c80-622e-4252-9aea-c1eb49413d6f</t>
  </si>
  <si>
    <t>2022-03-05T05:24:56.000+0000</t>
  </si>
  <si>
    <t>3a9ded26-7bd1-4b95-9ba4-5395b90ff184</t>
  </si>
  <si>
    <t>2022-04-23T14:28:36.722+0000</t>
  </si>
  <si>
    <t>Resolved-CardholderLiable</t>
  </si>
  <si>
    <t>AQ</t>
  </si>
  <si>
    <t>ChargedMoreThanOnce</t>
  </si>
  <si>
    <t>8f470eed-2553-43e0-8771-33e148f1a425</t>
  </si>
  <si>
    <t>miltas</t>
  </si>
  <si>
    <t>Tashari Miles</t>
  </si>
  <si>
    <t>Point of Interaction Error-4834</t>
  </si>
  <si>
    <t>Cardholder Debited More than Once for the Same Goods or Services - Duplicate Processing-1-a</t>
  </si>
  <si>
    <t>The transaction has cleared for the amount you provided</t>
  </si>
  <si>
    <t>bademr</t>
  </si>
  <si>
    <t>chargeback-resolution-dispute-received</t>
  </si>
  <si>
    <t>chargeback-resolution-declined</t>
  </si>
  <si>
    <t>LS *BUSHWHACKER +1309 5728 N KNOXVILLE AVE                            PEORIA       61614     IL USA</t>
  </si>
  <si>
    <t>PhysicalCard</t>
  </si>
  <si>
    <t>Resolved in favor of Bank/Merchant without Finance Charge</t>
  </si>
  <si>
    <t>WrongAmount</t>
  </si>
  <si>
    <t>End-DocsNotSubmitted</t>
  </si>
  <si>
    <t>c73ee165-ed27-41ea-a01c-b1beac305d89</t>
  </si>
  <si>
    <t>Queue processor(ResumeCase)</t>
  </si>
  <si>
    <t>Transaction Amount Differs-2</t>
  </si>
  <si>
    <t>pannim</t>
  </si>
  <si>
    <t>Ashlie Wall</t>
  </si>
  <si>
    <t>chargeback-resolution-approved</t>
  </si>
  <si>
    <t>RESIDENCE INN         3701 Torrance Boulevard                         TORRANCE     90503     CA USA</t>
  </si>
  <si>
    <t>Hotels and Motels</t>
  </si>
  <si>
    <t>Residence Inn</t>
  </si>
  <si>
    <t>Representment</t>
  </si>
  <si>
    <t>PaidByOtherMeans</t>
  </si>
  <si>
    <t>2a20c275-2995-47dc-829d-36f0921bfbbf</t>
  </si>
  <si>
    <t>recork</t>
  </si>
  <si>
    <t>KaDarius Record</t>
  </si>
  <si>
    <t>Cardholder Debited More than Once for the Same Goods or Services - Payment by Other Means-1-b</t>
  </si>
  <si>
    <t>CH</t>
  </si>
  <si>
    <t>The merchant provided sufficient evidence that this was not a duplicate transaction</t>
  </si>
  <si>
    <t>posheu</t>
  </si>
  <si>
    <t>e922b3e1-8b7d-4027-97bd-38cfc2a9b5ae</t>
  </si>
  <si>
    <t>200 CPS MANAGEMENT LLC200 CPS                                         NEW YORK     10019     NY USA</t>
  </si>
  <si>
    <t>End-FraudBlockReqd</t>
  </si>
  <si>
    <t>8e4ef0dd-0757-4a2b-a1fd-bcd33bcabb23</t>
  </si>
  <si>
    <t>arreor</t>
  </si>
  <si>
    <t>Roberto Arreola</t>
  </si>
  <si>
    <t>No Cardholder Authorization-4837</t>
  </si>
  <si>
    <t>--</t>
  </si>
  <si>
    <t>Reassertion Transaction Dispute resolved in merchant's favor</t>
  </si>
  <si>
    <t>TOPTIERELECTRONICSSTOR933 MIRA LAGO WAY                               855-4765924  92708     CA USA</t>
  </si>
  <si>
    <t>Miscellaneous Stores</t>
  </si>
  <si>
    <t>Electronic Sales</t>
  </si>
  <si>
    <t>ChargebackSubmitted</t>
  </si>
  <si>
    <t>0ec5e49f-74ee-48fe-a6df-59d0a4e727b4</t>
  </si>
  <si>
    <t>galvme</t>
  </si>
  <si>
    <t>Melissa Galvan</t>
  </si>
  <si>
    <t>Documentation was provided showing no credit is due</t>
  </si>
  <si>
    <t>ssuda</t>
  </si>
  <si>
    <t>ALDER SECURITY        450 N 1500 W                                    855-2000856  84058     UT USA</t>
  </si>
  <si>
    <t>Business Services</t>
  </si>
  <si>
    <t>Business Services -not elsewhere classified</t>
  </si>
  <si>
    <t>2914f72e-df91-476d-8902-092ca0716f2a</t>
  </si>
  <si>
    <t>nogalp</t>
  </si>
  <si>
    <t>Pablo Nogales</t>
  </si>
  <si>
    <t>patnaip</t>
  </si>
  <si>
    <t>WALMART.COM AT        702 SW 8TH STREET MS100                         8009666546   72716     AR USA</t>
  </si>
  <si>
    <t>IssueMerchandise</t>
  </si>
  <si>
    <t>MerchandiseCounterfeit</t>
  </si>
  <si>
    <t>bde87f78-ddf0-4304-8db3-f9c1a9128e3c</t>
  </si>
  <si>
    <t>raideb</t>
  </si>
  <si>
    <t>Deborah Raines</t>
  </si>
  <si>
    <t>Merchant issued credit</t>
  </si>
  <si>
    <t>CBRejected	First Chargeback	Code1=5000|00|DE025|000|4853|{MERCHANT REFUNDED THE DISPUTED TRANSACTION.}</t>
  </si>
  <si>
    <t>DISPUTED""</t>
  </si>
  <si>
    <t>bill2you.com          5-9 Main Street                                 Gibraltar    GX11 1AA     GIB</t>
  </si>
  <si>
    <t>Personal Service Providers</t>
  </si>
  <si>
    <t>Dating and Escort Services</t>
  </si>
  <si>
    <t>83afe3a1-d13b-4d3f-853b-154499b44a9a</t>
  </si>
  <si>
    <t>hornsw</t>
  </si>
  <si>
    <t>William Hornsby</t>
  </si>
  <si>
    <t>Merchant provided supporting evidence or response</t>
  </si>
  <si>
    <t>draust</t>
  </si>
  <si>
    <t>MICROSOFT*MICROSOFT 36ONE MICROSOFT WAY                               MSBILL.INFO  98052     WA USA</t>
  </si>
  <si>
    <t>d02a3073-f8f1-4f61-9807-09b2d649a4b2</t>
  </si>
  <si>
    <t>chavli</t>
  </si>
  <si>
    <t>Lily Chavez</t>
  </si>
  <si>
    <t>veliva</t>
  </si>
  <si>
    <t>MARKETING FAST TODAY  4545 N 15TH ST APT 310                          844-691-0716 85014     AZ USA</t>
  </si>
  <si>
    <t>Mail Order/Telephone Order Providers</t>
  </si>
  <si>
    <t>Direct Marketing -Catalog Merchants</t>
  </si>
  <si>
    <t>c83e1687-f960-4616-b93a-5f7b04e0fab9</t>
  </si>
  <si>
    <t>Agent(System-Queue-ServiceLevel.ProcessEvent)</t>
  </si>
  <si>
    <t>Counterfeit Goods-6</t>
  </si>
  <si>
    <t>Documentation was provided showing the merchandise is as represented</t>
  </si>
  <si>
    <t>Laurali Demaio</t>
  </si>
  <si>
    <t>8eed841a-1726-4664-809f-7e3aef897866</t>
  </si>
  <si>
    <t>NYVEHICLEREG*NYRENEWAL7700 EASTPORT PARKWAY                           8336969734   10954     NY USA</t>
  </si>
  <si>
    <t>Other Services -not elsewhere classified</t>
  </si>
  <si>
    <t>15cf1967-bde2-49e4-bc7c-90c0dff24074</t>
  </si>
  <si>
    <t>lnitya</t>
  </si>
  <si>
    <t>CBRejected	First Chargeback	Code1=5000|00|DE025|000|4837|{MERCHANT REFUNDED THE DISPUTED TRANSACTION.}</t>
  </si>
  <si>
    <t>GADGET GUIDES 2021       855-4298104  NY</t>
  </si>
  <si>
    <t>1ce76299-31e0-40c6-9bfe-ec8a13a23051</t>
  </si>
  <si>
    <t>luxkay</t>
  </si>
  <si>
    <t>Kaylee Lux</t>
  </si>
  <si>
    <t>Amazon.com*XA70A9R83  440 Terry Ave N                                 Amzn.com/bill98109     WA USA</t>
  </si>
  <si>
    <t>Book Stores</t>
  </si>
  <si>
    <t>db0577c9-6f7a-4e0c-9d9d-c79bfa58e0ee</t>
  </si>
  <si>
    <t>MICROSOFT*ULTIMATE 1 MONE MICROSOFT WAY                               MSBILL.INFO  98052     WA USA</t>
  </si>
  <si>
    <t>Digital Goods: Large Digital Goods Merchan</t>
  </si>
  <si>
    <t>7c2306cb-cd67-4f2e-8c5a-d87ec4ff51da</t>
  </si>
  <si>
    <t>median</t>
  </si>
  <si>
    <t>Angie Medina</t>
  </si>
  <si>
    <t>BUY OPTIMAL           320 GOLD AVE SW STE 6202                        888-9019213  87102     NM USA</t>
  </si>
  <si>
    <t>Miscellaneous and Specialty Retail Stores</t>
  </si>
  <si>
    <t>0b3f45fd-8c61-47bc-9e27-8273c5b40f3d</t>
  </si>
  <si>
    <t>blissr</t>
  </si>
  <si>
    <t>Robert Blissenbach</t>
  </si>
  <si>
    <t>MABOX SKINCARE* #R-RWR51 E Jefferson St Unit 4980                     ORLANDO      32801     FL USA</t>
  </si>
  <si>
    <t>Cosmetic Stores</t>
  </si>
  <si>
    <t>62efb1d2-8068-44ba-a1dd-a3e253c3a8d4</t>
  </si>
  <si>
    <t>vildel</t>
  </si>
  <si>
    <t>Delia Villanueva</t>
  </si>
  <si>
    <t>Documentation provided showing goods were delivered/services were rendered</t>
  </si>
  <si>
    <t>sriara</t>
  </si>
  <si>
    <t>TIXDETR               75 GERBER ROAD EAST                             8662376204   06074     CT USA</t>
  </si>
  <si>
    <t>Dispute Resolve Reversal</t>
  </si>
  <si>
    <t>bb7ba6db-00f6-4b35-9cc9-64adbeaa54b5</t>
  </si>
  <si>
    <t>halatr</t>
  </si>
  <si>
    <t>Latrice Harrison</t>
  </si>
  <si>
    <t>8887905356EFFICIENTPOW8343 118TH ST. #2C                              TEL888790535611415     NY USA</t>
  </si>
  <si>
    <t>885a5d33-28e6-4f6e-b5d6-f3f291601804</t>
  </si>
  <si>
    <t>bentdy</t>
  </si>
  <si>
    <t>Dylaniel Benton</t>
  </si>
  <si>
    <t>WF WAYFAIR3740069111  4 COPLEY PLACE                                  8662638325   02116     MA USA</t>
  </si>
  <si>
    <t>Equipment, Furniture, and Home Furnishings Stores (except Appliances)</t>
  </si>
  <si>
    <t>e190674a-202a-4adb-97c6-ea0c71ee464a</t>
  </si>
  <si>
    <t>74316a3f-18fa-4074-84f6-437cd8f3756b</t>
  </si>
  <si>
    <t>3937d24e-1107-46f7-8b81-63ba44fe7462</t>
  </si>
  <si>
    <t>76b2a2e6-95f8-40af-be88-5cb2f1627cf3</t>
  </si>
  <si>
    <t>f2002a7a-3bbf-4cd8-8adf-ab43cd4940cf</t>
  </si>
  <si>
    <t>josephe</t>
  </si>
  <si>
    <t>Elizabeth Joseph</t>
  </si>
  <si>
    <t>82e36680-8091-41ba-9d1f-b2c2f9bc9939</t>
  </si>
  <si>
    <t>8884057662NYMPHBITANI 8343 118TH ST. #2C                              TEL888405766211415     NY USA</t>
  </si>
  <si>
    <t>f7905636-841d-415d-b6b1-795641988bc9</t>
  </si>
  <si>
    <t>AMZN Mktp US*KM7JA0PU3   Amzn.com/billWA</t>
  </si>
  <si>
    <t>0badb6c1-d168-49b8-b461-5b009e400ace</t>
  </si>
  <si>
    <t>chisma</t>
  </si>
  <si>
    <t>Malama Chisamu</t>
  </si>
  <si>
    <t>SUCCESS PROS             866-3702314  NV</t>
  </si>
  <si>
    <t>Stolen Fraud</t>
  </si>
  <si>
    <t>4715fab2-9fa8-4241-8de5-af06739568f0</t>
  </si>
  <si>
    <t>29935e15-fbb8-4988-9cd6-0394c8be8f7c</t>
  </si>
  <si>
    <t>OPTIMAL MAX           320 GOLD AVE SW STE 6202                        888-9019213  87102     NM USA</t>
  </si>
  <si>
    <t>6985bec3-8eca-454c-82d6-0045bfdbf81d</t>
  </si>
  <si>
    <t>keniol</t>
  </si>
  <si>
    <t>Laverne Kenion</t>
  </si>
  <si>
    <t>Cardholder decided to withdraw the dispute</t>
  </si>
  <si>
    <t>7cede84f-da65-4be9-8b4a-0f8090a0724f</t>
  </si>
  <si>
    <t>UTK5LISYS6A6OJA</t>
  </si>
  <si>
    <t>TEZZCO                1810 Military Rd.                               KENMORE      14217     NY USA</t>
  </si>
  <si>
    <t>7a821661-c032-412a-8b32-0ba492fefd8a</t>
  </si>
  <si>
    <t>dickla</t>
  </si>
  <si>
    <t>Latajma Dickerson</t>
  </si>
  <si>
    <t>9dafe0c4-06b7-45d6-a6ae-6ca7798e008b</t>
  </si>
  <si>
    <t>AMZN Mktp US*1W05J9WE0440 Terry Ave N                                 Amzn.com/bill98109     WA USA</t>
  </si>
  <si>
    <t>c9df1f20-330a-4248-a6eb-4222805d68c1</t>
  </si>
  <si>
    <t>blaido</t>
  </si>
  <si>
    <t>Donna Blair</t>
  </si>
  <si>
    <t>PAYPAL *LADIOPMN      FLAT/RM 705,7/F,FA YUEN C                       4029357733   0000000000HKGHKG</t>
  </si>
  <si>
    <t>Department Stores</t>
  </si>
  <si>
    <t>7c6ef26a-30e0-4982-9f44-eba608df7a7c</t>
  </si>
  <si>
    <t>f040e087-2b9b-4011-b353-c50e244f6535</t>
  </si>
  <si>
    <t>b9276fd3-0c41-478f-9780-8a8e37e62c1e</t>
  </si>
  <si>
    <t>GFAWEYPDJPJHNQP</t>
  </si>
  <si>
    <t>NANOSKS 1(* NANSVCCHRG401 N 8th St                                    WORLAND      82401     WY USA</t>
  </si>
  <si>
    <t>Clothing Stores</t>
  </si>
  <si>
    <t>Men's and Women's Clothing Stores</t>
  </si>
  <si>
    <t>GoodsServicesNotAsDescribedOrDefective</t>
  </si>
  <si>
    <t>14da50a3-8414-40fd-b360-6bcbed8602ba</t>
  </si>
  <si>
    <t>gordas</t>
  </si>
  <si>
    <t>Ashli GordonGuerrero</t>
  </si>
  <si>
    <t>Goods or Services were either Not as Described or Defective-1</t>
  </si>
  <si>
    <t>eBay O*21-08881-17761 2535 North First Street                         San Jose     95131     CA USA</t>
  </si>
  <si>
    <t>Other</t>
  </si>
  <si>
    <t>e9ad0f1b-8772-4df4-889d-5b19433fa8ca</t>
  </si>
  <si>
    <t>deokua</t>
  </si>
  <si>
    <t>FACEBK PV46LAFU62     1601 Willow Road                                Menlo Park   94025     CA USA</t>
  </si>
  <si>
    <t>Advertising Services</t>
  </si>
  <si>
    <t>1af0b1c8-959a-4027-ad3f-d1f0fddcef65</t>
  </si>
  <si>
    <t>dusinm</t>
  </si>
  <si>
    <t>Matthew Dusing</t>
  </si>
  <si>
    <t>Documentation was obtained that reflects either a credit voucher was issued or that the customer agreed, per the Terms and Conditions, that they would only receive credit in the form of a voucher</t>
  </si>
  <si>
    <t>JETBLUE   27976486616735 8005382583   UT</t>
  </si>
  <si>
    <t>5e009087-2067-436d-a56e-f63a6ae53c9e</t>
  </si>
  <si>
    <t>0aaa25d1-36d5-49b4-9af5-cf5f9010c3c3</t>
  </si>
  <si>
    <t>FITNESSDEPOTOUTLETONLI1261 S 2600 W                                   TEL855219197984075     UT USA</t>
  </si>
  <si>
    <t>517e166f-17bf-4ae0-a0aa-437b03a5fae0</t>
  </si>
  <si>
    <t>eBay O*16-08394-32753 500 King St W                                   Toronto      M5V 1L8   ON CAN</t>
  </si>
  <si>
    <t>f3b4c502-ee4f-454c-b367-d805d1fc0d1d</t>
  </si>
  <si>
    <t>toredr</t>
  </si>
  <si>
    <t>Edrick Torres</t>
  </si>
  <si>
    <t>AMZN Mktp US*KB9HT0833440 Terry Ave N                                 Amzn.com/bill98109     WA USA</t>
  </si>
  <si>
    <t>e9b52876-4b24-48fd-9eaf-3f79a9cd8b37</t>
  </si>
  <si>
    <t>782460f2-cb7b-4320-8236-aa335a71a570</t>
  </si>
  <si>
    <t>wallada</t>
  </si>
  <si>
    <t>Daniel Wallace</t>
  </si>
  <si>
    <t>NOFEY HHAR SUITS      JERUSALEM 73                                    ZEFAT        00000     ISRISR</t>
  </si>
  <si>
    <t>Closed By Customer</t>
  </si>
  <si>
    <t>Airlines</t>
  </si>
  <si>
    <t>Lodging - Hotels, Motels, Resorts - not elsewhere classified</t>
  </si>
  <si>
    <t>5a7fb88c-232a-49d4-9e88-dcfcdb217b29</t>
  </si>
  <si>
    <t>MICROSOFT*ULTIMATE 1 MOne Microsoft Way                               MSBILL.INFO  98052     WA USA</t>
  </si>
  <si>
    <t>c1746db8-3e43-42e2-8790-5a8f949bd6dd</t>
  </si>
  <si>
    <t>634bb79b-0544-43bc-8985-2baf56db9404</t>
  </si>
  <si>
    <t>securepays24.net      1 Aprilou  47 Demetriou Building 2  1st Floor   Limassol     0000         CYP</t>
  </si>
  <si>
    <t>6def5d21-3877-4edd-b540-ded49406ac93</t>
  </si>
  <si>
    <t>88956426-12f3-4d55-ac37-8ea9f531529b</t>
  </si>
  <si>
    <t>robjaz</t>
  </si>
  <si>
    <t>Jazmine Roberts</t>
  </si>
  <si>
    <t>APPLE.COM/BILL        ONE APPLE PARK WAY                              1111111111   95014     CA USA</t>
  </si>
  <si>
    <t>VirtualCard</t>
  </si>
  <si>
    <t>Card Not Rec’d in Mail</t>
  </si>
  <si>
    <t>3381605a-5099-44ac-a5db-ad54eca1f21e</t>
  </si>
  <si>
    <t>misner</t>
  </si>
  <si>
    <t>Randall Misner</t>
  </si>
  <si>
    <t>FABFITFUN                LOS ANGELES  CA</t>
  </si>
  <si>
    <t>e74b132e-346a-4b12-b19a-38d185fb8456</t>
  </si>
  <si>
    <t>krahune</t>
  </si>
  <si>
    <t>SP COUSINTS.COM       651 North Broad Street                          MIDDLETOWN   19709     DE USA</t>
  </si>
  <si>
    <t>Miscellaneous Food Stores -Convenience Stores, Markets, Specialty Stores, and Vending Machines</t>
  </si>
  <si>
    <t>c4bb04c5-2671-4d41-a86b-e6ecc1be2e9b</t>
  </si>
  <si>
    <t>SNG WELLNESS LLC         866-5345141  NM</t>
  </si>
  <si>
    <t>2e192f28-261a-4d7a-b2e9-c0f23b806d01</t>
  </si>
  <si>
    <t>PAYPAL *HUIXINGONGC HU   4029357733   CA</t>
  </si>
  <si>
    <t>663e00ac-dc94-4841-9171-31b748c03bf4</t>
  </si>
  <si>
    <t>AMZN Mktp US*SK9VL1OH3440 Terry Ave N                                 Amzn.com/bill98109     WA USA</t>
  </si>
  <si>
    <t>c3cc405d-9eba-4c57-8edf-f5608c452253</t>
  </si>
  <si>
    <t>A0000000000H8KD</t>
  </si>
  <si>
    <t>844-404-0931DAILYTECHP2215 PLANK RD                                   8444040931   22401     VA USA</t>
  </si>
  <si>
    <t>Miscellaneous General Merchandise</t>
  </si>
  <si>
    <t>fb50cf42-68e6-41e4-a64b-13a155c213ed</t>
  </si>
  <si>
    <t>colato</t>
  </si>
  <si>
    <t>Latoya Coleman</t>
  </si>
  <si>
    <t>34a8f6b8-b913-4583-b717-3bc33987c362</t>
  </si>
  <si>
    <t>AMZN Mktp US*9H8FG4IT3   Amzn.com/billWA</t>
  </si>
  <si>
    <t>b3418fbd-9cf7-42ca-a023-1454ffe4cbd2</t>
  </si>
  <si>
    <t>KWDIWNSWF3NXKKR</t>
  </si>
  <si>
    <t>WF* WAYFAIR 37321691224 Copley Place7th Floor                         BOSTON       02116     MA USA</t>
  </si>
  <si>
    <t>8cc43ae3-b2e8-4f26-bf7d-cef1abdc32d6</t>
  </si>
  <si>
    <t>navaka</t>
  </si>
  <si>
    <t>Kassandra Navarro</t>
  </si>
  <si>
    <t>MCAFEE *WWW.MCAFEE.COM5000 HEADQUARTERS DR 2ND FL                     866-622-3911 75024     TX USA</t>
  </si>
  <si>
    <t>Direct Marketing -Continuity/Subscription Merchants</t>
  </si>
  <si>
    <t>86c2f0ac-b656-4e34-885a-b049827f534f</t>
  </si>
  <si>
    <t>JETBLUE   27976486616746 8005382583   UT</t>
  </si>
  <si>
    <t>120870fe-9765-4f8d-a440-c1e21175d9dc</t>
  </si>
  <si>
    <t>AMZN Mktp US*5510Q20M3   Amzn.com/billWA</t>
  </si>
  <si>
    <t>9702c2f7-8721-4058-915f-e14c7b672ecc</t>
  </si>
  <si>
    <t>e386845d-9966-462f-837f-f090bf569df0</t>
  </si>
  <si>
    <t>warrenj</t>
  </si>
  <si>
    <t>Jordan Warren</t>
  </si>
  <si>
    <t>Evidence was obtained that reflects you took the flight</t>
  </si>
  <si>
    <t>ECKLERS AUTO PARTS       800-3274868  FL</t>
  </si>
  <si>
    <t>4f3088c3-f40e-405d-a7bc-ad07e5947041</t>
  </si>
  <si>
    <t>thlind</t>
  </si>
  <si>
    <t>Linda Thompson</t>
  </si>
  <si>
    <t>ET ET TRAVEL CAR HIRE Dundrum Road                                    DUBLIN       D14 R7V2  IRLIRL</t>
  </si>
  <si>
    <t>Automobile/Vehicle Rentals</t>
  </si>
  <si>
    <t>Automobile Rental Agency -not elsewhere classified</t>
  </si>
  <si>
    <t>e13b7f57-ec5b-4ea2-8b2f-5da480394dbe</t>
  </si>
  <si>
    <t>901G3UXDDSXCWOE</t>
  </si>
  <si>
    <t>PRODIGYGAME.COM          BURLINGTON   ON</t>
  </si>
  <si>
    <t>609cf3cc-3459-42fa-a6a6-9e78734561f5</t>
  </si>
  <si>
    <t>AMZN Mktp US*RS7UJ7MH3440 Terry Ave N                                 Amzn.com/bill98109     WA USA</t>
  </si>
  <si>
    <t>9d48a3ad-253e-41ba-a49c-f77b33ed7e10</t>
  </si>
  <si>
    <t>jonesz</t>
  </si>
  <si>
    <t>Zaria Jones</t>
  </si>
  <si>
    <t>MICROSOFT*ULTIMATE 1 M   MSBILL.INFO  WA</t>
  </si>
  <si>
    <t>a2ed6db7-6e37-493a-be0c-2a73684e5610</t>
  </si>
  <si>
    <t>4e914d17-28fe-49ec-8f41-4cc16eb69716</t>
  </si>
  <si>
    <t>95e5adc6-40b7-4cb7-a942-86b3b17ab84a</t>
  </si>
  <si>
    <t>TECH GUIDES 2021      7465 MISSION GORGE RD STE                       855-4298106  92120     CA USA</t>
  </si>
  <si>
    <t>Digital Goods: Books, Movies, Music</t>
  </si>
  <si>
    <t>13be0104-7d33-4814-9d17-6ce408f73640</t>
  </si>
  <si>
    <t>AMZN Mktp US*C532K4KO3440 Terry Ave N                                 Amzn.com/bill98109     WA USA</t>
  </si>
  <si>
    <t>ea664508-fe75-42e3-8b71-f6058b99cb84</t>
  </si>
  <si>
    <t>vijenn</t>
  </si>
  <si>
    <t>Jennifer Villarreal</t>
  </si>
  <si>
    <t>EXPEDIA 722742081050741111 Expedia Group Way W                        EXPEDIA.COM  98119     WA USA</t>
  </si>
  <si>
    <t>Transportation</t>
  </si>
  <si>
    <t>Travel Agencies and Tour Operators</t>
  </si>
  <si>
    <t>7aaf07f7-e04e-4efd-acd0-e68f7ac3d1d5</t>
  </si>
  <si>
    <t>Ronesha Carrington</t>
  </si>
  <si>
    <t>MICROSOFT*MICROSOFT 36One Microsoft Way                               MSBILL.INFO  98052     WA USA</t>
  </si>
  <si>
    <t>8a10d468-1098-425c-aaac-d3f42208adfe</t>
  </si>
  <si>
    <t>Nike.com              6400 Pacific Coast Highway Suite B-130          1800806645   90803     CA USA</t>
  </si>
  <si>
    <t>Virtual</t>
  </si>
  <si>
    <t>Sports Apparel, Riding Apparel Stores</t>
  </si>
  <si>
    <t>4f1f4216-7325-4f7f-8fd1-b255ad0d9c96</t>
  </si>
  <si>
    <t>cirilj</t>
  </si>
  <si>
    <t>Jerry Cirilo-Loredo</t>
  </si>
  <si>
    <t>e67ffd90-8b24-443d-80c1-5bb29aaa3818</t>
  </si>
  <si>
    <t>PSI 888-461-5230      3800 INVERRARY BLVD STE 3                       888-4615230  33319     FL USA</t>
  </si>
  <si>
    <t>b9562248-e542-4a39-a17f-b719f6bdf06e</t>
  </si>
  <si>
    <t>Documentation provided showing services were not cancelled or they  authorized a recurring transaction</t>
  </si>
  <si>
    <t>EASY GEO FENCING      7400 N Oracle RoadSuite 310                     TUCSON       85704     AZ USA</t>
  </si>
  <si>
    <t>bbaf34ff-83c9-4184-a9ae-c08c109537ad</t>
  </si>
  <si>
    <t>WF WAYFAIR3728574161  4 COPLEY PLACE                                  8662638325   02116     MA USA</t>
  </si>
  <si>
    <t>078937cd-712d-4bbd-9e17-e3c3cdd75392</t>
  </si>
  <si>
    <t>wimoni</t>
  </si>
  <si>
    <t>Monica Williams</t>
  </si>
  <si>
    <t>SUDDENLINK 7705       1111 Stewart Avenue                             877-794-2724 11714     NY USA</t>
  </si>
  <si>
    <t>Service Providers</t>
  </si>
  <si>
    <t>Cable and other Pay Television Services</t>
  </si>
  <si>
    <t>a9059b8b-fa78-4a70-9b51-a013f3bc7f7e</t>
  </si>
  <si>
    <t>Courtney McKissick</t>
  </si>
  <si>
    <t>PAYPAL *JINCAIBAO40   7700 EASTPORT PARKWAY                           4029357733   95131     CA USA</t>
  </si>
  <si>
    <t>Wholesale Distributors and Manufacturers</t>
  </si>
  <si>
    <t>Construction Materials -not elsewhere classified</t>
  </si>
  <si>
    <t>da2500a0-958e-4232-91db-c36e48ef279d</t>
  </si>
  <si>
    <t>Counterfeit</t>
  </si>
  <si>
    <t>259c3db5-9520-4aa7-8e94-9bc31f76cb47</t>
  </si>
  <si>
    <t>I did not make or authorize this transaction. I lost my card. My card was stolen. I did not receive my card</t>
  </si>
  <si>
    <t>SJ MERCURY NEWS CIRC     4089205000   CA</t>
  </si>
  <si>
    <t>End-TimeframeExpired</t>
  </si>
  <si>
    <t>decfedb7-6e00-488b-aae6-02f99acdaeb7</t>
  </si>
  <si>
    <t>Documentation provided showing merchandise/services were as described or were not defective</t>
  </si>
  <si>
    <t>BESTBUYCOM806548552502   888BESTBUY   MN</t>
  </si>
  <si>
    <t xml:space="preserve"> </t>
  </si>
  <si>
    <t>993dda29-40e0-4aa6-88f8-2d97c7f9c49a</t>
  </si>
  <si>
    <t>bisscl</t>
  </si>
  <si>
    <t>Clint Bissell</t>
  </si>
  <si>
    <t>MACMULKIN CHEVROLET CA3 MARMON DR                                     NASHUA       03060     NH USA</t>
  </si>
  <si>
    <t>Automobile and Truck Dealers -Sales, Service, Repairs, Parts, and Leasing</t>
  </si>
  <si>
    <t>2e6a2cf0-7085-46cf-81be-e7a8577c278b</t>
  </si>
  <si>
    <t>GUNDRY MD, LLC        23251 MULHOLLAND DR                             800--8520477 91316     CA USA</t>
  </si>
  <si>
    <t>9e256274-7f61-4700-a4ef-c02cbf2f0719</t>
  </si>
  <si>
    <t>21-8036038936</t>
  </si>
  <si>
    <t>BANNER UNIV MEDCTR TUC1625 N CAMPBELL AVE                             TUCSON       85719-4330AZ USA</t>
  </si>
  <si>
    <t>Professional Services and Membership Organizations</t>
  </si>
  <si>
    <t>Hospitals</t>
  </si>
  <si>
    <t>f3ca9466-76ce-49dc-965c-902048954c12</t>
  </si>
  <si>
    <t>suttsh</t>
  </si>
  <si>
    <t>Sheila Sutton</t>
  </si>
  <si>
    <t>4b9496e1-0a1c-4b4d-ae7a-dfbe7d16ae4f</t>
  </si>
  <si>
    <t>TIXBROO               75 GERBER ROAD EAST                             8662376204   06074     CT USA</t>
  </si>
  <si>
    <t>e5ae55ff-2075-4336-a51a-f0711e758c98</t>
  </si>
  <si>
    <t>b41c22fb-5915-4bb0-b463-e4d2fb321a37</t>
  </si>
  <si>
    <t>5e7d83f7-6500-4d2e-b95f-74d0375faee8</t>
  </si>
  <si>
    <t>BVD*BEENVERIFIED.COM     855-9046471  NY</t>
  </si>
  <si>
    <t>6853fe6b-2611-4bac-a01e-4d3b56134c0d</t>
  </si>
  <si>
    <t>e8a319b0-7968-4b6d-a43b-980350e25832</t>
  </si>
  <si>
    <t>2ef13f2a-c14b-4966-bffa-5c02bf3278eb</t>
  </si>
  <si>
    <t>CAMINO REAL CHEVROLET    3232643050   CA</t>
  </si>
  <si>
    <t>590d0fbe-dff5-4a80-842a-ca9d320f3ff5</t>
  </si>
  <si>
    <t>claall</t>
  </si>
  <si>
    <t>Allyssa Clarke</t>
  </si>
  <si>
    <t>PAYPAL *YANSONG       7700 EASTPORT PARKWAY                           4029357733   95131     CA USA</t>
  </si>
  <si>
    <t>Quick Payment Service - Fast-Food Restaurants</t>
  </si>
  <si>
    <t>1649fe8e-5f04-4e0b-9960-85e610dd90c8</t>
  </si>
  <si>
    <t>WC *MON ESSEN FOR HOME7500 OFFICE RIDGE CIRCE                         8009161932   55305     MN USA</t>
  </si>
  <si>
    <t>Organizations, Membership -not elsewhere classified</t>
  </si>
  <si>
    <t>9586f2ff-850e-4fbd-bf4c-befc9ebe5086</t>
  </si>
  <si>
    <t>mabart</t>
  </si>
  <si>
    <t>Barthlmine Martine</t>
  </si>
  <si>
    <t>Documentation was provided showing items have not been returned for refund</t>
  </si>
  <si>
    <t>PAYPAL *UNICE         XXXXXXXXX979XXXXXXXXXX36X                       4029357733   0000000000HKGHKG</t>
  </si>
  <si>
    <t>Women's Accessory and Specialty Stores</t>
  </si>
  <si>
    <t>7237daae-62b5-4010-91ec-944c749fec36</t>
  </si>
  <si>
    <t>248b2be9-0d80-4a64-92c7-896849a5a9ec</t>
  </si>
  <si>
    <t>CONTOUR               808 BLUE ANGEL WAY                              615--5344600 37167     TN USA</t>
  </si>
  <si>
    <t>Air Carriers, Airlines-not elsewhere classified</t>
  </si>
  <si>
    <t>0e486ef7-d468-423d-b444-1d4f4ec0726c</t>
  </si>
  <si>
    <t>funakt</t>
  </si>
  <si>
    <t>Toakase Funaki</t>
  </si>
  <si>
    <t>TECH COMPACTS         4542 W VANDER BIE LN                            855-9775998  85741     AZ USA</t>
  </si>
  <si>
    <t>324bb3ca-42c1-41fa-b65f-73f78a3dbb3e</t>
  </si>
  <si>
    <t>bullek</t>
  </si>
  <si>
    <t>Krista Bulle</t>
  </si>
  <si>
    <t>44387bb2-1e95-4e7c-bde0-0d15d00ac72e</t>
  </si>
  <si>
    <t>TICKETSST LOUIS CARDI    8442235661   DE</t>
  </si>
  <si>
    <t>7504796c-cab9-4241-a6c4-918b6e81d362</t>
  </si>
  <si>
    <t>etchis</t>
  </si>
  <si>
    <t>Shakera Etchison</t>
  </si>
  <si>
    <t>a1deb1d2-c60c-46c8-9cd3-e2016d35c78f</t>
  </si>
  <si>
    <t>AMZN Mktp US*1H8HU0LT0440 Terry Ave N                                 Amzn.com/bill98109     WA USA</t>
  </si>
  <si>
    <t>c222d15b-dfe4-4da5-8b4d-9c229586aa8c</t>
  </si>
  <si>
    <t>1c78b0d0-5839-4f48-b48d-b0453a176a72</t>
  </si>
  <si>
    <t>MAJIC WINDOW COMPANY  30580 BECK RD                                   734-668-9090 48393     MI USA</t>
  </si>
  <si>
    <t>Contracted Services</t>
  </si>
  <si>
    <t>Contractors,Special Trade-not elsewhere classified</t>
  </si>
  <si>
    <t>585a0683-a781-4d7c-9f0f-7598ba1b4d8d</t>
  </si>
  <si>
    <t>virgij</t>
  </si>
  <si>
    <t>Joanna Virgile</t>
  </si>
  <si>
    <t>545d6487-b9cb-4901-80b5-f0c4876d2e5d</t>
  </si>
  <si>
    <t>ONSTAR SERVICES          888-4ONSTAR  MI</t>
  </si>
  <si>
    <t>5e17fd69-9df5-40d1-b8b5-56f8ae0ece54</t>
  </si>
  <si>
    <t>paaled</t>
  </si>
  <si>
    <t>Aleda Payne</t>
  </si>
  <si>
    <t>WESTGATE RESORT MORTGA5601 WINDHOVER DR                               4073551000   32819     FL USA</t>
  </si>
  <si>
    <t>6c4574d0-a7d3-40a8-a847-8b10637a6810</t>
  </si>
  <si>
    <t>garzcr</t>
  </si>
  <si>
    <t>Crystal Garza</t>
  </si>
  <si>
    <t>DREAMONTHEATR.COM     666 WEST END AVE #11S                           844-519-0260 100250000 NY USA</t>
  </si>
  <si>
    <t>67c87e86-1f8c-41ca-93e0-8404333da07b</t>
  </si>
  <si>
    <t>3379761a-a0f3-48ac-aaa5-10cff36538ec</t>
  </si>
  <si>
    <t>VENDCART LIMITED      UNIT G67 CAPITAL HOUSE 61 AMHURST ROAD          LONDON       E8 1LL    LNDGBR</t>
  </si>
  <si>
    <t>8d7d24cc-253b-44f2-9e94-9c12a4f6176b</t>
  </si>
  <si>
    <t>Documentation was provided showing merchandise/services were not cancelled</t>
  </si>
  <si>
    <t>MICROMEDIA PUBLICATION683 Route 70                                    LAKEHURST    08733     NJ USA</t>
  </si>
  <si>
    <t>Books, Periodicals and Newspapers</t>
  </si>
  <si>
    <t>84994082-f54e-4fc3-9a7b-7a23cbd01409</t>
  </si>
  <si>
    <t>jardoa</t>
  </si>
  <si>
    <t>Abraham Jardon Cardoso</t>
  </si>
  <si>
    <t>ENGAGEMETATECHCOLLECTI1067 VINA AVE                                   855-6853227  90813     CA USA</t>
  </si>
  <si>
    <t>9609db97-6419-46e5-9440-2845bb597938</t>
  </si>
  <si>
    <t>NS *NUTRI SYSTEM      600 OFFICE CENTER DR                            800-585-5483 19034     PA USA</t>
  </si>
  <si>
    <t>3f2902de-577d-41fb-9d4c-9e3d059f92f1</t>
  </si>
  <si>
    <t>AMZN Mktp US*0V0N25213   Amzn.com/billWA</t>
  </si>
  <si>
    <t>bc3ee23b-5587-4a6e-ae8e-63e98e9c1e19</t>
  </si>
  <si>
    <t>dotdar</t>
  </si>
  <si>
    <t>Darshaun Dotson</t>
  </si>
  <si>
    <t>ONSTAR SERVICES       400 RENAISSANCE CTR FL39                        888-4ONSTAR  48243     MI USA</t>
  </si>
  <si>
    <t>Utilities</t>
  </si>
  <si>
    <t>Telecommunication Services</t>
  </si>
  <si>
    <t>d5e5eec4-565e-44a3-bfdc-547f89ce711b</t>
  </si>
  <si>
    <t>larnea</t>
  </si>
  <si>
    <t>Anastasiya Larner</t>
  </si>
  <si>
    <t>97369e9b-cfed-4cde-ad0b-b0ff6f548bbb</t>
  </si>
  <si>
    <t>APPLE.COM/BILL        ONE APPLE PARK WAY                              866-712-7753 95014     CA USA</t>
  </si>
  <si>
    <t>Record Shops</t>
  </si>
  <si>
    <t>5effffa9-6185-4c24-9ba9-fdfabe9bac38</t>
  </si>
  <si>
    <t>9b24dd55-957b-4551-8467-da344933b581</t>
  </si>
  <si>
    <t>03-9508471571</t>
  </si>
  <si>
    <t>DELTA                 1030 DELTA BLVD                                 CANCUN       30354-1989MX MEX</t>
  </si>
  <si>
    <t>04aabb70-5033-4d57-b148-d9566b9d13a8</t>
  </si>
  <si>
    <t>GIFTSFORCOUPLESWHOLOVE2032 RED COACH LN                               TEL888392111592024     CA USA</t>
  </si>
  <si>
    <t>18d51507-b093-418b-a99f-f2403f724168</t>
  </si>
  <si>
    <t>zagerk</t>
  </si>
  <si>
    <t>Keagan Zager</t>
  </si>
  <si>
    <t>c6f24443-8d86-45f1-96ec-4e699d00aa5a</t>
  </si>
  <si>
    <t>WALMART.COM AA        702 SW 8TH STREET MS100                         8009666546   72716     AR USA</t>
  </si>
  <si>
    <t>Stolen</t>
  </si>
  <si>
    <t>e6835252-eb15-4b2d-965d-3dcb76d5e7f7</t>
  </si>
  <si>
    <t>fornat</t>
  </si>
  <si>
    <t>Nately Ford</t>
  </si>
  <si>
    <t>APPLE.COM/BILL           866-712-7753 CA</t>
  </si>
  <si>
    <t>PlentyofFish Media LLC</t>
  </si>
  <si>
    <t>PILOT</t>
  </si>
  <si>
    <t>LS *BUSHWHACKER +1309</t>
  </si>
  <si>
    <t>IL</t>
  </si>
  <si>
    <t>USA</t>
  </si>
  <si>
    <t>RESIDENCE INN</t>
  </si>
  <si>
    <t>CA</t>
  </si>
  <si>
    <t>200 CPS MANAGEMENT LLC</t>
  </si>
  <si>
    <t>NY</t>
  </si>
  <si>
    <t>TOPTIERELECTRONICSSTOR</t>
  </si>
  <si>
    <t>ALDER SECURITY</t>
  </si>
  <si>
    <t>UT</t>
  </si>
  <si>
    <t>WALMART.COM AT</t>
  </si>
  <si>
    <t>AR</t>
  </si>
  <si>
    <t>bill2you.com</t>
  </si>
  <si>
    <t>GX11 1AA</t>
  </si>
  <si>
    <t>GIB</t>
  </si>
  <si>
    <t>MICROSOFT*MICROSOFT 36</t>
  </si>
  <si>
    <t>WA</t>
  </si>
  <si>
    <t>MARKETING FAST TODAY</t>
  </si>
  <si>
    <t>AZ</t>
  </si>
  <si>
    <t>NYVEHICLEREG*NYRENEWAL</t>
  </si>
  <si>
    <t>GADGET GUIDES 2021</t>
  </si>
  <si>
    <t>Amazon.com*XA70A9R83</t>
  </si>
  <si>
    <t>MICROSOFT*ULTIMATE 1 M</t>
  </si>
  <si>
    <t>BUY OPTIMAL</t>
  </si>
  <si>
    <t>NM</t>
  </si>
  <si>
    <t>MABOX SKINCARE* #R-RWR</t>
  </si>
  <si>
    <t>FL</t>
  </si>
  <si>
    <t>TIXDETR</t>
  </si>
  <si>
    <t>CT</t>
  </si>
  <si>
    <t>8887905356EFFICIENTPOW</t>
  </si>
  <si>
    <t>WF WAYFAIR3740069111</t>
  </si>
  <si>
    <t>MA</t>
  </si>
  <si>
    <t>8884057662NYMPHBITANI</t>
  </si>
  <si>
    <t>AMZN Mktp US*KM7JA0PU3</t>
  </si>
  <si>
    <t>SUCCESS PROS</t>
  </si>
  <si>
    <t>OPTIMAL MAX</t>
  </si>
  <si>
    <t>TEZZCO</t>
  </si>
  <si>
    <t>AMZN Mktp US*1W05J9WE0</t>
  </si>
  <si>
    <t>PAYPAL *LADIOPMN</t>
  </si>
  <si>
    <t>HK</t>
  </si>
  <si>
    <t>GHKG</t>
  </si>
  <si>
    <t>NANOSKS 1(* NANSVCCHRG</t>
  </si>
  <si>
    <t>WY</t>
  </si>
  <si>
    <t>eBay O*21-08881-17761</t>
  </si>
  <si>
    <t>FACEBK PV46LAFU62</t>
  </si>
  <si>
    <t>JETBLUE   279764866167</t>
  </si>
  <si>
    <t>FITNESSDEPOTOUTLETONLI</t>
  </si>
  <si>
    <t>eBay O*16-08394-32753</t>
  </si>
  <si>
    <t>M5V 1L8</t>
  </si>
  <si>
    <t>ON</t>
  </si>
  <si>
    <t>CAN</t>
  </si>
  <si>
    <t>AMZN Mktp US*KB9HT0833</t>
  </si>
  <si>
    <t>NOFEY HHAR SUITS</t>
  </si>
  <si>
    <t>IS</t>
  </si>
  <si>
    <t>RISR</t>
  </si>
  <si>
    <t>securepays24.net</t>
  </si>
  <si>
    <t>CYP</t>
  </si>
  <si>
    <t>APPLE.COM/BILL</t>
  </si>
  <si>
    <t>FABFITFUN</t>
  </si>
  <si>
    <t>SP COUSINTS.COM</t>
  </si>
  <si>
    <t>DE</t>
  </si>
  <si>
    <t>SNG WELLNESS LLC</t>
  </si>
  <si>
    <t>PAYPAL *HUIXINGONGC HU</t>
  </si>
  <si>
    <t>AMZN Mktp US*SK9VL1OH3</t>
  </si>
  <si>
    <t>844-404-0931DAILYTECHP</t>
  </si>
  <si>
    <t>VA</t>
  </si>
  <si>
    <t>AMZN Mktp US*9H8FG4IT3</t>
  </si>
  <si>
    <t>WF* WAYFAIR 3732169122</t>
  </si>
  <si>
    <t>MCAFEE *WWW.MCAFEE.COM</t>
  </si>
  <si>
    <t>TX</t>
  </si>
  <si>
    <t>AMZN Mktp US*5510Q20M3</t>
  </si>
  <si>
    <t>ECKLERS AUTO PARTS</t>
  </si>
  <si>
    <t>ET ET TRAVEL CAR HIRE</t>
  </si>
  <si>
    <t>D14 R7V2</t>
  </si>
  <si>
    <t>IR</t>
  </si>
  <si>
    <t>LIRL</t>
  </si>
  <si>
    <t>PRODIGYGAME.COM</t>
  </si>
  <si>
    <t>AMZN Mktp US*RS7UJ7MH3</t>
  </si>
  <si>
    <t>TECH GUIDES 2021</t>
  </si>
  <si>
    <t>AMZN Mktp US*C532K4KO3</t>
  </si>
  <si>
    <t>EXPEDIA 72274208105074</t>
  </si>
  <si>
    <t>Nike.com</t>
  </si>
  <si>
    <t>PSI 888-461-5230</t>
  </si>
  <si>
    <t>EASY GEO FENCING</t>
  </si>
  <si>
    <t>WF WAYFAIR3728574161</t>
  </si>
  <si>
    <t>SUDDENLINK 7705</t>
  </si>
  <si>
    <t>PAYPAL *JINCAIBAO40</t>
  </si>
  <si>
    <t>SJ MERCURY NEWS CIRC</t>
  </si>
  <si>
    <t>BESTBUYCOM806548552502</t>
  </si>
  <si>
    <t>MACMULKIN CHEVROLET CA</t>
  </si>
  <si>
    <t>NH</t>
  </si>
  <si>
    <t>GUNDRY MD, LLC</t>
  </si>
  <si>
    <t>BANNER UNIV MEDCTR TUC</t>
  </si>
  <si>
    <t>85719-4330</t>
  </si>
  <si>
    <t>TIXBROO</t>
  </si>
  <si>
    <t>BVD*BEENVERIFIED.COM</t>
  </si>
  <si>
    <t>CAMINO REAL CHEVROLET</t>
  </si>
  <si>
    <t>PAYPAL *YANSONG</t>
  </si>
  <si>
    <t>WC *MON ESSEN FOR HOME</t>
  </si>
  <si>
    <t>MN</t>
  </si>
  <si>
    <t>PAYPAL *UNICE</t>
  </si>
  <si>
    <t>CONTOUR</t>
  </si>
  <si>
    <t>TN</t>
  </si>
  <si>
    <t>TECH COMPACTS</t>
  </si>
  <si>
    <t>TICKETSST LOUIS CARDI</t>
  </si>
  <si>
    <t>AMZN Mktp US*1H8HU0LT0</t>
  </si>
  <si>
    <t>MAJIC WINDOW COMPANY</t>
  </si>
  <si>
    <t>MI</t>
  </si>
  <si>
    <t>ONSTAR SERVICES</t>
  </si>
  <si>
    <t>WESTGATE RESORT MORTGA</t>
  </si>
  <si>
    <t>DREAMONTHEATR.COM</t>
  </si>
  <si>
    <t>VENDCART LIMITED</t>
  </si>
  <si>
    <t>E8 1LL</t>
  </si>
  <si>
    <t>LN</t>
  </si>
  <si>
    <t>DGBR</t>
  </si>
  <si>
    <t>MICROMEDIA PUBLICATION</t>
  </si>
  <si>
    <t>NJ</t>
  </si>
  <si>
    <t>ENGAGEMETATECHCOLLECTI</t>
  </si>
  <si>
    <t>NS *NUTRI SYSTEM</t>
  </si>
  <si>
    <t>PA</t>
  </si>
  <si>
    <t>AMZN Mktp US*0V0N25213</t>
  </si>
  <si>
    <t>DELTA</t>
  </si>
  <si>
    <t>30354-1989</t>
  </si>
  <si>
    <t>MX</t>
  </si>
  <si>
    <t>MEX</t>
  </si>
  <si>
    <t>GIFTSFORCOUPLESWHOLOVE</t>
  </si>
  <si>
    <t>WALMART.COM AA</t>
  </si>
  <si>
    <t>Merchant Name</t>
  </si>
  <si>
    <t>PAYPAL *DELIMAMANDI</t>
  </si>
  <si>
    <t>JIMBAKKERSHOW.COM</t>
  </si>
  <si>
    <t>WIPERECORD</t>
  </si>
  <si>
    <t>Microsoft*Microsoft 36</t>
  </si>
  <si>
    <t>Amazon.com*076YC9333</t>
  </si>
  <si>
    <t>Microsoft*Ultimate 1 M</t>
  </si>
  <si>
    <t>Microsoft</t>
  </si>
  <si>
    <t>TME*This Old House</t>
  </si>
  <si>
    <t>WEBROOT SOFTWARE, INC.</t>
  </si>
  <si>
    <t>D-202098</t>
  </si>
  <si>
    <t>D-184700</t>
  </si>
  <si>
    <t>D-77239</t>
  </si>
  <si>
    <t>D-192213</t>
  </si>
  <si>
    <t>D-269895</t>
  </si>
  <si>
    <t>D-192818</t>
  </si>
  <si>
    <t>D-31078</t>
  </si>
  <si>
    <t>D-167122</t>
  </si>
  <si>
    <t>D-148251</t>
  </si>
  <si>
    <t>D-150688</t>
  </si>
  <si>
    <t>D-165916</t>
  </si>
  <si>
    <t>D-206415</t>
  </si>
  <si>
    <t>D-189397</t>
  </si>
  <si>
    <t>D-182664</t>
  </si>
  <si>
    <t>D-191183</t>
  </si>
  <si>
    <t>D-77240</t>
  </si>
  <si>
    <t>D-192220</t>
  </si>
  <si>
    <t>D-270149</t>
  </si>
  <si>
    <t>D-315502</t>
  </si>
  <si>
    <t>D-142618</t>
  </si>
  <si>
    <t>D-277159</t>
  </si>
  <si>
    <t>D-202220</t>
  </si>
  <si>
    <t>D-235600</t>
  </si>
  <si>
    <t>fefd68f2-ad34-4379-bad0-dda142b2ee19</t>
  </si>
  <si>
    <t>699a9eca-bb16-4c4c-9179-6112febea1d6</t>
  </si>
  <si>
    <t>8bb994ac-94b6-4a31-9001-49d440036268</t>
  </si>
  <si>
    <t>Resolved-Duplicate</t>
  </si>
  <si>
    <t>bravol</t>
  </si>
  <si>
    <t>Liz Bravo</t>
  </si>
  <si>
    <t>We identified an existing dispute for the same transaction</t>
  </si>
  <si>
    <t>duplicate</t>
  </si>
  <si>
    <t>57fa505a-9c89-43dd-950b-27c2912ce3bb</t>
  </si>
  <si>
    <t>chargeback-resolution-prior-pc</t>
  </si>
  <si>
    <t>85478afd-db88-49db-88ee-21ee7706a41b</t>
  </si>
  <si>
    <t>82506c7c-9810-4331-acf6-ca2e1d6a3e82</t>
  </si>
  <si>
    <t>4c6ce8a4-38a3-475e-b949-d127f8f0233c</t>
  </si>
  <si>
    <t>Resolved-SplitLiability</t>
  </si>
  <si>
    <t>94322eb8-05b7-4072-981f-8d51db99b19f</t>
  </si>
  <si>
    <t>prunts</t>
  </si>
  <si>
    <t>Stephanie Prunty</t>
  </si>
  <si>
    <t>f2b7f2ec-1553-4494-9104-e7d26808db13</t>
  </si>
  <si>
    <t>chargeback-resolution-split-decision</t>
  </si>
  <si>
    <t>PLB*NEWSALEUS.LIVE    548 Market St#14148                             SAN FRANCISCO94104     CA USA</t>
  </si>
  <si>
    <t>Rebilled (Current Date)</t>
  </si>
  <si>
    <t>Computer Software Stores</t>
  </si>
  <si>
    <t>331e3ea2-3f1b-4d9a-ac66-e19ddfb6d4a4</t>
  </si>
  <si>
    <t>99839865-a6b8-4699-b50d-104331cb0ca4</t>
  </si>
  <si>
    <t>4effea1a-c725-42ab-9f31-f8c916bbae5e</t>
  </si>
  <si>
    <t>caseyw</t>
  </si>
  <si>
    <t>Whitney Casey</t>
  </si>
  <si>
    <t>37d20b75-969d-455b-8207-5c87d37fbede</t>
  </si>
  <si>
    <t>9ff02e51-0471-46ce-acf7-10ef3f860d48</t>
  </si>
  <si>
    <t>dbf02532-b7ad-4451-925b-3a6458b1591e</t>
  </si>
  <si>
    <t>f1fa2786-3cd8-4a77-84ad-4e34e72b6b05</t>
  </si>
  <si>
    <t>trames</t>
  </si>
  <si>
    <t>Ramesh T</t>
  </si>
  <si>
    <t>jannaa</t>
  </si>
  <si>
    <t>WC *MON VALUEPLUS     7500 OFFICE RIDGE CIRCE                         8009258674   55344     MN USA</t>
  </si>
  <si>
    <t>b8047ef3-0538-4077-ba95-3b41917e5a7d</t>
  </si>
  <si>
    <t>1edb66d2-2a45-46c2-bc26-f7ec343127f7</t>
  </si>
  <si>
    <t>a841cb4a-a6e6-460e-9f57-09708dbb5e8f</t>
  </si>
  <si>
    <t>86389a50-6f61-4129-b6d7-2f683acbeb77</t>
  </si>
  <si>
    <t>Rahul K</t>
  </si>
  <si>
    <t>IBI*FABLETICS.COM     800 Apollo Street                               855-2023570  90245     CA USA</t>
  </si>
  <si>
    <t>5a74f6ac-7894-4cb2-9b53-892ea13dad88</t>
  </si>
  <si>
    <t>f135fd81-9e37-4d57-8991-96d410cf6a34</t>
  </si>
  <si>
    <t>02248479-f3dc-4823-be17-bb38cd10a4c5</t>
  </si>
  <si>
    <t>rafors</t>
  </si>
  <si>
    <t>Shaidaijah Raford</t>
  </si>
  <si>
    <t>namrsy</t>
  </si>
  <si>
    <t>5131fca1-521b-4d80-9483-fb69359154cb</t>
  </si>
  <si>
    <t>95aaee45-5c38-4fb4-ad5b-bda8686034c4</t>
  </si>
  <si>
    <t>712ba44c-06b9-44a8-b4f2-a845ba852ab3</t>
  </si>
  <si>
    <t>8a7167cb-ee9b-474b-9258-3d46b2394f91</t>
  </si>
  <si>
    <t>5f08fdf1-6c27-45b7-8a81-41e90ff439c4</t>
  </si>
  <si>
    <t>wirbia</t>
  </si>
  <si>
    <t>79785f7f-2cc7-4472-a8a3-9b33aa516df4</t>
  </si>
  <si>
    <t>85a61948-9f22-4c8e-b441-0d66183ed76a</t>
  </si>
  <si>
    <t>e7359a26-e6e3-4638-81c8-f4919a03bef6</t>
  </si>
  <si>
    <t>Resolved-ForceClose</t>
  </si>
  <si>
    <t>hernjos</t>
  </si>
  <si>
    <t>Joshua Hernandez</t>
  </si>
  <si>
    <t>force_close</t>
  </si>
  <si>
    <t>486bad4a-4d80-4be7-81a0-ada66bd2149f</t>
  </si>
  <si>
    <t>a6b26523-30ef-4652-bdef-8b0d391845bb</t>
  </si>
  <si>
    <t>chargeback-resolution-evidence-needed</t>
  </si>
  <si>
    <t>56a2c439-f859-4de4-a46f-87b868375efd</t>
  </si>
  <si>
    <t>ed0b1775-8e9d-4be1-9277-e50feddda3ed</t>
  </si>
  <si>
    <t>4eb21a02-e820-4793-b6b6-6cc1b55584ee</t>
  </si>
  <si>
    <t>b619eec5-819b-4716-9dab-d6615104d9a8</t>
  </si>
  <si>
    <t>washli</t>
  </si>
  <si>
    <t>WIX.COM 1009094183    500 Terry A Francois                            SAN FRANCISCO94158     CA USA</t>
  </si>
  <si>
    <t>6bb357eb-a1dc-4567-b9b3-36db726111f4</t>
  </si>
  <si>
    <t>6de2d474-b275-40fc-948e-3460cee6d9c7</t>
  </si>
  <si>
    <t>cba0144d-911e-48cc-999e-d384c11e4f27</t>
  </si>
  <si>
    <t>507772df-fd36-400b-8f3d-ebb12c9dc84e</t>
  </si>
  <si>
    <t>HERTZ TOLL 526685865  1150 N. ALMA SCHOOL ROAD                        877-411-4300 18641     PA USA</t>
  </si>
  <si>
    <t>Bridge and Road Fees, Tolls</t>
  </si>
  <si>
    <t>1aeb4b2c-ba45-4535-9930-07ddc1e720b5</t>
  </si>
  <si>
    <t>5401c92d-7f30-44ad-849f-ff9c1a3af154</t>
  </si>
  <si>
    <t>e29777e7-af21-4a24-84df-c487a49edbc0</t>
  </si>
  <si>
    <t>bljare</t>
  </si>
  <si>
    <t>2581e748-7c63-40d7-8502-4c2ea8f02210</t>
  </si>
  <si>
    <t>70c987b0-9a33-4913-9fa4-3ed10088c228</t>
  </si>
  <si>
    <t>b1fc8bb2-6049-483b-aba4-33e09b206afb</t>
  </si>
  <si>
    <t>3d91ac1e-0598-478f-ac23-b2e22832b495</t>
  </si>
  <si>
    <t>arrsha</t>
  </si>
  <si>
    <t>Shannon Arrington</t>
  </si>
  <si>
    <t>goresh</t>
  </si>
  <si>
    <t>037d0dd2-822d-4c5f-b8e9-882a97f1d8d7</t>
  </si>
  <si>
    <t>abe6e622-9a79-4dbe-84aa-1ce7249113fa</t>
  </si>
  <si>
    <t>1b291418-c31a-4262-ae15-54ba1448ca92</t>
  </si>
  <si>
    <t>foxgop</t>
  </si>
  <si>
    <t>Paige Fox-Gordon</t>
  </si>
  <si>
    <t>nighas</t>
  </si>
  <si>
    <t>6045cde6-dc80-4cc5-adfa-313acb1f9767</t>
  </si>
  <si>
    <t>9bf699ac-16c4-40ad-8f37-66daaeb37b15</t>
  </si>
  <si>
    <t>8e193530-abb2-4292-8835-4f67874dc056</t>
  </si>
  <si>
    <t>hendho</t>
  </si>
  <si>
    <t>Hope Hendricks</t>
  </si>
  <si>
    <t>465d81b1-7f0b-4911-bc8f-19a5b897fc70</t>
  </si>
  <si>
    <t>87664d7a-9667-4c7a-b9a8-92cded6d789e</t>
  </si>
  <si>
    <t>8e280f31-41fd-4f51-b661-595ab1e2afb1</t>
  </si>
  <si>
    <t>thorsv</t>
  </si>
  <si>
    <t>Vicky Thorsted</t>
  </si>
  <si>
    <t>6e792d9e-d10e-47c0-8ac7-3f4b1ef98ed7</t>
  </si>
  <si>
    <t>8fdc9e12-fa1c-442f-8ba1-761ad0f13a6c</t>
  </si>
  <si>
    <t>aae3bf09-c3e8-4cd6-9e21-dd18c3e46334</t>
  </si>
  <si>
    <t>6cfc5c4f-c506-45a4-9833-e33a06b0647e</t>
  </si>
  <si>
    <t>0cc9c876-5b81-4d10-bd0a-ef0014450528</t>
  </si>
  <si>
    <t>JUSTANSWER  *MEMBERSHP38 Keyes Ave Ste 150                            800-240-1371 94129     CA USA</t>
  </si>
  <si>
    <t>Computer Network/Information Services</t>
  </si>
  <si>
    <t>08572bd5-3308-4f49-b07d-41783e8f6943</t>
  </si>
  <si>
    <t>f8faf6c2-e929-4204-9456-2785239d0551</t>
  </si>
  <si>
    <t>d58e2f38-5d57-4ef0-85b1-6173f1be9b9f</t>
  </si>
  <si>
    <t>22153b82-9724-4c02-b7af-c34f9c9203d0</t>
  </si>
  <si>
    <t>widane</t>
  </si>
  <si>
    <t>Danelle Wilson</t>
  </si>
  <si>
    <t>LOWES #01883*         1659 NIAGARA FALLS BLVD                         AMHERST      14228     NY USA</t>
  </si>
  <si>
    <t>022e3bc4-fb84-4164-881e-668742848c7a</t>
  </si>
  <si>
    <t>00850509-1a0d-4b50-ab22-5145fb8cb98e</t>
  </si>
  <si>
    <t>fb1263eb-ae35-4a7a-9a02-9f0128f87249</t>
  </si>
  <si>
    <t>dakeni</t>
  </si>
  <si>
    <t>Kenise Davis</t>
  </si>
  <si>
    <t>Buying/Shopping Clubs, Services</t>
  </si>
  <si>
    <t>06ae3d40-1dde-44b9-8c12-84877d1207a3</t>
  </si>
  <si>
    <t>ce46bce9-9ad1-4ce0-9f05-3256be65397b</t>
  </si>
  <si>
    <t>35c229dd-dd81-4fda-88eb-6b92f340c447</t>
  </si>
  <si>
    <t>35c8e66a-04a9-49cb-8e49-ac1dcca853cf</t>
  </si>
  <si>
    <t>0ae47d92-e0df-497c-9e53-f057f35e2d24</t>
  </si>
  <si>
    <t>d4cf8889-3c41-4f7a-a233-863098064430</t>
  </si>
  <si>
    <t>Lost</t>
  </si>
  <si>
    <t>20db0248-124a-4394-956b-2141b0083472</t>
  </si>
  <si>
    <t>Usha Poshetty</t>
  </si>
  <si>
    <t>JUSTANSWER  *SSECURITY38 Keyes Ave Ste 150                            800-240-1371 94129     CA USA</t>
  </si>
  <si>
    <t>a63212b2-2d46-4405-827e-2ac4540ccc28</t>
  </si>
  <si>
    <t>a21ee875-9c38-4a52-bfaa-48de6175b065</t>
  </si>
  <si>
    <t>08a4296b-7dc1-4365-90e9-fe7dc6cbf0ab</t>
  </si>
  <si>
    <t>grayjes</t>
  </si>
  <si>
    <t>Jessica Gray</t>
  </si>
  <si>
    <t>Hertz Corporation</t>
  </si>
  <si>
    <t>6e4c6837-afa6-4308-b6a8-e6e21354db44</t>
  </si>
  <si>
    <t>8c11bd6a-e01f-475d-b7bc-8c4b67cea7dd</t>
  </si>
  <si>
    <t>bbf6a92f-04bc-4e2f-9284-f57ffdb3aaf6</t>
  </si>
  <si>
    <t>zubryz</t>
  </si>
  <si>
    <t>Zachary Zubry</t>
  </si>
  <si>
    <t>Women's Ready to Wear Stores</t>
  </si>
  <si>
    <t>PLB*NEWSALEUS.LIVE</t>
  </si>
  <si>
    <t>WC *MON VALUEPLUS</t>
  </si>
  <si>
    <t>IBI*FABLETICS.COM</t>
  </si>
  <si>
    <t>WIX.COM 1009094183</t>
  </si>
  <si>
    <t>HERTZ TOLL 526685865</t>
  </si>
  <si>
    <t>JUSTANSWER  *MEMBERS</t>
  </si>
  <si>
    <t>LOWES #01883*</t>
  </si>
  <si>
    <t>JUSTANSWER  *SSECURI</t>
  </si>
  <si>
    <t>UNIQUEMODERNTRENDSCOM</t>
  </si>
  <si>
    <t>APPLE.COM/BILL ONE</t>
  </si>
  <si>
    <t>SBD*SCENTBIRD</t>
  </si>
  <si>
    <t>*WWW.MCAFEE.COM</t>
  </si>
  <si>
    <t>ON LOCATION - VIP EXPE</t>
  </si>
  <si>
    <t>IDEXFOX </t>
  </si>
  <si>
    <t>BEST BUY MHT</t>
  </si>
  <si>
    <t>PAYPAL</t>
  </si>
  <si>
    <t>AMZN Mktp</t>
  </si>
  <si>
    <t>AMZN Digital</t>
  </si>
  <si>
    <t>JOURNEYPASS</t>
  </si>
  <si>
    <t>AT&amp;T </t>
  </si>
  <si>
    <t>HERTZ </t>
  </si>
  <si>
    <t>King 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</si>
</sst>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b/>
      <sz val="11"/>
      <color rgb="FF172B4D"/>
      <name val="Segoe UI"/>
      <family val="2"/>
    </font>
    <font>
      <sz val="11"/>
      <color rgb="FF172B4D"/>
      <name val="Segoe UI"/>
      <family val="2"/>
    </font>
    <font>
      <sz val="11"/>
      <name val="Calibri"/>
      <family val="2"/>
      <scheme val="minor"/>
    </font>
    <font>
      <sz val="11"/>
      <color rgb="FF1013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/>
    <xf numFmtId="0" fontId="6" fillId="0" borderId="0" xfId="0" applyFont="1" applyAlignment="1"/>
    <xf numFmtId="22" fontId="6" fillId="0" borderId="0" xfId="0" applyNumberFormat="1" applyFont="1" applyAlignment="1"/>
    <xf numFmtId="11" fontId="6" fillId="0" borderId="0" xfId="0" applyNumberFormat="1" applyFont="1" applyAlignment="1"/>
    <xf numFmtId="14" fontId="6" fillId="0" borderId="0" xfId="0" applyNumberFormat="1" applyFont="1" applyAlignment="1"/>
    <xf numFmtId="47" fontId="0" fillId="0" borderId="0" xfId="0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  <xf numFmtId="0" fontId="8" fillId="0" borderId="0" xfId="0" applyFont="1"/>
    <xf numFmtId="0" fontId="9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4" fontId="0" fillId="0" borderId="1" xfId="0" applyNumberFormat="1" applyBorder="1"/>
    <xf numFmtId="11" fontId="0" fillId="0" borderId="1" xfId="0" applyNumberFormat="1" applyBorder="1"/>
    <xf numFmtId="0" fontId="8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cusjira.work.gs.com/browse/CARDS-80762" TargetMode="External"/><Relationship Id="rId3" Type="http://schemas.openxmlformats.org/officeDocument/2006/relationships/hyperlink" Target="https://marcusjira.work.gs.com/browse/CARDS-79593" TargetMode="External"/><Relationship Id="rId7" Type="http://schemas.openxmlformats.org/officeDocument/2006/relationships/hyperlink" Target="https://marcusjira.work.gs.com/browse/CARDS-80365" TargetMode="External"/><Relationship Id="rId2" Type="http://schemas.openxmlformats.org/officeDocument/2006/relationships/hyperlink" Target="https://marcusjira.work.gs.com/browse/CARDS-77616" TargetMode="External"/><Relationship Id="rId1" Type="http://schemas.openxmlformats.org/officeDocument/2006/relationships/hyperlink" Target="https://marcusjira.work.gs.com/browse/CARDS-77539" TargetMode="External"/><Relationship Id="rId6" Type="http://schemas.openxmlformats.org/officeDocument/2006/relationships/hyperlink" Target="https://marcusjira.work.gs.com/browse/CARDS-7979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arcusjira.work.gs.com/browse/CARDS-79598" TargetMode="External"/><Relationship Id="rId10" Type="http://schemas.openxmlformats.org/officeDocument/2006/relationships/hyperlink" Target="https://marcusjira.work.gs.com/browse/CARDS-80952" TargetMode="External"/><Relationship Id="rId4" Type="http://schemas.openxmlformats.org/officeDocument/2006/relationships/hyperlink" Target="https://marcusjira.work.gs.com/browse/CARDS-79595" TargetMode="External"/><Relationship Id="rId9" Type="http://schemas.openxmlformats.org/officeDocument/2006/relationships/hyperlink" Target="https://marcusjira.work.gs.com/browse/CARDS-8094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0D47-E50A-452C-B670-62080C14D3D2}">
  <dimension ref="B2:D23"/>
  <sheetViews>
    <sheetView zoomScale="85" zoomScaleNormal="85" workbookViewId="0">
      <selection sqref="A1:H106"/>
    </sheetView>
  </sheetViews>
  <sheetFormatPr defaultRowHeight="15" x14ac:dyDescent="0.25"/>
  <cols>
    <col min="2" max="2" width="21.42578125" customWidth="1"/>
  </cols>
  <sheetData>
    <row r="2" spans="2:4" x14ac:dyDescent="0.25">
      <c r="B2" s="1" t="s">
        <v>0</v>
      </c>
      <c r="C2" s="1" t="s">
        <v>2</v>
      </c>
    </row>
    <row r="3" spans="2:4" x14ac:dyDescent="0.25">
      <c r="B3" s="1"/>
      <c r="C3" s="1" t="s">
        <v>1</v>
      </c>
    </row>
    <row r="4" spans="2:4" x14ac:dyDescent="0.25">
      <c r="B4" s="1">
        <v>228841</v>
      </c>
      <c r="C4" s="1"/>
    </row>
    <row r="5" spans="2:4" x14ac:dyDescent="0.25">
      <c r="B5" s="1">
        <v>228842</v>
      </c>
      <c r="C5" s="1" t="s">
        <v>4</v>
      </c>
      <c r="D5" t="s">
        <v>3</v>
      </c>
    </row>
    <row r="6" spans="2:4" x14ac:dyDescent="0.25">
      <c r="B6" s="1">
        <v>228844</v>
      </c>
      <c r="C6" s="1" t="s">
        <v>5</v>
      </c>
      <c r="D6" t="s">
        <v>6</v>
      </c>
    </row>
    <row r="7" spans="2:4" x14ac:dyDescent="0.25">
      <c r="B7" s="1">
        <v>228845</v>
      </c>
      <c r="C7" s="1" t="s">
        <v>7</v>
      </c>
    </row>
    <row r="8" spans="2:4" x14ac:dyDescent="0.25">
      <c r="B8" s="1" t="s">
        <v>8</v>
      </c>
      <c r="C8" s="1" t="s">
        <v>9</v>
      </c>
    </row>
    <row r="9" spans="2:4" x14ac:dyDescent="0.25">
      <c r="B9" s="1" t="s">
        <v>10</v>
      </c>
      <c r="C9" s="1" t="s">
        <v>11</v>
      </c>
    </row>
    <row r="10" spans="2:4" x14ac:dyDescent="0.25">
      <c r="B10" s="1" t="s">
        <v>13</v>
      </c>
      <c r="C10" s="1" t="s">
        <v>12</v>
      </c>
    </row>
    <row r="11" spans="2:4" x14ac:dyDescent="0.25">
      <c r="B11" s="1" t="s">
        <v>14</v>
      </c>
      <c r="C11" s="1" t="s">
        <v>15</v>
      </c>
    </row>
    <row r="12" spans="2:4" x14ac:dyDescent="0.25">
      <c r="B12">
        <v>79600</v>
      </c>
    </row>
    <row r="13" spans="2:4" x14ac:dyDescent="0.25">
      <c r="B13" s="1"/>
      <c r="C13" s="1"/>
    </row>
    <row r="14" spans="2:4" x14ac:dyDescent="0.25">
      <c r="B14" s="2" t="s">
        <v>16</v>
      </c>
      <c r="C14" s="1" t="s">
        <v>26</v>
      </c>
    </row>
    <row r="15" spans="2:4" x14ac:dyDescent="0.25">
      <c r="B15" s="2" t="s">
        <v>17</v>
      </c>
      <c r="C15" s="1" t="s">
        <v>27</v>
      </c>
    </row>
    <row r="16" spans="2:4" x14ac:dyDescent="0.25">
      <c r="B16" s="2" t="s">
        <v>18</v>
      </c>
      <c r="C16" s="3" t="s">
        <v>28</v>
      </c>
    </row>
    <row r="17" spans="2:3" x14ac:dyDescent="0.25">
      <c r="B17" s="2" t="s">
        <v>19</v>
      </c>
      <c r="C17" s="3" t="s">
        <v>27</v>
      </c>
    </row>
    <row r="18" spans="2:3" x14ac:dyDescent="0.25">
      <c r="B18" s="2" t="s">
        <v>20</v>
      </c>
      <c r="C18" s="3" t="s">
        <v>27</v>
      </c>
    </row>
    <row r="19" spans="2:3" x14ac:dyDescent="0.25">
      <c r="B19" s="2" t="s">
        <v>21</v>
      </c>
      <c r="C19" s="3" t="s">
        <v>29</v>
      </c>
    </row>
    <row r="20" spans="2:3" x14ac:dyDescent="0.25">
      <c r="B20" s="2" t="s">
        <v>22</v>
      </c>
      <c r="C20" s="3" t="s">
        <v>30</v>
      </c>
    </row>
    <row r="21" spans="2:3" x14ac:dyDescent="0.25">
      <c r="B21" s="2" t="s">
        <v>23</v>
      </c>
      <c r="C21" s="1"/>
    </row>
    <row r="22" spans="2:3" x14ac:dyDescent="0.25">
      <c r="B22" s="2" t="s">
        <v>24</v>
      </c>
      <c r="C22" s="1" t="s">
        <v>31</v>
      </c>
    </row>
    <row r="23" spans="2:3" x14ac:dyDescent="0.25">
      <c r="B23" s="2" t="s">
        <v>25</v>
      </c>
      <c r="C23" s="1"/>
    </row>
  </sheetData>
  <hyperlinks>
    <hyperlink ref="B14" r:id="rId1" xr:uid="{7345E545-50BA-41EE-821E-A1B87E9EA755}"/>
    <hyperlink ref="B15" r:id="rId2" xr:uid="{20307EAE-04E9-491B-B4A8-B0976DAC49EA}"/>
    <hyperlink ref="B16" r:id="rId3" xr:uid="{4ADDFDFD-02A1-44DD-AA84-39ED9F105DCE}"/>
    <hyperlink ref="B17" r:id="rId4" xr:uid="{F8A9BC78-C9F4-48F2-A975-82208DF2941B}"/>
    <hyperlink ref="B18" r:id="rId5" xr:uid="{A36821F8-2D2F-47FB-9750-606E2FC14C8F}"/>
    <hyperlink ref="B19" r:id="rId6" xr:uid="{0973B231-74E7-4E16-8D66-B78CFA863EE4}"/>
    <hyperlink ref="B20" r:id="rId7" xr:uid="{09291F27-8C33-4284-8F31-15C9CA047F8F}"/>
    <hyperlink ref="B21" r:id="rId8" xr:uid="{27938F48-6ACD-4C26-B259-3D5856B0AD37}"/>
    <hyperlink ref="B22" r:id="rId9" xr:uid="{55CEDCAD-2D89-4397-98A4-39EA28C1C7D3}"/>
    <hyperlink ref="B23" r:id="rId10" xr:uid="{82F1B92B-E455-4FE9-9984-74E996EF44D7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867-BEC1-47EA-893E-E73D09737C9B}">
  <dimension ref="A1:EG106"/>
  <sheetViews>
    <sheetView topLeftCell="A91" workbookViewId="0">
      <selection sqref="A1:H106"/>
    </sheetView>
  </sheetViews>
  <sheetFormatPr defaultRowHeight="15" x14ac:dyDescent="0.25"/>
  <cols>
    <col min="7" max="7" width="21.85546875" customWidth="1"/>
    <col min="119" max="119" width="21.85546875" customWidth="1"/>
  </cols>
  <sheetData>
    <row r="1" spans="1:137" x14ac:dyDescent="0.25">
      <c r="A1" t="s">
        <v>137</v>
      </c>
      <c r="B1" t="s">
        <v>138</v>
      </c>
      <c r="C1" t="s">
        <v>139</v>
      </c>
      <c r="D1" t="s">
        <v>140</v>
      </c>
      <c r="E1" t="s">
        <v>153</v>
      </c>
      <c r="F1" t="s">
        <v>174</v>
      </c>
      <c r="G1" t="s">
        <v>251</v>
      </c>
      <c r="H1" t="s">
        <v>148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  <c r="CE1" t="s">
        <v>215</v>
      </c>
      <c r="CF1" t="s">
        <v>216</v>
      </c>
      <c r="CG1" t="s">
        <v>217</v>
      </c>
      <c r="CH1" t="s">
        <v>218</v>
      </c>
      <c r="CI1" t="s">
        <v>219</v>
      </c>
      <c r="CJ1" t="s">
        <v>220</v>
      </c>
      <c r="CK1" t="s">
        <v>221</v>
      </c>
      <c r="CL1" t="s">
        <v>222</v>
      </c>
      <c r="CM1" t="s">
        <v>223</v>
      </c>
      <c r="CN1" t="s">
        <v>224</v>
      </c>
      <c r="CO1" t="s">
        <v>225</v>
      </c>
      <c r="CP1" t="s">
        <v>226</v>
      </c>
      <c r="CQ1" t="s">
        <v>227</v>
      </c>
      <c r="CR1" t="s">
        <v>228</v>
      </c>
      <c r="CS1" t="s">
        <v>229</v>
      </c>
      <c r="CT1" t="s">
        <v>230</v>
      </c>
      <c r="CU1" t="s">
        <v>231</v>
      </c>
      <c r="CV1" t="s">
        <v>232</v>
      </c>
      <c r="CW1" t="s">
        <v>233</v>
      </c>
      <c r="CX1" t="s">
        <v>234</v>
      </c>
      <c r="CY1" t="s">
        <v>235</v>
      </c>
      <c r="CZ1" t="s">
        <v>236</v>
      </c>
      <c r="DA1" t="s">
        <v>237</v>
      </c>
      <c r="DB1" t="s">
        <v>238</v>
      </c>
      <c r="DC1" t="s">
        <v>239</v>
      </c>
      <c r="DD1" t="s">
        <v>240</v>
      </c>
      <c r="DE1" t="s">
        <v>241</v>
      </c>
      <c r="DF1" t="s">
        <v>242</v>
      </c>
      <c r="DG1" t="s">
        <v>243</v>
      </c>
      <c r="DH1" t="s">
        <v>244</v>
      </c>
      <c r="DI1" t="s">
        <v>245</v>
      </c>
      <c r="DJ1" t="s">
        <v>246</v>
      </c>
      <c r="DK1" t="s">
        <v>247</v>
      </c>
      <c r="DL1" t="s">
        <v>248</v>
      </c>
      <c r="DM1" t="s">
        <v>249</v>
      </c>
      <c r="DN1" t="s">
        <v>250</v>
      </c>
      <c r="DO1" t="s">
        <v>251</v>
      </c>
      <c r="DS1" t="s">
        <v>256</v>
      </c>
      <c r="DT1" t="s">
        <v>257</v>
      </c>
      <c r="DU1" t="s">
        <v>258</v>
      </c>
      <c r="DV1" t="s">
        <v>259</v>
      </c>
      <c r="DW1" t="s">
        <v>260</v>
      </c>
      <c r="DX1" t="s">
        <v>261</v>
      </c>
      <c r="DY1" t="s">
        <v>262</v>
      </c>
      <c r="DZ1" t="s">
        <v>263</v>
      </c>
      <c r="EA1" t="s">
        <v>264</v>
      </c>
      <c r="EB1" t="s">
        <v>265</v>
      </c>
      <c r="EC1" t="s">
        <v>266</v>
      </c>
      <c r="ED1" t="s">
        <v>267</v>
      </c>
      <c r="EE1" t="s">
        <v>268</v>
      </c>
      <c r="EF1" t="s">
        <v>269</v>
      </c>
      <c r="EG1" t="s">
        <v>270</v>
      </c>
    </row>
    <row r="2" spans="1:137" x14ac:dyDescent="0.25">
      <c r="A2" t="s">
        <v>748</v>
      </c>
      <c r="B2" t="s">
        <v>751</v>
      </c>
      <c r="C2" t="s">
        <v>753</v>
      </c>
      <c r="D2" t="s">
        <v>749</v>
      </c>
      <c r="E2">
        <v>6690.4</v>
      </c>
      <c r="F2" s="15">
        <v>44669</v>
      </c>
      <c r="G2" t="s">
        <v>1483</v>
      </c>
      <c r="H2" t="s">
        <v>118</v>
      </c>
      <c r="I2" s="14">
        <v>44766.180046875001</v>
      </c>
      <c r="J2" s="14">
        <v>44766.204872685186</v>
      </c>
      <c r="K2" s="14">
        <v>44766.75</v>
      </c>
      <c r="L2" s="14">
        <v>44766.75</v>
      </c>
      <c r="M2" s="14">
        <v>44766.916666666664</v>
      </c>
      <c r="N2" t="s">
        <v>1037</v>
      </c>
      <c r="O2" t="s">
        <v>1038</v>
      </c>
      <c r="P2" t="s">
        <v>118</v>
      </c>
      <c r="S2" t="s">
        <v>300</v>
      </c>
      <c r="T2" t="s">
        <v>1039</v>
      </c>
      <c r="U2">
        <v>6690.4</v>
      </c>
      <c r="W2" t="b">
        <v>0</v>
      </c>
      <c r="X2">
        <v>0</v>
      </c>
      <c r="AA2">
        <v>6690.4</v>
      </c>
      <c r="AC2">
        <v>6690.4</v>
      </c>
      <c r="AL2" t="s">
        <v>1040</v>
      </c>
      <c r="AM2">
        <v>-6690.4</v>
      </c>
      <c r="AN2">
        <v>67428</v>
      </c>
      <c r="AO2" t="s">
        <v>286</v>
      </c>
      <c r="AP2" s="15">
        <v>44669</v>
      </c>
      <c r="AQ2" s="14">
        <v>44676.661923831016</v>
      </c>
      <c r="AR2" s="14">
        <v>44676.828590497687</v>
      </c>
      <c r="AS2" t="s">
        <v>1041</v>
      </c>
      <c r="AT2" t="s">
        <v>1042</v>
      </c>
      <c r="AX2" t="s">
        <v>1043</v>
      </c>
      <c r="AY2" t="s">
        <v>1044</v>
      </c>
      <c r="BC2">
        <v>0</v>
      </c>
      <c r="BD2">
        <v>0</v>
      </c>
      <c r="BI2" t="s">
        <v>1045</v>
      </c>
      <c r="BJ2" s="14">
        <v>44766.346713113424</v>
      </c>
      <c r="BK2" t="s">
        <v>1046</v>
      </c>
      <c r="BN2">
        <v>0</v>
      </c>
      <c r="BO2" t="s">
        <v>369</v>
      </c>
      <c r="BP2" t="s">
        <v>1042</v>
      </c>
      <c r="BQ2" s="14">
        <v>44676.830120740742</v>
      </c>
      <c r="BR2" t="s">
        <v>1047</v>
      </c>
      <c r="BS2" t="s">
        <v>751</v>
      </c>
      <c r="BT2" t="s">
        <v>751</v>
      </c>
      <c r="BU2" s="14">
        <v>44676.830120740742</v>
      </c>
      <c r="BV2">
        <v>6690.4</v>
      </c>
      <c r="BZ2" t="s">
        <v>1048</v>
      </c>
      <c r="CA2" s="14">
        <v>44766.346712638886</v>
      </c>
      <c r="CC2">
        <v>0</v>
      </c>
      <c r="CD2" t="s">
        <v>1047</v>
      </c>
      <c r="CG2" t="s">
        <v>118</v>
      </c>
      <c r="CH2">
        <v>1.80146661856222E+18</v>
      </c>
      <c r="CJ2">
        <v>4445033830472</v>
      </c>
      <c r="CK2" t="s">
        <v>1049</v>
      </c>
      <c r="CL2">
        <v>1.80146661856222E+18</v>
      </c>
      <c r="CM2" t="s">
        <v>753</v>
      </c>
      <c r="CO2" s="15">
        <v>44737</v>
      </c>
      <c r="CQ2">
        <v>1.8439696119160499E+18</v>
      </c>
      <c r="CV2" t="s">
        <v>1050</v>
      </c>
      <c r="CW2">
        <v>7</v>
      </c>
      <c r="CX2">
        <v>2</v>
      </c>
      <c r="CY2" s="15">
        <v>44676</v>
      </c>
      <c r="CZ2">
        <v>25</v>
      </c>
      <c r="DA2" t="s">
        <v>281</v>
      </c>
      <c r="DE2">
        <v>-6690.4</v>
      </c>
      <c r="DF2" s="17">
        <v>44676.663449074076</v>
      </c>
      <c r="DG2">
        <v>0</v>
      </c>
      <c r="DH2">
        <v>0</v>
      </c>
      <c r="DJ2" s="17">
        <v>44766.188993055555</v>
      </c>
      <c r="DK2" t="s">
        <v>1051</v>
      </c>
      <c r="DL2" s="14">
        <v>44766.180034722223</v>
      </c>
      <c r="DM2" s="14">
        <v>44676.663449074076</v>
      </c>
      <c r="DO2" t="s">
        <v>1483</v>
      </c>
      <c r="DP2" s="14">
        <v>61614</v>
      </c>
      <c r="DQ2" t="s">
        <v>1484</v>
      </c>
      <c r="DR2" t="s">
        <v>1485</v>
      </c>
      <c r="DU2">
        <v>0</v>
      </c>
      <c r="DV2">
        <v>1</v>
      </c>
      <c r="DY2" s="14">
        <v>44676.661923831016</v>
      </c>
      <c r="DZ2">
        <v>1</v>
      </c>
      <c r="EB2">
        <v>5941</v>
      </c>
      <c r="EG2">
        <v>0</v>
      </c>
    </row>
    <row r="3" spans="1:137" x14ac:dyDescent="0.25">
      <c r="A3" t="s">
        <v>778</v>
      </c>
      <c r="B3" t="s">
        <v>781</v>
      </c>
      <c r="C3" t="s">
        <v>783</v>
      </c>
      <c r="D3" t="s">
        <v>779</v>
      </c>
      <c r="E3">
        <v>303.5</v>
      </c>
      <c r="F3" s="15">
        <v>44723</v>
      </c>
      <c r="G3" t="s">
        <v>1486</v>
      </c>
      <c r="H3" t="s">
        <v>118</v>
      </c>
      <c r="I3" s="14">
        <v>44824.463779826387</v>
      </c>
      <c r="J3" s="14">
        <v>44826.208310185182</v>
      </c>
      <c r="K3" s="14">
        <v>44813.75</v>
      </c>
      <c r="L3" s="14">
        <v>44813.75</v>
      </c>
      <c r="M3" s="14">
        <v>44813.916666666664</v>
      </c>
      <c r="N3" t="s">
        <v>1037</v>
      </c>
      <c r="O3" t="s">
        <v>1038</v>
      </c>
      <c r="P3" t="s">
        <v>118</v>
      </c>
      <c r="R3" t="s">
        <v>118</v>
      </c>
      <c r="S3" t="s">
        <v>300</v>
      </c>
      <c r="T3" t="s">
        <v>1052</v>
      </c>
      <c r="U3">
        <v>303.5</v>
      </c>
      <c r="W3" t="b">
        <v>1</v>
      </c>
      <c r="X3">
        <v>1</v>
      </c>
      <c r="Y3" t="s">
        <v>1053</v>
      </c>
      <c r="Z3" t="s">
        <v>275</v>
      </c>
      <c r="AA3">
        <v>303.5</v>
      </c>
      <c r="AC3">
        <v>303.5</v>
      </c>
      <c r="AL3" t="s">
        <v>1054</v>
      </c>
      <c r="AM3">
        <v>-16.649999999999999</v>
      </c>
      <c r="AN3">
        <v>104132</v>
      </c>
      <c r="AO3" t="s">
        <v>286</v>
      </c>
      <c r="AP3" s="15">
        <v>44723</v>
      </c>
      <c r="AQ3" s="14">
        <v>44725.804231932867</v>
      </c>
      <c r="AR3" s="14">
        <v>44725.970898599538</v>
      </c>
      <c r="AS3" t="s">
        <v>277</v>
      </c>
      <c r="AT3" t="s">
        <v>1055</v>
      </c>
      <c r="AX3" t="s">
        <v>1043</v>
      </c>
      <c r="AY3" t="s">
        <v>1056</v>
      </c>
      <c r="BC3">
        <v>0</v>
      </c>
      <c r="BD3">
        <v>0</v>
      </c>
      <c r="BI3" t="s">
        <v>1045</v>
      </c>
      <c r="BJ3" s="14">
        <v>44824.630446030096</v>
      </c>
      <c r="BK3" t="s">
        <v>1057</v>
      </c>
      <c r="BN3">
        <v>0</v>
      </c>
      <c r="BO3" t="s">
        <v>369</v>
      </c>
      <c r="BP3" t="s">
        <v>1058</v>
      </c>
      <c r="BQ3" s="14">
        <v>44726.972739189812</v>
      </c>
      <c r="BR3" t="s">
        <v>1047</v>
      </c>
      <c r="BS3" t="s">
        <v>781</v>
      </c>
      <c r="BT3" t="s">
        <v>781</v>
      </c>
      <c r="BU3" s="14">
        <v>44726.972739189812</v>
      </c>
      <c r="BV3">
        <v>16.649999999999999</v>
      </c>
      <c r="BZ3" t="s">
        <v>1059</v>
      </c>
      <c r="CA3" s="14">
        <v>44813.916901365737</v>
      </c>
      <c r="CC3">
        <v>0</v>
      </c>
      <c r="CD3" t="s">
        <v>1047</v>
      </c>
      <c r="CG3" t="s">
        <v>118</v>
      </c>
      <c r="CH3">
        <v>1.71026907382946E+18</v>
      </c>
      <c r="CJ3">
        <v>588429501515223</v>
      </c>
      <c r="CK3" t="s">
        <v>1060</v>
      </c>
      <c r="CL3">
        <v>1.71026907382946E+18</v>
      </c>
      <c r="CM3" t="s">
        <v>783</v>
      </c>
      <c r="CN3" t="s">
        <v>280</v>
      </c>
      <c r="CO3" s="15">
        <v>44813</v>
      </c>
      <c r="CQ3">
        <v>1.96500393122096E+18</v>
      </c>
      <c r="CT3" t="s">
        <v>118</v>
      </c>
      <c r="CV3" t="s">
        <v>1050</v>
      </c>
      <c r="CW3">
        <v>2</v>
      </c>
      <c r="CX3">
        <v>2</v>
      </c>
      <c r="CY3" s="15">
        <v>44751</v>
      </c>
      <c r="CZ3">
        <v>9</v>
      </c>
      <c r="DA3" t="s">
        <v>281</v>
      </c>
      <c r="DC3">
        <v>0</v>
      </c>
      <c r="DE3">
        <v>-16.649999999999999</v>
      </c>
      <c r="DF3" s="17">
        <v>44726.806064814817</v>
      </c>
      <c r="DG3">
        <v>0</v>
      </c>
      <c r="DH3">
        <v>0</v>
      </c>
      <c r="DI3" s="17">
        <v>44824.463773148149</v>
      </c>
      <c r="DJ3" s="17">
        <v>44824.463773148149</v>
      </c>
      <c r="DK3" t="s">
        <v>1051</v>
      </c>
      <c r="DL3" s="14">
        <v>44824.463761574072</v>
      </c>
      <c r="DM3" s="14">
        <v>44726.806064814817</v>
      </c>
      <c r="DN3" t="s">
        <v>779</v>
      </c>
      <c r="DO3" t="s">
        <v>1486</v>
      </c>
      <c r="DP3" s="14">
        <v>90503</v>
      </c>
      <c r="DQ3" t="s">
        <v>1487</v>
      </c>
      <c r="DR3" t="s">
        <v>1485</v>
      </c>
      <c r="DU3">
        <v>0</v>
      </c>
      <c r="DV3">
        <v>1</v>
      </c>
      <c r="DY3" s="14">
        <v>44726.253807870373</v>
      </c>
      <c r="DZ3">
        <v>1</v>
      </c>
      <c r="EA3">
        <v>1.71026907382946E+18</v>
      </c>
      <c r="EB3">
        <v>3703</v>
      </c>
      <c r="EC3" t="s">
        <v>1061</v>
      </c>
      <c r="EE3" t="s">
        <v>1062</v>
      </c>
      <c r="EF3">
        <v>0</v>
      </c>
      <c r="EG3">
        <v>0</v>
      </c>
    </row>
    <row r="4" spans="1:137" x14ac:dyDescent="0.25">
      <c r="A4" t="s">
        <v>997</v>
      </c>
      <c r="B4" t="s">
        <v>1000</v>
      </c>
      <c r="C4" t="s">
        <v>1001</v>
      </c>
      <c r="D4" t="s">
        <v>998</v>
      </c>
      <c r="E4">
        <v>140</v>
      </c>
      <c r="F4" s="15">
        <v>44609</v>
      </c>
      <c r="G4" t="s">
        <v>1488</v>
      </c>
      <c r="H4" t="s">
        <v>118</v>
      </c>
      <c r="I4" s="14">
        <v>44723.204234942132</v>
      </c>
      <c r="J4" s="14">
        <v>44723.288194444445</v>
      </c>
      <c r="K4" s="14">
        <v>44723.75</v>
      </c>
      <c r="L4" s="14">
        <v>44723.75</v>
      </c>
      <c r="M4" s="14">
        <v>44723.916666666664</v>
      </c>
      <c r="N4" t="s">
        <v>1037</v>
      </c>
      <c r="O4" t="s">
        <v>1063</v>
      </c>
      <c r="P4" t="s">
        <v>118</v>
      </c>
      <c r="R4" t="s">
        <v>118</v>
      </c>
      <c r="S4" t="s">
        <v>1064</v>
      </c>
      <c r="U4">
        <v>140</v>
      </c>
      <c r="W4" t="b">
        <v>0</v>
      </c>
      <c r="X4">
        <v>0</v>
      </c>
      <c r="AA4">
        <v>140</v>
      </c>
      <c r="AB4">
        <v>20220313</v>
      </c>
      <c r="AC4">
        <v>140</v>
      </c>
      <c r="AD4">
        <v>20220328</v>
      </c>
      <c r="AE4" s="14">
        <v>44693</v>
      </c>
      <c r="AG4">
        <v>140</v>
      </c>
      <c r="AL4" t="s">
        <v>1065</v>
      </c>
      <c r="AM4">
        <v>-140</v>
      </c>
      <c r="AN4">
        <v>20490</v>
      </c>
      <c r="AO4" t="s">
        <v>286</v>
      </c>
      <c r="AP4" s="15">
        <v>44609</v>
      </c>
      <c r="AQ4" s="14">
        <v>44633.479015729165</v>
      </c>
      <c r="AR4" s="14">
        <v>44633.645682395836</v>
      </c>
      <c r="AS4" t="s">
        <v>1066</v>
      </c>
      <c r="AT4" t="s">
        <v>1067</v>
      </c>
      <c r="AU4">
        <v>4834</v>
      </c>
      <c r="AV4">
        <v>1</v>
      </c>
      <c r="AX4" t="s">
        <v>1043</v>
      </c>
      <c r="AY4" t="s">
        <v>1068</v>
      </c>
      <c r="AZ4" s="14">
        <v>44692.833333333336</v>
      </c>
      <c r="BC4">
        <v>1</v>
      </c>
      <c r="BD4">
        <v>1</v>
      </c>
      <c r="BF4" t="s">
        <v>1069</v>
      </c>
      <c r="BI4" t="s">
        <v>1070</v>
      </c>
      <c r="BJ4" s="14">
        <v>44723.370899953705</v>
      </c>
      <c r="BK4" t="s">
        <v>1071</v>
      </c>
      <c r="BN4">
        <v>0</v>
      </c>
      <c r="BO4" t="s">
        <v>369</v>
      </c>
      <c r="BP4" t="s">
        <v>1067</v>
      </c>
      <c r="BQ4" s="14">
        <v>44633.64841898148</v>
      </c>
      <c r="BR4" t="s">
        <v>1047</v>
      </c>
      <c r="BS4" t="s">
        <v>1000</v>
      </c>
      <c r="BT4" t="s">
        <v>1072</v>
      </c>
      <c r="BU4" s="14">
        <v>44723.37089928241</v>
      </c>
      <c r="BV4">
        <v>140</v>
      </c>
      <c r="BW4">
        <v>140</v>
      </c>
      <c r="BZ4" t="s">
        <v>1048</v>
      </c>
      <c r="CA4" s="14">
        <v>44723.37089928241</v>
      </c>
      <c r="CC4">
        <v>1</v>
      </c>
      <c r="CD4" t="s">
        <v>1048</v>
      </c>
      <c r="CH4">
        <v>1.80146661856147E+18</v>
      </c>
      <c r="CJ4">
        <v>266058126886</v>
      </c>
      <c r="CK4" t="s">
        <v>1073</v>
      </c>
      <c r="CM4" t="s">
        <v>1001</v>
      </c>
      <c r="CO4" s="15">
        <v>44722</v>
      </c>
      <c r="CV4" t="s">
        <v>1050</v>
      </c>
      <c r="CW4">
        <v>24</v>
      </c>
      <c r="CX4">
        <v>6</v>
      </c>
      <c r="CY4" s="15">
        <v>44663</v>
      </c>
      <c r="CZ4">
        <v>12</v>
      </c>
      <c r="DA4" t="s">
        <v>281</v>
      </c>
      <c r="DE4">
        <v>-140</v>
      </c>
      <c r="DF4" s="17">
        <v>44633.481736111113</v>
      </c>
      <c r="DG4">
        <v>0</v>
      </c>
      <c r="DH4">
        <v>0</v>
      </c>
      <c r="DJ4" s="17">
        <v>44723.204930555556</v>
      </c>
      <c r="DK4" t="s">
        <v>1051</v>
      </c>
      <c r="DL4" s="14">
        <v>44723.204918981479</v>
      </c>
      <c r="DM4" s="14">
        <v>44633.481736111113</v>
      </c>
      <c r="DO4" t="s">
        <v>1488</v>
      </c>
      <c r="DP4">
        <v>10019</v>
      </c>
      <c r="DQ4" t="s">
        <v>1489</v>
      </c>
      <c r="DR4" t="s">
        <v>1485</v>
      </c>
      <c r="DU4">
        <v>0</v>
      </c>
      <c r="DV4">
        <v>1</v>
      </c>
      <c r="DY4" s="14">
        <v>44633.479015729165</v>
      </c>
      <c r="DZ4">
        <v>1</v>
      </c>
      <c r="EB4">
        <v>7523</v>
      </c>
      <c r="EG4">
        <v>0</v>
      </c>
    </row>
    <row r="5" spans="1:137" x14ac:dyDescent="0.25">
      <c r="A5" t="s">
        <v>426</v>
      </c>
      <c r="B5" t="s">
        <v>429</v>
      </c>
      <c r="C5" t="s">
        <v>431</v>
      </c>
      <c r="D5" t="s">
        <v>427</v>
      </c>
      <c r="E5">
        <v>114.87</v>
      </c>
      <c r="F5" s="15">
        <v>44668</v>
      </c>
      <c r="G5" t="s">
        <v>1490</v>
      </c>
      <c r="H5" t="s">
        <v>75</v>
      </c>
      <c r="I5" s="14">
        <v>44861.261995821762</v>
      </c>
      <c r="J5" s="14">
        <v>44861.288194444445</v>
      </c>
      <c r="K5" s="14">
        <v>44865.75</v>
      </c>
      <c r="L5" s="14">
        <v>44865.75</v>
      </c>
      <c r="M5" s="14">
        <v>44865.916666666664</v>
      </c>
      <c r="N5" t="s">
        <v>1037</v>
      </c>
      <c r="O5" t="s">
        <v>292</v>
      </c>
      <c r="P5" t="s">
        <v>75</v>
      </c>
      <c r="Q5" t="s">
        <v>274</v>
      </c>
      <c r="R5" t="s">
        <v>118</v>
      </c>
      <c r="S5" t="s">
        <v>337</v>
      </c>
      <c r="U5">
        <v>114.87</v>
      </c>
      <c r="V5">
        <v>1</v>
      </c>
      <c r="W5" t="b">
        <v>0</v>
      </c>
      <c r="X5">
        <v>0</v>
      </c>
      <c r="Y5" t="s">
        <v>1074</v>
      </c>
      <c r="AA5">
        <v>114.87</v>
      </c>
      <c r="AB5">
        <v>20220623</v>
      </c>
      <c r="AC5">
        <v>114.87</v>
      </c>
      <c r="AD5">
        <v>20220721</v>
      </c>
      <c r="AE5" s="14">
        <v>44808</v>
      </c>
      <c r="AG5">
        <v>114.87</v>
      </c>
      <c r="AL5" t="s">
        <v>1075</v>
      </c>
      <c r="AM5">
        <v>-114.87</v>
      </c>
      <c r="AN5">
        <v>139071</v>
      </c>
      <c r="AO5" t="s">
        <v>286</v>
      </c>
      <c r="AP5" s="15">
        <v>44668</v>
      </c>
      <c r="AQ5" s="14">
        <v>44775.920203159723</v>
      </c>
      <c r="AR5" s="14">
        <v>44776.086869826388</v>
      </c>
      <c r="AS5" t="s">
        <v>1076</v>
      </c>
      <c r="AT5" t="s">
        <v>1077</v>
      </c>
      <c r="AX5" t="s">
        <v>1078</v>
      </c>
      <c r="AY5" t="s">
        <v>1079</v>
      </c>
      <c r="AZ5" s="14">
        <v>44807.833333333336</v>
      </c>
      <c r="BC5">
        <v>1</v>
      </c>
      <c r="BD5">
        <v>1</v>
      </c>
      <c r="BF5" t="s">
        <v>1069</v>
      </c>
      <c r="BI5" t="s">
        <v>1080</v>
      </c>
      <c r="BJ5" s="14">
        <v>44861.428660821759</v>
      </c>
      <c r="BK5" t="s">
        <v>1071</v>
      </c>
      <c r="BN5">
        <v>0</v>
      </c>
      <c r="BO5" t="s">
        <v>369</v>
      </c>
      <c r="BP5" t="s">
        <v>1077</v>
      </c>
      <c r="BQ5" s="14">
        <v>44776.089499074071</v>
      </c>
      <c r="BR5" t="s">
        <v>1047</v>
      </c>
      <c r="BS5" t="s">
        <v>429</v>
      </c>
      <c r="BT5" t="s">
        <v>429</v>
      </c>
      <c r="BU5" s="14">
        <v>44776.089499074071</v>
      </c>
      <c r="BV5">
        <v>114.87</v>
      </c>
      <c r="BZ5" t="s">
        <v>1048</v>
      </c>
      <c r="CA5" s="14">
        <v>44861.428660254627</v>
      </c>
      <c r="CC5">
        <v>1</v>
      </c>
      <c r="CD5" t="s">
        <v>1047</v>
      </c>
      <c r="CH5">
        <v>1.74320156806624E+18</v>
      </c>
      <c r="CJ5" t="s">
        <v>1081</v>
      </c>
      <c r="CK5" t="s">
        <v>1081</v>
      </c>
      <c r="CL5">
        <v>1.74320156806624E+18</v>
      </c>
      <c r="CM5" t="s">
        <v>431</v>
      </c>
      <c r="CN5" t="s">
        <v>280</v>
      </c>
      <c r="CO5" s="15">
        <v>44837</v>
      </c>
      <c r="CQ5">
        <v>1.8439696104907E+18</v>
      </c>
      <c r="CT5" t="s">
        <v>118</v>
      </c>
      <c r="CV5" t="s">
        <v>1050</v>
      </c>
      <c r="CW5">
        <v>107</v>
      </c>
      <c r="CX5">
        <v>1</v>
      </c>
      <c r="CY5" s="15">
        <v>44776</v>
      </c>
      <c r="CZ5">
        <v>3</v>
      </c>
      <c r="DA5" t="s">
        <v>281</v>
      </c>
      <c r="DC5">
        <v>0</v>
      </c>
      <c r="DE5">
        <v>-114.87</v>
      </c>
      <c r="DF5" s="17">
        <v>44775.922824074078</v>
      </c>
      <c r="DG5">
        <v>0</v>
      </c>
      <c r="DH5">
        <v>0</v>
      </c>
      <c r="DJ5" s="17">
        <v>44861.261979166666</v>
      </c>
      <c r="DK5" t="s">
        <v>1051</v>
      </c>
      <c r="DL5" s="14">
        <v>44861.261979166666</v>
      </c>
      <c r="DM5" s="14">
        <v>44735.3205787037</v>
      </c>
      <c r="DN5" t="s">
        <v>427</v>
      </c>
      <c r="DO5" t="s">
        <v>1490</v>
      </c>
      <c r="DP5" s="14">
        <v>92708</v>
      </c>
      <c r="DQ5" t="s">
        <v>1487</v>
      </c>
      <c r="DR5" t="s">
        <v>1485</v>
      </c>
      <c r="DU5">
        <v>0</v>
      </c>
      <c r="DV5">
        <v>1</v>
      </c>
      <c r="DY5" s="14">
        <v>44775.920203159723</v>
      </c>
      <c r="DZ5">
        <v>1</v>
      </c>
      <c r="EA5">
        <v>1.74320156806624E+18</v>
      </c>
      <c r="EB5">
        <v>5732</v>
      </c>
      <c r="EC5" t="s">
        <v>1082</v>
      </c>
      <c r="EE5" t="s">
        <v>1083</v>
      </c>
      <c r="EF5">
        <v>0</v>
      </c>
      <c r="EG5">
        <v>0</v>
      </c>
    </row>
    <row r="6" spans="1:137" x14ac:dyDescent="0.25">
      <c r="A6" t="s">
        <v>811</v>
      </c>
      <c r="B6" t="s">
        <v>814</v>
      </c>
      <c r="C6" t="s">
        <v>816</v>
      </c>
      <c r="D6" t="s">
        <v>812</v>
      </c>
      <c r="E6">
        <v>43.99</v>
      </c>
      <c r="F6" s="15">
        <v>44747</v>
      </c>
      <c r="G6" t="s">
        <v>1491</v>
      </c>
      <c r="H6" t="s">
        <v>118</v>
      </c>
      <c r="I6" s="14">
        <v>44838.5302209375</v>
      </c>
      <c r="J6" s="14">
        <v>44838.538206018522</v>
      </c>
      <c r="K6" s="14">
        <v>44838.75</v>
      </c>
      <c r="L6" s="14">
        <v>44838.75</v>
      </c>
      <c r="M6" s="14">
        <v>44838.916666666664</v>
      </c>
      <c r="N6" t="s">
        <v>1037</v>
      </c>
      <c r="O6" t="s">
        <v>1063</v>
      </c>
      <c r="P6" t="s">
        <v>118</v>
      </c>
      <c r="R6" t="s">
        <v>118</v>
      </c>
      <c r="S6" t="s">
        <v>300</v>
      </c>
      <c r="T6" t="s">
        <v>301</v>
      </c>
      <c r="U6">
        <v>43.99</v>
      </c>
      <c r="W6" t="b">
        <v>1</v>
      </c>
      <c r="X6">
        <v>0</v>
      </c>
      <c r="Y6" t="s">
        <v>1084</v>
      </c>
      <c r="AA6">
        <v>43.99</v>
      </c>
      <c r="AB6">
        <v>20220709</v>
      </c>
      <c r="AC6">
        <v>43.99</v>
      </c>
      <c r="AD6">
        <v>20220727</v>
      </c>
      <c r="AE6" s="14">
        <v>44814</v>
      </c>
      <c r="AG6">
        <v>43.99</v>
      </c>
      <c r="AL6" t="s">
        <v>1085</v>
      </c>
      <c r="AM6">
        <v>-43.99</v>
      </c>
      <c r="AN6">
        <v>123285</v>
      </c>
      <c r="AO6" t="s">
        <v>286</v>
      </c>
      <c r="AP6" s="15">
        <v>44747</v>
      </c>
      <c r="AQ6" s="14">
        <v>44748.892563321759</v>
      </c>
      <c r="AR6" s="14">
        <v>44749.059229988423</v>
      </c>
      <c r="AS6" t="s">
        <v>1086</v>
      </c>
      <c r="AT6" t="s">
        <v>1087</v>
      </c>
      <c r="AU6">
        <v>4853</v>
      </c>
      <c r="AV6">
        <v>13</v>
      </c>
      <c r="AX6" t="s">
        <v>296</v>
      </c>
      <c r="AY6" t="s">
        <v>304</v>
      </c>
      <c r="AZ6" s="14">
        <v>44813.833333333336</v>
      </c>
      <c r="BC6">
        <v>1</v>
      </c>
      <c r="BD6">
        <v>1</v>
      </c>
      <c r="BI6" t="s">
        <v>1088</v>
      </c>
      <c r="BJ6" s="14">
        <v>44838.6968871875</v>
      </c>
      <c r="BK6" t="s">
        <v>1089</v>
      </c>
      <c r="BN6">
        <v>0</v>
      </c>
      <c r="BO6" t="s">
        <v>369</v>
      </c>
      <c r="BP6" t="s">
        <v>1087</v>
      </c>
      <c r="BQ6" s="14">
        <v>44749.061236157409</v>
      </c>
      <c r="BR6" t="s">
        <v>1047</v>
      </c>
      <c r="BS6" t="s">
        <v>814</v>
      </c>
      <c r="BT6" t="s">
        <v>814</v>
      </c>
      <c r="BU6" s="14">
        <v>44749.061236157409</v>
      </c>
      <c r="BV6">
        <v>43.99</v>
      </c>
      <c r="BZ6" t="s">
        <v>1048</v>
      </c>
      <c r="CA6" s="14">
        <v>44838.696886701386</v>
      </c>
      <c r="CC6">
        <v>1</v>
      </c>
      <c r="CD6" t="s">
        <v>1047</v>
      </c>
      <c r="CG6" t="s">
        <v>118</v>
      </c>
      <c r="CH6">
        <v>1.7057655076187E+18</v>
      </c>
      <c r="CJ6" t="s">
        <v>1090</v>
      </c>
      <c r="CK6" t="s">
        <v>1090</v>
      </c>
      <c r="CL6">
        <v>1.7057655076187E+18</v>
      </c>
      <c r="CM6" t="s">
        <v>816</v>
      </c>
      <c r="CN6" t="s">
        <v>280</v>
      </c>
      <c r="CO6" s="15">
        <v>44810</v>
      </c>
      <c r="CQ6">
        <v>1.8290515486041001E+18</v>
      </c>
      <c r="CT6" t="s">
        <v>118</v>
      </c>
      <c r="CV6" t="s">
        <v>1050</v>
      </c>
      <c r="CW6">
        <v>1</v>
      </c>
      <c r="CX6">
        <v>2</v>
      </c>
      <c r="CY6" s="15">
        <v>44748</v>
      </c>
      <c r="CZ6">
        <v>6</v>
      </c>
      <c r="DA6" t="s">
        <v>281</v>
      </c>
      <c r="DC6">
        <v>0</v>
      </c>
      <c r="DE6">
        <v>-43.99</v>
      </c>
      <c r="DF6" s="17">
        <v>44748.894560185188</v>
      </c>
      <c r="DG6">
        <v>0</v>
      </c>
      <c r="DH6">
        <v>0</v>
      </c>
      <c r="DJ6" s="17">
        <v>44838.530902777777</v>
      </c>
      <c r="DK6" t="s">
        <v>1051</v>
      </c>
      <c r="DL6" s="14">
        <v>44838.530902777777</v>
      </c>
      <c r="DM6" s="14">
        <v>44748.894560185188</v>
      </c>
      <c r="DN6" t="s">
        <v>812</v>
      </c>
      <c r="DO6" t="s">
        <v>1491</v>
      </c>
      <c r="DP6" s="14">
        <v>84058</v>
      </c>
      <c r="DQ6" t="s">
        <v>1492</v>
      </c>
      <c r="DR6" t="s">
        <v>1485</v>
      </c>
      <c r="DU6">
        <v>0</v>
      </c>
      <c r="DV6">
        <v>1</v>
      </c>
      <c r="DY6" s="14">
        <v>44748.892563321759</v>
      </c>
      <c r="DZ6">
        <v>1</v>
      </c>
      <c r="EA6">
        <v>1.7057655076187E+18</v>
      </c>
      <c r="EB6">
        <v>7399</v>
      </c>
      <c r="EC6" t="s">
        <v>1091</v>
      </c>
      <c r="EE6" t="s">
        <v>1092</v>
      </c>
      <c r="EF6">
        <v>0</v>
      </c>
      <c r="EG6">
        <v>0</v>
      </c>
    </row>
    <row r="7" spans="1:137" x14ac:dyDescent="0.25">
      <c r="A7" t="s">
        <v>433</v>
      </c>
      <c r="B7" t="s">
        <v>436</v>
      </c>
      <c r="C7" t="s">
        <v>438</v>
      </c>
      <c r="D7" t="s">
        <v>434</v>
      </c>
      <c r="E7">
        <v>64.02</v>
      </c>
      <c r="F7" s="15">
        <v>44613</v>
      </c>
      <c r="G7" t="s">
        <v>1493</v>
      </c>
      <c r="H7" t="s">
        <v>118</v>
      </c>
      <c r="I7" s="14">
        <v>44712.114909826392</v>
      </c>
      <c r="J7" s="14">
        <v>44712.204861111109</v>
      </c>
      <c r="K7" s="14">
        <v>44705.75</v>
      </c>
      <c r="L7" s="14">
        <v>44705.75</v>
      </c>
      <c r="M7" s="14">
        <v>44705.916666666664</v>
      </c>
      <c r="N7" t="s">
        <v>1037</v>
      </c>
      <c r="O7" t="s">
        <v>1063</v>
      </c>
      <c r="P7" t="s">
        <v>118</v>
      </c>
      <c r="R7" t="s">
        <v>118</v>
      </c>
      <c r="S7" t="s">
        <v>300</v>
      </c>
      <c r="T7" t="s">
        <v>1052</v>
      </c>
      <c r="U7">
        <v>64.02</v>
      </c>
      <c r="W7" t="b">
        <v>0</v>
      </c>
      <c r="X7">
        <v>0</v>
      </c>
      <c r="Y7" t="s">
        <v>1084</v>
      </c>
      <c r="AA7">
        <v>64.02</v>
      </c>
      <c r="AB7">
        <v>20220329</v>
      </c>
      <c r="AC7">
        <v>64.02</v>
      </c>
      <c r="AD7">
        <v>20220416</v>
      </c>
      <c r="AE7" s="14">
        <v>44712</v>
      </c>
      <c r="AG7">
        <v>64.02</v>
      </c>
      <c r="AL7" t="s">
        <v>1093</v>
      </c>
      <c r="AM7">
        <v>-21.32</v>
      </c>
      <c r="AN7">
        <v>22051</v>
      </c>
      <c r="AO7" t="s">
        <v>286</v>
      </c>
      <c r="AP7" s="15">
        <v>44613</v>
      </c>
      <c r="AQ7" s="14">
        <v>44636.601037118053</v>
      </c>
      <c r="AR7" s="14">
        <v>44636.767703784724</v>
      </c>
      <c r="AS7" t="s">
        <v>1094</v>
      </c>
      <c r="AT7" t="s">
        <v>1095</v>
      </c>
      <c r="AU7">
        <v>4834</v>
      </c>
      <c r="AV7">
        <v>2</v>
      </c>
      <c r="AX7" t="s">
        <v>1043</v>
      </c>
      <c r="AY7" t="s">
        <v>1056</v>
      </c>
      <c r="AZ7" s="14">
        <v>44711.833333333336</v>
      </c>
      <c r="BC7">
        <v>1</v>
      </c>
      <c r="BD7">
        <v>1</v>
      </c>
      <c r="BF7" t="s">
        <v>1069</v>
      </c>
      <c r="BI7" t="s">
        <v>1045</v>
      </c>
      <c r="BJ7" s="14">
        <v>44712.281576018519</v>
      </c>
      <c r="BK7" t="s">
        <v>1096</v>
      </c>
      <c r="BN7">
        <v>0</v>
      </c>
      <c r="BO7" t="s">
        <v>369</v>
      </c>
      <c r="BP7" t="s">
        <v>1095</v>
      </c>
      <c r="BQ7" s="14">
        <v>44636.827330243053</v>
      </c>
      <c r="BR7" t="s">
        <v>1047</v>
      </c>
      <c r="BS7" t="s">
        <v>436</v>
      </c>
      <c r="BT7" t="s">
        <v>436</v>
      </c>
      <c r="BU7" s="14">
        <v>44636.827330243053</v>
      </c>
      <c r="BV7">
        <v>21.32</v>
      </c>
      <c r="BZ7" t="s">
        <v>1059</v>
      </c>
      <c r="CA7" s="14">
        <v>44705.916902696757</v>
      </c>
      <c r="CC7">
        <v>1</v>
      </c>
      <c r="CD7" t="s">
        <v>1047</v>
      </c>
      <c r="CG7" t="s">
        <v>118</v>
      </c>
      <c r="CH7">
        <v>1.8014666185606999E+18</v>
      </c>
      <c r="CJ7">
        <v>350160001888</v>
      </c>
      <c r="CK7" t="s">
        <v>1097</v>
      </c>
      <c r="CL7">
        <v>1.8014666185606999E+18</v>
      </c>
      <c r="CM7" t="s">
        <v>438</v>
      </c>
      <c r="CO7" s="15">
        <v>44706</v>
      </c>
      <c r="CQ7">
        <v>2.02833564304625E+18</v>
      </c>
      <c r="CV7" t="s">
        <v>1050</v>
      </c>
      <c r="CW7">
        <v>23</v>
      </c>
      <c r="CX7">
        <v>2</v>
      </c>
      <c r="CY7" s="15">
        <v>44645</v>
      </c>
      <c r="CZ7">
        <v>25</v>
      </c>
      <c r="DA7" t="s">
        <v>281</v>
      </c>
      <c r="DE7">
        <v>-21.32</v>
      </c>
      <c r="DF7" s="17">
        <v>44636.660671296297</v>
      </c>
      <c r="DG7">
        <v>0</v>
      </c>
      <c r="DH7">
        <v>0</v>
      </c>
      <c r="DI7" s="17">
        <v>44712.115590277775</v>
      </c>
      <c r="DJ7" s="17">
        <v>44712.115590277775</v>
      </c>
      <c r="DK7" t="s">
        <v>1051</v>
      </c>
      <c r="DL7" s="14">
        <v>44712.115590277775</v>
      </c>
      <c r="DM7" s="14">
        <v>44636.66065972222</v>
      </c>
      <c r="DO7" t="s">
        <v>1493</v>
      </c>
      <c r="DP7" s="14">
        <v>72716</v>
      </c>
      <c r="DQ7" t="s">
        <v>1494</v>
      </c>
      <c r="DR7" t="s">
        <v>1485</v>
      </c>
      <c r="DU7">
        <v>0</v>
      </c>
      <c r="DV7">
        <v>1</v>
      </c>
      <c r="DY7" s="14">
        <v>44636.601037118053</v>
      </c>
      <c r="DZ7">
        <v>1</v>
      </c>
      <c r="EB7">
        <v>5310</v>
      </c>
      <c r="EG7">
        <v>0</v>
      </c>
    </row>
    <row r="8" spans="1:137" x14ac:dyDescent="0.25">
      <c r="A8" t="s">
        <v>920</v>
      </c>
      <c r="B8" t="s">
        <v>560</v>
      </c>
      <c r="C8" t="s">
        <v>562</v>
      </c>
      <c r="D8" t="s">
        <v>921</v>
      </c>
      <c r="E8">
        <v>99</v>
      </c>
      <c r="F8" s="15">
        <v>44751</v>
      </c>
      <c r="G8" t="s">
        <v>1495</v>
      </c>
      <c r="H8" t="s">
        <v>118</v>
      </c>
      <c r="I8" s="14">
        <v>44860.523644340275</v>
      </c>
      <c r="J8" s="14">
        <v>44860.538206018522</v>
      </c>
      <c r="K8" s="14">
        <v>44865.75</v>
      </c>
      <c r="L8" s="14">
        <v>44865.75</v>
      </c>
      <c r="M8" s="14">
        <v>44865.916666666664</v>
      </c>
      <c r="N8" t="s">
        <v>1037</v>
      </c>
      <c r="O8" t="s">
        <v>1038</v>
      </c>
      <c r="P8" t="s">
        <v>118</v>
      </c>
      <c r="R8" t="s">
        <v>118</v>
      </c>
      <c r="S8" t="s">
        <v>1098</v>
      </c>
      <c r="T8" t="s">
        <v>1099</v>
      </c>
      <c r="U8">
        <v>99</v>
      </c>
      <c r="W8" t="b">
        <v>0</v>
      </c>
      <c r="X8">
        <v>0</v>
      </c>
      <c r="AA8">
        <v>99</v>
      </c>
      <c r="AB8">
        <v>20220905</v>
      </c>
      <c r="AC8">
        <v>99</v>
      </c>
      <c r="AE8" s="14">
        <v>44859.534625555556</v>
      </c>
      <c r="AL8" t="s">
        <v>1100</v>
      </c>
      <c r="AM8">
        <v>-99</v>
      </c>
      <c r="AN8">
        <v>139064</v>
      </c>
      <c r="AO8" t="s">
        <v>286</v>
      </c>
      <c r="AP8" s="15">
        <v>44751</v>
      </c>
      <c r="AQ8" s="14">
        <v>44775.896226307872</v>
      </c>
      <c r="AR8" s="14">
        <v>44776.062892974536</v>
      </c>
      <c r="AS8" t="s">
        <v>1101</v>
      </c>
      <c r="AT8" t="s">
        <v>1102</v>
      </c>
      <c r="AU8">
        <v>4853</v>
      </c>
      <c r="AV8">
        <v>5</v>
      </c>
      <c r="AX8" t="s">
        <v>296</v>
      </c>
      <c r="AY8" t="s">
        <v>319</v>
      </c>
      <c r="AZ8" s="14">
        <v>44859.367958888892</v>
      </c>
      <c r="BC8">
        <v>1</v>
      </c>
      <c r="BD8">
        <v>0</v>
      </c>
      <c r="BI8" t="s">
        <v>1103</v>
      </c>
      <c r="BJ8" s="14">
        <v>44860.69030923611</v>
      </c>
      <c r="BK8" t="s">
        <v>1089</v>
      </c>
      <c r="BN8">
        <v>0</v>
      </c>
      <c r="BO8" t="s">
        <v>369</v>
      </c>
      <c r="BP8" t="s">
        <v>1102</v>
      </c>
      <c r="BQ8" s="14">
        <v>44776.065612337959</v>
      </c>
      <c r="BR8" t="s">
        <v>1047</v>
      </c>
      <c r="BS8" t="s">
        <v>560</v>
      </c>
      <c r="BT8" t="s">
        <v>560</v>
      </c>
      <c r="BU8" s="14">
        <v>44776.065612337959</v>
      </c>
      <c r="BV8">
        <v>99</v>
      </c>
      <c r="BZ8" t="s">
        <v>1048</v>
      </c>
      <c r="CA8" s="14">
        <v>44860.690308541663</v>
      </c>
      <c r="CC8">
        <v>1</v>
      </c>
      <c r="CD8" t="s">
        <v>1047</v>
      </c>
      <c r="CE8" t="s">
        <v>1104</v>
      </c>
      <c r="CF8" t="s">
        <v>1105</v>
      </c>
      <c r="CG8" t="s">
        <v>118</v>
      </c>
      <c r="CH8">
        <v>1.71026911305262E+18</v>
      </c>
      <c r="CJ8" t="s">
        <v>1106</v>
      </c>
      <c r="CK8" t="s">
        <v>1106</v>
      </c>
      <c r="CL8">
        <v>1.71026911305262E+18</v>
      </c>
      <c r="CM8" t="s">
        <v>562</v>
      </c>
      <c r="CN8" t="s">
        <v>280</v>
      </c>
      <c r="CO8" s="15">
        <v>44858</v>
      </c>
      <c r="CQ8">
        <v>1.8968870236262899E+18</v>
      </c>
      <c r="CT8" t="s">
        <v>75</v>
      </c>
      <c r="CV8" t="s">
        <v>1050</v>
      </c>
      <c r="CW8">
        <v>24</v>
      </c>
      <c r="CX8">
        <v>1</v>
      </c>
      <c r="CY8" s="15">
        <v>44797</v>
      </c>
      <c r="CZ8">
        <v>24</v>
      </c>
      <c r="DA8" t="s">
        <v>281</v>
      </c>
      <c r="DC8">
        <v>0</v>
      </c>
      <c r="DE8">
        <v>-99</v>
      </c>
      <c r="DF8" s="17">
        <v>44775.898946759262</v>
      </c>
      <c r="DG8">
        <v>0</v>
      </c>
      <c r="DH8">
        <v>0</v>
      </c>
      <c r="DJ8" s="17">
        <v>44860.523634259262</v>
      </c>
      <c r="DK8" t="s">
        <v>1051</v>
      </c>
      <c r="DL8" s="14">
        <v>44860.523634259262</v>
      </c>
      <c r="DM8" s="14">
        <v>44775.898935185185</v>
      </c>
      <c r="DN8" t="s">
        <v>921</v>
      </c>
      <c r="DO8" t="s">
        <v>1495</v>
      </c>
      <c r="DP8" s="14" t="s">
        <v>1496</v>
      </c>
      <c r="DR8" t="s">
        <v>1497</v>
      </c>
      <c r="DU8">
        <v>0</v>
      </c>
      <c r="DV8">
        <v>1</v>
      </c>
      <c r="DY8" s="14">
        <v>44775.896226307872</v>
      </c>
      <c r="DZ8">
        <v>1</v>
      </c>
      <c r="EA8">
        <v>1.71026911305262E+18</v>
      </c>
      <c r="EB8">
        <v>7273</v>
      </c>
      <c r="EC8" t="s">
        <v>1107</v>
      </c>
      <c r="EE8" t="s">
        <v>1108</v>
      </c>
      <c r="EF8">
        <v>0</v>
      </c>
      <c r="EG8">
        <v>0</v>
      </c>
    </row>
    <row r="9" spans="1:137" x14ac:dyDescent="0.25">
      <c r="A9" t="s">
        <v>577</v>
      </c>
      <c r="B9" t="s">
        <v>580</v>
      </c>
      <c r="C9" t="s">
        <v>582</v>
      </c>
      <c r="D9" t="s">
        <v>578</v>
      </c>
      <c r="E9">
        <v>69.989999999999995</v>
      </c>
      <c r="F9" s="15">
        <v>44614</v>
      </c>
      <c r="G9" t="s">
        <v>1498</v>
      </c>
      <c r="H9" t="s">
        <v>75</v>
      </c>
      <c r="I9" s="14">
        <v>44811.631694502314</v>
      </c>
      <c r="J9" s="14">
        <v>44811.704872685186</v>
      </c>
      <c r="K9" s="14">
        <v>44812.75</v>
      </c>
      <c r="L9" s="14">
        <v>44812.75</v>
      </c>
      <c r="M9" s="14">
        <v>44812.916666666664</v>
      </c>
      <c r="N9" t="s">
        <v>1037</v>
      </c>
      <c r="O9" t="s">
        <v>1063</v>
      </c>
      <c r="P9" t="s">
        <v>75</v>
      </c>
      <c r="Q9" t="s">
        <v>274</v>
      </c>
      <c r="R9" t="s">
        <v>118</v>
      </c>
      <c r="S9" t="s">
        <v>337</v>
      </c>
      <c r="U9">
        <v>69.989999999999995</v>
      </c>
      <c r="W9" t="b">
        <v>1</v>
      </c>
      <c r="X9">
        <v>0</v>
      </c>
      <c r="Y9" t="s">
        <v>1084</v>
      </c>
      <c r="AA9">
        <v>69.989999999999995</v>
      </c>
      <c r="AB9">
        <v>20220611</v>
      </c>
      <c r="AC9">
        <v>69.989999999999995</v>
      </c>
      <c r="AD9">
        <v>20220620</v>
      </c>
      <c r="AE9" s="14">
        <v>44777</v>
      </c>
      <c r="AG9">
        <v>69.989999999999995</v>
      </c>
      <c r="AL9" t="s">
        <v>1109</v>
      </c>
      <c r="AM9">
        <v>-69.989999999999995</v>
      </c>
      <c r="AN9">
        <v>98804</v>
      </c>
      <c r="AO9" t="s">
        <v>286</v>
      </c>
      <c r="AP9" s="15">
        <v>44614</v>
      </c>
      <c r="AQ9" s="14">
        <v>44722.99591070602</v>
      </c>
      <c r="AR9" s="14">
        <v>44723.162577372685</v>
      </c>
      <c r="AS9" t="s">
        <v>1110</v>
      </c>
      <c r="AT9" t="s">
        <v>1111</v>
      </c>
      <c r="AU9">
        <v>4837</v>
      </c>
      <c r="AX9" t="s">
        <v>1078</v>
      </c>
      <c r="AY9" t="s">
        <v>1079</v>
      </c>
      <c r="AZ9" s="14">
        <v>44776.833333333336</v>
      </c>
      <c r="BC9">
        <v>1</v>
      </c>
      <c r="BD9">
        <v>1</v>
      </c>
      <c r="BF9" t="s">
        <v>1069</v>
      </c>
      <c r="BI9" t="s">
        <v>1112</v>
      </c>
      <c r="BJ9" s="14">
        <v>44811.798359432869</v>
      </c>
      <c r="BK9" t="s">
        <v>1113</v>
      </c>
      <c r="BN9">
        <v>0</v>
      </c>
      <c r="BO9" t="s">
        <v>369</v>
      </c>
      <c r="BP9" t="s">
        <v>1111</v>
      </c>
      <c r="BQ9" s="14">
        <v>44723.163403865743</v>
      </c>
      <c r="BR9" t="s">
        <v>1047</v>
      </c>
      <c r="BS9" t="s">
        <v>580</v>
      </c>
      <c r="BT9" t="s">
        <v>580</v>
      </c>
      <c r="BU9" s="14">
        <v>44723.163403865743</v>
      </c>
      <c r="BV9">
        <v>69.989999999999995</v>
      </c>
      <c r="BZ9" t="s">
        <v>1048</v>
      </c>
      <c r="CA9" s="14">
        <v>44811.798358831016</v>
      </c>
      <c r="CC9">
        <v>1</v>
      </c>
      <c r="CD9" t="s">
        <v>1047</v>
      </c>
      <c r="CH9">
        <v>1.80146661856081E+18</v>
      </c>
      <c r="CJ9">
        <v>311200311885</v>
      </c>
      <c r="CK9" t="s">
        <v>1114</v>
      </c>
      <c r="CL9">
        <v>1.80146661856081E+18</v>
      </c>
      <c r="CM9" t="s">
        <v>582</v>
      </c>
      <c r="CO9" s="15">
        <v>44783</v>
      </c>
      <c r="CQ9">
        <v>2.02833564305168E+18</v>
      </c>
      <c r="CV9" t="s">
        <v>1050</v>
      </c>
      <c r="CW9">
        <v>108</v>
      </c>
      <c r="CX9">
        <v>1</v>
      </c>
      <c r="CY9" s="15">
        <v>44722</v>
      </c>
      <c r="CZ9">
        <v>10</v>
      </c>
      <c r="DA9" t="s">
        <v>281</v>
      </c>
      <c r="DF9" s="17">
        <v>44722.979166666664</v>
      </c>
      <c r="DG9">
        <v>0</v>
      </c>
      <c r="DH9">
        <v>0</v>
      </c>
      <c r="DI9" s="17">
        <v>44811.632372685184</v>
      </c>
      <c r="DK9" t="s">
        <v>1051</v>
      </c>
      <c r="DL9" s="14">
        <v>44811.632372685184</v>
      </c>
      <c r="DM9" s="14">
        <v>44722.996689814812</v>
      </c>
      <c r="DO9" t="s">
        <v>1498</v>
      </c>
      <c r="DP9" s="14">
        <v>98052</v>
      </c>
      <c r="DQ9" t="s">
        <v>1499</v>
      </c>
      <c r="DR9" t="s">
        <v>1485</v>
      </c>
      <c r="DU9">
        <v>69.989999999999995</v>
      </c>
      <c r="DV9">
        <v>0</v>
      </c>
      <c r="DY9" s="14">
        <v>44722.99591070602</v>
      </c>
      <c r="DZ9">
        <v>1</v>
      </c>
      <c r="EB9">
        <v>5818</v>
      </c>
      <c r="EG9">
        <v>0</v>
      </c>
    </row>
    <row r="10" spans="1:137" x14ac:dyDescent="0.25">
      <c r="A10" t="s">
        <v>728</v>
      </c>
      <c r="B10" t="s">
        <v>731</v>
      </c>
      <c r="C10" t="s">
        <v>733</v>
      </c>
      <c r="D10" t="s">
        <v>729</v>
      </c>
      <c r="E10">
        <v>89.97</v>
      </c>
      <c r="F10" s="15">
        <v>44692</v>
      </c>
      <c r="G10" t="s">
        <v>1500</v>
      </c>
      <c r="H10" t="s">
        <v>75</v>
      </c>
      <c r="I10" s="14">
        <v>44846.678385347223</v>
      </c>
      <c r="J10" s="14">
        <v>44846.704872685186</v>
      </c>
      <c r="K10" s="14">
        <v>44775.75</v>
      </c>
      <c r="L10" s="14">
        <v>44775.75</v>
      </c>
      <c r="M10" s="14">
        <v>44775.916666666664</v>
      </c>
      <c r="N10" t="s">
        <v>1037</v>
      </c>
      <c r="O10" t="s">
        <v>1063</v>
      </c>
      <c r="P10" t="s">
        <v>75</v>
      </c>
      <c r="Q10" t="s">
        <v>274</v>
      </c>
      <c r="R10" t="s">
        <v>118</v>
      </c>
      <c r="U10">
        <v>89.97</v>
      </c>
      <c r="X10">
        <v>0</v>
      </c>
      <c r="AA10">
        <v>89.97</v>
      </c>
      <c r="AB10">
        <v>20220712</v>
      </c>
      <c r="AC10">
        <v>89.97</v>
      </c>
      <c r="AD10">
        <v>20220716</v>
      </c>
      <c r="AE10" s="14">
        <v>44803</v>
      </c>
      <c r="AG10">
        <v>89.97</v>
      </c>
      <c r="AL10" t="s">
        <v>1115</v>
      </c>
      <c r="AM10">
        <v>-89.97</v>
      </c>
      <c r="AN10">
        <v>94240</v>
      </c>
      <c r="AO10" t="s">
        <v>286</v>
      </c>
      <c r="AP10" s="15">
        <v>44692</v>
      </c>
      <c r="AQ10" s="14">
        <v>44707.840827453707</v>
      </c>
      <c r="AR10" s="14">
        <v>44708.007494120371</v>
      </c>
      <c r="AS10" t="s">
        <v>1116</v>
      </c>
      <c r="AT10" t="s">
        <v>1117</v>
      </c>
      <c r="AU10">
        <v>4837</v>
      </c>
      <c r="AX10" t="s">
        <v>1078</v>
      </c>
      <c r="AY10" t="s">
        <v>1079</v>
      </c>
      <c r="AZ10" s="14">
        <v>44802.833333333336</v>
      </c>
      <c r="BC10">
        <v>1</v>
      </c>
      <c r="BD10">
        <v>1</v>
      </c>
      <c r="BF10" t="s">
        <v>1069</v>
      </c>
      <c r="BI10" t="s">
        <v>1112</v>
      </c>
      <c r="BJ10" s="14">
        <v>44846.845051655095</v>
      </c>
      <c r="BK10" t="s">
        <v>1118</v>
      </c>
      <c r="BN10">
        <v>0</v>
      </c>
      <c r="BO10" t="s">
        <v>369</v>
      </c>
      <c r="BP10" t="s">
        <v>1117</v>
      </c>
      <c r="BQ10" s="14">
        <v>44708.007515844911</v>
      </c>
      <c r="BR10" t="s">
        <v>1047</v>
      </c>
      <c r="BS10" t="s">
        <v>731</v>
      </c>
      <c r="BT10" t="s">
        <v>731</v>
      </c>
      <c r="BU10" s="14">
        <v>44708.007515844911</v>
      </c>
      <c r="BV10">
        <v>89.97</v>
      </c>
      <c r="BZ10" t="s">
        <v>1048</v>
      </c>
      <c r="CA10" s="14">
        <v>44771.410732037039</v>
      </c>
      <c r="CC10">
        <v>1</v>
      </c>
      <c r="CD10" t="s">
        <v>1047</v>
      </c>
      <c r="CG10" t="s">
        <v>75</v>
      </c>
      <c r="CH10">
        <v>1.7530532264255099E+18</v>
      </c>
      <c r="CJ10">
        <v>420009600104002</v>
      </c>
      <c r="CK10" t="s">
        <v>1119</v>
      </c>
      <c r="CL10">
        <v>1.7530532264255099E+18</v>
      </c>
      <c r="CM10" t="s">
        <v>733</v>
      </c>
      <c r="CN10" t="s">
        <v>280</v>
      </c>
      <c r="CO10" s="15">
        <v>44776</v>
      </c>
      <c r="CQ10">
        <v>1.91490134019906E+18</v>
      </c>
      <c r="CT10" t="s">
        <v>118</v>
      </c>
      <c r="CV10" t="s">
        <v>1050</v>
      </c>
      <c r="CW10">
        <v>15</v>
      </c>
      <c r="CX10">
        <v>1</v>
      </c>
      <c r="CY10" s="15">
        <v>44715</v>
      </c>
      <c r="CZ10">
        <v>3</v>
      </c>
      <c r="DA10" t="s">
        <v>281</v>
      </c>
      <c r="DC10">
        <v>0</v>
      </c>
      <c r="DE10">
        <v>-89.97</v>
      </c>
      <c r="DF10" s="17">
        <v>44707.840844907405</v>
      </c>
      <c r="DG10">
        <v>0</v>
      </c>
      <c r="DH10">
        <v>0</v>
      </c>
      <c r="DI10" s="17">
        <v>44771.24386574074</v>
      </c>
      <c r="DJ10" s="17">
        <v>44771.24386574074</v>
      </c>
      <c r="DK10" t="s">
        <v>1051</v>
      </c>
      <c r="DL10" s="14">
        <v>44771.24386574074</v>
      </c>
      <c r="DM10" s="14">
        <v>44707.840833333335</v>
      </c>
      <c r="DN10" t="s">
        <v>729</v>
      </c>
      <c r="DO10" t="s">
        <v>1500</v>
      </c>
      <c r="DP10" s="14">
        <v>85014</v>
      </c>
      <c r="DQ10" t="s">
        <v>1501</v>
      </c>
      <c r="DR10" t="s">
        <v>1485</v>
      </c>
      <c r="DU10">
        <v>0</v>
      </c>
      <c r="DV10">
        <v>1</v>
      </c>
      <c r="DY10" s="14">
        <v>44707.840827453707</v>
      </c>
      <c r="DZ10">
        <v>1</v>
      </c>
      <c r="EA10">
        <v>1.7530532264255099E+18</v>
      </c>
      <c r="EB10">
        <v>5964</v>
      </c>
      <c r="EC10" t="s">
        <v>1120</v>
      </c>
      <c r="EE10" t="s">
        <v>1121</v>
      </c>
      <c r="EF10">
        <v>0</v>
      </c>
      <c r="EG10">
        <v>0</v>
      </c>
    </row>
    <row r="11" spans="1:137" x14ac:dyDescent="0.25">
      <c r="A11" t="s">
        <v>931</v>
      </c>
      <c r="B11" t="s">
        <v>934</v>
      </c>
      <c r="C11" t="s">
        <v>936</v>
      </c>
      <c r="D11" t="s">
        <v>932</v>
      </c>
      <c r="E11">
        <v>128.5</v>
      </c>
      <c r="F11" s="15">
        <v>44629</v>
      </c>
      <c r="G11" t="s">
        <v>1502</v>
      </c>
      <c r="H11" t="s">
        <v>118</v>
      </c>
      <c r="I11" s="14">
        <v>44719.258000347225</v>
      </c>
      <c r="J11" s="14">
        <v>44719.288194444445</v>
      </c>
      <c r="K11" s="14">
        <v>44719.75</v>
      </c>
      <c r="L11" s="14">
        <v>44719.75</v>
      </c>
      <c r="M11" s="14">
        <v>44719.916666666664</v>
      </c>
      <c r="N11" t="s">
        <v>1037</v>
      </c>
      <c r="O11" t="s">
        <v>1063</v>
      </c>
      <c r="P11" t="s">
        <v>118</v>
      </c>
      <c r="R11" t="s">
        <v>118</v>
      </c>
      <c r="S11" t="s">
        <v>1098</v>
      </c>
      <c r="T11" t="s">
        <v>1099</v>
      </c>
      <c r="U11">
        <v>128.5</v>
      </c>
      <c r="W11" t="b">
        <v>0</v>
      </c>
      <c r="X11">
        <v>1</v>
      </c>
      <c r="Z11" t="s">
        <v>275</v>
      </c>
      <c r="AA11">
        <v>128.5</v>
      </c>
      <c r="AB11">
        <v>20220407</v>
      </c>
      <c r="AC11">
        <v>128.5</v>
      </c>
      <c r="AD11">
        <v>20220422</v>
      </c>
      <c r="AE11" s="14">
        <v>44718</v>
      </c>
      <c r="AG11">
        <v>128.5</v>
      </c>
      <c r="AL11" t="s">
        <v>1122</v>
      </c>
      <c r="AM11">
        <v>-128.5</v>
      </c>
      <c r="AN11">
        <v>11921</v>
      </c>
      <c r="AO11" t="s">
        <v>286</v>
      </c>
      <c r="AP11" s="15">
        <v>44629</v>
      </c>
      <c r="AQ11" s="14">
        <v>44628.359991400466</v>
      </c>
      <c r="AR11" s="14">
        <v>44628.568324733795</v>
      </c>
      <c r="AS11" t="s">
        <v>277</v>
      </c>
      <c r="AT11" t="s">
        <v>1123</v>
      </c>
      <c r="AU11">
        <v>4853</v>
      </c>
      <c r="AV11">
        <v>6</v>
      </c>
      <c r="AX11" t="s">
        <v>296</v>
      </c>
      <c r="AY11" t="s">
        <v>1124</v>
      </c>
      <c r="AZ11" s="14">
        <v>44717.833333333336</v>
      </c>
      <c r="BC11">
        <v>1</v>
      </c>
      <c r="BD11">
        <v>1</v>
      </c>
      <c r="BF11" t="s">
        <v>1069</v>
      </c>
      <c r="BI11" t="s">
        <v>1125</v>
      </c>
      <c r="BJ11" s="14">
        <v>44719.424666701387</v>
      </c>
      <c r="BK11" t="s">
        <v>1071</v>
      </c>
      <c r="BN11">
        <v>0</v>
      </c>
      <c r="BO11" t="s">
        <v>369</v>
      </c>
      <c r="BP11" t="s">
        <v>1126</v>
      </c>
      <c r="BQ11" s="14">
        <v>44629.573521770835</v>
      </c>
      <c r="BR11" t="s">
        <v>1047</v>
      </c>
      <c r="BS11" t="s">
        <v>934</v>
      </c>
      <c r="BT11" t="s">
        <v>1127</v>
      </c>
      <c r="BU11" s="14">
        <v>44629.573521770835</v>
      </c>
      <c r="BV11">
        <v>128.5</v>
      </c>
      <c r="BZ11" t="s">
        <v>1048</v>
      </c>
      <c r="CA11" s="14">
        <v>44719.424666076389</v>
      </c>
      <c r="CC11">
        <v>1</v>
      </c>
      <c r="CD11" t="s">
        <v>1047</v>
      </c>
      <c r="CG11" t="s">
        <v>118</v>
      </c>
      <c r="CH11">
        <v>1.6956322398059799E+18</v>
      </c>
      <c r="CJ11">
        <v>174030076999</v>
      </c>
      <c r="CK11" t="s">
        <v>1128</v>
      </c>
      <c r="CL11">
        <v>1.6956322398059799E+18</v>
      </c>
      <c r="CM11" t="s">
        <v>936</v>
      </c>
      <c r="CN11" t="s">
        <v>280</v>
      </c>
      <c r="CO11" s="15">
        <v>44718</v>
      </c>
      <c r="CQ11">
        <v>1.8611395269644101E+18</v>
      </c>
      <c r="CT11" t="s">
        <v>118</v>
      </c>
      <c r="CV11" t="s">
        <v>1050</v>
      </c>
      <c r="CW11">
        <v>-1</v>
      </c>
      <c r="CX11">
        <v>3</v>
      </c>
      <c r="CY11" s="15">
        <v>44658</v>
      </c>
      <c r="CZ11">
        <v>7</v>
      </c>
      <c r="DA11" t="s">
        <v>281</v>
      </c>
      <c r="DC11">
        <v>0</v>
      </c>
      <c r="DE11">
        <v>-128.5</v>
      </c>
      <c r="DF11" s="17">
        <v>44629.372523148151</v>
      </c>
      <c r="DG11">
        <v>0</v>
      </c>
      <c r="DH11">
        <v>0</v>
      </c>
      <c r="DJ11" s="17">
        <v>44719.258773148147</v>
      </c>
      <c r="DK11" t="s">
        <v>1051</v>
      </c>
      <c r="DL11" s="14">
        <v>44719.258680555555</v>
      </c>
      <c r="DM11" s="14">
        <v>44629.365185185183</v>
      </c>
      <c r="DN11" t="s">
        <v>932</v>
      </c>
      <c r="DO11" t="s">
        <v>1502</v>
      </c>
      <c r="DP11" s="14">
        <v>10954</v>
      </c>
      <c r="DQ11" t="s">
        <v>1489</v>
      </c>
      <c r="DR11" t="s">
        <v>1485</v>
      </c>
      <c r="DU11">
        <v>0</v>
      </c>
      <c r="DV11">
        <v>1</v>
      </c>
      <c r="DY11" s="14">
        <v>44629.058518518519</v>
      </c>
      <c r="DZ11">
        <v>1</v>
      </c>
      <c r="EA11">
        <v>1.6956322398059799E+18</v>
      </c>
      <c r="EB11">
        <v>7299</v>
      </c>
      <c r="EC11" t="s">
        <v>1107</v>
      </c>
      <c r="EE11" t="s">
        <v>1129</v>
      </c>
      <c r="EF11">
        <v>0</v>
      </c>
      <c r="EG11">
        <v>0</v>
      </c>
    </row>
    <row r="12" spans="1:137" x14ac:dyDescent="0.25">
      <c r="A12" t="s">
        <v>591</v>
      </c>
      <c r="B12" t="s">
        <v>594</v>
      </c>
      <c r="C12" t="s">
        <v>595</v>
      </c>
      <c r="D12" t="s">
        <v>592</v>
      </c>
      <c r="E12">
        <v>37.97</v>
      </c>
      <c r="F12" s="15">
        <v>44599</v>
      </c>
      <c r="G12" t="s">
        <v>1503</v>
      </c>
      <c r="H12" t="s">
        <v>75</v>
      </c>
      <c r="I12" s="14">
        <v>44736.431743067129</v>
      </c>
      <c r="J12" s="14">
        <v>44736.454872685186</v>
      </c>
      <c r="K12" s="14">
        <v>44736.75</v>
      </c>
      <c r="L12" s="14">
        <v>44736.75</v>
      </c>
      <c r="M12" s="14">
        <v>44736.916666666664</v>
      </c>
      <c r="N12" t="s">
        <v>1037</v>
      </c>
      <c r="O12" t="s">
        <v>1038</v>
      </c>
      <c r="P12" t="s">
        <v>75</v>
      </c>
      <c r="Q12" t="s">
        <v>274</v>
      </c>
      <c r="R12" t="s">
        <v>118</v>
      </c>
      <c r="U12">
        <v>37.97</v>
      </c>
      <c r="W12" t="b">
        <v>1</v>
      </c>
      <c r="X12">
        <v>0</v>
      </c>
      <c r="Y12" t="s">
        <v>1084</v>
      </c>
      <c r="AA12">
        <v>37.97</v>
      </c>
      <c r="AB12">
        <v>20220421</v>
      </c>
      <c r="AC12">
        <v>37.97</v>
      </c>
      <c r="AE12" s="14">
        <v>44723</v>
      </c>
      <c r="AL12" t="s">
        <v>1130</v>
      </c>
      <c r="AM12">
        <v>-37.97</v>
      </c>
      <c r="AN12">
        <v>25652</v>
      </c>
      <c r="AO12" t="s">
        <v>276</v>
      </c>
      <c r="AP12" s="15">
        <v>44599</v>
      </c>
      <c r="AQ12" s="14">
        <v>44646.376521458333</v>
      </c>
      <c r="AR12" s="14">
        <v>44646.543188124997</v>
      </c>
      <c r="AS12" t="s">
        <v>277</v>
      </c>
      <c r="AT12" t="s">
        <v>278</v>
      </c>
      <c r="AU12">
        <v>4837</v>
      </c>
      <c r="AX12" t="s">
        <v>1078</v>
      </c>
      <c r="AY12" t="s">
        <v>1079</v>
      </c>
      <c r="AZ12" s="14">
        <v>44722.833333333336</v>
      </c>
      <c r="BC12">
        <v>1</v>
      </c>
      <c r="BD12">
        <v>0</v>
      </c>
      <c r="BI12" t="s">
        <v>1103</v>
      </c>
      <c r="BJ12" s="14">
        <v>44736.598409050923</v>
      </c>
      <c r="BK12" t="s">
        <v>1131</v>
      </c>
      <c r="BN12">
        <v>0</v>
      </c>
      <c r="BO12" t="s">
        <v>369</v>
      </c>
      <c r="BP12" t="s">
        <v>278</v>
      </c>
      <c r="BQ12" s="14">
        <v>44672.678765856479</v>
      </c>
      <c r="BR12" t="s">
        <v>1047</v>
      </c>
      <c r="BS12" t="s">
        <v>594</v>
      </c>
      <c r="BT12" t="s">
        <v>594</v>
      </c>
      <c r="BU12" s="14">
        <v>44672.678765856479</v>
      </c>
      <c r="BV12">
        <v>37.97</v>
      </c>
      <c r="BZ12" t="s">
        <v>1048</v>
      </c>
      <c r="CA12" s="14">
        <v>44736.598408240738</v>
      </c>
      <c r="CC12">
        <v>1</v>
      </c>
      <c r="CD12" t="s">
        <v>1047</v>
      </c>
      <c r="CE12" t="s">
        <v>1132</v>
      </c>
      <c r="CF12" t="s">
        <v>1105</v>
      </c>
      <c r="CG12" t="s">
        <v>75</v>
      </c>
      <c r="CH12">
        <v>2.1096819070808E+18</v>
      </c>
      <c r="CJ12">
        <v>558139000001487</v>
      </c>
      <c r="CK12" t="s">
        <v>1133</v>
      </c>
      <c r="CM12" t="s">
        <v>595</v>
      </c>
      <c r="CO12" s="15">
        <v>44735</v>
      </c>
      <c r="CV12" t="s">
        <v>1050</v>
      </c>
      <c r="CW12">
        <v>47</v>
      </c>
      <c r="CX12">
        <v>2</v>
      </c>
      <c r="CY12" s="15">
        <v>44675</v>
      </c>
      <c r="CZ12">
        <v>24</v>
      </c>
      <c r="DA12" t="s">
        <v>281</v>
      </c>
      <c r="DE12">
        <v>-37.97</v>
      </c>
      <c r="DF12" s="17">
        <v>44672.512118055558</v>
      </c>
      <c r="DG12">
        <v>0</v>
      </c>
      <c r="DH12">
        <v>0</v>
      </c>
      <c r="DI12" s="17">
        <v>44736.431747685187</v>
      </c>
      <c r="DJ12" s="17">
        <v>44736.431747685187</v>
      </c>
      <c r="DK12" t="s">
        <v>1051</v>
      </c>
      <c r="DL12" s="14">
        <v>44736.43172453704</v>
      </c>
      <c r="DM12" s="14">
        <v>44672.512083333335</v>
      </c>
      <c r="DO12" t="s">
        <v>1503</v>
      </c>
      <c r="DU12">
        <v>0</v>
      </c>
      <c r="DV12">
        <v>1</v>
      </c>
      <c r="DY12" s="14">
        <v>44646.376521458333</v>
      </c>
      <c r="DZ12">
        <v>1</v>
      </c>
      <c r="EB12">
        <v>5815</v>
      </c>
      <c r="EG12">
        <v>0</v>
      </c>
    </row>
    <row r="13" spans="1:137" x14ac:dyDescent="0.25">
      <c r="A13" t="s">
        <v>415</v>
      </c>
      <c r="B13" t="s">
        <v>405</v>
      </c>
      <c r="C13" t="s">
        <v>407</v>
      </c>
      <c r="D13" t="s">
        <v>416</v>
      </c>
      <c r="E13">
        <v>10.41</v>
      </c>
      <c r="F13" s="15">
        <v>44720</v>
      </c>
      <c r="G13" t="s">
        <v>1504</v>
      </c>
      <c r="H13" t="s">
        <v>75</v>
      </c>
      <c r="I13" s="14">
        <v>44837.523146319443</v>
      </c>
      <c r="J13" s="14">
        <v>44837.538206018522</v>
      </c>
      <c r="K13" s="14">
        <v>44828.75</v>
      </c>
      <c r="L13" s="14">
        <v>44828.75</v>
      </c>
      <c r="M13" s="14">
        <v>44828.916666666664</v>
      </c>
      <c r="N13" t="s">
        <v>1037</v>
      </c>
      <c r="O13" t="s">
        <v>1063</v>
      </c>
      <c r="P13" t="s">
        <v>75</v>
      </c>
      <c r="Q13" t="s">
        <v>274</v>
      </c>
      <c r="R13" t="s">
        <v>118</v>
      </c>
      <c r="U13">
        <v>10.41</v>
      </c>
      <c r="V13">
        <v>0</v>
      </c>
      <c r="W13" t="b">
        <v>1</v>
      </c>
      <c r="X13">
        <v>0</v>
      </c>
      <c r="Y13" t="s">
        <v>1084</v>
      </c>
      <c r="AA13">
        <v>10.41</v>
      </c>
      <c r="AB13">
        <v>20220713</v>
      </c>
      <c r="AC13">
        <v>10.41</v>
      </c>
      <c r="AD13">
        <v>20220723</v>
      </c>
      <c r="AE13" s="14">
        <v>44810</v>
      </c>
      <c r="AG13">
        <v>10.41</v>
      </c>
      <c r="AL13" t="s">
        <v>1134</v>
      </c>
      <c r="AM13">
        <v>-10.41</v>
      </c>
      <c r="AN13">
        <v>127121</v>
      </c>
      <c r="AO13" t="s">
        <v>286</v>
      </c>
      <c r="AP13" s="15">
        <v>44720</v>
      </c>
      <c r="AQ13" s="14">
        <v>44754.936778136573</v>
      </c>
      <c r="AR13" s="14">
        <v>44755.103444803244</v>
      </c>
      <c r="AS13" t="s">
        <v>1135</v>
      </c>
      <c r="AT13" t="s">
        <v>1136</v>
      </c>
      <c r="AU13">
        <v>4837</v>
      </c>
      <c r="AX13" t="s">
        <v>1078</v>
      </c>
      <c r="AY13" t="s">
        <v>1079</v>
      </c>
      <c r="AZ13" s="14">
        <v>44809.833333333336</v>
      </c>
      <c r="BC13">
        <v>1</v>
      </c>
      <c r="BD13">
        <v>1</v>
      </c>
      <c r="BF13" t="s">
        <v>1069</v>
      </c>
      <c r="BI13" t="s">
        <v>1112</v>
      </c>
      <c r="BJ13" s="14">
        <v>44837.689812557874</v>
      </c>
      <c r="BN13">
        <v>0</v>
      </c>
      <c r="BO13" t="s">
        <v>369</v>
      </c>
      <c r="BP13" t="s">
        <v>1136</v>
      </c>
      <c r="BQ13" s="14">
        <v>44755.105452581018</v>
      </c>
      <c r="BR13" t="s">
        <v>1047</v>
      </c>
      <c r="BS13" t="s">
        <v>405</v>
      </c>
      <c r="BT13" t="s">
        <v>405</v>
      </c>
      <c r="BU13" s="14">
        <v>44755.105452581018</v>
      </c>
      <c r="BV13">
        <v>10.41</v>
      </c>
      <c r="BZ13" t="s">
        <v>1059</v>
      </c>
      <c r="CA13" s="14">
        <v>44828.916992060185</v>
      </c>
      <c r="CC13">
        <v>1</v>
      </c>
      <c r="CD13" t="s">
        <v>1047</v>
      </c>
      <c r="CH13">
        <v>1.7066098945580001E+18</v>
      </c>
      <c r="CJ13" t="s">
        <v>1137</v>
      </c>
      <c r="CK13" t="s">
        <v>1137</v>
      </c>
      <c r="CL13">
        <v>1.7066098945580001E+18</v>
      </c>
      <c r="CM13" t="s">
        <v>407</v>
      </c>
      <c r="CN13" t="s">
        <v>280</v>
      </c>
      <c r="CO13" s="15">
        <v>44828</v>
      </c>
      <c r="CQ13">
        <v>1.95768557490608E+18</v>
      </c>
      <c r="CT13" t="s">
        <v>118</v>
      </c>
      <c r="CV13" t="s">
        <v>1050</v>
      </c>
      <c r="CW13">
        <v>34</v>
      </c>
      <c r="CX13">
        <v>1</v>
      </c>
      <c r="CY13" s="15">
        <v>44766</v>
      </c>
      <c r="CZ13">
        <v>24</v>
      </c>
      <c r="DA13" t="s">
        <v>281</v>
      </c>
      <c r="DC13">
        <v>0</v>
      </c>
      <c r="DE13">
        <v>-10.41</v>
      </c>
      <c r="DF13" s="17">
        <v>44754.938796296294</v>
      </c>
      <c r="DG13">
        <v>0</v>
      </c>
      <c r="DH13">
        <v>0</v>
      </c>
      <c r="DI13" s="17">
        <v>44837.523865740739</v>
      </c>
      <c r="DJ13" s="17">
        <v>44837.523865740739</v>
      </c>
      <c r="DK13" t="s">
        <v>1051</v>
      </c>
      <c r="DL13" s="14">
        <v>44837.523831018516</v>
      </c>
      <c r="DM13" s="14">
        <v>44754.938773148147</v>
      </c>
      <c r="DN13" t="s">
        <v>416</v>
      </c>
      <c r="DO13" t="s">
        <v>1504</v>
      </c>
      <c r="DP13" s="14">
        <v>98109</v>
      </c>
      <c r="DQ13" t="s">
        <v>1499</v>
      </c>
      <c r="DR13" t="s">
        <v>1485</v>
      </c>
      <c r="DU13">
        <v>0</v>
      </c>
      <c r="DV13">
        <v>1</v>
      </c>
      <c r="DY13" s="14">
        <v>44754.936778136573</v>
      </c>
      <c r="DZ13">
        <v>1</v>
      </c>
      <c r="EA13">
        <v>1.7066098945580001E+18</v>
      </c>
      <c r="EB13">
        <v>5942</v>
      </c>
      <c r="EC13" t="s">
        <v>1082</v>
      </c>
      <c r="EE13" t="s">
        <v>1138</v>
      </c>
      <c r="EF13">
        <v>0</v>
      </c>
      <c r="EG13">
        <v>0</v>
      </c>
    </row>
    <row r="14" spans="1:137" x14ac:dyDescent="0.25">
      <c r="A14" t="s">
        <v>646</v>
      </c>
      <c r="B14" t="s">
        <v>518</v>
      </c>
      <c r="C14" t="s">
        <v>520</v>
      </c>
      <c r="D14" t="s">
        <v>647</v>
      </c>
      <c r="E14">
        <v>16.04</v>
      </c>
      <c r="F14" s="15">
        <v>44770</v>
      </c>
      <c r="G14" t="s">
        <v>1505</v>
      </c>
      <c r="H14" t="s">
        <v>75</v>
      </c>
      <c r="I14" s="14">
        <v>44860.526027604166</v>
      </c>
      <c r="J14" s="14">
        <v>44860.538206018522</v>
      </c>
      <c r="K14" s="14">
        <v>44865.75</v>
      </c>
      <c r="L14" s="14">
        <v>44865.75</v>
      </c>
      <c r="M14" s="14">
        <v>44865.916666666664</v>
      </c>
      <c r="N14" t="s">
        <v>1037</v>
      </c>
      <c r="O14" t="s">
        <v>1063</v>
      </c>
      <c r="P14" t="s">
        <v>75</v>
      </c>
      <c r="Q14" t="s">
        <v>274</v>
      </c>
      <c r="R14" t="s">
        <v>118</v>
      </c>
      <c r="U14">
        <v>16.04</v>
      </c>
      <c r="W14" t="b">
        <v>1</v>
      </c>
      <c r="X14">
        <v>0</v>
      </c>
      <c r="Y14" t="s">
        <v>1084</v>
      </c>
      <c r="AA14">
        <v>16.04</v>
      </c>
      <c r="AB14">
        <v>20220811</v>
      </c>
      <c r="AC14">
        <v>16.04</v>
      </c>
      <c r="AD14">
        <v>20220822</v>
      </c>
      <c r="AE14" s="14">
        <v>44840</v>
      </c>
      <c r="AG14">
        <v>16.04</v>
      </c>
      <c r="AL14" t="s">
        <v>1139</v>
      </c>
      <c r="AM14">
        <v>-16.04</v>
      </c>
      <c r="AN14">
        <v>71506</v>
      </c>
      <c r="AO14" t="s">
        <v>276</v>
      </c>
      <c r="AP14" s="15">
        <v>44770</v>
      </c>
      <c r="AQ14" s="14">
        <v>44775.876383750001</v>
      </c>
      <c r="AR14" s="14">
        <v>44776.043050416665</v>
      </c>
      <c r="AS14" t="s">
        <v>277</v>
      </c>
      <c r="AT14" t="s">
        <v>278</v>
      </c>
      <c r="AU14">
        <v>4837</v>
      </c>
      <c r="AX14" t="s">
        <v>1078</v>
      </c>
      <c r="AY14" t="s">
        <v>1079</v>
      </c>
      <c r="AZ14" s="14">
        <v>44839.833333333336</v>
      </c>
      <c r="BC14">
        <v>1</v>
      </c>
      <c r="BD14">
        <v>1</v>
      </c>
      <c r="BI14" t="s">
        <v>1112</v>
      </c>
      <c r="BJ14" s="14">
        <v>44860.692693877318</v>
      </c>
      <c r="BK14" t="s">
        <v>1071</v>
      </c>
      <c r="BN14">
        <v>0</v>
      </c>
      <c r="BO14" t="s">
        <v>369</v>
      </c>
      <c r="BP14" t="s">
        <v>278</v>
      </c>
      <c r="BQ14" s="14">
        <v>44784.588983796297</v>
      </c>
      <c r="BR14" t="s">
        <v>1047</v>
      </c>
      <c r="BS14" t="s">
        <v>518</v>
      </c>
      <c r="BT14" t="s">
        <v>518</v>
      </c>
      <c r="BU14" s="14">
        <v>44784.588983796297</v>
      </c>
      <c r="BV14">
        <v>16.04</v>
      </c>
      <c r="BZ14" t="s">
        <v>1048</v>
      </c>
      <c r="CA14" s="14">
        <v>44860.692693310186</v>
      </c>
      <c r="CC14">
        <v>1</v>
      </c>
      <c r="CD14" t="s">
        <v>1047</v>
      </c>
      <c r="CG14" t="s">
        <v>75</v>
      </c>
      <c r="CH14">
        <v>1.7187133887081999E+18</v>
      </c>
      <c r="CJ14" t="s">
        <v>1140</v>
      </c>
      <c r="CK14" t="s">
        <v>1140</v>
      </c>
      <c r="CL14">
        <v>1.7187133887081999E+18</v>
      </c>
      <c r="CM14" t="s">
        <v>520</v>
      </c>
      <c r="CN14" t="s">
        <v>280</v>
      </c>
      <c r="CO14" s="15">
        <v>44857</v>
      </c>
      <c r="CQ14">
        <v>1.84734745409421E+18</v>
      </c>
      <c r="CT14" t="s">
        <v>118</v>
      </c>
      <c r="CV14" t="s">
        <v>1050</v>
      </c>
      <c r="CW14">
        <v>5</v>
      </c>
      <c r="CX14">
        <v>2</v>
      </c>
      <c r="CY14" s="15">
        <v>44796</v>
      </c>
      <c r="CZ14">
        <v>23</v>
      </c>
      <c r="DA14" t="s">
        <v>281</v>
      </c>
      <c r="DC14">
        <v>0</v>
      </c>
      <c r="DE14">
        <v>-16.04</v>
      </c>
      <c r="DF14" s="17">
        <v>44784.422326388885</v>
      </c>
      <c r="DG14">
        <v>0</v>
      </c>
      <c r="DH14">
        <v>0</v>
      </c>
      <c r="DI14" s="17">
        <v>44860.526712962965</v>
      </c>
      <c r="DJ14" s="17">
        <v>44860.526712962965</v>
      </c>
      <c r="DK14" t="s">
        <v>1051</v>
      </c>
      <c r="DL14" s="14">
        <v>44860.526712962965</v>
      </c>
      <c r="DM14" s="14">
        <v>44784.422303240739</v>
      </c>
      <c r="DN14" t="s">
        <v>647</v>
      </c>
      <c r="DO14" t="s">
        <v>1505</v>
      </c>
      <c r="DP14" s="14">
        <v>98052</v>
      </c>
      <c r="DQ14" t="s">
        <v>1499</v>
      </c>
      <c r="DR14" t="s">
        <v>1485</v>
      </c>
      <c r="DU14">
        <v>0</v>
      </c>
      <c r="DV14">
        <v>1</v>
      </c>
      <c r="DY14" s="14">
        <v>44775.876383750001</v>
      </c>
      <c r="DZ14">
        <v>1</v>
      </c>
      <c r="EA14">
        <v>1.7187133887081999E+18</v>
      </c>
      <c r="EB14">
        <v>5818</v>
      </c>
      <c r="EE14" t="s">
        <v>1141</v>
      </c>
      <c r="EF14">
        <v>0</v>
      </c>
      <c r="EG14">
        <v>0</v>
      </c>
    </row>
    <row r="15" spans="1:137" x14ac:dyDescent="0.25">
      <c r="A15" t="s">
        <v>440</v>
      </c>
      <c r="B15" t="s">
        <v>443</v>
      </c>
      <c r="C15" t="s">
        <v>445</v>
      </c>
      <c r="D15" t="s">
        <v>441</v>
      </c>
      <c r="E15">
        <v>199.88</v>
      </c>
      <c r="F15" s="15">
        <v>44714</v>
      </c>
      <c r="G15" t="s">
        <v>1506</v>
      </c>
      <c r="H15" t="s">
        <v>75</v>
      </c>
      <c r="I15" s="14">
        <v>44808.301653703704</v>
      </c>
      <c r="J15" s="14">
        <v>44808.371527777781</v>
      </c>
      <c r="K15" s="14">
        <v>44808.75</v>
      </c>
      <c r="L15" s="14">
        <v>44808.75</v>
      </c>
      <c r="M15" s="14">
        <v>44808.916666666664</v>
      </c>
      <c r="N15" t="s">
        <v>1037</v>
      </c>
      <c r="O15" t="s">
        <v>1063</v>
      </c>
      <c r="P15" t="s">
        <v>75</v>
      </c>
      <c r="Q15" t="s">
        <v>274</v>
      </c>
      <c r="R15" t="s">
        <v>118</v>
      </c>
      <c r="U15">
        <v>199.88</v>
      </c>
      <c r="V15">
        <v>0</v>
      </c>
      <c r="W15" t="b">
        <v>1</v>
      </c>
      <c r="X15">
        <v>0</v>
      </c>
      <c r="Y15" t="s">
        <v>1084</v>
      </c>
      <c r="AA15">
        <v>199.88</v>
      </c>
      <c r="AB15">
        <v>20220628</v>
      </c>
      <c r="AC15">
        <v>199.88</v>
      </c>
      <c r="AD15">
        <v>20220724</v>
      </c>
      <c r="AE15" s="14">
        <v>44811</v>
      </c>
      <c r="AG15">
        <v>199.88</v>
      </c>
      <c r="AL15" t="s">
        <v>1142</v>
      </c>
      <c r="AM15">
        <v>-199.88</v>
      </c>
      <c r="AN15">
        <v>98353</v>
      </c>
      <c r="AO15" t="s">
        <v>286</v>
      </c>
      <c r="AP15" s="15">
        <v>44714</v>
      </c>
      <c r="AQ15" s="14">
        <v>44718.841295671293</v>
      </c>
      <c r="AR15" s="14">
        <v>44719.007962337964</v>
      </c>
      <c r="AS15" t="s">
        <v>1143</v>
      </c>
      <c r="AT15" t="s">
        <v>1144</v>
      </c>
      <c r="AU15">
        <v>4837</v>
      </c>
      <c r="AX15" t="s">
        <v>1078</v>
      </c>
      <c r="AY15" t="s">
        <v>1079</v>
      </c>
      <c r="AZ15" s="14">
        <v>44810.833333333336</v>
      </c>
      <c r="BC15">
        <v>1</v>
      </c>
      <c r="BD15">
        <v>1</v>
      </c>
      <c r="BF15" t="s">
        <v>1069</v>
      </c>
      <c r="BI15" t="s">
        <v>1112</v>
      </c>
      <c r="BJ15" s="14">
        <v>44808.468318599538</v>
      </c>
      <c r="BK15" t="s">
        <v>1046</v>
      </c>
      <c r="BN15">
        <v>0</v>
      </c>
      <c r="BO15" t="s">
        <v>369</v>
      </c>
      <c r="BP15" t="s">
        <v>1144</v>
      </c>
      <c r="BQ15" s="14">
        <v>44740.433984849537</v>
      </c>
      <c r="BR15" t="s">
        <v>1047</v>
      </c>
      <c r="BS15" t="s">
        <v>443</v>
      </c>
      <c r="BT15" t="s">
        <v>443</v>
      </c>
      <c r="BU15" s="14">
        <v>44740.433984849537</v>
      </c>
      <c r="BV15">
        <v>199.88</v>
      </c>
      <c r="BZ15" t="s">
        <v>1048</v>
      </c>
      <c r="CA15" s="14">
        <v>44808.468318101855</v>
      </c>
      <c r="CC15">
        <v>1</v>
      </c>
      <c r="CD15" t="s">
        <v>1047</v>
      </c>
      <c r="CG15" t="s">
        <v>75</v>
      </c>
      <c r="CH15">
        <v>1.6953508874373601E+18</v>
      </c>
      <c r="CJ15" t="s">
        <v>1145</v>
      </c>
      <c r="CK15" t="s">
        <v>1145</v>
      </c>
      <c r="CL15">
        <v>1.6953508874373601E+18</v>
      </c>
      <c r="CM15" t="s">
        <v>445</v>
      </c>
      <c r="CN15" t="s">
        <v>280</v>
      </c>
      <c r="CO15" s="15">
        <v>44807</v>
      </c>
      <c r="CQ15">
        <v>1.95290049316461E+18</v>
      </c>
      <c r="CT15" t="s">
        <v>118</v>
      </c>
      <c r="CV15" t="s">
        <v>1050</v>
      </c>
      <c r="CW15">
        <v>4</v>
      </c>
      <c r="CX15">
        <v>2</v>
      </c>
      <c r="CY15" s="15">
        <v>44746</v>
      </c>
      <c r="CZ15">
        <v>4</v>
      </c>
      <c r="DA15" t="s">
        <v>281</v>
      </c>
      <c r="DC15">
        <v>0</v>
      </c>
      <c r="DE15">
        <v>-199.88</v>
      </c>
      <c r="DF15" s="17">
        <v>44740.267314814817</v>
      </c>
      <c r="DG15">
        <v>0</v>
      </c>
      <c r="DH15">
        <v>0</v>
      </c>
      <c r="DI15" s="17">
        <v>44808.302361111113</v>
      </c>
      <c r="DJ15" s="17">
        <v>44808.302361111113</v>
      </c>
      <c r="DK15" t="s">
        <v>1051</v>
      </c>
      <c r="DL15" s="14">
        <v>44808.30232638889</v>
      </c>
      <c r="DM15" s="14">
        <v>44740.267314814817</v>
      </c>
      <c r="DN15" t="s">
        <v>441</v>
      </c>
      <c r="DO15" t="s">
        <v>1506</v>
      </c>
      <c r="DP15" s="14">
        <v>87102</v>
      </c>
      <c r="DQ15" t="s">
        <v>1507</v>
      </c>
      <c r="DR15" t="s">
        <v>1485</v>
      </c>
      <c r="DU15">
        <v>0</v>
      </c>
      <c r="DV15">
        <v>1</v>
      </c>
      <c r="DY15" s="14">
        <v>44718.841295671293</v>
      </c>
      <c r="DZ15">
        <v>1</v>
      </c>
      <c r="EA15">
        <v>1.6953508874373601E+18</v>
      </c>
      <c r="EB15">
        <v>5999</v>
      </c>
      <c r="EC15" t="s">
        <v>1082</v>
      </c>
      <c r="EE15" t="s">
        <v>1146</v>
      </c>
      <c r="EF15">
        <v>0</v>
      </c>
      <c r="EG15">
        <v>0</v>
      </c>
    </row>
    <row r="16" spans="1:137" x14ac:dyDescent="0.25">
      <c r="A16" t="s">
        <v>604</v>
      </c>
      <c r="B16" t="s">
        <v>384</v>
      </c>
      <c r="C16" t="s">
        <v>386</v>
      </c>
      <c r="D16" t="s">
        <v>605</v>
      </c>
      <c r="E16">
        <v>99.95</v>
      </c>
      <c r="F16" s="15">
        <v>44768</v>
      </c>
      <c r="G16" t="s">
        <v>1508</v>
      </c>
      <c r="H16" t="s">
        <v>118</v>
      </c>
      <c r="I16" s="14">
        <v>44860.546531412037</v>
      </c>
      <c r="J16" s="14">
        <v>44860.621527777781</v>
      </c>
      <c r="K16" s="14">
        <v>44865.75</v>
      </c>
      <c r="L16" s="14">
        <v>44865.75</v>
      </c>
      <c r="M16" s="14">
        <v>44865.916666666664</v>
      </c>
      <c r="N16" t="s">
        <v>1037</v>
      </c>
      <c r="O16" t="s">
        <v>1063</v>
      </c>
      <c r="P16" t="s">
        <v>118</v>
      </c>
      <c r="R16" t="s">
        <v>118</v>
      </c>
      <c r="S16" t="s">
        <v>300</v>
      </c>
      <c r="T16" t="s">
        <v>1039</v>
      </c>
      <c r="U16">
        <v>99.95</v>
      </c>
      <c r="W16" t="b">
        <v>1</v>
      </c>
      <c r="X16">
        <v>0</v>
      </c>
      <c r="Y16" t="s">
        <v>1084</v>
      </c>
      <c r="AA16">
        <v>99.95</v>
      </c>
      <c r="AB16">
        <v>20220813</v>
      </c>
      <c r="AC16">
        <v>99.95</v>
      </c>
      <c r="AD16">
        <v>20220814</v>
      </c>
      <c r="AE16" s="14">
        <v>44832</v>
      </c>
      <c r="AG16">
        <v>99.95</v>
      </c>
      <c r="AL16" t="s">
        <v>1147</v>
      </c>
      <c r="AM16">
        <v>-99.95</v>
      </c>
      <c r="AN16">
        <v>138064</v>
      </c>
      <c r="AO16" t="s">
        <v>286</v>
      </c>
      <c r="AP16" s="15">
        <v>44768</v>
      </c>
      <c r="AQ16" s="14">
        <v>44775.892498171299</v>
      </c>
      <c r="AR16" s="14">
        <v>44776.059164837963</v>
      </c>
      <c r="AS16" t="s">
        <v>1148</v>
      </c>
      <c r="AT16" t="s">
        <v>1149</v>
      </c>
      <c r="AX16" t="s">
        <v>1043</v>
      </c>
      <c r="AY16" t="s">
        <v>1044</v>
      </c>
      <c r="AZ16" s="14">
        <v>44831.833333333336</v>
      </c>
      <c r="BC16">
        <v>1</v>
      </c>
      <c r="BD16">
        <v>1</v>
      </c>
      <c r="BF16" t="s">
        <v>1069</v>
      </c>
      <c r="BI16" t="s">
        <v>1070</v>
      </c>
      <c r="BJ16" s="14">
        <v>44860.713196412034</v>
      </c>
      <c r="BK16" t="s">
        <v>1071</v>
      </c>
      <c r="BN16">
        <v>0</v>
      </c>
      <c r="BO16" t="s">
        <v>369</v>
      </c>
      <c r="BP16" t="s">
        <v>1149</v>
      </c>
      <c r="BQ16" s="14">
        <v>44776.059685034721</v>
      </c>
      <c r="BR16" t="s">
        <v>1047</v>
      </c>
      <c r="BS16" t="s">
        <v>384</v>
      </c>
      <c r="BT16" t="s">
        <v>384</v>
      </c>
      <c r="BU16" s="14">
        <v>44776.059685034721</v>
      </c>
      <c r="BV16">
        <v>99.95</v>
      </c>
      <c r="BZ16" t="s">
        <v>1048</v>
      </c>
      <c r="CA16" s="14">
        <v>44860.713195682867</v>
      </c>
      <c r="CC16">
        <v>1</v>
      </c>
      <c r="CD16" t="s">
        <v>1047</v>
      </c>
      <c r="CG16" t="s">
        <v>118</v>
      </c>
      <c r="CH16">
        <v>1.72575026139424E+18</v>
      </c>
      <c r="CJ16" t="s">
        <v>1150</v>
      </c>
      <c r="CK16" t="s">
        <v>1150</v>
      </c>
      <c r="CL16">
        <v>1.72575026139424E+18</v>
      </c>
      <c r="CM16" t="s">
        <v>386</v>
      </c>
      <c r="CN16" t="s">
        <v>280</v>
      </c>
      <c r="CO16" s="15">
        <v>44846</v>
      </c>
      <c r="CQ16">
        <v>1.8473474518053E+18</v>
      </c>
      <c r="CT16" t="s">
        <v>118</v>
      </c>
      <c r="CV16" t="s">
        <v>1050</v>
      </c>
      <c r="CW16">
        <v>7</v>
      </c>
      <c r="CX16">
        <v>3</v>
      </c>
      <c r="CY16" s="15">
        <v>44785</v>
      </c>
      <c r="CZ16">
        <v>12</v>
      </c>
      <c r="DA16" t="s">
        <v>281</v>
      </c>
      <c r="DC16">
        <v>0</v>
      </c>
      <c r="DE16">
        <v>-99.95</v>
      </c>
      <c r="DF16" s="17">
        <v>44775.893009259256</v>
      </c>
      <c r="DG16">
        <v>0</v>
      </c>
      <c r="DH16">
        <v>0</v>
      </c>
      <c r="DJ16" s="17">
        <v>44860.547210648147</v>
      </c>
      <c r="DK16" t="s">
        <v>1051</v>
      </c>
      <c r="DL16" s="14">
        <v>44860.547210648147</v>
      </c>
      <c r="DM16" s="14">
        <v>44775.893009259256</v>
      </c>
      <c r="DN16" t="s">
        <v>605</v>
      </c>
      <c r="DO16" t="s">
        <v>1508</v>
      </c>
      <c r="DP16" s="14">
        <v>32801</v>
      </c>
      <c r="DQ16" t="s">
        <v>1509</v>
      </c>
      <c r="DR16" t="s">
        <v>1485</v>
      </c>
      <c r="DU16">
        <v>0</v>
      </c>
      <c r="DV16">
        <v>1</v>
      </c>
      <c r="DY16" s="14">
        <v>44775.892498171299</v>
      </c>
      <c r="DZ16">
        <v>1</v>
      </c>
      <c r="EA16">
        <v>1.72575026139424E+18</v>
      </c>
      <c r="EB16">
        <v>5977</v>
      </c>
      <c r="EC16" t="s">
        <v>1082</v>
      </c>
      <c r="EE16" t="s">
        <v>1151</v>
      </c>
      <c r="EF16">
        <v>0</v>
      </c>
      <c r="EG16">
        <v>0</v>
      </c>
    </row>
    <row r="17" spans="1:137" x14ac:dyDescent="0.25">
      <c r="A17" t="s">
        <v>529</v>
      </c>
      <c r="B17" t="s">
        <v>532</v>
      </c>
      <c r="C17" t="s">
        <v>534</v>
      </c>
      <c r="D17" s="16" t="s">
        <v>530</v>
      </c>
      <c r="E17">
        <v>199.03</v>
      </c>
      <c r="F17" s="15">
        <v>44753</v>
      </c>
      <c r="G17" t="s">
        <v>1510</v>
      </c>
      <c r="H17" t="s">
        <v>118</v>
      </c>
      <c r="I17" s="14">
        <v>44859.549244768517</v>
      </c>
      <c r="J17" s="14">
        <v>44859.621539351851</v>
      </c>
      <c r="K17" s="14">
        <v>44859.75</v>
      </c>
      <c r="L17" s="14">
        <v>44859.75</v>
      </c>
      <c r="M17" s="14">
        <v>44859.916666666664</v>
      </c>
      <c r="N17" t="s">
        <v>1037</v>
      </c>
      <c r="O17" t="s">
        <v>1063</v>
      </c>
      <c r="P17" t="s">
        <v>118</v>
      </c>
      <c r="R17" t="s">
        <v>118</v>
      </c>
      <c r="S17" t="s">
        <v>293</v>
      </c>
      <c r="U17">
        <v>199.03</v>
      </c>
      <c r="W17" t="b">
        <v>1</v>
      </c>
      <c r="X17">
        <v>0</v>
      </c>
      <c r="Y17" t="s">
        <v>1084</v>
      </c>
      <c r="AA17">
        <v>199.03</v>
      </c>
      <c r="AB17">
        <v>20220810</v>
      </c>
      <c r="AC17">
        <v>199.03</v>
      </c>
      <c r="AD17">
        <v>20220819</v>
      </c>
      <c r="AE17" s="14">
        <v>44837</v>
      </c>
      <c r="AG17">
        <v>199.03</v>
      </c>
      <c r="AL17" t="s">
        <v>1152</v>
      </c>
      <c r="AM17">
        <v>-199.03</v>
      </c>
      <c r="AN17">
        <v>133473</v>
      </c>
      <c r="AO17" t="s">
        <v>286</v>
      </c>
      <c r="AP17" s="15">
        <v>44753</v>
      </c>
      <c r="AQ17" s="14">
        <v>44769.834719467595</v>
      </c>
      <c r="AR17" s="14">
        <v>44770.00138613426</v>
      </c>
      <c r="AS17" t="s">
        <v>1153</v>
      </c>
      <c r="AT17" t="s">
        <v>1154</v>
      </c>
      <c r="AU17">
        <v>4853</v>
      </c>
      <c r="AV17">
        <v>2</v>
      </c>
      <c r="AX17" t="s">
        <v>296</v>
      </c>
      <c r="AY17" t="s">
        <v>297</v>
      </c>
      <c r="AZ17" s="14">
        <v>44836.833333333336</v>
      </c>
      <c r="BC17">
        <v>1</v>
      </c>
      <c r="BD17">
        <v>1</v>
      </c>
      <c r="BI17" t="s">
        <v>1155</v>
      </c>
      <c r="BJ17" s="14">
        <v>44859.715910914354</v>
      </c>
      <c r="BK17" t="s">
        <v>1156</v>
      </c>
      <c r="BN17">
        <v>0</v>
      </c>
      <c r="BO17" t="s">
        <v>369</v>
      </c>
      <c r="BP17" t="s">
        <v>1154</v>
      </c>
      <c r="BQ17" s="14">
        <v>44770.002479780094</v>
      </c>
      <c r="BR17" t="s">
        <v>1047</v>
      </c>
      <c r="BS17" t="s">
        <v>532</v>
      </c>
      <c r="BT17" t="s">
        <v>532</v>
      </c>
      <c r="BU17" s="14">
        <v>44770.002479780094</v>
      </c>
      <c r="BV17">
        <v>199.03</v>
      </c>
      <c r="BZ17" t="s">
        <v>1048</v>
      </c>
      <c r="CA17" s="14">
        <v>44859.715910266204</v>
      </c>
      <c r="CC17">
        <v>1</v>
      </c>
      <c r="CD17" t="s">
        <v>1047</v>
      </c>
      <c r="CG17" t="s">
        <v>118</v>
      </c>
      <c r="CH17">
        <v>1.7082987909409001E+18</v>
      </c>
      <c r="CJ17" t="s">
        <v>1157</v>
      </c>
      <c r="CK17" t="s">
        <v>1157</v>
      </c>
      <c r="CL17">
        <v>1.7082987909409001E+18</v>
      </c>
      <c r="CM17" t="s">
        <v>534</v>
      </c>
      <c r="CN17" t="s">
        <v>280</v>
      </c>
      <c r="CO17" s="15">
        <v>44858</v>
      </c>
      <c r="CQ17">
        <v>1.8968870258936399E+18</v>
      </c>
      <c r="CT17" t="s">
        <v>118</v>
      </c>
      <c r="CV17" t="s">
        <v>1050</v>
      </c>
      <c r="CW17">
        <v>16</v>
      </c>
      <c r="CX17">
        <v>1</v>
      </c>
      <c r="CY17" s="15">
        <v>44798</v>
      </c>
      <c r="CZ17">
        <v>25</v>
      </c>
      <c r="DA17" t="s">
        <v>281</v>
      </c>
      <c r="DC17">
        <v>0</v>
      </c>
      <c r="DE17">
        <v>-199.03</v>
      </c>
      <c r="DF17" s="17">
        <v>44769.835798611108</v>
      </c>
      <c r="DG17">
        <v>0</v>
      </c>
      <c r="DH17">
        <v>0</v>
      </c>
      <c r="DJ17" s="17">
        <v>44859.549930555557</v>
      </c>
      <c r="DK17" t="s">
        <v>1158</v>
      </c>
      <c r="DL17" s="14">
        <v>44859.549930555557</v>
      </c>
      <c r="DM17" s="14">
        <v>44769.835798611108</v>
      </c>
      <c r="DN17" s="16" t="s">
        <v>530</v>
      </c>
      <c r="DO17" t="s">
        <v>1510</v>
      </c>
      <c r="DP17" s="14">
        <v>6074</v>
      </c>
      <c r="DQ17" t="s">
        <v>1511</v>
      </c>
      <c r="DR17" t="s">
        <v>1485</v>
      </c>
      <c r="DU17">
        <v>0</v>
      </c>
      <c r="DV17">
        <v>1</v>
      </c>
      <c r="DY17" s="14">
        <v>44769.834719467595</v>
      </c>
      <c r="DZ17">
        <v>1</v>
      </c>
      <c r="EA17">
        <v>1.7082987909409001E+18</v>
      </c>
      <c r="EB17">
        <v>5999</v>
      </c>
      <c r="EC17" t="s">
        <v>1082</v>
      </c>
      <c r="EE17" t="s">
        <v>1146</v>
      </c>
      <c r="EF17">
        <v>0</v>
      </c>
      <c r="EG17">
        <v>0</v>
      </c>
    </row>
    <row r="18" spans="1:137" x14ac:dyDescent="0.25">
      <c r="A18" t="s">
        <v>671</v>
      </c>
      <c r="B18" t="s">
        <v>636</v>
      </c>
      <c r="C18" t="s">
        <v>638</v>
      </c>
      <c r="D18" t="s">
        <v>672</v>
      </c>
      <c r="E18">
        <v>122.76</v>
      </c>
      <c r="F18" s="15">
        <v>44640</v>
      </c>
      <c r="G18" t="s">
        <v>1512</v>
      </c>
      <c r="H18" t="s">
        <v>75</v>
      </c>
      <c r="I18" s="14">
        <v>44737.267611249998</v>
      </c>
      <c r="J18" s="14">
        <v>44737.288206018522</v>
      </c>
      <c r="K18" s="14">
        <v>44737.75</v>
      </c>
      <c r="L18" s="14">
        <v>44737.75</v>
      </c>
      <c r="M18" s="14">
        <v>44737.916666666664</v>
      </c>
      <c r="N18" t="s">
        <v>1037</v>
      </c>
      <c r="O18" t="s">
        <v>1038</v>
      </c>
      <c r="P18" t="s">
        <v>75</v>
      </c>
      <c r="Q18" t="s">
        <v>274</v>
      </c>
      <c r="R18" t="s">
        <v>118</v>
      </c>
      <c r="U18">
        <v>122.76</v>
      </c>
      <c r="V18">
        <v>0</v>
      </c>
      <c r="W18" t="b">
        <v>0</v>
      </c>
      <c r="X18">
        <v>0</v>
      </c>
      <c r="Y18" t="s">
        <v>1074</v>
      </c>
      <c r="Z18" t="s">
        <v>275</v>
      </c>
      <c r="AA18">
        <v>122.76</v>
      </c>
      <c r="AB18">
        <v>20220516</v>
      </c>
      <c r="AC18">
        <v>122.76</v>
      </c>
      <c r="AE18" s="14">
        <v>44748.208333333336</v>
      </c>
      <c r="AL18" t="s">
        <v>1159</v>
      </c>
      <c r="AM18">
        <v>-122.76</v>
      </c>
      <c r="AN18">
        <v>30386</v>
      </c>
      <c r="AO18" t="s">
        <v>286</v>
      </c>
      <c r="AP18" s="15">
        <v>44640</v>
      </c>
      <c r="AQ18" s="14">
        <v>44647.396054837962</v>
      </c>
      <c r="AR18" s="14">
        <v>44647.562721504626</v>
      </c>
      <c r="AS18" t="s">
        <v>1160</v>
      </c>
      <c r="AT18" t="s">
        <v>1161</v>
      </c>
      <c r="AU18">
        <v>4837</v>
      </c>
      <c r="AX18" t="s">
        <v>1078</v>
      </c>
      <c r="AY18" t="s">
        <v>1079</v>
      </c>
      <c r="AZ18" s="14">
        <v>44748.041666666664</v>
      </c>
      <c r="BC18">
        <v>1</v>
      </c>
      <c r="BD18">
        <v>0</v>
      </c>
      <c r="BI18" t="s">
        <v>1103</v>
      </c>
      <c r="BJ18" s="14">
        <v>44737.434277453707</v>
      </c>
      <c r="BK18" t="s">
        <v>1131</v>
      </c>
      <c r="BN18">
        <v>0</v>
      </c>
      <c r="BO18" t="s">
        <v>369</v>
      </c>
      <c r="BP18" t="s">
        <v>1161</v>
      </c>
      <c r="BQ18" s="14">
        <v>44647.566147835649</v>
      </c>
      <c r="BR18" t="s">
        <v>1047</v>
      </c>
      <c r="BS18" t="s">
        <v>636</v>
      </c>
      <c r="BT18" t="s">
        <v>636</v>
      </c>
      <c r="BU18" s="14">
        <v>44647.566147835649</v>
      </c>
      <c r="BV18">
        <v>122.76</v>
      </c>
      <c r="BZ18" t="s">
        <v>1048</v>
      </c>
      <c r="CA18" s="14">
        <v>44737.434276886575</v>
      </c>
      <c r="CC18">
        <v>1</v>
      </c>
      <c r="CD18" t="s">
        <v>1047</v>
      </c>
      <c r="CE18" t="s">
        <v>1132</v>
      </c>
      <c r="CF18" t="s">
        <v>1105</v>
      </c>
      <c r="CG18" t="s">
        <v>75</v>
      </c>
      <c r="CH18">
        <v>1.72124648059954E+18</v>
      </c>
      <c r="CJ18">
        <v>420009600103731</v>
      </c>
      <c r="CK18" t="s">
        <v>1162</v>
      </c>
      <c r="CL18">
        <v>1.72124648059954E+18</v>
      </c>
      <c r="CM18" t="s">
        <v>638</v>
      </c>
      <c r="CN18" t="s">
        <v>280</v>
      </c>
      <c r="CO18" s="15">
        <v>44736</v>
      </c>
      <c r="CQ18">
        <v>2.00919538366093E+18</v>
      </c>
      <c r="CT18" t="s">
        <v>118</v>
      </c>
      <c r="CV18" t="s">
        <v>1050</v>
      </c>
      <c r="CW18">
        <v>7</v>
      </c>
      <c r="CX18">
        <v>1</v>
      </c>
      <c r="CY18" s="15">
        <v>44677</v>
      </c>
      <c r="CZ18">
        <v>26</v>
      </c>
      <c r="DA18" t="s">
        <v>281</v>
      </c>
      <c r="DC18">
        <v>0</v>
      </c>
      <c r="DE18">
        <v>-122.76</v>
      </c>
      <c r="DF18" s="17">
        <v>44647.39947916667</v>
      </c>
      <c r="DG18">
        <v>0</v>
      </c>
      <c r="DH18">
        <v>0</v>
      </c>
      <c r="DI18" s="17">
        <v>44737.267604166664</v>
      </c>
      <c r="DJ18" s="17">
        <v>44737.267604166664</v>
      </c>
      <c r="DK18" t="s">
        <v>1051</v>
      </c>
      <c r="DL18" s="14">
        <v>44737.267604166664</v>
      </c>
      <c r="DM18" s="14">
        <v>44647.399467592593</v>
      </c>
      <c r="DN18" t="s">
        <v>672</v>
      </c>
      <c r="DO18" t="s">
        <v>1512</v>
      </c>
      <c r="DP18" s="14">
        <v>11415</v>
      </c>
      <c r="DQ18" t="s">
        <v>1489</v>
      </c>
      <c r="DR18" t="s">
        <v>1485</v>
      </c>
      <c r="DU18">
        <v>0</v>
      </c>
      <c r="DV18">
        <v>1</v>
      </c>
      <c r="DY18" s="14">
        <v>44647.396054837962</v>
      </c>
      <c r="DZ18">
        <v>1</v>
      </c>
      <c r="EA18">
        <v>1.72124648059954E+18</v>
      </c>
      <c r="EB18">
        <v>5964</v>
      </c>
      <c r="EC18" t="s">
        <v>1120</v>
      </c>
      <c r="EE18" t="s">
        <v>1121</v>
      </c>
      <c r="EF18">
        <v>0</v>
      </c>
      <c r="EG18">
        <v>0</v>
      </c>
    </row>
    <row r="19" spans="1:137" x14ac:dyDescent="0.25">
      <c r="A19" t="s">
        <v>952</v>
      </c>
      <c r="B19" t="s">
        <v>955</v>
      </c>
      <c r="C19" t="s">
        <v>957</v>
      </c>
      <c r="D19" t="s">
        <v>953</v>
      </c>
      <c r="E19">
        <v>326.20999999999998</v>
      </c>
      <c r="F19" s="15">
        <v>44666</v>
      </c>
      <c r="G19" t="s">
        <v>1513</v>
      </c>
      <c r="H19" t="s">
        <v>75</v>
      </c>
      <c r="I19" s="14">
        <v>44767.215011701388</v>
      </c>
      <c r="J19" s="14">
        <v>44767.288194444445</v>
      </c>
      <c r="K19" s="14">
        <v>44767.75</v>
      </c>
      <c r="L19" s="14">
        <v>44767.75</v>
      </c>
      <c r="M19" s="14">
        <v>44767.916666666664</v>
      </c>
      <c r="N19" t="s">
        <v>1037</v>
      </c>
      <c r="O19" t="s">
        <v>1063</v>
      </c>
      <c r="P19" t="s">
        <v>75</v>
      </c>
      <c r="Q19" t="s">
        <v>274</v>
      </c>
      <c r="R19" t="s">
        <v>118</v>
      </c>
      <c r="U19">
        <v>326.20999999999998</v>
      </c>
      <c r="W19" t="b">
        <v>1</v>
      </c>
      <c r="X19">
        <v>0</v>
      </c>
      <c r="Y19" t="s">
        <v>1084</v>
      </c>
      <c r="AA19">
        <v>326.20999999999998</v>
      </c>
      <c r="AB19">
        <v>20220426</v>
      </c>
      <c r="AC19">
        <v>326.20999999999998</v>
      </c>
      <c r="AD19">
        <v>20220504</v>
      </c>
      <c r="AE19" s="14">
        <v>44730</v>
      </c>
      <c r="AG19">
        <v>326.20999999999998</v>
      </c>
      <c r="AL19" t="s">
        <v>1163</v>
      </c>
      <c r="AM19">
        <v>-326.20999999999998</v>
      </c>
      <c r="AN19">
        <v>67870</v>
      </c>
      <c r="AO19" t="s">
        <v>286</v>
      </c>
      <c r="AP19" s="15">
        <v>44666</v>
      </c>
      <c r="AQ19" s="14">
        <v>44677.544427256944</v>
      </c>
      <c r="AR19" s="14">
        <v>44677.711093923608</v>
      </c>
      <c r="AS19" t="s">
        <v>1164</v>
      </c>
      <c r="AT19" t="s">
        <v>1165</v>
      </c>
      <c r="AU19">
        <v>4837</v>
      </c>
      <c r="AX19" t="s">
        <v>1078</v>
      </c>
      <c r="AY19" t="s">
        <v>1079</v>
      </c>
      <c r="AZ19" s="14">
        <v>44729.833333333336</v>
      </c>
      <c r="BC19">
        <v>1</v>
      </c>
      <c r="BD19">
        <v>1</v>
      </c>
      <c r="BF19" t="s">
        <v>1069</v>
      </c>
      <c r="BI19" t="s">
        <v>1112</v>
      </c>
      <c r="BJ19" s="14">
        <v>44767.381676493053</v>
      </c>
      <c r="BK19" t="s">
        <v>1046</v>
      </c>
      <c r="BN19">
        <v>0</v>
      </c>
      <c r="BO19" t="s">
        <v>369</v>
      </c>
      <c r="BP19" t="s">
        <v>1165</v>
      </c>
      <c r="BQ19" s="14">
        <v>44677.711893067128</v>
      </c>
      <c r="BR19" t="s">
        <v>1047</v>
      </c>
      <c r="BS19" t="s">
        <v>955</v>
      </c>
      <c r="BT19" t="s">
        <v>955</v>
      </c>
      <c r="BU19" s="14">
        <v>44677.711893067128</v>
      </c>
      <c r="BV19">
        <v>326.20999999999998</v>
      </c>
      <c r="BZ19" t="s">
        <v>1048</v>
      </c>
      <c r="CA19" s="14">
        <v>44767.381675763892</v>
      </c>
      <c r="CC19">
        <v>1</v>
      </c>
      <c r="CD19" t="s">
        <v>1047</v>
      </c>
      <c r="CH19">
        <v>1.7316610857157901E+18</v>
      </c>
      <c r="CJ19">
        <v>445476009995</v>
      </c>
      <c r="CK19" t="s">
        <v>1166</v>
      </c>
      <c r="CL19">
        <v>1.7316610857157901E+18</v>
      </c>
      <c r="CM19" t="s">
        <v>957</v>
      </c>
      <c r="CN19" t="s">
        <v>280</v>
      </c>
      <c r="CO19" s="15">
        <v>44738</v>
      </c>
      <c r="CQ19">
        <v>1.8439696064114199E+18</v>
      </c>
      <c r="CT19" t="s">
        <v>118</v>
      </c>
      <c r="CV19" t="s">
        <v>1050</v>
      </c>
      <c r="CW19">
        <v>11</v>
      </c>
      <c r="CX19">
        <v>1</v>
      </c>
      <c r="CY19" s="15">
        <v>44677</v>
      </c>
      <c r="CZ19">
        <v>26</v>
      </c>
      <c r="DA19" t="s">
        <v>281</v>
      </c>
      <c r="DC19">
        <v>0</v>
      </c>
      <c r="DE19">
        <v>-326.20999999999998</v>
      </c>
      <c r="DF19" s="17">
        <v>44677.545219907406</v>
      </c>
      <c r="DG19">
        <v>0</v>
      </c>
      <c r="DH19">
        <v>0</v>
      </c>
      <c r="DI19" s="17">
        <v>44767.215694444443</v>
      </c>
      <c r="DJ19" s="17">
        <v>44767.215694444443</v>
      </c>
      <c r="DK19" t="s">
        <v>1051</v>
      </c>
      <c r="DL19" s="14">
        <v>44767.215694444443</v>
      </c>
      <c r="DM19" s="14">
        <v>44677.545208333337</v>
      </c>
      <c r="DN19" t="s">
        <v>953</v>
      </c>
      <c r="DO19" t="s">
        <v>1513</v>
      </c>
      <c r="DP19" s="14">
        <v>2116</v>
      </c>
      <c r="DQ19" t="s">
        <v>1514</v>
      </c>
      <c r="DR19" t="s">
        <v>1485</v>
      </c>
      <c r="DU19">
        <v>0</v>
      </c>
      <c r="DV19">
        <v>1</v>
      </c>
      <c r="DY19" s="14">
        <v>44677.544427256944</v>
      </c>
      <c r="DZ19">
        <v>1</v>
      </c>
      <c r="EA19">
        <v>1.7316610857157901E+18</v>
      </c>
      <c r="EB19">
        <v>5712</v>
      </c>
      <c r="EC19" t="s">
        <v>1082</v>
      </c>
      <c r="EE19" t="s">
        <v>1167</v>
      </c>
      <c r="EF19">
        <v>0</v>
      </c>
      <c r="EG19">
        <v>0</v>
      </c>
    </row>
    <row r="20" spans="1:137" x14ac:dyDescent="0.25">
      <c r="A20" t="s">
        <v>609</v>
      </c>
      <c r="B20" t="s">
        <v>612</v>
      </c>
      <c r="C20" t="s">
        <v>1168</v>
      </c>
      <c r="D20" t="s">
        <v>610</v>
      </c>
      <c r="E20">
        <v>59.99</v>
      </c>
      <c r="F20" s="15">
        <v>44614</v>
      </c>
      <c r="G20" s="18" t="s">
        <v>1481</v>
      </c>
      <c r="H20" t="s">
        <v>75</v>
      </c>
      <c r="I20" s="14">
        <v>44682.196223483799</v>
      </c>
      <c r="J20" s="14">
        <v>44682.204861111109</v>
      </c>
      <c r="K20" s="14">
        <v>44706.75</v>
      </c>
      <c r="L20" s="14">
        <v>44706.75</v>
      </c>
      <c r="M20" s="14">
        <v>44706.916666666664</v>
      </c>
      <c r="N20" t="s">
        <v>1037</v>
      </c>
      <c r="O20" t="s">
        <v>1063</v>
      </c>
      <c r="P20" t="s">
        <v>75</v>
      </c>
      <c r="Q20" t="s">
        <v>274</v>
      </c>
      <c r="R20" t="s">
        <v>118</v>
      </c>
      <c r="U20">
        <v>59.99</v>
      </c>
      <c r="W20" t="b">
        <v>1</v>
      </c>
      <c r="X20">
        <v>0</v>
      </c>
      <c r="Y20" t="s">
        <v>1084</v>
      </c>
      <c r="AA20">
        <v>59.99</v>
      </c>
      <c r="AB20">
        <v>20220225</v>
      </c>
      <c r="AC20">
        <v>59.99</v>
      </c>
      <c r="AD20">
        <v>20220301</v>
      </c>
      <c r="AE20" s="14">
        <v>44666</v>
      </c>
      <c r="AG20">
        <v>59.99</v>
      </c>
      <c r="AL20" t="s">
        <v>1169</v>
      </c>
      <c r="AN20">
        <v>14768</v>
      </c>
      <c r="AO20" t="s">
        <v>276</v>
      </c>
      <c r="AP20" s="15">
        <v>44614</v>
      </c>
      <c r="AQ20" s="14">
        <v>44617.598191412035</v>
      </c>
      <c r="AR20" s="14">
        <v>44617.806524745371</v>
      </c>
      <c r="AS20" t="s">
        <v>277</v>
      </c>
      <c r="AT20" t="s">
        <v>278</v>
      </c>
      <c r="AU20">
        <v>4837</v>
      </c>
      <c r="AX20" t="s">
        <v>1078</v>
      </c>
      <c r="AY20" t="s">
        <v>1079</v>
      </c>
      <c r="AZ20" s="14">
        <v>44665.833333333336</v>
      </c>
      <c r="BC20">
        <v>1</v>
      </c>
      <c r="BD20">
        <v>1</v>
      </c>
      <c r="BF20" t="s">
        <v>1069</v>
      </c>
      <c r="BI20" t="s">
        <v>1103</v>
      </c>
      <c r="BJ20" s="14">
        <v>44682.362889710646</v>
      </c>
      <c r="BK20" t="s">
        <v>1156</v>
      </c>
      <c r="BN20">
        <v>0</v>
      </c>
      <c r="BO20" t="s">
        <v>369</v>
      </c>
      <c r="BP20" t="s">
        <v>278</v>
      </c>
      <c r="BQ20" s="14">
        <v>44617.811459976852</v>
      </c>
      <c r="BR20" t="s">
        <v>1047</v>
      </c>
      <c r="BS20" t="s">
        <v>612</v>
      </c>
      <c r="BT20" t="s">
        <v>1170</v>
      </c>
      <c r="BU20" s="14">
        <v>44617.811459976852</v>
      </c>
      <c r="BV20">
        <v>59.99</v>
      </c>
      <c r="BZ20" t="s">
        <v>1048</v>
      </c>
      <c r="CA20" s="14">
        <v>44682.362889097225</v>
      </c>
      <c r="CC20">
        <v>1</v>
      </c>
      <c r="CD20" t="s">
        <v>1047</v>
      </c>
      <c r="CG20" t="s">
        <v>75</v>
      </c>
      <c r="CO20" s="15">
        <v>44676</v>
      </c>
      <c r="CQ20">
        <v>2.0283356423954099E+18</v>
      </c>
      <c r="CW20">
        <v>3</v>
      </c>
      <c r="CX20">
        <v>2</v>
      </c>
      <c r="CY20" s="15">
        <v>44617</v>
      </c>
      <c r="CZ20">
        <v>25</v>
      </c>
      <c r="DA20" t="s">
        <v>281</v>
      </c>
      <c r="DE20">
        <v>-59.99</v>
      </c>
      <c r="DF20" s="17">
        <v>44617.603125000001</v>
      </c>
      <c r="DG20">
        <v>0</v>
      </c>
      <c r="DH20">
        <v>0</v>
      </c>
      <c r="DI20" s="17">
        <v>44682.196944444448</v>
      </c>
      <c r="DJ20" s="17">
        <v>44682.196944444448</v>
      </c>
      <c r="DK20" t="s">
        <v>1051</v>
      </c>
      <c r="DL20" s="14">
        <v>44682.196909722225</v>
      </c>
      <c r="DM20" s="14">
        <v>44617.603113425925</v>
      </c>
      <c r="DO20" s="18" t="s">
        <v>1481</v>
      </c>
      <c r="DU20">
        <v>0</v>
      </c>
      <c r="DV20">
        <v>1</v>
      </c>
      <c r="DY20" s="14">
        <v>44617.598191412035</v>
      </c>
      <c r="DZ20">
        <v>1</v>
      </c>
      <c r="EG20">
        <v>0</v>
      </c>
    </row>
    <row r="21" spans="1:137" x14ac:dyDescent="0.25">
      <c r="A21" t="s">
        <v>806</v>
      </c>
      <c r="B21" s="16" t="s">
        <v>809</v>
      </c>
      <c r="C21" t="s">
        <v>1171</v>
      </c>
      <c r="D21" t="s">
        <v>807</v>
      </c>
      <c r="E21">
        <v>40</v>
      </c>
      <c r="F21" s="15">
        <v>44610</v>
      </c>
      <c r="G21" s="18" t="s">
        <v>1482</v>
      </c>
      <c r="H21" t="s">
        <v>118</v>
      </c>
      <c r="I21" s="14">
        <v>44682.541599861113</v>
      </c>
      <c r="J21" s="14">
        <v>44682.621527777781</v>
      </c>
      <c r="K21" s="14">
        <v>44703.75</v>
      </c>
      <c r="L21" s="14">
        <v>44703.75</v>
      </c>
      <c r="M21" s="14">
        <v>44703.916666666664</v>
      </c>
      <c r="N21" t="s">
        <v>1037</v>
      </c>
      <c r="O21" t="s">
        <v>1063</v>
      </c>
      <c r="P21" t="s">
        <v>118</v>
      </c>
      <c r="R21" t="s">
        <v>118</v>
      </c>
      <c r="S21" t="s">
        <v>330</v>
      </c>
      <c r="T21" t="s">
        <v>331</v>
      </c>
      <c r="U21">
        <v>40</v>
      </c>
      <c r="W21" t="b">
        <v>1</v>
      </c>
      <c r="X21">
        <v>0</v>
      </c>
      <c r="Y21" t="s">
        <v>1084</v>
      </c>
      <c r="AA21">
        <v>40</v>
      </c>
      <c r="AB21">
        <v>20220225</v>
      </c>
      <c r="AC21">
        <v>40</v>
      </c>
      <c r="AD21">
        <v>20220303</v>
      </c>
      <c r="AE21" s="14">
        <v>44668</v>
      </c>
      <c r="AG21">
        <v>40</v>
      </c>
      <c r="AL21" t="s">
        <v>1172</v>
      </c>
      <c r="AN21">
        <v>10055</v>
      </c>
      <c r="AO21" t="s">
        <v>286</v>
      </c>
      <c r="AP21" s="15">
        <v>44610</v>
      </c>
      <c r="AQ21" s="14">
        <v>44615.660930879632</v>
      </c>
      <c r="AR21" s="14">
        <v>44615.869264212961</v>
      </c>
      <c r="AS21" t="s">
        <v>1173</v>
      </c>
      <c r="AT21" t="s">
        <v>1174</v>
      </c>
      <c r="AU21">
        <v>4853</v>
      </c>
      <c r="AV21">
        <v>7</v>
      </c>
      <c r="AX21" t="s">
        <v>296</v>
      </c>
      <c r="AY21" t="s">
        <v>334</v>
      </c>
      <c r="AZ21" s="14">
        <v>44667.833333333336</v>
      </c>
      <c r="BC21">
        <v>1</v>
      </c>
      <c r="BD21">
        <v>1</v>
      </c>
      <c r="BF21" t="s">
        <v>1069</v>
      </c>
      <c r="BI21" t="s">
        <v>1088</v>
      </c>
      <c r="BJ21" s="14">
        <v>44682.708264849534</v>
      </c>
      <c r="BK21" t="s">
        <v>1156</v>
      </c>
      <c r="BN21">
        <v>0</v>
      </c>
      <c r="BO21" t="s">
        <v>369</v>
      </c>
      <c r="BP21" t="s">
        <v>1174</v>
      </c>
      <c r="BQ21" s="14">
        <v>44615.875982349535</v>
      </c>
      <c r="BR21" t="s">
        <v>1047</v>
      </c>
      <c r="BS21" s="16" t="s">
        <v>809</v>
      </c>
      <c r="BT21" s="16" t="s">
        <v>809</v>
      </c>
      <c r="BU21" s="14">
        <v>44615.875982349535</v>
      </c>
      <c r="BV21">
        <v>40</v>
      </c>
      <c r="BZ21" t="s">
        <v>1048</v>
      </c>
      <c r="CA21" s="14">
        <v>44682.708264097222</v>
      </c>
      <c r="CC21">
        <v>1</v>
      </c>
      <c r="CD21" t="s">
        <v>1047</v>
      </c>
      <c r="CG21" t="s">
        <v>118</v>
      </c>
      <c r="CO21" s="15">
        <v>44674</v>
      </c>
      <c r="CQ21">
        <v>2.02833564232463E+18</v>
      </c>
      <c r="CW21">
        <v>5</v>
      </c>
      <c r="CX21">
        <v>4</v>
      </c>
      <c r="CY21" s="15">
        <v>44615</v>
      </c>
      <c r="CZ21">
        <v>23</v>
      </c>
      <c r="DA21" t="s">
        <v>281</v>
      </c>
      <c r="DE21">
        <v>-40</v>
      </c>
      <c r="DF21" s="17">
        <v>44615.667638888888</v>
      </c>
      <c r="DG21">
        <v>0</v>
      </c>
      <c r="DH21">
        <v>0</v>
      </c>
      <c r="DJ21" s="17">
        <v>44682.542303240742</v>
      </c>
      <c r="DK21" t="s">
        <v>1051</v>
      </c>
      <c r="DL21" s="14">
        <v>44682.542280092595</v>
      </c>
      <c r="DM21" s="14">
        <v>44615.667638888888</v>
      </c>
      <c r="DO21" s="18" t="s">
        <v>1482</v>
      </c>
      <c r="DU21">
        <v>0</v>
      </c>
      <c r="DV21">
        <v>1</v>
      </c>
      <c r="DY21" s="14">
        <v>44615.660930879632</v>
      </c>
      <c r="DZ21">
        <v>1</v>
      </c>
      <c r="EG21">
        <v>0</v>
      </c>
    </row>
    <row r="22" spans="1:137" x14ac:dyDescent="0.25">
      <c r="A22" t="s">
        <v>633</v>
      </c>
      <c r="B22" t="s">
        <v>636</v>
      </c>
      <c r="C22" t="s">
        <v>638</v>
      </c>
      <c r="D22" t="s">
        <v>634</v>
      </c>
      <c r="E22">
        <v>126.87</v>
      </c>
      <c r="F22" s="15">
        <v>44640</v>
      </c>
      <c r="G22" t="s">
        <v>1515</v>
      </c>
      <c r="H22" t="s">
        <v>75</v>
      </c>
      <c r="I22" s="14">
        <v>44737.26745039352</v>
      </c>
      <c r="J22" s="14">
        <v>44737.288206018522</v>
      </c>
      <c r="K22" s="14">
        <v>44737.75</v>
      </c>
      <c r="L22" s="14">
        <v>44737.75</v>
      </c>
      <c r="M22" s="14">
        <v>44737.916666666664</v>
      </c>
      <c r="N22" t="s">
        <v>1037</v>
      </c>
      <c r="O22" t="s">
        <v>1038</v>
      </c>
      <c r="P22" t="s">
        <v>75</v>
      </c>
      <c r="Q22" t="s">
        <v>274</v>
      </c>
      <c r="R22" t="s">
        <v>118</v>
      </c>
      <c r="U22">
        <v>126.87</v>
      </c>
      <c r="V22">
        <v>0</v>
      </c>
      <c r="W22" t="b">
        <v>0</v>
      </c>
      <c r="X22">
        <v>0</v>
      </c>
      <c r="Y22" t="s">
        <v>1074</v>
      </c>
      <c r="Z22" t="s">
        <v>275</v>
      </c>
      <c r="AA22">
        <v>126.87</v>
      </c>
      <c r="AB22">
        <v>20220516</v>
      </c>
      <c r="AC22">
        <v>126.87</v>
      </c>
      <c r="AE22" s="14">
        <v>44748.208333333336</v>
      </c>
      <c r="AL22" s="16" t="s">
        <v>1175</v>
      </c>
      <c r="AM22">
        <v>-126.87</v>
      </c>
      <c r="AN22">
        <v>30387</v>
      </c>
      <c r="AO22" t="s">
        <v>286</v>
      </c>
      <c r="AP22" s="15">
        <v>44640</v>
      </c>
      <c r="AQ22" s="14">
        <v>44647.400404837965</v>
      </c>
      <c r="AR22" s="14">
        <v>44647.567071504629</v>
      </c>
      <c r="AS22" t="s">
        <v>1160</v>
      </c>
      <c r="AT22" t="s">
        <v>1161</v>
      </c>
      <c r="AU22">
        <v>4837</v>
      </c>
      <c r="AX22" t="s">
        <v>1078</v>
      </c>
      <c r="AY22" t="s">
        <v>1079</v>
      </c>
      <c r="AZ22" s="14">
        <v>44748.041666666664</v>
      </c>
      <c r="BC22">
        <v>1</v>
      </c>
      <c r="BD22">
        <v>0</v>
      </c>
      <c r="BI22" t="s">
        <v>1103</v>
      </c>
      <c r="BJ22" s="14">
        <v>44737.434115405093</v>
      </c>
      <c r="BK22" t="s">
        <v>1131</v>
      </c>
      <c r="BN22">
        <v>0</v>
      </c>
      <c r="BO22" t="s">
        <v>369</v>
      </c>
      <c r="BP22" t="s">
        <v>1161</v>
      </c>
      <c r="BQ22" s="14">
        <v>44647.56843028935</v>
      </c>
      <c r="BR22" t="s">
        <v>1047</v>
      </c>
      <c r="BS22" t="s">
        <v>636</v>
      </c>
      <c r="BT22" t="s">
        <v>636</v>
      </c>
      <c r="BU22" s="14">
        <v>44647.56843028935</v>
      </c>
      <c r="BV22">
        <v>126.87</v>
      </c>
      <c r="BZ22" t="s">
        <v>1048</v>
      </c>
      <c r="CA22" s="14">
        <v>44737.434114837961</v>
      </c>
      <c r="CC22">
        <v>1</v>
      </c>
      <c r="CD22" t="s">
        <v>1047</v>
      </c>
      <c r="CE22" t="s">
        <v>1132</v>
      </c>
      <c r="CF22" t="s">
        <v>1105</v>
      </c>
      <c r="CG22" t="s">
        <v>75</v>
      </c>
      <c r="CH22">
        <v>1.7060468318453701E+18</v>
      </c>
      <c r="CJ22">
        <v>420009600103730</v>
      </c>
      <c r="CK22" t="s">
        <v>1176</v>
      </c>
      <c r="CL22">
        <v>1.7060468318453701E+18</v>
      </c>
      <c r="CM22" t="s">
        <v>638</v>
      </c>
      <c r="CN22" t="s">
        <v>280</v>
      </c>
      <c r="CO22" s="15">
        <v>44736</v>
      </c>
      <c r="CQ22">
        <v>2.00919538366093E+18</v>
      </c>
      <c r="CT22" t="s">
        <v>118</v>
      </c>
      <c r="CV22" t="s">
        <v>1050</v>
      </c>
      <c r="CW22">
        <v>7</v>
      </c>
      <c r="CX22">
        <v>1</v>
      </c>
      <c r="CY22" s="15">
        <v>44677</v>
      </c>
      <c r="CZ22">
        <v>26</v>
      </c>
      <c r="DA22" t="s">
        <v>281</v>
      </c>
      <c r="DC22">
        <v>0</v>
      </c>
      <c r="DE22">
        <v>-126.87</v>
      </c>
      <c r="DF22" s="17">
        <v>44647.401759259257</v>
      </c>
      <c r="DG22">
        <v>0</v>
      </c>
      <c r="DH22">
        <v>0</v>
      </c>
      <c r="DI22" s="17">
        <v>44737.267442129632</v>
      </c>
      <c r="DJ22" s="17">
        <v>44737.267442129632</v>
      </c>
      <c r="DK22" t="s">
        <v>1051</v>
      </c>
      <c r="DL22" s="14">
        <v>44737.267430555556</v>
      </c>
      <c r="DM22" s="14">
        <v>44647.401747685188</v>
      </c>
      <c r="DN22" t="s">
        <v>634</v>
      </c>
      <c r="DO22" t="s">
        <v>1515</v>
      </c>
      <c r="DP22" s="14">
        <v>11415</v>
      </c>
      <c r="DQ22" t="s">
        <v>1489</v>
      </c>
      <c r="DR22" t="s">
        <v>1485</v>
      </c>
      <c r="DU22">
        <v>0</v>
      </c>
      <c r="DV22">
        <v>1</v>
      </c>
      <c r="DY22" s="14">
        <v>44647.400404837965</v>
      </c>
      <c r="DZ22">
        <v>1</v>
      </c>
      <c r="EA22">
        <v>1.7060468318453701E+18</v>
      </c>
      <c r="EB22">
        <v>5964</v>
      </c>
      <c r="EC22" t="s">
        <v>1120</v>
      </c>
      <c r="EE22" t="s">
        <v>1121</v>
      </c>
      <c r="EF22">
        <v>0</v>
      </c>
      <c r="EG22">
        <v>0</v>
      </c>
    </row>
    <row r="23" spans="1:137" x14ac:dyDescent="0.25">
      <c r="A23" t="s">
        <v>687</v>
      </c>
      <c r="B23" t="s">
        <v>423</v>
      </c>
      <c r="C23" t="s">
        <v>424</v>
      </c>
      <c r="D23" t="s">
        <v>688</v>
      </c>
      <c r="E23">
        <v>7.99</v>
      </c>
      <c r="F23" s="15">
        <v>44566</v>
      </c>
      <c r="G23" t="s">
        <v>1516</v>
      </c>
      <c r="H23" t="s">
        <v>75</v>
      </c>
      <c r="I23" s="14">
        <v>44737.179266701387</v>
      </c>
      <c r="J23" s="14">
        <v>44737.204861111109</v>
      </c>
      <c r="K23" s="14">
        <v>44737.75</v>
      </c>
      <c r="L23" s="14">
        <v>44737.75</v>
      </c>
      <c r="M23" s="14">
        <v>44737.916666666664</v>
      </c>
      <c r="N23" t="s">
        <v>1037</v>
      </c>
      <c r="O23" t="s">
        <v>1063</v>
      </c>
      <c r="P23" t="s">
        <v>75</v>
      </c>
      <c r="Q23" t="s">
        <v>274</v>
      </c>
      <c r="R23" t="s">
        <v>118</v>
      </c>
      <c r="U23">
        <v>7.99</v>
      </c>
      <c r="W23" t="b">
        <v>0</v>
      </c>
      <c r="X23">
        <v>0</v>
      </c>
      <c r="Y23" t="s">
        <v>1074</v>
      </c>
      <c r="AA23">
        <v>7.99</v>
      </c>
      <c r="AB23">
        <v>20220409</v>
      </c>
      <c r="AC23">
        <v>7.99</v>
      </c>
      <c r="AD23">
        <v>20220422</v>
      </c>
      <c r="AE23" s="14">
        <v>44718</v>
      </c>
      <c r="AG23">
        <v>7.99</v>
      </c>
      <c r="AL23" t="s">
        <v>1177</v>
      </c>
      <c r="AM23">
        <v>-7.99</v>
      </c>
      <c r="AN23">
        <v>29725</v>
      </c>
      <c r="AO23" t="s">
        <v>276</v>
      </c>
      <c r="AP23" s="15">
        <v>44566</v>
      </c>
      <c r="AQ23" s="14">
        <v>44647.503624398145</v>
      </c>
      <c r="AR23" s="14">
        <v>44647.670291064816</v>
      </c>
      <c r="AS23" t="s">
        <v>277</v>
      </c>
      <c r="AT23" t="s">
        <v>278</v>
      </c>
      <c r="AU23">
        <v>4837</v>
      </c>
      <c r="AX23" t="s">
        <v>1078</v>
      </c>
      <c r="AY23" t="s">
        <v>1079</v>
      </c>
      <c r="AZ23" s="14">
        <v>44717.833333333336</v>
      </c>
      <c r="BC23">
        <v>1</v>
      </c>
      <c r="BD23">
        <v>1</v>
      </c>
      <c r="BF23" t="s">
        <v>1069</v>
      </c>
      <c r="BI23" t="s">
        <v>1112</v>
      </c>
      <c r="BJ23" s="14">
        <v>44737.345932731485</v>
      </c>
      <c r="BK23" t="s">
        <v>1071</v>
      </c>
      <c r="BN23">
        <v>0</v>
      </c>
      <c r="BO23" t="s">
        <v>369</v>
      </c>
      <c r="BP23" t="s">
        <v>278</v>
      </c>
      <c r="BQ23" s="14">
        <v>44647.678693692127</v>
      </c>
      <c r="BR23" t="s">
        <v>1047</v>
      </c>
      <c r="BS23" t="s">
        <v>423</v>
      </c>
      <c r="BT23" t="s">
        <v>423</v>
      </c>
      <c r="BU23" s="14">
        <v>44647.678693692127</v>
      </c>
      <c r="BV23">
        <v>7.99</v>
      </c>
      <c r="BZ23" t="s">
        <v>1048</v>
      </c>
      <c r="CA23" s="14">
        <v>44737.345932013886</v>
      </c>
      <c r="CC23">
        <v>1</v>
      </c>
      <c r="CD23" t="s">
        <v>1047</v>
      </c>
      <c r="CG23" t="s">
        <v>75</v>
      </c>
      <c r="CH23">
        <v>2.10602271020511E+18</v>
      </c>
      <c r="CJ23">
        <v>235251000762203</v>
      </c>
      <c r="CK23" t="s">
        <v>1178</v>
      </c>
      <c r="CM23" t="s">
        <v>424</v>
      </c>
      <c r="CO23" s="15">
        <v>44736</v>
      </c>
      <c r="CV23" t="s">
        <v>1050</v>
      </c>
      <c r="CW23">
        <v>81</v>
      </c>
      <c r="CX23">
        <v>1</v>
      </c>
      <c r="CY23" s="15">
        <v>44676</v>
      </c>
      <c r="CZ23">
        <v>25</v>
      </c>
      <c r="DA23" t="s">
        <v>281</v>
      </c>
      <c r="DE23">
        <v>-7.99</v>
      </c>
      <c r="DF23" s="17">
        <v>44647.512013888889</v>
      </c>
      <c r="DG23">
        <v>0</v>
      </c>
      <c r="DH23">
        <v>0</v>
      </c>
      <c r="DI23" s="17">
        <v>44737.179942129631</v>
      </c>
      <c r="DJ23" s="17">
        <v>44737.179942129631</v>
      </c>
      <c r="DK23" t="s">
        <v>1051</v>
      </c>
      <c r="DL23" s="14">
        <v>44737.179942129631</v>
      </c>
      <c r="DM23" s="14">
        <v>44647.512013888889</v>
      </c>
      <c r="DO23" t="s">
        <v>1516</v>
      </c>
      <c r="DU23">
        <v>0</v>
      </c>
      <c r="DV23">
        <v>1</v>
      </c>
      <c r="DY23" s="14">
        <v>44647.503624398145</v>
      </c>
      <c r="DZ23">
        <v>1</v>
      </c>
      <c r="EB23">
        <v>5942</v>
      </c>
      <c r="EG23">
        <v>0</v>
      </c>
    </row>
    <row r="24" spans="1:137" x14ac:dyDescent="0.25">
      <c r="A24" t="s">
        <v>676</v>
      </c>
      <c r="B24" t="s">
        <v>679</v>
      </c>
      <c r="C24" t="s">
        <v>680</v>
      </c>
      <c r="D24" t="s">
        <v>677</v>
      </c>
      <c r="E24">
        <v>2950</v>
      </c>
      <c r="F24" s="15">
        <v>44528</v>
      </c>
      <c r="G24" t="s">
        <v>1517</v>
      </c>
      <c r="H24" t="s">
        <v>118</v>
      </c>
      <c r="I24" s="14">
        <v>44758.306388888886</v>
      </c>
      <c r="J24" s="14">
        <v>44758.371527777781</v>
      </c>
      <c r="K24" s="14">
        <v>44764.75</v>
      </c>
      <c r="L24" s="14">
        <v>44764.75</v>
      </c>
      <c r="M24" s="14">
        <v>44764.916666666664</v>
      </c>
      <c r="N24" t="s">
        <v>1037</v>
      </c>
      <c r="P24" t="s">
        <v>118</v>
      </c>
      <c r="S24" t="s">
        <v>293</v>
      </c>
      <c r="U24">
        <v>2950</v>
      </c>
      <c r="V24">
        <v>0</v>
      </c>
      <c r="W24" t="b">
        <v>0</v>
      </c>
      <c r="X24">
        <v>0</v>
      </c>
      <c r="Z24" t="s">
        <v>275</v>
      </c>
      <c r="AA24">
        <v>2950</v>
      </c>
      <c r="AC24">
        <v>2950</v>
      </c>
      <c r="AL24" t="s">
        <v>1179</v>
      </c>
      <c r="AM24">
        <v>-2950</v>
      </c>
      <c r="AN24">
        <v>69095</v>
      </c>
      <c r="AO24" t="s">
        <v>286</v>
      </c>
      <c r="AP24" s="15">
        <v>44528</v>
      </c>
      <c r="AQ24" s="14">
        <v>44674.734167581017</v>
      </c>
      <c r="AR24" s="14">
        <v>44674.900834247688</v>
      </c>
      <c r="AS24" t="s">
        <v>1180</v>
      </c>
      <c r="AT24" t="s">
        <v>1181</v>
      </c>
      <c r="AX24" t="s">
        <v>296</v>
      </c>
      <c r="AY24" t="s">
        <v>297</v>
      </c>
      <c r="BC24">
        <v>0</v>
      </c>
      <c r="BD24">
        <v>0</v>
      </c>
      <c r="BI24" t="s">
        <v>1155</v>
      </c>
      <c r="BJ24" s="14">
        <v>44758.473053923612</v>
      </c>
      <c r="BK24" t="s">
        <v>1071</v>
      </c>
      <c r="BN24">
        <v>0</v>
      </c>
      <c r="BO24" t="s">
        <v>369</v>
      </c>
      <c r="BP24" t="s">
        <v>1181</v>
      </c>
      <c r="BQ24" s="14">
        <v>44674.90372159722</v>
      </c>
      <c r="BR24" t="s">
        <v>1047</v>
      </c>
      <c r="BS24" t="s">
        <v>679</v>
      </c>
      <c r="BT24" t="s">
        <v>679</v>
      </c>
      <c r="BU24" s="14">
        <v>44674.90372159722</v>
      </c>
      <c r="BV24">
        <v>2950</v>
      </c>
      <c r="BZ24" t="s">
        <v>1048</v>
      </c>
      <c r="CA24" s="14">
        <v>44758.473053414353</v>
      </c>
      <c r="CC24">
        <v>0</v>
      </c>
      <c r="CD24" t="s">
        <v>1047</v>
      </c>
      <c r="CG24" t="s">
        <v>118</v>
      </c>
      <c r="CH24">
        <v>2.1060227102103099E+18</v>
      </c>
      <c r="CJ24">
        <v>395710122375</v>
      </c>
      <c r="CK24" t="s">
        <v>1182</v>
      </c>
      <c r="CM24" t="s">
        <v>680</v>
      </c>
      <c r="CO24" s="15">
        <v>44735</v>
      </c>
      <c r="CV24" t="s">
        <v>1050</v>
      </c>
      <c r="CW24">
        <v>146</v>
      </c>
      <c r="CX24">
        <v>1</v>
      </c>
      <c r="CY24" s="15">
        <v>44674</v>
      </c>
      <c r="CZ24">
        <v>23</v>
      </c>
      <c r="DA24" t="s">
        <v>281</v>
      </c>
      <c r="DE24">
        <v>-2950</v>
      </c>
      <c r="DF24" s="17">
        <v>44674.73704861111</v>
      </c>
      <c r="DG24">
        <v>0</v>
      </c>
      <c r="DH24">
        <v>0</v>
      </c>
      <c r="DJ24" s="17">
        <v>44758.306377314817</v>
      </c>
      <c r="DK24" t="s">
        <v>1051</v>
      </c>
      <c r="DL24" s="14">
        <v>44758.306377314817</v>
      </c>
      <c r="DM24" s="14">
        <v>44674.737037037034</v>
      </c>
      <c r="DO24" t="s">
        <v>1517</v>
      </c>
      <c r="DU24">
        <v>0</v>
      </c>
      <c r="DV24">
        <v>1</v>
      </c>
      <c r="DY24" s="14">
        <v>44674.734167581017</v>
      </c>
      <c r="DZ24">
        <v>1</v>
      </c>
      <c r="EB24">
        <v>7311</v>
      </c>
      <c r="EG24">
        <v>0</v>
      </c>
    </row>
    <row r="25" spans="1:137" x14ac:dyDescent="0.25">
      <c r="A25" t="s">
        <v>858</v>
      </c>
      <c r="B25" t="s">
        <v>861</v>
      </c>
      <c r="C25" t="s">
        <v>863</v>
      </c>
      <c r="D25" t="s">
        <v>859</v>
      </c>
      <c r="E25">
        <v>259.87</v>
      </c>
      <c r="F25" s="15">
        <v>44617</v>
      </c>
      <c r="G25" t="s">
        <v>1518</v>
      </c>
      <c r="H25" t="s">
        <v>75</v>
      </c>
      <c r="I25" s="14">
        <v>44699.67166320602</v>
      </c>
      <c r="J25" s="14">
        <v>44699.704872685186</v>
      </c>
      <c r="K25" s="14">
        <v>44706.75</v>
      </c>
      <c r="L25" s="14">
        <v>44706.75</v>
      </c>
      <c r="M25" s="14">
        <v>44706.916666666664</v>
      </c>
      <c r="N25" t="s">
        <v>1037</v>
      </c>
      <c r="O25" t="s">
        <v>1063</v>
      </c>
      <c r="P25" t="s">
        <v>75</v>
      </c>
      <c r="Q25" t="s">
        <v>1183</v>
      </c>
      <c r="R25" t="s">
        <v>118</v>
      </c>
      <c r="U25">
        <v>259.87</v>
      </c>
      <c r="W25" t="b">
        <v>0</v>
      </c>
      <c r="X25">
        <v>1</v>
      </c>
      <c r="Z25" t="s">
        <v>275</v>
      </c>
      <c r="AA25">
        <v>259.87</v>
      </c>
      <c r="AB25">
        <v>20220310</v>
      </c>
      <c r="AC25">
        <v>259.87</v>
      </c>
      <c r="AD25">
        <v>20220405</v>
      </c>
      <c r="AE25" s="14">
        <v>44701</v>
      </c>
      <c r="AG25">
        <v>259.87</v>
      </c>
      <c r="AL25" t="s">
        <v>1184</v>
      </c>
      <c r="AM25">
        <v>-259.87</v>
      </c>
      <c r="AN25">
        <v>15755</v>
      </c>
      <c r="AO25" t="s">
        <v>276</v>
      </c>
      <c r="AP25" s="15">
        <v>44617</v>
      </c>
      <c r="AQ25" s="14">
        <v>44616.997084988427</v>
      </c>
      <c r="AR25" s="14">
        <v>44617.205418321762</v>
      </c>
      <c r="AS25" t="s">
        <v>277</v>
      </c>
      <c r="AT25" t="s">
        <v>1123</v>
      </c>
      <c r="AU25">
        <v>4837</v>
      </c>
      <c r="AX25" t="s">
        <v>1078</v>
      </c>
      <c r="AY25" t="s">
        <v>1079</v>
      </c>
      <c r="AZ25" s="14">
        <v>44700.833333333336</v>
      </c>
      <c r="BC25">
        <v>1</v>
      </c>
      <c r="BD25">
        <v>1</v>
      </c>
      <c r="BF25" t="s">
        <v>1069</v>
      </c>
      <c r="BI25" t="s">
        <v>1112</v>
      </c>
      <c r="BJ25" s="14">
        <v>44699.83832959491</v>
      </c>
      <c r="BK25" t="s">
        <v>1113</v>
      </c>
      <c r="BN25">
        <v>0</v>
      </c>
      <c r="BO25" t="s">
        <v>369</v>
      </c>
      <c r="BP25" t="s">
        <v>278</v>
      </c>
      <c r="BQ25" s="14">
        <v>44628.592679155096</v>
      </c>
      <c r="BR25" t="s">
        <v>1047</v>
      </c>
      <c r="BS25" t="s">
        <v>861</v>
      </c>
      <c r="BT25" t="s">
        <v>1185</v>
      </c>
      <c r="BU25" s="14">
        <v>44628.592679155096</v>
      </c>
      <c r="BV25">
        <v>259.87</v>
      </c>
      <c r="BZ25" t="s">
        <v>1048</v>
      </c>
      <c r="CA25" s="14">
        <v>44699.838329039354</v>
      </c>
      <c r="CC25">
        <v>1</v>
      </c>
      <c r="CD25" t="s">
        <v>1047</v>
      </c>
      <c r="CG25" t="s">
        <v>75</v>
      </c>
      <c r="CH25">
        <v>1.6902841984200801E+18</v>
      </c>
      <c r="CJ25">
        <v>567000000036947</v>
      </c>
      <c r="CK25" t="s">
        <v>1186</v>
      </c>
      <c r="CL25">
        <v>1.6902841984200801E+18</v>
      </c>
      <c r="CM25" t="s">
        <v>863</v>
      </c>
      <c r="CN25" t="s">
        <v>280</v>
      </c>
      <c r="CO25" s="15">
        <v>44676</v>
      </c>
      <c r="CQ25">
        <v>1.8422806871159601E+18</v>
      </c>
      <c r="CT25" t="s">
        <v>118</v>
      </c>
      <c r="CV25" t="s">
        <v>1050</v>
      </c>
      <c r="CW25">
        <v>-1</v>
      </c>
      <c r="CX25">
        <v>2</v>
      </c>
      <c r="CY25" s="15">
        <v>44617</v>
      </c>
      <c r="CZ25">
        <v>25</v>
      </c>
      <c r="DA25" t="s">
        <v>281</v>
      </c>
      <c r="DC25">
        <v>0</v>
      </c>
      <c r="DE25">
        <v>-259.87</v>
      </c>
      <c r="DF25" s="17">
        <v>44628.384340277778</v>
      </c>
      <c r="DG25">
        <v>0</v>
      </c>
      <c r="DH25">
        <v>0</v>
      </c>
      <c r="DI25" s="17">
        <v>44699.672349537039</v>
      </c>
      <c r="DJ25" s="17">
        <v>44699.672349537039</v>
      </c>
      <c r="DK25" t="s">
        <v>1051</v>
      </c>
      <c r="DL25" s="14">
        <v>44699.672337962962</v>
      </c>
      <c r="DM25" s="14">
        <v>44628.384340277778</v>
      </c>
      <c r="DN25" t="s">
        <v>859</v>
      </c>
      <c r="DO25" t="s">
        <v>1518</v>
      </c>
      <c r="DP25" s="14">
        <v>87102</v>
      </c>
      <c r="DQ25" t="s">
        <v>1507</v>
      </c>
      <c r="DR25" t="s">
        <v>1485</v>
      </c>
      <c r="DU25">
        <v>0</v>
      </c>
      <c r="DV25">
        <v>1</v>
      </c>
      <c r="DY25" s="14">
        <v>44617.495023148149</v>
      </c>
      <c r="DZ25">
        <v>1</v>
      </c>
      <c r="EA25">
        <v>1.6902841984200801E+18</v>
      </c>
      <c r="EB25">
        <v>5999</v>
      </c>
      <c r="EC25" t="s">
        <v>1082</v>
      </c>
      <c r="EE25" t="s">
        <v>1146</v>
      </c>
      <c r="EF25">
        <v>0</v>
      </c>
      <c r="EG25">
        <v>0</v>
      </c>
    </row>
    <row r="26" spans="1:137" x14ac:dyDescent="0.25">
      <c r="A26" t="s">
        <v>1003</v>
      </c>
      <c r="B26" t="s">
        <v>1006</v>
      </c>
      <c r="C26" t="s">
        <v>1008</v>
      </c>
      <c r="D26" t="s">
        <v>1004</v>
      </c>
      <c r="E26">
        <v>565</v>
      </c>
      <c r="F26" s="15">
        <v>44617</v>
      </c>
      <c r="G26" t="s">
        <v>1519</v>
      </c>
      <c r="H26" t="s">
        <v>118</v>
      </c>
      <c r="I26" s="14">
        <v>44742.339683854167</v>
      </c>
      <c r="J26" s="14">
        <v>44742.371539351851</v>
      </c>
      <c r="K26" s="14">
        <v>44715.75</v>
      </c>
      <c r="L26" s="14">
        <v>44715.75</v>
      </c>
      <c r="M26" s="14">
        <v>44715.916666666664</v>
      </c>
      <c r="N26" t="s">
        <v>1037</v>
      </c>
      <c r="O26" t="s">
        <v>1038</v>
      </c>
      <c r="P26" t="s">
        <v>118</v>
      </c>
      <c r="R26" t="s">
        <v>118</v>
      </c>
      <c r="S26" t="s">
        <v>316</v>
      </c>
      <c r="U26">
        <v>565</v>
      </c>
      <c r="V26">
        <v>0</v>
      </c>
      <c r="W26" t="b">
        <v>0</v>
      </c>
      <c r="X26">
        <v>0</v>
      </c>
      <c r="Z26" t="s">
        <v>275</v>
      </c>
      <c r="AA26">
        <v>565</v>
      </c>
      <c r="AC26">
        <v>565</v>
      </c>
      <c r="AL26" t="s">
        <v>1187</v>
      </c>
      <c r="AM26">
        <v>-565</v>
      </c>
      <c r="AN26">
        <v>38030</v>
      </c>
      <c r="AO26" t="s">
        <v>286</v>
      </c>
      <c r="AP26" s="15">
        <v>44617</v>
      </c>
      <c r="AQ26" s="14">
        <v>44654.370481458333</v>
      </c>
      <c r="AR26" s="14">
        <v>44654.537148124997</v>
      </c>
      <c r="AS26" t="s">
        <v>1188</v>
      </c>
      <c r="AT26" t="s">
        <v>1189</v>
      </c>
      <c r="AX26" t="s">
        <v>296</v>
      </c>
      <c r="AY26" t="s">
        <v>319</v>
      </c>
      <c r="BC26">
        <v>0</v>
      </c>
      <c r="BD26">
        <v>0</v>
      </c>
      <c r="BI26" t="s">
        <v>1190</v>
      </c>
      <c r="BJ26" s="14">
        <v>44742.506348877316</v>
      </c>
      <c r="BK26" t="s">
        <v>1046</v>
      </c>
      <c r="BN26">
        <v>0</v>
      </c>
      <c r="BO26" t="s">
        <v>369</v>
      </c>
      <c r="BP26" t="s">
        <v>1189</v>
      </c>
      <c r="BQ26" s="14">
        <v>44682.322850925928</v>
      </c>
      <c r="BR26" t="s">
        <v>1047</v>
      </c>
      <c r="BS26" t="s">
        <v>1006</v>
      </c>
      <c r="BT26" t="s">
        <v>1191</v>
      </c>
      <c r="BU26" s="14">
        <v>44682.322850925928</v>
      </c>
      <c r="BV26">
        <v>565</v>
      </c>
      <c r="BZ26" t="s">
        <v>1059</v>
      </c>
      <c r="CA26" s="14">
        <v>44736.537293715279</v>
      </c>
      <c r="CC26">
        <v>0</v>
      </c>
      <c r="CD26" t="s">
        <v>1047</v>
      </c>
      <c r="CG26" t="s">
        <v>118</v>
      </c>
      <c r="CH26">
        <v>1.76966014333491E+18</v>
      </c>
      <c r="CJ26" t="s">
        <v>1192</v>
      </c>
      <c r="CK26" t="s">
        <v>1193</v>
      </c>
      <c r="CL26">
        <v>1.76966014333491E+18</v>
      </c>
      <c r="CM26" t="s">
        <v>1008</v>
      </c>
      <c r="CN26" t="s">
        <v>280</v>
      </c>
      <c r="CO26" s="15">
        <v>44715</v>
      </c>
      <c r="CQ26">
        <v>1.84875461244819E+18</v>
      </c>
      <c r="CT26" t="s">
        <v>118</v>
      </c>
      <c r="CV26" t="s">
        <v>1050</v>
      </c>
      <c r="CW26">
        <v>37</v>
      </c>
      <c r="CX26">
        <v>2</v>
      </c>
      <c r="CY26" s="15">
        <v>44654</v>
      </c>
      <c r="CZ26">
        <v>3</v>
      </c>
      <c r="DA26" t="s">
        <v>281</v>
      </c>
      <c r="DC26">
        <v>0</v>
      </c>
      <c r="DE26">
        <v>-565</v>
      </c>
      <c r="DF26" s="17">
        <v>44682.156168981484</v>
      </c>
      <c r="DG26">
        <v>0</v>
      </c>
      <c r="DH26">
        <v>0</v>
      </c>
      <c r="DI26" s="17">
        <v>44742.339675925927</v>
      </c>
      <c r="DJ26" s="17">
        <v>44742.339675925927</v>
      </c>
      <c r="DK26" t="s">
        <v>1051</v>
      </c>
      <c r="DL26" s="14">
        <v>44742.33966435185</v>
      </c>
      <c r="DM26" s="14">
        <v>44682.156168981484</v>
      </c>
      <c r="DN26" t="s">
        <v>1004</v>
      </c>
      <c r="DO26" t="s">
        <v>1519</v>
      </c>
      <c r="DP26" s="14">
        <v>14217</v>
      </c>
      <c r="DQ26" t="s">
        <v>1489</v>
      </c>
      <c r="DR26" t="s">
        <v>1485</v>
      </c>
      <c r="DU26">
        <v>0</v>
      </c>
      <c r="DV26">
        <v>1</v>
      </c>
      <c r="DY26" s="14">
        <v>44654.370481458333</v>
      </c>
      <c r="DZ26">
        <v>1</v>
      </c>
      <c r="EA26">
        <v>1.76966014333491E+18</v>
      </c>
      <c r="EB26">
        <v>7399</v>
      </c>
      <c r="EC26" t="s">
        <v>1091</v>
      </c>
      <c r="EE26" t="s">
        <v>1092</v>
      </c>
      <c r="EF26">
        <v>0</v>
      </c>
      <c r="EG26">
        <v>0</v>
      </c>
    </row>
    <row r="27" spans="1:137" x14ac:dyDescent="0.25">
      <c r="A27" t="s">
        <v>901</v>
      </c>
      <c r="B27" t="s">
        <v>904</v>
      </c>
      <c r="C27" t="s">
        <v>906</v>
      </c>
      <c r="D27" t="s">
        <v>902</v>
      </c>
      <c r="E27">
        <v>174.88</v>
      </c>
      <c r="F27" s="15">
        <v>44628</v>
      </c>
      <c r="G27" t="s">
        <v>1520</v>
      </c>
      <c r="H27" t="s">
        <v>75</v>
      </c>
      <c r="I27" s="14">
        <v>44728.254462256948</v>
      </c>
      <c r="J27" s="14">
        <v>44728.288206018522</v>
      </c>
      <c r="K27" s="14">
        <v>44734.75</v>
      </c>
      <c r="L27" s="14">
        <v>44734.75</v>
      </c>
      <c r="M27" s="14">
        <v>44734.916666666664</v>
      </c>
      <c r="N27" t="s">
        <v>1037</v>
      </c>
      <c r="O27" t="s">
        <v>1063</v>
      </c>
      <c r="P27" t="s">
        <v>75</v>
      </c>
      <c r="Q27" t="s">
        <v>274</v>
      </c>
      <c r="R27" t="s">
        <v>118</v>
      </c>
      <c r="U27">
        <v>174.88</v>
      </c>
      <c r="V27">
        <v>0</v>
      </c>
      <c r="W27" t="b">
        <v>0</v>
      </c>
      <c r="X27">
        <v>0</v>
      </c>
      <c r="Y27" t="s">
        <v>1074</v>
      </c>
      <c r="Z27" t="s">
        <v>275</v>
      </c>
      <c r="AA27">
        <v>174.88</v>
      </c>
      <c r="AB27">
        <v>20220517</v>
      </c>
      <c r="AC27">
        <v>174.88</v>
      </c>
      <c r="AD27">
        <v>20220603</v>
      </c>
      <c r="AE27" s="14">
        <v>44760</v>
      </c>
      <c r="AG27">
        <v>174.88</v>
      </c>
      <c r="AL27" t="s">
        <v>1194</v>
      </c>
      <c r="AM27">
        <v>-174.88</v>
      </c>
      <c r="AN27">
        <v>29295</v>
      </c>
      <c r="AO27" t="s">
        <v>286</v>
      </c>
      <c r="AP27" s="15">
        <v>44628</v>
      </c>
      <c r="AQ27" s="14">
        <v>44643.923347141201</v>
      </c>
      <c r="AR27" s="14">
        <v>44644.090013807872</v>
      </c>
      <c r="AS27" t="s">
        <v>1195</v>
      </c>
      <c r="AT27" t="s">
        <v>1196</v>
      </c>
      <c r="AU27">
        <v>4837</v>
      </c>
      <c r="AX27" t="s">
        <v>1078</v>
      </c>
      <c r="AY27" t="s">
        <v>1079</v>
      </c>
      <c r="AZ27" s="14">
        <v>44759.833333333336</v>
      </c>
      <c r="BC27">
        <v>1</v>
      </c>
      <c r="BD27">
        <v>1</v>
      </c>
      <c r="BF27" t="s">
        <v>1069</v>
      </c>
      <c r="BI27" t="s">
        <v>1112</v>
      </c>
      <c r="BJ27" s="14">
        <v>44728.42112835648</v>
      </c>
      <c r="BK27" t="s">
        <v>1071</v>
      </c>
      <c r="BN27">
        <v>0</v>
      </c>
      <c r="BO27" t="s">
        <v>369</v>
      </c>
      <c r="BP27" t="s">
        <v>1196</v>
      </c>
      <c r="BQ27" s="14">
        <v>44644.106511550926</v>
      </c>
      <c r="BR27" t="s">
        <v>1047</v>
      </c>
      <c r="BS27" t="s">
        <v>904</v>
      </c>
      <c r="BT27" t="s">
        <v>1197</v>
      </c>
      <c r="BU27" s="14">
        <v>44644.106511550926</v>
      </c>
      <c r="BV27">
        <v>174.88</v>
      </c>
      <c r="BZ27" t="s">
        <v>1048</v>
      </c>
      <c r="CA27" s="14">
        <v>44728.421127777779</v>
      </c>
      <c r="CC27">
        <v>1</v>
      </c>
      <c r="CD27" t="s">
        <v>1047</v>
      </c>
      <c r="CG27" t="s">
        <v>75</v>
      </c>
      <c r="CH27">
        <v>1.69225453648674E+18</v>
      </c>
      <c r="CJ27">
        <v>235251000762203</v>
      </c>
      <c r="CK27" t="s">
        <v>1198</v>
      </c>
      <c r="CL27">
        <v>1.69225453648674E+18</v>
      </c>
      <c r="CM27" t="s">
        <v>906</v>
      </c>
      <c r="CN27" t="s">
        <v>280</v>
      </c>
      <c r="CO27" s="15">
        <v>44704</v>
      </c>
      <c r="CQ27">
        <v>1.86113952696526E+18</v>
      </c>
      <c r="CT27" t="s">
        <v>118</v>
      </c>
      <c r="CV27" t="s">
        <v>1050</v>
      </c>
      <c r="CW27">
        <v>15</v>
      </c>
      <c r="CX27">
        <v>10</v>
      </c>
      <c r="CY27" s="15">
        <v>44643</v>
      </c>
      <c r="CZ27">
        <v>23</v>
      </c>
      <c r="DA27" t="s">
        <v>281</v>
      </c>
      <c r="DC27">
        <v>0</v>
      </c>
      <c r="DE27">
        <v>-174.88</v>
      </c>
      <c r="DF27" s="17">
        <v>44643.94</v>
      </c>
      <c r="DG27">
        <v>0</v>
      </c>
      <c r="DH27">
        <v>0</v>
      </c>
      <c r="DI27" s="17">
        <v>44728.255162037036</v>
      </c>
      <c r="DJ27" s="17">
        <v>44728.255150462966</v>
      </c>
      <c r="DK27" t="s">
        <v>1051</v>
      </c>
      <c r="DL27" s="14">
        <v>44728.255150462966</v>
      </c>
      <c r="DM27" s="14">
        <v>44643.939826388887</v>
      </c>
      <c r="DN27" t="s">
        <v>902</v>
      </c>
      <c r="DO27" t="s">
        <v>1520</v>
      </c>
      <c r="DP27" s="14">
        <v>98109</v>
      </c>
      <c r="DQ27" t="s">
        <v>1499</v>
      </c>
      <c r="DR27" t="s">
        <v>1485</v>
      </c>
      <c r="DU27">
        <v>0</v>
      </c>
      <c r="DV27">
        <v>1</v>
      </c>
      <c r="DY27" s="14">
        <v>44643.923347141201</v>
      </c>
      <c r="DZ27">
        <v>1</v>
      </c>
      <c r="EA27">
        <v>1.69225453648674E+18</v>
      </c>
      <c r="EB27">
        <v>5942</v>
      </c>
      <c r="EC27" t="s">
        <v>1082</v>
      </c>
      <c r="EE27" t="s">
        <v>1138</v>
      </c>
      <c r="EF27">
        <v>0</v>
      </c>
      <c r="EG27">
        <v>0</v>
      </c>
    </row>
    <row r="28" spans="1:137" x14ac:dyDescent="0.25">
      <c r="A28" t="s">
        <v>508</v>
      </c>
      <c r="B28" t="s">
        <v>511</v>
      </c>
      <c r="C28" t="s">
        <v>513</v>
      </c>
      <c r="D28" t="s">
        <v>509</v>
      </c>
      <c r="E28">
        <v>78</v>
      </c>
      <c r="F28" s="15">
        <v>44715</v>
      </c>
      <c r="G28" t="s">
        <v>1521</v>
      </c>
      <c r="H28" t="s">
        <v>118</v>
      </c>
      <c r="I28" s="14">
        <v>44818.421966296293</v>
      </c>
      <c r="J28" s="14">
        <v>44818.455752314818</v>
      </c>
      <c r="K28" s="14">
        <v>44825.75</v>
      </c>
      <c r="L28" s="14">
        <v>44825.75</v>
      </c>
      <c r="M28" s="14">
        <v>44825.916666666664</v>
      </c>
      <c r="N28" t="s">
        <v>1037</v>
      </c>
      <c r="O28" t="s">
        <v>1063</v>
      </c>
      <c r="P28" t="s">
        <v>118</v>
      </c>
      <c r="R28" t="s">
        <v>118</v>
      </c>
      <c r="S28" t="s">
        <v>293</v>
      </c>
      <c r="U28">
        <v>78</v>
      </c>
      <c r="W28" t="b">
        <v>1</v>
      </c>
      <c r="X28">
        <v>0</v>
      </c>
      <c r="Y28" t="s">
        <v>1084</v>
      </c>
      <c r="AA28">
        <v>78</v>
      </c>
      <c r="AB28">
        <v>20220624</v>
      </c>
      <c r="AC28">
        <v>78</v>
      </c>
      <c r="AD28">
        <v>20220707</v>
      </c>
      <c r="AE28" s="14">
        <v>44794</v>
      </c>
      <c r="AG28">
        <v>78</v>
      </c>
      <c r="AL28" t="s">
        <v>1199</v>
      </c>
      <c r="AM28">
        <v>-78</v>
      </c>
      <c r="AN28">
        <v>106463</v>
      </c>
      <c r="AO28" t="s">
        <v>286</v>
      </c>
      <c r="AP28" s="15">
        <v>44715</v>
      </c>
      <c r="AQ28" s="14">
        <v>44735.8428255787</v>
      </c>
      <c r="AR28" s="14">
        <v>44736.009492245372</v>
      </c>
      <c r="AS28" t="s">
        <v>1200</v>
      </c>
      <c r="AT28" t="s">
        <v>1201</v>
      </c>
      <c r="AU28">
        <v>4853</v>
      </c>
      <c r="AV28">
        <v>2</v>
      </c>
      <c r="AX28" t="s">
        <v>296</v>
      </c>
      <c r="AY28" t="s">
        <v>297</v>
      </c>
      <c r="AZ28" s="14">
        <v>44793.833333333336</v>
      </c>
      <c r="BC28">
        <v>1</v>
      </c>
      <c r="BD28">
        <v>1</v>
      </c>
      <c r="BI28" t="s">
        <v>1155</v>
      </c>
      <c r="BJ28" s="14">
        <v>44818.588631342594</v>
      </c>
      <c r="BK28" t="s">
        <v>1089</v>
      </c>
      <c r="BN28">
        <v>0</v>
      </c>
      <c r="BO28" t="s">
        <v>369</v>
      </c>
      <c r="BP28" t="s">
        <v>1201</v>
      </c>
      <c r="BQ28" s="14">
        <v>44736.010412523145</v>
      </c>
      <c r="BR28" t="s">
        <v>1047</v>
      </c>
      <c r="BS28" t="s">
        <v>511</v>
      </c>
      <c r="BT28" t="s">
        <v>511</v>
      </c>
      <c r="BU28" s="14">
        <v>44736.010412523145</v>
      </c>
      <c r="BV28">
        <v>78</v>
      </c>
      <c r="BZ28" t="s">
        <v>1048</v>
      </c>
      <c r="CA28" s="14">
        <v>44818.588630775463</v>
      </c>
      <c r="CC28">
        <v>1</v>
      </c>
      <c r="CD28" t="s">
        <v>1047</v>
      </c>
      <c r="CH28">
        <v>1.69844711301421E+18</v>
      </c>
      <c r="CJ28" t="s">
        <v>1202</v>
      </c>
      <c r="CK28" t="s">
        <v>1202</v>
      </c>
      <c r="CL28">
        <v>1.69844711301421E+18</v>
      </c>
      <c r="CM28" t="s">
        <v>513</v>
      </c>
      <c r="CN28" t="s">
        <v>280</v>
      </c>
      <c r="CO28" s="15">
        <v>44796</v>
      </c>
      <c r="CQ28">
        <v>1.9529004925786501E+18</v>
      </c>
      <c r="CT28" t="s">
        <v>75</v>
      </c>
      <c r="CV28" t="s">
        <v>1050</v>
      </c>
      <c r="CW28">
        <v>20</v>
      </c>
      <c r="CX28">
        <v>3</v>
      </c>
      <c r="CY28" s="15">
        <v>44735</v>
      </c>
      <c r="CZ28">
        <v>23</v>
      </c>
      <c r="DA28" t="s">
        <v>281</v>
      </c>
      <c r="DC28">
        <v>0</v>
      </c>
      <c r="DE28">
        <v>-78</v>
      </c>
      <c r="DF28" s="17">
        <v>44735.843738425923</v>
      </c>
      <c r="DG28">
        <v>0</v>
      </c>
      <c r="DH28">
        <v>0</v>
      </c>
      <c r="DJ28" s="17">
        <v>44818.422662037039</v>
      </c>
      <c r="DK28" t="s">
        <v>1051</v>
      </c>
      <c r="DL28" s="14">
        <v>44818.422650462962</v>
      </c>
      <c r="DM28" s="14">
        <v>44735.843738425923</v>
      </c>
      <c r="DN28" t="s">
        <v>509</v>
      </c>
      <c r="DO28" t="s">
        <v>1521</v>
      </c>
      <c r="DP28" s="14">
        <v>0</v>
      </c>
      <c r="DQ28" t="s">
        <v>1522</v>
      </c>
      <c r="DR28" t="s">
        <v>1523</v>
      </c>
      <c r="DU28">
        <v>0</v>
      </c>
      <c r="DV28">
        <v>1</v>
      </c>
      <c r="DY28" s="14">
        <v>44735.8428255787</v>
      </c>
      <c r="DZ28">
        <v>1</v>
      </c>
      <c r="EA28">
        <v>1.69844711301421E+18</v>
      </c>
      <c r="EB28">
        <v>5311</v>
      </c>
      <c r="EC28" t="s">
        <v>282</v>
      </c>
      <c r="EE28" t="s">
        <v>1203</v>
      </c>
      <c r="EF28">
        <v>0</v>
      </c>
      <c r="EG28">
        <v>0</v>
      </c>
    </row>
    <row r="29" spans="1:137" x14ac:dyDescent="0.25">
      <c r="A29" t="s">
        <v>682</v>
      </c>
      <c r="B29" t="s">
        <v>560</v>
      </c>
      <c r="C29" t="s">
        <v>562</v>
      </c>
      <c r="D29" t="s">
        <v>683</v>
      </c>
      <c r="E29">
        <v>179</v>
      </c>
      <c r="F29" s="15">
        <v>44753</v>
      </c>
      <c r="G29" t="s">
        <v>1495</v>
      </c>
      <c r="H29" t="s">
        <v>118</v>
      </c>
      <c r="I29" s="14">
        <v>44860.525357847226</v>
      </c>
      <c r="J29" s="14">
        <v>44860.538206018522</v>
      </c>
      <c r="K29" s="14">
        <v>44865.75</v>
      </c>
      <c r="L29" s="14">
        <v>44865.75</v>
      </c>
      <c r="M29" s="14">
        <v>44865.916666666664</v>
      </c>
      <c r="N29" t="s">
        <v>1037</v>
      </c>
      <c r="O29" t="s">
        <v>1038</v>
      </c>
      <c r="P29" t="s">
        <v>118</v>
      </c>
      <c r="R29" t="s">
        <v>118</v>
      </c>
      <c r="S29" t="s">
        <v>1098</v>
      </c>
      <c r="T29" t="s">
        <v>1099</v>
      </c>
      <c r="U29">
        <v>179</v>
      </c>
      <c r="W29" t="b">
        <v>0</v>
      </c>
      <c r="X29">
        <v>0</v>
      </c>
      <c r="AA29">
        <v>179</v>
      </c>
      <c r="AB29">
        <v>20220905</v>
      </c>
      <c r="AC29">
        <v>179</v>
      </c>
      <c r="AE29" s="14">
        <v>44859.536885243055</v>
      </c>
      <c r="AL29" t="s">
        <v>1204</v>
      </c>
      <c r="AM29">
        <v>-179</v>
      </c>
      <c r="AN29">
        <v>139070</v>
      </c>
      <c r="AO29" t="s">
        <v>286</v>
      </c>
      <c r="AP29" s="15">
        <v>44753</v>
      </c>
      <c r="AQ29" s="14">
        <v>44775.910738391205</v>
      </c>
      <c r="AR29" s="14">
        <v>44776.077405057869</v>
      </c>
      <c r="AS29" t="s">
        <v>1101</v>
      </c>
      <c r="AT29" t="s">
        <v>1102</v>
      </c>
      <c r="AU29">
        <v>4853</v>
      </c>
      <c r="AV29">
        <v>5</v>
      </c>
      <c r="AX29" t="s">
        <v>296</v>
      </c>
      <c r="AY29" t="s">
        <v>319</v>
      </c>
      <c r="AZ29" s="14">
        <v>44859.37021857639</v>
      </c>
      <c r="BC29">
        <v>1</v>
      </c>
      <c r="BD29">
        <v>0</v>
      </c>
      <c r="BI29" t="s">
        <v>1103</v>
      </c>
      <c r="BJ29" s="14">
        <v>44860.692024027776</v>
      </c>
      <c r="BK29" t="s">
        <v>1089</v>
      </c>
      <c r="BN29">
        <v>0</v>
      </c>
      <c r="BO29" t="s">
        <v>369</v>
      </c>
      <c r="BP29" t="s">
        <v>1102</v>
      </c>
      <c r="BQ29" s="14">
        <v>44776.080367754628</v>
      </c>
      <c r="BR29" t="s">
        <v>1047</v>
      </c>
      <c r="BS29" t="s">
        <v>560</v>
      </c>
      <c r="BT29" t="s">
        <v>560</v>
      </c>
      <c r="BU29" s="14">
        <v>44776.080367754628</v>
      </c>
      <c r="BV29">
        <v>179</v>
      </c>
      <c r="BZ29" t="s">
        <v>1048</v>
      </c>
      <c r="CA29" s="14">
        <v>44860.692023437499</v>
      </c>
      <c r="CC29">
        <v>1</v>
      </c>
      <c r="CD29" t="s">
        <v>1047</v>
      </c>
      <c r="CE29" t="s">
        <v>1104</v>
      </c>
      <c r="CF29" t="s">
        <v>1105</v>
      </c>
      <c r="CG29" t="s">
        <v>118</v>
      </c>
      <c r="CH29">
        <v>1.7077358409447501E+18</v>
      </c>
      <c r="CJ29" t="s">
        <v>1106</v>
      </c>
      <c r="CK29" t="s">
        <v>1106</v>
      </c>
      <c r="CL29">
        <v>1.7077358409447501E+18</v>
      </c>
      <c r="CM29" t="s">
        <v>562</v>
      </c>
      <c r="CN29" t="s">
        <v>280</v>
      </c>
      <c r="CO29" s="15">
        <v>44858</v>
      </c>
      <c r="CQ29">
        <v>1.89688702589619E+18</v>
      </c>
      <c r="CT29" t="s">
        <v>75</v>
      </c>
      <c r="CV29" t="s">
        <v>1050</v>
      </c>
      <c r="CW29">
        <v>22</v>
      </c>
      <c r="CX29">
        <v>1</v>
      </c>
      <c r="CY29" s="15">
        <v>44797</v>
      </c>
      <c r="CZ29">
        <v>24</v>
      </c>
      <c r="DA29" t="s">
        <v>281</v>
      </c>
      <c r="DC29">
        <v>0</v>
      </c>
      <c r="DE29">
        <v>-179</v>
      </c>
      <c r="DF29" s="17">
        <v>44775.913703703707</v>
      </c>
      <c r="DG29">
        <v>0</v>
      </c>
      <c r="DH29">
        <v>0</v>
      </c>
      <c r="DJ29" s="17">
        <v>44860.525358796294</v>
      </c>
      <c r="DK29" t="s">
        <v>1051</v>
      </c>
      <c r="DL29" s="14">
        <v>44860.525347222225</v>
      </c>
      <c r="DM29" s="14">
        <v>44775.91369212963</v>
      </c>
      <c r="DN29" t="s">
        <v>683</v>
      </c>
      <c r="DO29" t="s">
        <v>1495</v>
      </c>
      <c r="DP29" s="14" t="s">
        <v>1496</v>
      </c>
      <c r="DR29" t="s">
        <v>1497</v>
      </c>
      <c r="DU29">
        <v>0</v>
      </c>
      <c r="DV29">
        <v>1</v>
      </c>
      <c r="DY29" s="14">
        <v>44775.910738391205</v>
      </c>
      <c r="DZ29">
        <v>1</v>
      </c>
      <c r="EA29">
        <v>1.7077358409447501E+18</v>
      </c>
      <c r="EB29">
        <v>7273</v>
      </c>
      <c r="EC29" t="s">
        <v>1107</v>
      </c>
      <c r="EE29" t="s">
        <v>1108</v>
      </c>
      <c r="EF29">
        <v>0</v>
      </c>
      <c r="EG29">
        <v>0</v>
      </c>
    </row>
    <row r="30" spans="1:137" x14ac:dyDescent="0.25">
      <c r="A30" t="s">
        <v>374</v>
      </c>
      <c r="B30" t="s">
        <v>377</v>
      </c>
      <c r="C30" t="s">
        <v>379</v>
      </c>
      <c r="D30" t="s">
        <v>375</v>
      </c>
      <c r="E30">
        <v>14.99</v>
      </c>
      <c r="F30" s="15">
        <v>44626</v>
      </c>
      <c r="G30" t="s">
        <v>1524</v>
      </c>
      <c r="H30" t="s">
        <v>75</v>
      </c>
      <c r="I30" s="14">
        <v>44716.150498460651</v>
      </c>
      <c r="J30" s="14">
        <v>44716.204861111109</v>
      </c>
      <c r="K30" s="14">
        <v>44716.75</v>
      </c>
      <c r="L30" s="14">
        <v>44716.75</v>
      </c>
      <c r="M30" s="14">
        <v>44716.916666666664</v>
      </c>
      <c r="N30" t="s">
        <v>1037</v>
      </c>
      <c r="O30" t="s">
        <v>1063</v>
      </c>
      <c r="P30" t="s">
        <v>75</v>
      </c>
      <c r="Q30" t="s">
        <v>274</v>
      </c>
      <c r="R30" t="s">
        <v>118</v>
      </c>
      <c r="U30">
        <v>14.99</v>
      </c>
      <c r="W30" t="b">
        <v>0</v>
      </c>
      <c r="X30">
        <v>0</v>
      </c>
      <c r="Y30" t="s">
        <v>1074</v>
      </c>
      <c r="AA30">
        <v>14.99</v>
      </c>
      <c r="AB30">
        <v>20220325</v>
      </c>
      <c r="AC30">
        <v>14.99</v>
      </c>
      <c r="AD30">
        <v>20220403</v>
      </c>
      <c r="AE30" s="14">
        <v>44699</v>
      </c>
      <c r="AG30">
        <v>14.99</v>
      </c>
      <c r="AL30" t="s">
        <v>1205</v>
      </c>
      <c r="AM30">
        <v>-14.99</v>
      </c>
      <c r="AN30">
        <v>18141</v>
      </c>
      <c r="AO30" t="s">
        <v>276</v>
      </c>
      <c r="AP30" s="15">
        <v>44626</v>
      </c>
      <c r="AQ30" s="14">
        <v>44626.876874594906</v>
      </c>
      <c r="AR30" s="14">
        <v>44627.085207928241</v>
      </c>
      <c r="AS30" t="s">
        <v>277</v>
      </c>
      <c r="AT30" t="s">
        <v>278</v>
      </c>
      <c r="AU30">
        <v>4837</v>
      </c>
      <c r="AX30" t="s">
        <v>1078</v>
      </c>
      <c r="AY30" t="s">
        <v>1079</v>
      </c>
      <c r="AZ30" s="14">
        <v>44698.833333333336</v>
      </c>
      <c r="BC30">
        <v>1</v>
      </c>
      <c r="BD30">
        <v>1</v>
      </c>
      <c r="BF30" t="s">
        <v>1069</v>
      </c>
      <c r="BI30" t="s">
        <v>1112</v>
      </c>
      <c r="BJ30" s="14">
        <v>44716.317163356478</v>
      </c>
      <c r="BK30" t="s">
        <v>1131</v>
      </c>
      <c r="BN30">
        <v>0</v>
      </c>
      <c r="BO30" t="s">
        <v>369</v>
      </c>
      <c r="BP30" t="s">
        <v>278</v>
      </c>
      <c r="BQ30" s="14">
        <v>44629.770061921299</v>
      </c>
      <c r="BR30" t="s">
        <v>1047</v>
      </c>
      <c r="BS30" t="s">
        <v>377</v>
      </c>
      <c r="BT30" t="s">
        <v>1206</v>
      </c>
      <c r="BU30" s="14">
        <v>44629.770061921299</v>
      </c>
      <c r="BV30">
        <v>14.99</v>
      </c>
      <c r="BZ30" t="s">
        <v>1048</v>
      </c>
      <c r="CA30" s="14">
        <v>44716.317162789353</v>
      </c>
      <c r="CC30">
        <v>1</v>
      </c>
      <c r="CD30" t="s">
        <v>1047</v>
      </c>
      <c r="CG30" t="s">
        <v>75</v>
      </c>
      <c r="CH30">
        <v>1.6902842037689999E+18</v>
      </c>
      <c r="CJ30" t="s">
        <v>1207</v>
      </c>
      <c r="CK30" t="s">
        <v>1208</v>
      </c>
      <c r="CL30">
        <v>1.6902842037689999E+18</v>
      </c>
      <c r="CM30" t="s">
        <v>379</v>
      </c>
      <c r="CN30" t="s">
        <v>280</v>
      </c>
      <c r="CO30" s="15">
        <v>44715</v>
      </c>
      <c r="CQ30">
        <v>1.8611395234277601E+18</v>
      </c>
      <c r="CT30" t="s">
        <v>118</v>
      </c>
      <c r="CV30" t="s">
        <v>1050</v>
      </c>
      <c r="CW30">
        <v>0</v>
      </c>
      <c r="CX30">
        <v>2</v>
      </c>
      <c r="CY30" s="15">
        <v>44655</v>
      </c>
      <c r="CZ30">
        <v>4</v>
      </c>
      <c r="DA30" t="s">
        <v>281</v>
      </c>
      <c r="DC30">
        <v>0</v>
      </c>
      <c r="DE30">
        <v>-14.99</v>
      </c>
      <c r="DF30" s="17">
        <v>44629.561724537038</v>
      </c>
      <c r="DG30">
        <v>0</v>
      </c>
      <c r="DH30">
        <v>0</v>
      </c>
      <c r="DI30" s="17">
        <v>44716.151238425926</v>
      </c>
      <c r="DJ30" s="17">
        <v>44716.151238425926</v>
      </c>
      <c r="DK30" t="s">
        <v>1051</v>
      </c>
      <c r="DL30" s="14">
        <v>44716.151180555556</v>
      </c>
      <c r="DM30" s="14">
        <v>44629.561712962961</v>
      </c>
      <c r="DN30" t="s">
        <v>375</v>
      </c>
      <c r="DO30" t="s">
        <v>1524</v>
      </c>
      <c r="DP30" s="14">
        <v>82401</v>
      </c>
      <c r="DQ30" t="s">
        <v>1525</v>
      </c>
      <c r="DR30" t="s">
        <v>1485</v>
      </c>
      <c r="DU30">
        <v>0</v>
      </c>
      <c r="DV30">
        <v>1</v>
      </c>
      <c r="DY30" s="14">
        <v>44626.876874594906</v>
      </c>
      <c r="DZ30">
        <v>1</v>
      </c>
      <c r="EA30">
        <v>1.6902842037689999E+18</v>
      </c>
      <c r="EB30">
        <v>5691</v>
      </c>
      <c r="EC30" t="s">
        <v>1209</v>
      </c>
      <c r="EE30" t="s">
        <v>1210</v>
      </c>
      <c r="EF30">
        <v>0</v>
      </c>
      <c r="EG30">
        <v>0</v>
      </c>
    </row>
    <row r="31" spans="1:137" x14ac:dyDescent="0.25">
      <c r="A31" t="s">
        <v>1016</v>
      </c>
      <c r="B31" t="s">
        <v>1019</v>
      </c>
      <c r="C31" t="s">
        <v>1021</v>
      </c>
      <c r="D31" t="s">
        <v>1017</v>
      </c>
      <c r="E31">
        <v>206.87</v>
      </c>
      <c r="F31" s="15">
        <v>44762</v>
      </c>
      <c r="G31" t="s">
        <v>1526</v>
      </c>
      <c r="H31" t="s">
        <v>118</v>
      </c>
      <c r="I31" s="14">
        <v>44861.255350798609</v>
      </c>
      <c r="J31" s="14">
        <v>44861.288194444445</v>
      </c>
      <c r="K31" s="14">
        <v>44865.75</v>
      </c>
      <c r="L31" s="14">
        <v>44865.75</v>
      </c>
      <c r="M31" s="14">
        <v>44865.916666666664</v>
      </c>
      <c r="N31" t="s">
        <v>1037</v>
      </c>
      <c r="O31" t="s">
        <v>1063</v>
      </c>
      <c r="P31" t="s">
        <v>118</v>
      </c>
      <c r="R31" t="s">
        <v>118</v>
      </c>
      <c r="S31" t="s">
        <v>1098</v>
      </c>
      <c r="T31" t="s">
        <v>1211</v>
      </c>
      <c r="U31">
        <v>206.87</v>
      </c>
      <c r="W31" t="b">
        <v>1</v>
      </c>
      <c r="X31">
        <v>0</v>
      </c>
      <c r="Y31" t="s">
        <v>1084</v>
      </c>
      <c r="AA31">
        <v>206.87</v>
      </c>
      <c r="AB31">
        <v>20220819</v>
      </c>
      <c r="AC31">
        <v>206.87</v>
      </c>
      <c r="AD31">
        <v>20220822</v>
      </c>
      <c r="AE31" s="14">
        <v>44840</v>
      </c>
      <c r="AG31">
        <v>206.87</v>
      </c>
      <c r="AL31" t="s">
        <v>1212</v>
      </c>
      <c r="AM31">
        <v>-206.87</v>
      </c>
      <c r="AN31">
        <v>139078</v>
      </c>
      <c r="AO31" t="s">
        <v>286</v>
      </c>
      <c r="AP31" s="15">
        <v>44762</v>
      </c>
      <c r="AQ31" s="14">
        <v>44775.940182604165</v>
      </c>
      <c r="AR31" s="14">
        <v>44776.106849270836</v>
      </c>
      <c r="AS31" t="s">
        <v>1213</v>
      </c>
      <c r="AT31" t="s">
        <v>1214</v>
      </c>
      <c r="AX31" t="s">
        <v>296</v>
      </c>
      <c r="AY31" t="s">
        <v>1215</v>
      </c>
      <c r="AZ31" s="14">
        <v>44839.833333333336</v>
      </c>
      <c r="BC31">
        <v>1</v>
      </c>
      <c r="BD31">
        <v>1</v>
      </c>
      <c r="BI31" t="s">
        <v>1103</v>
      </c>
      <c r="BJ31" s="14">
        <v>44861.422016956021</v>
      </c>
      <c r="BK31" t="s">
        <v>1089</v>
      </c>
      <c r="BN31">
        <v>0</v>
      </c>
      <c r="BO31" t="s">
        <v>369</v>
      </c>
      <c r="BP31" t="s">
        <v>1214</v>
      </c>
      <c r="BQ31" s="14">
        <v>44776.108206157405</v>
      </c>
      <c r="BR31" t="s">
        <v>1047</v>
      </c>
      <c r="BS31" t="s">
        <v>1019</v>
      </c>
      <c r="BT31" t="s">
        <v>1019</v>
      </c>
      <c r="BU31" s="14">
        <v>44776.108206157405</v>
      </c>
      <c r="BV31">
        <v>206.87</v>
      </c>
      <c r="BZ31" t="s">
        <v>1048</v>
      </c>
      <c r="CA31" s="14">
        <v>44861.422016354169</v>
      </c>
      <c r="CC31">
        <v>1</v>
      </c>
      <c r="CD31" t="s">
        <v>1047</v>
      </c>
      <c r="CG31" t="s">
        <v>118</v>
      </c>
      <c r="CH31">
        <v>1.80146661856287E+18</v>
      </c>
      <c r="CJ31" t="s">
        <v>1216</v>
      </c>
      <c r="CK31" t="s">
        <v>1216</v>
      </c>
      <c r="CL31">
        <v>1.80146661856287E+18</v>
      </c>
      <c r="CM31" t="s">
        <v>1021</v>
      </c>
      <c r="CO31" s="15">
        <v>44859</v>
      </c>
      <c r="CQ31">
        <v>1.99934392935055E+18</v>
      </c>
      <c r="CV31" t="s">
        <v>1050</v>
      </c>
      <c r="CW31">
        <v>13</v>
      </c>
      <c r="CX31">
        <v>1</v>
      </c>
      <c r="CY31" s="15">
        <v>44798</v>
      </c>
      <c r="CZ31">
        <v>25</v>
      </c>
      <c r="DA31" t="s">
        <v>281</v>
      </c>
      <c r="DE31">
        <v>-206.87</v>
      </c>
      <c r="DF31" s="17">
        <v>44775.941527777781</v>
      </c>
      <c r="DG31">
        <v>0</v>
      </c>
      <c r="DH31">
        <v>0</v>
      </c>
      <c r="DJ31" s="17">
        <v>44861.256030092591</v>
      </c>
      <c r="DK31" t="s">
        <v>1051</v>
      </c>
      <c r="DL31" s="14">
        <v>44861.256030092591</v>
      </c>
      <c r="DM31" s="14">
        <v>44775.941527777781</v>
      </c>
      <c r="DO31" t="s">
        <v>1526</v>
      </c>
      <c r="DP31" s="14">
        <v>95131</v>
      </c>
      <c r="DQ31" t="s">
        <v>1487</v>
      </c>
      <c r="DR31" t="s">
        <v>1485</v>
      </c>
      <c r="DU31">
        <v>0</v>
      </c>
      <c r="DV31">
        <v>1</v>
      </c>
      <c r="DY31" s="14">
        <v>44775.940182604165</v>
      </c>
      <c r="DZ31">
        <v>1</v>
      </c>
      <c r="EB31">
        <v>5311</v>
      </c>
      <c r="EG31">
        <v>0</v>
      </c>
    </row>
    <row r="32" spans="1:137" x14ac:dyDescent="0.25">
      <c r="A32" t="s">
        <v>482</v>
      </c>
      <c r="B32" t="s">
        <v>485</v>
      </c>
      <c r="C32" t="s">
        <v>487</v>
      </c>
      <c r="D32" t="s">
        <v>483</v>
      </c>
      <c r="E32">
        <v>8.25</v>
      </c>
      <c r="F32" s="15">
        <v>44628</v>
      </c>
      <c r="G32" t="s">
        <v>1527</v>
      </c>
      <c r="H32" t="s">
        <v>75</v>
      </c>
      <c r="I32" s="14">
        <v>44796.470717696757</v>
      </c>
      <c r="J32" s="14">
        <v>44796.538206018522</v>
      </c>
      <c r="K32" s="14">
        <v>44721.75</v>
      </c>
      <c r="L32" s="14">
        <v>44721.75</v>
      </c>
      <c r="M32" s="14">
        <v>44721.916666666664</v>
      </c>
      <c r="N32" t="s">
        <v>1037</v>
      </c>
      <c r="O32" t="s">
        <v>1063</v>
      </c>
      <c r="P32" t="s">
        <v>75</v>
      </c>
      <c r="Q32" t="s">
        <v>1183</v>
      </c>
      <c r="R32" t="s">
        <v>118</v>
      </c>
      <c r="U32">
        <v>8.25</v>
      </c>
      <c r="W32" t="b">
        <v>0</v>
      </c>
      <c r="X32">
        <v>0</v>
      </c>
      <c r="AA32">
        <v>8.31</v>
      </c>
      <c r="AB32">
        <v>20220412</v>
      </c>
      <c r="AC32">
        <v>8.31</v>
      </c>
      <c r="AD32">
        <v>20220419</v>
      </c>
      <c r="AE32" s="14">
        <v>44715</v>
      </c>
      <c r="AG32">
        <v>8.31</v>
      </c>
      <c r="AK32" t="s">
        <v>1217</v>
      </c>
      <c r="AL32" t="s">
        <v>1218</v>
      </c>
      <c r="AM32">
        <v>-8.25</v>
      </c>
      <c r="AN32">
        <v>26380</v>
      </c>
      <c r="AO32" t="s">
        <v>276</v>
      </c>
      <c r="AP32" s="15">
        <v>44628</v>
      </c>
      <c r="AQ32" s="14">
        <v>44643.451047939816</v>
      </c>
      <c r="AR32" s="14">
        <v>44643.61771460648</v>
      </c>
      <c r="AS32" t="s">
        <v>277</v>
      </c>
      <c r="AT32" t="s">
        <v>278</v>
      </c>
      <c r="AU32">
        <v>4837</v>
      </c>
      <c r="AX32" t="s">
        <v>1078</v>
      </c>
      <c r="AY32" t="s">
        <v>1079</v>
      </c>
      <c r="AZ32" s="14">
        <v>44714.833333333336</v>
      </c>
      <c r="BC32">
        <v>1</v>
      </c>
      <c r="BD32">
        <v>1</v>
      </c>
      <c r="BF32" t="s">
        <v>1069</v>
      </c>
      <c r="BI32" t="s">
        <v>1103</v>
      </c>
      <c r="BJ32" s="14">
        <v>44796.637382673609</v>
      </c>
      <c r="BK32" t="s">
        <v>1219</v>
      </c>
      <c r="BN32">
        <v>0</v>
      </c>
      <c r="BO32" t="s">
        <v>369</v>
      </c>
      <c r="BP32" t="s">
        <v>278</v>
      </c>
      <c r="BQ32" s="14">
        <v>44663.684711018519</v>
      </c>
      <c r="BR32" t="s">
        <v>1047</v>
      </c>
      <c r="BS32" t="s">
        <v>485</v>
      </c>
      <c r="BT32" t="s">
        <v>485</v>
      </c>
      <c r="BU32" s="14">
        <v>44663.684711018519</v>
      </c>
      <c r="BV32">
        <v>8.25</v>
      </c>
      <c r="BZ32" t="s">
        <v>1059</v>
      </c>
      <c r="CA32" s="14">
        <v>44721.917048703704</v>
      </c>
      <c r="CC32">
        <v>1</v>
      </c>
      <c r="CD32" t="s">
        <v>1047</v>
      </c>
      <c r="CG32" t="s">
        <v>75</v>
      </c>
      <c r="CH32">
        <v>1.7679713088992E+18</v>
      </c>
      <c r="CJ32">
        <v>527021000200586</v>
      </c>
      <c r="CK32" t="s">
        <v>1220</v>
      </c>
      <c r="CL32">
        <v>1.7679713088992E+18</v>
      </c>
      <c r="CM32" t="s">
        <v>487</v>
      </c>
      <c r="CN32" t="s">
        <v>280</v>
      </c>
      <c r="CO32" s="15">
        <v>44721</v>
      </c>
      <c r="CQ32">
        <v>1.8611395263741299E+18</v>
      </c>
      <c r="CT32" t="s">
        <v>118</v>
      </c>
      <c r="CV32" t="s">
        <v>1050</v>
      </c>
      <c r="CW32">
        <v>15</v>
      </c>
      <c r="CX32">
        <v>2</v>
      </c>
      <c r="CY32" s="15">
        <v>44660</v>
      </c>
      <c r="CZ32">
        <v>9</v>
      </c>
      <c r="DA32" t="s">
        <v>281</v>
      </c>
      <c r="DC32">
        <v>0</v>
      </c>
      <c r="DE32">
        <v>-8.25</v>
      </c>
      <c r="DF32" s="17">
        <v>44663.51803240741</v>
      </c>
      <c r="DG32">
        <v>0</v>
      </c>
      <c r="DH32">
        <v>0</v>
      </c>
      <c r="DI32" s="17">
        <v>44796.471400462964</v>
      </c>
      <c r="DJ32" s="17">
        <v>44796.471400462964</v>
      </c>
      <c r="DK32" t="s">
        <v>1051</v>
      </c>
      <c r="DL32" s="14">
        <v>44796.471400462964</v>
      </c>
      <c r="DM32" s="14">
        <v>44663.51803240741</v>
      </c>
      <c r="DN32" t="s">
        <v>483</v>
      </c>
      <c r="DO32" t="s">
        <v>1527</v>
      </c>
      <c r="DP32" s="14">
        <v>94025</v>
      </c>
      <c r="DQ32" t="s">
        <v>1487</v>
      </c>
      <c r="DR32" t="s">
        <v>1485</v>
      </c>
      <c r="DU32">
        <v>0</v>
      </c>
      <c r="DV32">
        <v>1</v>
      </c>
      <c r="DY32" s="14">
        <v>44643.451047939816</v>
      </c>
      <c r="DZ32">
        <v>1</v>
      </c>
      <c r="EA32">
        <v>1.7679713088992E+18</v>
      </c>
      <c r="EB32">
        <v>7311</v>
      </c>
      <c r="EC32" t="s">
        <v>1091</v>
      </c>
      <c r="EE32" t="s">
        <v>1221</v>
      </c>
      <c r="EF32">
        <v>0</v>
      </c>
      <c r="EG32">
        <v>0</v>
      </c>
    </row>
    <row r="33" spans="1:137" x14ac:dyDescent="0.25">
      <c r="A33" t="s">
        <v>540</v>
      </c>
      <c r="B33" t="s">
        <v>505</v>
      </c>
      <c r="C33" t="s">
        <v>506</v>
      </c>
      <c r="D33" t="s">
        <v>541</v>
      </c>
      <c r="E33">
        <v>353.35</v>
      </c>
      <c r="F33" s="15">
        <v>44448</v>
      </c>
      <c r="G33" t="s">
        <v>1528</v>
      </c>
      <c r="H33" t="s">
        <v>118</v>
      </c>
      <c r="I33" s="14">
        <v>44860.554614884262</v>
      </c>
      <c r="J33" s="14">
        <v>44860.621527777781</v>
      </c>
      <c r="K33" s="14">
        <v>44865.75</v>
      </c>
      <c r="L33" s="14">
        <v>44865.75</v>
      </c>
      <c r="M33" s="14">
        <v>44865.916666666664</v>
      </c>
      <c r="N33" t="s">
        <v>1037</v>
      </c>
      <c r="O33" t="s">
        <v>1063</v>
      </c>
      <c r="P33" t="s">
        <v>118</v>
      </c>
      <c r="R33" t="s">
        <v>118</v>
      </c>
      <c r="S33" t="s">
        <v>293</v>
      </c>
      <c r="U33">
        <v>353.35</v>
      </c>
      <c r="W33" t="b">
        <v>1</v>
      </c>
      <c r="X33">
        <v>0</v>
      </c>
      <c r="Y33" t="s">
        <v>1084</v>
      </c>
      <c r="AA33">
        <v>353.35</v>
      </c>
      <c r="AB33">
        <v>20220909</v>
      </c>
      <c r="AC33">
        <v>353.35</v>
      </c>
      <c r="AD33">
        <v>20220924</v>
      </c>
      <c r="AE33" s="14">
        <v>44873</v>
      </c>
      <c r="AG33">
        <v>353.35</v>
      </c>
      <c r="AL33" t="s">
        <v>1222</v>
      </c>
      <c r="AM33">
        <v>-353.35</v>
      </c>
      <c r="AN33">
        <v>139081</v>
      </c>
      <c r="AO33" t="s">
        <v>286</v>
      </c>
      <c r="AP33" s="15">
        <v>44448</v>
      </c>
      <c r="AQ33" s="14">
        <v>44775.945770590275</v>
      </c>
      <c r="AR33" s="14">
        <v>44776.112437256947</v>
      </c>
      <c r="AS33" t="s">
        <v>1223</v>
      </c>
      <c r="AT33" t="s">
        <v>1224</v>
      </c>
      <c r="AU33">
        <v>4853</v>
      </c>
      <c r="AV33">
        <v>2</v>
      </c>
      <c r="AX33" t="s">
        <v>296</v>
      </c>
      <c r="AY33" t="s">
        <v>297</v>
      </c>
      <c r="AZ33" s="14">
        <v>44872.791666666664</v>
      </c>
      <c r="BC33">
        <v>1</v>
      </c>
      <c r="BD33">
        <v>1</v>
      </c>
      <c r="BF33" t="s">
        <v>1069</v>
      </c>
      <c r="BI33" t="s">
        <v>1225</v>
      </c>
      <c r="BJ33" s="14">
        <v>44860.721281053244</v>
      </c>
      <c r="BK33" t="s">
        <v>1071</v>
      </c>
      <c r="BN33">
        <v>0</v>
      </c>
      <c r="BO33" t="s">
        <v>369</v>
      </c>
      <c r="BP33" t="s">
        <v>1224</v>
      </c>
      <c r="BQ33" s="14">
        <v>44776.113064791665</v>
      </c>
      <c r="BR33" t="s">
        <v>1047</v>
      </c>
      <c r="BS33" t="s">
        <v>505</v>
      </c>
      <c r="BT33" t="s">
        <v>505</v>
      </c>
      <c r="BU33" s="14">
        <v>44776.113064791665</v>
      </c>
      <c r="BV33">
        <v>353.35</v>
      </c>
      <c r="BZ33" t="s">
        <v>1048</v>
      </c>
      <c r="CA33" s="14">
        <v>44860.721280532409</v>
      </c>
      <c r="CC33">
        <v>1</v>
      </c>
      <c r="CD33" t="s">
        <v>1047</v>
      </c>
      <c r="CG33" t="s">
        <v>118</v>
      </c>
      <c r="CH33">
        <v>2.10602271021982E+18</v>
      </c>
      <c r="CJ33" t="s">
        <v>1226</v>
      </c>
      <c r="CK33" t="s">
        <v>1226</v>
      </c>
      <c r="CM33" t="s">
        <v>506</v>
      </c>
      <c r="CO33" s="15">
        <v>44857</v>
      </c>
      <c r="CV33" t="s">
        <v>1050</v>
      </c>
      <c r="CW33">
        <v>327</v>
      </c>
      <c r="CX33">
        <v>1</v>
      </c>
      <c r="CY33" s="15">
        <v>44796</v>
      </c>
      <c r="CZ33">
        <v>23</v>
      </c>
      <c r="DA33" t="s">
        <v>281</v>
      </c>
      <c r="DE33">
        <v>-353.35</v>
      </c>
      <c r="DF33" s="17">
        <v>44775.946412037039</v>
      </c>
      <c r="DH33">
        <v>0</v>
      </c>
      <c r="DJ33" s="17">
        <v>44860.555324074077</v>
      </c>
      <c r="DO33" t="s">
        <v>1528</v>
      </c>
      <c r="DU33">
        <v>0</v>
      </c>
      <c r="DV33">
        <v>1</v>
      </c>
      <c r="DY33" s="14">
        <v>44775.945770590275</v>
      </c>
      <c r="DZ33">
        <v>0</v>
      </c>
      <c r="EB33">
        <v>3174</v>
      </c>
      <c r="EG33">
        <v>0</v>
      </c>
    </row>
    <row r="34" spans="1:137" x14ac:dyDescent="0.25">
      <c r="A34" t="s">
        <v>468</v>
      </c>
      <c r="B34" t="s">
        <v>471</v>
      </c>
      <c r="C34" t="s">
        <v>473</v>
      </c>
      <c r="D34" t="s">
        <v>469</v>
      </c>
      <c r="E34">
        <v>24.99</v>
      </c>
      <c r="F34" s="15">
        <v>44704</v>
      </c>
      <c r="G34" t="s">
        <v>1529</v>
      </c>
      <c r="H34" t="s">
        <v>75</v>
      </c>
      <c r="I34" s="14">
        <v>44807.37206253472</v>
      </c>
      <c r="J34" s="14">
        <v>44807.454872685186</v>
      </c>
      <c r="K34" s="14">
        <v>44807.75</v>
      </c>
      <c r="L34" s="14">
        <v>44807.75</v>
      </c>
      <c r="M34" s="14">
        <v>44807.916666666664</v>
      </c>
      <c r="N34" t="s">
        <v>1037</v>
      </c>
      <c r="O34" t="s">
        <v>1063</v>
      </c>
      <c r="P34" t="s">
        <v>75</v>
      </c>
      <c r="Q34" t="s">
        <v>274</v>
      </c>
      <c r="R34" t="s">
        <v>118</v>
      </c>
      <c r="U34">
        <v>24.99</v>
      </c>
      <c r="W34" t="b">
        <v>0</v>
      </c>
      <c r="X34">
        <v>0</v>
      </c>
      <c r="Y34" t="s">
        <v>1074</v>
      </c>
      <c r="AA34">
        <v>24.99</v>
      </c>
      <c r="AB34">
        <v>20220715</v>
      </c>
      <c r="AC34">
        <v>24.99</v>
      </c>
      <c r="AD34">
        <v>20220720</v>
      </c>
      <c r="AE34" s="14">
        <v>44807</v>
      </c>
      <c r="AG34">
        <v>24.99</v>
      </c>
      <c r="AL34" s="16" t="s">
        <v>1227</v>
      </c>
      <c r="AM34">
        <v>-24.99</v>
      </c>
      <c r="AN34">
        <v>96113</v>
      </c>
      <c r="AO34" t="s">
        <v>276</v>
      </c>
      <c r="AP34" s="15">
        <v>44704</v>
      </c>
      <c r="AQ34" s="14">
        <v>44717.845701990744</v>
      </c>
      <c r="AR34" s="14">
        <v>44718.012368657408</v>
      </c>
      <c r="AS34" t="s">
        <v>277</v>
      </c>
      <c r="AT34" t="s">
        <v>278</v>
      </c>
      <c r="AU34">
        <v>4837</v>
      </c>
      <c r="AX34" t="s">
        <v>1078</v>
      </c>
      <c r="AY34" t="s">
        <v>1079</v>
      </c>
      <c r="AZ34" s="14">
        <v>44806.833333333336</v>
      </c>
      <c r="BC34">
        <v>1</v>
      </c>
      <c r="BD34">
        <v>1</v>
      </c>
      <c r="BF34" t="s">
        <v>1069</v>
      </c>
      <c r="BI34" t="s">
        <v>1112</v>
      </c>
      <c r="BJ34" s="14">
        <v>44807.538727384257</v>
      </c>
      <c r="BK34" t="s">
        <v>1071</v>
      </c>
      <c r="BN34">
        <v>0</v>
      </c>
      <c r="BO34" t="s">
        <v>369</v>
      </c>
      <c r="BP34" t="s">
        <v>278</v>
      </c>
      <c r="BQ34" s="14">
        <v>44718.017279537038</v>
      </c>
      <c r="BR34" t="s">
        <v>1047</v>
      </c>
      <c r="BS34" t="s">
        <v>471</v>
      </c>
      <c r="BT34" t="s">
        <v>1228</v>
      </c>
      <c r="BU34" s="14">
        <v>44718.017279537038</v>
      </c>
      <c r="BV34">
        <v>24.99</v>
      </c>
      <c r="BZ34" t="s">
        <v>1048</v>
      </c>
      <c r="CA34" s="14">
        <v>44807.53872675926</v>
      </c>
      <c r="CC34">
        <v>1</v>
      </c>
      <c r="CD34" t="s">
        <v>1047</v>
      </c>
      <c r="CG34" t="s">
        <v>75</v>
      </c>
      <c r="CH34">
        <v>1.76177896743069E+18</v>
      </c>
      <c r="CJ34">
        <v>420009600104455</v>
      </c>
      <c r="CK34" t="s">
        <v>1229</v>
      </c>
      <c r="CL34">
        <v>1.76177896743069E+18</v>
      </c>
      <c r="CM34" t="s">
        <v>473</v>
      </c>
      <c r="CN34" t="s">
        <v>280</v>
      </c>
      <c r="CO34" s="15">
        <v>44806</v>
      </c>
      <c r="CQ34">
        <v>1.9149013555866501E+18</v>
      </c>
      <c r="CT34" t="s">
        <v>118</v>
      </c>
      <c r="CV34" t="s">
        <v>1050</v>
      </c>
      <c r="CW34">
        <v>13</v>
      </c>
      <c r="CX34">
        <v>2</v>
      </c>
      <c r="CY34" s="15">
        <v>44746</v>
      </c>
      <c r="CZ34">
        <v>4</v>
      </c>
      <c r="DA34" t="s">
        <v>281</v>
      </c>
      <c r="DC34">
        <v>0</v>
      </c>
      <c r="DE34">
        <v>-24.99</v>
      </c>
      <c r="DF34" s="17">
        <v>44717.850624999999</v>
      </c>
      <c r="DG34">
        <v>0</v>
      </c>
      <c r="DH34">
        <v>0</v>
      </c>
      <c r="DI34" s="17">
        <v>44807.372743055559</v>
      </c>
      <c r="DJ34" s="17">
        <v>44807.372743055559</v>
      </c>
      <c r="DK34" t="s">
        <v>1051</v>
      </c>
      <c r="DL34" s="14">
        <v>44807.372743055559</v>
      </c>
      <c r="DM34" s="14">
        <v>44717.850601851853</v>
      </c>
      <c r="DN34" t="s">
        <v>469</v>
      </c>
      <c r="DO34" t="s">
        <v>1529</v>
      </c>
      <c r="DP34" s="14">
        <v>84075</v>
      </c>
      <c r="DQ34" t="s">
        <v>1492</v>
      </c>
      <c r="DR34" t="s">
        <v>1485</v>
      </c>
      <c r="DU34">
        <v>0</v>
      </c>
      <c r="DV34">
        <v>1</v>
      </c>
      <c r="DY34" s="14">
        <v>44717.845701990744</v>
      </c>
      <c r="DZ34">
        <v>1</v>
      </c>
      <c r="EA34">
        <v>1.76177896743069E+18</v>
      </c>
      <c r="EB34">
        <v>5964</v>
      </c>
      <c r="EC34" t="s">
        <v>1120</v>
      </c>
      <c r="EE34" t="s">
        <v>1121</v>
      </c>
      <c r="EF34">
        <v>0</v>
      </c>
      <c r="EG34">
        <v>0</v>
      </c>
    </row>
    <row r="35" spans="1:137" x14ac:dyDescent="0.25">
      <c r="A35" t="s">
        <v>741</v>
      </c>
      <c r="B35" t="s">
        <v>744</v>
      </c>
      <c r="C35" t="s">
        <v>746</v>
      </c>
      <c r="D35" t="s">
        <v>742</v>
      </c>
      <c r="E35">
        <v>67.7</v>
      </c>
      <c r="F35" s="15">
        <v>44638</v>
      </c>
      <c r="G35" t="s">
        <v>1530</v>
      </c>
      <c r="H35" t="s">
        <v>75</v>
      </c>
      <c r="I35" s="14">
        <v>44796.476526064813</v>
      </c>
      <c r="J35" s="14">
        <v>44796.538206018522</v>
      </c>
      <c r="K35" s="14">
        <v>44735.75</v>
      </c>
      <c r="L35" s="14">
        <v>44735.75</v>
      </c>
      <c r="M35" s="14">
        <v>44735.916666666664</v>
      </c>
      <c r="N35" t="s">
        <v>1037</v>
      </c>
      <c r="O35" t="s">
        <v>1063</v>
      </c>
      <c r="P35" t="s">
        <v>75</v>
      </c>
      <c r="Q35" t="s">
        <v>274</v>
      </c>
      <c r="R35" t="s">
        <v>118</v>
      </c>
      <c r="U35">
        <v>67.7</v>
      </c>
      <c r="W35" t="b">
        <v>1</v>
      </c>
      <c r="X35">
        <v>0</v>
      </c>
      <c r="Y35" t="s">
        <v>1084</v>
      </c>
      <c r="AA35">
        <v>68.56</v>
      </c>
      <c r="AB35">
        <v>20220401</v>
      </c>
      <c r="AC35">
        <v>68.56</v>
      </c>
      <c r="AD35">
        <v>20220405</v>
      </c>
      <c r="AE35" s="14">
        <v>44701</v>
      </c>
      <c r="AG35">
        <v>68.56</v>
      </c>
      <c r="AL35" t="s">
        <v>1230</v>
      </c>
      <c r="AM35">
        <v>-67.7</v>
      </c>
      <c r="AN35">
        <v>34084</v>
      </c>
      <c r="AO35" t="s">
        <v>276</v>
      </c>
      <c r="AP35" s="15">
        <v>44638</v>
      </c>
      <c r="AQ35" s="14">
        <v>44652.424949803244</v>
      </c>
      <c r="AR35" s="14">
        <v>44652.591616469908</v>
      </c>
      <c r="AS35" t="s">
        <v>277</v>
      </c>
      <c r="AT35" t="s">
        <v>278</v>
      </c>
      <c r="AU35">
        <v>4837</v>
      </c>
      <c r="AX35" t="s">
        <v>1078</v>
      </c>
      <c r="AY35" t="s">
        <v>1079</v>
      </c>
      <c r="AZ35" s="14">
        <v>44700.833333333336</v>
      </c>
      <c r="BC35">
        <v>1</v>
      </c>
      <c r="BD35">
        <v>1</v>
      </c>
      <c r="BF35" t="s">
        <v>1069</v>
      </c>
      <c r="BI35" t="s">
        <v>1112</v>
      </c>
      <c r="BJ35" s="14">
        <v>44796.643192326388</v>
      </c>
      <c r="BK35" t="s">
        <v>1219</v>
      </c>
      <c r="BN35">
        <v>0</v>
      </c>
      <c r="BO35" t="s">
        <v>369</v>
      </c>
      <c r="BP35" t="s">
        <v>278</v>
      </c>
      <c r="BQ35" s="14">
        <v>44652.592836111115</v>
      </c>
      <c r="BR35" t="s">
        <v>1047</v>
      </c>
      <c r="BS35" t="s">
        <v>744</v>
      </c>
      <c r="BT35" t="s">
        <v>744</v>
      </c>
      <c r="BU35" s="14">
        <v>44652.592836111115</v>
      </c>
      <c r="BV35">
        <v>67.7</v>
      </c>
      <c r="BZ35" t="s">
        <v>1059</v>
      </c>
      <c r="CA35" s="14">
        <v>44735.917223865741</v>
      </c>
      <c r="CC35">
        <v>1</v>
      </c>
      <c r="CD35" t="s">
        <v>1047</v>
      </c>
      <c r="CH35">
        <v>1.7049209273784E+18</v>
      </c>
      <c r="CJ35">
        <v>230501000202599</v>
      </c>
      <c r="CK35" t="s">
        <v>1231</v>
      </c>
      <c r="CL35">
        <v>1.7049209273784E+18</v>
      </c>
      <c r="CM35" t="s">
        <v>746</v>
      </c>
      <c r="CN35" t="s">
        <v>280</v>
      </c>
      <c r="CO35" s="15">
        <v>44735</v>
      </c>
      <c r="CQ35">
        <v>2.04269090017856E+18</v>
      </c>
      <c r="CT35" t="s">
        <v>75</v>
      </c>
      <c r="CV35" t="s">
        <v>1050</v>
      </c>
      <c r="CW35">
        <v>14</v>
      </c>
      <c r="CX35">
        <v>1</v>
      </c>
      <c r="CY35" s="15">
        <v>44674</v>
      </c>
      <c r="CZ35">
        <v>23</v>
      </c>
      <c r="DA35" t="s">
        <v>281</v>
      </c>
      <c r="DC35">
        <v>0</v>
      </c>
      <c r="DE35">
        <v>-67.7</v>
      </c>
      <c r="DF35" s="17">
        <v>44652.426157407404</v>
      </c>
      <c r="DG35">
        <v>0</v>
      </c>
      <c r="DH35">
        <v>0</v>
      </c>
      <c r="DI35" s="17">
        <v>44796.477210648147</v>
      </c>
      <c r="DJ35" s="17">
        <v>44796.477210648147</v>
      </c>
      <c r="DK35" t="s">
        <v>1051</v>
      </c>
      <c r="DL35" s="14">
        <v>44796.477210648147</v>
      </c>
      <c r="DM35" s="14">
        <v>44652.426157407404</v>
      </c>
      <c r="DN35" t="s">
        <v>742</v>
      </c>
      <c r="DO35" t="s">
        <v>1530</v>
      </c>
      <c r="DP35" s="14" t="s">
        <v>1531</v>
      </c>
      <c r="DQ35" t="s">
        <v>1532</v>
      </c>
      <c r="DR35" t="s">
        <v>1533</v>
      </c>
      <c r="DU35">
        <v>0</v>
      </c>
      <c r="DV35">
        <v>1</v>
      </c>
      <c r="DY35" s="14">
        <v>44652.424949803244</v>
      </c>
      <c r="DZ35">
        <v>1</v>
      </c>
      <c r="EA35">
        <v>1.7049209273784E+18</v>
      </c>
      <c r="EB35">
        <v>5311</v>
      </c>
      <c r="EC35" t="s">
        <v>282</v>
      </c>
      <c r="EE35" t="s">
        <v>1203</v>
      </c>
      <c r="EF35">
        <v>0</v>
      </c>
      <c r="EG35">
        <v>0</v>
      </c>
    </row>
    <row r="36" spans="1:137" x14ac:dyDescent="0.25">
      <c r="A36" t="s">
        <v>825</v>
      </c>
      <c r="B36" t="s">
        <v>828</v>
      </c>
      <c r="C36" t="s">
        <v>830</v>
      </c>
      <c r="D36" t="s">
        <v>826</v>
      </c>
      <c r="E36">
        <v>59.02</v>
      </c>
      <c r="F36" s="15">
        <v>44719</v>
      </c>
      <c r="G36" t="s">
        <v>1534</v>
      </c>
      <c r="H36" t="s">
        <v>118</v>
      </c>
      <c r="I36" s="14">
        <v>44811.409255023151</v>
      </c>
      <c r="J36" s="14">
        <v>44811.454930555556</v>
      </c>
      <c r="K36" s="14">
        <v>44811.75</v>
      </c>
      <c r="L36" s="14">
        <v>44811.75</v>
      </c>
      <c r="M36" s="14">
        <v>44811.916666666664</v>
      </c>
      <c r="N36" t="s">
        <v>1037</v>
      </c>
      <c r="O36" t="s">
        <v>1063</v>
      </c>
      <c r="P36" t="s">
        <v>118</v>
      </c>
      <c r="R36" t="s">
        <v>118</v>
      </c>
      <c r="S36" t="s">
        <v>293</v>
      </c>
      <c r="U36">
        <v>59.02</v>
      </c>
      <c r="W36" t="b">
        <v>1</v>
      </c>
      <c r="X36">
        <v>0</v>
      </c>
      <c r="Y36" t="s">
        <v>1084</v>
      </c>
      <c r="AA36">
        <v>59.02</v>
      </c>
      <c r="AB36">
        <v>20220707</v>
      </c>
      <c r="AC36">
        <v>59.02</v>
      </c>
      <c r="AD36">
        <v>20220720</v>
      </c>
      <c r="AE36" s="14">
        <v>44807</v>
      </c>
      <c r="AG36">
        <v>59.02</v>
      </c>
      <c r="AL36" t="s">
        <v>1232</v>
      </c>
      <c r="AM36">
        <v>-59.02</v>
      </c>
      <c r="AN36">
        <v>100682</v>
      </c>
      <c r="AO36" t="s">
        <v>286</v>
      </c>
      <c r="AP36" s="15">
        <v>44719</v>
      </c>
      <c r="AQ36" s="14">
        <v>44721.875904050925</v>
      </c>
      <c r="AR36" s="14">
        <v>44722.042570717589</v>
      </c>
      <c r="AS36" t="s">
        <v>1233</v>
      </c>
      <c r="AT36" t="s">
        <v>1234</v>
      </c>
      <c r="AU36">
        <v>4853</v>
      </c>
      <c r="AV36">
        <v>2</v>
      </c>
      <c r="AX36" t="s">
        <v>296</v>
      </c>
      <c r="AY36" t="s">
        <v>297</v>
      </c>
      <c r="AZ36" s="14">
        <v>44806.833333333336</v>
      </c>
      <c r="BC36">
        <v>1</v>
      </c>
      <c r="BD36">
        <v>1</v>
      </c>
      <c r="BI36" t="s">
        <v>1155</v>
      </c>
      <c r="BJ36" s="14">
        <v>44811.575920011572</v>
      </c>
      <c r="BK36" t="s">
        <v>1089</v>
      </c>
      <c r="BN36">
        <v>0</v>
      </c>
      <c r="BO36" t="s">
        <v>369</v>
      </c>
      <c r="BP36" t="s">
        <v>1234</v>
      </c>
      <c r="BQ36" s="14">
        <v>44722.043397905094</v>
      </c>
      <c r="BR36" t="s">
        <v>1047</v>
      </c>
      <c r="BS36" t="s">
        <v>828</v>
      </c>
      <c r="BT36" t="s">
        <v>828</v>
      </c>
      <c r="BU36" s="14">
        <v>44722.043397905094</v>
      </c>
      <c r="BV36">
        <v>59.02</v>
      </c>
      <c r="BZ36" t="s">
        <v>1048</v>
      </c>
      <c r="CA36" s="14">
        <v>44811.57591929398</v>
      </c>
      <c r="CC36">
        <v>1</v>
      </c>
      <c r="CD36" t="s">
        <v>1047</v>
      </c>
      <c r="CG36" t="s">
        <v>118</v>
      </c>
      <c r="CH36">
        <v>1.70660989319086E+18</v>
      </c>
      <c r="CJ36">
        <v>235251000762203</v>
      </c>
      <c r="CK36" t="s">
        <v>1235</v>
      </c>
      <c r="CL36">
        <v>1.70660989319086E+18</v>
      </c>
      <c r="CM36" t="s">
        <v>830</v>
      </c>
      <c r="CN36" t="s">
        <v>280</v>
      </c>
      <c r="CO36" s="15">
        <v>44810</v>
      </c>
      <c r="CQ36">
        <v>1.95768557490608E+18</v>
      </c>
      <c r="CT36" t="s">
        <v>118</v>
      </c>
      <c r="CV36" t="s">
        <v>1050</v>
      </c>
      <c r="CW36">
        <v>2</v>
      </c>
      <c r="CX36">
        <v>2</v>
      </c>
      <c r="CY36" s="15">
        <v>44750</v>
      </c>
      <c r="CZ36">
        <v>8</v>
      </c>
      <c r="DA36" t="s">
        <v>281</v>
      </c>
      <c r="DE36">
        <v>-59.02</v>
      </c>
      <c r="DF36" s="17">
        <v>44721.876736111109</v>
      </c>
      <c r="DG36">
        <v>0</v>
      </c>
      <c r="DH36">
        <v>0</v>
      </c>
      <c r="DJ36" s="17">
        <v>44811.409942129627</v>
      </c>
      <c r="DK36" t="s">
        <v>1051</v>
      </c>
      <c r="DL36" s="14">
        <v>44811.409942129627</v>
      </c>
      <c r="DM36" s="14">
        <v>44721.876712962963</v>
      </c>
      <c r="DN36" t="s">
        <v>1236</v>
      </c>
      <c r="DO36" t="s">
        <v>1534</v>
      </c>
      <c r="DP36" s="14">
        <v>98109</v>
      </c>
      <c r="DQ36" t="s">
        <v>1499</v>
      </c>
      <c r="DR36" t="s">
        <v>1485</v>
      </c>
      <c r="DU36">
        <v>0</v>
      </c>
      <c r="DV36">
        <v>1</v>
      </c>
      <c r="DY36" s="14">
        <v>44721.875904050925</v>
      </c>
      <c r="DZ36">
        <v>1</v>
      </c>
      <c r="EA36">
        <v>1.70660989319086E+18</v>
      </c>
      <c r="EB36">
        <v>5942</v>
      </c>
      <c r="EC36" t="s">
        <v>1082</v>
      </c>
      <c r="EE36" t="s">
        <v>1138</v>
      </c>
      <c r="EF36">
        <v>0</v>
      </c>
      <c r="EG36">
        <v>0</v>
      </c>
    </row>
    <row r="37" spans="1:137" x14ac:dyDescent="0.25">
      <c r="A37" t="s">
        <v>894</v>
      </c>
      <c r="B37" t="s">
        <v>897</v>
      </c>
      <c r="C37" t="s">
        <v>899</v>
      </c>
      <c r="D37" t="s">
        <v>895</v>
      </c>
      <c r="E37">
        <v>276.39999999999998</v>
      </c>
      <c r="F37" s="15">
        <v>44631</v>
      </c>
      <c r="G37" t="s">
        <v>1535</v>
      </c>
      <c r="H37" t="s">
        <v>75</v>
      </c>
      <c r="I37" s="14">
        <v>44797.343267280092</v>
      </c>
      <c r="J37" s="14">
        <v>44797.371527777781</v>
      </c>
      <c r="K37" s="14">
        <v>44736.75</v>
      </c>
      <c r="L37" s="14">
        <v>44736.75</v>
      </c>
      <c r="M37" s="14">
        <v>44736.916666666664</v>
      </c>
      <c r="N37" t="s">
        <v>1037</v>
      </c>
      <c r="O37" t="s">
        <v>1063</v>
      </c>
      <c r="P37" t="s">
        <v>75</v>
      </c>
      <c r="Q37" t="s">
        <v>274</v>
      </c>
      <c r="R37" t="s">
        <v>118</v>
      </c>
      <c r="U37">
        <v>276.39999999999998</v>
      </c>
      <c r="W37" t="b">
        <v>1</v>
      </c>
      <c r="X37">
        <v>0</v>
      </c>
      <c r="Y37" t="s">
        <v>1084</v>
      </c>
      <c r="AA37">
        <v>278.43</v>
      </c>
      <c r="AB37">
        <v>20220408</v>
      </c>
      <c r="AC37">
        <v>278.43</v>
      </c>
      <c r="AD37">
        <v>20220516</v>
      </c>
      <c r="AE37" s="14">
        <v>44742</v>
      </c>
      <c r="AG37">
        <v>278.43</v>
      </c>
      <c r="AL37" t="s">
        <v>1237</v>
      </c>
      <c r="AM37">
        <v>-276.39999999999998</v>
      </c>
      <c r="AN37">
        <v>41863</v>
      </c>
      <c r="AO37" t="s">
        <v>286</v>
      </c>
      <c r="AP37" s="15">
        <v>44631</v>
      </c>
      <c r="AQ37" s="14">
        <v>44659.531922546295</v>
      </c>
      <c r="AR37" s="14">
        <v>44659.69858921296</v>
      </c>
      <c r="AS37" t="s">
        <v>1238</v>
      </c>
      <c r="AT37" t="s">
        <v>1239</v>
      </c>
      <c r="AU37">
        <v>4837</v>
      </c>
      <c r="AX37" t="s">
        <v>1078</v>
      </c>
      <c r="AY37" t="s">
        <v>1079</v>
      </c>
      <c r="AZ37" s="14">
        <v>44741.833333333336</v>
      </c>
      <c r="BC37">
        <v>1</v>
      </c>
      <c r="BD37">
        <v>1</v>
      </c>
      <c r="BF37" t="s">
        <v>1069</v>
      </c>
      <c r="BI37" t="s">
        <v>1190</v>
      </c>
      <c r="BJ37" s="14">
        <v>44797.509932372683</v>
      </c>
      <c r="BK37" t="s">
        <v>1219</v>
      </c>
      <c r="BN37">
        <v>0</v>
      </c>
      <c r="BO37" t="s">
        <v>369</v>
      </c>
      <c r="BP37" t="s">
        <v>1239</v>
      </c>
      <c r="BQ37" s="14">
        <v>44659.698954502317</v>
      </c>
      <c r="BR37" t="s">
        <v>1047</v>
      </c>
      <c r="BS37" t="s">
        <v>897</v>
      </c>
      <c r="BT37" t="s">
        <v>897</v>
      </c>
      <c r="BU37" s="14">
        <v>44659.698954502317</v>
      </c>
      <c r="BV37">
        <v>276.39999999999998</v>
      </c>
      <c r="BZ37" t="s">
        <v>1059</v>
      </c>
      <c r="CA37" s="14">
        <v>44736.917160243058</v>
      </c>
      <c r="CC37">
        <v>1</v>
      </c>
      <c r="CD37" t="s">
        <v>1047</v>
      </c>
      <c r="CH37">
        <v>1.6970396186589901E+18</v>
      </c>
      <c r="CJ37">
        <v>7810971</v>
      </c>
      <c r="CK37" t="s">
        <v>1240</v>
      </c>
      <c r="CL37">
        <v>1.6970396186589901E+18</v>
      </c>
      <c r="CM37" t="s">
        <v>899</v>
      </c>
      <c r="CN37" t="s">
        <v>280</v>
      </c>
      <c r="CO37" s="15">
        <v>44737</v>
      </c>
      <c r="CQ37">
        <v>1.9357304028107799E+18</v>
      </c>
      <c r="CT37" t="s">
        <v>75</v>
      </c>
      <c r="CV37" t="s">
        <v>1050</v>
      </c>
      <c r="CW37">
        <v>28</v>
      </c>
      <c r="CX37">
        <v>1</v>
      </c>
      <c r="CY37" s="15">
        <v>44676</v>
      </c>
      <c r="CZ37">
        <v>25</v>
      </c>
      <c r="DA37" t="s">
        <v>1241</v>
      </c>
      <c r="DC37">
        <v>0</v>
      </c>
      <c r="DE37">
        <v>-276.39999999999998</v>
      </c>
      <c r="DF37" s="17">
        <v>44659.532280092593</v>
      </c>
      <c r="DG37">
        <v>0</v>
      </c>
      <c r="DH37">
        <v>0</v>
      </c>
      <c r="DI37" s="17">
        <v>44797.344004629631</v>
      </c>
      <c r="DJ37" s="17">
        <v>44797.344004629631</v>
      </c>
      <c r="DK37" t="s">
        <v>1051</v>
      </c>
      <c r="DL37" s="14">
        <v>44797.343946759262</v>
      </c>
      <c r="DM37" s="14">
        <v>44659.532268518517</v>
      </c>
      <c r="DN37" t="s">
        <v>895</v>
      </c>
      <c r="DO37" t="s">
        <v>1535</v>
      </c>
      <c r="DP37" s="14">
        <v>0</v>
      </c>
      <c r="DQ37" t="s">
        <v>1536</v>
      </c>
      <c r="DR37" t="s">
        <v>1537</v>
      </c>
      <c r="DU37">
        <v>0</v>
      </c>
      <c r="DV37">
        <v>1</v>
      </c>
      <c r="DY37" s="14">
        <v>44659.531922546295</v>
      </c>
      <c r="DZ37">
        <v>1</v>
      </c>
      <c r="EA37">
        <v>1.6970396186589901E+18</v>
      </c>
      <c r="EB37">
        <v>7011</v>
      </c>
      <c r="EC37" t="s">
        <v>1242</v>
      </c>
      <c r="EE37" t="s">
        <v>1243</v>
      </c>
      <c r="EF37">
        <v>0</v>
      </c>
      <c r="EG37">
        <v>0</v>
      </c>
    </row>
    <row r="38" spans="1:137" x14ac:dyDescent="0.25">
      <c r="A38" t="s">
        <v>515</v>
      </c>
      <c r="B38" t="s">
        <v>518</v>
      </c>
      <c r="C38" t="s">
        <v>520</v>
      </c>
      <c r="D38" t="s">
        <v>516</v>
      </c>
      <c r="E38">
        <v>16.04</v>
      </c>
      <c r="F38" s="15">
        <v>44740</v>
      </c>
      <c r="G38" t="s">
        <v>1505</v>
      </c>
      <c r="H38" t="s">
        <v>75</v>
      </c>
      <c r="I38" s="14">
        <v>44860.525650231481</v>
      </c>
      <c r="J38" s="14">
        <v>44860.538206018522</v>
      </c>
      <c r="K38" s="14">
        <v>44865.75</v>
      </c>
      <c r="L38" s="14">
        <v>44865.75</v>
      </c>
      <c r="M38" s="14">
        <v>44865.916666666664</v>
      </c>
      <c r="N38" t="s">
        <v>1037</v>
      </c>
      <c r="O38" t="s">
        <v>1063</v>
      </c>
      <c r="P38" t="s">
        <v>75</v>
      </c>
      <c r="Q38" t="s">
        <v>274</v>
      </c>
      <c r="R38" t="s">
        <v>118</v>
      </c>
      <c r="U38">
        <v>16.04</v>
      </c>
      <c r="W38" t="b">
        <v>1</v>
      </c>
      <c r="X38">
        <v>0</v>
      </c>
      <c r="Y38" t="s">
        <v>1084</v>
      </c>
      <c r="AA38">
        <v>16.04</v>
      </c>
      <c r="AB38">
        <v>20220811</v>
      </c>
      <c r="AC38">
        <v>16.04</v>
      </c>
      <c r="AD38">
        <v>20220817</v>
      </c>
      <c r="AE38" s="14">
        <v>44835</v>
      </c>
      <c r="AG38">
        <v>16.04</v>
      </c>
      <c r="AL38" t="s">
        <v>1244</v>
      </c>
      <c r="AM38">
        <v>-16.04</v>
      </c>
      <c r="AN38">
        <v>71506</v>
      </c>
      <c r="AO38" t="s">
        <v>276</v>
      </c>
      <c r="AP38" s="15">
        <v>44740</v>
      </c>
      <c r="AQ38" s="14">
        <v>44775.876197245372</v>
      </c>
      <c r="AR38" s="14">
        <v>44776.042863912036</v>
      </c>
      <c r="AS38" t="s">
        <v>277</v>
      </c>
      <c r="AT38" t="s">
        <v>278</v>
      </c>
      <c r="AU38">
        <v>4837</v>
      </c>
      <c r="AX38" t="s">
        <v>1078</v>
      </c>
      <c r="AY38" t="s">
        <v>1079</v>
      </c>
      <c r="AZ38" s="14">
        <v>44834.833333333336</v>
      </c>
      <c r="BC38">
        <v>1</v>
      </c>
      <c r="BD38">
        <v>1</v>
      </c>
      <c r="BI38" t="s">
        <v>1112</v>
      </c>
      <c r="BJ38" s="14">
        <v>44860.692316516201</v>
      </c>
      <c r="BK38" t="s">
        <v>1071</v>
      </c>
      <c r="BN38">
        <v>0</v>
      </c>
      <c r="BO38" t="s">
        <v>369</v>
      </c>
      <c r="BP38" t="s">
        <v>278</v>
      </c>
      <c r="BQ38" s="14">
        <v>44784.587915393517</v>
      </c>
      <c r="BR38" t="s">
        <v>1047</v>
      </c>
      <c r="BS38" t="s">
        <v>518</v>
      </c>
      <c r="BT38" t="s">
        <v>518</v>
      </c>
      <c r="BU38" s="14">
        <v>44784.587915393517</v>
      </c>
      <c r="BV38">
        <v>16.04</v>
      </c>
      <c r="BZ38" t="s">
        <v>1048</v>
      </c>
      <c r="CA38" s="14">
        <v>44860.692315879627</v>
      </c>
      <c r="CC38">
        <v>1</v>
      </c>
      <c r="CD38" t="s">
        <v>1047</v>
      </c>
      <c r="CG38" t="s">
        <v>75</v>
      </c>
      <c r="CH38">
        <v>1.70886172206563E+18</v>
      </c>
      <c r="CJ38" t="s">
        <v>1245</v>
      </c>
      <c r="CK38" t="s">
        <v>1245</v>
      </c>
      <c r="CL38">
        <v>1.70886172206563E+18</v>
      </c>
      <c r="CM38" t="s">
        <v>520</v>
      </c>
      <c r="CN38" t="s">
        <v>280</v>
      </c>
      <c r="CO38" s="15">
        <v>44857</v>
      </c>
      <c r="CQ38">
        <v>1.96500395192608E+18</v>
      </c>
      <c r="CT38" t="s">
        <v>118</v>
      </c>
      <c r="CV38" t="s">
        <v>1050</v>
      </c>
      <c r="CW38">
        <v>35</v>
      </c>
      <c r="CX38">
        <v>2</v>
      </c>
      <c r="CY38" s="15">
        <v>44796</v>
      </c>
      <c r="CZ38">
        <v>23</v>
      </c>
      <c r="DA38" t="s">
        <v>281</v>
      </c>
      <c r="DC38">
        <v>0</v>
      </c>
      <c r="DE38">
        <v>-16.04</v>
      </c>
      <c r="DF38" s="17">
        <v>44784.421284722222</v>
      </c>
      <c r="DG38">
        <v>0</v>
      </c>
      <c r="DH38">
        <v>0</v>
      </c>
      <c r="DI38" s="17">
        <v>44860.526354166665</v>
      </c>
      <c r="DJ38" s="17">
        <v>44860.526354166665</v>
      </c>
      <c r="DK38" t="s">
        <v>1051</v>
      </c>
      <c r="DL38" s="14">
        <v>44860.526331018518</v>
      </c>
      <c r="DM38" s="14">
        <v>44784.421238425923</v>
      </c>
      <c r="DN38" t="s">
        <v>516</v>
      </c>
      <c r="DO38" t="s">
        <v>1505</v>
      </c>
      <c r="DP38" s="14">
        <v>98052</v>
      </c>
      <c r="DQ38" t="s">
        <v>1499</v>
      </c>
      <c r="DR38" t="s">
        <v>1485</v>
      </c>
      <c r="DU38">
        <v>0</v>
      </c>
      <c r="DV38">
        <v>1</v>
      </c>
      <c r="DY38" s="14">
        <v>44775.876197245372</v>
      </c>
      <c r="DZ38">
        <v>1</v>
      </c>
      <c r="EA38">
        <v>1.70886172206563E+18</v>
      </c>
      <c r="EB38">
        <v>5818</v>
      </c>
      <c r="EE38" t="s">
        <v>1141</v>
      </c>
      <c r="EF38">
        <v>0</v>
      </c>
      <c r="EG38">
        <v>0</v>
      </c>
    </row>
    <row r="39" spans="1:137" x14ac:dyDescent="0.25">
      <c r="A39" t="s">
        <v>698</v>
      </c>
      <c r="B39" t="s">
        <v>384</v>
      </c>
      <c r="C39" t="s">
        <v>386</v>
      </c>
      <c r="D39" t="s">
        <v>699</v>
      </c>
      <c r="E39">
        <v>99.95</v>
      </c>
      <c r="F39" s="15">
        <v>44759</v>
      </c>
      <c r="G39" t="s">
        <v>1508</v>
      </c>
      <c r="H39" t="s">
        <v>118</v>
      </c>
      <c r="I39" s="14">
        <v>44860.546007476849</v>
      </c>
      <c r="J39" s="14">
        <v>44860.621527777781</v>
      </c>
      <c r="K39" s="14">
        <v>44865.75</v>
      </c>
      <c r="L39" s="14">
        <v>44865.75</v>
      </c>
      <c r="M39" s="14">
        <v>44865.916666666664</v>
      </c>
      <c r="N39" t="s">
        <v>1037</v>
      </c>
      <c r="O39" t="s">
        <v>1063</v>
      </c>
      <c r="P39" t="s">
        <v>118</v>
      </c>
      <c r="R39" t="s">
        <v>118</v>
      </c>
      <c r="S39" t="s">
        <v>300</v>
      </c>
      <c r="T39" t="s">
        <v>1039</v>
      </c>
      <c r="U39">
        <v>99.95</v>
      </c>
      <c r="W39" t="b">
        <v>1</v>
      </c>
      <c r="X39">
        <v>0</v>
      </c>
      <c r="Y39" t="s">
        <v>1084</v>
      </c>
      <c r="AA39">
        <v>99.95</v>
      </c>
      <c r="AB39">
        <v>20220813</v>
      </c>
      <c r="AC39">
        <v>99.95</v>
      </c>
      <c r="AD39">
        <v>20220814</v>
      </c>
      <c r="AE39" s="14">
        <v>44832</v>
      </c>
      <c r="AG39">
        <v>99.95</v>
      </c>
      <c r="AL39" t="s">
        <v>1246</v>
      </c>
      <c r="AM39">
        <v>-99.95</v>
      </c>
      <c r="AN39">
        <v>138061</v>
      </c>
      <c r="AO39" t="s">
        <v>286</v>
      </c>
      <c r="AP39" s="15">
        <v>44759</v>
      </c>
      <c r="AQ39" s="14">
        <v>44775.888948020831</v>
      </c>
      <c r="AR39" s="14">
        <v>44776.055614687502</v>
      </c>
      <c r="AS39" t="s">
        <v>1148</v>
      </c>
      <c r="AT39" t="s">
        <v>1149</v>
      </c>
      <c r="AX39" t="s">
        <v>1043</v>
      </c>
      <c r="AY39" t="s">
        <v>1044</v>
      </c>
      <c r="AZ39" s="14">
        <v>44831.833333333336</v>
      </c>
      <c r="BC39">
        <v>1</v>
      </c>
      <c r="BD39">
        <v>1</v>
      </c>
      <c r="BF39" t="s">
        <v>1069</v>
      </c>
      <c r="BI39" t="s">
        <v>1070</v>
      </c>
      <c r="BJ39" s="14">
        <v>44860.71267252315</v>
      </c>
      <c r="BK39" t="s">
        <v>1071</v>
      </c>
      <c r="BN39">
        <v>0</v>
      </c>
      <c r="BO39" t="s">
        <v>369</v>
      </c>
      <c r="BP39" t="s">
        <v>1149</v>
      </c>
      <c r="BQ39" s="14">
        <v>44776.056911458334</v>
      </c>
      <c r="BR39" t="s">
        <v>1047</v>
      </c>
      <c r="BS39" t="s">
        <v>384</v>
      </c>
      <c r="BT39" t="s">
        <v>384</v>
      </c>
      <c r="BU39" s="14">
        <v>44776.056911458334</v>
      </c>
      <c r="BV39">
        <v>99.95</v>
      </c>
      <c r="BZ39" t="s">
        <v>1048</v>
      </c>
      <c r="CA39" s="14">
        <v>44860.712672013891</v>
      </c>
      <c r="CC39">
        <v>1</v>
      </c>
      <c r="CD39" t="s">
        <v>1047</v>
      </c>
      <c r="CG39" t="s">
        <v>118</v>
      </c>
      <c r="CH39">
        <v>1.72462434878803E+18</v>
      </c>
      <c r="CJ39" t="s">
        <v>1150</v>
      </c>
      <c r="CK39" t="s">
        <v>1150</v>
      </c>
      <c r="CL39">
        <v>1.72462434878803E+18</v>
      </c>
      <c r="CM39" t="s">
        <v>386</v>
      </c>
      <c r="CN39" t="s">
        <v>280</v>
      </c>
      <c r="CO39" s="15">
        <v>44846</v>
      </c>
      <c r="CQ39">
        <v>1.99934392651585E+18</v>
      </c>
      <c r="CT39" t="s">
        <v>118</v>
      </c>
      <c r="CV39" t="s">
        <v>1050</v>
      </c>
      <c r="CW39">
        <v>16</v>
      </c>
      <c r="CX39">
        <v>3</v>
      </c>
      <c r="CY39" s="15">
        <v>44785</v>
      </c>
      <c r="CZ39">
        <v>12</v>
      </c>
      <c r="DA39" t="s">
        <v>281</v>
      </c>
      <c r="DC39">
        <v>0</v>
      </c>
      <c r="DE39">
        <v>-99.95</v>
      </c>
      <c r="DF39" s="17">
        <v>44775.890266203707</v>
      </c>
      <c r="DG39">
        <v>0</v>
      </c>
      <c r="DH39">
        <v>0</v>
      </c>
      <c r="DJ39" s="17">
        <v>44860.546689814815</v>
      </c>
      <c r="DK39" t="s">
        <v>1051</v>
      </c>
      <c r="DL39" s="14">
        <v>44860.546689814815</v>
      </c>
      <c r="DM39" s="14">
        <v>44775.890231481484</v>
      </c>
      <c r="DN39" t="s">
        <v>699</v>
      </c>
      <c r="DO39" t="s">
        <v>1508</v>
      </c>
      <c r="DP39" s="14">
        <v>32801</v>
      </c>
      <c r="DQ39" t="s">
        <v>1509</v>
      </c>
      <c r="DR39" t="s">
        <v>1485</v>
      </c>
      <c r="DU39">
        <v>0</v>
      </c>
      <c r="DV39">
        <v>1</v>
      </c>
      <c r="DY39" s="14">
        <v>44775.888948020831</v>
      </c>
      <c r="DZ39">
        <v>1</v>
      </c>
      <c r="EA39">
        <v>1.72462434878803E+18</v>
      </c>
      <c r="EB39">
        <v>5977</v>
      </c>
      <c r="EC39" t="s">
        <v>1082</v>
      </c>
      <c r="EE39" t="s">
        <v>1151</v>
      </c>
      <c r="EF39">
        <v>0</v>
      </c>
      <c r="EG39">
        <v>0</v>
      </c>
    </row>
    <row r="40" spans="1:137" x14ac:dyDescent="0.25">
      <c r="A40" t="s">
        <v>557</v>
      </c>
      <c r="B40" t="s">
        <v>560</v>
      </c>
      <c r="C40" t="s">
        <v>562</v>
      </c>
      <c r="D40" t="s">
        <v>558</v>
      </c>
      <c r="E40">
        <v>179</v>
      </c>
      <c r="F40" s="15">
        <v>44766</v>
      </c>
      <c r="G40" t="s">
        <v>1538</v>
      </c>
      <c r="H40" t="s">
        <v>118</v>
      </c>
      <c r="I40" s="14">
        <v>44860.525664930552</v>
      </c>
      <c r="J40" s="14">
        <v>44860.538206018522</v>
      </c>
      <c r="K40" s="14">
        <v>44865.75</v>
      </c>
      <c r="L40" s="14">
        <v>44865.75</v>
      </c>
      <c r="M40" s="14">
        <v>44865.916666666664</v>
      </c>
      <c r="N40" t="s">
        <v>1037</v>
      </c>
      <c r="O40" t="s">
        <v>1038</v>
      </c>
      <c r="P40" t="s">
        <v>118</v>
      </c>
      <c r="R40" t="s">
        <v>118</v>
      </c>
      <c r="S40" t="s">
        <v>1098</v>
      </c>
      <c r="T40" t="s">
        <v>1099</v>
      </c>
      <c r="U40">
        <v>179</v>
      </c>
      <c r="W40" t="b">
        <v>0</v>
      </c>
      <c r="X40">
        <v>0</v>
      </c>
      <c r="AA40">
        <v>179</v>
      </c>
      <c r="AB40">
        <v>20220905</v>
      </c>
      <c r="AC40">
        <v>179</v>
      </c>
      <c r="AE40" s="14">
        <v>44859.547562060186</v>
      </c>
      <c r="AL40" t="s">
        <v>1247</v>
      </c>
      <c r="AM40">
        <v>-179</v>
      </c>
      <c r="AN40">
        <v>139079</v>
      </c>
      <c r="AO40" t="s">
        <v>286</v>
      </c>
      <c r="AP40" s="15">
        <v>44766</v>
      </c>
      <c r="AQ40" s="14">
        <v>44775.94141486111</v>
      </c>
      <c r="AR40" s="14">
        <v>44776.108081527775</v>
      </c>
      <c r="AS40" t="s">
        <v>1101</v>
      </c>
      <c r="AT40" t="s">
        <v>1102</v>
      </c>
      <c r="AU40">
        <v>4853</v>
      </c>
      <c r="AV40">
        <v>5</v>
      </c>
      <c r="AX40" t="s">
        <v>296</v>
      </c>
      <c r="AY40" t="s">
        <v>319</v>
      </c>
      <c r="AZ40" s="14">
        <v>44859.380895393515</v>
      </c>
      <c r="BC40">
        <v>1</v>
      </c>
      <c r="BD40">
        <v>0</v>
      </c>
      <c r="BI40" t="s">
        <v>1103</v>
      </c>
      <c r="BJ40" s="14">
        <v>44860.692331122686</v>
      </c>
      <c r="BK40" t="s">
        <v>1089</v>
      </c>
      <c r="BN40">
        <v>0</v>
      </c>
      <c r="BO40" t="s">
        <v>369</v>
      </c>
      <c r="BP40" t="s">
        <v>1102</v>
      </c>
      <c r="BQ40" s="14">
        <v>44776.111028506944</v>
      </c>
      <c r="BR40" t="s">
        <v>1047</v>
      </c>
      <c r="BS40" t="s">
        <v>560</v>
      </c>
      <c r="BT40" t="s">
        <v>560</v>
      </c>
      <c r="BU40" s="14">
        <v>44776.111028506944</v>
      </c>
      <c r="BV40">
        <v>179</v>
      </c>
      <c r="BZ40" t="s">
        <v>1048</v>
      </c>
      <c r="CA40" s="14">
        <v>44860.692330393518</v>
      </c>
      <c r="CC40">
        <v>1</v>
      </c>
      <c r="CD40" t="s">
        <v>1047</v>
      </c>
      <c r="CE40" t="s">
        <v>1104</v>
      </c>
      <c r="CF40" t="s">
        <v>1105</v>
      </c>
      <c r="CG40" t="s">
        <v>118</v>
      </c>
      <c r="CH40">
        <v>1.7268761583931799E+18</v>
      </c>
      <c r="CJ40" t="s">
        <v>1248</v>
      </c>
      <c r="CK40" t="s">
        <v>1248</v>
      </c>
      <c r="CL40">
        <v>1.7268761583931799E+18</v>
      </c>
      <c r="CM40" t="s">
        <v>562</v>
      </c>
      <c r="CN40" t="s">
        <v>280</v>
      </c>
      <c r="CO40" s="15">
        <v>44858</v>
      </c>
      <c r="CQ40">
        <v>1.8473474489900001E+18</v>
      </c>
      <c r="CT40" t="s">
        <v>75</v>
      </c>
      <c r="CV40" t="s">
        <v>1050</v>
      </c>
      <c r="CW40">
        <v>9</v>
      </c>
      <c r="CX40">
        <v>1</v>
      </c>
      <c r="CY40" s="15">
        <v>44797</v>
      </c>
      <c r="CZ40">
        <v>24</v>
      </c>
      <c r="DA40" t="s">
        <v>281</v>
      </c>
      <c r="DC40">
        <v>0</v>
      </c>
      <c r="DE40">
        <v>-179</v>
      </c>
      <c r="DF40" s="17">
        <v>44775.944363425922</v>
      </c>
      <c r="DG40">
        <v>0</v>
      </c>
      <c r="DH40">
        <v>0</v>
      </c>
      <c r="DJ40" s="17">
        <v>44860.525659722225</v>
      </c>
      <c r="DK40" t="s">
        <v>1051</v>
      </c>
      <c r="DL40" s="14">
        <v>44860.525648148148</v>
      </c>
      <c r="DM40" s="14">
        <v>44775.944351851853</v>
      </c>
      <c r="DN40" t="s">
        <v>558</v>
      </c>
      <c r="DO40" t="s">
        <v>1538</v>
      </c>
      <c r="DP40" s="14">
        <v>0</v>
      </c>
      <c r="DR40" t="s">
        <v>1539</v>
      </c>
      <c r="DU40">
        <v>0</v>
      </c>
      <c r="DV40">
        <v>1</v>
      </c>
      <c r="DY40" s="14">
        <v>44775.94141486111</v>
      </c>
      <c r="DZ40">
        <v>1</v>
      </c>
      <c r="EA40">
        <v>1.7268761583931799E+18</v>
      </c>
      <c r="EB40">
        <v>7273</v>
      </c>
      <c r="EC40" t="s">
        <v>1107</v>
      </c>
      <c r="EE40" t="s">
        <v>1108</v>
      </c>
      <c r="EF40">
        <v>0</v>
      </c>
      <c r="EG40">
        <v>0</v>
      </c>
    </row>
    <row r="41" spans="1:137" x14ac:dyDescent="0.25">
      <c r="A41" t="s">
        <v>628</v>
      </c>
      <c r="B41" t="s">
        <v>518</v>
      </c>
      <c r="C41" t="s">
        <v>520</v>
      </c>
      <c r="D41" t="s">
        <v>629</v>
      </c>
      <c r="E41">
        <v>16.04</v>
      </c>
      <c r="F41" s="15">
        <v>44709</v>
      </c>
      <c r="G41" t="s">
        <v>1505</v>
      </c>
      <c r="H41" t="s">
        <v>75</v>
      </c>
      <c r="I41" s="14">
        <v>44860.524128032404</v>
      </c>
      <c r="J41" s="14">
        <v>44860.538206018522</v>
      </c>
      <c r="K41" s="14">
        <v>44865.75</v>
      </c>
      <c r="L41" s="14">
        <v>44865.75</v>
      </c>
      <c r="M41" s="14">
        <v>44865.916666666664</v>
      </c>
      <c r="N41" t="s">
        <v>1037</v>
      </c>
      <c r="O41" t="s">
        <v>1063</v>
      </c>
      <c r="P41" t="s">
        <v>75</v>
      </c>
      <c r="Q41" t="s">
        <v>274</v>
      </c>
      <c r="R41" t="s">
        <v>118</v>
      </c>
      <c r="U41">
        <v>16.04</v>
      </c>
      <c r="W41" t="b">
        <v>1</v>
      </c>
      <c r="X41">
        <v>0</v>
      </c>
      <c r="Y41" t="s">
        <v>1084</v>
      </c>
      <c r="AA41">
        <v>16.04</v>
      </c>
      <c r="AB41">
        <v>20220811</v>
      </c>
      <c r="AC41">
        <v>16.04</v>
      </c>
      <c r="AD41">
        <v>20220822</v>
      </c>
      <c r="AE41" s="14">
        <v>44840</v>
      </c>
      <c r="AG41">
        <v>16.04</v>
      </c>
      <c r="AL41" t="s">
        <v>1249</v>
      </c>
      <c r="AM41">
        <v>-16.04</v>
      </c>
      <c r="AN41">
        <v>71506</v>
      </c>
      <c r="AO41" t="s">
        <v>276</v>
      </c>
      <c r="AP41" s="15">
        <v>44709</v>
      </c>
      <c r="AQ41" s="14">
        <v>44775.873055115742</v>
      </c>
      <c r="AR41" s="14">
        <v>44776.039721782407</v>
      </c>
      <c r="AS41" t="s">
        <v>277</v>
      </c>
      <c r="AT41" t="s">
        <v>278</v>
      </c>
      <c r="AU41">
        <v>4837</v>
      </c>
      <c r="AX41" t="s">
        <v>1078</v>
      </c>
      <c r="AY41" t="s">
        <v>1079</v>
      </c>
      <c r="AZ41" s="14">
        <v>44839.833333333336</v>
      </c>
      <c r="BC41">
        <v>1</v>
      </c>
      <c r="BD41">
        <v>1</v>
      </c>
      <c r="BI41" t="s">
        <v>1112</v>
      </c>
      <c r="BJ41" s="14">
        <v>44860.69079310185</v>
      </c>
      <c r="BK41" t="s">
        <v>1071</v>
      </c>
      <c r="BN41">
        <v>0</v>
      </c>
      <c r="BO41" t="s">
        <v>369</v>
      </c>
      <c r="BP41" t="s">
        <v>278</v>
      </c>
      <c r="BQ41" s="14">
        <v>44784.873089791668</v>
      </c>
      <c r="BR41" t="s">
        <v>1047</v>
      </c>
      <c r="BS41" t="s">
        <v>518</v>
      </c>
      <c r="BT41" t="s">
        <v>518</v>
      </c>
      <c r="BU41" s="14">
        <v>44784.873089791668</v>
      </c>
      <c r="BV41">
        <v>16.04</v>
      </c>
      <c r="BZ41" t="s">
        <v>1048</v>
      </c>
      <c r="CA41" s="14">
        <v>44860.690792557871</v>
      </c>
      <c r="CC41">
        <v>1</v>
      </c>
      <c r="CD41" t="s">
        <v>1047</v>
      </c>
      <c r="CG41" t="s">
        <v>75</v>
      </c>
      <c r="CH41">
        <v>1.6933805544998799E+18</v>
      </c>
      <c r="CJ41" t="s">
        <v>1140</v>
      </c>
      <c r="CK41" t="s">
        <v>1140</v>
      </c>
      <c r="CL41">
        <v>1.6933805544998799E+18</v>
      </c>
      <c r="CM41" t="s">
        <v>520</v>
      </c>
      <c r="CN41" t="s">
        <v>280</v>
      </c>
      <c r="CO41" s="15">
        <v>44857</v>
      </c>
      <c r="CQ41">
        <v>1.9529004839763899E+18</v>
      </c>
      <c r="CT41" t="s">
        <v>118</v>
      </c>
      <c r="CV41" t="s">
        <v>1050</v>
      </c>
      <c r="CW41">
        <v>66</v>
      </c>
      <c r="CX41">
        <v>2</v>
      </c>
      <c r="CY41" s="15">
        <v>44796</v>
      </c>
      <c r="CZ41">
        <v>23</v>
      </c>
      <c r="DA41" t="s">
        <v>281</v>
      </c>
      <c r="DC41">
        <v>0</v>
      </c>
      <c r="DE41">
        <v>-16.04</v>
      </c>
      <c r="DF41" s="17">
        <v>44784.706423611111</v>
      </c>
      <c r="DG41">
        <v>0</v>
      </c>
      <c r="DH41">
        <v>0</v>
      </c>
      <c r="DI41" s="17">
        <v>44860.524814814817</v>
      </c>
      <c r="DJ41" s="17">
        <v>44860.524814814817</v>
      </c>
      <c r="DK41" t="s">
        <v>1051</v>
      </c>
      <c r="DL41" s="14">
        <v>44860.524814814817</v>
      </c>
      <c r="DM41" s="14">
        <v>44784.706412037034</v>
      </c>
      <c r="DN41" t="s">
        <v>629</v>
      </c>
      <c r="DO41" t="s">
        <v>1505</v>
      </c>
      <c r="DP41" s="14">
        <v>98052</v>
      </c>
      <c r="DQ41" t="s">
        <v>1499</v>
      </c>
      <c r="DR41" t="s">
        <v>1485</v>
      </c>
      <c r="DU41">
        <v>0</v>
      </c>
      <c r="DV41">
        <v>1</v>
      </c>
      <c r="DY41" s="14">
        <v>44775.873055115742</v>
      </c>
      <c r="DZ41">
        <v>1</v>
      </c>
      <c r="EA41">
        <v>1.6933805544998799E+18</v>
      </c>
      <c r="EB41">
        <v>5818</v>
      </c>
      <c r="EE41" t="s">
        <v>1141</v>
      </c>
      <c r="EF41">
        <v>0</v>
      </c>
      <c r="EG41">
        <v>0</v>
      </c>
    </row>
    <row r="42" spans="1:137" x14ac:dyDescent="0.25">
      <c r="A42" t="s">
        <v>454</v>
      </c>
      <c r="B42" t="s">
        <v>457</v>
      </c>
      <c r="C42" t="s">
        <v>459</v>
      </c>
      <c r="D42" t="s">
        <v>455</v>
      </c>
      <c r="E42">
        <v>19.989999999999998</v>
      </c>
      <c r="F42" s="15">
        <v>44626</v>
      </c>
      <c r="G42" t="s">
        <v>1540</v>
      </c>
      <c r="H42" t="s">
        <v>75</v>
      </c>
      <c r="I42" s="14">
        <v>44719.26085111111</v>
      </c>
      <c r="J42" s="14">
        <v>44719.288194444445</v>
      </c>
      <c r="K42" s="14">
        <v>44719.75</v>
      </c>
      <c r="L42" s="14">
        <v>44719.75</v>
      </c>
      <c r="M42" s="14">
        <v>44719.916666666664</v>
      </c>
      <c r="N42" t="s">
        <v>1037</v>
      </c>
      <c r="O42" t="s">
        <v>1038</v>
      </c>
      <c r="P42" t="s">
        <v>75</v>
      </c>
      <c r="Q42" t="s">
        <v>274</v>
      </c>
      <c r="R42" t="s">
        <v>118</v>
      </c>
      <c r="U42">
        <v>19.989999999999998</v>
      </c>
      <c r="X42">
        <v>0</v>
      </c>
      <c r="AA42">
        <v>19.989999999999998</v>
      </c>
      <c r="AB42">
        <v>20220505</v>
      </c>
      <c r="AC42">
        <v>19.989999999999998</v>
      </c>
      <c r="AE42" s="14">
        <v>44737.208333333336</v>
      </c>
      <c r="AL42" t="s">
        <v>1250</v>
      </c>
      <c r="AM42">
        <v>-19.989999999999998</v>
      </c>
      <c r="AN42">
        <v>8998</v>
      </c>
      <c r="AO42" t="s">
        <v>286</v>
      </c>
      <c r="AP42" s="15">
        <v>44626</v>
      </c>
      <c r="AQ42" s="14">
        <v>44629.623484039352</v>
      </c>
      <c r="AR42" s="14">
        <v>44629.831817372688</v>
      </c>
      <c r="AS42" t="s">
        <v>1251</v>
      </c>
      <c r="AT42" t="s">
        <v>1252</v>
      </c>
      <c r="AU42">
        <v>4837</v>
      </c>
      <c r="AX42" t="s">
        <v>1078</v>
      </c>
      <c r="AY42" t="s">
        <v>1079</v>
      </c>
      <c r="AZ42" s="14">
        <v>44737.041666666664</v>
      </c>
      <c r="BC42">
        <v>1</v>
      </c>
      <c r="BD42">
        <v>0</v>
      </c>
      <c r="BI42" t="s">
        <v>1103</v>
      </c>
      <c r="BJ42" s="14">
        <v>44719.427517280092</v>
      </c>
      <c r="BK42" t="s">
        <v>1071</v>
      </c>
      <c r="BN42">
        <v>0</v>
      </c>
      <c r="BO42" t="s">
        <v>369</v>
      </c>
      <c r="BP42" t="s">
        <v>1252</v>
      </c>
      <c r="BQ42" s="14">
        <v>44629.831826701389</v>
      </c>
      <c r="BR42" t="s">
        <v>1047</v>
      </c>
      <c r="BS42" t="s">
        <v>457</v>
      </c>
      <c r="BT42" t="s">
        <v>457</v>
      </c>
      <c r="BU42" s="14">
        <v>44629.831826701389</v>
      </c>
      <c r="BV42">
        <v>19.989999999999998</v>
      </c>
      <c r="BZ42" t="s">
        <v>1048</v>
      </c>
      <c r="CA42" s="14">
        <v>44719.427516585645</v>
      </c>
      <c r="CC42">
        <v>1</v>
      </c>
      <c r="CD42" t="s">
        <v>1047</v>
      </c>
      <c r="CG42" t="s">
        <v>75</v>
      </c>
      <c r="CH42">
        <v>1.80146661856192E+18</v>
      </c>
      <c r="CJ42">
        <v>311204403886</v>
      </c>
      <c r="CK42" t="s">
        <v>1253</v>
      </c>
      <c r="CL42">
        <v>1.80146661856192E+18</v>
      </c>
      <c r="CM42" t="s">
        <v>459</v>
      </c>
      <c r="CO42" s="15">
        <v>44718</v>
      </c>
      <c r="CQ42">
        <v>1.86113952413457E+18</v>
      </c>
      <c r="CV42" t="s">
        <v>1254</v>
      </c>
      <c r="CW42">
        <v>3</v>
      </c>
      <c r="CX42">
        <v>1</v>
      </c>
      <c r="CY42" s="15">
        <v>44659</v>
      </c>
      <c r="CZ42">
        <v>8</v>
      </c>
      <c r="DA42" t="s">
        <v>281</v>
      </c>
      <c r="DE42">
        <v>-19.989999999999998</v>
      </c>
      <c r="DF42" s="17">
        <v>44629.623564814814</v>
      </c>
      <c r="DG42">
        <v>0</v>
      </c>
      <c r="DH42">
        <v>0</v>
      </c>
      <c r="DI42" s="17">
        <v>44719.26085648148</v>
      </c>
      <c r="DJ42" s="17">
        <v>44719.260833333334</v>
      </c>
      <c r="DK42" t="s">
        <v>1051</v>
      </c>
      <c r="DL42" s="14">
        <v>44719.260833333334</v>
      </c>
      <c r="DM42" s="14">
        <v>44629.623483796298</v>
      </c>
      <c r="DO42" t="s">
        <v>1540</v>
      </c>
      <c r="DP42" s="14">
        <v>95014</v>
      </c>
      <c r="DQ42" t="s">
        <v>1487</v>
      </c>
      <c r="DR42" t="s">
        <v>1485</v>
      </c>
      <c r="DU42">
        <v>0</v>
      </c>
      <c r="DV42">
        <v>1</v>
      </c>
      <c r="DY42" s="14">
        <v>44629.623484039352</v>
      </c>
      <c r="DZ42">
        <v>1</v>
      </c>
      <c r="EB42">
        <v>5735</v>
      </c>
      <c r="EG42">
        <v>0</v>
      </c>
    </row>
    <row r="43" spans="1:137" x14ac:dyDescent="0.25">
      <c r="A43" t="s">
        <v>925</v>
      </c>
      <c r="B43" t="s">
        <v>928</v>
      </c>
      <c r="C43" t="s">
        <v>929</v>
      </c>
      <c r="D43" t="s">
        <v>926</v>
      </c>
      <c r="E43">
        <v>49.99</v>
      </c>
      <c r="F43" s="15">
        <v>44526</v>
      </c>
      <c r="G43" t="s">
        <v>1541</v>
      </c>
      <c r="H43" t="s">
        <v>75</v>
      </c>
      <c r="I43" s="14">
        <v>44682.520770092589</v>
      </c>
      <c r="J43" s="14">
        <v>44682.538194444445</v>
      </c>
      <c r="K43" s="14">
        <v>44704.75</v>
      </c>
      <c r="L43" s="14">
        <v>44704.75</v>
      </c>
      <c r="M43" s="14">
        <v>44704.916666666664</v>
      </c>
      <c r="N43" t="s">
        <v>1037</v>
      </c>
      <c r="O43" t="s">
        <v>1063</v>
      </c>
      <c r="P43" t="s">
        <v>75</v>
      </c>
      <c r="Q43" t="s">
        <v>1255</v>
      </c>
      <c r="R43" t="s">
        <v>118</v>
      </c>
      <c r="U43">
        <v>49.99</v>
      </c>
      <c r="X43">
        <v>0</v>
      </c>
      <c r="AA43">
        <v>49.99</v>
      </c>
      <c r="AB43">
        <v>20220303</v>
      </c>
      <c r="AC43">
        <v>49.99</v>
      </c>
      <c r="AD43">
        <v>20220306</v>
      </c>
      <c r="AE43" s="14">
        <v>44671</v>
      </c>
      <c r="AG43">
        <v>49.99</v>
      </c>
      <c r="AL43" t="s">
        <v>1256</v>
      </c>
      <c r="AM43">
        <v>-49.99</v>
      </c>
      <c r="AN43">
        <v>11090</v>
      </c>
      <c r="AO43" t="s">
        <v>286</v>
      </c>
      <c r="AP43" s="15">
        <v>44526</v>
      </c>
      <c r="AQ43" s="14">
        <v>44615.928560706016</v>
      </c>
      <c r="AR43" s="14">
        <v>44616.136894039351</v>
      </c>
      <c r="AS43" t="s">
        <v>1257</v>
      </c>
      <c r="AT43" t="s">
        <v>1258</v>
      </c>
      <c r="AU43">
        <v>4837</v>
      </c>
      <c r="AX43" t="s">
        <v>1078</v>
      </c>
      <c r="AY43" t="s">
        <v>1079</v>
      </c>
      <c r="AZ43" s="14">
        <v>44670.833333333336</v>
      </c>
      <c r="BC43">
        <v>1</v>
      </c>
      <c r="BD43">
        <v>1</v>
      </c>
      <c r="BF43" t="s">
        <v>1069</v>
      </c>
      <c r="BI43" t="s">
        <v>1112</v>
      </c>
      <c r="BJ43" s="14">
        <v>44682.687435150459</v>
      </c>
      <c r="BK43" t="s">
        <v>1156</v>
      </c>
      <c r="BN43">
        <v>0</v>
      </c>
      <c r="BO43" t="s">
        <v>369</v>
      </c>
      <c r="BP43" t="s">
        <v>1258</v>
      </c>
      <c r="BQ43" s="14">
        <v>44617.4271371875</v>
      </c>
      <c r="BR43" t="s">
        <v>1047</v>
      </c>
      <c r="BS43" t="s">
        <v>928</v>
      </c>
      <c r="BT43" t="s">
        <v>928</v>
      </c>
      <c r="BU43" s="14">
        <v>44617.4271371875</v>
      </c>
      <c r="BV43">
        <v>49.99</v>
      </c>
      <c r="BZ43" t="s">
        <v>1048</v>
      </c>
      <c r="CA43" s="14">
        <v>44682.687434548614</v>
      </c>
      <c r="CC43">
        <v>1</v>
      </c>
      <c r="CD43" t="s">
        <v>1047</v>
      </c>
      <c r="CG43" t="s">
        <v>75</v>
      </c>
      <c r="CH43">
        <v>2.1060227102269E+18</v>
      </c>
      <c r="CK43" t="s">
        <v>1259</v>
      </c>
      <c r="CM43" t="s">
        <v>929</v>
      </c>
      <c r="CO43" s="15">
        <v>44675</v>
      </c>
      <c r="CV43" t="s">
        <v>1050</v>
      </c>
      <c r="CW43">
        <v>89</v>
      </c>
      <c r="CX43">
        <v>1</v>
      </c>
      <c r="CY43" s="15">
        <v>44616</v>
      </c>
      <c r="CZ43">
        <v>24</v>
      </c>
      <c r="DA43" t="s">
        <v>281</v>
      </c>
      <c r="DE43">
        <v>-49.99</v>
      </c>
      <c r="DF43" s="17">
        <v>44615.928576388891</v>
      </c>
      <c r="DG43">
        <v>0</v>
      </c>
      <c r="DH43">
        <v>0</v>
      </c>
      <c r="DI43" s="17">
        <v>44682.521469907406</v>
      </c>
      <c r="DJ43" s="17">
        <v>44682.521469907406</v>
      </c>
      <c r="DK43" t="s">
        <v>1051</v>
      </c>
      <c r="DL43" s="14">
        <v>44682.52144675926</v>
      </c>
      <c r="DM43" s="14">
        <v>44615.928576388891</v>
      </c>
      <c r="DO43" t="s">
        <v>1541</v>
      </c>
      <c r="DU43">
        <v>0</v>
      </c>
      <c r="DV43">
        <v>1</v>
      </c>
      <c r="DY43" s="14">
        <v>44615.928560706016</v>
      </c>
      <c r="DZ43">
        <v>1</v>
      </c>
      <c r="EB43">
        <v>5968</v>
      </c>
      <c r="EG43">
        <v>0</v>
      </c>
    </row>
    <row r="44" spans="1:137" x14ac:dyDescent="0.25">
      <c r="A44" t="s">
        <v>938</v>
      </c>
      <c r="B44" t="s">
        <v>941</v>
      </c>
      <c r="C44" t="s">
        <v>943</v>
      </c>
      <c r="D44" t="s">
        <v>939</v>
      </c>
      <c r="E44">
        <v>42.94</v>
      </c>
      <c r="F44" s="15">
        <v>44741</v>
      </c>
      <c r="G44" t="s">
        <v>1542</v>
      </c>
      <c r="H44" t="s">
        <v>118</v>
      </c>
      <c r="I44" s="14">
        <v>44843.481750231484</v>
      </c>
      <c r="J44" s="14">
        <v>44843.538194444445</v>
      </c>
      <c r="K44" s="14">
        <v>44843.75</v>
      </c>
      <c r="L44" s="14">
        <v>44843.75</v>
      </c>
      <c r="M44" s="14">
        <v>44843.916666666664</v>
      </c>
      <c r="N44" t="s">
        <v>1037</v>
      </c>
      <c r="O44" t="s">
        <v>1063</v>
      </c>
      <c r="P44" t="s">
        <v>118</v>
      </c>
      <c r="R44" t="s">
        <v>118</v>
      </c>
      <c r="S44" t="s">
        <v>293</v>
      </c>
      <c r="U44">
        <v>42.94</v>
      </c>
      <c r="W44" t="b">
        <v>1</v>
      </c>
      <c r="X44">
        <v>0</v>
      </c>
      <c r="Y44" t="s">
        <v>1084</v>
      </c>
      <c r="AA44">
        <v>42.94</v>
      </c>
      <c r="AB44">
        <v>20220729</v>
      </c>
      <c r="AC44">
        <v>42.94</v>
      </c>
      <c r="AD44">
        <v>20220730</v>
      </c>
      <c r="AE44" s="14">
        <v>44817</v>
      </c>
      <c r="AG44">
        <v>42.94</v>
      </c>
      <c r="AL44" t="s">
        <v>1260</v>
      </c>
      <c r="AM44">
        <v>-42.94</v>
      </c>
      <c r="AN44">
        <v>123856</v>
      </c>
      <c r="AO44" t="s">
        <v>286</v>
      </c>
      <c r="AP44" s="15">
        <v>44741</v>
      </c>
      <c r="AQ44" s="14">
        <v>44753.878299756943</v>
      </c>
      <c r="AR44" s="14">
        <v>44754.044966423608</v>
      </c>
      <c r="AS44" t="s">
        <v>1223</v>
      </c>
      <c r="AT44" t="s">
        <v>1224</v>
      </c>
      <c r="AU44">
        <v>4853</v>
      </c>
      <c r="AV44">
        <v>2</v>
      </c>
      <c r="AX44" t="s">
        <v>296</v>
      </c>
      <c r="AY44" t="s">
        <v>297</v>
      </c>
      <c r="AZ44" s="14">
        <v>44816.833333333336</v>
      </c>
      <c r="BC44">
        <v>1</v>
      </c>
      <c r="BD44">
        <v>1</v>
      </c>
      <c r="BI44" t="s">
        <v>1103</v>
      </c>
      <c r="BJ44" s="14">
        <v>44843.648415277778</v>
      </c>
      <c r="BK44" t="s">
        <v>1261</v>
      </c>
      <c r="BN44">
        <v>0</v>
      </c>
      <c r="BO44" t="s">
        <v>369</v>
      </c>
      <c r="BP44" t="s">
        <v>1224</v>
      </c>
      <c r="BQ44" s="14">
        <v>44754.046687106478</v>
      </c>
      <c r="BR44" t="s">
        <v>1047</v>
      </c>
      <c r="BS44" t="s">
        <v>941</v>
      </c>
      <c r="BT44" t="s">
        <v>941</v>
      </c>
      <c r="BU44" s="14">
        <v>44754.046687106478</v>
      </c>
      <c r="BV44">
        <v>42.94</v>
      </c>
      <c r="BZ44" t="s">
        <v>1048</v>
      </c>
      <c r="CA44" s="14">
        <v>44843.648414768519</v>
      </c>
      <c r="CC44">
        <v>1</v>
      </c>
      <c r="CD44" t="s">
        <v>1047</v>
      </c>
      <c r="CG44" t="s">
        <v>118</v>
      </c>
      <c r="CH44">
        <v>1.7049210738588301E+18</v>
      </c>
      <c r="CJ44" t="s">
        <v>1262</v>
      </c>
      <c r="CK44" t="s">
        <v>1262</v>
      </c>
      <c r="CL44">
        <v>1.7049210738588301E+18</v>
      </c>
      <c r="CM44" t="s">
        <v>943</v>
      </c>
      <c r="CN44" t="s">
        <v>280</v>
      </c>
      <c r="CO44" s="15">
        <v>44815</v>
      </c>
      <c r="CQ44">
        <v>1.96500395268112E+18</v>
      </c>
      <c r="CT44" t="s">
        <v>118</v>
      </c>
      <c r="CV44" t="s">
        <v>1050</v>
      </c>
      <c r="CW44">
        <v>12</v>
      </c>
      <c r="CX44">
        <v>2</v>
      </c>
      <c r="CY44" s="15">
        <v>44753</v>
      </c>
      <c r="CZ44">
        <v>11</v>
      </c>
      <c r="DA44" t="s">
        <v>281</v>
      </c>
      <c r="DC44">
        <v>0</v>
      </c>
      <c r="DE44">
        <v>-42.94</v>
      </c>
      <c r="DF44" s="17">
        <v>44753.880011574074</v>
      </c>
      <c r="DG44">
        <v>0</v>
      </c>
      <c r="DH44">
        <v>0</v>
      </c>
      <c r="DJ44" s="17">
        <v>44843.482442129629</v>
      </c>
      <c r="DK44" t="s">
        <v>1051</v>
      </c>
      <c r="DL44" s="14">
        <v>44843.482430555552</v>
      </c>
      <c r="DM44" s="14">
        <v>44753.880011574074</v>
      </c>
      <c r="DN44" t="s">
        <v>939</v>
      </c>
      <c r="DO44" t="s">
        <v>1542</v>
      </c>
      <c r="DP44" s="14">
        <v>19709</v>
      </c>
      <c r="DQ44" t="s">
        <v>1543</v>
      </c>
      <c r="DR44" t="s">
        <v>1485</v>
      </c>
      <c r="DU44">
        <v>0</v>
      </c>
      <c r="DV44">
        <v>1</v>
      </c>
      <c r="DY44" s="14">
        <v>44753.878299756943</v>
      </c>
      <c r="DZ44">
        <v>1</v>
      </c>
      <c r="EA44">
        <v>1.7049210738588301E+18</v>
      </c>
      <c r="EB44">
        <v>5499</v>
      </c>
      <c r="EC44" t="s">
        <v>282</v>
      </c>
      <c r="EE44" t="s">
        <v>1263</v>
      </c>
      <c r="EF44">
        <v>0</v>
      </c>
      <c r="EG44">
        <v>0</v>
      </c>
    </row>
    <row r="45" spans="1:137" x14ac:dyDescent="0.25">
      <c r="A45" t="s">
        <v>888</v>
      </c>
      <c r="B45" t="s">
        <v>891</v>
      </c>
      <c r="C45" t="s">
        <v>892</v>
      </c>
      <c r="D45" t="s">
        <v>889</v>
      </c>
      <c r="E45">
        <v>199.88</v>
      </c>
      <c r="F45" s="15">
        <v>44571</v>
      </c>
      <c r="G45" t="s">
        <v>1544</v>
      </c>
      <c r="H45" t="s">
        <v>75</v>
      </c>
      <c r="I45" s="14">
        <v>44703.164366585646</v>
      </c>
      <c r="J45" s="14">
        <v>44703.204861111109</v>
      </c>
      <c r="K45" s="14">
        <v>44706.75</v>
      </c>
      <c r="L45" s="14">
        <v>44706.75</v>
      </c>
      <c r="M45" s="14">
        <v>44706.916666666664</v>
      </c>
      <c r="N45" t="s">
        <v>1037</v>
      </c>
      <c r="O45" t="s">
        <v>1063</v>
      </c>
      <c r="P45" t="s">
        <v>75</v>
      </c>
      <c r="Q45" t="s">
        <v>1183</v>
      </c>
      <c r="R45" t="s">
        <v>118</v>
      </c>
      <c r="U45">
        <v>199.88</v>
      </c>
      <c r="W45" t="b">
        <v>0</v>
      </c>
      <c r="X45">
        <v>0</v>
      </c>
      <c r="AA45">
        <v>199.88</v>
      </c>
      <c r="AB45">
        <v>20220304</v>
      </c>
      <c r="AC45">
        <v>199.88</v>
      </c>
      <c r="AD45">
        <v>20220404</v>
      </c>
      <c r="AE45" s="14">
        <v>44700</v>
      </c>
      <c r="AG45">
        <v>199.88</v>
      </c>
      <c r="AL45" t="s">
        <v>1264</v>
      </c>
      <c r="AM45">
        <v>-199.88</v>
      </c>
      <c r="AN45">
        <v>14717</v>
      </c>
      <c r="AO45" t="s">
        <v>276</v>
      </c>
      <c r="AP45" s="15">
        <v>44571</v>
      </c>
      <c r="AQ45" s="14">
        <v>44616.196535856485</v>
      </c>
      <c r="AR45" s="14">
        <v>44616.404869189813</v>
      </c>
      <c r="AS45" t="s">
        <v>277</v>
      </c>
      <c r="AT45" t="s">
        <v>278</v>
      </c>
      <c r="AU45">
        <v>4837</v>
      </c>
      <c r="AX45" t="s">
        <v>1078</v>
      </c>
      <c r="AY45" t="s">
        <v>1079</v>
      </c>
      <c r="AZ45" s="14">
        <v>44699.833333333336</v>
      </c>
      <c r="BC45">
        <v>1</v>
      </c>
      <c r="BD45">
        <v>1</v>
      </c>
      <c r="BF45" t="s">
        <v>1069</v>
      </c>
      <c r="BI45" t="s">
        <v>1112</v>
      </c>
      <c r="BJ45" s="14">
        <v>44703.331031504633</v>
      </c>
      <c r="BK45" t="s">
        <v>1156</v>
      </c>
      <c r="BN45">
        <v>0</v>
      </c>
      <c r="BO45" t="s">
        <v>369</v>
      </c>
      <c r="BP45" t="s">
        <v>278</v>
      </c>
      <c r="BQ45" s="14">
        <v>44621.411391319445</v>
      </c>
      <c r="BR45" t="s">
        <v>1047</v>
      </c>
      <c r="BS45" t="s">
        <v>891</v>
      </c>
      <c r="BT45" t="s">
        <v>891</v>
      </c>
      <c r="BU45" s="14">
        <v>44621.411391319445</v>
      </c>
      <c r="BV45">
        <v>199.88</v>
      </c>
      <c r="BZ45" t="s">
        <v>1048</v>
      </c>
      <c r="CA45" s="14">
        <v>44703.331030891204</v>
      </c>
      <c r="CC45">
        <v>1</v>
      </c>
      <c r="CD45" t="s">
        <v>1047</v>
      </c>
      <c r="CG45" t="s">
        <v>75</v>
      </c>
      <c r="CH45">
        <v>2.1060227102144901E+18</v>
      </c>
      <c r="CJ45">
        <v>936500000001438</v>
      </c>
      <c r="CK45" t="s">
        <v>1265</v>
      </c>
      <c r="CM45" t="s">
        <v>892</v>
      </c>
      <c r="CO45" s="15">
        <v>44676</v>
      </c>
      <c r="CV45" t="s">
        <v>1050</v>
      </c>
      <c r="CW45">
        <v>45</v>
      </c>
      <c r="CX45">
        <v>1</v>
      </c>
      <c r="CY45" s="15">
        <v>44617</v>
      </c>
      <c r="CZ45">
        <v>25</v>
      </c>
      <c r="DA45" t="s">
        <v>281</v>
      </c>
      <c r="DE45">
        <v>-199.88</v>
      </c>
      <c r="DF45" s="17">
        <v>44621.2030787037</v>
      </c>
      <c r="DG45">
        <v>16.989999999999998</v>
      </c>
      <c r="DH45">
        <v>0</v>
      </c>
      <c r="DI45" s="17">
        <v>44703.165046296293</v>
      </c>
      <c r="DJ45" s="17">
        <v>44703.165046296293</v>
      </c>
      <c r="DK45" t="s">
        <v>1051</v>
      </c>
      <c r="DL45" s="14">
        <v>44703.165046296293</v>
      </c>
      <c r="DM45" s="14">
        <v>44621.203043981484</v>
      </c>
      <c r="DO45" t="s">
        <v>1544</v>
      </c>
      <c r="DU45">
        <v>0</v>
      </c>
      <c r="DV45">
        <v>1</v>
      </c>
      <c r="DY45" s="14">
        <v>44616.196535856485</v>
      </c>
      <c r="DZ45">
        <v>1</v>
      </c>
      <c r="EB45">
        <v>8099</v>
      </c>
      <c r="EG45">
        <v>0</v>
      </c>
    </row>
    <row r="46" spans="1:137" x14ac:dyDescent="0.25">
      <c r="A46" t="s">
        <v>1010</v>
      </c>
      <c r="B46" t="s">
        <v>1013</v>
      </c>
      <c r="C46" t="s">
        <v>1014</v>
      </c>
      <c r="D46" t="s">
        <v>1011</v>
      </c>
      <c r="E46">
        <v>39.35</v>
      </c>
      <c r="F46" s="15">
        <v>44582</v>
      </c>
      <c r="G46" t="s">
        <v>1545</v>
      </c>
      <c r="H46" t="s">
        <v>75</v>
      </c>
      <c r="I46" s="14">
        <v>44682.536833749997</v>
      </c>
      <c r="J46" s="14">
        <v>44682.621527777781</v>
      </c>
      <c r="K46" s="14">
        <v>44704.75</v>
      </c>
      <c r="L46" s="14">
        <v>44704.75</v>
      </c>
      <c r="M46" s="14">
        <v>44704.916666666664</v>
      </c>
      <c r="N46" t="s">
        <v>1037</v>
      </c>
      <c r="O46" t="s">
        <v>1063</v>
      </c>
      <c r="P46" t="s">
        <v>75</v>
      </c>
      <c r="Q46" t="s">
        <v>342</v>
      </c>
      <c r="R46" t="s">
        <v>118</v>
      </c>
      <c r="U46">
        <v>39.35</v>
      </c>
      <c r="W46" t="b">
        <v>0</v>
      </c>
      <c r="X46">
        <v>0</v>
      </c>
      <c r="AA46">
        <v>39.35</v>
      </c>
      <c r="AB46">
        <v>20220227</v>
      </c>
      <c r="AC46">
        <v>39.35</v>
      </c>
      <c r="AD46">
        <v>20220311</v>
      </c>
      <c r="AE46" s="14">
        <v>44676</v>
      </c>
      <c r="AG46">
        <v>39.35</v>
      </c>
      <c r="AL46" t="s">
        <v>1266</v>
      </c>
      <c r="AM46">
        <v>-39.35</v>
      </c>
      <c r="AN46">
        <v>13703</v>
      </c>
      <c r="AO46" t="s">
        <v>276</v>
      </c>
      <c r="AP46" s="15">
        <v>44582</v>
      </c>
      <c r="AQ46" s="14">
        <v>44615.414432314814</v>
      </c>
      <c r="AR46" s="14">
        <v>44615.62276564815</v>
      </c>
      <c r="AS46" t="s">
        <v>277</v>
      </c>
      <c r="AT46" t="s">
        <v>278</v>
      </c>
      <c r="AU46">
        <v>4837</v>
      </c>
      <c r="AX46" t="s">
        <v>1078</v>
      </c>
      <c r="AY46" t="s">
        <v>1079</v>
      </c>
      <c r="AZ46" s="14">
        <v>44675.833333333336</v>
      </c>
      <c r="BC46">
        <v>1</v>
      </c>
      <c r="BD46">
        <v>1</v>
      </c>
      <c r="BF46" t="s">
        <v>1069</v>
      </c>
      <c r="BI46" t="s">
        <v>1112</v>
      </c>
      <c r="BJ46" s="14">
        <v>44682.703498738425</v>
      </c>
      <c r="BK46" t="s">
        <v>1156</v>
      </c>
      <c r="BN46">
        <v>0</v>
      </c>
      <c r="BO46" t="s">
        <v>369</v>
      </c>
      <c r="BP46" t="s">
        <v>278</v>
      </c>
      <c r="BQ46" s="14">
        <v>44618.688028275465</v>
      </c>
      <c r="BR46" t="s">
        <v>1047</v>
      </c>
      <c r="BS46" t="s">
        <v>1013</v>
      </c>
      <c r="BT46" t="s">
        <v>1013</v>
      </c>
      <c r="BU46" s="14">
        <v>44618.688028275465</v>
      </c>
      <c r="BV46">
        <v>39.35</v>
      </c>
      <c r="BZ46" t="s">
        <v>1048</v>
      </c>
      <c r="CA46" s="14">
        <v>44682.703498159724</v>
      </c>
      <c r="CC46">
        <v>1</v>
      </c>
      <c r="CD46" t="s">
        <v>1047</v>
      </c>
      <c r="CG46" t="s">
        <v>75</v>
      </c>
      <c r="CH46">
        <v>2.1060227102306601E+18</v>
      </c>
      <c r="CK46" t="s">
        <v>1267</v>
      </c>
      <c r="CM46" t="s">
        <v>1014</v>
      </c>
      <c r="CO46" s="15">
        <v>44674</v>
      </c>
      <c r="CV46" t="s">
        <v>1050</v>
      </c>
      <c r="CW46">
        <v>33</v>
      </c>
      <c r="CX46">
        <v>1</v>
      </c>
      <c r="CY46" s="15">
        <v>44615</v>
      </c>
      <c r="CZ46">
        <v>23</v>
      </c>
      <c r="DA46" t="s">
        <v>281</v>
      </c>
      <c r="DE46">
        <v>-39.35</v>
      </c>
      <c r="DF46" s="17">
        <v>44616.434247685182</v>
      </c>
      <c r="DG46">
        <v>0</v>
      </c>
      <c r="DH46">
        <v>0</v>
      </c>
      <c r="DI46" s="17">
        <v>44682.537523148145</v>
      </c>
      <c r="DJ46" s="17">
        <v>44682.537523148145</v>
      </c>
      <c r="DK46" t="s">
        <v>1051</v>
      </c>
      <c r="DL46" s="14">
        <v>44682.537511574075</v>
      </c>
      <c r="DM46" s="14">
        <v>44616.434212962966</v>
      </c>
      <c r="DO46" t="s">
        <v>1545</v>
      </c>
      <c r="DU46">
        <v>0</v>
      </c>
      <c r="DV46">
        <v>1</v>
      </c>
      <c r="DY46" s="14">
        <v>44615.414432314814</v>
      </c>
      <c r="DZ46">
        <v>1</v>
      </c>
      <c r="EB46">
        <v>5641</v>
      </c>
      <c r="EG46">
        <v>0</v>
      </c>
    </row>
    <row r="47" spans="1:137" x14ac:dyDescent="0.25">
      <c r="A47" t="s">
        <v>402</v>
      </c>
      <c r="B47" t="s">
        <v>405</v>
      </c>
      <c r="C47" t="s">
        <v>407</v>
      </c>
      <c r="D47" t="s">
        <v>403</v>
      </c>
      <c r="E47">
        <v>126.98</v>
      </c>
      <c r="F47" s="15">
        <v>44717</v>
      </c>
      <c r="G47" t="s">
        <v>1546</v>
      </c>
      <c r="H47" t="s">
        <v>75</v>
      </c>
      <c r="I47" s="14">
        <v>44837.523190497683</v>
      </c>
      <c r="J47" s="14">
        <v>44837.538206018522</v>
      </c>
      <c r="K47" s="14">
        <v>44828.75</v>
      </c>
      <c r="L47" s="14">
        <v>44828.75</v>
      </c>
      <c r="M47" s="14">
        <v>44828.916666666664</v>
      </c>
      <c r="N47" t="s">
        <v>1037</v>
      </c>
      <c r="O47" t="s">
        <v>1063</v>
      </c>
      <c r="P47" t="s">
        <v>75</v>
      </c>
      <c r="Q47" t="s">
        <v>274</v>
      </c>
      <c r="R47" t="s">
        <v>118</v>
      </c>
      <c r="U47">
        <v>126.98</v>
      </c>
      <c r="V47">
        <v>0</v>
      </c>
      <c r="W47" t="b">
        <v>1</v>
      </c>
      <c r="X47">
        <v>0</v>
      </c>
      <c r="Y47" t="s">
        <v>1084</v>
      </c>
      <c r="AA47">
        <v>126.98</v>
      </c>
      <c r="AB47">
        <v>20220713</v>
      </c>
      <c r="AC47">
        <v>126.98</v>
      </c>
      <c r="AD47">
        <v>20220722</v>
      </c>
      <c r="AE47" s="14">
        <v>44809</v>
      </c>
      <c r="AG47">
        <v>126.98</v>
      </c>
      <c r="AL47" t="s">
        <v>1268</v>
      </c>
      <c r="AM47">
        <v>-126.98</v>
      </c>
      <c r="AN47">
        <v>127121</v>
      </c>
      <c r="AO47" t="s">
        <v>286</v>
      </c>
      <c r="AP47" s="15">
        <v>44717</v>
      </c>
      <c r="AQ47" s="14">
        <v>44754.936925162037</v>
      </c>
      <c r="AR47" s="14">
        <v>44755.103591828702</v>
      </c>
      <c r="AS47" t="s">
        <v>1135</v>
      </c>
      <c r="AT47" t="s">
        <v>1136</v>
      </c>
      <c r="AU47">
        <v>4837</v>
      </c>
      <c r="AX47" t="s">
        <v>1078</v>
      </c>
      <c r="AY47" t="s">
        <v>1079</v>
      </c>
      <c r="AZ47" s="14">
        <v>44808.833333333336</v>
      </c>
      <c r="BC47">
        <v>1</v>
      </c>
      <c r="BD47">
        <v>1</v>
      </c>
      <c r="BF47" t="s">
        <v>1069</v>
      </c>
      <c r="BI47" t="s">
        <v>1112</v>
      </c>
      <c r="BJ47" s="14">
        <v>44837.689856747682</v>
      </c>
      <c r="BN47">
        <v>0</v>
      </c>
      <c r="BO47" t="s">
        <v>369</v>
      </c>
      <c r="BP47" t="s">
        <v>1136</v>
      </c>
      <c r="BQ47" s="14">
        <v>44755.10535208333</v>
      </c>
      <c r="BR47" t="s">
        <v>1047</v>
      </c>
      <c r="BS47" t="s">
        <v>405</v>
      </c>
      <c r="BT47" t="s">
        <v>405</v>
      </c>
      <c r="BU47" s="14">
        <v>44755.10535208333</v>
      </c>
      <c r="BV47">
        <v>126.98</v>
      </c>
      <c r="BZ47" t="s">
        <v>1059</v>
      </c>
      <c r="CA47" s="14">
        <v>44828.917108518515</v>
      </c>
      <c r="CC47">
        <v>1</v>
      </c>
      <c r="CD47" t="s">
        <v>1047</v>
      </c>
      <c r="CH47">
        <v>1.70689136455149E+18</v>
      </c>
      <c r="CJ47" t="s">
        <v>1269</v>
      </c>
      <c r="CK47" t="s">
        <v>1269</v>
      </c>
      <c r="CL47">
        <v>1.70689136455149E+18</v>
      </c>
      <c r="CM47" t="s">
        <v>407</v>
      </c>
      <c r="CN47" t="s">
        <v>280</v>
      </c>
      <c r="CO47" s="15">
        <v>44828</v>
      </c>
      <c r="CQ47">
        <v>1.8355254322461399E+18</v>
      </c>
      <c r="CT47" t="s">
        <v>118</v>
      </c>
      <c r="CV47" t="s">
        <v>1050</v>
      </c>
      <c r="CW47">
        <v>37</v>
      </c>
      <c r="CX47">
        <v>1</v>
      </c>
      <c r="CY47" s="15">
        <v>44766</v>
      </c>
      <c r="CZ47">
        <v>24</v>
      </c>
      <c r="DA47" t="s">
        <v>281</v>
      </c>
      <c r="DC47">
        <v>0</v>
      </c>
      <c r="DE47">
        <v>-126.98</v>
      </c>
      <c r="DF47" s="17">
        <v>44754.938703703701</v>
      </c>
      <c r="DG47">
        <v>0</v>
      </c>
      <c r="DH47">
        <v>0</v>
      </c>
      <c r="DI47" s="17">
        <v>44837.523888888885</v>
      </c>
      <c r="DJ47" s="17">
        <v>44837.523888888885</v>
      </c>
      <c r="DK47" t="s">
        <v>1051</v>
      </c>
      <c r="DL47" s="14">
        <v>44837.523877314816</v>
      </c>
      <c r="DM47" s="14">
        <v>44754.938680555555</v>
      </c>
      <c r="DN47" t="s">
        <v>403</v>
      </c>
      <c r="DO47" t="s">
        <v>1546</v>
      </c>
      <c r="DP47" s="14">
        <v>98109</v>
      </c>
      <c r="DQ47" t="s">
        <v>1499</v>
      </c>
      <c r="DR47" t="s">
        <v>1485</v>
      </c>
      <c r="DU47">
        <v>0</v>
      </c>
      <c r="DV47">
        <v>1</v>
      </c>
      <c r="DY47" s="14">
        <v>44754.936925162037</v>
      </c>
      <c r="DZ47">
        <v>1</v>
      </c>
      <c r="EA47">
        <v>1.70689136455149E+18</v>
      </c>
      <c r="EB47">
        <v>5942</v>
      </c>
      <c r="EC47" t="s">
        <v>1082</v>
      </c>
      <c r="EE47" t="s">
        <v>1138</v>
      </c>
      <c r="EF47">
        <v>0</v>
      </c>
      <c r="EG47">
        <v>0</v>
      </c>
    </row>
    <row r="48" spans="1:137" x14ac:dyDescent="0.25">
      <c r="A48" t="s">
        <v>621</v>
      </c>
      <c r="B48" t="s">
        <v>624</v>
      </c>
      <c r="C48" t="s">
        <v>626</v>
      </c>
      <c r="D48" t="s">
        <v>622</v>
      </c>
      <c r="E48">
        <v>39.99</v>
      </c>
      <c r="F48" s="15">
        <v>44629</v>
      </c>
      <c r="G48" t="s">
        <v>1547</v>
      </c>
      <c r="H48" t="s">
        <v>75</v>
      </c>
      <c r="I48" s="14">
        <v>44719.264714131947</v>
      </c>
      <c r="J48" s="14">
        <v>44719.288194444445</v>
      </c>
      <c r="K48" s="14">
        <v>44719.75</v>
      </c>
      <c r="L48" s="14">
        <v>44719.75</v>
      </c>
      <c r="M48" s="14">
        <v>44719.916666666664</v>
      </c>
      <c r="N48" t="s">
        <v>1037</v>
      </c>
      <c r="O48" t="s">
        <v>1063</v>
      </c>
      <c r="P48" t="s">
        <v>75</v>
      </c>
      <c r="Q48" t="s">
        <v>274</v>
      </c>
      <c r="R48" t="s">
        <v>118</v>
      </c>
      <c r="U48">
        <v>39.99</v>
      </c>
      <c r="W48" t="b">
        <v>1</v>
      </c>
      <c r="X48">
        <v>1</v>
      </c>
      <c r="Y48" t="s">
        <v>1084</v>
      </c>
      <c r="Z48" t="s">
        <v>275</v>
      </c>
      <c r="AA48">
        <v>39.99</v>
      </c>
      <c r="AB48">
        <v>20220311</v>
      </c>
      <c r="AC48">
        <v>39.99</v>
      </c>
      <c r="AD48">
        <v>20220322</v>
      </c>
      <c r="AE48" s="14">
        <v>44687</v>
      </c>
      <c r="AG48">
        <v>39.99</v>
      </c>
      <c r="AL48" t="s">
        <v>1270</v>
      </c>
      <c r="AM48">
        <v>-39.99</v>
      </c>
      <c r="AN48">
        <v>16365</v>
      </c>
      <c r="AO48" t="s">
        <v>276</v>
      </c>
      <c r="AP48" s="15">
        <v>44629</v>
      </c>
      <c r="AQ48" s="14">
        <v>44628.491035879626</v>
      </c>
      <c r="AR48" s="14">
        <v>44628.699369212962</v>
      </c>
      <c r="AS48" t="s">
        <v>277</v>
      </c>
      <c r="AT48" t="s">
        <v>1123</v>
      </c>
      <c r="AU48">
        <v>4837</v>
      </c>
      <c r="AX48" t="s">
        <v>1078</v>
      </c>
      <c r="AY48" t="s">
        <v>1079</v>
      </c>
      <c r="AZ48" s="14">
        <v>44686.833333333336</v>
      </c>
      <c r="BC48">
        <v>1</v>
      </c>
      <c r="BD48">
        <v>1</v>
      </c>
      <c r="BF48" t="s">
        <v>1069</v>
      </c>
      <c r="BI48" t="s">
        <v>1112</v>
      </c>
      <c r="BJ48" s="14">
        <v>44719.431380439812</v>
      </c>
      <c r="BK48" t="s">
        <v>1071</v>
      </c>
      <c r="BN48">
        <v>0</v>
      </c>
      <c r="BO48" t="s">
        <v>369</v>
      </c>
      <c r="BP48" t="s">
        <v>278</v>
      </c>
      <c r="BQ48" s="14">
        <v>44629.700626134261</v>
      </c>
      <c r="BR48" t="s">
        <v>1047</v>
      </c>
      <c r="BS48" t="s">
        <v>624</v>
      </c>
      <c r="BT48" t="s">
        <v>624</v>
      </c>
      <c r="BU48" s="14">
        <v>44629.700626134261</v>
      </c>
      <c r="BV48">
        <v>39.99</v>
      </c>
      <c r="BZ48" t="s">
        <v>1048</v>
      </c>
      <c r="CA48" s="14">
        <v>44719.43137982639</v>
      </c>
      <c r="CC48">
        <v>1</v>
      </c>
      <c r="CD48" t="s">
        <v>1047</v>
      </c>
      <c r="CG48" t="s">
        <v>75</v>
      </c>
      <c r="CH48">
        <v>1.7651565589938801E+18</v>
      </c>
      <c r="CJ48" t="s">
        <v>1271</v>
      </c>
      <c r="CK48" t="s">
        <v>1272</v>
      </c>
      <c r="CL48">
        <v>1.7651565589938801E+18</v>
      </c>
      <c r="CM48" t="s">
        <v>626</v>
      </c>
      <c r="CN48" t="s">
        <v>280</v>
      </c>
      <c r="CO48" s="15">
        <v>44718</v>
      </c>
      <c r="CQ48">
        <v>1.8611395275310999E+18</v>
      </c>
      <c r="CT48" t="s">
        <v>118</v>
      </c>
      <c r="CV48" t="s">
        <v>1050</v>
      </c>
      <c r="CW48">
        <v>-1</v>
      </c>
      <c r="CX48">
        <v>5</v>
      </c>
      <c r="CY48" s="15">
        <v>44658</v>
      </c>
      <c r="CZ48">
        <v>7</v>
      </c>
      <c r="DA48" t="s">
        <v>281</v>
      </c>
      <c r="DC48">
        <v>0</v>
      </c>
      <c r="DE48">
        <v>-39.99</v>
      </c>
      <c r="DF48" s="17">
        <v>44629.492291666669</v>
      </c>
      <c r="DG48">
        <v>0</v>
      </c>
      <c r="DH48">
        <v>0</v>
      </c>
      <c r="DI48" s="17">
        <v>44719.265405092592</v>
      </c>
      <c r="DJ48" s="17">
        <v>44719.265393518515</v>
      </c>
      <c r="DK48" t="s">
        <v>1051</v>
      </c>
      <c r="DL48" s="14">
        <v>44719.265393518515</v>
      </c>
      <c r="DM48" s="14">
        <v>44629.492280092592</v>
      </c>
      <c r="DN48" t="s">
        <v>622</v>
      </c>
      <c r="DO48" t="s">
        <v>1547</v>
      </c>
      <c r="DP48" s="14">
        <v>22401</v>
      </c>
      <c r="DQ48" t="s">
        <v>1548</v>
      </c>
      <c r="DR48" t="s">
        <v>1485</v>
      </c>
      <c r="DU48">
        <v>0</v>
      </c>
      <c r="DV48">
        <v>1</v>
      </c>
      <c r="DY48" s="14">
        <v>44629.231296296297</v>
      </c>
      <c r="DZ48">
        <v>1</v>
      </c>
      <c r="EA48">
        <v>1.7651565589938801E+18</v>
      </c>
      <c r="EB48">
        <v>5399</v>
      </c>
      <c r="EC48" t="s">
        <v>282</v>
      </c>
      <c r="EE48" t="s">
        <v>1273</v>
      </c>
      <c r="EF48">
        <v>0</v>
      </c>
      <c r="EG48">
        <v>0</v>
      </c>
    </row>
    <row r="49" spans="1:137" x14ac:dyDescent="0.25">
      <c r="A49" t="s">
        <v>522</v>
      </c>
      <c r="B49" t="s">
        <v>525</v>
      </c>
      <c r="C49" t="s">
        <v>527</v>
      </c>
      <c r="D49" t="s">
        <v>523</v>
      </c>
      <c r="E49">
        <v>69.989999999999995</v>
      </c>
      <c r="F49" s="15">
        <v>44716</v>
      </c>
      <c r="G49" t="s">
        <v>1498</v>
      </c>
      <c r="H49" t="s">
        <v>75</v>
      </c>
      <c r="I49" s="14">
        <v>44838.288167939812</v>
      </c>
      <c r="J49" s="14">
        <v>44838.371539351851</v>
      </c>
      <c r="K49" s="14">
        <v>44838.75</v>
      </c>
      <c r="L49" s="14">
        <v>44838.75</v>
      </c>
      <c r="M49" s="14">
        <v>44838.916666666664</v>
      </c>
      <c r="N49" t="s">
        <v>1037</v>
      </c>
      <c r="O49" t="s">
        <v>1063</v>
      </c>
      <c r="P49" t="s">
        <v>75</v>
      </c>
      <c r="Q49" t="s">
        <v>274</v>
      </c>
      <c r="R49" t="s">
        <v>118</v>
      </c>
      <c r="S49" t="s">
        <v>337</v>
      </c>
      <c r="U49">
        <v>69.989999999999995</v>
      </c>
      <c r="W49" t="b">
        <v>0</v>
      </c>
      <c r="X49">
        <v>0</v>
      </c>
      <c r="Y49" t="s">
        <v>1074</v>
      </c>
      <c r="AA49">
        <v>69.989999999999995</v>
      </c>
      <c r="AB49">
        <v>20220916</v>
      </c>
      <c r="AC49">
        <v>69.989999999999995</v>
      </c>
      <c r="AD49">
        <v>20220929</v>
      </c>
      <c r="AE49" s="14">
        <v>44878</v>
      </c>
      <c r="AG49">
        <v>69.989999999999995</v>
      </c>
      <c r="AL49" t="s">
        <v>1274</v>
      </c>
      <c r="AM49">
        <v>-69.989999999999995</v>
      </c>
      <c r="AN49">
        <v>123284</v>
      </c>
      <c r="AO49" t="s">
        <v>286</v>
      </c>
      <c r="AP49" s="15">
        <v>44716</v>
      </c>
      <c r="AQ49" s="14">
        <v>44748.878728240743</v>
      </c>
      <c r="AR49" s="14">
        <v>44749.045394907407</v>
      </c>
      <c r="AS49" t="s">
        <v>1275</v>
      </c>
      <c r="AT49" t="s">
        <v>1276</v>
      </c>
      <c r="AU49">
        <v>4837</v>
      </c>
      <c r="AX49" t="s">
        <v>1078</v>
      </c>
      <c r="AY49" t="s">
        <v>1079</v>
      </c>
      <c r="AZ49" s="14">
        <v>44877.791666666664</v>
      </c>
      <c r="BC49">
        <v>1</v>
      </c>
      <c r="BD49">
        <v>1</v>
      </c>
      <c r="BF49" t="s">
        <v>1069</v>
      </c>
      <c r="BI49" t="s">
        <v>1112</v>
      </c>
      <c r="BJ49" s="14">
        <v>44838.454834097225</v>
      </c>
      <c r="BK49" t="s">
        <v>1046</v>
      </c>
      <c r="BN49">
        <v>0</v>
      </c>
      <c r="BO49" t="s">
        <v>369</v>
      </c>
      <c r="BP49" t="s">
        <v>1276</v>
      </c>
      <c r="BQ49" s="14">
        <v>44749.048542083336</v>
      </c>
      <c r="BR49" t="s">
        <v>1047</v>
      </c>
      <c r="BS49" t="s">
        <v>525</v>
      </c>
      <c r="BT49" t="s">
        <v>525</v>
      </c>
      <c r="BU49" s="14">
        <v>44749.048542083336</v>
      </c>
      <c r="BV49">
        <v>69.989999999999995</v>
      </c>
      <c r="BZ49" t="s">
        <v>1048</v>
      </c>
      <c r="CA49" s="14">
        <v>44838.454833541669</v>
      </c>
      <c r="CC49">
        <v>1</v>
      </c>
      <c r="CD49" t="s">
        <v>1047</v>
      </c>
      <c r="CG49" t="s">
        <v>75</v>
      </c>
      <c r="CH49">
        <v>1.70323218969539E+18</v>
      </c>
      <c r="CJ49" t="s">
        <v>1114</v>
      </c>
      <c r="CK49" t="s">
        <v>1114</v>
      </c>
      <c r="CL49">
        <v>1.70323218969539E+18</v>
      </c>
      <c r="CM49" t="s">
        <v>527</v>
      </c>
      <c r="CN49" t="s">
        <v>280</v>
      </c>
      <c r="CO49" s="15">
        <v>44837</v>
      </c>
      <c r="CQ49">
        <v>1.95290049466112E+18</v>
      </c>
      <c r="CT49" t="s">
        <v>118</v>
      </c>
      <c r="CV49" t="s">
        <v>1050</v>
      </c>
      <c r="CW49">
        <v>32</v>
      </c>
      <c r="CX49">
        <v>1</v>
      </c>
      <c r="CY49" s="15">
        <v>44777</v>
      </c>
      <c r="CZ49">
        <v>4</v>
      </c>
      <c r="DA49" t="s">
        <v>281</v>
      </c>
      <c r="DC49">
        <v>0</v>
      </c>
      <c r="DE49">
        <v>-69.989999999999995</v>
      </c>
      <c r="DF49" s="17">
        <v>44748.881886574076</v>
      </c>
      <c r="DG49">
        <v>0</v>
      </c>
      <c r="DH49">
        <v>0</v>
      </c>
      <c r="DI49" s="17">
        <v>44838.288842592592</v>
      </c>
      <c r="DJ49" s="17">
        <v>44838.288842592592</v>
      </c>
      <c r="DK49" t="s">
        <v>1051</v>
      </c>
      <c r="DL49" s="14">
        <v>44838.288842592592</v>
      </c>
      <c r="DM49" s="14">
        <v>44748.881863425922</v>
      </c>
      <c r="DN49" t="s">
        <v>523</v>
      </c>
      <c r="DO49" t="s">
        <v>1498</v>
      </c>
      <c r="DP49" s="14">
        <v>98052</v>
      </c>
      <c r="DQ49" t="s">
        <v>1499</v>
      </c>
      <c r="DR49" t="s">
        <v>1485</v>
      </c>
      <c r="DU49">
        <v>0</v>
      </c>
      <c r="DV49">
        <v>1</v>
      </c>
      <c r="DY49" s="14">
        <v>44748.878728240743</v>
      </c>
      <c r="DZ49">
        <v>1</v>
      </c>
      <c r="EA49">
        <v>1.70323218969539E+18</v>
      </c>
      <c r="EB49">
        <v>5818</v>
      </c>
      <c r="EE49" t="s">
        <v>1141</v>
      </c>
      <c r="EF49">
        <v>0</v>
      </c>
      <c r="EG49">
        <v>0</v>
      </c>
    </row>
    <row r="50" spans="1:137" x14ac:dyDescent="0.25">
      <c r="A50" t="s">
        <v>865</v>
      </c>
      <c r="B50" t="s">
        <v>423</v>
      </c>
      <c r="C50" t="s">
        <v>424</v>
      </c>
      <c r="D50" t="s">
        <v>866</v>
      </c>
      <c r="E50">
        <v>17.96</v>
      </c>
      <c r="F50" s="15">
        <v>44594</v>
      </c>
      <c r="G50" t="s">
        <v>1549</v>
      </c>
      <c r="H50" t="s">
        <v>75</v>
      </c>
      <c r="I50" s="14">
        <v>44737.182749097221</v>
      </c>
      <c r="J50" s="14">
        <v>44737.204861111109</v>
      </c>
      <c r="K50" s="14">
        <v>44737.75</v>
      </c>
      <c r="L50" s="14">
        <v>44737.75</v>
      </c>
      <c r="M50" s="14">
        <v>44737.916666666664</v>
      </c>
      <c r="N50" t="s">
        <v>1037</v>
      </c>
      <c r="O50" t="s">
        <v>1063</v>
      </c>
      <c r="P50" t="s">
        <v>75</v>
      </c>
      <c r="Q50" t="s">
        <v>274</v>
      </c>
      <c r="R50" t="s">
        <v>118</v>
      </c>
      <c r="U50">
        <v>17.96</v>
      </c>
      <c r="W50" t="b">
        <v>0</v>
      </c>
      <c r="X50">
        <v>0</v>
      </c>
      <c r="Y50" t="s">
        <v>1074</v>
      </c>
      <c r="AA50">
        <v>17.96</v>
      </c>
      <c r="AB50">
        <v>20220409</v>
      </c>
      <c r="AC50">
        <v>17.96</v>
      </c>
      <c r="AD50">
        <v>20220419</v>
      </c>
      <c r="AE50" s="14">
        <v>44715</v>
      </c>
      <c r="AG50">
        <v>17.96</v>
      </c>
      <c r="AL50" t="s">
        <v>1277</v>
      </c>
      <c r="AM50">
        <v>-17.96</v>
      </c>
      <c r="AN50">
        <v>29729</v>
      </c>
      <c r="AO50" t="s">
        <v>276</v>
      </c>
      <c r="AP50" s="15">
        <v>44594</v>
      </c>
      <c r="AQ50" s="14">
        <v>44647.498220185182</v>
      </c>
      <c r="AR50" s="14">
        <v>44647.664886851853</v>
      </c>
      <c r="AS50" t="s">
        <v>277</v>
      </c>
      <c r="AT50" t="s">
        <v>278</v>
      </c>
      <c r="AU50">
        <v>4837</v>
      </c>
      <c r="AX50" t="s">
        <v>1078</v>
      </c>
      <c r="AY50" t="s">
        <v>1079</v>
      </c>
      <c r="AZ50" s="14">
        <v>44714.833333333336</v>
      </c>
      <c r="BC50">
        <v>1</v>
      </c>
      <c r="BD50">
        <v>1</v>
      </c>
      <c r="BF50" t="s">
        <v>1069</v>
      </c>
      <c r="BI50" t="s">
        <v>1112</v>
      </c>
      <c r="BJ50" s="14">
        <v>44737.349415300923</v>
      </c>
      <c r="BK50" t="s">
        <v>1071</v>
      </c>
      <c r="BN50">
        <v>0</v>
      </c>
      <c r="BO50" t="s">
        <v>369</v>
      </c>
      <c r="BP50" t="s">
        <v>278</v>
      </c>
      <c r="BQ50" s="14">
        <v>44647.677241562502</v>
      </c>
      <c r="BR50" t="s">
        <v>1047</v>
      </c>
      <c r="BS50" t="s">
        <v>423</v>
      </c>
      <c r="BT50" t="s">
        <v>423</v>
      </c>
      <c r="BU50" s="14">
        <v>44647.677241562502</v>
      </c>
      <c r="BV50">
        <v>17.96</v>
      </c>
      <c r="BZ50" t="s">
        <v>1048</v>
      </c>
      <c r="CA50" s="14">
        <v>44737.349414733799</v>
      </c>
      <c r="CC50">
        <v>1</v>
      </c>
      <c r="CD50" t="s">
        <v>1047</v>
      </c>
      <c r="CG50" t="s">
        <v>75</v>
      </c>
      <c r="CH50">
        <v>2.1096819070802099E+18</v>
      </c>
      <c r="CJ50">
        <v>235251000762203</v>
      </c>
      <c r="CK50" t="s">
        <v>1278</v>
      </c>
      <c r="CM50" t="s">
        <v>424</v>
      </c>
      <c r="CO50" s="15">
        <v>44736</v>
      </c>
      <c r="CV50" t="s">
        <v>1050</v>
      </c>
      <c r="CW50">
        <v>53</v>
      </c>
      <c r="CX50">
        <v>1</v>
      </c>
      <c r="CY50" s="15">
        <v>44676</v>
      </c>
      <c r="CZ50">
        <v>25</v>
      </c>
      <c r="DA50" t="s">
        <v>281</v>
      </c>
      <c r="DE50">
        <v>-17.96</v>
      </c>
      <c r="DF50" s="17">
        <v>44647.510578703703</v>
      </c>
      <c r="DG50">
        <v>0</v>
      </c>
      <c r="DH50">
        <v>0</v>
      </c>
      <c r="DI50" s="17">
        <v>44737.183437500003</v>
      </c>
      <c r="DJ50" s="17">
        <v>44737.183437500003</v>
      </c>
      <c r="DK50" t="s">
        <v>1051</v>
      </c>
      <c r="DL50" s="14">
        <v>44737.183425925927</v>
      </c>
      <c r="DM50" s="14">
        <v>44647.510567129626</v>
      </c>
      <c r="DO50" t="s">
        <v>1549</v>
      </c>
      <c r="DU50">
        <v>0</v>
      </c>
      <c r="DV50">
        <v>1</v>
      </c>
      <c r="DY50" s="14">
        <v>44647.498220185182</v>
      </c>
      <c r="DZ50">
        <v>1</v>
      </c>
      <c r="EB50">
        <v>5942</v>
      </c>
      <c r="EG50">
        <v>0</v>
      </c>
    </row>
    <row r="51" spans="1:137" x14ac:dyDescent="0.25">
      <c r="A51" t="s">
        <v>983</v>
      </c>
      <c r="B51" t="s">
        <v>986</v>
      </c>
      <c r="C51" t="s">
        <v>988</v>
      </c>
      <c r="D51" t="s">
        <v>984</v>
      </c>
      <c r="E51">
        <v>1500</v>
      </c>
      <c r="F51" s="15">
        <v>44646</v>
      </c>
      <c r="G51" t="s">
        <v>1550</v>
      </c>
      <c r="H51" t="s">
        <v>75</v>
      </c>
      <c r="I51" s="14">
        <v>44736.472152430557</v>
      </c>
      <c r="J51" s="14">
        <v>44736.538206018522</v>
      </c>
      <c r="K51" s="14">
        <v>44736.75</v>
      </c>
      <c r="L51" s="14">
        <v>44736.75</v>
      </c>
      <c r="M51" s="14">
        <v>44736.916666666664</v>
      </c>
      <c r="N51" t="s">
        <v>1037</v>
      </c>
      <c r="O51" t="s">
        <v>1038</v>
      </c>
      <c r="P51" t="s">
        <v>75</v>
      </c>
      <c r="Q51" t="s">
        <v>307</v>
      </c>
      <c r="U51">
        <v>1500</v>
      </c>
      <c r="W51" t="b">
        <v>0</v>
      </c>
      <c r="X51">
        <v>0</v>
      </c>
      <c r="AA51">
        <v>1500</v>
      </c>
      <c r="AC51">
        <v>1500</v>
      </c>
      <c r="AL51" t="s">
        <v>1279</v>
      </c>
      <c r="AM51">
        <v>-1500</v>
      </c>
      <c r="AN51">
        <v>25659</v>
      </c>
      <c r="AO51" t="s">
        <v>276</v>
      </c>
      <c r="AP51" s="15">
        <v>44646</v>
      </c>
      <c r="AQ51" s="14">
        <v>44646.518070821759</v>
      </c>
      <c r="AR51" s="14">
        <v>44646.684737488424</v>
      </c>
      <c r="AS51" t="s">
        <v>277</v>
      </c>
      <c r="AT51" t="s">
        <v>278</v>
      </c>
      <c r="AX51" t="s">
        <v>279</v>
      </c>
      <c r="AY51" t="s">
        <v>279</v>
      </c>
      <c r="BC51">
        <v>0</v>
      </c>
      <c r="BD51">
        <v>0</v>
      </c>
      <c r="BI51" t="s">
        <v>1103</v>
      </c>
      <c r="BJ51" s="14">
        <v>44736.638816967592</v>
      </c>
      <c r="BK51" t="s">
        <v>1131</v>
      </c>
      <c r="BN51">
        <v>0</v>
      </c>
      <c r="BO51" t="s">
        <v>369</v>
      </c>
      <c r="BP51" t="s">
        <v>278</v>
      </c>
      <c r="BQ51" s="14">
        <v>44646.687669305553</v>
      </c>
      <c r="BR51" t="s">
        <v>1047</v>
      </c>
      <c r="BS51" t="s">
        <v>986</v>
      </c>
      <c r="BT51" t="s">
        <v>986</v>
      </c>
      <c r="BU51" s="14">
        <v>44646.687669305553</v>
      </c>
      <c r="BV51">
        <v>1500</v>
      </c>
      <c r="BZ51" t="s">
        <v>1048</v>
      </c>
      <c r="CA51" s="14">
        <v>44736.638815891201</v>
      </c>
      <c r="CC51">
        <v>0</v>
      </c>
      <c r="CD51" t="s">
        <v>1047</v>
      </c>
      <c r="CG51" t="s">
        <v>75</v>
      </c>
      <c r="CH51">
        <v>1.70576536373533E+18</v>
      </c>
      <c r="CJ51" t="s">
        <v>1280</v>
      </c>
      <c r="CK51" t="s">
        <v>1281</v>
      </c>
      <c r="CL51">
        <v>1.70576536373533E+18</v>
      </c>
      <c r="CM51" t="s">
        <v>988</v>
      </c>
      <c r="CN51" t="s">
        <v>280</v>
      </c>
      <c r="CO51" s="15">
        <v>44735</v>
      </c>
      <c r="CQ51">
        <v>2.0091953893299899E+18</v>
      </c>
      <c r="CT51" t="s">
        <v>118</v>
      </c>
      <c r="CV51" t="s">
        <v>1050</v>
      </c>
      <c r="CW51">
        <v>0</v>
      </c>
      <c r="CX51">
        <v>3</v>
      </c>
      <c r="CY51" s="15">
        <v>44675</v>
      </c>
      <c r="CZ51">
        <v>24</v>
      </c>
      <c r="DA51" t="s">
        <v>281</v>
      </c>
      <c r="DC51">
        <v>0</v>
      </c>
      <c r="DE51">
        <v>-1500</v>
      </c>
      <c r="DF51" s="17">
        <v>44646.520995370367</v>
      </c>
      <c r="DG51">
        <v>0</v>
      </c>
      <c r="DH51">
        <v>0</v>
      </c>
      <c r="DI51" s="17">
        <v>44736.47215277778</v>
      </c>
      <c r="DJ51" s="17">
        <v>44736.47215277778</v>
      </c>
      <c r="DK51" t="s">
        <v>1051</v>
      </c>
      <c r="DL51" s="14">
        <v>44736.472141203703</v>
      </c>
      <c r="DM51" s="14">
        <v>44646.520995370367</v>
      </c>
      <c r="DN51" t="s">
        <v>984</v>
      </c>
      <c r="DO51" t="s">
        <v>1550</v>
      </c>
      <c r="DP51" s="14">
        <v>2116</v>
      </c>
      <c r="DQ51" t="s">
        <v>1514</v>
      </c>
      <c r="DR51" t="s">
        <v>1485</v>
      </c>
      <c r="DU51">
        <v>0</v>
      </c>
      <c r="DV51">
        <v>1</v>
      </c>
      <c r="DY51" s="14">
        <v>44646.518070821759</v>
      </c>
      <c r="DZ51">
        <v>1</v>
      </c>
      <c r="EA51">
        <v>1.70576536373533E+18</v>
      </c>
      <c r="EB51">
        <v>5712</v>
      </c>
      <c r="EC51" t="s">
        <v>1082</v>
      </c>
      <c r="EE51" t="s">
        <v>1167</v>
      </c>
      <c r="EF51">
        <v>0</v>
      </c>
      <c r="EG51">
        <v>0</v>
      </c>
    </row>
    <row r="52" spans="1:137" x14ac:dyDescent="0.25">
      <c r="A52" t="s">
        <v>691</v>
      </c>
      <c r="B52" t="s">
        <v>694</v>
      </c>
      <c r="C52" t="s">
        <v>696</v>
      </c>
      <c r="D52" t="s">
        <v>692</v>
      </c>
      <c r="E52">
        <v>107.49</v>
      </c>
      <c r="F52" s="15">
        <v>44740</v>
      </c>
      <c r="G52" t="s">
        <v>1551</v>
      </c>
      <c r="H52" t="s">
        <v>118</v>
      </c>
      <c r="I52" s="14">
        <v>44837.282150474537</v>
      </c>
      <c r="J52" s="14">
        <v>44837.455682870372</v>
      </c>
      <c r="K52" s="14">
        <v>44837.75</v>
      </c>
      <c r="L52" s="14">
        <v>44837.75</v>
      </c>
      <c r="M52" s="14">
        <v>44837.916666666664</v>
      </c>
      <c r="N52" t="s">
        <v>1037</v>
      </c>
      <c r="O52" t="s">
        <v>1063</v>
      </c>
      <c r="P52" t="s">
        <v>118</v>
      </c>
      <c r="R52" t="s">
        <v>118</v>
      </c>
      <c r="S52" t="s">
        <v>337</v>
      </c>
      <c r="U52">
        <v>107.49</v>
      </c>
      <c r="W52" t="b">
        <v>0</v>
      </c>
      <c r="X52">
        <v>0</v>
      </c>
      <c r="AA52">
        <v>107.49</v>
      </c>
      <c r="AB52">
        <v>20220906</v>
      </c>
      <c r="AC52">
        <v>107.49</v>
      </c>
      <c r="AD52">
        <v>20220910</v>
      </c>
      <c r="AE52" s="14">
        <v>44859</v>
      </c>
      <c r="AG52">
        <v>107.49</v>
      </c>
      <c r="AL52" t="s">
        <v>1282</v>
      </c>
      <c r="AM52">
        <v>-107.49</v>
      </c>
      <c r="AN52">
        <v>119382</v>
      </c>
      <c r="AO52" t="s">
        <v>286</v>
      </c>
      <c r="AP52" s="15">
        <v>44740</v>
      </c>
      <c r="AQ52" s="14">
        <v>44747.915535486114</v>
      </c>
      <c r="AR52" s="14">
        <v>44748.082202152778</v>
      </c>
      <c r="AS52" t="s">
        <v>1283</v>
      </c>
      <c r="AT52" t="s">
        <v>1284</v>
      </c>
      <c r="AU52">
        <v>4853</v>
      </c>
      <c r="AV52">
        <v>2</v>
      </c>
      <c r="AX52" t="s">
        <v>296</v>
      </c>
      <c r="AY52" t="s">
        <v>297</v>
      </c>
      <c r="AZ52" s="14">
        <v>44858.833333333336</v>
      </c>
      <c r="BC52">
        <v>1</v>
      </c>
      <c r="BD52">
        <v>1</v>
      </c>
      <c r="BF52" t="s">
        <v>1069</v>
      </c>
      <c r="BI52" t="s">
        <v>1225</v>
      </c>
      <c r="BJ52" s="14">
        <v>44837.448816631942</v>
      </c>
      <c r="BK52" t="s">
        <v>1046</v>
      </c>
      <c r="BN52">
        <v>0</v>
      </c>
      <c r="BO52" t="s">
        <v>369</v>
      </c>
      <c r="BP52" t="s">
        <v>1284</v>
      </c>
      <c r="BQ52" s="14">
        <v>44748.08504604167</v>
      </c>
      <c r="BR52" t="s">
        <v>1047</v>
      </c>
      <c r="BS52" t="s">
        <v>694</v>
      </c>
      <c r="BT52" t="s">
        <v>694</v>
      </c>
      <c r="BU52" s="14">
        <v>44748.08504604167</v>
      </c>
      <c r="BV52">
        <v>107.49</v>
      </c>
      <c r="BZ52" t="s">
        <v>1048</v>
      </c>
      <c r="CA52" s="14">
        <v>44837.44881603009</v>
      </c>
      <c r="CC52">
        <v>1</v>
      </c>
      <c r="CD52" t="s">
        <v>1047</v>
      </c>
      <c r="CG52" t="s">
        <v>118</v>
      </c>
      <c r="CH52">
        <v>1.70829877247423E+18</v>
      </c>
      <c r="CJ52" t="s">
        <v>1285</v>
      </c>
      <c r="CK52" t="s">
        <v>1285</v>
      </c>
      <c r="CL52">
        <v>1.70829877247423E+18</v>
      </c>
      <c r="CM52" t="s">
        <v>696</v>
      </c>
      <c r="CN52" t="s">
        <v>280</v>
      </c>
      <c r="CO52" s="15">
        <v>44809</v>
      </c>
      <c r="CQ52">
        <v>1.9650039519249001E+18</v>
      </c>
      <c r="CT52" t="s">
        <v>118</v>
      </c>
      <c r="CV52" t="s">
        <v>1050</v>
      </c>
      <c r="CW52">
        <v>7</v>
      </c>
      <c r="CX52">
        <v>1</v>
      </c>
      <c r="CY52" s="15">
        <v>44747</v>
      </c>
      <c r="CZ52">
        <v>5</v>
      </c>
      <c r="DA52" t="s">
        <v>281</v>
      </c>
      <c r="DC52">
        <v>0</v>
      </c>
      <c r="DE52">
        <v>-107.49</v>
      </c>
      <c r="DF52" s="17">
        <v>44747.918368055558</v>
      </c>
      <c r="DG52">
        <v>0</v>
      </c>
      <c r="DH52">
        <v>0</v>
      </c>
      <c r="DJ52" s="17">
        <v>44837.284004629626</v>
      </c>
      <c r="DK52" t="s">
        <v>1051</v>
      </c>
      <c r="DL52" s="14">
        <v>44837.282835648148</v>
      </c>
      <c r="DM52" s="14">
        <v>44747.918368055558</v>
      </c>
      <c r="DN52" t="s">
        <v>692</v>
      </c>
      <c r="DO52" t="s">
        <v>1551</v>
      </c>
      <c r="DP52" s="14">
        <v>75024</v>
      </c>
      <c r="DQ52" t="s">
        <v>1552</v>
      </c>
      <c r="DR52" t="s">
        <v>1485</v>
      </c>
      <c r="DU52">
        <v>0</v>
      </c>
      <c r="DV52">
        <v>1</v>
      </c>
      <c r="DY52" s="14">
        <v>44747.915535486114</v>
      </c>
      <c r="DZ52">
        <v>1</v>
      </c>
      <c r="EA52">
        <v>1.70829877247423E+18</v>
      </c>
      <c r="EB52">
        <v>5968</v>
      </c>
      <c r="EC52" t="s">
        <v>1120</v>
      </c>
      <c r="EE52" t="s">
        <v>1286</v>
      </c>
      <c r="EF52">
        <v>0</v>
      </c>
      <c r="EG52">
        <v>0</v>
      </c>
    </row>
    <row r="53" spans="1:137" x14ac:dyDescent="0.25">
      <c r="A53" t="s">
        <v>502</v>
      </c>
      <c r="B53" t="s">
        <v>505</v>
      </c>
      <c r="C53" t="s">
        <v>506</v>
      </c>
      <c r="D53" t="s">
        <v>503</v>
      </c>
      <c r="E53">
        <v>353.35</v>
      </c>
      <c r="F53" s="15">
        <v>44448</v>
      </c>
      <c r="G53" t="s">
        <v>1528</v>
      </c>
      <c r="H53" t="s">
        <v>118</v>
      </c>
      <c r="I53" s="14">
        <v>44860.55428585648</v>
      </c>
      <c r="J53" s="14">
        <v>44860.621527777781</v>
      </c>
      <c r="K53" s="14">
        <v>44865.75</v>
      </c>
      <c r="L53" s="14">
        <v>44865.75</v>
      </c>
      <c r="M53" s="14">
        <v>44865.916666666664</v>
      </c>
      <c r="N53" t="s">
        <v>1037</v>
      </c>
      <c r="O53" t="s">
        <v>1063</v>
      </c>
      <c r="P53" t="s">
        <v>118</v>
      </c>
      <c r="R53" t="s">
        <v>118</v>
      </c>
      <c r="S53" t="s">
        <v>293</v>
      </c>
      <c r="U53">
        <v>353.35</v>
      </c>
      <c r="W53" t="b">
        <v>1</v>
      </c>
      <c r="X53">
        <v>0</v>
      </c>
      <c r="Y53" t="s">
        <v>1084</v>
      </c>
      <c r="AA53">
        <v>353.35</v>
      </c>
      <c r="AB53">
        <v>20220909</v>
      </c>
      <c r="AC53">
        <v>353.35</v>
      </c>
      <c r="AD53">
        <v>20220924</v>
      </c>
      <c r="AE53" s="14">
        <v>44873</v>
      </c>
      <c r="AG53">
        <v>353.35</v>
      </c>
      <c r="AL53" t="s">
        <v>1287</v>
      </c>
      <c r="AM53">
        <v>-353.35</v>
      </c>
      <c r="AN53">
        <v>139080</v>
      </c>
      <c r="AO53" t="s">
        <v>286</v>
      </c>
      <c r="AP53" s="15">
        <v>44448</v>
      </c>
      <c r="AQ53" s="14">
        <v>44775.942722754633</v>
      </c>
      <c r="AR53" s="14">
        <v>44776.109389421297</v>
      </c>
      <c r="AS53" t="s">
        <v>1223</v>
      </c>
      <c r="AT53" t="s">
        <v>1224</v>
      </c>
      <c r="AU53">
        <v>4853</v>
      </c>
      <c r="AV53">
        <v>2</v>
      </c>
      <c r="AX53" t="s">
        <v>296</v>
      </c>
      <c r="AY53" t="s">
        <v>297</v>
      </c>
      <c r="AZ53" s="14">
        <v>44872.791666666664</v>
      </c>
      <c r="BC53">
        <v>1</v>
      </c>
      <c r="BD53">
        <v>1</v>
      </c>
      <c r="BF53" t="s">
        <v>1069</v>
      </c>
      <c r="BI53" t="s">
        <v>1225</v>
      </c>
      <c r="BJ53" s="14">
        <v>44860.720952083335</v>
      </c>
      <c r="BK53" t="s">
        <v>1071</v>
      </c>
      <c r="BN53">
        <v>0</v>
      </c>
      <c r="BO53" t="s">
        <v>369</v>
      </c>
      <c r="BP53" t="s">
        <v>1224</v>
      </c>
      <c r="BQ53" s="14">
        <v>44776.111714016202</v>
      </c>
      <c r="BR53" t="s">
        <v>1047</v>
      </c>
      <c r="BS53" t="s">
        <v>505</v>
      </c>
      <c r="BT53" t="s">
        <v>505</v>
      </c>
      <c r="BU53" s="14">
        <v>44776.111714016202</v>
      </c>
      <c r="BV53">
        <v>353.35</v>
      </c>
      <c r="BZ53" t="s">
        <v>1048</v>
      </c>
      <c r="CA53" s="14">
        <v>44860.720951539355</v>
      </c>
      <c r="CC53">
        <v>1</v>
      </c>
      <c r="CD53" t="s">
        <v>1047</v>
      </c>
      <c r="CG53" t="s">
        <v>118</v>
      </c>
      <c r="CH53">
        <v>2.10602271021982E+18</v>
      </c>
      <c r="CJ53" t="s">
        <v>1288</v>
      </c>
      <c r="CK53" t="s">
        <v>1288</v>
      </c>
      <c r="CM53" t="s">
        <v>506</v>
      </c>
      <c r="CO53" s="15">
        <v>44857</v>
      </c>
      <c r="CV53" t="s">
        <v>1050</v>
      </c>
      <c r="CW53">
        <v>327</v>
      </c>
      <c r="CX53">
        <v>1</v>
      </c>
      <c r="CY53" s="15">
        <v>44796</v>
      </c>
      <c r="CZ53">
        <v>23</v>
      </c>
      <c r="DA53" t="s">
        <v>281</v>
      </c>
      <c r="DE53">
        <v>-353.35</v>
      </c>
      <c r="DF53" s="17">
        <v>44775.945034722223</v>
      </c>
      <c r="DH53">
        <v>0</v>
      </c>
      <c r="DJ53" s="17">
        <v>44860.554976851854</v>
      </c>
      <c r="DO53" t="s">
        <v>1528</v>
      </c>
      <c r="DU53">
        <v>0</v>
      </c>
      <c r="DV53">
        <v>1</v>
      </c>
      <c r="DY53" s="14">
        <v>44775.942722754633</v>
      </c>
      <c r="DZ53">
        <v>0</v>
      </c>
      <c r="EB53">
        <v>3174</v>
      </c>
      <c r="EG53">
        <v>0</v>
      </c>
    </row>
    <row r="54" spans="1:137" x14ac:dyDescent="0.25">
      <c r="A54" t="s">
        <v>420</v>
      </c>
      <c r="B54" t="s">
        <v>423</v>
      </c>
      <c r="C54" t="s">
        <v>424</v>
      </c>
      <c r="D54" t="s">
        <v>421</v>
      </c>
      <c r="E54">
        <v>28.99</v>
      </c>
      <c r="F54" s="15">
        <v>44594</v>
      </c>
      <c r="G54" t="s">
        <v>1553</v>
      </c>
      <c r="H54" t="s">
        <v>75</v>
      </c>
      <c r="I54" s="14">
        <v>44737.183233344906</v>
      </c>
      <c r="J54" s="14">
        <v>44737.204861111109</v>
      </c>
      <c r="K54" s="14">
        <v>44737.75</v>
      </c>
      <c r="L54" s="14">
        <v>44737.75</v>
      </c>
      <c r="M54" s="14">
        <v>44737.916666666664</v>
      </c>
      <c r="N54" t="s">
        <v>1037</v>
      </c>
      <c r="O54" t="s">
        <v>1063</v>
      </c>
      <c r="P54" t="s">
        <v>75</v>
      </c>
      <c r="Q54" t="s">
        <v>274</v>
      </c>
      <c r="R54" t="s">
        <v>118</v>
      </c>
      <c r="U54">
        <v>28.99</v>
      </c>
      <c r="W54" t="b">
        <v>0</v>
      </c>
      <c r="X54">
        <v>0</v>
      </c>
      <c r="Y54" t="s">
        <v>1074</v>
      </c>
      <c r="AA54">
        <v>28.99</v>
      </c>
      <c r="AB54">
        <v>20220409</v>
      </c>
      <c r="AC54">
        <v>28.99</v>
      </c>
      <c r="AD54">
        <v>20220420</v>
      </c>
      <c r="AE54" s="14">
        <v>44716</v>
      </c>
      <c r="AG54">
        <v>28.99</v>
      </c>
      <c r="AL54" t="s">
        <v>1289</v>
      </c>
      <c r="AM54">
        <v>-28.99</v>
      </c>
      <c r="AN54">
        <v>29725</v>
      </c>
      <c r="AO54" t="s">
        <v>276</v>
      </c>
      <c r="AP54" s="15">
        <v>44594</v>
      </c>
      <c r="AQ54" s="14">
        <v>44647.498674918985</v>
      </c>
      <c r="AR54" s="14">
        <v>44647.665341585649</v>
      </c>
      <c r="AS54" t="s">
        <v>277</v>
      </c>
      <c r="AT54" t="s">
        <v>278</v>
      </c>
      <c r="AU54">
        <v>4837</v>
      </c>
      <c r="AX54" t="s">
        <v>1078</v>
      </c>
      <c r="AY54" t="s">
        <v>1079</v>
      </c>
      <c r="AZ54" s="14">
        <v>44715.833333333336</v>
      </c>
      <c r="BC54">
        <v>1</v>
      </c>
      <c r="BD54">
        <v>1</v>
      </c>
      <c r="BF54" t="s">
        <v>1069</v>
      </c>
      <c r="BI54" t="s">
        <v>1112</v>
      </c>
      <c r="BJ54" s="14">
        <v>44737.34989946759</v>
      </c>
      <c r="BK54" t="s">
        <v>1071</v>
      </c>
      <c r="BN54">
        <v>0</v>
      </c>
      <c r="BO54" t="s">
        <v>369</v>
      </c>
      <c r="BP54" t="s">
        <v>278</v>
      </c>
      <c r="BQ54" s="14">
        <v>44647.679200613427</v>
      </c>
      <c r="BR54" t="s">
        <v>1047</v>
      </c>
      <c r="BS54" t="s">
        <v>423</v>
      </c>
      <c r="BT54" t="s">
        <v>423</v>
      </c>
      <c r="BU54" s="14">
        <v>44647.679200613427</v>
      </c>
      <c r="BV54">
        <v>28.99</v>
      </c>
      <c r="BZ54" t="s">
        <v>1048</v>
      </c>
      <c r="CA54" s="14">
        <v>44737.349898749999</v>
      </c>
      <c r="CC54">
        <v>1</v>
      </c>
      <c r="CD54" t="s">
        <v>1047</v>
      </c>
      <c r="CG54" t="s">
        <v>75</v>
      </c>
      <c r="CH54">
        <v>2.1096819070802099E+18</v>
      </c>
      <c r="CJ54">
        <v>235251000762203</v>
      </c>
      <c r="CK54" t="s">
        <v>1290</v>
      </c>
      <c r="CM54" t="s">
        <v>424</v>
      </c>
      <c r="CO54" s="15">
        <v>44736</v>
      </c>
      <c r="CV54" t="s">
        <v>1050</v>
      </c>
      <c r="CW54">
        <v>53</v>
      </c>
      <c r="CX54">
        <v>1</v>
      </c>
      <c r="CY54" s="15">
        <v>44676</v>
      </c>
      <c r="CZ54">
        <v>25</v>
      </c>
      <c r="DA54" t="s">
        <v>281</v>
      </c>
      <c r="DE54">
        <v>-28.99</v>
      </c>
      <c r="DF54" s="17">
        <v>44647.512523148151</v>
      </c>
      <c r="DG54">
        <v>0</v>
      </c>
      <c r="DH54">
        <v>0</v>
      </c>
      <c r="DI54" s="17">
        <v>44737.183912037035</v>
      </c>
      <c r="DJ54" s="17">
        <v>44737.183912037035</v>
      </c>
      <c r="DK54" t="s">
        <v>1051</v>
      </c>
      <c r="DL54" s="14">
        <v>44737.183912037035</v>
      </c>
      <c r="DM54" s="14">
        <v>44647.512523148151</v>
      </c>
      <c r="DO54" t="s">
        <v>1553</v>
      </c>
      <c r="DU54">
        <v>0</v>
      </c>
      <c r="DV54">
        <v>1</v>
      </c>
      <c r="DY54" s="14">
        <v>44647.498674918985</v>
      </c>
      <c r="DZ54">
        <v>1</v>
      </c>
      <c r="EB54">
        <v>5942</v>
      </c>
      <c r="EG54">
        <v>0</v>
      </c>
    </row>
    <row r="55" spans="1:137" x14ac:dyDescent="0.25">
      <c r="A55" t="s">
        <v>971</v>
      </c>
      <c r="B55" t="s">
        <v>560</v>
      </c>
      <c r="C55" t="s">
        <v>562</v>
      </c>
      <c r="D55" t="s">
        <v>972</v>
      </c>
      <c r="E55">
        <v>99</v>
      </c>
      <c r="F55" s="15">
        <v>44752</v>
      </c>
      <c r="G55" t="s">
        <v>1495</v>
      </c>
      <c r="H55" t="s">
        <v>118</v>
      </c>
      <c r="I55" s="14">
        <v>44860.523933530094</v>
      </c>
      <c r="J55" s="14">
        <v>44860.538206018522</v>
      </c>
      <c r="K55" s="14">
        <v>44865.75</v>
      </c>
      <c r="L55" s="14">
        <v>44865.75</v>
      </c>
      <c r="M55" s="14">
        <v>44865.916666666664</v>
      </c>
      <c r="N55" t="s">
        <v>1037</v>
      </c>
      <c r="O55" t="s">
        <v>1038</v>
      </c>
      <c r="P55" t="s">
        <v>118</v>
      </c>
      <c r="R55" t="s">
        <v>118</v>
      </c>
      <c r="S55" t="s">
        <v>1098</v>
      </c>
      <c r="T55" t="s">
        <v>1099</v>
      </c>
      <c r="U55">
        <v>99</v>
      </c>
      <c r="W55" t="b">
        <v>0</v>
      </c>
      <c r="X55">
        <v>0</v>
      </c>
      <c r="AA55">
        <v>99</v>
      </c>
      <c r="AB55">
        <v>20220905</v>
      </c>
      <c r="AC55">
        <v>99</v>
      </c>
      <c r="AE55" s="14">
        <v>44859.535699409724</v>
      </c>
      <c r="AL55" t="s">
        <v>1291</v>
      </c>
      <c r="AM55">
        <v>-99</v>
      </c>
      <c r="AN55">
        <v>139067</v>
      </c>
      <c r="AO55" t="s">
        <v>286</v>
      </c>
      <c r="AP55" s="15">
        <v>44752</v>
      </c>
      <c r="AQ55" s="14">
        <v>44775.907329351852</v>
      </c>
      <c r="AR55" s="14">
        <v>44776.073996018516</v>
      </c>
      <c r="AS55" t="s">
        <v>1101</v>
      </c>
      <c r="AT55" t="s">
        <v>1102</v>
      </c>
      <c r="AU55">
        <v>4853</v>
      </c>
      <c r="AV55">
        <v>5</v>
      </c>
      <c r="AX55" t="s">
        <v>296</v>
      </c>
      <c r="AY55" t="s">
        <v>319</v>
      </c>
      <c r="AZ55" s="14">
        <v>44859.369032743052</v>
      </c>
      <c r="BC55">
        <v>1</v>
      </c>
      <c r="BD55">
        <v>0</v>
      </c>
      <c r="BI55" t="s">
        <v>1103</v>
      </c>
      <c r="BJ55" s="14">
        <v>44860.690599664355</v>
      </c>
      <c r="BK55" t="s">
        <v>1089</v>
      </c>
      <c r="BN55">
        <v>0</v>
      </c>
      <c r="BO55" t="s">
        <v>369</v>
      </c>
      <c r="BP55" t="s">
        <v>1102</v>
      </c>
      <c r="BQ55" s="14">
        <v>44776.075972118058</v>
      </c>
      <c r="BR55" t="s">
        <v>1047</v>
      </c>
      <c r="BS55" t="s">
        <v>560</v>
      </c>
      <c r="BT55" t="s">
        <v>560</v>
      </c>
      <c r="BU55" s="14">
        <v>44776.075972118058</v>
      </c>
      <c r="BV55">
        <v>99</v>
      </c>
      <c r="BZ55" t="s">
        <v>1048</v>
      </c>
      <c r="CA55" s="14">
        <v>44860.690599004629</v>
      </c>
      <c r="CC55">
        <v>1</v>
      </c>
      <c r="CD55" t="s">
        <v>1047</v>
      </c>
      <c r="CE55" t="s">
        <v>1104</v>
      </c>
      <c r="CF55" t="s">
        <v>1105</v>
      </c>
      <c r="CG55" t="s">
        <v>118</v>
      </c>
      <c r="CH55">
        <v>1.7063284652572001E+18</v>
      </c>
      <c r="CJ55" t="s">
        <v>1106</v>
      </c>
      <c r="CK55" t="s">
        <v>1106</v>
      </c>
      <c r="CL55">
        <v>1.7063284652572001E+18</v>
      </c>
      <c r="CM55" t="s">
        <v>562</v>
      </c>
      <c r="CN55" t="s">
        <v>280</v>
      </c>
      <c r="CO55" s="15">
        <v>44858</v>
      </c>
      <c r="CQ55">
        <v>1.89688702518781E+18</v>
      </c>
      <c r="CT55" t="s">
        <v>75</v>
      </c>
      <c r="CV55" t="s">
        <v>1050</v>
      </c>
      <c r="CW55">
        <v>23</v>
      </c>
      <c r="CX55">
        <v>1</v>
      </c>
      <c r="CY55" s="15">
        <v>44797</v>
      </c>
      <c r="CZ55">
        <v>24</v>
      </c>
      <c r="DA55" t="s">
        <v>281</v>
      </c>
      <c r="DC55">
        <v>0</v>
      </c>
      <c r="DE55">
        <v>-99</v>
      </c>
      <c r="DF55" s="17">
        <v>44775.90929398148</v>
      </c>
      <c r="DG55">
        <v>0</v>
      </c>
      <c r="DH55">
        <v>0</v>
      </c>
      <c r="DJ55" s="17">
        <v>44860.523923611108</v>
      </c>
      <c r="DK55" t="s">
        <v>1051</v>
      </c>
      <c r="DL55" s="14">
        <v>44860.523923611108</v>
      </c>
      <c r="DM55" s="14">
        <v>44775.90929398148</v>
      </c>
      <c r="DN55" t="s">
        <v>972</v>
      </c>
      <c r="DO55" t="s">
        <v>1495</v>
      </c>
      <c r="DP55" s="14" t="s">
        <v>1496</v>
      </c>
      <c r="DR55" t="s">
        <v>1497</v>
      </c>
      <c r="DU55">
        <v>0</v>
      </c>
      <c r="DV55">
        <v>1</v>
      </c>
      <c r="DY55" s="14">
        <v>44775.907329351852</v>
      </c>
      <c r="DZ55">
        <v>1</v>
      </c>
      <c r="EA55">
        <v>1.7063284652572001E+18</v>
      </c>
      <c r="EB55">
        <v>7273</v>
      </c>
      <c r="EC55" t="s">
        <v>1107</v>
      </c>
      <c r="EE55" t="s">
        <v>1108</v>
      </c>
      <c r="EF55">
        <v>0</v>
      </c>
      <c r="EG55">
        <v>0</v>
      </c>
    </row>
    <row r="56" spans="1:137" x14ac:dyDescent="0.25">
      <c r="A56" t="s">
        <v>665</v>
      </c>
      <c r="B56" t="s">
        <v>668</v>
      </c>
      <c r="C56" t="s">
        <v>669</v>
      </c>
      <c r="D56" t="s">
        <v>666</v>
      </c>
      <c r="E56">
        <v>380.46</v>
      </c>
      <c r="F56" s="15">
        <v>44599</v>
      </c>
      <c r="G56" t="s">
        <v>1554</v>
      </c>
      <c r="H56" t="s">
        <v>118</v>
      </c>
      <c r="I56" s="14">
        <v>44736.354759733797</v>
      </c>
      <c r="J56" s="14">
        <v>44736.371527777781</v>
      </c>
      <c r="K56" s="14">
        <v>44675.75</v>
      </c>
      <c r="L56" s="14">
        <v>44675.75</v>
      </c>
      <c r="M56" s="14">
        <v>44675.916666666664</v>
      </c>
      <c r="N56" t="s">
        <v>1037</v>
      </c>
      <c r="O56" t="s">
        <v>1063</v>
      </c>
      <c r="P56" t="s">
        <v>118</v>
      </c>
      <c r="R56" t="s">
        <v>118</v>
      </c>
      <c r="S56" t="s">
        <v>316</v>
      </c>
      <c r="U56">
        <v>380.46</v>
      </c>
      <c r="W56" t="b">
        <v>0</v>
      </c>
      <c r="X56">
        <v>0</v>
      </c>
      <c r="AA56">
        <v>380.46</v>
      </c>
      <c r="AB56">
        <v>20220311</v>
      </c>
      <c r="AC56">
        <v>380.46</v>
      </c>
      <c r="AD56">
        <v>20220421</v>
      </c>
      <c r="AE56" s="14">
        <v>44717.208333333336</v>
      </c>
      <c r="AG56">
        <v>380.46</v>
      </c>
      <c r="AH56">
        <v>20220426</v>
      </c>
      <c r="AL56" t="s">
        <v>1292</v>
      </c>
      <c r="AM56">
        <v>-380.46</v>
      </c>
      <c r="AN56">
        <v>10061</v>
      </c>
      <c r="AO56" t="s">
        <v>286</v>
      </c>
      <c r="AP56" s="15">
        <v>44599</v>
      </c>
      <c r="AQ56" s="14">
        <v>44615.771258356479</v>
      </c>
      <c r="AR56" s="14">
        <v>44615.979591689815</v>
      </c>
      <c r="AS56" t="s">
        <v>1293</v>
      </c>
      <c r="AT56" t="s">
        <v>1294</v>
      </c>
      <c r="AU56">
        <v>4853</v>
      </c>
      <c r="AV56">
        <v>5</v>
      </c>
      <c r="AX56" t="s">
        <v>296</v>
      </c>
      <c r="AY56" t="s">
        <v>319</v>
      </c>
      <c r="AZ56" s="14">
        <v>44717.041666666664</v>
      </c>
      <c r="BA56">
        <v>380.46</v>
      </c>
      <c r="BB56" s="14">
        <v>44712.208333333336</v>
      </c>
      <c r="BC56">
        <v>1</v>
      </c>
      <c r="BD56">
        <v>1</v>
      </c>
      <c r="BF56" t="s">
        <v>1069</v>
      </c>
      <c r="BI56" t="s">
        <v>1295</v>
      </c>
      <c r="BJ56" s="14">
        <v>44681.425097453706</v>
      </c>
      <c r="BK56" t="s">
        <v>1131</v>
      </c>
      <c r="BN56">
        <v>0</v>
      </c>
      <c r="BO56" t="s">
        <v>369</v>
      </c>
      <c r="BP56" t="s">
        <v>1294</v>
      </c>
      <c r="BQ56" s="14">
        <v>44621.6722252662</v>
      </c>
      <c r="BR56" t="s">
        <v>1047</v>
      </c>
      <c r="BS56" t="s">
        <v>668</v>
      </c>
      <c r="BT56" t="s">
        <v>668</v>
      </c>
      <c r="BU56" s="14">
        <v>44621.6722252662</v>
      </c>
      <c r="BV56">
        <v>380.46</v>
      </c>
      <c r="BZ56" t="s">
        <v>1048</v>
      </c>
      <c r="CA56" s="14">
        <v>44681.425096805557</v>
      </c>
      <c r="CC56">
        <v>1</v>
      </c>
      <c r="CD56" t="s">
        <v>1047</v>
      </c>
      <c r="CG56" t="s">
        <v>118</v>
      </c>
      <c r="CH56">
        <v>2.1096819070820301E+18</v>
      </c>
      <c r="CJ56">
        <v>395700022300</v>
      </c>
      <c r="CK56" t="s">
        <v>1296</v>
      </c>
      <c r="CM56" t="s">
        <v>669</v>
      </c>
      <c r="CO56" s="15">
        <v>44675</v>
      </c>
      <c r="CV56" t="s">
        <v>1050</v>
      </c>
      <c r="CW56">
        <v>16</v>
      </c>
      <c r="CX56">
        <v>1</v>
      </c>
      <c r="CY56" s="15">
        <v>44616</v>
      </c>
      <c r="CZ56">
        <v>24</v>
      </c>
      <c r="DA56" t="s">
        <v>281</v>
      </c>
      <c r="DE56">
        <v>-380.46</v>
      </c>
      <c r="DF56" s="17">
        <v>44621.463831018518</v>
      </c>
      <c r="DG56">
        <v>0</v>
      </c>
      <c r="DH56">
        <v>0</v>
      </c>
      <c r="DJ56" s="17">
        <v>44681.259108796294</v>
      </c>
      <c r="DK56" t="s">
        <v>1051</v>
      </c>
      <c r="DL56" s="14">
        <v>44681.259108796294</v>
      </c>
      <c r="DM56" s="14">
        <v>44621.463807870372</v>
      </c>
      <c r="DO56" t="s">
        <v>1554</v>
      </c>
      <c r="DU56">
        <v>0</v>
      </c>
      <c r="DV56">
        <v>1</v>
      </c>
      <c r="DY56" s="14">
        <v>44615.771258356479</v>
      </c>
      <c r="DZ56">
        <v>1</v>
      </c>
      <c r="EB56">
        <v>5533</v>
      </c>
      <c r="EG56">
        <v>0</v>
      </c>
    </row>
    <row r="57" spans="1:137" x14ac:dyDescent="0.25">
      <c r="A57" t="s">
        <v>658</v>
      </c>
      <c r="B57" t="s">
        <v>661</v>
      </c>
      <c r="C57" t="s">
        <v>663</v>
      </c>
      <c r="D57" t="s">
        <v>659</v>
      </c>
      <c r="E57">
        <v>122.44</v>
      </c>
      <c r="F57" s="15">
        <v>44628</v>
      </c>
      <c r="G57" t="s">
        <v>1555</v>
      </c>
      <c r="H57" t="s">
        <v>75</v>
      </c>
      <c r="I57" s="14">
        <v>44734.200370254628</v>
      </c>
      <c r="J57" s="14">
        <v>44734.288194444445</v>
      </c>
      <c r="K57" s="14">
        <v>44734.75</v>
      </c>
      <c r="L57" s="14">
        <v>44734.75</v>
      </c>
      <c r="M57" s="14">
        <v>44734.916666666664</v>
      </c>
      <c r="N57" t="s">
        <v>1037</v>
      </c>
      <c r="O57" t="s">
        <v>1063</v>
      </c>
      <c r="P57" t="s">
        <v>75</v>
      </c>
      <c r="Q57" t="s">
        <v>307</v>
      </c>
      <c r="R57" t="s">
        <v>118</v>
      </c>
      <c r="U57">
        <v>122.44</v>
      </c>
      <c r="V57">
        <v>0</v>
      </c>
      <c r="W57" t="b">
        <v>0</v>
      </c>
      <c r="X57">
        <v>0</v>
      </c>
      <c r="Z57" t="s">
        <v>275</v>
      </c>
      <c r="AA57">
        <v>122.44</v>
      </c>
      <c r="AB57">
        <v>20220504</v>
      </c>
      <c r="AC57">
        <v>122.44</v>
      </c>
      <c r="AD57">
        <v>20220614</v>
      </c>
      <c r="AE57" s="14">
        <v>44771</v>
      </c>
      <c r="AG57">
        <v>122.44</v>
      </c>
      <c r="AL57" t="s">
        <v>1297</v>
      </c>
      <c r="AM57">
        <v>-122.44</v>
      </c>
      <c r="AN57">
        <v>28545</v>
      </c>
      <c r="AO57" t="s">
        <v>286</v>
      </c>
      <c r="AP57" s="15">
        <v>44628</v>
      </c>
      <c r="AQ57" s="14">
        <v>44644.731468611113</v>
      </c>
      <c r="AR57" s="14">
        <v>44644.898135277777</v>
      </c>
      <c r="AS57" t="s">
        <v>1298</v>
      </c>
      <c r="AT57" t="s">
        <v>1299</v>
      </c>
      <c r="AU57">
        <v>4837</v>
      </c>
      <c r="AX57" t="s">
        <v>1078</v>
      </c>
      <c r="AY57" t="s">
        <v>1079</v>
      </c>
      <c r="AZ57" s="14">
        <v>44770.833333333336</v>
      </c>
      <c r="BC57">
        <v>1</v>
      </c>
      <c r="BD57">
        <v>1</v>
      </c>
      <c r="BF57" t="s">
        <v>1069</v>
      </c>
      <c r="BI57" t="s">
        <v>1112</v>
      </c>
      <c r="BJ57" s="14">
        <v>44734.36703523148</v>
      </c>
      <c r="BK57" t="s">
        <v>1071</v>
      </c>
      <c r="BN57">
        <v>0</v>
      </c>
      <c r="BO57" t="s">
        <v>369</v>
      </c>
      <c r="BP57" t="s">
        <v>1299</v>
      </c>
      <c r="BQ57" s="14">
        <v>44644.89890158565</v>
      </c>
      <c r="BR57" t="s">
        <v>1047</v>
      </c>
      <c r="BS57" t="s">
        <v>661</v>
      </c>
      <c r="BT57" t="s">
        <v>661</v>
      </c>
      <c r="BU57" s="14">
        <v>44644.89890158565</v>
      </c>
      <c r="BV57">
        <v>122.44</v>
      </c>
      <c r="BZ57" t="s">
        <v>1048</v>
      </c>
      <c r="CA57" s="14">
        <v>44734.36703465278</v>
      </c>
      <c r="CC57">
        <v>1</v>
      </c>
      <c r="CD57" t="s">
        <v>1047</v>
      </c>
      <c r="CG57" t="s">
        <v>75</v>
      </c>
      <c r="CH57">
        <v>1.6995728901536399E+18</v>
      </c>
      <c r="CJ57">
        <v>20261903</v>
      </c>
      <c r="CK57" t="s">
        <v>1300</v>
      </c>
      <c r="CL57">
        <v>1.6995728901536399E+18</v>
      </c>
      <c r="CM57" t="s">
        <v>663</v>
      </c>
      <c r="CN57" t="s">
        <v>280</v>
      </c>
      <c r="CO57" s="15">
        <v>44733</v>
      </c>
      <c r="CQ57">
        <v>1.8611395275303099E+18</v>
      </c>
      <c r="CT57" t="s">
        <v>75</v>
      </c>
      <c r="CV57" t="s">
        <v>1050</v>
      </c>
      <c r="CW57">
        <v>16</v>
      </c>
      <c r="CX57">
        <v>1</v>
      </c>
      <c r="CY57" s="15">
        <v>44674</v>
      </c>
      <c r="CZ57">
        <v>23</v>
      </c>
      <c r="DA57" t="s">
        <v>281</v>
      </c>
      <c r="DC57">
        <v>0</v>
      </c>
      <c r="DE57">
        <v>-122.44</v>
      </c>
      <c r="DF57" s="17">
        <v>44644.732245370367</v>
      </c>
      <c r="DG57">
        <v>0</v>
      </c>
      <c r="DH57">
        <v>0</v>
      </c>
      <c r="DI57" s="17">
        <v>44734.201064814813</v>
      </c>
      <c r="DJ57" s="17">
        <v>44734.201064814813</v>
      </c>
      <c r="DK57" t="s">
        <v>1051</v>
      </c>
      <c r="DL57" s="14">
        <v>44734.201041666667</v>
      </c>
      <c r="DM57" s="14">
        <v>44644.732222222221</v>
      </c>
      <c r="DN57" t="s">
        <v>659</v>
      </c>
      <c r="DO57" t="s">
        <v>1555</v>
      </c>
      <c r="DP57" s="14" t="s">
        <v>1556</v>
      </c>
      <c r="DQ57" t="s">
        <v>1557</v>
      </c>
      <c r="DR57" t="s">
        <v>1558</v>
      </c>
      <c r="DU57">
        <v>0</v>
      </c>
      <c r="DV57">
        <v>1</v>
      </c>
      <c r="DY57" s="14">
        <v>44644.731468611113</v>
      </c>
      <c r="DZ57">
        <v>1</v>
      </c>
      <c r="EA57">
        <v>1.6995728901536399E+18</v>
      </c>
      <c r="EB57">
        <v>7512</v>
      </c>
      <c r="EC57" t="s">
        <v>1301</v>
      </c>
      <c r="EE57" t="s">
        <v>1302</v>
      </c>
      <c r="EF57">
        <v>0</v>
      </c>
      <c r="EG57">
        <v>0</v>
      </c>
    </row>
    <row r="58" spans="1:137" x14ac:dyDescent="0.25">
      <c r="A58" t="s">
        <v>409</v>
      </c>
      <c r="B58" t="s">
        <v>412</v>
      </c>
      <c r="C58" t="s">
        <v>413</v>
      </c>
      <c r="D58" t="s">
        <v>410</v>
      </c>
      <c r="E58">
        <v>74.95</v>
      </c>
      <c r="F58" s="15">
        <v>44607</v>
      </c>
      <c r="G58" t="s">
        <v>1559</v>
      </c>
      <c r="H58" t="s">
        <v>118</v>
      </c>
      <c r="I58" s="14">
        <v>44755.254298009262</v>
      </c>
      <c r="J58" s="14">
        <v>44755.288194444445</v>
      </c>
      <c r="K58" s="14">
        <v>44764.75</v>
      </c>
      <c r="L58" s="14">
        <v>44764.75</v>
      </c>
      <c r="M58" s="14">
        <v>44764.916666666664</v>
      </c>
      <c r="N58" t="s">
        <v>1037</v>
      </c>
      <c r="O58" t="s">
        <v>1038</v>
      </c>
      <c r="P58" t="s">
        <v>118</v>
      </c>
      <c r="S58" t="s">
        <v>330</v>
      </c>
      <c r="T58" t="s">
        <v>331</v>
      </c>
      <c r="U58">
        <v>74.95</v>
      </c>
      <c r="W58" t="b">
        <v>0</v>
      </c>
      <c r="X58">
        <v>0</v>
      </c>
      <c r="AA58">
        <v>74.95</v>
      </c>
      <c r="AC58">
        <v>74.95</v>
      </c>
      <c r="AL58" t="s">
        <v>1303</v>
      </c>
      <c r="AM58">
        <v>-74.95</v>
      </c>
      <c r="AN58">
        <v>69104</v>
      </c>
      <c r="AO58" t="s">
        <v>286</v>
      </c>
      <c r="AP58" s="15">
        <v>44607</v>
      </c>
      <c r="AQ58" s="14">
        <v>44674.828524027776</v>
      </c>
      <c r="AR58" s="14">
        <v>44674.995190694448</v>
      </c>
      <c r="AS58" t="s">
        <v>1238</v>
      </c>
      <c r="AT58" t="s">
        <v>1239</v>
      </c>
      <c r="AX58" t="s">
        <v>296</v>
      </c>
      <c r="AY58" t="s">
        <v>334</v>
      </c>
      <c r="BC58">
        <v>0</v>
      </c>
      <c r="BD58">
        <v>0</v>
      </c>
      <c r="BI58" t="s">
        <v>1088</v>
      </c>
      <c r="BJ58" s="14">
        <v>44755.420964224541</v>
      </c>
      <c r="BK58" t="s">
        <v>1071</v>
      </c>
      <c r="BN58">
        <v>0</v>
      </c>
      <c r="BO58" t="s">
        <v>369</v>
      </c>
      <c r="BP58" t="s">
        <v>1239</v>
      </c>
      <c r="BQ58" s="14">
        <v>44674.995994953701</v>
      </c>
      <c r="BR58" t="s">
        <v>1047</v>
      </c>
      <c r="BS58" t="s">
        <v>412</v>
      </c>
      <c r="BT58" t="s">
        <v>412</v>
      </c>
      <c r="BU58" s="14">
        <v>44674.995994953701</v>
      </c>
      <c r="BV58">
        <v>74.95</v>
      </c>
      <c r="BZ58" t="s">
        <v>1048</v>
      </c>
      <c r="CA58" s="14">
        <v>44755.420963483797</v>
      </c>
      <c r="CC58">
        <v>0</v>
      </c>
      <c r="CD58" t="s">
        <v>1047</v>
      </c>
      <c r="CG58" t="s">
        <v>118</v>
      </c>
      <c r="CH58">
        <v>2.1096819070793001E+18</v>
      </c>
      <c r="CJ58" t="s">
        <v>1304</v>
      </c>
      <c r="CK58" t="s">
        <v>1305</v>
      </c>
      <c r="CM58" t="s">
        <v>413</v>
      </c>
      <c r="CO58" s="15">
        <v>44735</v>
      </c>
      <c r="CV58" t="s">
        <v>1050</v>
      </c>
      <c r="CW58">
        <v>67</v>
      </c>
      <c r="CX58">
        <v>1</v>
      </c>
      <c r="CY58" s="15">
        <v>44674</v>
      </c>
      <c r="CZ58">
        <v>23</v>
      </c>
      <c r="DA58" t="s">
        <v>281</v>
      </c>
      <c r="DE58">
        <v>-74.95</v>
      </c>
      <c r="DF58" s="17">
        <v>44674.829317129632</v>
      </c>
      <c r="DG58">
        <v>0</v>
      </c>
      <c r="DH58">
        <v>0</v>
      </c>
      <c r="DJ58" s="17">
        <v>44755.254282407404</v>
      </c>
      <c r="DK58" t="s">
        <v>1051</v>
      </c>
      <c r="DL58" s="14">
        <v>44755.254282407404</v>
      </c>
      <c r="DM58" s="14">
        <v>44674.829317129632</v>
      </c>
      <c r="DO58" t="s">
        <v>1559</v>
      </c>
      <c r="DU58">
        <v>0</v>
      </c>
      <c r="DV58">
        <v>1</v>
      </c>
      <c r="DY58" s="14">
        <v>44674.828524027776</v>
      </c>
      <c r="DZ58">
        <v>1</v>
      </c>
      <c r="EB58">
        <v>8299</v>
      </c>
      <c r="EG58">
        <v>0</v>
      </c>
    </row>
    <row r="59" spans="1:137" x14ac:dyDescent="0.25">
      <c r="A59" t="s">
        <v>915</v>
      </c>
      <c r="B59" t="s">
        <v>828</v>
      </c>
      <c r="C59" t="s">
        <v>830</v>
      </c>
      <c r="D59" t="s">
        <v>916</v>
      </c>
      <c r="E59">
        <v>56.14</v>
      </c>
      <c r="F59" s="15">
        <v>44719</v>
      </c>
      <c r="G59" t="s">
        <v>1560</v>
      </c>
      <c r="H59" t="s">
        <v>118</v>
      </c>
      <c r="I59" s="14">
        <v>44811.410751759257</v>
      </c>
      <c r="J59" s="14">
        <v>44811.454930555556</v>
      </c>
      <c r="K59" s="14">
        <v>44811.75</v>
      </c>
      <c r="L59" s="14">
        <v>44811.75</v>
      </c>
      <c r="M59" s="14">
        <v>44811.916666666664</v>
      </c>
      <c r="N59" t="s">
        <v>1037</v>
      </c>
      <c r="O59" t="s">
        <v>1063</v>
      </c>
      <c r="P59" t="s">
        <v>118</v>
      </c>
      <c r="R59" t="s">
        <v>118</v>
      </c>
      <c r="S59" t="s">
        <v>293</v>
      </c>
      <c r="U59">
        <v>56.14</v>
      </c>
      <c r="W59" t="b">
        <v>1</v>
      </c>
      <c r="X59">
        <v>0</v>
      </c>
      <c r="Y59" t="s">
        <v>1084</v>
      </c>
      <c r="AA59">
        <v>56.14</v>
      </c>
      <c r="AB59">
        <v>20220610</v>
      </c>
      <c r="AC59">
        <v>56.14</v>
      </c>
      <c r="AD59">
        <v>20220623</v>
      </c>
      <c r="AE59" s="14">
        <v>44780</v>
      </c>
      <c r="AG59">
        <v>56.14</v>
      </c>
      <c r="AL59" t="s">
        <v>1306</v>
      </c>
      <c r="AM59">
        <v>-56.14</v>
      </c>
      <c r="AN59">
        <v>100681</v>
      </c>
      <c r="AO59" t="s">
        <v>286</v>
      </c>
      <c r="AP59" s="15">
        <v>44719</v>
      </c>
      <c r="AQ59" s="14">
        <v>44721.873704143516</v>
      </c>
      <c r="AR59" s="14">
        <v>44722.040370810188</v>
      </c>
      <c r="AS59" t="s">
        <v>1233</v>
      </c>
      <c r="AT59" t="s">
        <v>1234</v>
      </c>
      <c r="AU59">
        <v>4853</v>
      </c>
      <c r="AV59">
        <v>2</v>
      </c>
      <c r="AX59" t="s">
        <v>296</v>
      </c>
      <c r="AY59" t="s">
        <v>297</v>
      </c>
      <c r="AZ59" s="14">
        <v>44779.833333333336</v>
      </c>
      <c r="BC59">
        <v>1</v>
      </c>
      <c r="BD59">
        <v>1</v>
      </c>
      <c r="BI59" t="s">
        <v>1155</v>
      </c>
      <c r="BJ59" s="14">
        <v>44811.577416643515</v>
      </c>
      <c r="BK59" t="s">
        <v>1089</v>
      </c>
      <c r="BN59">
        <v>0</v>
      </c>
      <c r="BO59" t="s">
        <v>369</v>
      </c>
      <c r="BP59" t="s">
        <v>1234</v>
      </c>
      <c r="BQ59" s="14">
        <v>44722.041275636577</v>
      </c>
      <c r="BR59" t="s">
        <v>1047</v>
      </c>
      <c r="BS59" t="s">
        <v>828</v>
      </c>
      <c r="BT59" t="s">
        <v>828</v>
      </c>
      <c r="BU59" s="14">
        <v>44722.041275636577</v>
      </c>
      <c r="BV59">
        <v>56.14</v>
      </c>
      <c r="BZ59" t="s">
        <v>1048</v>
      </c>
      <c r="CA59" s="14">
        <v>44811.57741578704</v>
      </c>
      <c r="CC59">
        <v>1</v>
      </c>
      <c r="CD59" t="s">
        <v>1047</v>
      </c>
      <c r="CH59">
        <v>1.7060469432540201E+18</v>
      </c>
      <c r="CJ59">
        <v>235251000762203</v>
      </c>
      <c r="CK59" t="s">
        <v>1307</v>
      </c>
      <c r="CL59">
        <v>1.7060469432540201E+18</v>
      </c>
      <c r="CM59" t="s">
        <v>830</v>
      </c>
      <c r="CN59" t="s">
        <v>280</v>
      </c>
      <c r="CO59" s="15">
        <v>44810</v>
      </c>
      <c r="CQ59">
        <v>1.8155407104864399E+18</v>
      </c>
      <c r="CT59" t="s">
        <v>118</v>
      </c>
      <c r="CV59" t="s">
        <v>1050</v>
      </c>
      <c r="CW59">
        <v>2</v>
      </c>
      <c r="CX59">
        <v>2</v>
      </c>
      <c r="CY59" s="15">
        <v>44750</v>
      </c>
      <c r="CZ59">
        <v>8</v>
      </c>
      <c r="DA59" t="s">
        <v>281</v>
      </c>
      <c r="DC59">
        <v>0</v>
      </c>
      <c r="DE59">
        <v>-56.14</v>
      </c>
      <c r="DF59" s="17">
        <v>44721.874606481484</v>
      </c>
      <c r="DG59">
        <v>0</v>
      </c>
      <c r="DH59">
        <v>0</v>
      </c>
      <c r="DJ59" s="17">
        <v>44811.411458333336</v>
      </c>
      <c r="DK59" t="s">
        <v>1051</v>
      </c>
      <c r="DL59" s="14">
        <v>44811.411435185182</v>
      </c>
      <c r="DM59" s="14">
        <v>44721.874594907407</v>
      </c>
      <c r="DN59" t="s">
        <v>916</v>
      </c>
      <c r="DO59" t="s">
        <v>1560</v>
      </c>
      <c r="DP59" s="14">
        <v>98109</v>
      </c>
      <c r="DQ59" t="s">
        <v>1499</v>
      </c>
      <c r="DR59" t="s">
        <v>1485</v>
      </c>
      <c r="DU59">
        <v>0</v>
      </c>
      <c r="DV59">
        <v>1</v>
      </c>
      <c r="DY59" s="14">
        <v>44721.873704143516</v>
      </c>
      <c r="DZ59">
        <v>1</v>
      </c>
      <c r="EA59">
        <v>1.7060469432540201E+18</v>
      </c>
      <c r="EB59">
        <v>5942</v>
      </c>
      <c r="EC59" t="s">
        <v>1082</v>
      </c>
      <c r="EE59" t="s">
        <v>1138</v>
      </c>
      <c r="EF59">
        <v>0</v>
      </c>
      <c r="EG59">
        <v>0</v>
      </c>
    </row>
    <row r="60" spans="1:137" x14ac:dyDescent="0.25">
      <c r="A60" t="s">
        <v>710</v>
      </c>
      <c r="B60" t="s">
        <v>713</v>
      </c>
      <c r="C60" t="s">
        <v>714</v>
      </c>
      <c r="D60" t="s">
        <v>711</v>
      </c>
      <c r="E60">
        <v>16.190000000000001</v>
      </c>
      <c r="F60" s="15">
        <v>44571</v>
      </c>
      <c r="G60" t="s">
        <v>1505</v>
      </c>
      <c r="H60" t="s">
        <v>75</v>
      </c>
      <c r="I60" s="14">
        <v>44736.549405289348</v>
      </c>
      <c r="J60" s="14">
        <v>44736.621527777781</v>
      </c>
      <c r="K60" s="14">
        <v>44736.75</v>
      </c>
      <c r="L60" s="14">
        <v>44736.75</v>
      </c>
      <c r="M60" s="14">
        <v>44736.916666666664</v>
      </c>
      <c r="N60" t="s">
        <v>1037</v>
      </c>
      <c r="O60" t="s">
        <v>1063</v>
      </c>
      <c r="P60" t="s">
        <v>75</v>
      </c>
      <c r="Q60" t="s">
        <v>274</v>
      </c>
      <c r="R60" t="s">
        <v>118</v>
      </c>
      <c r="U60">
        <v>16.190000000000001</v>
      </c>
      <c r="V60">
        <v>0</v>
      </c>
      <c r="W60" t="b">
        <v>1</v>
      </c>
      <c r="X60">
        <v>0</v>
      </c>
      <c r="Y60" t="s">
        <v>1084</v>
      </c>
      <c r="AA60">
        <v>16.190000000000001</v>
      </c>
      <c r="AB60">
        <v>20220326</v>
      </c>
      <c r="AC60">
        <v>16.190000000000001</v>
      </c>
      <c r="AD60">
        <v>20220401</v>
      </c>
      <c r="AE60" s="14">
        <v>44697</v>
      </c>
      <c r="AG60">
        <v>16.190000000000001</v>
      </c>
      <c r="AL60" t="s">
        <v>1308</v>
      </c>
      <c r="AM60">
        <v>-16.190000000000001</v>
      </c>
      <c r="AN60">
        <v>28806</v>
      </c>
      <c r="AO60" t="s">
        <v>286</v>
      </c>
      <c r="AP60" s="15">
        <v>44571</v>
      </c>
      <c r="AQ60" s="14">
        <v>44646.650357673614</v>
      </c>
      <c r="AR60" s="14">
        <v>44646.817024340278</v>
      </c>
      <c r="AS60" t="s">
        <v>1309</v>
      </c>
      <c r="AT60" t="s">
        <v>1310</v>
      </c>
      <c r="AU60">
        <v>4837</v>
      </c>
      <c r="AX60" t="s">
        <v>1078</v>
      </c>
      <c r="AY60" t="s">
        <v>1079</v>
      </c>
      <c r="AZ60" s="14">
        <v>44696.833333333336</v>
      </c>
      <c r="BC60">
        <v>1</v>
      </c>
      <c r="BD60">
        <v>1</v>
      </c>
      <c r="BF60" t="s">
        <v>1069</v>
      </c>
      <c r="BI60" t="s">
        <v>1112</v>
      </c>
      <c r="BJ60" s="14">
        <v>44736.716071273149</v>
      </c>
      <c r="BK60" t="s">
        <v>1131</v>
      </c>
      <c r="BN60">
        <v>0</v>
      </c>
      <c r="BO60" t="s">
        <v>369</v>
      </c>
      <c r="BP60" t="s">
        <v>1310</v>
      </c>
      <c r="BQ60" s="14">
        <v>44646.819004039353</v>
      </c>
      <c r="BR60" t="s">
        <v>1047</v>
      </c>
      <c r="BS60" t="s">
        <v>713</v>
      </c>
      <c r="BT60" t="s">
        <v>713</v>
      </c>
      <c r="BU60" s="14">
        <v>44646.819004039353</v>
      </c>
      <c r="BV60">
        <v>16.190000000000001</v>
      </c>
      <c r="BZ60" t="s">
        <v>1048</v>
      </c>
      <c r="CA60" s="14">
        <v>44736.71607052083</v>
      </c>
      <c r="CC60">
        <v>1</v>
      </c>
      <c r="CD60" t="s">
        <v>1047</v>
      </c>
      <c r="CH60">
        <v>2.10602271021186E+18</v>
      </c>
      <c r="CJ60">
        <v>395708279580</v>
      </c>
      <c r="CK60" t="s">
        <v>1311</v>
      </c>
      <c r="CM60" t="s">
        <v>714</v>
      </c>
      <c r="CO60" s="15">
        <v>44735</v>
      </c>
      <c r="CV60" t="s">
        <v>1050</v>
      </c>
      <c r="CW60">
        <v>75</v>
      </c>
      <c r="CX60">
        <v>1</v>
      </c>
      <c r="CY60" s="15">
        <v>44676</v>
      </c>
      <c r="CZ60">
        <v>25</v>
      </c>
      <c r="DA60" t="s">
        <v>281</v>
      </c>
      <c r="DE60">
        <v>-16.190000000000001</v>
      </c>
      <c r="DF60" s="17">
        <v>44646.652326388888</v>
      </c>
      <c r="DG60">
        <v>0</v>
      </c>
      <c r="DH60">
        <v>0</v>
      </c>
      <c r="DI60" s="17">
        <v>44736.550092592595</v>
      </c>
      <c r="DJ60" s="17">
        <v>44736.550092592595</v>
      </c>
      <c r="DK60" t="s">
        <v>1051</v>
      </c>
      <c r="DL60" s="14">
        <v>44736.550092592595</v>
      </c>
      <c r="DM60" s="14">
        <v>44646.652326388888</v>
      </c>
      <c r="DO60" t="s">
        <v>1505</v>
      </c>
      <c r="DU60">
        <v>0</v>
      </c>
      <c r="DV60">
        <v>1</v>
      </c>
      <c r="DY60" s="14">
        <v>44646.650357673614</v>
      </c>
      <c r="DZ60">
        <v>1</v>
      </c>
      <c r="EB60">
        <v>5818</v>
      </c>
      <c r="EG60">
        <v>0</v>
      </c>
    </row>
    <row r="61" spans="1:137" x14ac:dyDescent="0.25">
      <c r="A61" t="s">
        <v>876</v>
      </c>
      <c r="B61" t="s">
        <v>560</v>
      </c>
      <c r="C61" t="s">
        <v>562</v>
      </c>
      <c r="D61" t="s">
        <v>877</v>
      </c>
      <c r="E61">
        <v>179</v>
      </c>
      <c r="F61" s="15">
        <v>44762</v>
      </c>
      <c r="G61" t="s">
        <v>1538</v>
      </c>
      <c r="H61" t="s">
        <v>118</v>
      </c>
      <c r="I61" s="14">
        <v>44860.525496469905</v>
      </c>
      <c r="J61" s="14">
        <v>44860.538206018522</v>
      </c>
      <c r="K61" s="14">
        <v>44865.75</v>
      </c>
      <c r="L61" s="14">
        <v>44865.75</v>
      </c>
      <c r="M61" s="14">
        <v>44865.916666666664</v>
      </c>
      <c r="N61" t="s">
        <v>1037</v>
      </c>
      <c r="O61" t="s">
        <v>1038</v>
      </c>
      <c r="P61" t="s">
        <v>118</v>
      </c>
      <c r="R61" t="s">
        <v>118</v>
      </c>
      <c r="S61" t="s">
        <v>1098</v>
      </c>
      <c r="T61" t="s">
        <v>1099</v>
      </c>
      <c r="U61">
        <v>179</v>
      </c>
      <c r="W61" t="b">
        <v>0</v>
      </c>
      <c r="X61">
        <v>0</v>
      </c>
      <c r="AA61">
        <v>179</v>
      </c>
      <c r="AB61">
        <v>20220905</v>
      </c>
      <c r="AC61">
        <v>179</v>
      </c>
      <c r="AE61" s="14">
        <v>44859.545322557868</v>
      </c>
      <c r="AL61" t="s">
        <v>1312</v>
      </c>
      <c r="AM61">
        <v>-179</v>
      </c>
      <c r="AN61">
        <v>139076</v>
      </c>
      <c r="AO61" t="s">
        <v>286</v>
      </c>
      <c r="AP61" s="15">
        <v>44762</v>
      </c>
      <c r="AQ61" s="14">
        <v>44775.93809116898</v>
      </c>
      <c r="AR61" s="14">
        <v>44776.104757835645</v>
      </c>
      <c r="AS61" t="s">
        <v>1101</v>
      </c>
      <c r="AT61" t="s">
        <v>1102</v>
      </c>
      <c r="AU61">
        <v>4853</v>
      </c>
      <c r="AV61">
        <v>5</v>
      </c>
      <c r="AX61" t="s">
        <v>296</v>
      </c>
      <c r="AY61" t="s">
        <v>319</v>
      </c>
      <c r="AZ61" s="14">
        <v>44859.378655891203</v>
      </c>
      <c r="BC61">
        <v>1</v>
      </c>
      <c r="BD61">
        <v>0</v>
      </c>
      <c r="BI61" t="s">
        <v>1103</v>
      </c>
      <c r="BJ61" s="14">
        <v>44860.692161423613</v>
      </c>
      <c r="BK61" t="s">
        <v>1089</v>
      </c>
      <c r="BN61">
        <v>0</v>
      </c>
      <c r="BO61" t="s">
        <v>369</v>
      </c>
      <c r="BP61" t="s">
        <v>1102</v>
      </c>
      <c r="BQ61" s="14">
        <v>44776.107076192129</v>
      </c>
      <c r="BR61" t="s">
        <v>1047</v>
      </c>
      <c r="BS61" t="s">
        <v>560</v>
      </c>
      <c r="BT61" t="s">
        <v>560</v>
      </c>
      <c r="BU61" s="14">
        <v>44776.107076192129</v>
      </c>
      <c r="BV61">
        <v>179</v>
      </c>
      <c r="BZ61" t="s">
        <v>1048</v>
      </c>
      <c r="CA61" s="14">
        <v>44860.692160763887</v>
      </c>
      <c r="CC61">
        <v>1</v>
      </c>
      <c r="CD61" t="s">
        <v>1047</v>
      </c>
      <c r="CE61" t="s">
        <v>1104</v>
      </c>
      <c r="CF61" t="s">
        <v>1105</v>
      </c>
      <c r="CG61" t="s">
        <v>118</v>
      </c>
      <c r="CH61">
        <v>1.7310982772626501E+18</v>
      </c>
      <c r="CJ61" t="s">
        <v>1248</v>
      </c>
      <c r="CK61" t="s">
        <v>1248</v>
      </c>
      <c r="CL61">
        <v>1.7310982772626501E+18</v>
      </c>
      <c r="CM61" t="s">
        <v>562</v>
      </c>
      <c r="CN61" t="s">
        <v>280</v>
      </c>
      <c r="CO61" s="15">
        <v>44858</v>
      </c>
      <c r="CQ61">
        <v>1.9993439307260201E+18</v>
      </c>
      <c r="CT61" t="s">
        <v>75</v>
      </c>
      <c r="CV61" t="s">
        <v>1050</v>
      </c>
      <c r="CW61">
        <v>13</v>
      </c>
      <c r="CX61">
        <v>1</v>
      </c>
      <c r="CY61" s="15">
        <v>44797</v>
      </c>
      <c r="CZ61">
        <v>24</v>
      </c>
      <c r="DA61" t="s">
        <v>281</v>
      </c>
      <c r="DC61">
        <v>0</v>
      </c>
      <c r="DE61">
        <v>-179</v>
      </c>
      <c r="DF61" s="17">
        <v>44775.940405092595</v>
      </c>
      <c r="DG61">
        <v>0</v>
      </c>
      <c r="DH61">
        <v>0</v>
      </c>
      <c r="DJ61" s="17">
        <v>44860.525497685187</v>
      </c>
      <c r="DK61" t="s">
        <v>1051</v>
      </c>
      <c r="DL61" s="14">
        <v>44860.52548611111</v>
      </c>
      <c r="DM61" s="14">
        <v>44775.940405092595</v>
      </c>
      <c r="DN61" t="s">
        <v>877</v>
      </c>
      <c r="DO61" t="s">
        <v>1538</v>
      </c>
      <c r="DP61" s="14">
        <v>0</v>
      </c>
      <c r="DR61" t="s">
        <v>1539</v>
      </c>
      <c r="DU61">
        <v>0</v>
      </c>
      <c r="DV61">
        <v>1</v>
      </c>
      <c r="DY61" s="14">
        <v>44775.93809116898</v>
      </c>
      <c r="DZ61">
        <v>1</v>
      </c>
      <c r="EA61">
        <v>1.7310982772626501E+18</v>
      </c>
      <c r="EB61">
        <v>7273</v>
      </c>
      <c r="EC61" t="s">
        <v>1107</v>
      </c>
      <c r="EE61" t="s">
        <v>1108</v>
      </c>
      <c r="EF61">
        <v>0</v>
      </c>
      <c r="EG61">
        <v>0</v>
      </c>
    </row>
    <row r="62" spans="1:137" x14ac:dyDescent="0.25">
      <c r="A62" t="s">
        <v>773</v>
      </c>
      <c r="B62" t="s">
        <v>384</v>
      </c>
      <c r="C62" t="s">
        <v>386</v>
      </c>
      <c r="D62" t="s">
        <v>774</v>
      </c>
      <c r="E62">
        <v>99.95</v>
      </c>
      <c r="F62" s="15">
        <v>44765</v>
      </c>
      <c r="G62" t="s">
        <v>1508</v>
      </c>
      <c r="H62" t="s">
        <v>118</v>
      </c>
      <c r="I62" s="14">
        <v>44860.546359247688</v>
      </c>
      <c r="J62" s="14">
        <v>44860.621527777781</v>
      </c>
      <c r="K62" s="14">
        <v>44865.75</v>
      </c>
      <c r="L62" s="14">
        <v>44865.75</v>
      </c>
      <c r="M62" s="14">
        <v>44865.916666666664</v>
      </c>
      <c r="N62" t="s">
        <v>1037</v>
      </c>
      <c r="O62" t="s">
        <v>1063</v>
      </c>
      <c r="P62" t="s">
        <v>118</v>
      </c>
      <c r="R62" t="s">
        <v>118</v>
      </c>
      <c r="S62" t="s">
        <v>300</v>
      </c>
      <c r="T62" t="s">
        <v>1039</v>
      </c>
      <c r="U62">
        <v>99.95</v>
      </c>
      <c r="W62" t="b">
        <v>1</v>
      </c>
      <c r="X62">
        <v>0</v>
      </c>
      <c r="Y62" t="s">
        <v>1084</v>
      </c>
      <c r="AA62">
        <v>99.95</v>
      </c>
      <c r="AB62">
        <v>20220813</v>
      </c>
      <c r="AC62">
        <v>99.95</v>
      </c>
      <c r="AD62">
        <v>20220814</v>
      </c>
      <c r="AE62" s="14">
        <v>44832</v>
      </c>
      <c r="AG62">
        <v>99.95</v>
      </c>
      <c r="AL62" s="16" t="s">
        <v>1313</v>
      </c>
      <c r="AM62">
        <v>-99.95</v>
      </c>
      <c r="AN62">
        <v>138063</v>
      </c>
      <c r="AO62" t="s">
        <v>286</v>
      </c>
      <c r="AP62" s="15">
        <v>44765</v>
      </c>
      <c r="AQ62" s="14">
        <v>44775.891550706016</v>
      </c>
      <c r="AR62" s="14">
        <v>44776.058217372687</v>
      </c>
      <c r="AS62" t="s">
        <v>1148</v>
      </c>
      <c r="AT62" t="s">
        <v>1149</v>
      </c>
      <c r="AX62" t="s">
        <v>1043</v>
      </c>
      <c r="AY62" t="s">
        <v>1044</v>
      </c>
      <c r="AZ62" s="14">
        <v>44831.833333333336</v>
      </c>
      <c r="BC62">
        <v>1</v>
      </c>
      <c r="BD62">
        <v>1</v>
      </c>
      <c r="BF62" t="s">
        <v>1069</v>
      </c>
      <c r="BI62" t="s">
        <v>1070</v>
      </c>
      <c r="BJ62" s="14">
        <v>44860.713025439814</v>
      </c>
      <c r="BK62" t="s">
        <v>1071</v>
      </c>
      <c r="BN62">
        <v>0</v>
      </c>
      <c r="BO62" t="s">
        <v>369</v>
      </c>
      <c r="BP62" t="s">
        <v>1149</v>
      </c>
      <c r="BQ62" s="14">
        <v>44776.05881732639</v>
      </c>
      <c r="BR62" t="s">
        <v>1047</v>
      </c>
      <c r="BS62" t="s">
        <v>384</v>
      </c>
      <c r="BT62" t="s">
        <v>384</v>
      </c>
      <c r="BU62" s="14">
        <v>44776.05881732639</v>
      </c>
      <c r="BV62">
        <v>99.95</v>
      </c>
      <c r="BZ62" t="s">
        <v>1048</v>
      </c>
      <c r="CA62" s="14">
        <v>44860.713024837962</v>
      </c>
      <c r="CC62">
        <v>1</v>
      </c>
      <c r="CD62" t="s">
        <v>1047</v>
      </c>
      <c r="CG62" t="s">
        <v>118</v>
      </c>
      <c r="CH62">
        <v>1.73503893139521E+18</v>
      </c>
      <c r="CJ62" t="s">
        <v>1150</v>
      </c>
      <c r="CK62" t="s">
        <v>1150</v>
      </c>
      <c r="CL62">
        <v>1.73503893139521E+18</v>
      </c>
      <c r="CM62" t="s">
        <v>386</v>
      </c>
      <c r="CN62" t="s">
        <v>280</v>
      </c>
      <c r="CO62" s="15">
        <v>44846</v>
      </c>
      <c r="CQ62">
        <v>1.8473474475807201E+18</v>
      </c>
      <c r="CT62" t="s">
        <v>118</v>
      </c>
      <c r="CV62" t="s">
        <v>1050</v>
      </c>
      <c r="CW62">
        <v>10</v>
      </c>
      <c r="CX62">
        <v>3</v>
      </c>
      <c r="CY62" s="15">
        <v>44785</v>
      </c>
      <c r="CZ62">
        <v>12</v>
      </c>
      <c r="DA62" t="s">
        <v>281</v>
      </c>
      <c r="DC62">
        <v>0</v>
      </c>
      <c r="DE62">
        <v>-99.95</v>
      </c>
      <c r="DF62" s="17">
        <v>44775.892141203702</v>
      </c>
      <c r="DG62">
        <v>0</v>
      </c>
      <c r="DH62">
        <v>0</v>
      </c>
      <c r="DJ62" s="17">
        <v>44860.547037037039</v>
      </c>
      <c r="DK62" t="s">
        <v>1051</v>
      </c>
      <c r="DL62" s="14">
        <v>44860.547037037039</v>
      </c>
      <c r="DM62" s="14">
        <v>44775.892141203702</v>
      </c>
      <c r="DN62" t="s">
        <v>774</v>
      </c>
      <c r="DO62" t="s">
        <v>1508</v>
      </c>
      <c r="DP62" s="14">
        <v>32801</v>
      </c>
      <c r="DQ62" t="s">
        <v>1509</v>
      </c>
      <c r="DR62" t="s">
        <v>1485</v>
      </c>
      <c r="DU62">
        <v>0</v>
      </c>
      <c r="DV62">
        <v>1</v>
      </c>
      <c r="DY62" s="14">
        <v>44775.891550706016</v>
      </c>
      <c r="DZ62">
        <v>1</v>
      </c>
      <c r="EA62">
        <v>1.73503893139521E+18</v>
      </c>
      <c r="EB62">
        <v>5977</v>
      </c>
      <c r="EC62" t="s">
        <v>1082</v>
      </c>
      <c r="EE62" t="s">
        <v>1151</v>
      </c>
      <c r="EF62">
        <v>0</v>
      </c>
      <c r="EG62">
        <v>0</v>
      </c>
    </row>
    <row r="63" spans="1:137" x14ac:dyDescent="0.25">
      <c r="A63" t="s">
        <v>966</v>
      </c>
      <c r="B63" t="s">
        <v>594</v>
      </c>
      <c r="C63" t="s">
        <v>595</v>
      </c>
      <c r="D63" t="s">
        <v>967</v>
      </c>
      <c r="E63">
        <v>37.97</v>
      </c>
      <c r="F63" s="15">
        <v>44634</v>
      </c>
      <c r="G63" t="s">
        <v>1561</v>
      </c>
      <c r="H63" t="s">
        <v>75</v>
      </c>
      <c r="I63" s="14">
        <v>44736.431397719905</v>
      </c>
      <c r="J63" s="14">
        <v>44736.454872685186</v>
      </c>
      <c r="K63" s="14">
        <v>44736.75</v>
      </c>
      <c r="L63" s="14">
        <v>44736.75</v>
      </c>
      <c r="M63" s="14">
        <v>44736.916666666664</v>
      </c>
      <c r="N63" t="s">
        <v>1037</v>
      </c>
      <c r="O63" t="s">
        <v>1038</v>
      </c>
      <c r="P63" t="s">
        <v>75</v>
      </c>
      <c r="Q63" t="s">
        <v>274</v>
      </c>
      <c r="R63" t="s">
        <v>118</v>
      </c>
      <c r="U63">
        <v>37.97</v>
      </c>
      <c r="W63" t="b">
        <v>1</v>
      </c>
      <c r="X63">
        <v>0</v>
      </c>
      <c r="Y63" t="s">
        <v>1084</v>
      </c>
      <c r="AA63">
        <v>37.97</v>
      </c>
      <c r="AB63">
        <v>20220421</v>
      </c>
      <c r="AC63">
        <v>37.97</v>
      </c>
      <c r="AE63" s="14">
        <v>44723.208333333336</v>
      </c>
      <c r="AL63" t="s">
        <v>1314</v>
      </c>
      <c r="AM63">
        <v>-37.97</v>
      </c>
      <c r="AN63">
        <v>25652</v>
      </c>
      <c r="AO63" t="s">
        <v>276</v>
      </c>
      <c r="AP63" s="15">
        <v>44634</v>
      </c>
      <c r="AQ63" s="14">
        <v>44646.37732983796</v>
      </c>
      <c r="AR63" s="14">
        <v>44646.543996504632</v>
      </c>
      <c r="AS63" t="s">
        <v>277</v>
      </c>
      <c r="AT63" t="s">
        <v>278</v>
      </c>
      <c r="AU63">
        <v>4837</v>
      </c>
      <c r="AX63" t="s">
        <v>1078</v>
      </c>
      <c r="AY63" t="s">
        <v>1079</v>
      </c>
      <c r="AZ63" s="14">
        <v>44723.041666666664</v>
      </c>
      <c r="BC63">
        <v>1</v>
      </c>
      <c r="BD63">
        <v>0</v>
      </c>
      <c r="BI63" t="s">
        <v>1103</v>
      </c>
      <c r="BJ63" s="14">
        <v>44736.598062650461</v>
      </c>
      <c r="BK63" t="s">
        <v>1131</v>
      </c>
      <c r="BN63">
        <v>0</v>
      </c>
      <c r="BO63" t="s">
        <v>369</v>
      </c>
      <c r="BP63" t="s">
        <v>278</v>
      </c>
      <c r="BQ63" s="14">
        <v>44672.683646435187</v>
      </c>
      <c r="BR63" t="s">
        <v>1047</v>
      </c>
      <c r="BS63" t="s">
        <v>594</v>
      </c>
      <c r="BT63" t="s">
        <v>594</v>
      </c>
      <c r="BU63" s="14">
        <v>44672.683646435187</v>
      </c>
      <c r="BV63">
        <v>37.97</v>
      </c>
      <c r="BZ63" t="s">
        <v>1048</v>
      </c>
      <c r="CA63" s="14">
        <v>44736.598061979166</v>
      </c>
      <c r="CC63">
        <v>1</v>
      </c>
      <c r="CD63" t="s">
        <v>1047</v>
      </c>
      <c r="CE63" t="s">
        <v>1132</v>
      </c>
      <c r="CF63" t="s">
        <v>1105</v>
      </c>
      <c r="CG63" t="s">
        <v>75</v>
      </c>
      <c r="CH63">
        <v>1.7111133708892201E+18</v>
      </c>
      <c r="CJ63">
        <v>558163200001297</v>
      </c>
      <c r="CK63" t="s">
        <v>1315</v>
      </c>
      <c r="CL63">
        <v>1.7111133708892201E+18</v>
      </c>
      <c r="CM63" t="s">
        <v>595</v>
      </c>
      <c r="CN63" t="s">
        <v>280</v>
      </c>
      <c r="CO63" s="15">
        <v>44735</v>
      </c>
      <c r="CQ63">
        <v>1.9357304033695501E+18</v>
      </c>
      <c r="CT63" t="s">
        <v>118</v>
      </c>
      <c r="CV63" t="s">
        <v>1050</v>
      </c>
      <c r="CW63">
        <v>12</v>
      </c>
      <c r="CX63">
        <v>2</v>
      </c>
      <c r="CY63" s="15">
        <v>44675</v>
      </c>
      <c r="CZ63">
        <v>24</v>
      </c>
      <c r="DA63" t="s">
        <v>281</v>
      </c>
      <c r="DC63">
        <v>0</v>
      </c>
      <c r="DE63">
        <v>-37.97</v>
      </c>
      <c r="DF63" s="17">
        <v>44672.516979166663</v>
      </c>
      <c r="DG63">
        <v>0</v>
      </c>
      <c r="DH63">
        <v>0</v>
      </c>
      <c r="DI63" s="17">
        <v>44736.431400462963</v>
      </c>
      <c r="DJ63" s="17">
        <v>44736.431400462963</v>
      </c>
      <c r="DK63" t="s">
        <v>1051</v>
      </c>
      <c r="DL63" s="14">
        <v>44736.431388888886</v>
      </c>
      <c r="DM63" s="14">
        <v>44672.516967592594</v>
      </c>
      <c r="DN63" t="s">
        <v>967</v>
      </c>
      <c r="DO63" t="s">
        <v>1561</v>
      </c>
      <c r="DP63" s="14">
        <v>92120</v>
      </c>
      <c r="DQ63" t="s">
        <v>1487</v>
      </c>
      <c r="DR63" t="s">
        <v>1485</v>
      </c>
      <c r="DU63">
        <v>0</v>
      </c>
      <c r="DV63">
        <v>1</v>
      </c>
      <c r="DY63" s="14">
        <v>44646.37732983796</v>
      </c>
      <c r="DZ63">
        <v>1</v>
      </c>
      <c r="EA63">
        <v>1.7111133708892201E+18</v>
      </c>
      <c r="EB63">
        <v>5815</v>
      </c>
      <c r="EE63" t="s">
        <v>1316</v>
      </c>
      <c r="EF63">
        <v>0</v>
      </c>
      <c r="EG63">
        <v>0</v>
      </c>
    </row>
    <row r="64" spans="1:137" x14ac:dyDescent="0.25">
      <c r="A64" t="s">
        <v>703</v>
      </c>
      <c r="B64" t="s">
        <v>706</v>
      </c>
      <c r="C64" t="s">
        <v>708</v>
      </c>
      <c r="D64" t="s">
        <v>704</v>
      </c>
      <c r="E64">
        <v>92.17</v>
      </c>
      <c r="F64" s="15">
        <v>44717</v>
      </c>
      <c r="G64" t="s">
        <v>1562</v>
      </c>
      <c r="H64" t="s">
        <v>75</v>
      </c>
      <c r="I64" s="14">
        <v>44817.514659988425</v>
      </c>
      <c r="J64" s="14">
        <v>44818.372847222221</v>
      </c>
      <c r="K64" s="14">
        <v>44825.75</v>
      </c>
      <c r="L64" s="14">
        <v>44825.75</v>
      </c>
      <c r="M64" s="14">
        <v>44825.916666666664</v>
      </c>
      <c r="N64" t="s">
        <v>1037</v>
      </c>
      <c r="O64" t="s">
        <v>1063</v>
      </c>
      <c r="P64" t="s">
        <v>75</v>
      </c>
      <c r="Q64" t="s">
        <v>274</v>
      </c>
      <c r="R64" t="s">
        <v>118</v>
      </c>
      <c r="U64">
        <v>92.17</v>
      </c>
      <c r="V64">
        <v>0</v>
      </c>
      <c r="W64" t="b">
        <v>1</v>
      </c>
      <c r="X64">
        <v>0</v>
      </c>
      <c r="Y64" t="s">
        <v>1084</v>
      </c>
      <c r="AA64">
        <v>92.17</v>
      </c>
      <c r="AB64">
        <v>20220624</v>
      </c>
      <c r="AC64">
        <v>92.17</v>
      </c>
      <c r="AD64">
        <v>20220706</v>
      </c>
      <c r="AE64" s="14">
        <v>44793</v>
      </c>
      <c r="AG64">
        <v>92.17</v>
      </c>
      <c r="AL64" t="s">
        <v>1317</v>
      </c>
      <c r="AM64">
        <v>-92.17</v>
      </c>
      <c r="AN64">
        <v>107434</v>
      </c>
      <c r="AO64" t="s">
        <v>286</v>
      </c>
      <c r="AP64" s="15">
        <v>44717</v>
      </c>
      <c r="AQ64" s="14">
        <v>44735.873856562503</v>
      </c>
      <c r="AR64" s="14">
        <v>44736.040523229167</v>
      </c>
      <c r="AS64" t="s">
        <v>1135</v>
      </c>
      <c r="AT64" t="s">
        <v>1136</v>
      </c>
      <c r="AU64">
        <v>4837</v>
      </c>
      <c r="AX64" t="s">
        <v>1078</v>
      </c>
      <c r="AY64" t="s">
        <v>1079</v>
      </c>
      <c r="AZ64" s="14">
        <v>44792.833333333336</v>
      </c>
      <c r="BC64">
        <v>1</v>
      </c>
      <c r="BD64">
        <v>1</v>
      </c>
      <c r="BF64" t="s">
        <v>1069</v>
      </c>
      <c r="BI64" t="s">
        <v>1112</v>
      </c>
      <c r="BJ64" s="14">
        <v>44817.681326157406</v>
      </c>
      <c r="BK64" t="s">
        <v>1089</v>
      </c>
      <c r="BN64">
        <v>0</v>
      </c>
      <c r="BO64" t="s">
        <v>369</v>
      </c>
      <c r="BP64" t="s">
        <v>1136</v>
      </c>
      <c r="BQ64" s="14">
        <v>44736.042943912034</v>
      </c>
      <c r="BR64" t="s">
        <v>1047</v>
      </c>
      <c r="BS64" t="s">
        <v>706</v>
      </c>
      <c r="BT64" t="s">
        <v>706</v>
      </c>
      <c r="BU64" s="14">
        <v>44736.042943912034</v>
      </c>
      <c r="BV64">
        <v>92.17</v>
      </c>
      <c r="BZ64" t="s">
        <v>1048</v>
      </c>
      <c r="CA64" s="14">
        <v>44817.681325486112</v>
      </c>
      <c r="CC64">
        <v>1</v>
      </c>
      <c r="CD64" t="s">
        <v>1047</v>
      </c>
      <c r="CG64" t="s">
        <v>75</v>
      </c>
      <c r="CH64">
        <v>1.6933805663672699E+18</v>
      </c>
      <c r="CJ64" t="s">
        <v>1318</v>
      </c>
      <c r="CK64" t="s">
        <v>1318</v>
      </c>
      <c r="CL64">
        <v>1.6933805663672699E+18</v>
      </c>
      <c r="CM64" t="s">
        <v>708</v>
      </c>
      <c r="CN64" t="s">
        <v>280</v>
      </c>
      <c r="CO64" s="15">
        <v>44796</v>
      </c>
      <c r="CQ64">
        <v>1.83552543142563E+18</v>
      </c>
      <c r="CT64" t="s">
        <v>118</v>
      </c>
      <c r="CV64" t="s">
        <v>1050</v>
      </c>
      <c r="CW64">
        <v>18</v>
      </c>
      <c r="CX64">
        <v>2</v>
      </c>
      <c r="CY64" s="15">
        <v>44735</v>
      </c>
      <c r="CZ64">
        <v>23</v>
      </c>
      <c r="DA64" t="s">
        <v>281</v>
      </c>
      <c r="DC64">
        <v>0</v>
      </c>
      <c r="DE64">
        <v>-92.17</v>
      </c>
      <c r="DF64" s="17">
        <v>44735.876273148147</v>
      </c>
      <c r="DG64">
        <v>0</v>
      </c>
      <c r="DH64">
        <v>0</v>
      </c>
      <c r="DI64" s="17">
        <v>44817.515347222223</v>
      </c>
      <c r="DJ64" s="17">
        <v>44817.515347222223</v>
      </c>
      <c r="DK64" t="s">
        <v>1051</v>
      </c>
      <c r="DL64" s="14">
        <v>44915.378032407411</v>
      </c>
      <c r="DM64" s="14">
        <v>44735.876273148147</v>
      </c>
      <c r="DN64" t="s">
        <v>704</v>
      </c>
      <c r="DO64" t="s">
        <v>1562</v>
      </c>
      <c r="DP64" s="14">
        <v>98109</v>
      </c>
      <c r="DQ64" t="s">
        <v>1499</v>
      </c>
      <c r="DR64" t="s">
        <v>1485</v>
      </c>
      <c r="DU64">
        <v>0</v>
      </c>
      <c r="DV64">
        <v>1</v>
      </c>
      <c r="DY64" s="14">
        <v>44735.873856562503</v>
      </c>
      <c r="DZ64">
        <v>1</v>
      </c>
      <c r="EA64">
        <v>1.6933805663672699E+18</v>
      </c>
      <c r="EB64">
        <v>5942</v>
      </c>
      <c r="EC64" t="s">
        <v>1082</v>
      </c>
      <c r="EE64" t="s">
        <v>1138</v>
      </c>
      <c r="EF64">
        <v>0</v>
      </c>
      <c r="EG64">
        <v>0</v>
      </c>
    </row>
    <row r="65" spans="1:137" x14ac:dyDescent="0.25">
      <c r="A65" t="s">
        <v>785</v>
      </c>
      <c r="B65" t="s">
        <v>788</v>
      </c>
      <c r="C65" t="s">
        <v>790</v>
      </c>
      <c r="D65" t="s">
        <v>786</v>
      </c>
      <c r="E65">
        <v>315.08</v>
      </c>
      <c r="F65" s="15">
        <v>44647</v>
      </c>
      <c r="G65" t="s">
        <v>1563</v>
      </c>
      <c r="H65" t="s">
        <v>118</v>
      </c>
      <c r="I65" s="14">
        <v>44758.314437627312</v>
      </c>
      <c r="J65" s="14">
        <v>44758.371527777781</v>
      </c>
      <c r="K65" s="14">
        <v>44764.75</v>
      </c>
      <c r="L65" s="14">
        <v>44764.75</v>
      </c>
      <c r="M65" s="14">
        <v>44764.916666666664</v>
      </c>
      <c r="N65" t="s">
        <v>1037</v>
      </c>
      <c r="O65" t="s">
        <v>1063</v>
      </c>
      <c r="P65" t="s">
        <v>118</v>
      </c>
      <c r="R65" t="s">
        <v>118</v>
      </c>
      <c r="S65" t="s">
        <v>293</v>
      </c>
      <c r="U65">
        <v>315.08</v>
      </c>
      <c r="W65" t="b">
        <v>1</v>
      </c>
      <c r="X65">
        <v>0</v>
      </c>
      <c r="Y65" t="s">
        <v>1084</v>
      </c>
      <c r="AA65">
        <v>315.08</v>
      </c>
      <c r="AB65">
        <v>20220524</v>
      </c>
      <c r="AC65">
        <v>315.08</v>
      </c>
      <c r="AD65">
        <v>20220623</v>
      </c>
      <c r="AE65" s="14">
        <v>44780</v>
      </c>
      <c r="AG65">
        <v>315.08</v>
      </c>
      <c r="AL65" t="s">
        <v>1319</v>
      </c>
      <c r="AM65">
        <v>-315.08</v>
      </c>
      <c r="AN65">
        <v>69111</v>
      </c>
      <c r="AO65" t="s">
        <v>286</v>
      </c>
      <c r="AP65" s="15">
        <v>44647</v>
      </c>
      <c r="AQ65" s="14">
        <v>44674.904979687497</v>
      </c>
      <c r="AR65" s="14">
        <v>44675.071646354168</v>
      </c>
      <c r="AS65" t="s">
        <v>1320</v>
      </c>
      <c r="AT65" t="s">
        <v>1321</v>
      </c>
      <c r="AU65">
        <v>4853</v>
      </c>
      <c r="AV65">
        <v>2</v>
      </c>
      <c r="AX65" t="s">
        <v>296</v>
      </c>
      <c r="AY65" t="s">
        <v>297</v>
      </c>
      <c r="AZ65" s="14">
        <v>44779.833333333336</v>
      </c>
      <c r="BC65">
        <v>1</v>
      </c>
      <c r="BD65">
        <v>1</v>
      </c>
      <c r="BF65" t="s">
        <v>1069</v>
      </c>
      <c r="BI65" t="s">
        <v>1155</v>
      </c>
      <c r="BJ65" s="14">
        <v>44758.481102372687</v>
      </c>
      <c r="BK65" t="s">
        <v>1071</v>
      </c>
      <c r="BN65">
        <v>0</v>
      </c>
      <c r="BO65" t="s">
        <v>369</v>
      </c>
      <c r="BP65" t="s">
        <v>1321</v>
      </c>
      <c r="BQ65" s="14">
        <v>44675.075337569448</v>
      </c>
      <c r="BR65" t="s">
        <v>1047</v>
      </c>
      <c r="BS65" t="s">
        <v>788</v>
      </c>
      <c r="BT65" t="s">
        <v>788</v>
      </c>
      <c r="BU65" s="14">
        <v>44675.075337569448</v>
      </c>
      <c r="BV65">
        <v>315.08</v>
      </c>
      <c r="BZ65" t="s">
        <v>1048</v>
      </c>
      <c r="CA65" s="14">
        <v>44758.481101736113</v>
      </c>
      <c r="CC65">
        <v>1</v>
      </c>
      <c r="CD65" t="s">
        <v>1047</v>
      </c>
      <c r="CG65" t="s">
        <v>118</v>
      </c>
      <c r="CH65">
        <v>1.7060468402351601E+18</v>
      </c>
      <c r="CJ65">
        <v>254149000984724</v>
      </c>
      <c r="CK65" t="s">
        <v>1322</v>
      </c>
      <c r="CL65">
        <v>1.7060468402351601E+18</v>
      </c>
      <c r="CM65" t="s">
        <v>790</v>
      </c>
      <c r="CN65" t="s">
        <v>280</v>
      </c>
      <c r="CO65" s="15">
        <v>44735</v>
      </c>
      <c r="CQ65">
        <v>2.0091953907784699E+18</v>
      </c>
      <c r="CT65" t="s">
        <v>118</v>
      </c>
      <c r="CV65" t="s">
        <v>1050</v>
      </c>
      <c r="CW65">
        <v>27</v>
      </c>
      <c r="CX65">
        <v>7</v>
      </c>
      <c r="CY65" s="15">
        <v>44674</v>
      </c>
      <c r="CZ65">
        <v>23</v>
      </c>
      <c r="DA65" t="s">
        <v>281</v>
      </c>
      <c r="DC65">
        <v>0</v>
      </c>
      <c r="DE65">
        <v>-315.08</v>
      </c>
      <c r="DF65" s="17">
        <v>44674.908692129633</v>
      </c>
      <c r="DG65">
        <v>0</v>
      </c>
      <c r="DH65">
        <v>0</v>
      </c>
      <c r="DJ65" s="17">
        <v>44758.315115740741</v>
      </c>
      <c r="DK65" t="s">
        <v>1051</v>
      </c>
      <c r="DL65" s="14">
        <v>44758.315115740741</v>
      </c>
      <c r="DM65" s="14">
        <v>44674.90865740741</v>
      </c>
      <c r="DN65" t="s">
        <v>786</v>
      </c>
      <c r="DO65" t="s">
        <v>1563</v>
      </c>
      <c r="DP65" s="14">
        <v>98119</v>
      </c>
      <c r="DQ65" t="s">
        <v>1499</v>
      </c>
      <c r="DR65" t="s">
        <v>1485</v>
      </c>
      <c r="DU65">
        <v>0</v>
      </c>
      <c r="DV65">
        <v>1</v>
      </c>
      <c r="DY65" s="14">
        <v>44674.904979687497</v>
      </c>
      <c r="DZ65">
        <v>1</v>
      </c>
      <c r="EA65">
        <v>1.7060468402351601E+18</v>
      </c>
      <c r="EB65">
        <v>4722</v>
      </c>
      <c r="EC65" t="s">
        <v>1323</v>
      </c>
      <c r="EE65" t="s">
        <v>1324</v>
      </c>
      <c r="EF65">
        <v>0</v>
      </c>
      <c r="EG65">
        <v>0</v>
      </c>
    </row>
    <row r="66" spans="1:137" x14ac:dyDescent="0.25">
      <c r="A66" t="s">
        <v>818</v>
      </c>
      <c r="B66" t="s">
        <v>821</v>
      </c>
      <c r="C66" t="s">
        <v>823</v>
      </c>
      <c r="D66" t="s">
        <v>819</v>
      </c>
      <c r="E66">
        <v>99.99</v>
      </c>
      <c r="F66" s="15">
        <v>44783</v>
      </c>
      <c r="G66" t="s">
        <v>1498</v>
      </c>
      <c r="H66" t="s">
        <v>75</v>
      </c>
      <c r="I66" s="14">
        <v>44873.511195219908</v>
      </c>
      <c r="J66" s="14">
        <v>44873.621527777781</v>
      </c>
      <c r="K66" s="14">
        <v>44873.708333333336</v>
      </c>
      <c r="L66" s="14">
        <v>44873.708333333336</v>
      </c>
      <c r="M66" s="14">
        <v>44873.916666666664</v>
      </c>
      <c r="N66" t="s">
        <v>1037</v>
      </c>
      <c r="O66" t="s">
        <v>1063</v>
      </c>
      <c r="P66" t="s">
        <v>75</v>
      </c>
      <c r="Q66" t="s">
        <v>274</v>
      </c>
      <c r="R66" t="s">
        <v>118</v>
      </c>
      <c r="S66" t="s">
        <v>337</v>
      </c>
      <c r="U66">
        <v>99.99</v>
      </c>
      <c r="W66" t="b">
        <v>1</v>
      </c>
      <c r="X66">
        <v>1</v>
      </c>
      <c r="Y66" t="s">
        <v>1084</v>
      </c>
      <c r="Z66" t="s">
        <v>275</v>
      </c>
      <c r="AA66">
        <v>99.99</v>
      </c>
      <c r="AB66">
        <v>20220813</v>
      </c>
      <c r="AC66">
        <v>99.99</v>
      </c>
      <c r="AD66">
        <v>20220824</v>
      </c>
      <c r="AE66" s="14">
        <v>44842</v>
      </c>
      <c r="AG66">
        <v>99.99</v>
      </c>
      <c r="AL66" t="s">
        <v>1325</v>
      </c>
      <c r="AM66">
        <v>-99.99</v>
      </c>
      <c r="AN66">
        <v>138934</v>
      </c>
      <c r="AO66" t="s">
        <v>286</v>
      </c>
      <c r="AP66" s="15">
        <v>44783</v>
      </c>
      <c r="AQ66" s="14">
        <v>44784.080278321759</v>
      </c>
      <c r="AR66" s="14">
        <v>44784.246944988423</v>
      </c>
      <c r="AS66" t="s">
        <v>277</v>
      </c>
      <c r="AT66" t="s">
        <v>1055</v>
      </c>
      <c r="AU66">
        <v>4837</v>
      </c>
      <c r="AX66" t="s">
        <v>1078</v>
      </c>
      <c r="AY66" t="s">
        <v>1079</v>
      </c>
      <c r="AZ66" s="14">
        <v>44841.833333333336</v>
      </c>
      <c r="BC66">
        <v>1</v>
      </c>
      <c r="BD66">
        <v>1</v>
      </c>
      <c r="BI66" t="s">
        <v>1112</v>
      </c>
      <c r="BJ66" s="14">
        <v>44873.719526944442</v>
      </c>
      <c r="BK66" t="s">
        <v>1046</v>
      </c>
      <c r="BN66">
        <v>0</v>
      </c>
      <c r="BO66" t="s">
        <v>369</v>
      </c>
      <c r="BP66" t="s">
        <v>1326</v>
      </c>
      <c r="BQ66" s="14">
        <v>44785.251124305556</v>
      </c>
      <c r="BR66" t="s">
        <v>1047</v>
      </c>
      <c r="BS66" t="s">
        <v>821</v>
      </c>
      <c r="BT66" t="s">
        <v>821</v>
      </c>
      <c r="BU66" s="14">
        <v>44785.251124305556</v>
      </c>
      <c r="BV66">
        <v>99.99</v>
      </c>
      <c r="BZ66" t="s">
        <v>1048</v>
      </c>
      <c r="CA66" s="14">
        <v>44873.719526365741</v>
      </c>
      <c r="CC66">
        <v>1</v>
      </c>
      <c r="CD66" t="s">
        <v>1047</v>
      </c>
      <c r="CG66" t="s">
        <v>75</v>
      </c>
      <c r="CH66">
        <v>1.7370092816444201E+18</v>
      </c>
      <c r="CJ66" t="s">
        <v>1327</v>
      </c>
      <c r="CK66" t="s">
        <v>1327</v>
      </c>
      <c r="CL66">
        <v>1.7370092816444201E+18</v>
      </c>
      <c r="CM66" t="s">
        <v>823</v>
      </c>
      <c r="CN66" t="s">
        <v>280</v>
      </c>
      <c r="CO66" s="15">
        <v>44859</v>
      </c>
      <c r="CQ66">
        <v>1.9875220114135401E+18</v>
      </c>
      <c r="CT66" t="s">
        <v>118</v>
      </c>
      <c r="CV66" t="s">
        <v>1050</v>
      </c>
      <c r="CW66">
        <v>1</v>
      </c>
      <c r="CX66">
        <v>1</v>
      </c>
      <c r="CY66" s="15">
        <v>44798</v>
      </c>
      <c r="CZ66">
        <v>25</v>
      </c>
      <c r="DA66" t="s">
        <v>281</v>
      </c>
      <c r="DC66">
        <v>0</v>
      </c>
      <c r="DE66">
        <v>-99.99</v>
      </c>
      <c r="DF66" s="17">
        <v>44785.09480324074</v>
      </c>
      <c r="DG66">
        <v>0</v>
      </c>
      <c r="DH66">
        <v>0</v>
      </c>
      <c r="DI66" s="17">
        <v>44873.511886574073</v>
      </c>
      <c r="DJ66" s="17">
        <v>44873.511886574073</v>
      </c>
      <c r="DK66" t="s">
        <v>1051</v>
      </c>
      <c r="DL66" s="14">
        <v>44873.511874999997</v>
      </c>
      <c r="DM66" s="14">
        <v>44785.084444444445</v>
      </c>
      <c r="DN66" t="s">
        <v>819</v>
      </c>
      <c r="DO66" t="s">
        <v>1498</v>
      </c>
      <c r="DP66" s="14">
        <v>98052</v>
      </c>
      <c r="DQ66" t="s">
        <v>1499</v>
      </c>
      <c r="DR66" t="s">
        <v>1485</v>
      </c>
      <c r="DU66">
        <v>0</v>
      </c>
      <c r="DV66">
        <v>1</v>
      </c>
      <c r="DY66" s="14">
        <v>44784.234513888892</v>
      </c>
      <c r="DZ66">
        <v>1</v>
      </c>
      <c r="EA66">
        <v>1.7370092816444201E+18</v>
      </c>
      <c r="EB66">
        <v>5818</v>
      </c>
      <c r="EE66" t="s">
        <v>1141</v>
      </c>
      <c r="EF66">
        <v>0</v>
      </c>
      <c r="EG66">
        <v>0</v>
      </c>
    </row>
    <row r="67" spans="1:137" x14ac:dyDescent="0.25">
      <c r="A67" t="s">
        <v>832</v>
      </c>
      <c r="B67" s="16" t="s">
        <v>835</v>
      </c>
      <c r="C67" t="s">
        <v>837</v>
      </c>
      <c r="D67" t="s">
        <v>833</v>
      </c>
      <c r="E67">
        <v>173.4</v>
      </c>
      <c r="F67" s="15">
        <v>44675</v>
      </c>
      <c r="G67" t="s">
        <v>1564</v>
      </c>
      <c r="H67" t="s">
        <v>75</v>
      </c>
      <c r="I67" s="14">
        <v>44767.464115289353</v>
      </c>
      <c r="J67" s="14">
        <v>44767.538206018522</v>
      </c>
      <c r="K67" s="14">
        <v>44766.75</v>
      </c>
      <c r="L67" s="14">
        <v>44766.75</v>
      </c>
      <c r="M67" s="14">
        <v>44766.916666666664</v>
      </c>
      <c r="N67" t="s">
        <v>1037</v>
      </c>
      <c r="O67" t="s">
        <v>1063</v>
      </c>
      <c r="P67" t="s">
        <v>75</v>
      </c>
      <c r="Q67" t="s">
        <v>274</v>
      </c>
      <c r="R67" t="s">
        <v>118</v>
      </c>
      <c r="U67">
        <v>173.4</v>
      </c>
      <c r="W67" t="b">
        <v>1</v>
      </c>
      <c r="X67">
        <v>0</v>
      </c>
      <c r="Y67" t="s">
        <v>1084</v>
      </c>
      <c r="AA67">
        <v>173.4</v>
      </c>
      <c r="AB67">
        <v>20220513</v>
      </c>
      <c r="AC67">
        <v>173.4</v>
      </c>
      <c r="AD67">
        <v>20220519</v>
      </c>
      <c r="AE67" s="14">
        <v>44745</v>
      </c>
      <c r="AG67">
        <v>173.4</v>
      </c>
      <c r="AL67" t="s">
        <v>1328</v>
      </c>
      <c r="AM67">
        <v>-173.4</v>
      </c>
      <c r="AN67">
        <v>53022</v>
      </c>
      <c r="AO67" t="s">
        <v>276</v>
      </c>
      <c r="AP67" s="15">
        <v>44675</v>
      </c>
      <c r="AQ67" s="14">
        <v>44688.633854548614</v>
      </c>
      <c r="AR67" s="14">
        <v>44688.800521215278</v>
      </c>
      <c r="AS67" t="s">
        <v>277</v>
      </c>
      <c r="AT67" t="s">
        <v>278</v>
      </c>
      <c r="AU67">
        <v>4837</v>
      </c>
      <c r="AX67" t="s">
        <v>1078</v>
      </c>
      <c r="AY67" t="s">
        <v>1079</v>
      </c>
      <c r="AZ67" s="14">
        <v>44744.833333333336</v>
      </c>
      <c r="BC67">
        <v>1</v>
      </c>
      <c r="BD67">
        <v>1</v>
      </c>
      <c r="BF67" t="s">
        <v>1069</v>
      </c>
      <c r="BI67" t="s">
        <v>1112</v>
      </c>
      <c r="BJ67" s="14">
        <v>44767.630781516207</v>
      </c>
      <c r="BK67" t="s">
        <v>1219</v>
      </c>
      <c r="BN67">
        <v>0</v>
      </c>
      <c r="BO67" t="s">
        <v>369</v>
      </c>
      <c r="BP67" t="s">
        <v>278</v>
      </c>
      <c r="BQ67" s="14">
        <v>44688.80618832176</v>
      </c>
      <c r="BR67" t="s">
        <v>1047</v>
      </c>
      <c r="BS67" s="16" t="s">
        <v>835</v>
      </c>
      <c r="BT67" s="16" t="s">
        <v>835</v>
      </c>
      <c r="BU67" s="14">
        <v>44688.80618832176</v>
      </c>
      <c r="BV67">
        <v>173.4</v>
      </c>
      <c r="BZ67" t="s">
        <v>1059</v>
      </c>
      <c r="CA67" s="14">
        <v>44766.917382488427</v>
      </c>
      <c r="CC67">
        <v>1</v>
      </c>
      <c r="CD67" t="s">
        <v>1047</v>
      </c>
      <c r="CG67" t="s">
        <v>75</v>
      </c>
      <c r="CH67">
        <v>1.74657927490574E+18</v>
      </c>
      <c r="CJ67">
        <v>527021002082925</v>
      </c>
      <c r="CK67" t="s">
        <v>1329</v>
      </c>
      <c r="CL67">
        <v>1.74657927490574E+18</v>
      </c>
      <c r="CM67" t="s">
        <v>837</v>
      </c>
      <c r="CN67" t="s">
        <v>1330</v>
      </c>
      <c r="CO67" s="15">
        <v>44766</v>
      </c>
      <c r="CQ67">
        <v>1.8439696186650099E+18</v>
      </c>
      <c r="CT67" t="s">
        <v>118</v>
      </c>
      <c r="CV67" t="s">
        <v>1254</v>
      </c>
      <c r="CW67">
        <v>13</v>
      </c>
      <c r="CX67">
        <v>2</v>
      </c>
      <c r="CY67" s="15">
        <v>44705</v>
      </c>
      <c r="CZ67">
        <v>24</v>
      </c>
      <c r="DA67" t="s">
        <v>281</v>
      </c>
      <c r="DC67">
        <v>0</v>
      </c>
      <c r="DE67">
        <v>-173.4</v>
      </c>
      <c r="DF67" s="17">
        <v>44688.639502314814</v>
      </c>
      <c r="DG67">
        <v>0</v>
      </c>
      <c r="DH67">
        <v>0</v>
      </c>
      <c r="DI67" s="17">
        <v>44767.464791666665</v>
      </c>
      <c r="DJ67" s="17">
        <v>44767.464791666665</v>
      </c>
      <c r="DK67" t="s">
        <v>1051</v>
      </c>
      <c r="DL67" s="14">
        <v>44767.464791666665</v>
      </c>
      <c r="DM67" s="14">
        <v>44688.639502314814</v>
      </c>
      <c r="DN67" t="s">
        <v>833</v>
      </c>
      <c r="DO67" t="s">
        <v>1564</v>
      </c>
      <c r="DP67" s="14">
        <v>90803</v>
      </c>
      <c r="DQ67" t="s">
        <v>1487</v>
      </c>
      <c r="DR67" t="s">
        <v>1485</v>
      </c>
      <c r="DU67">
        <v>0</v>
      </c>
      <c r="DV67">
        <v>1</v>
      </c>
      <c r="DY67" s="14">
        <v>44688.633854548614</v>
      </c>
      <c r="DZ67">
        <v>1</v>
      </c>
      <c r="EA67">
        <v>1.74657927490574E+18</v>
      </c>
      <c r="EB67">
        <v>5655</v>
      </c>
      <c r="EC67" t="s">
        <v>1209</v>
      </c>
      <c r="EE67" t="s">
        <v>1331</v>
      </c>
      <c r="EF67">
        <v>0</v>
      </c>
      <c r="EG67">
        <v>0</v>
      </c>
    </row>
    <row r="68" spans="1:137" x14ac:dyDescent="0.25">
      <c r="A68" t="s">
        <v>908</v>
      </c>
      <c r="B68" t="s">
        <v>911</v>
      </c>
      <c r="C68" t="s">
        <v>913</v>
      </c>
      <c r="D68" t="s">
        <v>909</v>
      </c>
      <c r="E68">
        <v>1.95</v>
      </c>
      <c r="F68" s="15">
        <v>44693</v>
      </c>
      <c r="G68" t="s">
        <v>1565</v>
      </c>
      <c r="H68" t="s">
        <v>75</v>
      </c>
      <c r="I68" s="14">
        <v>44860.327728402779</v>
      </c>
      <c r="J68" s="14">
        <v>44860.371550925927</v>
      </c>
      <c r="K68" s="14">
        <v>44865.75</v>
      </c>
      <c r="L68" s="14">
        <v>44865.75</v>
      </c>
      <c r="M68" s="14">
        <v>44865.916666666664</v>
      </c>
      <c r="N68" t="s">
        <v>1037</v>
      </c>
      <c r="O68" t="s">
        <v>1038</v>
      </c>
      <c r="P68" t="s">
        <v>75</v>
      </c>
      <c r="Q68" t="s">
        <v>274</v>
      </c>
      <c r="R68" t="s">
        <v>118</v>
      </c>
      <c r="U68">
        <v>1.95</v>
      </c>
      <c r="V68">
        <v>0</v>
      </c>
      <c r="W68" t="b">
        <v>1</v>
      </c>
      <c r="X68">
        <v>0</v>
      </c>
      <c r="Y68" t="s">
        <v>1084</v>
      </c>
      <c r="AA68">
        <v>1.95</v>
      </c>
      <c r="AB68">
        <v>20220803</v>
      </c>
      <c r="AC68">
        <v>1.95</v>
      </c>
      <c r="AE68" s="14">
        <v>44826.029370127311</v>
      </c>
      <c r="AL68" t="s">
        <v>1332</v>
      </c>
      <c r="AM68">
        <v>-1.95</v>
      </c>
      <c r="AN68">
        <v>138052</v>
      </c>
      <c r="AO68" t="s">
        <v>286</v>
      </c>
      <c r="AP68" s="15">
        <v>44693</v>
      </c>
      <c r="AQ68" s="14">
        <v>44775.852818831016</v>
      </c>
      <c r="AR68" s="14">
        <v>44776.019485497687</v>
      </c>
      <c r="AS68" t="s">
        <v>1333</v>
      </c>
      <c r="AT68" t="s">
        <v>1334</v>
      </c>
      <c r="AU68">
        <v>4837</v>
      </c>
      <c r="AX68" t="s">
        <v>1078</v>
      </c>
      <c r="AY68" t="s">
        <v>1079</v>
      </c>
      <c r="AZ68" s="14">
        <v>44825.862703460647</v>
      </c>
      <c r="BC68">
        <v>1</v>
      </c>
      <c r="BD68">
        <v>0</v>
      </c>
      <c r="BI68" t="s">
        <v>1103</v>
      </c>
      <c r="BJ68" s="14">
        <v>44860.494393506946</v>
      </c>
      <c r="BK68" t="s">
        <v>1071</v>
      </c>
      <c r="BN68">
        <v>0</v>
      </c>
      <c r="BO68" t="s">
        <v>369</v>
      </c>
      <c r="BP68" t="s">
        <v>1334</v>
      </c>
      <c r="BQ68" s="14">
        <v>44776.023589467593</v>
      </c>
      <c r="BR68" t="s">
        <v>1047</v>
      </c>
      <c r="BS68" t="s">
        <v>1335</v>
      </c>
      <c r="BT68" t="s">
        <v>1335</v>
      </c>
      <c r="BU68" s="14">
        <v>44776.023589467593</v>
      </c>
      <c r="BV68">
        <v>1.95</v>
      </c>
      <c r="BZ68" t="s">
        <v>1048</v>
      </c>
      <c r="CA68" s="14">
        <v>44860.494393009256</v>
      </c>
      <c r="CC68">
        <v>1</v>
      </c>
      <c r="CD68" t="s">
        <v>1047</v>
      </c>
      <c r="CE68" t="s">
        <v>1132</v>
      </c>
      <c r="CF68" t="s">
        <v>1105</v>
      </c>
      <c r="CH68">
        <v>1.7550235523045701E+18</v>
      </c>
      <c r="CJ68" t="s">
        <v>1336</v>
      </c>
      <c r="CK68" t="s">
        <v>1336</v>
      </c>
      <c r="CL68">
        <v>1.7550235523045701E+18</v>
      </c>
      <c r="CM68" t="s">
        <v>913</v>
      </c>
      <c r="CN68" t="s">
        <v>280</v>
      </c>
      <c r="CO68" s="15">
        <v>44843</v>
      </c>
      <c r="CQ68">
        <v>1.91490134020109E+18</v>
      </c>
      <c r="CT68" t="s">
        <v>118</v>
      </c>
      <c r="CV68" t="s">
        <v>1050</v>
      </c>
      <c r="CW68">
        <v>82</v>
      </c>
      <c r="CX68">
        <v>5</v>
      </c>
      <c r="CY68" s="15">
        <v>44782</v>
      </c>
      <c r="CZ68">
        <v>9</v>
      </c>
      <c r="DA68" t="s">
        <v>281</v>
      </c>
      <c r="DC68">
        <v>0</v>
      </c>
      <c r="DE68">
        <v>-1.95</v>
      </c>
      <c r="DF68" s="17">
        <v>44775.856921296298</v>
      </c>
      <c r="DG68">
        <v>0</v>
      </c>
      <c r="DH68">
        <v>0</v>
      </c>
      <c r="DI68" s="17">
        <v>44860.338356481479</v>
      </c>
      <c r="DJ68" s="17">
        <v>44860.338356481479</v>
      </c>
      <c r="DK68" t="s">
        <v>1051</v>
      </c>
      <c r="DL68" s="14">
        <v>44860.327708333331</v>
      </c>
      <c r="DM68" s="14">
        <v>44775.856909722221</v>
      </c>
      <c r="DN68" t="s">
        <v>909</v>
      </c>
      <c r="DO68" t="s">
        <v>1565</v>
      </c>
      <c r="DP68" s="14">
        <v>33319</v>
      </c>
      <c r="DQ68" t="s">
        <v>1509</v>
      </c>
      <c r="DR68" t="s">
        <v>1485</v>
      </c>
      <c r="DU68">
        <v>0</v>
      </c>
      <c r="DV68">
        <v>1</v>
      </c>
      <c r="DY68" s="14">
        <v>44775.852818831016</v>
      </c>
      <c r="DZ68">
        <v>1</v>
      </c>
      <c r="EA68">
        <v>1.7550235523045701E+18</v>
      </c>
      <c r="EB68">
        <v>5968</v>
      </c>
      <c r="EC68" t="s">
        <v>1120</v>
      </c>
      <c r="EE68" t="s">
        <v>1286</v>
      </c>
      <c r="EF68">
        <v>0</v>
      </c>
      <c r="EG68">
        <v>0</v>
      </c>
    </row>
    <row r="69" spans="1:137" x14ac:dyDescent="0.25">
      <c r="A69" t="s">
        <v>945</v>
      </c>
      <c r="B69" t="s">
        <v>948</v>
      </c>
      <c r="C69" t="s">
        <v>950</v>
      </c>
      <c r="D69" t="s">
        <v>946</v>
      </c>
      <c r="E69">
        <v>99</v>
      </c>
      <c r="F69" s="15">
        <v>44739</v>
      </c>
      <c r="G69" t="s">
        <v>1566</v>
      </c>
      <c r="H69" t="s">
        <v>118</v>
      </c>
      <c r="I69" s="14">
        <v>44837.474830879626</v>
      </c>
      <c r="J69" s="14">
        <v>44837.538206018522</v>
      </c>
      <c r="K69" s="14">
        <v>44837.75</v>
      </c>
      <c r="L69" s="14">
        <v>44837.75</v>
      </c>
      <c r="M69" s="14">
        <v>44837.916666666664</v>
      </c>
      <c r="N69" t="s">
        <v>1037</v>
      </c>
      <c r="O69" t="s">
        <v>1063</v>
      </c>
      <c r="P69" t="s">
        <v>118</v>
      </c>
      <c r="R69" t="s">
        <v>118</v>
      </c>
      <c r="S69" t="s">
        <v>330</v>
      </c>
      <c r="T69" t="s">
        <v>331</v>
      </c>
      <c r="U69">
        <v>99</v>
      </c>
      <c r="W69" t="b">
        <v>1</v>
      </c>
      <c r="X69">
        <v>0</v>
      </c>
      <c r="Y69" t="s">
        <v>1084</v>
      </c>
      <c r="AA69">
        <v>99</v>
      </c>
      <c r="AB69">
        <v>20220706</v>
      </c>
      <c r="AC69">
        <v>99</v>
      </c>
      <c r="AD69">
        <v>20220728</v>
      </c>
      <c r="AE69" s="14">
        <v>44815</v>
      </c>
      <c r="AG69">
        <v>99</v>
      </c>
      <c r="AL69" t="s">
        <v>1337</v>
      </c>
      <c r="AM69">
        <v>-99</v>
      </c>
      <c r="AN69">
        <v>122055</v>
      </c>
      <c r="AO69" t="s">
        <v>276</v>
      </c>
      <c r="AP69" s="15">
        <v>44739</v>
      </c>
      <c r="AQ69" s="14">
        <v>44747.940952928242</v>
      </c>
      <c r="AR69" s="14">
        <v>44748.107619594906</v>
      </c>
      <c r="AS69" t="s">
        <v>277</v>
      </c>
      <c r="AT69" t="s">
        <v>278</v>
      </c>
      <c r="AU69">
        <v>4853</v>
      </c>
      <c r="AV69">
        <v>7</v>
      </c>
      <c r="AX69" t="s">
        <v>296</v>
      </c>
      <c r="AY69" t="s">
        <v>334</v>
      </c>
      <c r="AZ69" s="14">
        <v>44814.833333333336</v>
      </c>
      <c r="BC69">
        <v>1</v>
      </c>
      <c r="BD69">
        <v>1</v>
      </c>
      <c r="BI69" t="s">
        <v>1338</v>
      </c>
      <c r="BJ69" s="14">
        <v>44837.641495555552</v>
      </c>
      <c r="BK69" t="s">
        <v>1046</v>
      </c>
      <c r="BN69">
        <v>0</v>
      </c>
      <c r="BO69" t="s">
        <v>369</v>
      </c>
      <c r="BP69" t="s">
        <v>278</v>
      </c>
      <c r="BQ69" s="14">
        <v>44748.12908111111</v>
      </c>
      <c r="BR69" t="s">
        <v>1047</v>
      </c>
      <c r="BS69" t="s">
        <v>948</v>
      </c>
      <c r="BT69" t="s">
        <v>948</v>
      </c>
      <c r="BU69" s="14">
        <v>44748.12908111111</v>
      </c>
      <c r="BV69">
        <v>99</v>
      </c>
      <c r="BZ69" t="s">
        <v>1048</v>
      </c>
      <c r="CA69" s="14">
        <v>44837.641493101852</v>
      </c>
      <c r="CC69">
        <v>1</v>
      </c>
      <c r="CD69" t="s">
        <v>1047</v>
      </c>
      <c r="CG69" t="s">
        <v>75</v>
      </c>
      <c r="CH69">
        <v>1.71955777043857E+18</v>
      </c>
      <c r="CJ69" t="s">
        <v>1339</v>
      </c>
      <c r="CK69" t="s">
        <v>1339</v>
      </c>
      <c r="CL69">
        <v>1.71955777043857E+18</v>
      </c>
      <c r="CM69" t="s">
        <v>950</v>
      </c>
      <c r="CN69" t="s">
        <v>280</v>
      </c>
      <c r="CO69" s="15">
        <v>44836</v>
      </c>
      <c r="CQ69">
        <v>1.9650039510144699E+18</v>
      </c>
      <c r="CT69" t="s">
        <v>118</v>
      </c>
      <c r="CV69" t="s">
        <v>1050</v>
      </c>
      <c r="CW69">
        <v>8</v>
      </c>
      <c r="CX69">
        <v>1</v>
      </c>
      <c r="CY69" s="15">
        <v>44776</v>
      </c>
      <c r="CZ69">
        <v>3</v>
      </c>
      <c r="DA69" t="s">
        <v>281</v>
      </c>
      <c r="DC69">
        <v>0</v>
      </c>
      <c r="DE69">
        <v>-99</v>
      </c>
      <c r="DF69" s="17">
        <v>44747.962407407409</v>
      </c>
      <c r="DG69">
        <v>0</v>
      </c>
      <c r="DH69">
        <v>0</v>
      </c>
      <c r="DJ69" s="17">
        <v>44837.475497685184</v>
      </c>
      <c r="DK69" t="s">
        <v>1051</v>
      </c>
      <c r="DL69" s="14">
        <v>44837.475497685184</v>
      </c>
      <c r="DM69" s="14">
        <v>44747.962407407409</v>
      </c>
      <c r="DN69" t="s">
        <v>946</v>
      </c>
      <c r="DO69" t="s">
        <v>1566</v>
      </c>
      <c r="DP69" s="14">
        <v>85704</v>
      </c>
      <c r="DQ69" t="s">
        <v>1501</v>
      </c>
      <c r="DR69" t="s">
        <v>1485</v>
      </c>
      <c r="DU69">
        <v>0</v>
      </c>
      <c r="DV69">
        <v>1</v>
      </c>
      <c r="DY69" s="14">
        <v>44747.940952928242</v>
      </c>
      <c r="DZ69">
        <v>1</v>
      </c>
      <c r="EA69">
        <v>1.71955777043857E+18</v>
      </c>
      <c r="EB69">
        <v>7399</v>
      </c>
      <c r="EC69" t="s">
        <v>1091</v>
      </c>
      <c r="EE69" t="s">
        <v>1092</v>
      </c>
      <c r="EF69">
        <v>0</v>
      </c>
      <c r="EG69">
        <v>0</v>
      </c>
    </row>
    <row r="70" spans="1:137" x14ac:dyDescent="0.25">
      <c r="A70" t="s">
        <v>851</v>
      </c>
      <c r="B70" t="s">
        <v>854</v>
      </c>
      <c r="C70" t="s">
        <v>856</v>
      </c>
      <c r="D70" t="s">
        <v>852</v>
      </c>
      <c r="E70">
        <v>106.95</v>
      </c>
      <c r="F70" s="15">
        <v>44637</v>
      </c>
      <c r="G70" t="s">
        <v>1567</v>
      </c>
      <c r="H70" t="s">
        <v>75</v>
      </c>
      <c r="I70" s="14">
        <v>44763.2773303125</v>
      </c>
      <c r="J70" s="14">
        <v>44763.288194444445</v>
      </c>
      <c r="K70" s="14">
        <v>44764.75</v>
      </c>
      <c r="L70" s="14">
        <v>44764.75</v>
      </c>
      <c r="M70" s="14">
        <v>44764.916666666664</v>
      </c>
      <c r="N70" t="s">
        <v>1037</v>
      </c>
      <c r="O70" t="s">
        <v>1063</v>
      </c>
      <c r="P70" t="s">
        <v>75</v>
      </c>
      <c r="Q70" t="s">
        <v>274</v>
      </c>
      <c r="R70" t="s">
        <v>118</v>
      </c>
      <c r="U70">
        <v>106.95</v>
      </c>
      <c r="V70">
        <v>1</v>
      </c>
      <c r="W70" t="b">
        <v>0</v>
      </c>
      <c r="X70">
        <v>0</v>
      </c>
      <c r="Z70" t="s">
        <v>275</v>
      </c>
      <c r="AA70">
        <v>106.95</v>
      </c>
      <c r="AB70">
        <v>20220324</v>
      </c>
      <c r="AC70">
        <v>106.95</v>
      </c>
      <c r="AD70">
        <v>20220405</v>
      </c>
      <c r="AE70" s="14">
        <v>44701</v>
      </c>
      <c r="AG70">
        <v>106.95</v>
      </c>
      <c r="AL70" t="s">
        <v>1340</v>
      </c>
      <c r="AM70">
        <v>-106.95</v>
      </c>
      <c r="AN70">
        <v>69006</v>
      </c>
      <c r="AO70" t="s">
        <v>286</v>
      </c>
      <c r="AP70" s="15">
        <v>44637</v>
      </c>
      <c r="AQ70" s="14">
        <v>44674.384353738424</v>
      </c>
      <c r="AR70" s="14">
        <v>44674.551020405095</v>
      </c>
      <c r="AS70" t="s">
        <v>1180</v>
      </c>
      <c r="AT70" t="s">
        <v>1181</v>
      </c>
      <c r="AX70" t="s">
        <v>1078</v>
      </c>
      <c r="AY70" t="s">
        <v>1079</v>
      </c>
      <c r="AZ70" s="14">
        <v>44700.833333333336</v>
      </c>
      <c r="BC70">
        <v>1</v>
      </c>
      <c r="BD70">
        <v>1</v>
      </c>
      <c r="BF70" t="s">
        <v>1069</v>
      </c>
      <c r="BI70" t="s">
        <v>1103</v>
      </c>
      <c r="BJ70" s="14">
        <v>44763.443995324073</v>
      </c>
      <c r="BK70" t="s">
        <v>1071</v>
      </c>
      <c r="BN70">
        <v>0</v>
      </c>
      <c r="BO70" t="s">
        <v>369</v>
      </c>
      <c r="BP70" t="s">
        <v>1181</v>
      </c>
      <c r="BQ70" s="14">
        <v>44674.553674490744</v>
      </c>
      <c r="BR70" t="s">
        <v>1047</v>
      </c>
      <c r="BS70" t="s">
        <v>854</v>
      </c>
      <c r="BT70" t="s">
        <v>854</v>
      </c>
      <c r="BU70" s="14">
        <v>44674.553674490744</v>
      </c>
      <c r="BV70">
        <v>106.95</v>
      </c>
      <c r="BZ70" t="s">
        <v>1048</v>
      </c>
      <c r="CA70" s="14">
        <v>44763.44399482639</v>
      </c>
      <c r="CC70">
        <v>1</v>
      </c>
      <c r="CD70" t="s">
        <v>1047</v>
      </c>
      <c r="CG70" t="s">
        <v>75</v>
      </c>
      <c r="CH70">
        <v>1.70886157639011E+18</v>
      </c>
      <c r="CJ70">
        <v>445476009995</v>
      </c>
      <c r="CK70" t="s">
        <v>1341</v>
      </c>
      <c r="CL70">
        <v>1.70886157639011E+18</v>
      </c>
      <c r="CM70" t="s">
        <v>856</v>
      </c>
      <c r="CN70" t="s">
        <v>280</v>
      </c>
      <c r="CO70" s="15">
        <v>44735</v>
      </c>
      <c r="CQ70">
        <v>2.0426909001730601E+18</v>
      </c>
      <c r="CT70" t="s">
        <v>118</v>
      </c>
      <c r="CV70" t="s">
        <v>1050</v>
      </c>
      <c r="CW70">
        <v>37</v>
      </c>
      <c r="CX70">
        <v>2</v>
      </c>
      <c r="CY70" s="15">
        <v>44674</v>
      </c>
      <c r="CZ70">
        <v>23</v>
      </c>
      <c r="DA70" t="s">
        <v>281</v>
      </c>
      <c r="DC70">
        <v>0</v>
      </c>
      <c r="DE70">
        <v>-106.95</v>
      </c>
      <c r="DF70" s="17">
        <v>44674.387025462966</v>
      </c>
      <c r="DG70">
        <v>0</v>
      </c>
      <c r="DH70">
        <v>0</v>
      </c>
      <c r="DJ70" s="17">
        <v>44763.277337962965</v>
      </c>
      <c r="DK70" t="s">
        <v>1051</v>
      </c>
      <c r="DL70" s="14">
        <v>44763.277314814812</v>
      </c>
      <c r="DM70" s="14">
        <v>44638.83929398148</v>
      </c>
      <c r="DN70" t="s">
        <v>852</v>
      </c>
      <c r="DO70" t="s">
        <v>1567</v>
      </c>
      <c r="DP70" s="14">
        <v>2116</v>
      </c>
      <c r="DQ70" t="s">
        <v>1514</v>
      </c>
      <c r="DR70" t="s">
        <v>1485</v>
      </c>
      <c r="DU70">
        <v>0</v>
      </c>
      <c r="DV70">
        <v>1</v>
      </c>
      <c r="DY70" s="14">
        <v>44674.384353738424</v>
      </c>
      <c r="DZ70">
        <v>1</v>
      </c>
      <c r="EA70">
        <v>1.70886157639011E+18</v>
      </c>
      <c r="EB70">
        <v>5712</v>
      </c>
      <c r="EC70" t="s">
        <v>1082</v>
      </c>
      <c r="EE70" t="s">
        <v>1167</v>
      </c>
      <c r="EF70">
        <v>0</v>
      </c>
      <c r="EG70">
        <v>0</v>
      </c>
    </row>
    <row r="71" spans="1:137" x14ac:dyDescent="0.25">
      <c r="A71" t="s">
        <v>614</v>
      </c>
      <c r="B71" t="s">
        <v>617</v>
      </c>
      <c r="C71" t="s">
        <v>619</v>
      </c>
      <c r="D71" t="s">
        <v>615</v>
      </c>
      <c r="E71">
        <v>82.49</v>
      </c>
      <c r="F71" s="15">
        <v>44638</v>
      </c>
      <c r="G71" t="s">
        <v>1568</v>
      </c>
      <c r="H71" t="s">
        <v>118</v>
      </c>
      <c r="I71" s="14">
        <v>44776.21999957176</v>
      </c>
      <c r="J71" s="14">
        <v>44776.288194444445</v>
      </c>
      <c r="K71" s="14">
        <v>44776.75</v>
      </c>
      <c r="L71" s="14">
        <v>44776.75</v>
      </c>
      <c r="M71" s="14">
        <v>44776.916666666664</v>
      </c>
      <c r="N71" t="s">
        <v>1037</v>
      </c>
      <c r="O71" t="s">
        <v>1038</v>
      </c>
      <c r="P71" t="s">
        <v>118</v>
      </c>
      <c r="S71" t="s">
        <v>330</v>
      </c>
      <c r="T71" t="s">
        <v>331</v>
      </c>
      <c r="U71">
        <v>82.49</v>
      </c>
      <c r="V71">
        <v>0</v>
      </c>
      <c r="W71" t="b">
        <v>0</v>
      </c>
      <c r="X71">
        <v>0</v>
      </c>
      <c r="Z71" t="s">
        <v>275</v>
      </c>
      <c r="AA71">
        <v>82.49</v>
      </c>
      <c r="AC71">
        <v>82.49</v>
      </c>
      <c r="AL71" t="s">
        <v>1342</v>
      </c>
      <c r="AM71">
        <v>-82.49</v>
      </c>
      <c r="AN71">
        <v>77754</v>
      </c>
      <c r="AO71" t="s">
        <v>286</v>
      </c>
      <c r="AP71" s="15">
        <v>44638</v>
      </c>
      <c r="AQ71" s="14">
        <v>44686.787455740741</v>
      </c>
      <c r="AR71" s="14">
        <v>44686.954122407406</v>
      </c>
      <c r="AS71" t="s">
        <v>1343</v>
      </c>
      <c r="AT71" t="s">
        <v>1344</v>
      </c>
      <c r="AX71" t="s">
        <v>296</v>
      </c>
      <c r="AY71" t="s">
        <v>334</v>
      </c>
      <c r="BC71">
        <v>0</v>
      </c>
      <c r="BD71">
        <v>0</v>
      </c>
      <c r="BI71" t="s">
        <v>1338</v>
      </c>
      <c r="BJ71" s="14">
        <v>44776.386665648148</v>
      </c>
      <c r="BK71" t="s">
        <v>1071</v>
      </c>
      <c r="BN71">
        <v>0</v>
      </c>
      <c r="BO71" t="s">
        <v>369</v>
      </c>
      <c r="BP71" t="s">
        <v>1344</v>
      </c>
      <c r="BQ71" s="14">
        <v>44686.956045891202</v>
      </c>
      <c r="BR71" t="s">
        <v>1047</v>
      </c>
      <c r="BS71" t="s">
        <v>617</v>
      </c>
      <c r="BT71" t="s">
        <v>617</v>
      </c>
      <c r="BU71" s="14">
        <v>44686.956045891202</v>
      </c>
      <c r="BV71">
        <v>82.49</v>
      </c>
      <c r="BZ71" t="s">
        <v>1048</v>
      </c>
      <c r="CA71" s="14">
        <v>44776.386665138889</v>
      </c>
      <c r="CC71">
        <v>0</v>
      </c>
      <c r="CD71" t="s">
        <v>1047</v>
      </c>
      <c r="CG71" t="s">
        <v>118</v>
      </c>
      <c r="CH71">
        <v>1.7116763265717299E+18</v>
      </c>
      <c r="CJ71">
        <v>389616000383826</v>
      </c>
      <c r="CK71" t="s">
        <v>1345</v>
      </c>
      <c r="CL71">
        <v>1.7116763265717299E+18</v>
      </c>
      <c r="CM71" t="s">
        <v>619</v>
      </c>
      <c r="CN71" t="s">
        <v>280</v>
      </c>
      <c r="CO71" s="15">
        <v>44775</v>
      </c>
      <c r="CQ71">
        <v>2.04269090033165E+18</v>
      </c>
      <c r="CT71" t="s">
        <v>118</v>
      </c>
      <c r="CV71" t="s">
        <v>1050</v>
      </c>
      <c r="CW71">
        <v>48</v>
      </c>
      <c r="CX71">
        <v>2</v>
      </c>
      <c r="CY71" s="15">
        <v>44716</v>
      </c>
      <c r="CZ71">
        <v>4</v>
      </c>
      <c r="DA71" t="s">
        <v>281</v>
      </c>
      <c r="DC71">
        <v>0</v>
      </c>
      <c r="DE71">
        <v>-82.49</v>
      </c>
      <c r="DF71" s="17">
        <v>44686.789386574077</v>
      </c>
      <c r="DG71">
        <v>0</v>
      </c>
      <c r="DH71">
        <v>0</v>
      </c>
      <c r="DK71" t="s">
        <v>1051</v>
      </c>
      <c r="DL71" s="14">
        <v>44776.219988425924</v>
      </c>
      <c r="DM71" s="14">
        <v>44686.789363425924</v>
      </c>
      <c r="DN71" t="s">
        <v>615</v>
      </c>
      <c r="DO71" t="s">
        <v>1568</v>
      </c>
      <c r="DP71" s="14">
        <v>11714</v>
      </c>
      <c r="DQ71" t="s">
        <v>1489</v>
      </c>
      <c r="DR71" t="s">
        <v>1485</v>
      </c>
      <c r="DU71">
        <v>-82.49</v>
      </c>
      <c r="DV71">
        <v>0</v>
      </c>
      <c r="DY71" s="14">
        <v>44686.787455740741</v>
      </c>
      <c r="DZ71">
        <v>1</v>
      </c>
      <c r="EA71">
        <v>1.7116763265717299E+18</v>
      </c>
      <c r="EB71">
        <v>4899</v>
      </c>
      <c r="EC71" t="s">
        <v>1346</v>
      </c>
      <c r="EE71" t="s">
        <v>1347</v>
      </c>
      <c r="EF71">
        <v>0</v>
      </c>
      <c r="EG71">
        <v>0</v>
      </c>
    </row>
    <row r="72" spans="1:137" x14ac:dyDescent="0.25">
      <c r="A72" t="s">
        <v>447</v>
      </c>
      <c r="B72" t="s">
        <v>450</v>
      </c>
      <c r="C72" t="s">
        <v>452</v>
      </c>
      <c r="D72" t="s">
        <v>448</v>
      </c>
      <c r="E72">
        <v>73.56</v>
      </c>
      <c r="F72" s="15">
        <v>44646</v>
      </c>
      <c r="G72" t="s">
        <v>1569</v>
      </c>
      <c r="H72" t="s">
        <v>118</v>
      </c>
      <c r="I72" s="14">
        <v>44736.500188344908</v>
      </c>
      <c r="J72" s="14">
        <v>44743.714432870373</v>
      </c>
      <c r="K72" s="14">
        <v>44736.75</v>
      </c>
      <c r="L72" s="14">
        <v>44736.75</v>
      </c>
      <c r="M72" s="14">
        <v>44736.916666666664</v>
      </c>
      <c r="N72" t="s">
        <v>1037</v>
      </c>
      <c r="O72" t="s">
        <v>1063</v>
      </c>
      <c r="P72" t="s">
        <v>118</v>
      </c>
      <c r="R72" t="s">
        <v>118</v>
      </c>
      <c r="S72" t="s">
        <v>1098</v>
      </c>
      <c r="T72" t="s">
        <v>1099</v>
      </c>
      <c r="U72">
        <v>73.56</v>
      </c>
      <c r="W72" t="b">
        <v>0</v>
      </c>
      <c r="X72">
        <v>1</v>
      </c>
      <c r="Z72" t="s">
        <v>275</v>
      </c>
      <c r="AA72">
        <v>73.56</v>
      </c>
      <c r="AB72">
        <v>20220405</v>
      </c>
      <c r="AC72">
        <v>73.56</v>
      </c>
      <c r="AD72">
        <v>20220417</v>
      </c>
      <c r="AE72" s="14">
        <v>44713</v>
      </c>
      <c r="AG72">
        <v>73.56</v>
      </c>
      <c r="AL72" t="s">
        <v>1348</v>
      </c>
      <c r="AM72">
        <v>-73.56</v>
      </c>
      <c r="AN72">
        <v>29581</v>
      </c>
      <c r="AO72" t="s">
        <v>286</v>
      </c>
      <c r="AP72" s="15">
        <v>44646</v>
      </c>
      <c r="AQ72" s="14">
        <v>44645.668040381941</v>
      </c>
      <c r="AR72" s="14">
        <v>44645.834707048612</v>
      </c>
      <c r="AS72" t="s">
        <v>277</v>
      </c>
      <c r="AT72" t="s">
        <v>1123</v>
      </c>
      <c r="AU72">
        <v>4853</v>
      </c>
      <c r="AV72">
        <v>6</v>
      </c>
      <c r="AX72" t="s">
        <v>296</v>
      </c>
      <c r="AY72" t="s">
        <v>1124</v>
      </c>
      <c r="AZ72" s="14">
        <v>44712.833333333336</v>
      </c>
      <c r="BC72">
        <v>1</v>
      </c>
      <c r="BD72">
        <v>1</v>
      </c>
      <c r="BF72" t="s">
        <v>1069</v>
      </c>
      <c r="BI72" t="s">
        <v>1103</v>
      </c>
      <c r="BJ72" s="14">
        <v>44736.666854513889</v>
      </c>
      <c r="BK72" t="s">
        <v>1131</v>
      </c>
      <c r="BN72">
        <v>0</v>
      </c>
      <c r="BO72" t="s">
        <v>369</v>
      </c>
      <c r="BP72" t="s">
        <v>1349</v>
      </c>
      <c r="BQ72" s="14">
        <v>44646.83554803241</v>
      </c>
      <c r="BR72" t="s">
        <v>1047</v>
      </c>
      <c r="BS72" t="s">
        <v>450</v>
      </c>
      <c r="BT72" t="s">
        <v>450</v>
      </c>
      <c r="BU72" s="14">
        <v>44646.83554803241</v>
      </c>
      <c r="BV72">
        <v>73.56</v>
      </c>
      <c r="BZ72" t="s">
        <v>1048</v>
      </c>
      <c r="CA72" s="14">
        <v>44736.666853564813</v>
      </c>
      <c r="CC72">
        <v>1</v>
      </c>
      <c r="CD72" t="s">
        <v>1047</v>
      </c>
      <c r="CG72" t="s">
        <v>118</v>
      </c>
      <c r="CH72">
        <v>1.71167633799426E+18</v>
      </c>
      <c r="CJ72">
        <v>174030072998</v>
      </c>
      <c r="CK72" t="s">
        <v>1350</v>
      </c>
      <c r="CL72">
        <v>1.71167633799426E+18</v>
      </c>
      <c r="CM72" t="s">
        <v>452</v>
      </c>
      <c r="CN72" t="s">
        <v>1330</v>
      </c>
      <c r="CO72" s="15">
        <v>44735</v>
      </c>
      <c r="CQ72">
        <v>2.00919538932226E+18</v>
      </c>
      <c r="CT72" t="s">
        <v>118</v>
      </c>
      <c r="CV72" t="s">
        <v>1254</v>
      </c>
      <c r="CW72">
        <v>-1</v>
      </c>
      <c r="CX72">
        <v>2</v>
      </c>
      <c r="CY72" s="15">
        <v>44675</v>
      </c>
      <c r="CZ72">
        <v>24</v>
      </c>
      <c r="DA72" t="s">
        <v>281</v>
      </c>
      <c r="DC72">
        <v>0</v>
      </c>
      <c r="DE72">
        <v>-73.56</v>
      </c>
      <c r="DF72" s="17">
        <v>44646.668888888889</v>
      </c>
      <c r="DG72">
        <v>0</v>
      </c>
      <c r="DH72">
        <v>0</v>
      </c>
      <c r="DJ72" s="17">
        <v>44736.500868055555</v>
      </c>
      <c r="DK72" t="s">
        <v>1051</v>
      </c>
      <c r="DL72" s="14">
        <v>44736.500868055555</v>
      </c>
      <c r="DM72" s="14">
        <v>44646.668877314813</v>
      </c>
      <c r="DN72" t="s">
        <v>448</v>
      </c>
      <c r="DO72" t="s">
        <v>1569</v>
      </c>
      <c r="DP72" s="14">
        <v>95131</v>
      </c>
      <c r="DQ72" t="s">
        <v>1487</v>
      </c>
      <c r="DR72" t="s">
        <v>1485</v>
      </c>
      <c r="DU72">
        <v>0</v>
      </c>
      <c r="DV72">
        <v>1</v>
      </c>
      <c r="DY72" s="14">
        <v>44646.27621527778</v>
      </c>
      <c r="DZ72">
        <v>1</v>
      </c>
      <c r="EA72">
        <v>1.71167633799426E+18</v>
      </c>
      <c r="EB72">
        <v>5039</v>
      </c>
      <c r="EC72" t="s">
        <v>1351</v>
      </c>
      <c r="EE72" t="s">
        <v>1352</v>
      </c>
      <c r="EF72">
        <v>0</v>
      </c>
      <c r="EG72">
        <v>0</v>
      </c>
    </row>
    <row r="73" spans="1:137" x14ac:dyDescent="0.25">
      <c r="A73" t="s">
        <v>381</v>
      </c>
      <c r="B73" t="s">
        <v>384</v>
      </c>
      <c r="C73" t="s">
        <v>386</v>
      </c>
      <c r="D73" t="s">
        <v>382</v>
      </c>
      <c r="E73">
        <v>99.95</v>
      </c>
      <c r="F73" s="15">
        <v>44762</v>
      </c>
      <c r="G73" t="s">
        <v>1508</v>
      </c>
      <c r="H73" t="s">
        <v>118</v>
      </c>
      <c r="I73" s="14">
        <v>44860.546151041664</v>
      </c>
      <c r="J73" s="14">
        <v>44860.621527777781</v>
      </c>
      <c r="K73" s="14">
        <v>44865.75</v>
      </c>
      <c r="L73" s="14">
        <v>44865.75</v>
      </c>
      <c r="M73" s="14">
        <v>44865.916666666664</v>
      </c>
      <c r="N73" t="s">
        <v>1037</v>
      </c>
      <c r="O73" t="s">
        <v>1063</v>
      </c>
      <c r="P73" t="s">
        <v>118</v>
      </c>
      <c r="R73" t="s">
        <v>118</v>
      </c>
      <c r="S73" t="s">
        <v>300</v>
      </c>
      <c r="T73" t="s">
        <v>1039</v>
      </c>
      <c r="U73">
        <v>99.95</v>
      </c>
      <c r="W73" t="b">
        <v>1</v>
      </c>
      <c r="X73">
        <v>0</v>
      </c>
      <c r="Y73" t="s">
        <v>1084</v>
      </c>
      <c r="AA73">
        <v>99.95</v>
      </c>
      <c r="AB73">
        <v>20220813</v>
      </c>
      <c r="AC73">
        <v>99.95</v>
      </c>
      <c r="AD73">
        <v>20220814</v>
      </c>
      <c r="AE73" s="14">
        <v>44832</v>
      </c>
      <c r="AG73">
        <v>99.95</v>
      </c>
      <c r="AL73" t="s">
        <v>1353</v>
      </c>
      <c r="AM73">
        <v>-99.95</v>
      </c>
      <c r="AN73">
        <v>138062</v>
      </c>
      <c r="AO73" t="s">
        <v>286</v>
      </c>
      <c r="AP73" s="15">
        <v>44762</v>
      </c>
      <c r="AQ73" s="14">
        <v>44775.890601435189</v>
      </c>
      <c r="AR73" s="14">
        <v>44776.057268101853</v>
      </c>
      <c r="AS73" t="s">
        <v>1148</v>
      </c>
      <c r="AT73" t="s">
        <v>1149</v>
      </c>
      <c r="AX73" t="s">
        <v>1043</v>
      </c>
      <c r="AY73" t="s">
        <v>1044</v>
      </c>
      <c r="AZ73" s="14">
        <v>44831.833333333336</v>
      </c>
      <c r="BC73">
        <v>1</v>
      </c>
      <c r="BD73">
        <v>1</v>
      </c>
      <c r="BF73" t="s">
        <v>1069</v>
      </c>
      <c r="BI73" t="s">
        <v>1070</v>
      </c>
      <c r="BJ73" s="14">
        <v>44860.712815983796</v>
      </c>
      <c r="BK73" t="s">
        <v>1071</v>
      </c>
      <c r="BN73">
        <v>0</v>
      </c>
      <c r="BO73" t="s">
        <v>369</v>
      </c>
      <c r="BP73" t="s">
        <v>1149</v>
      </c>
      <c r="BQ73" s="14">
        <v>44776.057844502313</v>
      </c>
      <c r="BR73" t="s">
        <v>1047</v>
      </c>
      <c r="BS73" t="s">
        <v>384</v>
      </c>
      <c r="BT73" t="s">
        <v>384</v>
      </c>
      <c r="BU73" s="14">
        <v>44776.057844502313</v>
      </c>
      <c r="BV73">
        <v>99.95</v>
      </c>
      <c r="BZ73" t="s">
        <v>1048</v>
      </c>
      <c r="CA73" s="14">
        <v>44860.712815289349</v>
      </c>
      <c r="CC73">
        <v>1</v>
      </c>
      <c r="CD73" t="s">
        <v>1047</v>
      </c>
      <c r="CG73" t="s">
        <v>118</v>
      </c>
      <c r="CH73">
        <v>1.7161801037177101E+18</v>
      </c>
      <c r="CJ73" t="s">
        <v>1150</v>
      </c>
      <c r="CK73" t="s">
        <v>1150</v>
      </c>
      <c r="CL73">
        <v>1.7161801037177101E+18</v>
      </c>
      <c r="CM73" t="s">
        <v>386</v>
      </c>
      <c r="CN73" t="s">
        <v>280</v>
      </c>
      <c r="CO73" s="15">
        <v>44846</v>
      </c>
      <c r="CQ73">
        <v>1.99934393072622E+18</v>
      </c>
      <c r="CT73" t="s">
        <v>118</v>
      </c>
      <c r="CV73" t="s">
        <v>1050</v>
      </c>
      <c r="CW73">
        <v>13</v>
      </c>
      <c r="CX73">
        <v>3</v>
      </c>
      <c r="CY73" s="15">
        <v>44785</v>
      </c>
      <c r="CZ73">
        <v>12</v>
      </c>
      <c r="DA73" t="s">
        <v>281</v>
      </c>
      <c r="DC73">
        <v>0</v>
      </c>
      <c r="DE73">
        <v>-99.95</v>
      </c>
      <c r="DF73" s="17">
        <v>44775.891180555554</v>
      </c>
      <c r="DG73">
        <v>0</v>
      </c>
      <c r="DH73">
        <v>0</v>
      </c>
      <c r="DJ73" s="17">
        <v>44860.546840277777</v>
      </c>
      <c r="DK73" t="s">
        <v>1051</v>
      </c>
      <c r="DL73" s="14">
        <v>44860.5468287037</v>
      </c>
      <c r="DM73" s="14">
        <v>44775.891168981485</v>
      </c>
      <c r="DN73" t="s">
        <v>382</v>
      </c>
      <c r="DO73" t="s">
        <v>1508</v>
      </c>
      <c r="DP73" s="14">
        <v>32801</v>
      </c>
      <c r="DQ73" t="s">
        <v>1509</v>
      </c>
      <c r="DR73" t="s">
        <v>1485</v>
      </c>
      <c r="DU73">
        <v>0</v>
      </c>
      <c r="DV73">
        <v>1</v>
      </c>
      <c r="DY73" s="14">
        <v>44775.890601435189</v>
      </c>
      <c r="DZ73">
        <v>1</v>
      </c>
      <c r="EA73">
        <v>1.7161801037177101E+18</v>
      </c>
      <c r="EB73">
        <v>5977</v>
      </c>
      <c r="EC73" t="s">
        <v>1082</v>
      </c>
      <c r="EE73" t="s">
        <v>1151</v>
      </c>
      <c r="EF73">
        <v>0</v>
      </c>
      <c r="EG73">
        <v>0</v>
      </c>
    </row>
    <row r="74" spans="1:137" x14ac:dyDescent="0.25">
      <c r="A74" t="s">
        <v>735</v>
      </c>
      <c r="B74" t="s">
        <v>738</v>
      </c>
      <c r="C74" t="s">
        <v>739</v>
      </c>
      <c r="D74" t="s">
        <v>736</v>
      </c>
      <c r="E74">
        <v>42.56</v>
      </c>
      <c r="F74" s="15">
        <v>44462</v>
      </c>
      <c r="G74" t="s">
        <v>1570</v>
      </c>
      <c r="H74" t="s">
        <v>75</v>
      </c>
      <c r="I74" s="14">
        <v>44740.371364050923</v>
      </c>
      <c r="J74" s="14">
        <v>44740.454872685186</v>
      </c>
      <c r="K74" s="14">
        <v>44715.75</v>
      </c>
      <c r="L74" s="14">
        <v>44715.75</v>
      </c>
      <c r="M74" s="14">
        <v>44715.916666666664</v>
      </c>
      <c r="N74" t="s">
        <v>1037</v>
      </c>
      <c r="O74" t="s">
        <v>292</v>
      </c>
      <c r="P74" t="s">
        <v>75</v>
      </c>
      <c r="Q74" t="s">
        <v>1354</v>
      </c>
      <c r="U74">
        <v>42.56</v>
      </c>
      <c r="V74">
        <v>0</v>
      </c>
      <c r="W74" t="b">
        <v>0</v>
      </c>
      <c r="X74">
        <v>0</v>
      </c>
      <c r="AA74">
        <v>42.56</v>
      </c>
      <c r="AC74">
        <v>42.56</v>
      </c>
      <c r="AL74" t="s">
        <v>1355</v>
      </c>
      <c r="AM74">
        <v>-42.56</v>
      </c>
      <c r="AN74">
        <v>38027</v>
      </c>
      <c r="AO74" t="s">
        <v>276</v>
      </c>
      <c r="AP74" s="15">
        <v>44462</v>
      </c>
      <c r="AQ74" s="14">
        <v>44654.255234386575</v>
      </c>
      <c r="AR74" s="14">
        <v>44654.42190105324</v>
      </c>
      <c r="AS74" t="s">
        <v>1233</v>
      </c>
      <c r="AT74" t="s">
        <v>1234</v>
      </c>
      <c r="AX74" t="s">
        <v>279</v>
      </c>
      <c r="AY74" t="s">
        <v>279</v>
      </c>
      <c r="BC74">
        <v>0</v>
      </c>
      <c r="BD74">
        <v>0</v>
      </c>
      <c r="BI74" t="s">
        <v>1356</v>
      </c>
      <c r="BJ74" s="14">
        <v>44740.538030312498</v>
      </c>
      <c r="BK74" t="s">
        <v>1071</v>
      </c>
      <c r="BN74">
        <v>0</v>
      </c>
      <c r="BO74" t="s">
        <v>369</v>
      </c>
      <c r="BP74" t="s">
        <v>1234</v>
      </c>
      <c r="BQ74" s="14">
        <v>44654.42215564815</v>
      </c>
      <c r="BR74" t="s">
        <v>1047</v>
      </c>
      <c r="BS74" t="s">
        <v>738</v>
      </c>
      <c r="BT74" t="s">
        <v>738</v>
      </c>
      <c r="BU74" s="14">
        <v>44654.42215564815</v>
      </c>
      <c r="BV74">
        <v>42.56</v>
      </c>
      <c r="BZ74" t="s">
        <v>1059</v>
      </c>
      <c r="CA74" s="14">
        <v>44736.537295983799</v>
      </c>
      <c r="CC74">
        <v>0</v>
      </c>
      <c r="CD74" t="s">
        <v>1047</v>
      </c>
      <c r="CG74" t="s">
        <v>75</v>
      </c>
      <c r="CH74">
        <v>2.1060227102133601E+18</v>
      </c>
      <c r="CJ74">
        <v>483129008999</v>
      </c>
      <c r="CK74" t="s">
        <v>1357</v>
      </c>
      <c r="CM74" t="s">
        <v>739</v>
      </c>
      <c r="CO74" s="15">
        <v>44715</v>
      </c>
      <c r="CV74" t="s">
        <v>1050</v>
      </c>
      <c r="CW74">
        <v>192</v>
      </c>
      <c r="CX74">
        <v>1</v>
      </c>
      <c r="CY74" s="15">
        <v>44654</v>
      </c>
      <c r="CZ74">
        <v>3</v>
      </c>
      <c r="DA74" t="s">
        <v>281</v>
      </c>
      <c r="DE74">
        <v>-42.56</v>
      </c>
      <c r="DF74" s="17">
        <v>44654.255555555559</v>
      </c>
      <c r="DG74">
        <v>0</v>
      </c>
      <c r="DH74">
        <v>0</v>
      </c>
      <c r="DI74" s="17">
        <v>44740.371354166666</v>
      </c>
      <c r="DJ74" s="17">
        <v>44740.371354166666</v>
      </c>
      <c r="DK74" t="s">
        <v>1051</v>
      </c>
      <c r="DL74" s="14">
        <v>44740.371354166666</v>
      </c>
      <c r="DM74" s="14">
        <v>44654.255474537036</v>
      </c>
      <c r="DO74" t="s">
        <v>1570</v>
      </c>
      <c r="DU74">
        <v>0</v>
      </c>
      <c r="DV74">
        <v>1</v>
      </c>
      <c r="DY74" s="14">
        <v>44654.255234386575</v>
      </c>
      <c r="DZ74">
        <v>1</v>
      </c>
      <c r="EB74">
        <v>7311</v>
      </c>
      <c r="EG74">
        <v>0</v>
      </c>
    </row>
    <row r="75" spans="1:137" x14ac:dyDescent="0.25">
      <c r="A75" t="s">
        <v>496</v>
      </c>
      <c r="B75" t="s">
        <v>499</v>
      </c>
      <c r="C75" t="s">
        <v>500</v>
      </c>
      <c r="D75" t="s">
        <v>497</v>
      </c>
      <c r="E75">
        <v>63.29</v>
      </c>
      <c r="F75" s="15">
        <v>44547</v>
      </c>
      <c r="G75" t="s">
        <v>1571</v>
      </c>
      <c r="H75" t="s">
        <v>118</v>
      </c>
      <c r="I75" s="14">
        <v>44754.360963935185</v>
      </c>
      <c r="J75" s="14">
        <v>44754.371527777781</v>
      </c>
      <c r="K75" s="14">
        <v>44764.75</v>
      </c>
      <c r="L75" s="14">
        <v>44764.75</v>
      </c>
      <c r="M75" s="14">
        <v>44764.916666666664</v>
      </c>
      <c r="N75" t="s">
        <v>1037</v>
      </c>
      <c r="P75" t="s">
        <v>118</v>
      </c>
      <c r="S75" t="s">
        <v>1098</v>
      </c>
      <c r="T75" t="s">
        <v>1211</v>
      </c>
      <c r="U75">
        <v>63.29</v>
      </c>
      <c r="V75">
        <v>0</v>
      </c>
      <c r="W75" t="b">
        <v>0</v>
      </c>
      <c r="X75">
        <v>0</v>
      </c>
      <c r="Y75" t="s">
        <v>1358</v>
      </c>
      <c r="Z75" t="s">
        <v>275</v>
      </c>
      <c r="AA75">
        <v>63.29</v>
      </c>
      <c r="AC75">
        <v>63.29</v>
      </c>
      <c r="AL75" t="s">
        <v>1359</v>
      </c>
      <c r="AM75">
        <v>-63.29</v>
      </c>
      <c r="AN75">
        <v>68137</v>
      </c>
      <c r="AO75" t="s">
        <v>286</v>
      </c>
      <c r="AP75" s="15">
        <v>44547</v>
      </c>
      <c r="AQ75" s="14">
        <v>44674.671745069441</v>
      </c>
      <c r="AR75" s="14">
        <v>44674.838411736113</v>
      </c>
      <c r="AS75" t="s">
        <v>1173</v>
      </c>
      <c r="AT75" t="s">
        <v>1174</v>
      </c>
      <c r="AX75" t="s">
        <v>296</v>
      </c>
      <c r="AY75" t="s">
        <v>1215</v>
      </c>
      <c r="BC75">
        <v>0</v>
      </c>
      <c r="BD75">
        <v>0</v>
      </c>
      <c r="BI75" t="s">
        <v>1360</v>
      </c>
      <c r="BJ75" s="14">
        <v>44754.527628958334</v>
      </c>
      <c r="BK75" t="s">
        <v>1071</v>
      </c>
      <c r="BN75">
        <v>0</v>
      </c>
      <c r="BO75" t="s">
        <v>369</v>
      </c>
      <c r="BP75" t="s">
        <v>1174</v>
      </c>
      <c r="BQ75" s="14">
        <v>44674.842423599534</v>
      </c>
      <c r="BR75" t="s">
        <v>1047</v>
      </c>
      <c r="BS75" t="s">
        <v>499</v>
      </c>
      <c r="BT75" t="s">
        <v>499</v>
      </c>
      <c r="BU75" s="14">
        <v>44674.842423599534</v>
      </c>
      <c r="BV75">
        <v>63.29</v>
      </c>
      <c r="BZ75" t="s">
        <v>1048</v>
      </c>
      <c r="CA75" s="14">
        <v>44754.527628414355</v>
      </c>
      <c r="CC75">
        <v>0</v>
      </c>
      <c r="CD75" t="s">
        <v>1047</v>
      </c>
      <c r="CG75" t="s">
        <v>118</v>
      </c>
      <c r="CH75">
        <v>2.10602271025378E+18</v>
      </c>
      <c r="CJ75">
        <v>503000099440000</v>
      </c>
      <c r="CK75" t="s">
        <v>1361</v>
      </c>
      <c r="CM75" t="s">
        <v>500</v>
      </c>
      <c r="CO75" s="15">
        <v>44735</v>
      </c>
      <c r="CV75" t="s">
        <v>1050</v>
      </c>
      <c r="CW75">
        <v>127</v>
      </c>
      <c r="CX75">
        <v>1</v>
      </c>
      <c r="CY75" s="15">
        <v>44674</v>
      </c>
      <c r="CZ75">
        <v>23</v>
      </c>
      <c r="DA75" t="s">
        <v>281</v>
      </c>
      <c r="DE75">
        <v>-63.29</v>
      </c>
      <c r="DF75" s="17">
        <v>44674.675740740742</v>
      </c>
      <c r="DG75">
        <v>0</v>
      </c>
      <c r="DH75">
        <v>0</v>
      </c>
      <c r="DJ75" s="17">
        <v>44754.360949074071</v>
      </c>
      <c r="DK75" t="s">
        <v>1158</v>
      </c>
      <c r="DL75" s="14">
        <v>44754.360949074071</v>
      </c>
      <c r="DM75" s="14">
        <v>44674.675740740742</v>
      </c>
      <c r="DO75" t="s">
        <v>1571</v>
      </c>
      <c r="DU75">
        <v>0</v>
      </c>
      <c r="DV75">
        <v>1</v>
      </c>
      <c r="DY75" s="14">
        <v>44674.671745069441</v>
      </c>
      <c r="DZ75">
        <v>1</v>
      </c>
      <c r="EB75">
        <v>5732</v>
      </c>
      <c r="EG75">
        <v>0</v>
      </c>
    </row>
    <row r="76" spans="1:137" x14ac:dyDescent="0.25">
      <c r="A76" t="s">
        <v>792</v>
      </c>
      <c r="B76" t="s">
        <v>795</v>
      </c>
      <c r="C76" t="s">
        <v>797</v>
      </c>
      <c r="D76" t="s">
        <v>793</v>
      </c>
      <c r="E76">
        <v>486.69</v>
      </c>
      <c r="F76" s="15">
        <v>44625</v>
      </c>
      <c r="G76" t="s">
        <v>1572</v>
      </c>
      <c r="H76" t="s">
        <v>118</v>
      </c>
      <c r="I76" s="14">
        <v>44735.498767280093</v>
      </c>
      <c r="J76" s="14">
        <v>44735.538194444445</v>
      </c>
      <c r="K76" s="14">
        <v>44735.75</v>
      </c>
      <c r="L76" s="14">
        <v>44735.75</v>
      </c>
      <c r="M76" s="14">
        <v>44735.916666666664</v>
      </c>
      <c r="N76" t="s">
        <v>1037</v>
      </c>
      <c r="O76" t="s">
        <v>1038</v>
      </c>
      <c r="P76" t="s">
        <v>118</v>
      </c>
      <c r="R76" t="s">
        <v>118</v>
      </c>
      <c r="S76" t="s">
        <v>293</v>
      </c>
      <c r="U76">
        <v>486.69</v>
      </c>
      <c r="W76" t="b">
        <v>0</v>
      </c>
      <c r="X76">
        <v>0</v>
      </c>
      <c r="Y76" t="s">
        <v>1362</v>
      </c>
      <c r="AA76">
        <v>486.69</v>
      </c>
      <c r="AC76">
        <v>486.69</v>
      </c>
      <c r="AL76" t="s">
        <v>1363</v>
      </c>
      <c r="AM76">
        <v>-486.69</v>
      </c>
      <c r="AN76">
        <v>29614</v>
      </c>
      <c r="AO76" t="s">
        <v>286</v>
      </c>
      <c r="AP76" s="15">
        <v>44625</v>
      </c>
      <c r="AQ76" s="14">
        <v>44645.822489282407</v>
      </c>
      <c r="AR76" s="14">
        <v>44645.989155949072</v>
      </c>
      <c r="AS76" t="s">
        <v>1364</v>
      </c>
      <c r="AT76" t="s">
        <v>1365</v>
      </c>
      <c r="AU76">
        <v>4853</v>
      </c>
      <c r="AV76">
        <v>2</v>
      </c>
      <c r="AX76" t="s">
        <v>296</v>
      </c>
      <c r="AY76" t="s">
        <v>297</v>
      </c>
      <c r="BC76">
        <v>0</v>
      </c>
      <c r="BD76">
        <v>0</v>
      </c>
      <c r="BI76" t="s">
        <v>1103</v>
      </c>
      <c r="BJ76" s="14">
        <v>44735.665432245369</v>
      </c>
      <c r="BK76" t="s">
        <v>1071</v>
      </c>
      <c r="BN76">
        <v>0</v>
      </c>
      <c r="BO76" t="s">
        <v>369</v>
      </c>
      <c r="BP76" t="s">
        <v>1365</v>
      </c>
      <c r="BQ76" s="14">
        <v>44645.990572523151</v>
      </c>
      <c r="BR76" t="s">
        <v>1047</v>
      </c>
      <c r="BS76" t="s">
        <v>795</v>
      </c>
      <c r="BT76" t="s">
        <v>795</v>
      </c>
      <c r="BU76" s="14">
        <v>44645.990572523151</v>
      </c>
      <c r="BV76">
        <v>486.69</v>
      </c>
      <c r="BZ76" t="s">
        <v>1048</v>
      </c>
      <c r="CA76" s="14">
        <v>44735.665431562498</v>
      </c>
      <c r="CC76">
        <v>0</v>
      </c>
      <c r="CD76" t="s">
        <v>1047</v>
      </c>
      <c r="CG76" t="s">
        <v>118</v>
      </c>
      <c r="CH76">
        <v>1.76909720520943E+18</v>
      </c>
      <c r="CJ76">
        <v>800100000007276</v>
      </c>
      <c r="CK76" t="s">
        <v>1366</v>
      </c>
      <c r="CL76">
        <v>1.76909720520943E+18</v>
      </c>
      <c r="CM76" t="s">
        <v>797</v>
      </c>
      <c r="CN76" t="s">
        <v>280</v>
      </c>
      <c r="CO76" s="15">
        <v>44734</v>
      </c>
      <c r="CQ76">
        <v>1.8611395241347599E+18</v>
      </c>
      <c r="CT76" t="s">
        <v>118</v>
      </c>
      <c r="CV76" t="s">
        <v>1050</v>
      </c>
      <c r="CW76">
        <v>20</v>
      </c>
      <c r="CX76">
        <v>3</v>
      </c>
      <c r="CY76" s="15">
        <v>44675</v>
      </c>
      <c r="CZ76">
        <v>24</v>
      </c>
      <c r="DA76" t="s">
        <v>281</v>
      </c>
      <c r="DC76">
        <v>0</v>
      </c>
      <c r="DE76">
        <v>-486.69</v>
      </c>
      <c r="DF76" s="17">
        <v>44645.823958333334</v>
      </c>
      <c r="DG76">
        <v>0</v>
      </c>
      <c r="DH76">
        <v>0</v>
      </c>
      <c r="DJ76" s="17">
        <v>44735.498749999999</v>
      </c>
      <c r="DK76" t="s">
        <v>1051</v>
      </c>
      <c r="DL76" s="14">
        <v>44735.498749999999</v>
      </c>
      <c r="DM76" s="14">
        <v>44645.823900462965</v>
      </c>
      <c r="DN76" t="s">
        <v>793</v>
      </c>
      <c r="DO76" t="s">
        <v>1572</v>
      </c>
      <c r="DP76" s="14">
        <v>3060</v>
      </c>
      <c r="DQ76" t="s">
        <v>1573</v>
      </c>
      <c r="DR76" t="s">
        <v>1485</v>
      </c>
      <c r="DU76">
        <v>0</v>
      </c>
      <c r="DV76">
        <v>1</v>
      </c>
      <c r="DY76" s="14">
        <v>44645.822489282407</v>
      </c>
      <c r="DZ76">
        <v>1</v>
      </c>
      <c r="EA76">
        <v>1.76909720520943E+18</v>
      </c>
      <c r="EB76">
        <v>5511</v>
      </c>
      <c r="EC76" t="s">
        <v>346</v>
      </c>
      <c r="EE76" t="s">
        <v>1367</v>
      </c>
      <c r="EF76">
        <v>0</v>
      </c>
      <c r="EG76">
        <v>0</v>
      </c>
    </row>
    <row r="77" spans="1:137" x14ac:dyDescent="0.25">
      <c r="A77" t="s">
        <v>475</v>
      </c>
      <c r="B77" t="s">
        <v>478</v>
      </c>
      <c r="C77" t="s">
        <v>480</v>
      </c>
      <c r="D77" t="s">
        <v>476</v>
      </c>
      <c r="E77">
        <v>55.06</v>
      </c>
      <c r="F77" s="15">
        <v>44650</v>
      </c>
      <c r="G77" t="s">
        <v>1574</v>
      </c>
      <c r="H77" t="s">
        <v>75</v>
      </c>
      <c r="I77" s="14">
        <v>44746.325305706021</v>
      </c>
      <c r="J77" s="14">
        <v>44746.371527777781</v>
      </c>
      <c r="K77" s="14">
        <v>44746.75</v>
      </c>
      <c r="L77" s="14">
        <v>44746.75</v>
      </c>
      <c r="M77" s="14">
        <v>44746.916666666664</v>
      </c>
      <c r="N77" t="s">
        <v>1037</v>
      </c>
      <c r="O77" t="s">
        <v>1063</v>
      </c>
      <c r="P77" t="s">
        <v>75</v>
      </c>
      <c r="Q77" t="s">
        <v>274</v>
      </c>
      <c r="R77" t="s">
        <v>118</v>
      </c>
      <c r="U77">
        <v>55.06</v>
      </c>
      <c r="W77" t="b">
        <v>1</v>
      </c>
      <c r="X77">
        <v>0</v>
      </c>
      <c r="Y77" t="s">
        <v>1084</v>
      </c>
      <c r="AA77">
        <v>55.06</v>
      </c>
      <c r="AB77">
        <v>20220406</v>
      </c>
      <c r="AC77">
        <v>55.06</v>
      </c>
      <c r="AD77">
        <v>20220505</v>
      </c>
      <c r="AE77" s="14">
        <v>44731</v>
      </c>
      <c r="AG77">
        <v>55.06</v>
      </c>
      <c r="AL77" t="s">
        <v>1368</v>
      </c>
      <c r="AM77">
        <v>-55.06</v>
      </c>
      <c r="AN77">
        <v>42082</v>
      </c>
      <c r="AO77" t="s">
        <v>276</v>
      </c>
      <c r="AP77" s="15">
        <v>44650</v>
      </c>
      <c r="AQ77" s="14">
        <v>44656.012501435187</v>
      </c>
      <c r="AR77" s="14">
        <v>44656.179168101851</v>
      </c>
      <c r="AS77" t="s">
        <v>277</v>
      </c>
      <c r="AT77" t="s">
        <v>278</v>
      </c>
      <c r="AU77">
        <v>4837</v>
      </c>
      <c r="AX77" t="s">
        <v>1078</v>
      </c>
      <c r="AY77" t="s">
        <v>1079</v>
      </c>
      <c r="AZ77" s="14">
        <v>44730.833333333336</v>
      </c>
      <c r="BC77">
        <v>1</v>
      </c>
      <c r="BD77">
        <v>1</v>
      </c>
      <c r="BF77" t="s">
        <v>1069</v>
      </c>
      <c r="BI77" t="s">
        <v>1112</v>
      </c>
      <c r="BJ77" s="14">
        <v>44746.491971828706</v>
      </c>
      <c r="BK77" t="s">
        <v>1156</v>
      </c>
      <c r="BN77">
        <v>0</v>
      </c>
      <c r="BO77" t="s">
        <v>369</v>
      </c>
      <c r="BP77" t="s">
        <v>278</v>
      </c>
      <c r="BQ77" s="14">
        <v>44657.74960541667</v>
      </c>
      <c r="BR77" t="s">
        <v>1047</v>
      </c>
      <c r="BS77" t="s">
        <v>478</v>
      </c>
      <c r="BT77" t="s">
        <v>478</v>
      </c>
      <c r="BU77" s="14">
        <v>44657.74960541667</v>
      </c>
      <c r="BV77">
        <v>55.06</v>
      </c>
      <c r="BZ77" t="s">
        <v>1048</v>
      </c>
      <c r="CA77" s="14">
        <v>44746.491971192132</v>
      </c>
      <c r="CC77">
        <v>1</v>
      </c>
      <c r="CD77" t="s">
        <v>1047</v>
      </c>
      <c r="CG77" t="s">
        <v>75</v>
      </c>
      <c r="CH77">
        <v>1.7105504428522801E+18</v>
      </c>
      <c r="CJ77">
        <v>867989804004588</v>
      </c>
      <c r="CK77" t="s">
        <v>1369</v>
      </c>
      <c r="CL77">
        <v>1.7105504428522801E+18</v>
      </c>
      <c r="CM77" t="s">
        <v>480</v>
      </c>
      <c r="CN77" t="s">
        <v>280</v>
      </c>
      <c r="CO77" s="15">
        <v>44745</v>
      </c>
      <c r="CQ77">
        <v>2.00919539498287E+18</v>
      </c>
      <c r="CT77" t="s">
        <v>118</v>
      </c>
      <c r="CV77" t="s">
        <v>1050</v>
      </c>
      <c r="CW77">
        <v>6</v>
      </c>
      <c r="CX77">
        <v>1</v>
      </c>
      <c r="CY77" s="15">
        <v>44685</v>
      </c>
      <c r="CZ77">
        <v>4</v>
      </c>
      <c r="DA77" t="s">
        <v>281</v>
      </c>
      <c r="DC77">
        <v>0</v>
      </c>
      <c r="DE77">
        <v>-55.06</v>
      </c>
      <c r="DF77" s="17">
        <v>44657.582928240743</v>
      </c>
      <c r="DG77">
        <v>0</v>
      </c>
      <c r="DH77">
        <v>0</v>
      </c>
      <c r="DI77" s="17">
        <v>44746.329652777778</v>
      </c>
      <c r="DJ77" s="17">
        <v>44746.329652777778</v>
      </c>
      <c r="DK77" t="s">
        <v>1051</v>
      </c>
      <c r="DL77" s="14">
        <v>44746.325983796298</v>
      </c>
      <c r="DM77" s="14">
        <v>44657.582916666666</v>
      </c>
      <c r="DN77" t="s">
        <v>476</v>
      </c>
      <c r="DO77" t="s">
        <v>1574</v>
      </c>
      <c r="DP77" s="14">
        <v>91316</v>
      </c>
      <c r="DQ77" t="s">
        <v>1487</v>
      </c>
      <c r="DR77" t="s">
        <v>1485</v>
      </c>
      <c r="DU77">
        <v>0</v>
      </c>
      <c r="DV77">
        <v>1</v>
      </c>
      <c r="DY77" s="14">
        <v>44656.012501435187</v>
      </c>
      <c r="DZ77">
        <v>1</v>
      </c>
      <c r="EA77">
        <v>1.7105504428522801E+18</v>
      </c>
      <c r="EB77">
        <v>5499</v>
      </c>
      <c r="EC77" t="s">
        <v>282</v>
      </c>
      <c r="EE77" t="s">
        <v>1263</v>
      </c>
      <c r="EF77">
        <v>0</v>
      </c>
      <c r="EG77">
        <v>0</v>
      </c>
    </row>
    <row r="78" spans="1:137" x14ac:dyDescent="0.25">
      <c r="A78" t="s">
        <v>881</v>
      </c>
      <c r="B78" t="s">
        <v>884</v>
      </c>
      <c r="C78" t="s">
        <v>886</v>
      </c>
      <c r="D78" t="s">
        <v>882</v>
      </c>
      <c r="E78">
        <v>892</v>
      </c>
      <c r="F78" s="15">
        <v>44656</v>
      </c>
      <c r="G78" t="s">
        <v>1575</v>
      </c>
      <c r="H78" t="s">
        <v>118</v>
      </c>
      <c r="I78" s="14">
        <v>44746.627533877312</v>
      </c>
      <c r="J78" s="14">
        <v>44746.704861111109</v>
      </c>
      <c r="K78" s="14">
        <v>44748.75</v>
      </c>
      <c r="L78" s="14">
        <v>44748.75</v>
      </c>
      <c r="M78" s="14">
        <v>44748.916666666664</v>
      </c>
      <c r="N78" t="s">
        <v>1037</v>
      </c>
      <c r="O78" t="s">
        <v>1038</v>
      </c>
      <c r="P78" t="s">
        <v>118</v>
      </c>
      <c r="S78" t="s">
        <v>293</v>
      </c>
      <c r="U78">
        <v>892</v>
      </c>
      <c r="W78" t="b">
        <v>0</v>
      </c>
      <c r="X78">
        <v>0</v>
      </c>
      <c r="AA78">
        <v>892</v>
      </c>
      <c r="AC78">
        <v>892</v>
      </c>
      <c r="AL78" s="16" t="s">
        <v>1370</v>
      </c>
      <c r="AM78">
        <v>-892</v>
      </c>
      <c r="AN78">
        <v>44502</v>
      </c>
      <c r="AO78" t="s">
        <v>286</v>
      </c>
      <c r="AP78" s="15">
        <v>44656</v>
      </c>
      <c r="AQ78" s="14">
        <v>44658.515823773145</v>
      </c>
      <c r="AR78" s="14">
        <v>44658.682490439816</v>
      </c>
      <c r="AS78" t="s">
        <v>294</v>
      </c>
      <c r="AT78" t="s">
        <v>295</v>
      </c>
      <c r="AX78" t="s">
        <v>296</v>
      </c>
      <c r="AY78" t="s">
        <v>297</v>
      </c>
      <c r="BC78">
        <v>0</v>
      </c>
      <c r="BD78">
        <v>0</v>
      </c>
      <c r="BI78" t="s">
        <v>1103</v>
      </c>
      <c r="BJ78" s="14">
        <v>44746.794199976852</v>
      </c>
      <c r="BK78" t="s">
        <v>1046</v>
      </c>
      <c r="BN78">
        <v>0</v>
      </c>
      <c r="BO78" t="s">
        <v>369</v>
      </c>
      <c r="BP78" t="s">
        <v>295</v>
      </c>
      <c r="BQ78" s="14">
        <v>44658.683697986111</v>
      </c>
      <c r="BR78" t="s">
        <v>1047</v>
      </c>
      <c r="BS78" t="s">
        <v>884</v>
      </c>
      <c r="BT78" t="s">
        <v>884</v>
      </c>
      <c r="BU78" s="14">
        <v>44658.683697986111</v>
      </c>
      <c r="BV78">
        <v>892</v>
      </c>
      <c r="BZ78" t="s">
        <v>1048</v>
      </c>
      <c r="CA78" s="14">
        <v>44746.794199236108</v>
      </c>
      <c r="CC78">
        <v>0</v>
      </c>
      <c r="CD78" t="s">
        <v>1047</v>
      </c>
      <c r="CG78" t="s">
        <v>118</v>
      </c>
      <c r="CH78">
        <v>1.72180945270577E+18</v>
      </c>
      <c r="CJ78" t="s">
        <v>1371</v>
      </c>
      <c r="CK78" t="s">
        <v>1372</v>
      </c>
      <c r="CL78">
        <v>1.72180945270577E+18</v>
      </c>
      <c r="CM78" t="s">
        <v>886</v>
      </c>
      <c r="CN78" t="s">
        <v>280</v>
      </c>
      <c r="CO78" s="15">
        <v>44719</v>
      </c>
      <c r="CQ78">
        <v>1.9064570385030799E+18</v>
      </c>
      <c r="CT78" t="s">
        <v>118</v>
      </c>
      <c r="CV78" t="s">
        <v>1050</v>
      </c>
      <c r="CW78">
        <v>2</v>
      </c>
      <c r="CX78">
        <v>1</v>
      </c>
      <c r="CY78" s="15">
        <v>44658</v>
      </c>
      <c r="CZ78">
        <v>7</v>
      </c>
      <c r="DA78" t="s">
        <v>281</v>
      </c>
      <c r="DC78">
        <v>0</v>
      </c>
      <c r="DE78">
        <v>-892</v>
      </c>
      <c r="DF78" s="17">
        <v>44658.517025462963</v>
      </c>
      <c r="DG78">
        <v>0</v>
      </c>
      <c r="DH78">
        <v>0</v>
      </c>
      <c r="DJ78" s="17">
        <v>44746.627523148149</v>
      </c>
      <c r="DK78" t="s">
        <v>1051</v>
      </c>
      <c r="DL78" s="14">
        <v>44746.627511574072</v>
      </c>
      <c r="DM78" s="14">
        <v>44658.517025462963</v>
      </c>
      <c r="DN78" t="s">
        <v>882</v>
      </c>
      <c r="DO78" t="s">
        <v>1575</v>
      </c>
      <c r="DP78" s="14" t="s">
        <v>1576</v>
      </c>
      <c r="DQ78" t="s">
        <v>1501</v>
      </c>
      <c r="DR78" t="s">
        <v>1485</v>
      </c>
      <c r="DU78">
        <v>0</v>
      </c>
      <c r="DV78">
        <v>1</v>
      </c>
      <c r="DY78" s="14">
        <v>44658.515823773145</v>
      </c>
      <c r="DZ78">
        <v>1</v>
      </c>
      <c r="EA78">
        <v>1.72180945270577E+18</v>
      </c>
      <c r="EB78">
        <v>8062</v>
      </c>
      <c r="EC78" t="s">
        <v>1373</v>
      </c>
      <c r="EE78" t="s">
        <v>1374</v>
      </c>
      <c r="EF78">
        <v>0</v>
      </c>
      <c r="EG78">
        <v>0</v>
      </c>
    </row>
    <row r="79" spans="1:137" x14ac:dyDescent="0.25">
      <c r="A79" t="s">
        <v>799</v>
      </c>
      <c r="B79" t="s">
        <v>802</v>
      </c>
      <c r="C79" t="s">
        <v>804</v>
      </c>
      <c r="D79" t="s">
        <v>800</v>
      </c>
      <c r="E79">
        <v>789.33</v>
      </c>
      <c r="F79" s="15">
        <v>44660</v>
      </c>
      <c r="G79" t="s">
        <v>1577</v>
      </c>
      <c r="H79" t="s">
        <v>118</v>
      </c>
      <c r="I79" s="14">
        <v>44750.378402731483</v>
      </c>
      <c r="J79" s="14">
        <v>44750.454861111109</v>
      </c>
      <c r="K79" s="14">
        <v>44751.75</v>
      </c>
      <c r="L79" s="14">
        <v>44751.75</v>
      </c>
      <c r="M79" s="14">
        <v>44751.916666666664</v>
      </c>
      <c r="N79" t="s">
        <v>1037</v>
      </c>
      <c r="P79" t="s">
        <v>118</v>
      </c>
      <c r="S79" t="s">
        <v>316</v>
      </c>
      <c r="U79">
        <v>789.33</v>
      </c>
      <c r="V79">
        <v>0</v>
      </c>
      <c r="W79" t="b">
        <v>0</v>
      </c>
      <c r="X79">
        <v>0</v>
      </c>
      <c r="Z79" t="s">
        <v>275</v>
      </c>
      <c r="AA79">
        <v>789.33</v>
      </c>
      <c r="AC79">
        <v>789.33</v>
      </c>
      <c r="AL79" t="s">
        <v>1375</v>
      </c>
      <c r="AM79">
        <v>-789.33</v>
      </c>
      <c r="AN79">
        <v>45551</v>
      </c>
      <c r="AO79" t="s">
        <v>286</v>
      </c>
      <c r="AP79" s="15">
        <v>44660</v>
      </c>
      <c r="AQ79" s="14">
        <v>44661.413028564813</v>
      </c>
      <c r="AR79" s="14">
        <v>44661.579695231485</v>
      </c>
      <c r="AS79" t="s">
        <v>1376</v>
      </c>
      <c r="AT79" t="s">
        <v>1377</v>
      </c>
      <c r="AX79" t="s">
        <v>296</v>
      </c>
      <c r="AY79" t="s">
        <v>319</v>
      </c>
      <c r="BC79">
        <v>0</v>
      </c>
      <c r="BD79">
        <v>0</v>
      </c>
      <c r="BI79" t="s">
        <v>1088</v>
      </c>
      <c r="BJ79" s="14">
        <v>44750.545067766201</v>
      </c>
      <c r="BK79" t="s">
        <v>1071</v>
      </c>
      <c r="BN79">
        <v>0</v>
      </c>
      <c r="BO79" t="s">
        <v>369</v>
      </c>
      <c r="BP79" t="s">
        <v>1377</v>
      </c>
      <c r="BQ79" s="14">
        <v>44661.581372372682</v>
      </c>
      <c r="BR79" t="s">
        <v>1047</v>
      </c>
      <c r="BS79" t="s">
        <v>802</v>
      </c>
      <c r="BT79" t="s">
        <v>802</v>
      </c>
      <c r="BU79" s="14">
        <v>44661.581372372682</v>
      </c>
      <c r="BV79">
        <v>789.33</v>
      </c>
      <c r="BZ79" t="s">
        <v>1048</v>
      </c>
      <c r="CA79" s="14">
        <v>44750.545067187501</v>
      </c>
      <c r="CC79">
        <v>0</v>
      </c>
      <c r="CD79" t="s">
        <v>1047</v>
      </c>
      <c r="CG79" t="s">
        <v>118</v>
      </c>
      <c r="CH79">
        <v>1.72490568282131E+18</v>
      </c>
      <c r="CI79" t="s">
        <v>1378</v>
      </c>
      <c r="CJ79">
        <v>445507980990</v>
      </c>
      <c r="CK79" t="s">
        <v>1379</v>
      </c>
      <c r="CL79">
        <v>1.72490568282131E+18</v>
      </c>
      <c r="CM79" t="s">
        <v>804</v>
      </c>
      <c r="CN79" t="s">
        <v>280</v>
      </c>
      <c r="CO79" s="15">
        <v>44722</v>
      </c>
      <c r="CQ79">
        <v>1.84396959862463E+18</v>
      </c>
      <c r="CT79" t="s">
        <v>118</v>
      </c>
      <c r="CV79" t="s">
        <v>1050</v>
      </c>
      <c r="CW79">
        <v>1</v>
      </c>
      <c r="CX79">
        <v>2</v>
      </c>
      <c r="CY79" s="15">
        <v>44661</v>
      </c>
      <c r="CZ79">
        <v>10</v>
      </c>
      <c r="DA79" t="s">
        <v>281</v>
      </c>
      <c r="DC79">
        <v>0</v>
      </c>
      <c r="DE79">
        <v>-789.33</v>
      </c>
      <c r="DF79" s="17">
        <v>44661.414699074077</v>
      </c>
      <c r="DG79">
        <v>0</v>
      </c>
      <c r="DH79">
        <v>0</v>
      </c>
      <c r="DJ79" s="17">
        <v>44750.37841435185</v>
      </c>
      <c r="DK79" t="s">
        <v>1051</v>
      </c>
      <c r="DL79" s="14">
        <v>44750.378391203703</v>
      </c>
      <c r="DM79" s="14">
        <v>44661.414687500001</v>
      </c>
      <c r="DN79" t="s">
        <v>800</v>
      </c>
      <c r="DO79" t="s">
        <v>1577</v>
      </c>
      <c r="DP79" s="14">
        <v>6074</v>
      </c>
      <c r="DQ79" t="s">
        <v>1511</v>
      </c>
      <c r="DR79" t="s">
        <v>1485</v>
      </c>
      <c r="DU79">
        <v>0</v>
      </c>
      <c r="DV79">
        <v>1</v>
      </c>
      <c r="DY79" s="14">
        <v>44661.413028564813</v>
      </c>
      <c r="DZ79">
        <v>1</v>
      </c>
      <c r="EA79">
        <v>1.72490568282131E+18</v>
      </c>
      <c r="EB79">
        <v>5999</v>
      </c>
      <c r="EC79" t="s">
        <v>1082</v>
      </c>
      <c r="EE79" t="s">
        <v>1146</v>
      </c>
      <c r="EF79">
        <v>0</v>
      </c>
      <c r="EG79">
        <v>0</v>
      </c>
    </row>
    <row r="80" spans="1:137" x14ac:dyDescent="0.25">
      <c r="A80" t="s">
        <v>544</v>
      </c>
      <c r="B80" t="s">
        <v>547</v>
      </c>
      <c r="C80" t="s">
        <v>548</v>
      </c>
      <c r="D80" t="s">
        <v>545</v>
      </c>
      <c r="E80">
        <v>28.61</v>
      </c>
      <c r="F80" s="15">
        <v>44588</v>
      </c>
      <c r="G80" t="s">
        <v>1578</v>
      </c>
      <c r="H80" t="s">
        <v>75</v>
      </c>
      <c r="I80" s="14">
        <v>44735.320412997688</v>
      </c>
      <c r="J80" s="14">
        <v>44735.371539351851</v>
      </c>
      <c r="K80" s="14">
        <v>44735.75</v>
      </c>
      <c r="L80" s="14">
        <v>44735.75</v>
      </c>
      <c r="M80" s="14">
        <v>44735.916666666664</v>
      </c>
      <c r="N80" t="s">
        <v>1037</v>
      </c>
      <c r="O80" t="s">
        <v>1038</v>
      </c>
      <c r="P80" t="s">
        <v>75</v>
      </c>
      <c r="Q80" t="s">
        <v>1183</v>
      </c>
      <c r="R80" t="s">
        <v>118</v>
      </c>
      <c r="U80">
        <v>28.61</v>
      </c>
      <c r="W80" t="b">
        <v>0</v>
      </c>
      <c r="X80">
        <v>0</v>
      </c>
      <c r="AA80">
        <v>28.61</v>
      </c>
      <c r="AB80">
        <v>20220329</v>
      </c>
      <c r="AC80">
        <v>28.61</v>
      </c>
      <c r="AE80" s="14">
        <v>44700.208333333336</v>
      </c>
      <c r="AL80" t="s">
        <v>1380</v>
      </c>
      <c r="AM80">
        <v>-28.61</v>
      </c>
      <c r="AN80">
        <v>25623</v>
      </c>
      <c r="AO80" t="s">
        <v>276</v>
      </c>
      <c r="AP80" s="15">
        <v>44588</v>
      </c>
      <c r="AQ80" s="14">
        <v>44645.591106817126</v>
      </c>
      <c r="AR80" s="14">
        <v>44645.757773483798</v>
      </c>
      <c r="AS80" t="s">
        <v>277</v>
      </c>
      <c r="AT80" t="s">
        <v>278</v>
      </c>
      <c r="AU80">
        <v>4837</v>
      </c>
      <c r="AX80" t="s">
        <v>1078</v>
      </c>
      <c r="AY80" t="s">
        <v>1079</v>
      </c>
      <c r="AZ80" s="14">
        <v>44700.041666666664</v>
      </c>
      <c r="BC80">
        <v>1</v>
      </c>
      <c r="BD80">
        <v>0</v>
      </c>
      <c r="BI80" t="s">
        <v>1103</v>
      </c>
      <c r="BJ80" s="14">
        <v>44735.487078738428</v>
      </c>
      <c r="BK80" t="s">
        <v>1131</v>
      </c>
      <c r="BN80">
        <v>0</v>
      </c>
      <c r="BO80" t="s">
        <v>369</v>
      </c>
      <c r="BP80" t="s">
        <v>278</v>
      </c>
      <c r="BQ80" s="14">
        <v>44645.761725960649</v>
      </c>
      <c r="BR80" t="s">
        <v>1047</v>
      </c>
      <c r="BS80" t="s">
        <v>547</v>
      </c>
      <c r="BT80" t="s">
        <v>1381</v>
      </c>
      <c r="BU80" s="14">
        <v>44645.761725960649</v>
      </c>
      <c r="BV80">
        <v>28.61</v>
      </c>
      <c r="BZ80" t="s">
        <v>1048</v>
      </c>
      <c r="CA80" s="14">
        <v>44735.487078043981</v>
      </c>
      <c r="CC80">
        <v>1</v>
      </c>
      <c r="CD80" t="s">
        <v>1047</v>
      </c>
      <c r="CE80" t="s">
        <v>1132</v>
      </c>
      <c r="CF80" t="s">
        <v>1105</v>
      </c>
      <c r="CG80" t="s">
        <v>75</v>
      </c>
      <c r="CH80">
        <v>2.1096819070794601E+18</v>
      </c>
      <c r="CI80" t="s">
        <v>1382</v>
      </c>
      <c r="CJ80">
        <v>395700060200</v>
      </c>
      <c r="CK80" t="s">
        <v>1383</v>
      </c>
      <c r="CM80" t="s">
        <v>548</v>
      </c>
      <c r="CO80" s="15">
        <v>44734</v>
      </c>
      <c r="CV80" t="s">
        <v>1050</v>
      </c>
      <c r="CW80">
        <v>57</v>
      </c>
      <c r="CX80">
        <v>2</v>
      </c>
      <c r="CY80" s="15">
        <v>44674</v>
      </c>
      <c r="CZ80">
        <v>23</v>
      </c>
      <c r="DA80" t="s">
        <v>281</v>
      </c>
      <c r="DE80">
        <v>-28.61</v>
      </c>
      <c r="DF80" s="17">
        <v>44645.595046296294</v>
      </c>
      <c r="DG80">
        <v>0</v>
      </c>
      <c r="DH80">
        <v>0</v>
      </c>
      <c r="DI80" s="17">
        <v>44735.320416666669</v>
      </c>
      <c r="DJ80" s="17">
        <v>44735.320416666669</v>
      </c>
      <c r="DK80" t="s">
        <v>1051</v>
      </c>
      <c r="DL80" s="14">
        <v>44735.320405092592</v>
      </c>
      <c r="DM80" s="14">
        <v>44645.595034722224</v>
      </c>
      <c r="DO80" t="s">
        <v>1578</v>
      </c>
      <c r="DU80">
        <v>0</v>
      </c>
      <c r="DV80">
        <v>1</v>
      </c>
      <c r="DY80" s="14">
        <v>44645.591106817126</v>
      </c>
      <c r="DZ80">
        <v>1</v>
      </c>
      <c r="EB80">
        <v>5968</v>
      </c>
      <c r="EG80">
        <v>0</v>
      </c>
    </row>
    <row r="81" spans="1:137" x14ac:dyDescent="0.25">
      <c r="A81" t="s">
        <v>716</v>
      </c>
      <c r="B81" t="s">
        <v>560</v>
      </c>
      <c r="C81" t="s">
        <v>562</v>
      </c>
      <c r="D81" t="s">
        <v>717</v>
      </c>
      <c r="E81">
        <v>179</v>
      </c>
      <c r="F81" s="15">
        <v>44759</v>
      </c>
      <c r="G81" t="s">
        <v>1495</v>
      </c>
      <c r="H81" t="s">
        <v>118</v>
      </c>
      <c r="I81" s="14">
        <v>44860.52519122685</v>
      </c>
      <c r="J81" s="14">
        <v>44860.538206018522</v>
      </c>
      <c r="K81" s="14">
        <v>44865.75</v>
      </c>
      <c r="L81" s="14">
        <v>44865.75</v>
      </c>
      <c r="M81" s="14">
        <v>44865.916666666664</v>
      </c>
      <c r="N81" t="s">
        <v>1037</v>
      </c>
      <c r="O81" t="s">
        <v>1038</v>
      </c>
      <c r="P81" t="s">
        <v>118</v>
      </c>
      <c r="R81" t="s">
        <v>118</v>
      </c>
      <c r="S81" t="s">
        <v>1098</v>
      </c>
      <c r="T81" t="s">
        <v>1099</v>
      </c>
      <c r="U81">
        <v>179</v>
      </c>
      <c r="W81" t="b">
        <v>0</v>
      </c>
      <c r="X81">
        <v>0</v>
      </c>
      <c r="AA81">
        <v>179</v>
      </c>
      <c r="AB81">
        <v>20220905</v>
      </c>
      <c r="AC81">
        <v>179</v>
      </c>
      <c r="AE81" s="14">
        <v>44859.537410497687</v>
      </c>
      <c r="AL81" t="s">
        <v>1384</v>
      </c>
      <c r="AM81">
        <v>-179</v>
      </c>
      <c r="AN81">
        <v>139075</v>
      </c>
      <c r="AO81" t="s">
        <v>286</v>
      </c>
      <c r="AP81" s="15">
        <v>44759</v>
      </c>
      <c r="AQ81" s="14">
        <v>44775.93299494213</v>
      </c>
      <c r="AR81" s="14">
        <v>44776.099661608794</v>
      </c>
      <c r="AS81" t="s">
        <v>1101</v>
      </c>
      <c r="AT81" t="s">
        <v>1102</v>
      </c>
      <c r="AU81">
        <v>4853</v>
      </c>
      <c r="AV81">
        <v>5</v>
      </c>
      <c r="AX81" t="s">
        <v>296</v>
      </c>
      <c r="AY81" t="s">
        <v>319</v>
      </c>
      <c r="AZ81" s="14">
        <v>44859.370743831016</v>
      </c>
      <c r="BC81">
        <v>1</v>
      </c>
      <c r="BD81">
        <v>0</v>
      </c>
      <c r="BI81" t="s">
        <v>1103</v>
      </c>
      <c r="BJ81" s="14">
        <v>44860.691856030091</v>
      </c>
      <c r="BK81" t="s">
        <v>1089</v>
      </c>
      <c r="BN81">
        <v>0</v>
      </c>
      <c r="BO81" t="s">
        <v>369</v>
      </c>
      <c r="BP81" t="s">
        <v>1102</v>
      </c>
      <c r="BQ81" s="14">
        <v>44776.102091516201</v>
      </c>
      <c r="BR81" t="s">
        <v>1047</v>
      </c>
      <c r="BS81" t="s">
        <v>560</v>
      </c>
      <c r="BT81" t="s">
        <v>560</v>
      </c>
      <c r="BU81" s="14">
        <v>44776.102091516201</v>
      </c>
      <c r="BV81">
        <v>179</v>
      </c>
      <c r="BZ81" t="s">
        <v>1048</v>
      </c>
      <c r="CA81" s="14">
        <v>44860.691855347221</v>
      </c>
      <c r="CC81">
        <v>1</v>
      </c>
      <c r="CD81" t="s">
        <v>1047</v>
      </c>
      <c r="CE81" t="s">
        <v>1104</v>
      </c>
      <c r="CF81" t="s">
        <v>1105</v>
      </c>
      <c r="CG81" t="s">
        <v>118</v>
      </c>
      <c r="CH81">
        <v>1.7251872979839201E+18</v>
      </c>
      <c r="CJ81" t="s">
        <v>1106</v>
      </c>
      <c r="CK81" t="s">
        <v>1106</v>
      </c>
      <c r="CL81">
        <v>1.7251872979839201E+18</v>
      </c>
      <c r="CM81" t="s">
        <v>562</v>
      </c>
      <c r="CN81" t="s">
        <v>280</v>
      </c>
      <c r="CO81" s="15">
        <v>44858</v>
      </c>
      <c r="CQ81">
        <v>1.9993439259128599E+18</v>
      </c>
      <c r="CT81" t="s">
        <v>75</v>
      </c>
      <c r="CV81" t="s">
        <v>1050</v>
      </c>
      <c r="CW81">
        <v>16</v>
      </c>
      <c r="CX81">
        <v>1</v>
      </c>
      <c r="CY81" s="15">
        <v>44797</v>
      </c>
      <c r="CZ81">
        <v>24</v>
      </c>
      <c r="DA81" t="s">
        <v>281</v>
      </c>
      <c r="DC81">
        <v>0</v>
      </c>
      <c r="DE81">
        <v>-179</v>
      </c>
      <c r="DF81" s="17">
        <v>44775.935416666667</v>
      </c>
      <c r="DG81">
        <v>0</v>
      </c>
      <c r="DH81">
        <v>0</v>
      </c>
      <c r="DJ81" s="17">
        <v>44860.525219907409</v>
      </c>
      <c r="DK81" t="s">
        <v>1051</v>
      </c>
      <c r="DL81" s="14">
        <v>44860.525173611109</v>
      </c>
      <c r="DM81" s="14">
        <v>44775.935416666667</v>
      </c>
      <c r="DN81" t="s">
        <v>717</v>
      </c>
      <c r="DO81" t="s">
        <v>1495</v>
      </c>
      <c r="DP81" s="14" t="s">
        <v>1496</v>
      </c>
      <c r="DR81" t="s">
        <v>1497</v>
      </c>
      <c r="DU81">
        <v>0</v>
      </c>
      <c r="DV81">
        <v>1</v>
      </c>
      <c r="DY81" s="14">
        <v>44775.93299494213</v>
      </c>
      <c r="DZ81">
        <v>1</v>
      </c>
      <c r="EA81">
        <v>1.7251872979839201E+18</v>
      </c>
      <c r="EB81">
        <v>7273</v>
      </c>
      <c r="EC81" t="s">
        <v>1107</v>
      </c>
      <c r="EE81" t="s">
        <v>1108</v>
      </c>
      <c r="EF81">
        <v>0</v>
      </c>
      <c r="EG81">
        <v>0</v>
      </c>
    </row>
    <row r="82" spans="1:137" x14ac:dyDescent="0.25">
      <c r="A82" t="s">
        <v>755</v>
      </c>
      <c r="B82" t="s">
        <v>560</v>
      </c>
      <c r="C82" t="s">
        <v>562</v>
      </c>
      <c r="D82" t="s">
        <v>756</v>
      </c>
      <c r="E82">
        <v>99</v>
      </c>
      <c r="F82" s="15">
        <v>44752</v>
      </c>
      <c r="G82" t="s">
        <v>1495</v>
      </c>
      <c r="H82" t="s">
        <v>118</v>
      </c>
      <c r="I82" s="14">
        <v>44860.523792604166</v>
      </c>
      <c r="J82" s="14">
        <v>44860.538206018522</v>
      </c>
      <c r="K82" s="14">
        <v>44865.75</v>
      </c>
      <c r="L82" s="14">
        <v>44865.75</v>
      </c>
      <c r="M82" s="14">
        <v>44865.916666666664</v>
      </c>
      <c r="N82" t="s">
        <v>1037</v>
      </c>
      <c r="O82" t="s">
        <v>1038</v>
      </c>
      <c r="P82" t="s">
        <v>118</v>
      </c>
      <c r="R82" t="s">
        <v>118</v>
      </c>
      <c r="S82" t="s">
        <v>1098</v>
      </c>
      <c r="T82" t="s">
        <v>1099</v>
      </c>
      <c r="U82">
        <v>99</v>
      </c>
      <c r="W82" t="b">
        <v>0</v>
      </c>
      <c r="X82">
        <v>0</v>
      </c>
      <c r="AA82">
        <v>99</v>
      </c>
      <c r="AB82">
        <v>20220905</v>
      </c>
      <c r="AC82">
        <v>99</v>
      </c>
      <c r="AE82" s="14">
        <v>44859.536223912037</v>
      </c>
      <c r="AL82" t="s">
        <v>1385</v>
      </c>
      <c r="AM82">
        <v>-99</v>
      </c>
      <c r="AN82">
        <v>139066</v>
      </c>
      <c r="AO82" t="s">
        <v>286</v>
      </c>
      <c r="AP82" s="15">
        <v>44752</v>
      </c>
      <c r="AQ82" s="14">
        <v>44775.902462002312</v>
      </c>
      <c r="AR82" s="14">
        <v>44776.069128668983</v>
      </c>
      <c r="AS82" t="s">
        <v>1101</v>
      </c>
      <c r="AT82" t="s">
        <v>1102</v>
      </c>
      <c r="AU82">
        <v>4853</v>
      </c>
      <c r="AV82">
        <v>5</v>
      </c>
      <c r="AX82" t="s">
        <v>296</v>
      </c>
      <c r="AY82" t="s">
        <v>319</v>
      </c>
      <c r="AZ82" s="14">
        <v>44859.369557245373</v>
      </c>
      <c r="BC82">
        <v>1</v>
      </c>
      <c r="BD82">
        <v>0</v>
      </c>
      <c r="BI82" t="s">
        <v>1103</v>
      </c>
      <c r="BJ82" s="14">
        <v>44860.69045869213</v>
      </c>
      <c r="BK82" t="s">
        <v>1089</v>
      </c>
      <c r="BN82">
        <v>0</v>
      </c>
      <c r="BO82" t="s">
        <v>369</v>
      </c>
      <c r="BP82" t="s">
        <v>1102</v>
      </c>
      <c r="BQ82" s="14">
        <v>44776.071712685189</v>
      </c>
      <c r="BR82" t="s">
        <v>1047</v>
      </c>
      <c r="BS82" t="s">
        <v>560</v>
      </c>
      <c r="BT82" t="s">
        <v>560</v>
      </c>
      <c r="BU82" s="14">
        <v>44776.071712685189</v>
      </c>
      <c r="BV82">
        <v>99</v>
      </c>
      <c r="BZ82" t="s">
        <v>1048</v>
      </c>
      <c r="CA82" s="14">
        <v>44860.690457997684</v>
      </c>
      <c r="CC82">
        <v>1</v>
      </c>
      <c r="CD82" t="s">
        <v>1047</v>
      </c>
      <c r="CE82" t="s">
        <v>1104</v>
      </c>
      <c r="CF82" t="s">
        <v>1105</v>
      </c>
      <c r="CG82" t="s">
        <v>118</v>
      </c>
      <c r="CH82">
        <v>1.70801731489811E+18</v>
      </c>
      <c r="CJ82" t="s">
        <v>1106</v>
      </c>
      <c r="CK82" t="s">
        <v>1106</v>
      </c>
      <c r="CL82">
        <v>1.70801731489811E+18</v>
      </c>
      <c r="CM82" t="s">
        <v>562</v>
      </c>
      <c r="CN82" t="s">
        <v>280</v>
      </c>
      <c r="CO82" s="15">
        <v>44858</v>
      </c>
      <c r="CQ82">
        <v>1.8968870250869499E+18</v>
      </c>
      <c r="CT82" t="s">
        <v>75</v>
      </c>
      <c r="CV82" t="s">
        <v>1050</v>
      </c>
      <c r="CW82">
        <v>23</v>
      </c>
      <c r="CX82">
        <v>1</v>
      </c>
      <c r="CY82" s="15">
        <v>44797</v>
      </c>
      <c r="CZ82">
        <v>24</v>
      </c>
      <c r="DA82" t="s">
        <v>281</v>
      </c>
      <c r="DC82">
        <v>0</v>
      </c>
      <c r="DE82">
        <v>-99</v>
      </c>
      <c r="DF82" s="17">
        <v>44775.905046296299</v>
      </c>
      <c r="DG82">
        <v>0</v>
      </c>
      <c r="DH82">
        <v>0</v>
      </c>
      <c r="DJ82" s="17">
        <v>44860.523831018516</v>
      </c>
      <c r="DK82" t="s">
        <v>1051</v>
      </c>
      <c r="DL82" s="14">
        <v>44860.523784722223</v>
      </c>
      <c r="DM82" s="14">
        <v>44775.905034722222</v>
      </c>
      <c r="DN82" t="s">
        <v>756</v>
      </c>
      <c r="DO82" t="s">
        <v>1495</v>
      </c>
      <c r="DP82" s="14" t="s">
        <v>1496</v>
      </c>
      <c r="DR82" t="s">
        <v>1497</v>
      </c>
      <c r="DU82">
        <v>0</v>
      </c>
      <c r="DV82">
        <v>1</v>
      </c>
      <c r="DY82" s="14">
        <v>44775.902462002312</v>
      </c>
      <c r="DZ82">
        <v>1</v>
      </c>
      <c r="EA82">
        <v>1.70801731489811E+18</v>
      </c>
      <c r="EB82">
        <v>7273</v>
      </c>
      <c r="EC82" t="s">
        <v>1107</v>
      </c>
      <c r="EE82" t="s">
        <v>1108</v>
      </c>
      <c r="EF82">
        <v>0</v>
      </c>
      <c r="EG82">
        <v>0</v>
      </c>
    </row>
    <row r="83" spans="1:137" x14ac:dyDescent="0.25">
      <c r="A83" t="s">
        <v>767</v>
      </c>
      <c r="B83" t="s">
        <v>770</v>
      </c>
      <c r="C83" t="s">
        <v>771</v>
      </c>
      <c r="D83" t="s">
        <v>768</v>
      </c>
      <c r="E83">
        <v>5000</v>
      </c>
      <c r="F83" s="15">
        <v>44553</v>
      </c>
      <c r="G83" t="s">
        <v>1579</v>
      </c>
      <c r="H83" t="s">
        <v>118</v>
      </c>
      <c r="I83" s="14">
        <v>44794.363010937501</v>
      </c>
      <c r="J83" s="14">
        <v>44794.371527777781</v>
      </c>
      <c r="K83" s="14">
        <v>44794.75</v>
      </c>
      <c r="L83" s="14">
        <v>44794.75</v>
      </c>
      <c r="M83" s="14">
        <v>44794.916666666664</v>
      </c>
      <c r="N83" t="s">
        <v>1037</v>
      </c>
      <c r="O83" t="s">
        <v>292</v>
      </c>
      <c r="P83" t="s">
        <v>118</v>
      </c>
      <c r="R83" t="s">
        <v>118</v>
      </c>
      <c r="S83" t="s">
        <v>1064</v>
      </c>
      <c r="U83">
        <v>5000</v>
      </c>
      <c r="V83">
        <v>1</v>
      </c>
      <c r="W83" t="b">
        <v>0</v>
      </c>
      <c r="X83">
        <v>0</v>
      </c>
      <c r="AA83">
        <v>5000</v>
      </c>
      <c r="AB83">
        <v>20220310</v>
      </c>
      <c r="AC83">
        <v>5000</v>
      </c>
      <c r="AD83">
        <v>20220318</v>
      </c>
      <c r="AE83" s="14">
        <v>44683</v>
      </c>
      <c r="AG83">
        <v>5000</v>
      </c>
      <c r="AL83" t="s">
        <v>1386</v>
      </c>
      <c r="AM83">
        <v>-5000</v>
      </c>
      <c r="AN83">
        <v>88735</v>
      </c>
      <c r="AO83" t="s">
        <v>286</v>
      </c>
      <c r="AP83" s="15">
        <v>44553</v>
      </c>
      <c r="AQ83" s="14">
        <v>44704.850901203703</v>
      </c>
      <c r="AR83" s="14">
        <v>44705.017567870367</v>
      </c>
      <c r="AS83" t="s">
        <v>312</v>
      </c>
      <c r="AT83" t="s">
        <v>313</v>
      </c>
      <c r="AX83" t="s">
        <v>1043</v>
      </c>
      <c r="AY83" t="s">
        <v>1068</v>
      </c>
      <c r="AZ83" s="14">
        <v>44682.833333333336</v>
      </c>
      <c r="BC83">
        <v>1</v>
      </c>
      <c r="BD83">
        <v>1</v>
      </c>
      <c r="BF83" t="s">
        <v>1069</v>
      </c>
      <c r="BI83" t="s">
        <v>1080</v>
      </c>
      <c r="BJ83" s="14">
        <v>44794.529675891201</v>
      </c>
      <c r="BK83" t="s">
        <v>1046</v>
      </c>
      <c r="BN83">
        <v>0</v>
      </c>
      <c r="BO83" t="s">
        <v>369</v>
      </c>
      <c r="BP83" t="s">
        <v>313</v>
      </c>
      <c r="BQ83" s="14">
        <v>44705.024793206016</v>
      </c>
      <c r="BR83" t="s">
        <v>1047</v>
      </c>
      <c r="BS83" t="s">
        <v>770</v>
      </c>
      <c r="BT83" t="s">
        <v>770</v>
      </c>
      <c r="BU83" s="14">
        <v>44705.024793206016</v>
      </c>
      <c r="BV83">
        <v>5000</v>
      </c>
      <c r="BZ83" t="s">
        <v>1048</v>
      </c>
      <c r="CA83" s="14">
        <v>44794.529675370373</v>
      </c>
      <c r="CC83">
        <v>1</v>
      </c>
      <c r="CD83" t="s">
        <v>1047</v>
      </c>
      <c r="CG83" t="s">
        <v>118</v>
      </c>
      <c r="CH83">
        <v>2.10602271023667E+18</v>
      </c>
      <c r="CJ83" t="s">
        <v>1387</v>
      </c>
      <c r="CK83" t="s">
        <v>1387</v>
      </c>
      <c r="CM83" t="s">
        <v>771</v>
      </c>
      <c r="CO83" s="15">
        <v>44765</v>
      </c>
      <c r="CV83" t="s">
        <v>1050</v>
      </c>
      <c r="CW83">
        <v>151</v>
      </c>
      <c r="CX83">
        <v>2</v>
      </c>
      <c r="CY83" s="15">
        <v>44704</v>
      </c>
      <c r="CZ83">
        <v>23</v>
      </c>
      <c r="DA83" t="s">
        <v>281</v>
      </c>
      <c r="DE83">
        <v>-5000</v>
      </c>
      <c r="DF83" s="17">
        <v>44704.858136574076</v>
      </c>
      <c r="DG83">
        <v>0</v>
      </c>
      <c r="DH83">
        <v>0</v>
      </c>
      <c r="DJ83" s="17">
        <v>44794.362997685188</v>
      </c>
      <c r="DK83" t="s">
        <v>1158</v>
      </c>
      <c r="DL83" s="14">
        <v>44888.495486111111</v>
      </c>
      <c r="DM83" s="14">
        <v>44618.753668981481</v>
      </c>
      <c r="DO83" t="s">
        <v>1579</v>
      </c>
      <c r="DU83">
        <v>0</v>
      </c>
      <c r="DV83">
        <v>1</v>
      </c>
      <c r="DY83" s="14">
        <v>44704.850901203703</v>
      </c>
      <c r="DZ83">
        <v>1</v>
      </c>
      <c r="EB83">
        <v>5511</v>
      </c>
      <c r="EG83">
        <v>0</v>
      </c>
    </row>
    <row r="84" spans="1:137" x14ac:dyDescent="0.25">
      <c r="A84" t="s">
        <v>461</v>
      </c>
      <c r="B84" t="s">
        <v>464</v>
      </c>
      <c r="C84" t="s">
        <v>466</v>
      </c>
      <c r="D84" t="s">
        <v>462</v>
      </c>
      <c r="E84">
        <v>91.64</v>
      </c>
      <c r="F84" s="15">
        <v>44715</v>
      </c>
      <c r="G84" t="s">
        <v>1580</v>
      </c>
      <c r="H84" t="s">
        <v>118</v>
      </c>
      <c r="I84" s="14">
        <v>44818.285524363426</v>
      </c>
      <c r="J84" s="14">
        <v>44818.455752314818</v>
      </c>
      <c r="K84" s="14">
        <v>44825.75</v>
      </c>
      <c r="L84" s="14">
        <v>44825.75</v>
      </c>
      <c r="M84" s="14">
        <v>44825.916666666664</v>
      </c>
      <c r="N84" t="s">
        <v>1037</v>
      </c>
      <c r="O84" t="s">
        <v>1063</v>
      </c>
      <c r="P84" t="s">
        <v>118</v>
      </c>
      <c r="R84" t="s">
        <v>118</v>
      </c>
      <c r="S84" t="s">
        <v>293</v>
      </c>
      <c r="U84">
        <v>91.64</v>
      </c>
      <c r="W84" t="b">
        <v>1</v>
      </c>
      <c r="X84">
        <v>0</v>
      </c>
      <c r="Y84" t="s">
        <v>1084</v>
      </c>
      <c r="AA84">
        <v>91.64</v>
      </c>
      <c r="AB84">
        <v>20220703</v>
      </c>
      <c r="AC84">
        <v>91.64</v>
      </c>
      <c r="AD84">
        <v>20220714</v>
      </c>
      <c r="AE84" s="14">
        <v>44801</v>
      </c>
      <c r="AG84">
        <v>91.64</v>
      </c>
      <c r="AL84" t="s">
        <v>1388</v>
      </c>
      <c r="AM84">
        <v>-91.64</v>
      </c>
      <c r="AN84">
        <v>106469</v>
      </c>
      <c r="AO84" t="s">
        <v>286</v>
      </c>
      <c r="AP84" s="15">
        <v>44715</v>
      </c>
      <c r="AQ84" s="14">
        <v>44735.920241666667</v>
      </c>
      <c r="AR84" s="14">
        <v>44736.086908333331</v>
      </c>
      <c r="AS84" t="s">
        <v>1389</v>
      </c>
      <c r="AT84" t="s">
        <v>1390</v>
      </c>
      <c r="AU84">
        <v>4853</v>
      </c>
      <c r="AV84">
        <v>2</v>
      </c>
      <c r="AX84" t="s">
        <v>296</v>
      </c>
      <c r="AY84" t="s">
        <v>297</v>
      </c>
      <c r="AZ84" s="14">
        <v>44800.833333333336</v>
      </c>
      <c r="BC84">
        <v>1</v>
      </c>
      <c r="BD84">
        <v>1</v>
      </c>
      <c r="BI84" t="s">
        <v>1155</v>
      </c>
      <c r="BJ84" s="14">
        <v>44818.452189467593</v>
      </c>
      <c r="BK84" t="s">
        <v>1071</v>
      </c>
      <c r="BN84">
        <v>0</v>
      </c>
      <c r="BO84" t="s">
        <v>369</v>
      </c>
      <c r="BP84" t="s">
        <v>1390</v>
      </c>
      <c r="BQ84" s="14">
        <v>44736.09054449074</v>
      </c>
      <c r="BR84" t="s">
        <v>1047</v>
      </c>
      <c r="BS84" t="s">
        <v>464</v>
      </c>
      <c r="BT84" t="s">
        <v>464</v>
      </c>
      <c r="BU84" s="14">
        <v>44736.09054449074</v>
      </c>
      <c r="BV84">
        <v>91.64</v>
      </c>
      <c r="BZ84" t="s">
        <v>1048</v>
      </c>
      <c r="CA84" s="14">
        <v>44818.452188993055</v>
      </c>
      <c r="CC84">
        <v>1</v>
      </c>
      <c r="CD84" t="s">
        <v>1047</v>
      </c>
      <c r="CG84" t="s">
        <v>118</v>
      </c>
      <c r="CH84">
        <v>1.76515668316127E+18</v>
      </c>
      <c r="CJ84" t="s">
        <v>1391</v>
      </c>
      <c r="CK84" t="s">
        <v>1391</v>
      </c>
      <c r="CL84">
        <v>1.76515668316127E+18</v>
      </c>
      <c r="CM84" t="s">
        <v>466</v>
      </c>
      <c r="CN84" t="s">
        <v>280</v>
      </c>
      <c r="CO84" s="15">
        <v>44796</v>
      </c>
      <c r="CQ84">
        <v>1.9529004941690801E+18</v>
      </c>
      <c r="CT84" t="s">
        <v>118</v>
      </c>
      <c r="CV84" t="s">
        <v>1050</v>
      </c>
      <c r="CW84">
        <v>20</v>
      </c>
      <c r="CX84">
        <v>1</v>
      </c>
      <c r="CY84" s="15">
        <v>44735</v>
      </c>
      <c r="CZ84">
        <v>23</v>
      </c>
      <c r="DA84" t="s">
        <v>281</v>
      </c>
      <c r="DC84">
        <v>0</v>
      </c>
      <c r="DE84">
        <v>-91.64</v>
      </c>
      <c r="DF84" s="17">
        <v>44735.923888888887</v>
      </c>
      <c r="DG84">
        <v>0</v>
      </c>
      <c r="DH84">
        <v>0</v>
      </c>
      <c r="DJ84" s="17">
        <v>44818.286203703705</v>
      </c>
      <c r="DK84" t="s">
        <v>1051</v>
      </c>
      <c r="DL84" s="14">
        <v>44918.198773148149</v>
      </c>
      <c r="DM84" s="14">
        <v>44735.92386574074</v>
      </c>
      <c r="DN84" t="s">
        <v>462</v>
      </c>
      <c r="DO84" t="s">
        <v>1580</v>
      </c>
      <c r="DP84" s="14">
        <v>95131</v>
      </c>
      <c r="DQ84" t="s">
        <v>1487</v>
      </c>
      <c r="DR84" t="s">
        <v>1485</v>
      </c>
      <c r="DU84">
        <v>0</v>
      </c>
      <c r="DV84">
        <v>1</v>
      </c>
      <c r="DY84" s="14">
        <v>44735.920241666667</v>
      </c>
      <c r="DZ84">
        <v>1</v>
      </c>
      <c r="EA84">
        <v>1.76515668316127E+18</v>
      </c>
      <c r="EB84">
        <v>5814</v>
      </c>
      <c r="EC84" t="s">
        <v>1082</v>
      </c>
      <c r="EE84" t="s">
        <v>1392</v>
      </c>
      <c r="EF84">
        <v>0</v>
      </c>
      <c r="EG84">
        <v>0</v>
      </c>
    </row>
    <row r="85" spans="1:137" x14ac:dyDescent="0.25">
      <c r="A85" t="s">
        <v>651</v>
      </c>
      <c r="B85" t="s">
        <v>654</v>
      </c>
      <c r="C85" t="s">
        <v>656</v>
      </c>
      <c r="D85" t="s">
        <v>652</v>
      </c>
      <c r="E85">
        <v>34.950000000000003</v>
      </c>
      <c r="F85" s="15">
        <v>44624</v>
      </c>
      <c r="G85" t="s">
        <v>1581</v>
      </c>
      <c r="H85" t="s">
        <v>75</v>
      </c>
      <c r="I85" s="14">
        <v>44735.317554212961</v>
      </c>
      <c r="J85" s="14">
        <v>44735.371539351851</v>
      </c>
      <c r="K85" s="14">
        <v>44735.75</v>
      </c>
      <c r="L85" s="14">
        <v>44735.75</v>
      </c>
      <c r="M85" s="14">
        <v>44735.916666666664</v>
      </c>
      <c r="N85" t="s">
        <v>1037</v>
      </c>
      <c r="O85" t="s">
        <v>1038</v>
      </c>
      <c r="P85" t="s">
        <v>75</v>
      </c>
      <c r="Q85" t="s">
        <v>274</v>
      </c>
      <c r="R85" t="s">
        <v>118</v>
      </c>
      <c r="U85">
        <v>34.950000000000003</v>
      </c>
      <c r="W85" t="b">
        <v>1</v>
      </c>
      <c r="X85">
        <v>0</v>
      </c>
      <c r="Y85" t="s">
        <v>1084</v>
      </c>
      <c r="AA85">
        <v>34.950000000000003</v>
      </c>
      <c r="AB85">
        <v>20220325</v>
      </c>
      <c r="AC85">
        <v>34.950000000000003</v>
      </c>
      <c r="AE85" s="14">
        <v>44696</v>
      </c>
      <c r="AL85" t="s">
        <v>1393</v>
      </c>
      <c r="AM85">
        <v>-34.950000000000003</v>
      </c>
      <c r="AN85">
        <v>25606</v>
      </c>
      <c r="AO85" t="s">
        <v>276</v>
      </c>
      <c r="AP85" s="15">
        <v>44624</v>
      </c>
      <c r="AQ85" s="14">
        <v>44645.459703159722</v>
      </c>
      <c r="AR85" s="14">
        <v>44645.626369826387</v>
      </c>
      <c r="AS85" t="s">
        <v>277</v>
      </c>
      <c r="AT85" t="s">
        <v>278</v>
      </c>
      <c r="AU85">
        <v>4837</v>
      </c>
      <c r="AX85" t="s">
        <v>1078</v>
      </c>
      <c r="AY85" t="s">
        <v>1079</v>
      </c>
      <c r="AZ85" s="14">
        <v>44695.833333333336</v>
      </c>
      <c r="BC85">
        <v>1</v>
      </c>
      <c r="BD85">
        <v>0</v>
      </c>
      <c r="BI85" t="s">
        <v>1103</v>
      </c>
      <c r="BJ85" s="14">
        <v>44735.484219247686</v>
      </c>
      <c r="BK85" t="s">
        <v>1131</v>
      </c>
      <c r="BN85">
        <v>0</v>
      </c>
      <c r="BO85" t="s">
        <v>369</v>
      </c>
      <c r="BP85" t="s">
        <v>278</v>
      </c>
      <c r="BQ85" s="14">
        <v>44645.627639236111</v>
      </c>
      <c r="BR85" t="s">
        <v>1047</v>
      </c>
      <c r="BS85" t="s">
        <v>654</v>
      </c>
      <c r="BT85" t="s">
        <v>654</v>
      </c>
      <c r="BU85" s="14">
        <v>44645.627639236111</v>
      </c>
      <c r="BV85">
        <v>34.950000000000003</v>
      </c>
      <c r="BZ85" t="s">
        <v>1048</v>
      </c>
      <c r="CA85" s="14">
        <v>44735.484218645834</v>
      </c>
      <c r="CC85">
        <v>1</v>
      </c>
      <c r="CD85" t="s">
        <v>1047</v>
      </c>
      <c r="CE85" t="s">
        <v>1132</v>
      </c>
      <c r="CF85" t="s">
        <v>1105</v>
      </c>
      <c r="CH85">
        <v>1.69056568365154E+18</v>
      </c>
      <c r="CJ85">
        <v>345045101887</v>
      </c>
      <c r="CK85" t="s">
        <v>1394</v>
      </c>
      <c r="CL85">
        <v>1.69056568365154E+18</v>
      </c>
      <c r="CM85" t="s">
        <v>656</v>
      </c>
      <c r="CN85" t="s">
        <v>280</v>
      </c>
      <c r="CO85" s="15">
        <v>44734</v>
      </c>
      <c r="CQ85">
        <v>1.8611395204980401E+18</v>
      </c>
      <c r="CT85" t="s">
        <v>118</v>
      </c>
      <c r="CV85" t="s">
        <v>1050</v>
      </c>
      <c r="CW85">
        <v>21</v>
      </c>
      <c r="CX85">
        <v>2</v>
      </c>
      <c r="CY85" s="15">
        <v>44674</v>
      </c>
      <c r="CZ85">
        <v>23</v>
      </c>
      <c r="DA85" t="s">
        <v>281</v>
      </c>
      <c r="DC85">
        <v>0</v>
      </c>
      <c r="DE85">
        <v>-34.950000000000003</v>
      </c>
      <c r="DF85" s="17">
        <v>44645.460972222223</v>
      </c>
      <c r="DG85">
        <v>0</v>
      </c>
      <c r="DH85">
        <v>0</v>
      </c>
      <c r="DI85" s="17">
        <v>44735.317546296297</v>
      </c>
      <c r="DJ85" s="17">
        <v>44735.317546296297</v>
      </c>
      <c r="DK85" t="s">
        <v>1051</v>
      </c>
      <c r="DL85" s="14">
        <v>44735.317546296297</v>
      </c>
      <c r="DM85" s="14">
        <v>44645.460960648146</v>
      </c>
      <c r="DN85" t="s">
        <v>652</v>
      </c>
      <c r="DO85" t="s">
        <v>1581</v>
      </c>
      <c r="DP85" s="14">
        <v>55305</v>
      </c>
      <c r="DQ85" t="s">
        <v>1582</v>
      </c>
      <c r="DR85" t="s">
        <v>1485</v>
      </c>
      <c r="DU85">
        <v>0</v>
      </c>
      <c r="DV85">
        <v>1</v>
      </c>
      <c r="DY85" s="14">
        <v>44645.459703159722</v>
      </c>
      <c r="DZ85">
        <v>1</v>
      </c>
      <c r="EA85">
        <v>1.69056568365154E+18</v>
      </c>
      <c r="EB85">
        <v>8699</v>
      </c>
      <c r="EC85" t="s">
        <v>1373</v>
      </c>
      <c r="EE85" t="s">
        <v>1395</v>
      </c>
      <c r="EF85">
        <v>0</v>
      </c>
      <c r="EG85">
        <v>0</v>
      </c>
    </row>
    <row r="86" spans="1:137" x14ac:dyDescent="0.25">
      <c r="A86" t="s">
        <v>844</v>
      </c>
      <c r="B86" t="s">
        <v>847</v>
      </c>
      <c r="C86" t="s">
        <v>849</v>
      </c>
      <c r="D86" t="s">
        <v>845</v>
      </c>
      <c r="E86">
        <v>493.04</v>
      </c>
      <c r="F86" s="15">
        <v>44673</v>
      </c>
      <c r="G86" t="s">
        <v>1583</v>
      </c>
      <c r="H86" t="s">
        <v>118</v>
      </c>
      <c r="I86" s="14">
        <v>44755.389114490739</v>
      </c>
      <c r="J86" s="14">
        <v>44755.454872685186</v>
      </c>
      <c r="K86" s="14">
        <v>44765.75</v>
      </c>
      <c r="L86" s="14">
        <v>44765.75</v>
      </c>
      <c r="M86" s="14">
        <v>44765.916666666664</v>
      </c>
      <c r="N86" t="s">
        <v>1037</v>
      </c>
      <c r="O86" t="s">
        <v>1063</v>
      </c>
      <c r="P86" t="s">
        <v>118</v>
      </c>
      <c r="R86" t="s">
        <v>118</v>
      </c>
      <c r="S86" t="s">
        <v>337</v>
      </c>
      <c r="U86">
        <v>493.04</v>
      </c>
      <c r="W86" t="b">
        <v>0</v>
      </c>
      <c r="X86">
        <v>0</v>
      </c>
      <c r="AA86">
        <v>493.04</v>
      </c>
      <c r="AB86">
        <v>20220606</v>
      </c>
      <c r="AC86">
        <v>493.04</v>
      </c>
      <c r="AD86">
        <v>20220622</v>
      </c>
      <c r="AE86" s="14">
        <v>44779</v>
      </c>
      <c r="AG86">
        <v>493.04</v>
      </c>
      <c r="AL86" t="s">
        <v>1396</v>
      </c>
      <c r="AM86">
        <v>-493.04</v>
      </c>
      <c r="AN86">
        <v>67162</v>
      </c>
      <c r="AO86" t="s">
        <v>286</v>
      </c>
      <c r="AP86" s="15">
        <v>44673</v>
      </c>
      <c r="AQ86" s="14">
        <v>44675.536650555558</v>
      </c>
      <c r="AR86" s="14">
        <v>44675.703317222222</v>
      </c>
      <c r="AS86" t="s">
        <v>1397</v>
      </c>
      <c r="AT86" t="s">
        <v>1398</v>
      </c>
      <c r="AU86">
        <v>4853</v>
      </c>
      <c r="AV86">
        <v>5</v>
      </c>
      <c r="AX86" t="s">
        <v>296</v>
      </c>
      <c r="AY86" t="s">
        <v>319</v>
      </c>
      <c r="AZ86" s="14">
        <v>44778.833333333336</v>
      </c>
      <c r="BC86">
        <v>1</v>
      </c>
      <c r="BD86">
        <v>1</v>
      </c>
      <c r="BF86" t="s">
        <v>1069</v>
      </c>
      <c r="BI86" t="s">
        <v>1399</v>
      </c>
      <c r="BJ86" s="14">
        <v>44755.555779421295</v>
      </c>
      <c r="BK86" t="s">
        <v>1071</v>
      </c>
      <c r="BN86">
        <v>0</v>
      </c>
      <c r="BO86" t="s">
        <v>369</v>
      </c>
      <c r="BP86" t="s">
        <v>1398</v>
      </c>
      <c r="BQ86" s="14">
        <v>44675.705422418985</v>
      </c>
      <c r="BR86" t="s">
        <v>1047</v>
      </c>
      <c r="BS86" t="s">
        <v>847</v>
      </c>
      <c r="BT86" t="s">
        <v>847</v>
      </c>
      <c r="BU86" s="14">
        <v>44675.705422418985</v>
      </c>
      <c r="BV86">
        <v>493.04</v>
      </c>
      <c r="BZ86" t="s">
        <v>1048</v>
      </c>
      <c r="CA86" s="14">
        <v>44755.555778807873</v>
      </c>
      <c r="CC86">
        <v>1</v>
      </c>
      <c r="CD86" t="s">
        <v>1047</v>
      </c>
      <c r="CG86" t="s">
        <v>118</v>
      </c>
      <c r="CH86">
        <v>1.73757207465518E+18</v>
      </c>
      <c r="CJ86">
        <v>115317268943540</v>
      </c>
      <c r="CK86" t="s">
        <v>1400</v>
      </c>
      <c r="CL86">
        <v>1.73757207465518E+18</v>
      </c>
      <c r="CM86" t="s">
        <v>849</v>
      </c>
      <c r="CN86" t="s">
        <v>280</v>
      </c>
      <c r="CO86" s="15">
        <v>44736</v>
      </c>
      <c r="CQ86">
        <v>1.8439696176546401E+18</v>
      </c>
      <c r="CT86" t="s">
        <v>75</v>
      </c>
      <c r="CV86" t="s">
        <v>1050</v>
      </c>
      <c r="CW86">
        <v>2</v>
      </c>
      <c r="CX86">
        <v>1</v>
      </c>
      <c r="CY86" s="15">
        <v>44675</v>
      </c>
      <c r="CZ86">
        <v>24</v>
      </c>
      <c r="DA86" t="s">
        <v>281</v>
      </c>
      <c r="DC86">
        <v>0</v>
      </c>
      <c r="DE86">
        <v>-493.04</v>
      </c>
      <c r="DF86" s="17">
        <v>44675.53875</v>
      </c>
      <c r="DG86">
        <v>0</v>
      </c>
      <c r="DH86">
        <v>0</v>
      </c>
      <c r="DJ86" s="17">
        <v>44755.389791666668</v>
      </c>
      <c r="DK86" t="s">
        <v>1051</v>
      </c>
      <c r="DL86" s="14">
        <v>44755.389791666668</v>
      </c>
      <c r="DM86" s="14">
        <v>44675.538738425923</v>
      </c>
      <c r="DN86" t="s">
        <v>845</v>
      </c>
      <c r="DO86" t="s">
        <v>1583</v>
      </c>
      <c r="DP86" s="14">
        <v>0</v>
      </c>
      <c r="DQ86" t="s">
        <v>1522</v>
      </c>
      <c r="DR86" t="s">
        <v>1523</v>
      </c>
      <c r="DU86">
        <v>0</v>
      </c>
      <c r="DV86">
        <v>1</v>
      </c>
      <c r="DY86" s="14">
        <v>44675.536650555558</v>
      </c>
      <c r="DZ86">
        <v>1</v>
      </c>
      <c r="EA86">
        <v>1.73757207465518E+18</v>
      </c>
      <c r="EB86">
        <v>5631</v>
      </c>
      <c r="EC86" t="s">
        <v>1209</v>
      </c>
      <c r="EE86" t="s">
        <v>1401</v>
      </c>
      <c r="EF86">
        <v>0</v>
      </c>
      <c r="EG86">
        <v>0</v>
      </c>
    </row>
    <row r="87" spans="1:137" x14ac:dyDescent="0.25">
      <c r="A87" t="s">
        <v>869</v>
      </c>
      <c r="B87" t="s">
        <v>872</v>
      </c>
      <c r="C87" t="s">
        <v>874</v>
      </c>
      <c r="D87" t="s">
        <v>870</v>
      </c>
      <c r="E87">
        <v>153.5</v>
      </c>
      <c r="F87" s="15">
        <v>44723</v>
      </c>
      <c r="G87" t="s">
        <v>1584</v>
      </c>
      <c r="H87" t="s">
        <v>118</v>
      </c>
      <c r="I87" s="14">
        <v>44837.241763124999</v>
      </c>
      <c r="J87" s="14">
        <v>44837.288194444445</v>
      </c>
      <c r="K87" s="14">
        <v>44837.75</v>
      </c>
      <c r="L87" s="14">
        <v>44837.75</v>
      </c>
      <c r="M87" s="14">
        <v>44837.916666666664</v>
      </c>
      <c r="N87" t="s">
        <v>1037</v>
      </c>
      <c r="O87" t="s">
        <v>1063</v>
      </c>
      <c r="P87" t="s">
        <v>118</v>
      </c>
      <c r="R87" t="s">
        <v>118</v>
      </c>
      <c r="S87" t="s">
        <v>300</v>
      </c>
      <c r="T87" t="s">
        <v>1039</v>
      </c>
      <c r="U87">
        <v>153.5</v>
      </c>
      <c r="W87" t="b">
        <v>1</v>
      </c>
      <c r="X87">
        <v>0</v>
      </c>
      <c r="Y87" t="s">
        <v>1084</v>
      </c>
      <c r="AA87">
        <v>153.5</v>
      </c>
      <c r="AB87">
        <v>20220716</v>
      </c>
      <c r="AC87">
        <v>153.5</v>
      </c>
      <c r="AD87">
        <v>20220810</v>
      </c>
      <c r="AE87" s="14">
        <v>44828</v>
      </c>
      <c r="AG87">
        <v>153.5</v>
      </c>
      <c r="AL87" t="s">
        <v>1402</v>
      </c>
      <c r="AM87">
        <v>-153.5</v>
      </c>
      <c r="AN87">
        <v>119356</v>
      </c>
      <c r="AO87" t="s">
        <v>286</v>
      </c>
      <c r="AP87" s="15">
        <v>44723</v>
      </c>
      <c r="AQ87" s="14">
        <v>44747.850581423612</v>
      </c>
      <c r="AR87" s="14">
        <v>44748.017248090277</v>
      </c>
      <c r="AS87" t="s">
        <v>1283</v>
      </c>
      <c r="AT87" t="s">
        <v>1284</v>
      </c>
      <c r="AX87" t="s">
        <v>1043</v>
      </c>
      <c r="AY87" t="s">
        <v>1044</v>
      </c>
      <c r="AZ87" s="14">
        <v>44827.833333333336</v>
      </c>
      <c r="BC87">
        <v>1</v>
      </c>
      <c r="BD87">
        <v>1</v>
      </c>
      <c r="BI87" t="s">
        <v>1103</v>
      </c>
      <c r="BJ87" s="14">
        <v>44837.408428136572</v>
      </c>
      <c r="BK87" t="s">
        <v>1046</v>
      </c>
      <c r="BN87">
        <v>0</v>
      </c>
      <c r="BO87" t="s">
        <v>369</v>
      </c>
      <c r="BP87" t="s">
        <v>1284</v>
      </c>
      <c r="BQ87" s="14">
        <v>44748.023040439817</v>
      </c>
      <c r="BR87" t="s">
        <v>1047</v>
      </c>
      <c r="BS87" t="s">
        <v>872</v>
      </c>
      <c r="BT87" t="s">
        <v>1403</v>
      </c>
      <c r="BU87" s="14">
        <v>44748.023040439817</v>
      </c>
      <c r="BV87">
        <v>153.5</v>
      </c>
      <c r="BZ87" t="s">
        <v>1048</v>
      </c>
      <c r="CA87" s="14">
        <v>44837.408427569448</v>
      </c>
      <c r="CC87">
        <v>1</v>
      </c>
      <c r="CD87" t="s">
        <v>1047</v>
      </c>
      <c r="CG87" t="s">
        <v>118</v>
      </c>
      <c r="CH87">
        <v>1.7054839994399401E+18</v>
      </c>
      <c r="CJ87" t="s">
        <v>1404</v>
      </c>
      <c r="CK87" t="s">
        <v>1404</v>
      </c>
      <c r="CL87">
        <v>1.7054839994399401E+18</v>
      </c>
      <c r="CM87" t="s">
        <v>874</v>
      </c>
      <c r="CN87" t="s">
        <v>280</v>
      </c>
      <c r="CO87" s="15">
        <v>44809</v>
      </c>
      <c r="CQ87">
        <v>1.9650039292078899E+18</v>
      </c>
      <c r="CT87" t="s">
        <v>118</v>
      </c>
      <c r="CV87" t="s">
        <v>1050</v>
      </c>
      <c r="CW87">
        <v>24</v>
      </c>
      <c r="CX87">
        <v>2</v>
      </c>
      <c r="CY87" s="15">
        <v>44747</v>
      </c>
      <c r="CZ87">
        <v>5</v>
      </c>
      <c r="DA87" t="s">
        <v>281</v>
      </c>
      <c r="DC87">
        <v>0</v>
      </c>
      <c r="DE87">
        <v>-153.5</v>
      </c>
      <c r="DF87" s="17">
        <v>44747.856377314813</v>
      </c>
      <c r="DG87">
        <v>0</v>
      </c>
      <c r="DH87">
        <v>0</v>
      </c>
      <c r="DJ87" s="17">
        <v>44837.242442129631</v>
      </c>
      <c r="DK87" t="s">
        <v>1051</v>
      </c>
      <c r="DL87" s="14">
        <v>44837.242442129631</v>
      </c>
      <c r="DM87" s="14">
        <v>44747.856365740743</v>
      </c>
      <c r="DN87" t="s">
        <v>870</v>
      </c>
      <c r="DO87" t="s">
        <v>1584</v>
      </c>
      <c r="DP87" s="14">
        <v>37167</v>
      </c>
      <c r="DQ87" t="s">
        <v>1585</v>
      </c>
      <c r="DR87" t="s">
        <v>1485</v>
      </c>
      <c r="DU87">
        <v>0</v>
      </c>
      <c r="DV87">
        <v>1</v>
      </c>
      <c r="DY87" s="14">
        <v>44747.850581423612</v>
      </c>
      <c r="DZ87">
        <v>1</v>
      </c>
      <c r="EA87">
        <v>1.7054839994399401E+18</v>
      </c>
      <c r="EB87">
        <v>4511</v>
      </c>
      <c r="EC87" t="s">
        <v>1323</v>
      </c>
      <c r="EE87" t="s">
        <v>1405</v>
      </c>
      <c r="EF87">
        <v>0</v>
      </c>
      <c r="EG87">
        <v>0</v>
      </c>
    </row>
    <row r="88" spans="1:137" x14ac:dyDescent="0.25">
      <c r="A88" t="s">
        <v>597</v>
      </c>
      <c r="B88" t="s">
        <v>600</v>
      </c>
      <c r="C88" t="s">
        <v>602</v>
      </c>
      <c r="D88" t="s">
        <v>598</v>
      </c>
      <c r="E88">
        <v>19.989999999999998</v>
      </c>
      <c r="F88" s="15">
        <v>44619</v>
      </c>
      <c r="G88" t="s">
        <v>1586</v>
      </c>
      <c r="H88" t="s">
        <v>75</v>
      </c>
      <c r="I88" s="14">
        <v>44721.243151469906</v>
      </c>
      <c r="J88" s="14">
        <v>44721.288194444445</v>
      </c>
      <c r="K88" s="14">
        <v>44721.75</v>
      </c>
      <c r="L88" s="14">
        <v>44721.75</v>
      </c>
      <c r="M88" s="14">
        <v>44721.916666666664</v>
      </c>
      <c r="N88" t="s">
        <v>1037</v>
      </c>
      <c r="O88" t="s">
        <v>1063</v>
      </c>
      <c r="P88" t="s">
        <v>75</v>
      </c>
      <c r="Q88" t="s">
        <v>274</v>
      </c>
      <c r="R88" t="s">
        <v>118</v>
      </c>
      <c r="U88">
        <v>19.989999999999998</v>
      </c>
      <c r="V88">
        <v>0</v>
      </c>
      <c r="W88" t="b">
        <v>1</v>
      </c>
      <c r="X88">
        <v>0</v>
      </c>
      <c r="Y88" t="s">
        <v>1084</v>
      </c>
      <c r="AA88">
        <v>19.989999999999998</v>
      </c>
      <c r="AB88">
        <v>20220329</v>
      </c>
      <c r="AC88">
        <v>19.989999999999998</v>
      </c>
      <c r="AD88">
        <v>20220504</v>
      </c>
      <c r="AE88" s="14">
        <v>44730</v>
      </c>
      <c r="AG88">
        <v>19.989999999999998</v>
      </c>
      <c r="AL88" s="16" t="s">
        <v>1406</v>
      </c>
      <c r="AM88">
        <v>-19.989999999999998</v>
      </c>
      <c r="AN88">
        <v>20334</v>
      </c>
      <c r="AO88" t="s">
        <v>286</v>
      </c>
      <c r="AP88" s="15">
        <v>44619</v>
      </c>
      <c r="AQ88" s="14">
        <v>44631.739268761572</v>
      </c>
      <c r="AR88" s="14">
        <v>44631.947602094908</v>
      </c>
      <c r="AS88" t="s">
        <v>1407</v>
      </c>
      <c r="AT88" t="s">
        <v>1408</v>
      </c>
      <c r="AU88">
        <v>4837</v>
      </c>
      <c r="AX88" t="s">
        <v>1078</v>
      </c>
      <c r="AY88" t="s">
        <v>1079</v>
      </c>
      <c r="AZ88" s="14">
        <v>44729.833333333336</v>
      </c>
      <c r="BC88">
        <v>1</v>
      </c>
      <c r="BD88">
        <v>1</v>
      </c>
      <c r="BF88" t="s">
        <v>1069</v>
      </c>
      <c r="BI88" t="s">
        <v>1112</v>
      </c>
      <c r="BJ88" s="14">
        <v>44721.409816296298</v>
      </c>
      <c r="BK88" t="s">
        <v>1046</v>
      </c>
      <c r="BN88">
        <v>0</v>
      </c>
      <c r="BO88" t="s">
        <v>369</v>
      </c>
      <c r="BP88" t="s">
        <v>1408</v>
      </c>
      <c r="BQ88" s="14">
        <v>44649.924162268515</v>
      </c>
      <c r="BR88" t="s">
        <v>1047</v>
      </c>
      <c r="BS88" t="s">
        <v>600</v>
      </c>
      <c r="BT88" t="s">
        <v>600</v>
      </c>
      <c r="BU88" s="14">
        <v>44649.924162268515</v>
      </c>
      <c r="BV88">
        <v>19.989999999999998</v>
      </c>
      <c r="BZ88" t="s">
        <v>1048</v>
      </c>
      <c r="CA88" s="14">
        <v>44721.409815104169</v>
      </c>
      <c r="CC88">
        <v>1</v>
      </c>
      <c r="CD88" t="s">
        <v>1047</v>
      </c>
      <c r="CG88" t="s">
        <v>75</v>
      </c>
      <c r="CH88">
        <v>1.69760255264207E+18</v>
      </c>
      <c r="CJ88">
        <v>320340201074996</v>
      </c>
      <c r="CK88" t="s">
        <v>1409</v>
      </c>
      <c r="CL88">
        <v>1.69760255264207E+18</v>
      </c>
      <c r="CM88" t="s">
        <v>602</v>
      </c>
      <c r="CN88" t="s">
        <v>280</v>
      </c>
      <c r="CO88" s="15">
        <v>44720</v>
      </c>
      <c r="CQ88">
        <v>1.8611395156535501E+18</v>
      </c>
      <c r="CT88" t="s">
        <v>118</v>
      </c>
      <c r="CV88" t="s">
        <v>1050</v>
      </c>
      <c r="CW88">
        <v>12</v>
      </c>
      <c r="CX88">
        <v>2</v>
      </c>
      <c r="CY88" s="15">
        <v>44661</v>
      </c>
      <c r="CZ88">
        <v>10</v>
      </c>
      <c r="DA88" t="s">
        <v>281</v>
      </c>
      <c r="DC88">
        <v>0</v>
      </c>
      <c r="DE88">
        <v>-19.989999999999998</v>
      </c>
      <c r="DF88" s="17">
        <v>44649.757488425923</v>
      </c>
      <c r="DG88">
        <v>0</v>
      </c>
      <c r="DH88">
        <v>0</v>
      </c>
      <c r="DI88" s="17">
        <v>44721.243842592594</v>
      </c>
      <c r="DJ88" s="17">
        <v>44721.243831018517</v>
      </c>
      <c r="DK88" t="s">
        <v>1051</v>
      </c>
      <c r="DL88" s="14">
        <v>44721.243831018517</v>
      </c>
      <c r="DM88" s="14">
        <v>44649.757488425923</v>
      </c>
      <c r="DN88" t="s">
        <v>598</v>
      </c>
      <c r="DO88" t="s">
        <v>1586</v>
      </c>
      <c r="DP88" s="14">
        <v>85741</v>
      </c>
      <c r="DQ88" t="s">
        <v>1501</v>
      </c>
      <c r="DR88" t="s">
        <v>1485</v>
      </c>
      <c r="DU88">
        <v>0</v>
      </c>
      <c r="DV88">
        <v>1</v>
      </c>
      <c r="DY88" s="14">
        <v>44631.739268761572</v>
      </c>
      <c r="DZ88">
        <v>1</v>
      </c>
      <c r="EA88">
        <v>1.69760255264207E+18</v>
      </c>
      <c r="EB88">
        <v>5732</v>
      </c>
      <c r="EC88" t="s">
        <v>1082</v>
      </c>
      <c r="EE88" t="s">
        <v>1083</v>
      </c>
      <c r="EF88">
        <v>0</v>
      </c>
      <c r="EG88">
        <v>0</v>
      </c>
    </row>
    <row r="89" spans="1:137" x14ac:dyDescent="0.25">
      <c r="A89" t="s">
        <v>366</v>
      </c>
      <c r="B89" t="s">
        <v>370</v>
      </c>
      <c r="C89" t="s">
        <v>372</v>
      </c>
      <c r="D89" t="s">
        <v>367</v>
      </c>
      <c r="E89">
        <v>277.89999999999998</v>
      </c>
      <c r="F89" s="15">
        <v>44490</v>
      </c>
      <c r="G89" t="s">
        <v>1587</v>
      </c>
      <c r="H89" t="s">
        <v>118</v>
      </c>
      <c r="I89" s="14">
        <v>44736.354849560186</v>
      </c>
      <c r="J89" s="14">
        <v>44736.371527777781</v>
      </c>
      <c r="K89" s="14">
        <v>44675.75</v>
      </c>
      <c r="L89" s="14">
        <v>44675.75</v>
      </c>
      <c r="M89" s="14">
        <v>44675.916666666664</v>
      </c>
      <c r="N89" t="s">
        <v>1037</v>
      </c>
      <c r="O89" t="s">
        <v>1038</v>
      </c>
      <c r="P89" t="s">
        <v>118</v>
      </c>
      <c r="R89" t="s">
        <v>118</v>
      </c>
      <c r="S89" t="s">
        <v>293</v>
      </c>
      <c r="U89">
        <v>277.89999999999998</v>
      </c>
      <c r="W89" t="b">
        <v>0</v>
      </c>
      <c r="X89">
        <v>0</v>
      </c>
      <c r="AA89">
        <v>277.89999999999998</v>
      </c>
      <c r="AC89">
        <v>277.89999999999998</v>
      </c>
      <c r="AL89" t="s">
        <v>1410</v>
      </c>
      <c r="AM89">
        <v>-277.89999999999998</v>
      </c>
      <c r="AN89">
        <v>8094</v>
      </c>
      <c r="AO89" t="s">
        <v>286</v>
      </c>
      <c r="AP89" s="15">
        <v>44490</v>
      </c>
      <c r="AQ89" s="14">
        <v>44616.679344525466</v>
      </c>
      <c r="AR89" s="14">
        <v>44616.887677858795</v>
      </c>
      <c r="AS89" t="s">
        <v>1411</v>
      </c>
      <c r="AT89" t="s">
        <v>1412</v>
      </c>
      <c r="AU89">
        <v>4853</v>
      </c>
      <c r="AV89">
        <v>2</v>
      </c>
      <c r="AX89" t="s">
        <v>296</v>
      </c>
      <c r="AY89" t="s">
        <v>297</v>
      </c>
      <c r="BC89">
        <v>0</v>
      </c>
      <c r="BD89">
        <v>0</v>
      </c>
      <c r="BI89" t="s">
        <v>1225</v>
      </c>
      <c r="BJ89" s="14">
        <v>44692.748061817132</v>
      </c>
      <c r="BK89" t="s">
        <v>1131</v>
      </c>
      <c r="BN89">
        <v>0</v>
      </c>
      <c r="BO89" t="s">
        <v>369</v>
      </c>
      <c r="BP89" t="s">
        <v>1412</v>
      </c>
      <c r="BQ89" s="14">
        <v>44616.892516956017</v>
      </c>
      <c r="BR89" t="s">
        <v>1047</v>
      </c>
      <c r="BS89" t="s">
        <v>370</v>
      </c>
      <c r="BT89" t="s">
        <v>1413</v>
      </c>
      <c r="BU89" s="14">
        <v>44616.892516956017</v>
      </c>
      <c r="BV89">
        <v>277.89999999999998</v>
      </c>
      <c r="BZ89" t="s">
        <v>1048</v>
      </c>
      <c r="CA89" s="14">
        <v>44692.748061192127</v>
      </c>
      <c r="CC89">
        <v>0</v>
      </c>
      <c r="CD89" t="s">
        <v>1047</v>
      </c>
      <c r="CG89" t="s">
        <v>118</v>
      </c>
      <c r="CH89">
        <v>2.10602271025117E+18</v>
      </c>
      <c r="CK89" t="s">
        <v>1414</v>
      </c>
      <c r="CM89" t="s">
        <v>372</v>
      </c>
      <c r="CO89" s="15">
        <v>44675</v>
      </c>
      <c r="CV89" t="s">
        <v>1050</v>
      </c>
      <c r="CW89">
        <v>126</v>
      </c>
      <c r="CX89">
        <v>2</v>
      </c>
      <c r="CY89" s="15">
        <v>44616</v>
      </c>
      <c r="CZ89">
        <v>24</v>
      </c>
      <c r="DA89" t="s">
        <v>281</v>
      </c>
      <c r="DE89">
        <v>-277.89999999999998</v>
      </c>
      <c r="DF89" s="17">
        <v>44616.684178240743</v>
      </c>
      <c r="DG89">
        <v>0</v>
      </c>
      <c r="DH89">
        <v>0</v>
      </c>
      <c r="DJ89" s="17">
        <v>44692.581400462965</v>
      </c>
      <c r="DK89" t="s">
        <v>1051</v>
      </c>
      <c r="DL89" s="14">
        <v>44692.581388888888</v>
      </c>
      <c r="DM89" s="14">
        <v>44616.684166666666</v>
      </c>
      <c r="DO89" t="s">
        <v>1587</v>
      </c>
      <c r="DU89">
        <v>0</v>
      </c>
      <c r="DV89">
        <v>1</v>
      </c>
      <c r="DY89" s="14">
        <v>44616.679344525466</v>
      </c>
      <c r="DZ89">
        <v>1</v>
      </c>
      <c r="EB89">
        <v>7922</v>
      </c>
      <c r="EG89">
        <v>0</v>
      </c>
    </row>
    <row r="90" spans="1:137" x14ac:dyDescent="0.25">
      <c r="A90" t="s">
        <v>990</v>
      </c>
      <c r="B90" t="s">
        <v>993</v>
      </c>
      <c r="C90" s="16" t="s">
        <v>995</v>
      </c>
      <c r="D90" t="s">
        <v>991</v>
      </c>
      <c r="E90">
        <v>51.56</v>
      </c>
      <c r="F90" s="15">
        <v>44654</v>
      </c>
      <c r="G90" t="s">
        <v>1588</v>
      </c>
      <c r="H90" t="s">
        <v>75</v>
      </c>
      <c r="I90" s="14">
        <v>44753.550843321762</v>
      </c>
      <c r="J90" s="14">
        <v>44753.621527777781</v>
      </c>
      <c r="K90" s="14">
        <v>44753.75</v>
      </c>
      <c r="L90" s="14">
        <v>44753.75</v>
      </c>
      <c r="M90" s="14">
        <v>44753.916666666664</v>
      </c>
      <c r="N90" t="s">
        <v>1037</v>
      </c>
      <c r="O90" t="s">
        <v>1063</v>
      </c>
      <c r="P90" t="s">
        <v>75</v>
      </c>
      <c r="Q90" t="s">
        <v>274</v>
      </c>
      <c r="R90" t="s">
        <v>118</v>
      </c>
      <c r="U90">
        <v>51.56</v>
      </c>
      <c r="W90" t="b">
        <v>1</v>
      </c>
      <c r="X90">
        <v>0</v>
      </c>
      <c r="Y90" t="s">
        <v>1084</v>
      </c>
      <c r="AA90">
        <v>51.56</v>
      </c>
      <c r="AB90">
        <v>20220412</v>
      </c>
      <c r="AC90">
        <v>51.56</v>
      </c>
      <c r="AD90">
        <v>20220429</v>
      </c>
      <c r="AE90" s="14">
        <v>44725</v>
      </c>
      <c r="AG90">
        <v>51.56</v>
      </c>
      <c r="AL90" t="s">
        <v>1415</v>
      </c>
      <c r="AM90">
        <v>-51.56</v>
      </c>
      <c r="AN90">
        <v>49041</v>
      </c>
      <c r="AO90" t="s">
        <v>286</v>
      </c>
      <c r="AP90" s="15">
        <v>44654</v>
      </c>
      <c r="AQ90" s="14">
        <v>44663.388961307872</v>
      </c>
      <c r="AR90" s="14">
        <v>44663.555627974536</v>
      </c>
      <c r="AS90" t="s">
        <v>1416</v>
      </c>
      <c r="AT90" t="s">
        <v>1417</v>
      </c>
      <c r="AU90">
        <v>4837</v>
      </c>
      <c r="AX90" t="s">
        <v>1078</v>
      </c>
      <c r="AY90" t="s">
        <v>1079</v>
      </c>
      <c r="AZ90" s="14">
        <v>44724.833333333336</v>
      </c>
      <c r="BC90">
        <v>1</v>
      </c>
      <c r="BD90">
        <v>1</v>
      </c>
      <c r="BF90" t="s">
        <v>1069</v>
      </c>
      <c r="BI90" t="s">
        <v>1112</v>
      </c>
      <c r="BJ90" s="14">
        <v>44753.717509490743</v>
      </c>
      <c r="BK90" t="s">
        <v>1156</v>
      </c>
      <c r="BN90">
        <v>0</v>
      </c>
      <c r="BO90" t="s">
        <v>369</v>
      </c>
      <c r="BP90" t="s">
        <v>1417</v>
      </c>
      <c r="BQ90" s="14">
        <v>44663.556868819447</v>
      </c>
      <c r="BR90" t="s">
        <v>1047</v>
      </c>
      <c r="BS90" t="s">
        <v>1418</v>
      </c>
      <c r="BT90" t="s">
        <v>1418</v>
      </c>
      <c r="BU90" s="14">
        <v>44663.556868819447</v>
      </c>
      <c r="BV90">
        <v>51.56</v>
      </c>
      <c r="BZ90" t="s">
        <v>1048</v>
      </c>
      <c r="CA90" s="14">
        <v>44753.717508935188</v>
      </c>
      <c r="CC90">
        <v>1</v>
      </c>
      <c r="CD90" t="s">
        <v>1047</v>
      </c>
      <c r="CH90">
        <v>1.72349829711731E+18</v>
      </c>
      <c r="CJ90">
        <v>235251000762203</v>
      </c>
      <c r="CK90" t="s">
        <v>1419</v>
      </c>
      <c r="CL90">
        <v>1.72349829711731E+18</v>
      </c>
      <c r="CM90" s="16" t="s">
        <v>995</v>
      </c>
      <c r="CN90" t="s">
        <v>280</v>
      </c>
      <c r="CO90" s="15">
        <v>44724</v>
      </c>
      <c r="CQ90">
        <v>1.85241383943202E+18</v>
      </c>
      <c r="CT90" t="s">
        <v>118</v>
      </c>
      <c r="CV90" t="s">
        <v>1050</v>
      </c>
      <c r="CW90">
        <v>9</v>
      </c>
      <c r="CX90">
        <v>2</v>
      </c>
      <c r="CY90" s="15">
        <v>44663</v>
      </c>
      <c r="CZ90">
        <v>12</v>
      </c>
      <c r="DA90" t="s">
        <v>281</v>
      </c>
      <c r="DC90">
        <v>0</v>
      </c>
      <c r="DE90">
        <v>-51.56</v>
      </c>
      <c r="DF90" s="17">
        <v>44663.390196759261</v>
      </c>
      <c r="DG90">
        <v>0</v>
      </c>
      <c r="DH90">
        <v>0</v>
      </c>
      <c r="DI90" s="17">
        <v>44753.551527777781</v>
      </c>
      <c r="DJ90" s="17">
        <v>44753.551527777781</v>
      </c>
      <c r="DK90" t="s">
        <v>1051</v>
      </c>
      <c r="DL90" s="14">
        <v>44753.551527777781</v>
      </c>
      <c r="DM90" s="14">
        <v>44663.390185185184</v>
      </c>
      <c r="DN90" t="s">
        <v>991</v>
      </c>
      <c r="DO90" t="s">
        <v>1588</v>
      </c>
      <c r="DP90" s="14">
        <v>98109</v>
      </c>
      <c r="DQ90" t="s">
        <v>1499</v>
      </c>
      <c r="DR90" t="s">
        <v>1485</v>
      </c>
      <c r="DU90">
        <v>0</v>
      </c>
      <c r="DV90">
        <v>1</v>
      </c>
      <c r="DY90" s="14">
        <v>44663.388961307872</v>
      </c>
      <c r="DZ90">
        <v>1</v>
      </c>
      <c r="EA90">
        <v>1.72349829711731E+18</v>
      </c>
      <c r="EB90">
        <v>5942</v>
      </c>
      <c r="EC90" t="s">
        <v>1082</v>
      </c>
      <c r="EE90" t="s">
        <v>1138</v>
      </c>
      <c r="EF90">
        <v>0</v>
      </c>
      <c r="EG90">
        <v>0</v>
      </c>
    </row>
    <row r="91" spans="1:137" x14ac:dyDescent="0.25">
      <c r="A91" t="s">
        <v>760</v>
      </c>
      <c r="B91" t="s">
        <v>763</v>
      </c>
      <c r="C91" t="s">
        <v>765</v>
      </c>
      <c r="D91" t="s">
        <v>761</v>
      </c>
      <c r="E91">
        <v>5350</v>
      </c>
      <c r="F91" s="15">
        <v>44673</v>
      </c>
      <c r="G91" t="s">
        <v>1589</v>
      </c>
      <c r="H91" t="s">
        <v>75</v>
      </c>
      <c r="I91" s="14">
        <v>44754.357142187502</v>
      </c>
      <c r="J91" s="14">
        <v>44754.371527777781</v>
      </c>
      <c r="K91" s="14">
        <v>44764.75</v>
      </c>
      <c r="L91" s="14">
        <v>44764.75</v>
      </c>
      <c r="M91" s="14">
        <v>44764.916666666664</v>
      </c>
      <c r="N91" t="s">
        <v>1037</v>
      </c>
      <c r="O91" t="s">
        <v>1038</v>
      </c>
      <c r="P91" t="s">
        <v>75</v>
      </c>
      <c r="Q91" t="s">
        <v>274</v>
      </c>
      <c r="R91" t="s">
        <v>118</v>
      </c>
      <c r="U91">
        <v>5350</v>
      </c>
      <c r="V91">
        <v>0</v>
      </c>
      <c r="W91" t="b">
        <v>0</v>
      </c>
      <c r="X91">
        <v>0</v>
      </c>
      <c r="AA91">
        <v>5350</v>
      </c>
      <c r="AC91">
        <v>5350</v>
      </c>
      <c r="AL91" t="s">
        <v>1420</v>
      </c>
      <c r="AM91">
        <v>-5350</v>
      </c>
      <c r="AN91">
        <v>68129</v>
      </c>
      <c r="AO91" t="s">
        <v>286</v>
      </c>
      <c r="AP91" s="15">
        <v>44673</v>
      </c>
      <c r="AQ91" s="14">
        <v>44674.561192430556</v>
      </c>
      <c r="AR91" s="14">
        <v>44674.72785909722</v>
      </c>
      <c r="AS91" t="s">
        <v>1411</v>
      </c>
      <c r="AT91" t="s">
        <v>1412</v>
      </c>
      <c r="AX91" t="s">
        <v>1078</v>
      </c>
      <c r="AY91" t="s">
        <v>1079</v>
      </c>
      <c r="BC91">
        <v>0</v>
      </c>
      <c r="BD91">
        <v>0</v>
      </c>
      <c r="BI91" t="s">
        <v>1103</v>
      </c>
      <c r="BJ91" s="14">
        <v>44754.523808391205</v>
      </c>
      <c r="BK91" t="s">
        <v>1071</v>
      </c>
      <c r="BN91">
        <v>0</v>
      </c>
      <c r="BO91" t="s">
        <v>369</v>
      </c>
      <c r="BP91" t="s">
        <v>1412</v>
      </c>
      <c r="BQ91" s="14">
        <v>44674.729103344907</v>
      </c>
      <c r="BR91" t="s">
        <v>1047</v>
      </c>
      <c r="BS91" t="s">
        <v>763</v>
      </c>
      <c r="BT91" t="s">
        <v>1421</v>
      </c>
      <c r="BU91" s="14">
        <v>44674.729103344907</v>
      </c>
      <c r="BV91">
        <v>5350</v>
      </c>
      <c r="BZ91" t="s">
        <v>1048</v>
      </c>
      <c r="CA91" s="14">
        <v>44754.523807858794</v>
      </c>
      <c r="CC91">
        <v>0</v>
      </c>
      <c r="CD91" t="s">
        <v>1047</v>
      </c>
      <c r="CG91" t="s">
        <v>75</v>
      </c>
      <c r="CH91">
        <v>1.73363142574243E+18</v>
      </c>
      <c r="CJ91">
        <v>4445021560789</v>
      </c>
      <c r="CK91" t="s">
        <v>1422</v>
      </c>
      <c r="CL91">
        <v>1.73363142574243E+18</v>
      </c>
      <c r="CM91" t="s">
        <v>765</v>
      </c>
      <c r="CN91" t="s">
        <v>280</v>
      </c>
      <c r="CO91" s="15">
        <v>44735</v>
      </c>
      <c r="CQ91">
        <v>1.84396961765746E+18</v>
      </c>
      <c r="CT91" t="s">
        <v>118</v>
      </c>
      <c r="CV91" t="s">
        <v>1050</v>
      </c>
      <c r="CW91">
        <v>1</v>
      </c>
      <c r="CX91">
        <v>2</v>
      </c>
      <c r="CY91" s="15">
        <v>44674</v>
      </c>
      <c r="CZ91">
        <v>23</v>
      </c>
      <c r="DA91" t="s">
        <v>281</v>
      </c>
      <c r="DC91">
        <v>0</v>
      </c>
      <c r="DE91">
        <v>-5350</v>
      </c>
      <c r="DF91" s="17">
        <v>44674.5624537037</v>
      </c>
      <c r="DG91">
        <v>0</v>
      </c>
      <c r="DH91">
        <v>0</v>
      </c>
      <c r="DI91" s="17">
        <v>44754.357141203705</v>
      </c>
      <c r="DJ91" s="17">
        <v>44754.357129629629</v>
      </c>
      <c r="DK91" t="s">
        <v>1051</v>
      </c>
      <c r="DL91" s="14">
        <v>44754.357129629629</v>
      </c>
      <c r="DM91" s="14">
        <v>44674.562418981484</v>
      </c>
      <c r="DN91" t="s">
        <v>761</v>
      </c>
      <c r="DO91" t="s">
        <v>1589</v>
      </c>
      <c r="DP91" s="14">
        <v>48393</v>
      </c>
      <c r="DQ91" t="s">
        <v>1590</v>
      </c>
      <c r="DR91" t="s">
        <v>1485</v>
      </c>
      <c r="DU91">
        <v>0</v>
      </c>
      <c r="DV91">
        <v>1</v>
      </c>
      <c r="DY91" s="14">
        <v>44674.561192430556</v>
      </c>
      <c r="DZ91">
        <v>1</v>
      </c>
      <c r="EA91">
        <v>1.73363142574243E+18</v>
      </c>
      <c r="EB91">
        <v>1799</v>
      </c>
      <c r="EC91" t="s">
        <v>1423</v>
      </c>
      <c r="EE91" t="s">
        <v>1424</v>
      </c>
      <c r="EF91">
        <v>0</v>
      </c>
      <c r="EG91">
        <v>0</v>
      </c>
    </row>
    <row r="92" spans="1:137" x14ac:dyDescent="0.25">
      <c r="A92" t="s">
        <v>640</v>
      </c>
      <c r="B92" t="s">
        <v>643</v>
      </c>
      <c r="C92" t="s">
        <v>644</v>
      </c>
      <c r="D92" t="s">
        <v>641</v>
      </c>
      <c r="E92">
        <v>39.99</v>
      </c>
      <c r="F92" s="15">
        <v>44605</v>
      </c>
      <c r="G92" t="s">
        <v>1591</v>
      </c>
      <c r="H92" t="s">
        <v>75</v>
      </c>
      <c r="I92" s="14">
        <v>44715.124929039353</v>
      </c>
      <c r="J92" s="14">
        <v>44715.204861111109</v>
      </c>
      <c r="K92" s="14">
        <v>44715.75</v>
      </c>
      <c r="L92" s="14">
        <v>44715.75</v>
      </c>
      <c r="M92" s="14">
        <v>44715.916666666664</v>
      </c>
      <c r="N92" t="s">
        <v>1037</v>
      </c>
      <c r="O92" t="s">
        <v>1038</v>
      </c>
      <c r="P92" t="s">
        <v>75</v>
      </c>
      <c r="Q92" t="s">
        <v>274</v>
      </c>
      <c r="R92" t="s">
        <v>118</v>
      </c>
      <c r="U92">
        <v>39.99</v>
      </c>
      <c r="V92">
        <v>0</v>
      </c>
      <c r="W92" t="b">
        <v>0</v>
      </c>
      <c r="X92">
        <v>0</v>
      </c>
      <c r="Y92" t="s">
        <v>1074</v>
      </c>
      <c r="Z92" t="s">
        <v>275</v>
      </c>
      <c r="AA92">
        <v>39.99</v>
      </c>
      <c r="AC92">
        <v>39.99</v>
      </c>
      <c r="AL92" t="s">
        <v>1425</v>
      </c>
      <c r="AM92">
        <v>-39.99</v>
      </c>
      <c r="AN92">
        <v>8720</v>
      </c>
      <c r="AO92" t="s">
        <v>286</v>
      </c>
      <c r="AP92" s="15">
        <v>44605</v>
      </c>
      <c r="AQ92" s="14">
        <v>44625.811212928238</v>
      </c>
      <c r="AR92" s="14">
        <v>44626.019546261574</v>
      </c>
      <c r="AS92" t="s">
        <v>1426</v>
      </c>
      <c r="AT92" t="s">
        <v>1427</v>
      </c>
      <c r="AU92">
        <v>4837</v>
      </c>
      <c r="AX92" t="s">
        <v>1078</v>
      </c>
      <c r="AY92" t="s">
        <v>1079</v>
      </c>
      <c r="BC92">
        <v>0</v>
      </c>
      <c r="BD92">
        <v>0</v>
      </c>
      <c r="BI92" t="s">
        <v>1356</v>
      </c>
      <c r="BJ92" s="14">
        <v>44715.291594027774</v>
      </c>
      <c r="BK92" t="s">
        <v>1131</v>
      </c>
      <c r="BN92">
        <v>0</v>
      </c>
      <c r="BO92" t="s">
        <v>369</v>
      </c>
      <c r="BP92" t="s">
        <v>1427</v>
      </c>
      <c r="BQ92" s="14">
        <v>44626.020470057869</v>
      </c>
      <c r="BR92" t="s">
        <v>1047</v>
      </c>
      <c r="BS92" t="s">
        <v>1428</v>
      </c>
      <c r="BT92" t="s">
        <v>643</v>
      </c>
      <c r="BU92" s="14">
        <v>44626.020470057869</v>
      </c>
      <c r="BV92">
        <v>39.99</v>
      </c>
      <c r="BZ92" t="s">
        <v>1048</v>
      </c>
      <c r="CA92" s="14">
        <v>44715.291593321759</v>
      </c>
      <c r="CC92">
        <v>0</v>
      </c>
      <c r="CD92" t="s">
        <v>1047</v>
      </c>
      <c r="CG92" t="s">
        <v>75</v>
      </c>
      <c r="CH92">
        <v>2.10968190707874E+18</v>
      </c>
      <c r="CJ92">
        <v>391167000253963</v>
      </c>
      <c r="CK92" t="s">
        <v>1429</v>
      </c>
      <c r="CM92" t="s">
        <v>644</v>
      </c>
      <c r="CO92" s="15">
        <v>44714</v>
      </c>
      <c r="CV92" t="s">
        <v>1050</v>
      </c>
      <c r="CW92">
        <v>20</v>
      </c>
      <c r="CX92">
        <v>2</v>
      </c>
      <c r="CY92" s="15">
        <v>44655</v>
      </c>
      <c r="CZ92">
        <v>4</v>
      </c>
      <c r="DA92" t="s">
        <v>281</v>
      </c>
      <c r="DE92">
        <v>-39.99</v>
      </c>
      <c r="DF92" s="17">
        <v>44625.81212962963</v>
      </c>
      <c r="DG92">
        <v>0</v>
      </c>
      <c r="DH92">
        <v>0</v>
      </c>
      <c r="DI92" s="17">
        <v>44715.1249537037</v>
      </c>
      <c r="DJ92" s="17">
        <v>44715.1249537037</v>
      </c>
      <c r="DK92" t="s">
        <v>1051</v>
      </c>
      <c r="DL92" s="14">
        <v>44715.124918981484</v>
      </c>
      <c r="DM92" s="14">
        <v>44625.81212962963</v>
      </c>
      <c r="DO92" t="s">
        <v>1591</v>
      </c>
      <c r="DU92">
        <v>0</v>
      </c>
      <c r="DV92">
        <v>1</v>
      </c>
      <c r="DY92" s="14">
        <v>44625.811212928238</v>
      </c>
      <c r="DZ92">
        <v>1</v>
      </c>
      <c r="EB92">
        <v>4814</v>
      </c>
      <c r="EG92">
        <v>0</v>
      </c>
    </row>
    <row r="93" spans="1:137" x14ac:dyDescent="0.25">
      <c r="A93" t="s">
        <v>959</v>
      </c>
      <c r="B93" t="s">
        <v>962</v>
      </c>
      <c r="C93" t="s">
        <v>964</v>
      </c>
      <c r="D93" t="s">
        <v>960</v>
      </c>
      <c r="E93">
        <v>353.46</v>
      </c>
      <c r="F93" s="15">
        <v>44614</v>
      </c>
      <c r="G93" t="s">
        <v>1592</v>
      </c>
      <c r="H93" t="s">
        <v>118</v>
      </c>
      <c r="I93" s="14">
        <v>44680.343633784723</v>
      </c>
      <c r="J93" s="14">
        <v>44680.371539351851</v>
      </c>
      <c r="K93" s="14">
        <v>44705.75</v>
      </c>
      <c r="L93" s="14">
        <v>44705.75</v>
      </c>
      <c r="M93" s="14">
        <v>44705.916666666664</v>
      </c>
      <c r="N93" t="s">
        <v>1037</v>
      </c>
      <c r="O93" t="s">
        <v>1038</v>
      </c>
      <c r="P93" t="s">
        <v>118</v>
      </c>
      <c r="Q93" t="s">
        <v>1183</v>
      </c>
      <c r="R93" t="s">
        <v>118</v>
      </c>
      <c r="S93" t="s">
        <v>300</v>
      </c>
      <c r="T93" t="s">
        <v>1052</v>
      </c>
      <c r="U93">
        <v>353.46</v>
      </c>
      <c r="W93" t="b">
        <v>0</v>
      </c>
      <c r="X93">
        <v>0</v>
      </c>
      <c r="Y93" t="s">
        <v>1053</v>
      </c>
      <c r="AA93">
        <v>110.46</v>
      </c>
      <c r="AC93">
        <v>110.46</v>
      </c>
      <c r="AL93" t="s">
        <v>1430</v>
      </c>
      <c r="AM93">
        <v>-110.46</v>
      </c>
      <c r="AN93">
        <v>11035</v>
      </c>
      <c r="AO93" t="s">
        <v>286</v>
      </c>
      <c r="AP93" s="15">
        <v>44614</v>
      </c>
      <c r="AQ93" s="14">
        <v>44615.55185851852</v>
      </c>
      <c r="AR93" s="14">
        <v>44615.760191851849</v>
      </c>
      <c r="AS93" t="s">
        <v>1431</v>
      </c>
      <c r="AT93" t="s">
        <v>1432</v>
      </c>
      <c r="AU93">
        <v>4834</v>
      </c>
      <c r="AV93">
        <v>2</v>
      </c>
      <c r="AX93" t="s">
        <v>1043</v>
      </c>
      <c r="AY93" t="s">
        <v>1056</v>
      </c>
      <c r="BC93">
        <v>0</v>
      </c>
      <c r="BD93">
        <v>0</v>
      </c>
      <c r="BI93" t="s">
        <v>1045</v>
      </c>
      <c r="BJ93" s="14">
        <v>44680.510300046299</v>
      </c>
      <c r="BK93" t="s">
        <v>1096</v>
      </c>
      <c r="BN93">
        <v>0</v>
      </c>
      <c r="BO93" t="s">
        <v>369</v>
      </c>
      <c r="BP93" t="s">
        <v>1432</v>
      </c>
      <c r="BQ93" s="14">
        <v>44630.490708726851</v>
      </c>
      <c r="BR93" t="s">
        <v>1047</v>
      </c>
      <c r="BS93" t="s">
        <v>962</v>
      </c>
      <c r="BT93" t="s">
        <v>962</v>
      </c>
      <c r="BU93" s="14">
        <v>44630.490708726851</v>
      </c>
      <c r="BV93">
        <v>110.46</v>
      </c>
      <c r="BZ93" t="s">
        <v>1048</v>
      </c>
      <c r="CA93" s="14">
        <v>44680.510299363428</v>
      </c>
      <c r="CC93">
        <v>0</v>
      </c>
      <c r="CD93" t="s">
        <v>1047</v>
      </c>
      <c r="CG93" t="s">
        <v>118</v>
      </c>
      <c r="CH93">
        <v>1.8014666185610199E+18</v>
      </c>
      <c r="CJ93">
        <v>844604066887</v>
      </c>
      <c r="CK93" t="s">
        <v>1433</v>
      </c>
      <c r="CL93">
        <v>1.8014666185610199E+18</v>
      </c>
      <c r="CM93" t="s">
        <v>964</v>
      </c>
      <c r="CO93" s="15">
        <v>44676</v>
      </c>
      <c r="CQ93">
        <v>2.02833564383281E+18</v>
      </c>
      <c r="CV93" t="s">
        <v>1050</v>
      </c>
      <c r="CW93">
        <v>1</v>
      </c>
      <c r="CX93">
        <v>1</v>
      </c>
      <c r="CY93" s="15">
        <v>44617</v>
      </c>
      <c r="CZ93">
        <v>25</v>
      </c>
      <c r="DA93" t="s">
        <v>281</v>
      </c>
      <c r="DE93">
        <v>-110.46</v>
      </c>
      <c r="DF93" s="17">
        <v>44630.282418981478</v>
      </c>
      <c r="DG93">
        <v>0</v>
      </c>
      <c r="DH93">
        <v>0</v>
      </c>
      <c r="DJ93" s="17">
        <v>44680.343622685185</v>
      </c>
      <c r="DK93" t="s">
        <v>1051</v>
      </c>
      <c r="DL93" s="14">
        <v>44680.343622685185</v>
      </c>
      <c r="DM93" s="14">
        <v>44630.282361111109</v>
      </c>
      <c r="DO93" t="s">
        <v>1592</v>
      </c>
      <c r="DP93" s="14">
        <v>32819</v>
      </c>
      <c r="DQ93" t="s">
        <v>1509</v>
      </c>
      <c r="DR93" t="s">
        <v>1485</v>
      </c>
      <c r="DU93">
        <v>0</v>
      </c>
      <c r="DV93">
        <v>1</v>
      </c>
      <c r="DY93" s="14">
        <v>44615.55185851852</v>
      </c>
      <c r="DZ93">
        <v>1</v>
      </c>
      <c r="EB93">
        <v>7012</v>
      </c>
      <c r="EG93">
        <v>0</v>
      </c>
    </row>
    <row r="94" spans="1:137" x14ac:dyDescent="0.25">
      <c r="A94" t="s">
        <v>721</v>
      </c>
      <c r="B94" t="s">
        <v>724</v>
      </c>
      <c r="C94" t="s">
        <v>726</v>
      </c>
      <c r="D94" t="s">
        <v>722</v>
      </c>
      <c r="E94">
        <v>39.950000000000003</v>
      </c>
      <c r="F94" s="15">
        <v>44618</v>
      </c>
      <c r="G94" t="s">
        <v>1593</v>
      </c>
      <c r="H94" t="s">
        <v>75</v>
      </c>
      <c r="I94" s="14">
        <v>44748.497883310185</v>
      </c>
      <c r="J94" s="14">
        <v>44748.538206018522</v>
      </c>
      <c r="K94" s="14">
        <v>44752.75</v>
      </c>
      <c r="L94" s="14">
        <v>44752.75</v>
      </c>
      <c r="M94" s="14">
        <v>44752.916666666664</v>
      </c>
      <c r="N94" t="s">
        <v>1037</v>
      </c>
      <c r="O94" t="s">
        <v>1038</v>
      </c>
      <c r="P94" t="s">
        <v>75</v>
      </c>
      <c r="Q94" t="s">
        <v>274</v>
      </c>
      <c r="R94" t="s">
        <v>118</v>
      </c>
      <c r="U94">
        <v>39.950000000000003</v>
      </c>
      <c r="V94">
        <v>0</v>
      </c>
      <c r="W94" t="b">
        <v>1</v>
      </c>
      <c r="X94">
        <v>0</v>
      </c>
      <c r="Y94" t="s">
        <v>1084</v>
      </c>
      <c r="AA94">
        <v>39.950000000000003</v>
      </c>
      <c r="AB94">
        <v>20220411</v>
      </c>
      <c r="AC94">
        <v>39.950000000000003</v>
      </c>
      <c r="AE94" s="14">
        <v>44713</v>
      </c>
      <c r="AL94" t="s">
        <v>1434</v>
      </c>
      <c r="AM94">
        <v>-39.950000000000003</v>
      </c>
      <c r="AN94">
        <v>47272</v>
      </c>
      <c r="AO94" t="s">
        <v>286</v>
      </c>
      <c r="AP94" s="15">
        <v>44618</v>
      </c>
      <c r="AQ94" s="14">
        <v>44662.398673321761</v>
      </c>
      <c r="AR94" s="14">
        <v>44662.565339988425</v>
      </c>
      <c r="AS94" t="s">
        <v>1435</v>
      </c>
      <c r="AT94" t="s">
        <v>1436</v>
      </c>
      <c r="AU94">
        <v>4837</v>
      </c>
      <c r="AX94" t="s">
        <v>1078</v>
      </c>
      <c r="AY94" t="s">
        <v>1079</v>
      </c>
      <c r="AZ94" s="14">
        <v>44712.833333333336</v>
      </c>
      <c r="BC94">
        <v>1</v>
      </c>
      <c r="BD94">
        <v>0</v>
      </c>
      <c r="BI94" t="s">
        <v>1103</v>
      </c>
      <c r="BJ94" s="14">
        <v>44748.664549490743</v>
      </c>
      <c r="BK94" t="s">
        <v>1071</v>
      </c>
      <c r="BN94">
        <v>0</v>
      </c>
      <c r="BO94" t="s">
        <v>369</v>
      </c>
      <c r="BP94" t="s">
        <v>1436</v>
      </c>
      <c r="BQ94" s="14">
        <v>44662.566779537039</v>
      </c>
      <c r="BR94" t="s">
        <v>1047</v>
      </c>
      <c r="BS94" t="s">
        <v>724</v>
      </c>
      <c r="BT94" t="s">
        <v>724</v>
      </c>
      <c r="BU94" s="14">
        <v>44662.566779537039</v>
      </c>
      <c r="BV94">
        <v>39.950000000000003</v>
      </c>
      <c r="BZ94" t="s">
        <v>1048</v>
      </c>
      <c r="CA94" s="14">
        <v>44748.664548819441</v>
      </c>
      <c r="CC94">
        <v>1</v>
      </c>
      <c r="CD94" t="s">
        <v>1047</v>
      </c>
      <c r="CE94" t="s">
        <v>1132</v>
      </c>
      <c r="CF94" t="s">
        <v>1105</v>
      </c>
      <c r="CH94">
        <v>1.69760255129105E+18</v>
      </c>
      <c r="CJ94">
        <v>419100072747</v>
      </c>
      <c r="CK94" t="s">
        <v>1437</v>
      </c>
      <c r="CL94">
        <v>1.69760255129105E+18</v>
      </c>
      <c r="CM94" t="s">
        <v>726</v>
      </c>
      <c r="CN94" t="s">
        <v>280</v>
      </c>
      <c r="CO94" s="15">
        <v>44723</v>
      </c>
      <c r="CQ94">
        <v>1.8487546146566899E+18</v>
      </c>
      <c r="CT94" t="s">
        <v>118</v>
      </c>
      <c r="CV94" t="s">
        <v>1050</v>
      </c>
      <c r="CW94">
        <v>44</v>
      </c>
      <c r="CX94">
        <v>1</v>
      </c>
      <c r="CY94" s="15">
        <v>44662</v>
      </c>
      <c r="CZ94">
        <v>11</v>
      </c>
      <c r="DA94" t="s">
        <v>281</v>
      </c>
      <c r="DC94">
        <v>0</v>
      </c>
      <c r="DE94">
        <v>-39.950000000000003</v>
      </c>
      <c r="DF94" s="17">
        <v>44662.40011574074</v>
      </c>
      <c r="DG94">
        <v>0</v>
      </c>
      <c r="DH94">
        <v>0</v>
      </c>
      <c r="DI94" s="17">
        <v>44748.497881944444</v>
      </c>
      <c r="DJ94" s="17">
        <v>44748.497881944444</v>
      </c>
      <c r="DK94" t="s">
        <v>1051</v>
      </c>
      <c r="DL94" s="14">
        <v>44748.497870370367</v>
      </c>
      <c r="DM94" s="14">
        <v>44662.400104166663</v>
      </c>
      <c r="DN94" t="s">
        <v>722</v>
      </c>
      <c r="DO94" t="s">
        <v>1593</v>
      </c>
      <c r="DP94" s="14">
        <v>100250000</v>
      </c>
      <c r="DQ94" t="s">
        <v>1489</v>
      </c>
      <c r="DR94" t="s">
        <v>1485</v>
      </c>
      <c r="DU94">
        <v>0</v>
      </c>
      <c r="DV94">
        <v>1</v>
      </c>
      <c r="DY94" s="14">
        <v>44662.398673321761</v>
      </c>
      <c r="DZ94">
        <v>1</v>
      </c>
      <c r="EA94">
        <v>1.69760255129105E+18</v>
      </c>
      <c r="EB94">
        <v>4899</v>
      </c>
      <c r="EC94" t="s">
        <v>1346</v>
      </c>
      <c r="EE94" t="s">
        <v>1347</v>
      </c>
      <c r="EF94">
        <v>0</v>
      </c>
      <c r="EG94">
        <v>0</v>
      </c>
    </row>
    <row r="95" spans="1:137" x14ac:dyDescent="0.25">
      <c r="A95" t="s">
        <v>839</v>
      </c>
      <c r="B95" t="s">
        <v>384</v>
      </c>
      <c r="C95" t="s">
        <v>386</v>
      </c>
      <c r="D95" t="s">
        <v>840</v>
      </c>
      <c r="E95">
        <v>99.95</v>
      </c>
      <c r="F95" s="15">
        <v>44756</v>
      </c>
      <c r="G95" t="s">
        <v>1508</v>
      </c>
      <c r="H95" t="s">
        <v>118</v>
      </c>
      <c r="I95" s="14">
        <v>44860.545252719909</v>
      </c>
      <c r="J95" s="14">
        <v>44860.621527777781</v>
      </c>
      <c r="K95" s="14">
        <v>44865.75</v>
      </c>
      <c r="L95" s="14">
        <v>44865.75</v>
      </c>
      <c r="M95" s="14">
        <v>44865.916666666664</v>
      </c>
      <c r="N95" t="s">
        <v>1037</v>
      </c>
      <c r="O95" t="s">
        <v>1063</v>
      </c>
      <c r="P95" t="s">
        <v>118</v>
      </c>
      <c r="R95" t="s">
        <v>118</v>
      </c>
      <c r="S95" t="s">
        <v>300</v>
      </c>
      <c r="T95" t="s">
        <v>1039</v>
      </c>
      <c r="U95">
        <v>99.95</v>
      </c>
      <c r="W95" t="b">
        <v>1</v>
      </c>
      <c r="X95">
        <v>0</v>
      </c>
      <c r="Y95" t="s">
        <v>1084</v>
      </c>
      <c r="AA95">
        <v>99.95</v>
      </c>
      <c r="AB95">
        <v>20220813</v>
      </c>
      <c r="AC95">
        <v>99.95</v>
      </c>
      <c r="AD95">
        <v>20220814</v>
      </c>
      <c r="AE95" s="14">
        <v>44832</v>
      </c>
      <c r="AG95">
        <v>99.95</v>
      </c>
      <c r="AL95" t="s">
        <v>1438</v>
      </c>
      <c r="AM95">
        <v>-99.95</v>
      </c>
      <c r="AN95">
        <v>138059</v>
      </c>
      <c r="AO95" t="s">
        <v>286</v>
      </c>
      <c r="AP95" s="15">
        <v>44756</v>
      </c>
      <c r="AQ95" s="14">
        <v>44775.882664016201</v>
      </c>
      <c r="AR95" s="14">
        <v>44776.049330682872</v>
      </c>
      <c r="AS95" t="s">
        <v>1148</v>
      </c>
      <c r="AT95" t="s">
        <v>1149</v>
      </c>
      <c r="AX95" t="s">
        <v>1043</v>
      </c>
      <c r="AY95" t="s">
        <v>1044</v>
      </c>
      <c r="AZ95" s="14">
        <v>44831.833333333336</v>
      </c>
      <c r="BC95">
        <v>1</v>
      </c>
      <c r="BD95">
        <v>1</v>
      </c>
      <c r="BF95" t="s">
        <v>1069</v>
      </c>
      <c r="BI95" t="s">
        <v>1070</v>
      </c>
      <c r="BJ95" s="14">
        <v>44860.711918877314</v>
      </c>
      <c r="BK95" t="s">
        <v>1071</v>
      </c>
      <c r="BN95">
        <v>0</v>
      </c>
      <c r="BO95" t="s">
        <v>369</v>
      </c>
      <c r="BP95" t="s">
        <v>1149</v>
      </c>
      <c r="BQ95" s="14">
        <v>44776.053494872685</v>
      </c>
      <c r="BR95" t="s">
        <v>1047</v>
      </c>
      <c r="BS95" t="s">
        <v>384</v>
      </c>
      <c r="BT95" t="s">
        <v>384</v>
      </c>
      <c r="BU95" s="14">
        <v>44776.053494872685</v>
      </c>
      <c r="BV95">
        <v>99.95</v>
      </c>
      <c r="BZ95" t="s">
        <v>1048</v>
      </c>
      <c r="CA95" s="14">
        <v>44860.711918368055</v>
      </c>
      <c r="CC95">
        <v>1</v>
      </c>
      <c r="CD95" t="s">
        <v>1047</v>
      </c>
      <c r="CG95" t="s">
        <v>118</v>
      </c>
      <c r="CH95">
        <v>1.72575024440206E+18</v>
      </c>
      <c r="CJ95" t="s">
        <v>1150</v>
      </c>
      <c r="CK95" t="s">
        <v>1150</v>
      </c>
      <c r="CL95">
        <v>1.72575024440206E+18</v>
      </c>
      <c r="CM95" t="s">
        <v>386</v>
      </c>
      <c r="CN95" t="s">
        <v>280</v>
      </c>
      <c r="CO95" s="15">
        <v>44846</v>
      </c>
      <c r="CQ95">
        <v>1.9399527021507999E+18</v>
      </c>
      <c r="CT95" t="s">
        <v>118</v>
      </c>
      <c r="CV95" t="s">
        <v>1050</v>
      </c>
      <c r="CW95">
        <v>19</v>
      </c>
      <c r="CX95">
        <v>3</v>
      </c>
      <c r="CY95" s="15">
        <v>44785</v>
      </c>
      <c r="CZ95">
        <v>12</v>
      </c>
      <c r="DA95" t="s">
        <v>281</v>
      </c>
      <c r="DC95">
        <v>0</v>
      </c>
      <c r="DE95">
        <v>-99.95</v>
      </c>
      <c r="DF95" s="17">
        <v>44775.886817129627</v>
      </c>
      <c r="DG95">
        <v>0</v>
      </c>
      <c r="DH95">
        <v>0</v>
      </c>
      <c r="DJ95" s="17">
        <v>44860.545949074076</v>
      </c>
      <c r="DK95" t="s">
        <v>1051</v>
      </c>
      <c r="DL95" s="14">
        <v>44860.545937499999</v>
      </c>
      <c r="DM95" s="14">
        <v>44775.886817129627</v>
      </c>
      <c r="DN95" t="s">
        <v>840</v>
      </c>
      <c r="DO95" t="s">
        <v>1508</v>
      </c>
      <c r="DP95" s="14">
        <v>32801</v>
      </c>
      <c r="DQ95" t="s">
        <v>1509</v>
      </c>
      <c r="DR95" t="s">
        <v>1485</v>
      </c>
      <c r="DU95">
        <v>0</v>
      </c>
      <c r="DV95">
        <v>1</v>
      </c>
      <c r="DY95" s="14">
        <v>44775.882664016201</v>
      </c>
      <c r="DZ95">
        <v>1</v>
      </c>
      <c r="EA95">
        <v>1.72575024440206E+18</v>
      </c>
      <c r="EB95">
        <v>5977</v>
      </c>
      <c r="EC95" t="s">
        <v>1082</v>
      </c>
      <c r="EE95" t="s">
        <v>1151</v>
      </c>
      <c r="EF95">
        <v>0</v>
      </c>
      <c r="EG95">
        <v>0</v>
      </c>
    </row>
    <row r="96" spans="1:137" x14ac:dyDescent="0.25">
      <c r="A96" t="s">
        <v>976</v>
      </c>
      <c r="B96" t="s">
        <v>979</v>
      </c>
      <c r="C96" t="s">
        <v>981</v>
      </c>
      <c r="D96" t="s">
        <v>977</v>
      </c>
      <c r="E96">
        <v>47.99</v>
      </c>
      <c r="F96" s="15">
        <v>44715</v>
      </c>
      <c r="G96" t="s">
        <v>1594</v>
      </c>
      <c r="H96" t="s">
        <v>75</v>
      </c>
      <c r="I96" s="14">
        <v>44859.347560509261</v>
      </c>
      <c r="J96" s="14">
        <v>44859.371539351851</v>
      </c>
      <c r="K96" s="14">
        <v>44859.75</v>
      </c>
      <c r="L96" s="14">
        <v>44859.75</v>
      </c>
      <c r="M96" s="14">
        <v>44859.916666666664</v>
      </c>
      <c r="N96" t="s">
        <v>1037</v>
      </c>
      <c r="O96" t="s">
        <v>1063</v>
      </c>
      <c r="P96" t="s">
        <v>75</v>
      </c>
      <c r="Q96" t="s">
        <v>307</v>
      </c>
      <c r="R96" t="s">
        <v>118</v>
      </c>
      <c r="S96" t="s">
        <v>337</v>
      </c>
      <c r="U96">
        <v>47.99</v>
      </c>
      <c r="W96" t="b">
        <v>0</v>
      </c>
      <c r="X96">
        <v>0</v>
      </c>
      <c r="AA96">
        <v>47.99</v>
      </c>
      <c r="AB96">
        <v>20220918</v>
      </c>
      <c r="AC96">
        <v>47.99</v>
      </c>
      <c r="AD96">
        <v>20220923</v>
      </c>
      <c r="AE96" s="14">
        <v>44872</v>
      </c>
      <c r="AG96">
        <v>47.99</v>
      </c>
      <c r="AL96" t="s">
        <v>1439</v>
      </c>
      <c r="AM96">
        <v>-47.99</v>
      </c>
      <c r="AN96">
        <v>131492</v>
      </c>
      <c r="AO96" t="s">
        <v>286</v>
      </c>
      <c r="AP96" s="15">
        <v>44715</v>
      </c>
      <c r="AQ96" s="14">
        <v>44769.863238425925</v>
      </c>
      <c r="AR96" s="14">
        <v>44770.02990509259</v>
      </c>
      <c r="AS96" t="s">
        <v>1233</v>
      </c>
      <c r="AT96" t="s">
        <v>1234</v>
      </c>
      <c r="AU96">
        <v>4837</v>
      </c>
      <c r="AX96" t="s">
        <v>1078</v>
      </c>
      <c r="AY96" t="s">
        <v>1079</v>
      </c>
      <c r="AZ96" s="14">
        <v>44871.791666666664</v>
      </c>
      <c r="BC96">
        <v>1</v>
      </c>
      <c r="BD96">
        <v>1</v>
      </c>
      <c r="BF96" t="s">
        <v>1069</v>
      </c>
      <c r="BI96" t="s">
        <v>1112</v>
      </c>
      <c r="BJ96" s="14">
        <v>44859.51416648148</v>
      </c>
      <c r="BK96" t="s">
        <v>1156</v>
      </c>
      <c r="BN96">
        <v>0</v>
      </c>
      <c r="BO96" t="s">
        <v>369</v>
      </c>
      <c r="BP96" t="s">
        <v>1234</v>
      </c>
      <c r="BQ96" s="14">
        <v>44770.030472800929</v>
      </c>
      <c r="BR96" t="s">
        <v>1047</v>
      </c>
      <c r="BS96" t="s">
        <v>979</v>
      </c>
      <c r="BT96" t="s">
        <v>979</v>
      </c>
      <c r="BU96" s="14">
        <v>44770.030472800929</v>
      </c>
      <c r="BV96">
        <v>47.99</v>
      </c>
      <c r="BZ96" t="s">
        <v>1048</v>
      </c>
      <c r="CA96" s="14">
        <v>44859.514165914348</v>
      </c>
      <c r="CC96">
        <v>1</v>
      </c>
      <c r="CD96" t="s">
        <v>1047</v>
      </c>
      <c r="CG96" t="s">
        <v>75</v>
      </c>
      <c r="CH96">
        <v>1.7015433378349E+18</v>
      </c>
      <c r="CJ96" t="s">
        <v>1440</v>
      </c>
      <c r="CK96" t="s">
        <v>1440</v>
      </c>
      <c r="CL96">
        <v>1.7015433378349E+18</v>
      </c>
      <c r="CM96" t="s">
        <v>981</v>
      </c>
      <c r="CN96" t="s">
        <v>280</v>
      </c>
      <c r="CO96" s="15">
        <v>44858</v>
      </c>
      <c r="CQ96">
        <v>1.9529004925787799E+18</v>
      </c>
      <c r="CT96" t="s">
        <v>75</v>
      </c>
      <c r="CV96" t="s">
        <v>1050</v>
      </c>
      <c r="CW96">
        <v>54</v>
      </c>
      <c r="CX96">
        <v>1</v>
      </c>
      <c r="CY96" s="15">
        <v>44798</v>
      </c>
      <c r="CZ96">
        <v>25</v>
      </c>
      <c r="DA96" t="s">
        <v>281</v>
      </c>
      <c r="DC96">
        <v>0</v>
      </c>
      <c r="DE96">
        <v>-47.99</v>
      </c>
      <c r="DF96" s="17">
        <v>44769.863796296297</v>
      </c>
      <c r="DG96">
        <v>0</v>
      </c>
      <c r="DH96">
        <v>0</v>
      </c>
      <c r="DI96" s="17">
        <v>44859.348182870373</v>
      </c>
      <c r="DJ96" s="17">
        <v>44859.348182870373</v>
      </c>
      <c r="DK96" t="s">
        <v>1051</v>
      </c>
      <c r="DL96" s="14">
        <v>44859.348182870373</v>
      </c>
      <c r="DM96" s="14">
        <v>44769.863796296297</v>
      </c>
      <c r="DN96" t="s">
        <v>977</v>
      </c>
      <c r="DO96" t="s">
        <v>1594</v>
      </c>
      <c r="DP96" s="14" t="s">
        <v>1595</v>
      </c>
      <c r="DQ96" t="s">
        <v>1596</v>
      </c>
      <c r="DR96" t="s">
        <v>1597</v>
      </c>
      <c r="DU96">
        <v>0</v>
      </c>
      <c r="DV96">
        <v>1</v>
      </c>
      <c r="DY96" s="14">
        <v>44769.863238425925</v>
      </c>
      <c r="DZ96">
        <v>1</v>
      </c>
      <c r="EA96">
        <v>1.7015433378349E+18</v>
      </c>
      <c r="EB96">
        <v>5691</v>
      </c>
      <c r="EC96" t="s">
        <v>1209</v>
      </c>
      <c r="EE96" t="s">
        <v>1210</v>
      </c>
      <c r="EF96">
        <v>0</v>
      </c>
      <c r="EG96">
        <v>0</v>
      </c>
    </row>
    <row r="97" spans="1:137" x14ac:dyDescent="0.25">
      <c r="A97" t="s">
        <v>570</v>
      </c>
      <c r="B97" t="s">
        <v>573</v>
      </c>
      <c r="C97" t="s">
        <v>575</v>
      </c>
      <c r="D97" t="s">
        <v>571</v>
      </c>
      <c r="E97">
        <v>540</v>
      </c>
      <c r="F97" s="15">
        <v>44641</v>
      </c>
      <c r="G97" t="s">
        <v>1598</v>
      </c>
      <c r="H97" t="s">
        <v>118</v>
      </c>
      <c r="I97" s="14">
        <v>44735.509879016201</v>
      </c>
      <c r="J97" s="14">
        <v>44735.538194444445</v>
      </c>
      <c r="K97" s="14">
        <v>44735.75</v>
      </c>
      <c r="L97" s="14">
        <v>44735.75</v>
      </c>
      <c r="M97" s="14">
        <v>44735.916666666664</v>
      </c>
      <c r="N97" t="s">
        <v>1037</v>
      </c>
      <c r="O97" t="s">
        <v>1063</v>
      </c>
      <c r="P97" t="s">
        <v>118</v>
      </c>
      <c r="R97" t="s">
        <v>118</v>
      </c>
      <c r="S97" t="s">
        <v>330</v>
      </c>
      <c r="T97" t="s">
        <v>331</v>
      </c>
      <c r="U97">
        <v>540</v>
      </c>
      <c r="W97" t="b">
        <v>0</v>
      </c>
      <c r="X97">
        <v>0</v>
      </c>
      <c r="AA97">
        <v>540</v>
      </c>
      <c r="AB97">
        <v>20220506</v>
      </c>
      <c r="AC97">
        <v>540</v>
      </c>
      <c r="AD97">
        <v>20220518</v>
      </c>
      <c r="AE97" s="14">
        <v>44744</v>
      </c>
      <c r="AG97">
        <v>540</v>
      </c>
      <c r="AL97" t="s">
        <v>1441</v>
      </c>
      <c r="AM97">
        <v>-540</v>
      </c>
      <c r="AN97">
        <v>29538</v>
      </c>
      <c r="AO97" t="s">
        <v>286</v>
      </c>
      <c r="AP97" s="15">
        <v>44641</v>
      </c>
      <c r="AQ97" s="14">
        <v>44645.54839895833</v>
      </c>
      <c r="AR97" s="14">
        <v>44645.715065625001</v>
      </c>
      <c r="AS97" t="s">
        <v>1376</v>
      </c>
      <c r="AT97" t="s">
        <v>1377</v>
      </c>
      <c r="AU97">
        <v>4853</v>
      </c>
      <c r="AV97">
        <v>7</v>
      </c>
      <c r="AX97" t="s">
        <v>296</v>
      </c>
      <c r="AY97" t="s">
        <v>334</v>
      </c>
      <c r="AZ97" s="14">
        <v>44743.833333333336</v>
      </c>
      <c r="BC97">
        <v>1</v>
      </c>
      <c r="BD97">
        <v>1</v>
      </c>
      <c r="BF97" t="s">
        <v>1069</v>
      </c>
      <c r="BI97" t="s">
        <v>1442</v>
      </c>
      <c r="BJ97" s="14">
        <v>44735.676545023147</v>
      </c>
      <c r="BK97" t="s">
        <v>1071</v>
      </c>
      <c r="BN97">
        <v>0</v>
      </c>
      <c r="BO97" t="s">
        <v>369</v>
      </c>
      <c r="BP97" t="s">
        <v>1377</v>
      </c>
      <c r="BQ97" s="14">
        <v>44645.716924479166</v>
      </c>
      <c r="BR97" t="s">
        <v>1047</v>
      </c>
      <c r="BS97" t="s">
        <v>573</v>
      </c>
      <c r="BT97" t="s">
        <v>573</v>
      </c>
      <c r="BU97" s="14">
        <v>44645.716924479166</v>
      </c>
      <c r="BV97">
        <v>540</v>
      </c>
      <c r="BZ97" t="s">
        <v>1048</v>
      </c>
      <c r="CA97" s="14">
        <v>44735.676544444446</v>
      </c>
      <c r="CC97">
        <v>1</v>
      </c>
      <c r="CD97" t="s">
        <v>1047</v>
      </c>
      <c r="CG97" t="s">
        <v>118</v>
      </c>
      <c r="CH97">
        <v>1.7057653575493199E+18</v>
      </c>
      <c r="CJ97">
        <v>650000002129388</v>
      </c>
      <c r="CK97" t="s">
        <v>1443</v>
      </c>
      <c r="CL97">
        <v>1.7057653575493199E+18</v>
      </c>
      <c r="CM97" t="s">
        <v>575</v>
      </c>
      <c r="CN97" t="s">
        <v>280</v>
      </c>
      <c r="CO97" s="15">
        <v>44734</v>
      </c>
      <c r="CQ97">
        <v>2.0091953836618501E+18</v>
      </c>
      <c r="CT97" t="s">
        <v>118</v>
      </c>
      <c r="CV97" t="s">
        <v>1050</v>
      </c>
      <c r="CW97">
        <v>4</v>
      </c>
      <c r="CX97">
        <v>10</v>
      </c>
      <c r="CY97" s="15">
        <v>44675</v>
      </c>
      <c r="CZ97">
        <v>24</v>
      </c>
      <c r="DA97" t="s">
        <v>281</v>
      </c>
      <c r="DC97">
        <v>0</v>
      </c>
      <c r="DE97">
        <v>-540</v>
      </c>
      <c r="DF97" s="17">
        <v>44645.550254629627</v>
      </c>
      <c r="DG97">
        <v>0</v>
      </c>
      <c r="DH97">
        <v>0</v>
      </c>
      <c r="DJ97" s="17">
        <v>44735.510567129626</v>
      </c>
      <c r="DK97" t="s">
        <v>1051</v>
      </c>
      <c r="DL97" s="14">
        <v>44735.510567129626</v>
      </c>
      <c r="DM97" s="14">
        <v>44645.550243055557</v>
      </c>
      <c r="DN97" t="s">
        <v>571</v>
      </c>
      <c r="DO97" t="s">
        <v>1598</v>
      </c>
      <c r="DP97" s="14">
        <v>8733</v>
      </c>
      <c r="DQ97" t="s">
        <v>1599</v>
      </c>
      <c r="DR97" t="s">
        <v>1485</v>
      </c>
      <c r="DU97">
        <v>0</v>
      </c>
      <c r="DV97">
        <v>1</v>
      </c>
      <c r="DY97" s="14">
        <v>44645.54839895833</v>
      </c>
      <c r="DZ97">
        <v>1</v>
      </c>
      <c r="EA97">
        <v>1.7057653575493199E+18</v>
      </c>
      <c r="EB97">
        <v>5192</v>
      </c>
      <c r="EC97" t="s">
        <v>1351</v>
      </c>
      <c r="EE97" t="s">
        <v>1444</v>
      </c>
      <c r="EF97">
        <v>0</v>
      </c>
      <c r="EG97">
        <v>0</v>
      </c>
    </row>
    <row r="98" spans="1:137" x14ac:dyDescent="0.25">
      <c r="A98" t="s">
        <v>584</v>
      </c>
      <c r="B98" t="s">
        <v>587</v>
      </c>
      <c r="C98" t="s">
        <v>589</v>
      </c>
      <c r="D98" t="s">
        <v>585</v>
      </c>
      <c r="E98">
        <v>46.55</v>
      </c>
      <c r="F98" s="15">
        <v>44616</v>
      </c>
      <c r="G98" t="s">
        <v>1600</v>
      </c>
      <c r="H98" t="s">
        <v>75</v>
      </c>
      <c r="I98" s="14">
        <v>44747.344555520831</v>
      </c>
      <c r="J98" s="14">
        <v>44747.371539351851</v>
      </c>
      <c r="K98" s="14">
        <v>44747.75</v>
      </c>
      <c r="L98" s="14">
        <v>44747.75</v>
      </c>
      <c r="M98" s="14">
        <v>44747.916666666664</v>
      </c>
      <c r="N98" t="s">
        <v>1037</v>
      </c>
      <c r="O98" t="s">
        <v>1063</v>
      </c>
      <c r="P98" t="s">
        <v>75</v>
      </c>
      <c r="Q98" t="s">
        <v>274</v>
      </c>
      <c r="R98" t="s">
        <v>118</v>
      </c>
      <c r="U98">
        <v>46.55</v>
      </c>
      <c r="W98" t="b">
        <v>1</v>
      </c>
      <c r="X98">
        <v>0</v>
      </c>
      <c r="Y98" t="s">
        <v>1084</v>
      </c>
      <c r="AA98">
        <v>46.55</v>
      </c>
      <c r="AB98">
        <v>20220501</v>
      </c>
      <c r="AC98">
        <v>46.55</v>
      </c>
      <c r="AD98">
        <v>20220602</v>
      </c>
      <c r="AE98" s="14">
        <v>44759</v>
      </c>
      <c r="AG98">
        <v>46.55</v>
      </c>
      <c r="AL98" t="s">
        <v>1445</v>
      </c>
      <c r="AM98">
        <v>-46.55</v>
      </c>
      <c r="AN98">
        <v>41297</v>
      </c>
      <c r="AO98" t="s">
        <v>276</v>
      </c>
      <c r="AP98" s="15">
        <v>44616</v>
      </c>
      <c r="AQ98" s="14">
        <v>44657.541580983794</v>
      </c>
      <c r="AR98" s="14">
        <v>44657.708247650466</v>
      </c>
      <c r="AS98" t="s">
        <v>1446</v>
      </c>
      <c r="AT98" t="s">
        <v>1447</v>
      </c>
      <c r="AU98">
        <v>4837</v>
      </c>
      <c r="AX98" t="s">
        <v>1078</v>
      </c>
      <c r="AY98" t="s">
        <v>1079</v>
      </c>
      <c r="AZ98" s="14">
        <v>44758.833333333336</v>
      </c>
      <c r="BC98">
        <v>1</v>
      </c>
      <c r="BD98">
        <v>1</v>
      </c>
      <c r="BF98" t="s">
        <v>1069</v>
      </c>
      <c r="BI98" t="s">
        <v>1112</v>
      </c>
      <c r="BJ98" s="14">
        <v>44747.511220578701</v>
      </c>
      <c r="BK98" t="s">
        <v>1046</v>
      </c>
      <c r="BN98">
        <v>0</v>
      </c>
      <c r="BO98" t="s">
        <v>369</v>
      </c>
      <c r="BP98" t="s">
        <v>1447</v>
      </c>
      <c r="BQ98" s="14">
        <v>44682.303170798608</v>
      </c>
      <c r="BR98" t="s">
        <v>1047</v>
      </c>
      <c r="BS98" t="s">
        <v>587</v>
      </c>
      <c r="BT98" t="s">
        <v>587</v>
      </c>
      <c r="BU98" s="14">
        <v>44682.303170798608</v>
      </c>
      <c r="BV98">
        <v>46.55</v>
      </c>
      <c r="BZ98" t="s">
        <v>1048</v>
      </c>
      <c r="CA98" s="14">
        <v>44747.511220046297</v>
      </c>
      <c r="CC98">
        <v>1</v>
      </c>
      <c r="CD98" t="s">
        <v>1047</v>
      </c>
      <c r="CG98" t="s">
        <v>75</v>
      </c>
      <c r="CH98">
        <v>1.69028419918947E+18</v>
      </c>
      <c r="CJ98">
        <v>403903463404667</v>
      </c>
      <c r="CK98" t="s">
        <v>1448</v>
      </c>
      <c r="CL98">
        <v>1.69028419918947E+18</v>
      </c>
      <c r="CM98" t="s">
        <v>589</v>
      </c>
      <c r="CN98" t="s">
        <v>280</v>
      </c>
      <c r="CO98" s="15">
        <v>44718</v>
      </c>
      <c r="CQ98">
        <v>1.8487546152484201E+18</v>
      </c>
      <c r="CT98" t="s">
        <v>118</v>
      </c>
      <c r="CV98" t="s">
        <v>1050</v>
      </c>
      <c r="CW98">
        <v>41</v>
      </c>
      <c r="CX98">
        <v>3</v>
      </c>
      <c r="CY98" s="15">
        <v>44657</v>
      </c>
      <c r="CZ98">
        <v>6</v>
      </c>
      <c r="DA98" t="s">
        <v>281</v>
      </c>
      <c r="DC98">
        <v>0</v>
      </c>
      <c r="DE98">
        <v>-46.55</v>
      </c>
      <c r="DF98" s="17">
        <v>44682.136516203704</v>
      </c>
      <c r="DG98">
        <v>0</v>
      </c>
      <c r="DH98">
        <v>0</v>
      </c>
      <c r="DI98" s="17">
        <v>44747.345231481479</v>
      </c>
      <c r="DJ98" s="17">
        <v>44747.345231481479</v>
      </c>
      <c r="DK98" t="s">
        <v>1051</v>
      </c>
      <c r="DL98" s="14">
        <v>44747.345231481479</v>
      </c>
      <c r="DM98" s="14">
        <v>44682.136493055557</v>
      </c>
      <c r="DN98" t="s">
        <v>585</v>
      </c>
      <c r="DO98" t="s">
        <v>1600</v>
      </c>
      <c r="DP98" s="14">
        <v>90813</v>
      </c>
      <c r="DQ98" t="s">
        <v>1487</v>
      </c>
      <c r="DR98" t="s">
        <v>1485</v>
      </c>
      <c r="DU98">
        <v>0</v>
      </c>
      <c r="DV98">
        <v>1</v>
      </c>
      <c r="DY98" s="14">
        <v>44657.541580983794</v>
      </c>
      <c r="DZ98">
        <v>1</v>
      </c>
      <c r="EA98">
        <v>1.69028419918947E+18</v>
      </c>
      <c r="EB98">
        <v>5732</v>
      </c>
      <c r="EC98" t="s">
        <v>1082</v>
      </c>
      <c r="EE98" t="s">
        <v>1083</v>
      </c>
      <c r="EF98">
        <v>0</v>
      </c>
      <c r="EG98">
        <v>0</v>
      </c>
    </row>
    <row r="99" spans="1:137" x14ac:dyDescent="0.25">
      <c r="A99" t="s">
        <v>388</v>
      </c>
      <c r="B99" t="s">
        <v>391</v>
      </c>
      <c r="C99" t="s">
        <v>393</v>
      </c>
      <c r="D99" t="s">
        <v>389</v>
      </c>
      <c r="E99">
        <v>333.99</v>
      </c>
      <c r="F99" s="15">
        <v>44753</v>
      </c>
      <c r="G99" t="s">
        <v>1601</v>
      </c>
      <c r="H99" t="s">
        <v>118</v>
      </c>
      <c r="I99" s="14">
        <v>44845.542470636574</v>
      </c>
      <c r="J99" s="14">
        <v>44845.621527777781</v>
      </c>
      <c r="K99" s="14">
        <v>44845.75</v>
      </c>
      <c r="L99" s="14">
        <v>44845.75</v>
      </c>
      <c r="M99" s="14">
        <v>44845.916666666664</v>
      </c>
      <c r="N99" t="s">
        <v>1037</v>
      </c>
      <c r="O99" t="s">
        <v>1063</v>
      </c>
      <c r="P99" t="s">
        <v>118</v>
      </c>
      <c r="R99" t="s">
        <v>118</v>
      </c>
      <c r="S99" t="s">
        <v>330</v>
      </c>
      <c r="T99" t="s">
        <v>331</v>
      </c>
      <c r="U99">
        <v>333.99</v>
      </c>
      <c r="W99" t="b">
        <v>1</v>
      </c>
      <c r="X99">
        <v>0</v>
      </c>
      <c r="Y99" t="s">
        <v>1084</v>
      </c>
      <c r="AA99">
        <v>333.99</v>
      </c>
      <c r="AB99">
        <v>20220715</v>
      </c>
      <c r="AC99">
        <v>333.99</v>
      </c>
      <c r="AD99">
        <v>20220720</v>
      </c>
      <c r="AE99" s="14">
        <v>44807</v>
      </c>
      <c r="AG99">
        <v>333.99</v>
      </c>
      <c r="AL99" t="s">
        <v>1449</v>
      </c>
      <c r="AM99">
        <v>-333.99</v>
      </c>
      <c r="AN99">
        <v>127229</v>
      </c>
      <c r="AO99" t="s">
        <v>286</v>
      </c>
      <c r="AP99" s="15">
        <v>44753</v>
      </c>
      <c r="AQ99" s="14">
        <v>44755.908646979165</v>
      </c>
      <c r="AR99" s="14">
        <v>44756.07531364583</v>
      </c>
      <c r="AS99" t="s">
        <v>1213</v>
      </c>
      <c r="AT99" t="s">
        <v>1214</v>
      </c>
      <c r="AU99">
        <v>4853</v>
      </c>
      <c r="AV99">
        <v>7</v>
      </c>
      <c r="AX99" t="s">
        <v>296</v>
      </c>
      <c r="AY99" t="s">
        <v>334</v>
      </c>
      <c r="AZ99" s="14">
        <v>44806.833333333336</v>
      </c>
      <c r="BC99">
        <v>1</v>
      </c>
      <c r="BD99">
        <v>1</v>
      </c>
      <c r="BI99" t="s">
        <v>1338</v>
      </c>
      <c r="BJ99" s="14">
        <v>44845.709136840276</v>
      </c>
      <c r="BK99" t="s">
        <v>1071</v>
      </c>
      <c r="BN99">
        <v>0</v>
      </c>
      <c r="BO99" t="s">
        <v>369</v>
      </c>
      <c r="BP99" t="s">
        <v>1214</v>
      </c>
      <c r="BQ99" s="14">
        <v>44756.075895023147</v>
      </c>
      <c r="BR99" t="s">
        <v>1047</v>
      </c>
      <c r="BS99" t="s">
        <v>391</v>
      </c>
      <c r="BT99" t="s">
        <v>391</v>
      </c>
      <c r="BU99" s="14">
        <v>44756.075895023147</v>
      </c>
      <c r="BV99">
        <v>333.99</v>
      </c>
      <c r="BZ99" t="s">
        <v>1048</v>
      </c>
      <c r="CA99" s="14">
        <v>44845.709136145837</v>
      </c>
      <c r="CC99">
        <v>1</v>
      </c>
      <c r="CD99" t="s">
        <v>1047</v>
      </c>
      <c r="CG99" t="s">
        <v>118</v>
      </c>
      <c r="CH99">
        <v>1.7175874646098501E+18</v>
      </c>
      <c r="CJ99" t="s">
        <v>1450</v>
      </c>
      <c r="CK99" t="s">
        <v>1450</v>
      </c>
      <c r="CL99">
        <v>1.7175874646098501E+18</v>
      </c>
      <c r="CM99" t="s">
        <v>393</v>
      </c>
      <c r="CN99" t="s">
        <v>280</v>
      </c>
      <c r="CO99" s="15">
        <v>44844</v>
      </c>
      <c r="CQ99">
        <v>1.9726037967517801E+18</v>
      </c>
      <c r="CT99" t="s">
        <v>118</v>
      </c>
      <c r="CV99" t="s">
        <v>1050</v>
      </c>
      <c r="CW99">
        <v>2</v>
      </c>
      <c r="CX99">
        <v>3</v>
      </c>
      <c r="CY99" s="15">
        <v>44785</v>
      </c>
      <c r="CZ99">
        <v>12</v>
      </c>
      <c r="DA99" t="s">
        <v>281</v>
      </c>
      <c r="DC99">
        <v>0</v>
      </c>
      <c r="DE99">
        <v>-333.99</v>
      </c>
      <c r="DF99" s="17">
        <v>44755.909224537034</v>
      </c>
      <c r="DG99">
        <v>0</v>
      </c>
      <c r="DH99">
        <v>0</v>
      </c>
      <c r="DJ99" s="17">
        <v>44845.54314814815</v>
      </c>
      <c r="DK99" t="s">
        <v>1051</v>
      </c>
      <c r="DL99" s="14">
        <v>44938.512453703705</v>
      </c>
      <c r="DM99" s="14">
        <v>44755.909212962964</v>
      </c>
      <c r="DN99" t="s">
        <v>389</v>
      </c>
      <c r="DO99" t="s">
        <v>1601</v>
      </c>
      <c r="DP99" s="14">
        <v>19034</v>
      </c>
      <c r="DQ99" t="s">
        <v>1602</v>
      </c>
      <c r="DR99" t="s">
        <v>1485</v>
      </c>
      <c r="DU99">
        <v>0</v>
      </c>
      <c r="DV99">
        <v>1</v>
      </c>
      <c r="DY99" s="14">
        <v>44755.908646979165</v>
      </c>
      <c r="DZ99">
        <v>1</v>
      </c>
      <c r="EA99">
        <v>1.7175874646098501E+18</v>
      </c>
      <c r="EB99">
        <v>5499</v>
      </c>
      <c r="EC99" t="s">
        <v>282</v>
      </c>
      <c r="EE99" t="s">
        <v>1263</v>
      </c>
      <c r="EF99">
        <v>0</v>
      </c>
      <c r="EG99">
        <v>0</v>
      </c>
    </row>
    <row r="100" spans="1:137" x14ac:dyDescent="0.25">
      <c r="A100" t="s">
        <v>536</v>
      </c>
      <c r="B100" t="s">
        <v>423</v>
      </c>
      <c r="C100" t="s">
        <v>424</v>
      </c>
      <c r="D100" t="s">
        <v>537</v>
      </c>
      <c r="E100">
        <v>19.11</v>
      </c>
      <c r="F100" s="15">
        <v>44597</v>
      </c>
      <c r="G100" t="s">
        <v>1603</v>
      </c>
      <c r="H100" t="s">
        <v>75</v>
      </c>
      <c r="I100" s="14">
        <v>44737.177712824072</v>
      </c>
      <c r="J100" s="14">
        <v>44737.204861111109</v>
      </c>
      <c r="K100" s="14">
        <v>44737.75</v>
      </c>
      <c r="L100" s="14">
        <v>44737.75</v>
      </c>
      <c r="M100" s="14">
        <v>44737.916666666664</v>
      </c>
      <c r="N100" t="s">
        <v>1037</v>
      </c>
      <c r="O100" t="s">
        <v>1063</v>
      </c>
      <c r="P100" t="s">
        <v>75</v>
      </c>
      <c r="Q100" t="s">
        <v>274</v>
      </c>
      <c r="R100" t="s">
        <v>118</v>
      </c>
      <c r="U100">
        <v>19.11</v>
      </c>
      <c r="W100" t="b">
        <v>0</v>
      </c>
      <c r="X100">
        <v>0</v>
      </c>
      <c r="Y100" t="s">
        <v>1074</v>
      </c>
      <c r="AA100">
        <v>19.11</v>
      </c>
      <c r="AB100">
        <v>20220409</v>
      </c>
      <c r="AC100">
        <v>19.11</v>
      </c>
      <c r="AD100">
        <v>20220421</v>
      </c>
      <c r="AE100" s="14">
        <v>44717</v>
      </c>
      <c r="AG100">
        <v>19.11</v>
      </c>
      <c r="AL100" t="s">
        <v>1451</v>
      </c>
      <c r="AM100">
        <v>-19.11</v>
      </c>
      <c r="AN100">
        <v>29729</v>
      </c>
      <c r="AO100" t="s">
        <v>276</v>
      </c>
      <c r="AP100" s="15">
        <v>44597</v>
      </c>
      <c r="AQ100" s="14">
        <v>44647.50699710648</v>
      </c>
      <c r="AR100" s="14">
        <v>44647.673663773145</v>
      </c>
      <c r="AS100" t="s">
        <v>277</v>
      </c>
      <c r="AT100" t="s">
        <v>278</v>
      </c>
      <c r="AU100">
        <v>4837</v>
      </c>
      <c r="AX100" t="s">
        <v>1078</v>
      </c>
      <c r="AY100" t="s">
        <v>1079</v>
      </c>
      <c r="AZ100" s="14">
        <v>44716.833333333336</v>
      </c>
      <c r="BC100">
        <v>1</v>
      </c>
      <c r="BD100">
        <v>1</v>
      </c>
      <c r="BF100" t="s">
        <v>1069</v>
      </c>
      <c r="BI100" t="s">
        <v>1112</v>
      </c>
      <c r="BJ100" s="14">
        <v>44737.344377453701</v>
      </c>
      <c r="BK100" t="s">
        <v>1071</v>
      </c>
      <c r="BN100">
        <v>0</v>
      </c>
      <c r="BO100" t="s">
        <v>369</v>
      </c>
      <c r="BP100" t="s">
        <v>278</v>
      </c>
      <c r="BQ100" s="14">
        <v>44647.67784585648</v>
      </c>
      <c r="BR100" t="s">
        <v>1047</v>
      </c>
      <c r="BS100" t="s">
        <v>423</v>
      </c>
      <c r="BT100" t="s">
        <v>423</v>
      </c>
      <c r="BU100" s="14">
        <v>44647.67784585648</v>
      </c>
      <c r="BV100">
        <v>19.11</v>
      </c>
      <c r="BZ100" t="s">
        <v>1048</v>
      </c>
      <c r="CA100" s="14">
        <v>44737.344376759262</v>
      </c>
      <c r="CC100">
        <v>1</v>
      </c>
      <c r="CD100" t="s">
        <v>1047</v>
      </c>
      <c r="CG100" t="s">
        <v>75</v>
      </c>
      <c r="CH100">
        <v>2.1096819070802099E+18</v>
      </c>
      <c r="CJ100">
        <v>235251000762203</v>
      </c>
      <c r="CK100" t="s">
        <v>1452</v>
      </c>
      <c r="CM100" t="s">
        <v>424</v>
      </c>
      <c r="CO100" s="15">
        <v>44736</v>
      </c>
      <c r="CV100" t="s">
        <v>1050</v>
      </c>
      <c r="CW100">
        <v>50</v>
      </c>
      <c r="CX100">
        <v>1</v>
      </c>
      <c r="CY100" s="15">
        <v>44676</v>
      </c>
      <c r="CZ100">
        <v>25</v>
      </c>
      <c r="DA100" t="s">
        <v>281</v>
      </c>
      <c r="DE100">
        <v>-19.11</v>
      </c>
      <c r="DF100" s="17">
        <v>44647.511192129627</v>
      </c>
      <c r="DG100">
        <v>0</v>
      </c>
      <c r="DH100">
        <v>0</v>
      </c>
      <c r="DI100" s="17">
        <v>44737.178391203706</v>
      </c>
      <c r="DJ100" s="17">
        <v>44737.178391203706</v>
      </c>
      <c r="DK100" t="s">
        <v>1051</v>
      </c>
      <c r="DL100" s="14">
        <v>44737.178391203706</v>
      </c>
      <c r="DM100" s="14">
        <v>44647.51116898148</v>
      </c>
      <c r="DO100" t="s">
        <v>1603</v>
      </c>
      <c r="DU100">
        <v>0</v>
      </c>
      <c r="DV100">
        <v>1</v>
      </c>
      <c r="DY100" s="14">
        <v>44647.50699710648</v>
      </c>
      <c r="DZ100">
        <v>1</v>
      </c>
      <c r="EB100">
        <v>5942</v>
      </c>
      <c r="EG100">
        <v>0</v>
      </c>
    </row>
    <row r="101" spans="1:137" x14ac:dyDescent="0.25">
      <c r="A101" t="s">
        <v>1023</v>
      </c>
      <c r="B101" t="s">
        <v>1026</v>
      </c>
      <c r="C101" t="s">
        <v>1028</v>
      </c>
      <c r="D101" t="s">
        <v>1024</v>
      </c>
      <c r="E101">
        <v>29.99</v>
      </c>
      <c r="F101" s="15">
        <v>44641</v>
      </c>
      <c r="G101" t="s">
        <v>1591</v>
      </c>
      <c r="H101" t="s">
        <v>118</v>
      </c>
      <c r="I101" s="14">
        <v>44901.224903981485</v>
      </c>
      <c r="J101" s="14">
        <v>44901.288206018522</v>
      </c>
      <c r="K101" s="14">
        <v>44900.708333333336</v>
      </c>
      <c r="L101" s="14">
        <v>44900.708333333336</v>
      </c>
      <c r="M101" s="14">
        <v>44900.916666666664</v>
      </c>
      <c r="N101" t="s">
        <v>1037</v>
      </c>
      <c r="O101" t="s">
        <v>292</v>
      </c>
      <c r="P101" t="s">
        <v>118</v>
      </c>
      <c r="S101" t="s">
        <v>330</v>
      </c>
      <c r="T101" t="s">
        <v>331</v>
      </c>
      <c r="U101">
        <v>29.99</v>
      </c>
      <c r="W101" t="b">
        <v>0</v>
      </c>
      <c r="X101">
        <v>0</v>
      </c>
      <c r="AA101">
        <v>29.99</v>
      </c>
      <c r="AC101">
        <v>29.99</v>
      </c>
      <c r="AL101" t="s">
        <v>1453</v>
      </c>
      <c r="AM101">
        <v>-29.99</v>
      </c>
      <c r="AN101">
        <v>156649</v>
      </c>
      <c r="AO101" t="s">
        <v>286</v>
      </c>
      <c r="AP101" s="15">
        <v>44641</v>
      </c>
      <c r="AQ101" s="14">
        <v>44830.589222106479</v>
      </c>
      <c r="AR101" s="14">
        <v>44830.75588877315</v>
      </c>
      <c r="AS101" t="s">
        <v>1454</v>
      </c>
      <c r="AT101" t="s">
        <v>1455</v>
      </c>
      <c r="AX101" t="s">
        <v>296</v>
      </c>
      <c r="AY101" t="s">
        <v>334</v>
      </c>
      <c r="BC101">
        <v>0</v>
      </c>
      <c r="BD101">
        <v>0</v>
      </c>
      <c r="BI101" t="s">
        <v>1442</v>
      </c>
      <c r="BJ101" s="14">
        <v>44901.433235729164</v>
      </c>
      <c r="BK101" t="s">
        <v>1261</v>
      </c>
      <c r="BN101">
        <v>0</v>
      </c>
      <c r="BO101" t="s">
        <v>369</v>
      </c>
      <c r="BP101" t="s">
        <v>1455</v>
      </c>
      <c r="BQ101" s="14">
        <v>44830.76062079861</v>
      </c>
      <c r="BR101" t="s">
        <v>1047</v>
      </c>
      <c r="BS101" t="s">
        <v>1026</v>
      </c>
      <c r="BT101" t="s">
        <v>1026</v>
      </c>
      <c r="BU101" s="14">
        <v>44830.76062079861</v>
      </c>
      <c r="BV101">
        <v>29.99</v>
      </c>
      <c r="BZ101" t="s">
        <v>1059</v>
      </c>
      <c r="CA101" s="14">
        <v>44900.92738483796</v>
      </c>
      <c r="CC101">
        <v>0</v>
      </c>
      <c r="CD101" t="s">
        <v>1047</v>
      </c>
      <c r="CG101" t="s">
        <v>118</v>
      </c>
      <c r="CH101">
        <v>1.71758730613837E+18</v>
      </c>
      <c r="CJ101" t="s">
        <v>1456</v>
      </c>
      <c r="CK101" t="s">
        <v>1456</v>
      </c>
      <c r="CL101">
        <v>1.71758730613837E+18</v>
      </c>
      <c r="CM101" t="s">
        <v>1028</v>
      </c>
      <c r="CN101" t="s">
        <v>280</v>
      </c>
      <c r="CO101" s="15">
        <v>44900</v>
      </c>
      <c r="CQ101">
        <v>2.0091953836588401E+18</v>
      </c>
      <c r="CT101" t="s">
        <v>118</v>
      </c>
      <c r="CV101" t="s">
        <v>1050</v>
      </c>
      <c r="CW101">
        <v>189</v>
      </c>
      <c r="CX101">
        <v>4</v>
      </c>
      <c r="CY101" s="15">
        <v>44839</v>
      </c>
      <c r="CZ101">
        <v>5</v>
      </c>
      <c r="DA101" t="s">
        <v>281</v>
      </c>
      <c r="DC101">
        <v>0</v>
      </c>
      <c r="DE101">
        <v>-29.99</v>
      </c>
      <c r="DF101" s="17">
        <v>44830.593981481485</v>
      </c>
      <c r="DG101">
        <v>0</v>
      </c>
      <c r="DH101">
        <v>0</v>
      </c>
      <c r="DI101" s="17">
        <v>44901.224895833337</v>
      </c>
      <c r="DJ101" s="17">
        <v>44901.224895833337</v>
      </c>
      <c r="DK101" t="s">
        <v>1051</v>
      </c>
      <c r="DL101" s="14">
        <v>44901.22488425926</v>
      </c>
      <c r="DM101" s="14">
        <v>44830.593946759262</v>
      </c>
      <c r="DN101" t="s">
        <v>1024</v>
      </c>
      <c r="DO101" t="s">
        <v>1591</v>
      </c>
      <c r="DP101" s="14">
        <v>48243</v>
      </c>
      <c r="DQ101" t="s">
        <v>1590</v>
      </c>
      <c r="DR101" t="s">
        <v>1485</v>
      </c>
      <c r="DU101">
        <v>0</v>
      </c>
      <c r="DV101">
        <v>1</v>
      </c>
      <c r="DY101" s="14">
        <v>44830.589222106479</v>
      </c>
      <c r="DZ101">
        <v>1</v>
      </c>
      <c r="EA101">
        <v>1.71758730613837E+18</v>
      </c>
      <c r="EB101">
        <v>4814</v>
      </c>
      <c r="EC101" t="s">
        <v>1457</v>
      </c>
      <c r="EE101" t="s">
        <v>1458</v>
      </c>
      <c r="EF101">
        <v>0</v>
      </c>
      <c r="EG101">
        <v>0</v>
      </c>
    </row>
    <row r="102" spans="1:137" x14ac:dyDescent="0.25">
      <c r="A102" t="s">
        <v>550</v>
      </c>
      <c r="B102" t="s">
        <v>553</v>
      </c>
      <c r="C102" t="s">
        <v>555</v>
      </c>
      <c r="D102" t="s">
        <v>551</v>
      </c>
      <c r="E102">
        <v>32.9</v>
      </c>
      <c r="F102" s="15">
        <v>44737</v>
      </c>
      <c r="G102" t="s">
        <v>1540</v>
      </c>
      <c r="H102" t="s">
        <v>75</v>
      </c>
      <c r="I102" s="14">
        <v>44837.511462465278</v>
      </c>
      <c r="J102" s="14">
        <v>44837.538206018522</v>
      </c>
      <c r="K102" s="14">
        <v>44837.75</v>
      </c>
      <c r="L102" s="14">
        <v>44837.75</v>
      </c>
      <c r="M102" s="14">
        <v>44837.916666666664</v>
      </c>
      <c r="N102" t="s">
        <v>1037</v>
      </c>
      <c r="O102" t="s">
        <v>1038</v>
      </c>
      <c r="P102" t="s">
        <v>75</v>
      </c>
      <c r="Q102" t="s">
        <v>307</v>
      </c>
      <c r="R102" t="s">
        <v>118</v>
      </c>
      <c r="U102">
        <v>32.9</v>
      </c>
      <c r="V102">
        <v>0</v>
      </c>
      <c r="W102" t="b">
        <v>0</v>
      </c>
      <c r="X102">
        <v>0</v>
      </c>
      <c r="AA102">
        <v>32.9</v>
      </c>
      <c r="AB102">
        <v>20220917</v>
      </c>
      <c r="AC102">
        <v>32.9</v>
      </c>
      <c r="AE102" s="14">
        <v>44871.293704189811</v>
      </c>
      <c r="AL102" t="s">
        <v>1459</v>
      </c>
      <c r="AM102">
        <v>-32.9</v>
      </c>
      <c r="AN102">
        <v>124281</v>
      </c>
      <c r="AO102" t="s">
        <v>286</v>
      </c>
      <c r="AP102" s="15">
        <v>44737</v>
      </c>
      <c r="AQ102" s="14">
        <v>44747.960436516201</v>
      </c>
      <c r="AR102" s="14">
        <v>44748.127103182873</v>
      </c>
      <c r="AS102" t="s">
        <v>1460</v>
      </c>
      <c r="AT102" t="s">
        <v>1461</v>
      </c>
      <c r="AU102">
        <v>4837</v>
      </c>
      <c r="AX102" t="s">
        <v>1078</v>
      </c>
      <c r="AY102" t="s">
        <v>1079</v>
      </c>
      <c r="AZ102" s="14">
        <v>44871.085370856483</v>
      </c>
      <c r="BC102">
        <v>1</v>
      </c>
      <c r="BD102">
        <v>0</v>
      </c>
      <c r="BI102" t="s">
        <v>1103</v>
      </c>
      <c r="BJ102" s="14">
        <v>44837.678127314815</v>
      </c>
      <c r="BK102" t="s">
        <v>1261</v>
      </c>
      <c r="BN102">
        <v>0</v>
      </c>
      <c r="BO102" t="s">
        <v>369</v>
      </c>
      <c r="BP102" t="s">
        <v>1461</v>
      </c>
      <c r="BQ102" s="14">
        <v>44748.127750069441</v>
      </c>
      <c r="BR102" t="s">
        <v>1047</v>
      </c>
      <c r="BS102" t="s">
        <v>1462</v>
      </c>
      <c r="BT102" t="s">
        <v>1462</v>
      </c>
      <c r="BU102" s="14">
        <v>44748.127750069441</v>
      </c>
      <c r="BV102">
        <v>32.9</v>
      </c>
      <c r="BZ102" t="s">
        <v>1048</v>
      </c>
      <c r="CA102" s="14">
        <v>44837.678126620369</v>
      </c>
      <c r="CC102">
        <v>1</v>
      </c>
      <c r="CD102" t="s">
        <v>1047</v>
      </c>
      <c r="CE102" t="s">
        <v>1132</v>
      </c>
      <c r="CF102" t="s">
        <v>1105</v>
      </c>
      <c r="CG102" t="s">
        <v>75</v>
      </c>
      <c r="CH102">
        <v>1.7105505682446001E+18</v>
      </c>
      <c r="CJ102" t="s">
        <v>1463</v>
      </c>
      <c r="CK102" t="s">
        <v>1463</v>
      </c>
      <c r="CL102">
        <v>1.7105505682446001E+18</v>
      </c>
      <c r="CM102" t="s">
        <v>555</v>
      </c>
      <c r="CN102" t="s">
        <v>280</v>
      </c>
      <c r="CO102" s="15">
        <v>44809</v>
      </c>
      <c r="CQ102">
        <v>1.96500394843295E+18</v>
      </c>
      <c r="CT102" t="s">
        <v>118</v>
      </c>
      <c r="CV102" t="s">
        <v>1050</v>
      </c>
      <c r="CW102">
        <v>10</v>
      </c>
      <c r="CX102">
        <v>2</v>
      </c>
      <c r="CY102" s="15">
        <v>44747</v>
      </c>
      <c r="CZ102">
        <v>5</v>
      </c>
      <c r="DA102" t="s">
        <v>281</v>
      </c>
      <c r="DC102">
        <v>0</v>
      </c>
      <c r="DE102">
        <v>-32.9</v>
      </c>
      <c r="DF102" s="17">
        <v>44747.961076388892</v>
      </c>
      <c r="DG102">
        <v>0</v>
      </c>
      <c r="DH102">
        <v>0</v>
      </c>
      <c r="DI102" s="17">
        <v>44837.511469907404</v>
      </c>
      <c r="DJ102" s="17">
        <v>44837.511469907404</v>
      </c>
      <c r="DK102" t="s">
        <v>1051</v>
      </c>
      <c r="DL102" s="14">
        <v>44837.511446759258</v>
      </c>
      <c r="DM102" s="14">
        <v>44747.961076388892</v>
      </c>
      <c r="DN102" t="s">
        <v>551</v>
      </c>
      <c r="DO102" t="s">
        <v>1540</v>
      </c>
      <c r="DP102" s="14">
        <v>95014</v>
      </c>
      <c r="DQ102" t="s">
        <v>1487</v>
      </c>
      <c r="DR102" t="s">
        <v>1485</v>
      </c>
      <c r="DU102">
        <v>0</v>
      </c>
      <c r="DV102">
        <v>1</v>
      </c>
      <c r="DY102" s="14">
        <v>44747.960436516201</v>
      </c>
      <c r="DZ102">
        <v>1</v>
      </c>
      <c r="EA102">
        <v>1.7105505682446001E+18</v>
      </c>
      <c r="EB102">
        <v>5735</v>
      </c>
      <c r="EC102" t="s">
        <v>1082</v>
      </c>
      <c r="EE102" t="s">
        <v>1464</v>
      </c>
      <c r="EF102">
        <v>0</v>
      </c>
      <c r="EG102">
        <v>0</v>
      </c>
    </row>
    <row r="103" spans="1:137" x14ac:dyDescent="0.25">
      <c r="A103" t="s">
        <v>395</v>
      </c>
      <c r="B103" t="s">
        <v>398</v>
      </c>
      <c r="C103" t="s">
        <v>400</v>
      </c>
      <c r="D103" t="s">
        <v>396</v>
      </c>
      <c r="E103">
        <v>476.63</v>
      </c>
      <c r="F103" s="15">
        <v>44644</v>
      </c>
      <c r="G103" t="s">
        <v>1604</v>
      </c>
      <c r="H103" t="s">
        <v>118</v>
      </c>
      <c r="I103" s="14">
        <v>44744.174402453704</v>
      </c>
      <c r="J103" s="14">
        <v>44744.204861111109</v>
      </c>
      <c r="K103" s="14">
        <v>44744.75</v>
      </c>
      <c r="L103" s="14">
        <v>44744.75</v>
      </c>
      <c r="M103" s="14">
        <v>44744.916666666664</v>
      </c>
      <c r="N103" t="s">
        <v>1037</v>
      </c>
      <c r="O103" t="s">
        <v>1063</v>
      </c>
      <c r="P103" t="s">
        <v>118</v>
      </c>
      <c r="R103" t="s">
        <v>118</v>
      </c>
      <c r="S103" t="s">
        <v>300</v>
      </c>
      <c r="T103" t="s">
        <v>1039</v>
      </c>
      <c r="U103">
        <v>476.63</v>
      </c>
      <c r="V103">
        <v>0</v>
      </c>
      <c r="W103" t="b">
        <v>1</v>
      </c>
      <c r="X103">
        <v>0</v>
      </c>
      <c r="Y103" t="s">
        <v>1084</v>
      </c>
      <c r="Z103" t="s">
        <v>275</v>
      </c>
      <c r="AA103">
        <v>476.63</v>
      </c>
      <c r="AB103">
        <v>20220414</v>
      </c>
      <c r="AC103">
        <v>476.63</v>
      </c>
      <c r="AD103">
        <v>20220526</v>
      </c>
      <c r="AE103" s="14">
        <v>44752</v>
      </c>
      <c r="AG103">
        <v>476.63</v>
      </c>
      <c r="AL103" t="s">
        <v>1465</v>
      </c>
      <c r="AM103">
        <v>-476.63</v>
      </c>
      <c r="AN103">
        <v>40014</v>
      </c>
      <c r="AO103" t="s">
        <v>286</v>
      </c>
      <c r="AP103" s="15">
        <v>44644</v>
      </c>
      <c r="AQ103" s="14">
        <v>44654.975840937499</v>
      </c>
      <c r="AR103" s="14">
        <v>44655.142507604163</v>
      </c>
      <c r="AS103" t="s">
        <v>1343</v>
      </c>
      <c r="AT103" t="s">
        <v>1344</v>
      </c>
      <c r="AX103" t="s">
        <v>1043</v>
      </c>
      <c r="AY103" t="s">
        <v>1044</v>
      </c>
      <c r="AZ103" s="14">
        <v>44751.833333333336</v>
      </c>
      <c r="BC103">
        <v>1</v>
      </c>
      <c r="BD103">
        <v>1</v>
      </c>
      <c r="BF103" t="s">
        <v>1069</v>
      </c>
      <c r="BI103" t="s">
        <v>1070</v>
      </c>
      <c r="BJ103" s="14">
        <v>44744.341067430556</v>
      </c>
      <c r="BK103" t="s">
        <v>1046</v>
      </c>
      <c r="BN103">
        <v>0</v>
      </c>
      <c r="BO103" t="s">
        <v>369</v>
      </c>
      <c r="BP103" t="s">
        <v>1344</v>
      </c>
      <c r="BQ103" s="14">
        <v>44655.145011446759</v>
      </c>
      <c r="BR103" t="s">
        <v>1047</v>
      </c>
      <c r="BS103" t="s">
        <v>1466</v>
      </c>
      <c r="BT103" t="s">
        <v>1466</v>
      </c>
      <c r="BU103" s="14">
        <v>44655.145011446759</v>
      </c>
      <c r="BV103">
        <v>476.63</v>
      </c>
      <c r="BZ103" t="s">
        <v>1048</v>
      </c>
      <c r="CA103" s="14">
        <v>44744.341066435183</v>
      </c>
      <c r="CC103">
        <v>1</v>
      </c>
      <c r="CD103" t="s">
        <v>1047</v>
      </c>
      <c r="CG103" t="s">
        <v>118</v>
      </c>
      <c r="CH103">
        <v>1.8014666185620401E+18</v>
      </c>
      <c r="CJ103" t="s">
        <v>1467</v>
      </c>
      <c r="CK103" t="s">
        <v>1468</v>
      </c>
      <c r="CL103">
        <v>1.8014666185620401E+18</v>
      </c>
      <c r="CM103" t="s">
        <v>400</v>
      </c>
      <c r="CO103" s="15">
        <v>44715</v>
      </c>
      <c r="CQ103">
        <v>2.00919538812898E+18</v>
      </c>
      <c r="CV103" t="s">
        <v>1050</v>
      </c>
      <c r="CW103">
        <v>10</v>
      </c>
      <c r="CX103">
        <v>4</v>
      </c>
      <c r="CY103" s="15">
        <v>44654</v>
      </c>
      <c r="CZ103">
        <v>3</v>
      </c>
      <c r="DA103" t="s">
        <v>281</v>
      </c>
      <c r="DE103">
        <v>-476.63</v>
      </c>
      <c r="DF103" s="17">
        <v>44654.978333333333</v>
      </c>
      <c r="DG103">
        <v>0</v>
      </c>
      <c r="DH103">
        <v>0</v>
      </c>
      <c r="DJ103" s="17">
        <v>44744.175081018519</v>
      </c>
      <c r="DK103" t="s">
        <v>1051</v>
      </c>
      <c r="DL103" s="14">
        <v>44744.175081018519</v>
      </c>
      <c r="DM103" s="14">
        <v>44654.978333333333</v>
      </c>
      <c r="DO103" t="s">
        <v>1604</v>
      </c>
      <c r="DP103" s="14" t="s">
        <v>1605</v>
      </c>
      <c r="DQ103" t="s">
        <v>1606</v>
      </c>
      <c r="DR103" t="s">
        <v>1607</v>
      </c>
      <c r="DU103">
        <v>0</v>
      </c>
      <c r="DV103">
        <v>1</v>
      </c>
      <c r="DY103" s="14">
        <v>44654.975840937499</v>
      </c>
      <c r="DZ103">
        <v>1</v>
      </c>
      <c r="EB103">
        <v>3058</v>
      </c>
      <c r="EG103">
        <v>0</v>
      </c>
    </row>
    <row r="104" spans="1:137" x14ac:dyDescent="0.25">
      <c r="A104" t="s">
        <v>1030</v>
      </c>
      <c r="B104" t="s">
        <v>1033</v>
      </c>
      <c r="C104" t="s">
        <v>1035</v>
      </c>
      <c r="D104" t="s">
        <v>1031</v>
      </c>
      <c r="E104">
        <v>29.84</v>
      </c>
      <c r="F104" s="15">
        <v>44623</v>
      </c>
      <c r="G104" t="s">
        <v>1608</v>
      </c>
      <c r="H104" t="s">
        <v>75</v>
      </c>
      <c r="I104" s="14">
        <v>44757.225350671295</v>
      </c>
      <c r="J104" s="14">
        <v>44757.288194444445</v>
      </c>
      <c r="K104" s="14">
        <v>44764.75</v>
      </c>
      <c r="L104" s="14">
        <v>44764.75</v>
      </c>
      <c r="M104" s="14">
        <v>44764.916666666664</v>
      </c>
      <c r="N104" t="s">
        <v>1037</v>
      </c>
      <c r="O104" t="s">
        <v>1063</v>
      </c>
      <c r="P104" t="s">
        <v>75</v>
      </c>
      <c r="Q104" t="s">
        <v>274</v>
      </c>
      <c r="R104" t="s">
        <v>118</v>
      </c>
      <c r="U104">
        <v>29.84</v>
      </c>
      <c r="V104">
        <v>0</v>
      </c>
      <c r="W104" t="b">
        <v>1</v>
      </c>
      <c r="X104">
        <v>0</v>
      </c>
      <c r="Y104" t="s">
        <v>1084</v>
      </c>
      <c r="Z104" t="s">
        <v>275</v>
      </c>
      <c r="AA104">
        <v>29.84</v>
      </c>
      <c r="AB104">
        <v>20220426</v>
      </c>
      <c r="AC104">
        <v>29.84</v>
      </c>
      <c r="AD104">
        <v>20220505</v>
      </c>
      <c r="AE104" s="14">
        <v>44731</v>
      </c>
      <c r="AG104">
        <v>29.84</v>
      </c>
      <c r="AL104" t="s">
        <v>1469</v>
      </c>
      <c r="AM104">
        <v>-29.84</v>
      </c>
      <c r="AN104">
        <v>68024</v>
      </c>
      <c r="AO104" t="s">
        <v>286</v>
      </c>
      <c r="AP104" s="15">
        <v>44623</v>
      </c>
      <c r="AQ104" s="14">
        <v>44674.435640300922</v>
      </c>
      <c r="AR104" s="14">
        <v>44674.602306967594</v>
      </c>
      <c r="AS104" t="s">
        <v>1173</v>
      </c>
      <c r="AT104" t="s">
        <v>1174</v>
      </c>
      <c r="AU104">
        <v>4837</v>
      </c>
      <c r="AX104" t="s">
        <v>1078</v>
      </c>
      <c r="AY104" t="s">
        <v>1079</v>
      </c>
      <c r="AZ104" s="14">
        <v>44730.833333333336</v>
      </c>
      <c r="BC104">
        <v>1</v>
      </c>
      <c r="BD104">
        <v>1</v>
      </c>
      <c r="BF104" t="s">
        <v>1069</v>
      </c>
      <c r="BI104" t="s">
        <v>1112</v>
      </c>
      <c r="BJ104" s="14">
        <v>44757.392016874997</v>
      </c>
      <c r="BK104" t="s">
        <v>1071</v>
      </c>
      <c r="BN104">
        <v>0</v>
      </c>
      <c r="BO104" t="s">
        <v>369</v>
      </c>
      <c r="BP104" t="s">
        <v>1174</v>
      </c>
      <c r="BQ104" s="14">
        <v>44674.603202800929</v>
      </c>
      <c r="BR104" t="s">
        <v>1047</v>
      </c>
      <c r="BS104" t="s">
        <v>1033</v>
      </c>
      <c r="BT104" t="s">
        <v>1033</v>
      </c>
      <c r="BU104" s="14">
        <v>44674.603202800929</v>
      </c>
      <c r="BV104">
        <v>29.84</v>
      </c>
      <c r="BZ104" t="s">
        <v>1048</v>
      </c>
      <c r="CA104" s="14">
        <v>44757.392016365739</v>
      </c>
      <c r="CC104">
        <v>1</v>
      </c>
      <c r="CD104" t="s">
        <v>1047</v>
      </c>
      <c r="CG104" t="s">
        <v>75</v>
      </c>
      <c r="CH104">
        <v>1.6905656841131699E+18</v>
      </c>
      <c r="CJ104">
        <v>420009600103830</v>
      </c>
      <c r="CK104" t="s">
        <v>1470</v>
      </c>
      <c r="CL104">
        <v>1.6905656841131699E+18</v>
      </c>
      <c r="CM104" t="s">
        <v>1035</v>
      </c>
      <c r="CN104" t="s">
        <v>280</v>
      </c>
      <c r="CO104" s="15">
        <v>44735</v>
      </c>
      <c r="CQ104">
        <v>1.8611395218547599E+18</v>
      </c>
      <c r="CT104" t="s">
        <v>118</v>
      </c>
      <c r="CV104" t="s">
        <v>1050</v>
      </c>
      <c r="CW104">
        <v>51</v>
      </c>
      <c r="CX104">
        <v>1</v>
      </c>
      <c r="CY104" s="15">
        <v>44674</v>
      </c>
      <c r="CZ104">
        <v>23</v>
      </c>
      <c r="DA104" t="s">
        <v>281</v>
      </c>
      <c r="DC104">
        <v>0</v>
      </c>
      <c r="DE104">
        <v>-29.84</v>
      </c>
      <c r="DF104" s="17">
        <v>44674.436550925922</v>
      </c>
      <c r="DG104">
        <v>0</v>
      </c>
      <c r="DH104">
        <v>0</v>
      </c>
      <c r="DI104" s="17">
        <v>44757.226030092592</v>
      </c>
      <c r="DJ104" s="17">
        <v>44757.226030092592</v>
      </c>
      <c r="DK104" t="s">
        <v>1051</v>
      </c>
      <c r="DL104" s="14">
        <v>44757.226030092592</v>
      </c>
      <c r="DM104" s="14">
        <v>44674.436516203707</v>
      </c>
      <c r="DN104" t="s">
        <v>1031</v>
      </c>
      <c r="DO104" t="s">
        <v>1608</v>
      </c>
      <c r="DP104" s="14">
        <v>92024</v>
      </c>
      <c r="DQ104" t="s">
        <v>1487</v>
      </c>
      <c r="DR104" t="s">
        <v>1485</v>
      </c>
      <c r="DU104">
        <v>0</v>
      </c>
      <c r="DV104">
        <v>1</v>
      </c>
      <c r="DY104" s="14">
        <v>44674.435640300922</v>
      </c>
      <c r="DZ104">
        <v>1</v>
      </c>
      <c r="EA104">
        <v>1.6905656841131699E+18</v>
      </c>
      <c r="EB104">
        <v>5964</v>
      </c>
      <c r="EC104" t="s">
        <v>1120</v>
      </c>
      <c r="EE104" t="s">
        <v>1121</v>
      </c>
      <c r="EF104">
        <v>0</v>
      </c>
      <c r="EG104">
        <v>0</v>
      </c>
    </row>
    <row r="105" spans="1:137" x14ac:dyDescent="0.25">
      <c r="A105" t="s">
        <v>489</v>
      </c>
      <c r="B105" t="s">
        <v>492</v>
      </c>
      <c r="C105" t="s">
        <v>494</v>
      </c>
      <c r="D105" t="s">
        <v>490</v>
      </c>
      <c r="E105">
        <v>807.5</v>
      </c>
      <c r="F105" s="15">
        <v>44643</v>
      </c>
      <c r="G105" t="s">
        <v>1609</v>
      </c>
      <c r="H105" t="s">
        <v>75</v>
      </c>
      <c r="I105" s="14">
        <v>44819.38459548611</v>
      </c>
      <c r="J105" s="14">
        <v>44819.454872685186</v>
      </c>
      <c r="K105" s="14">
        <v>44826.75</v>
      </c>
      <c r="L105" s="14">
        <v>44826.75</v>
      </c>
      <c r="M105" s="14">
        <v>44826.916666666664</v>
      </c>
      <c r="N105" t="s">
        <v>1037</v>
      </c>
      <c r="O105" t="s">
        <v>292</v>
      </c>
      <c r="P105" t="s">
        <v>75</v>
      </c>
      <c r="Q105" t="s">
        <v>274</v>
      </c>
      <c r="R105" t="s">
        <v>118</v>
      </c>
      <c r="S105" t="s">
        <v>337</v>
      </c>
      <c r="U105">
        <v>807.5</v>
      </c>
      <c r="V105">
        <v>1</v>
      </c>
      <c r="W105" t="b">
        <v>0</v>
      </c>
      <c r="X105">
        <v>0</v>
      </c>
      <c r="AA105">
        <v>807.5</v>
      </c>
      <c r="AB105">
        <v>20220407</v>
      </c>
      <c r="AC105">
        <v>807.5</v>
      </c>
      <c r="AD105">
        <v>20220423</v>
      </c>
      <c r="AE105" s="14">
        <v>44719</v>
      </c>
      <c r="AG105">
        <v>807.5</v>
      </c>
      <c r="AL105" t="s">
        <v>1471</v>
      </c>
      <c r="AM105">
        <v>-807.5</v>
      </c>
      <c r="AN105">
        <v>107487</v>
      </c>
      <c r="AO105" t="s">
        <v>286</v>
      </c>
      <c r="AP105" s="15">
        <v>44643</v>
      </c>
      <c r="AQ105" s="14">
        <v>44736.882623333331</v>
      </c>
      <c r="AR105" s="14">
        <v>44737.049290000003</v>
      </c>
      <c r="AS105" t="s">
        <v>1472</v>
      </c>
      <c r="AT105" t="s">
        <v>1473</v>
      </c>
      <c r="AX105" t="s">
        <v>1078</v>
      </c>
      <c r="AY105" t="s">
        <v>1079</v>
      </c>
      <c r="AZ105" s="14">
        <v>44718.833333333336</v>
      </c>
      <c r="BC105">
        <v>1</v>
      </c>
      <c r="BD105">
        <v>1</v>
      </c>
      <c r="BF105" t="s">
        <v>1069</v>
      </c>
      <c r="BI105" t="s">
        <v>1080</v>
      </c>
      <c r="BJ105" s="14">
        <v>44819.551260532404</v>
      </c>
      <c r="BK105" t="s">
        <v>1089</v>
      </c>
      <c r="BN105">
        <v>0</v>
      </c>
      <c r="BO105" t="s">
        <v>369</v>
      </c>
      <c r="BP105" t="s">
        <v>1473</v>
      </c>
      <c r="BQ105" s="14">
        <v>44737.051060543985</v>
      </c>
      <c r="BR105" t="s">
        <v>1047</v>
      </c>
      <c r="BS105" t="s">
        <v>1474</v>
      </c>
      <c r="BT105" t="s">
        <v>1474</v>
      </c>
      <c r="BU105" s="14">
        <v>44737.051060543985</v>
      </c>
      <c r="BV105">
        <v>807.5</v>
      </c>
      <c r="BZ105" t="s">
        <v>1048</v>
      </c>
      <c r="CA105" s="14">
        <v>44819.551260023145</v>
      </c>
      <c r="CC105">
        <v>1</v>
      </c>
      <c r="CD105" t="s">
        <v>1047</v>
      </c>
      <c r="CH105">
        <v>1.7215279596901499E+18</v>
      </c>
      <c r="CJ105" t="s">
        <v>1475</v>
      </c>
      <c r="CK105" t="s">
        <v>1475</v>
      </c>
      <c r="CL105">
        <v>1.7215279596901499E+18</v>
      </c>
      <c r="CM105" t="s">
        <v>494</v>
      </c>
      <c r="CN105" t="s">
        <v>280</v>
      </c>
      <c r="CO105" s="15">
        <v>44797</v>
      </c>
      <c r="CQ105">
        <v>2.0091953878408801E+18</v>
      </c>
      <c r="CT105" t="s">
        <v>118</v>
      </c>
      <c r="CV105" t="s">
        <v>1050</v>
      </c>
      <c r="CW105">
        <v>93</v>
      </c>
      <c r="CX105">
        <v>2</v>
      </c>
      <c r="CY105" s="15">
        <v>44736</v>
      </c>
      <c r="CZ105">
        <v>24</v>
      </c>
      <c r="DA105" t="s">
        <v>281</v>
      </c>
      <c r="DC105">
        <v>0</v>
      </c>
      <c r="DE105">
        <v>-807.5</v>
      </c>
      <c r="DF105" s="17">
        <v>44736.884386574071</v>
      </c>
      <c r="DG105">
        <v>0</v>
      </c>
      <c r="DH105">
        <v>0</v>
      </c>
      <c r="DJ105" s="17">
        <v>44819.387187499997</v>
      </c>
      <c r="DK105" t="s">
        <v>1158</v>
      </c>
      <c r="DL105" s="14">
        <v>44889.464699074073</v>
      </c>
      <c r="DM105" s="14">
        <v>44646.383784722224</v>
      </c>
      <c r="DN105" t="s">
        <v>490</v>
      </c>
      <c r="DO105" t="s">
        <v>1609</v>
      </c>
      <c r="DP105" s="14">
        <v>72716</v>
      </c>
      <c r="DQ105" t="s">
        <v>1494</v>
      </c>
      <c r="DR105" t="s">
        <v>1485</v>
      </c>
      <c r="DU105">
        <v>0</v>
      </c>
      <c r="DV105">
        <v>1</v>
      </c>
      <c r="DY105" s="14">
        <v>44736.882623333331</v>
      </c>
      <c r="DZ105">
        <v>1</v>
      </c>
      <c r="EA105">
        <v>1.7215279596901499E+18</v>
      </c>
      <c r="EB105">
        <v>5310</v>
      </c>
      <c r="EC105" t="s">
        <v>282</v>
      </c>
      <c r="EE105" t="s">
        <v>289</v>
      </c>
      <c r="EF105">
        <v>0</v>
      </c>
      <c r="EG105">
        <v>0</v>
      </c>
    </row>
    <row r="106" spans="1:137" x14ac:dyDescent="0.25">
      <c r="A106" t="s">
        <v>564</v>
      </c>
      <c r="B106" t="s">
        <v>567</v>
      </c>
      <c r="C106" t="s">
        <v>568</v>
      </c>
      <c r="D106" t="s">
        <v>565</v>
      </c>
      <c r="E106">
        <v>15.13</v>
      </c>
      <c r="F106" s="15">
        <v>44602</v>
      </c>
      <c r="G106" t="s">
        <v>1540</v>
      </c>
      <c r="H106" t="s">
        <v>75</v>
      </c>
      <c r="I106" s="14">
        <v>44716.157075902775</v>
      </c>
      <c r="J106" s="14">
        <v>44716.204861111109</v>
      </c>
      <c r="K106" s="14">
        <v>44716.75</v>
      </c>
      <c r="L106" s="14">
        <v>44716.75</v>
      </c>
      <c r="M106" s="14">
        <v>44716.916666666664</v>
      </c>
      <c r="N106" t="s">
        <v>1037</v>
      </c>
      <c r="O106" t="s">
        <v>1038</v>
      </c>
      <c r="P106" t="s">
        <v>75</v>
      </c>
      <c r="Q106" t="s">
        <v>1476</v>
      </c>
      <c r="R106" t="s">
        <v>118</v>
      </c>
      <c r="U106">
        <v>15.13</v>
      </c>
      <c r="X106">
        <v>0</v>
      </c>
      <c r="AA106">
        <v>15.13</v>
      </c>
      <c r="AB106">
        <v>20220504</v>
      </c>
      <c r="AC106">
        <v>15.13</v>
      </c>
      <c r="AE106" s="14">
        <v>44736.208333333336</v>
      </c>
      <c r="AL106" t="s">
        <v>1477</v>
      </c>
      <c r="AM106">
        <v>-15.13</v>
      </c>
      <c r="AN106">
        <v>10710</v>
      </c>
      <c r="AO106" t="s">
        <v>286</v>
      </c>
      <c r="AP106" s="15">
        <v>44602</v>
      </c>
      <c r="AQ106" s="14">
        <v>44626.566930231478</v>
      </c>
      <c r="AR106" s="14">
        <v>44626.775263564814</v>
      </c>
      <c r="AS106" t="s">
        <v>1478</v>
      </c>
      <c r="AT106" t="s">
        <v>1479</v>
      </c>
      <c r="AU106">
        <v>4837</v>
      </c>
      <c r="AX106" t="s">
        <v>1078</v>
      </c>
      <c r="AY106" t="s">
        <v>1079</v>
      </c>
      <c r="AZ106" s="14">
        <v>44736.041666666664</v>
      </c>
      <c r="BC106">
        <v>1</v>
      </c>
      <c r="BD106">
        <v>0</v>
      </c>
      <c r="BI106" t="s">
        <v>1103</v>
      </c>
      <c r="BJ106" s="14">
        <v>44716.323742106484</v>
      </c>
      <c r="BK106" t="s">
        <v>1131</v>
      </c>
      <c r="BN106">
        <v>0</v>
      </c>
      <c r="BO106" t="s">
        <v>369</v>
      </c>
      <c r="BP106" t="s">
        <v>1479</v>
      </c>
      <c r="BQ106" s="14">
        <v>44626.775840277776</v>
      </c>
      <c r="BR106" t="s">
        <v>1047</v>
      </c>
      <c r="BS106" t="s">
        <v>567</v>
      </c>
      <c r="BT106" t="s">
        <v>567</v>
      </c>
      <c r="BU106" s="14">
        <v>44626.775840277776</v>
      </c>
      <c r="BV106">
        <v>15.13</v>
      </c>
      <c r="BZ106" t="s">
        <v>1048</v>
      </c>
      <c r="CA106" s="14">
        <v>44716.323741527776</v>
      </c>
      <c r="CC106">
        <v>1</v>
      </c>
      <c r="CD106" t="s">
        <v>1047</v>
      </c>
      <c r="CG106" t="s">
        <v>75</v>
      </c>
      <c r="CH106">
        <v>2.10968190707887E+18</v>
      </c>
      <c r="CJ106">
        <v>337190000108778</v>
      </c>
      <c r="CK106" t="s">
        <v>1480</v>
      </c>
      <c r="CM106" t="s">
        <v>568</v>
      </c>
      <c r="CO106" s="15">
        <v>44715</v>
      </c>
      <c r="CV106" t="s">
        <v>1050</v>
      </c>
      <c r="CW106">
        <v>24</v>
      </c>
      <c r="CX106">
        <v>1</v>
      </c>
      <c r="CY106" s="15">
        <v>44656</v>
      </c>
      <c r="CZ106">
        <v>5</v>
      </c>
      <c r="DA106" t="s">
        <v>281</v>
      </c>
      <c r="DE106">
        <v>-15.13</v>
      </c>
      <c r="DF106" s="17">
        <v>44626.567685185182</v>
      </c>
      <c r="DG106">
        <v>0</v>
      </c>
      <c r="DH106">
        <v>0</v>
      </c>
      <c r="DI106" s="17">
        <v>44716.157083333332</v>
      </c>
      <c r="DJ106" s="17">
        <v>44716.157083333332</v>
      </c>
      <c r="DK106" t="s">
        <v>1051</v>
      </c>
      <c r="DL106" s="14">
        <v>44716.157060185185</v>
      </c>
      <c r="DM106" s="14">
        <v>44626.567499999997</v>
      </c>
      <c r="DO106" t="s">
        <v>1540</v>
      </c>
      <c r="DU106">
        <v>0</v>
      </c>
      <c r="DV106">
        <v>1</v>
      </c>
      <c r="DY106" s="14">
        <v>44626.566930231478</v>
      </c>
      <c r="DZ106">
        <v>1</v>
      </c>
      <c r="EB106">
        <v>5815</v>
      </c>
      <c r="EG106">
        <v>0</v>
      </c>
    </row>
  </sheetData>
  <autoFilter ref="A1:EG106" xr:uid="{50E52867-BEC1-47EA-893E-E73D09737C9B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26BC-D1DA-42AE-A363-6273A026FFA1}">
  <dimension ref="A1:H148"/>
  <sheetViews>
    <sheetView tabSelected="1" workbookViewId="0">
      <selection activeCell="E107" sqref="E107:E125"/>
    </sheetView>
  </sheetViews>
  <sheetFormatPr defaultRowHeight="15" x14ac:dyDescent="0.25"/>
  <cols>
    <col min="6" max="6" width="13" customWidth="1"/>
  </cols>
  <sheetData>
    <row r="1" spans="1:8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153</v>
      </c>
      <c r="F1" s="1" t="s">
        <v>174</v>
      </c>
      <c r="G1" s="1" t="s">
        <v>251</v>
      </c>
      <c r="H1" s="1" t="s">
        <v>148</v>
      </c>
    </row>
    <row r="2" spans="1:8" x14ac:dyDescent="0.25">
      <c r="A2" s="1" t="s">
        <v>748</v>
      </c>
      <c r="B2" s="1" t="s">
        <v>751</v>
      </c>
      <c r="C2" s="1" t="s">
        <v>753</v>
      </c>
      <c r="D2" s="1" t="s">
        <v>749</v>
      </c>
      <c r="E2" s="1">
        <v>6690.4</v>
      </c>
      <c r="F2" s="21">
        <v>44669</v>
      </c>
      <c r="G2" s="1" t="s">
        <v>1483</v>
      </c>
      <c r="H2" s="1" t="s">
        <v>118</v>
      </c>
    </row>
    <row r="3" spans="1:8" x14ac:dyDescent="0.25">
      <c r="A3" s="1" t="s">
        <v>778</v>
      </c>
      <c r="B3" s="1" t="s">
        <v>781</v>
      </c>
      <c r="C3" s="1" t="s">
        <v>783</v>
      </c>
      <c r="D3" s="1" t="s">
        <v>779</v>
      </c>
      <c r="E3" s="1">
        <v>303.5</v>
      </c>
      <c r="F3" s="21">
        <v>44723</v>
      </c>
      <c r="G3" s="1" t="s">
        <v>1486</v>
      </c>
      <c r="H3" s="1" t="s">
        <v>118</v>
      </c>
    </row>
    <row r="4" spans="1:8" x14ac:dyDescent="0.25">
      <c r="A4" s="1" t="s">
        <v>997</v>
      </c>
      <c r="B4" s="1" t="s">
        <v>1000</v>
      </c>
      <c r="C4" s="1" t="s">
        <v>1001</v>
      </c>
      <c r="D4" s="1" t="s">
        <v>998</v>
      </c>
      <c r="E4" s="1">
        <v>140</v>
      </c>
      <c r="F4" s="21">
        <v>44609</v>
      </c>
      <c r="G4" s="1" t="s">
        <v>1488</v>
      </c>
      <c r="H4" s="1" t="s">
        <v>118</v>
      </c>
    </row>
    <row r="5" spans="1:8" x14ac:dyDescent="0.25">
      <c r="A5" s="1" t="s">
        <v>426</v>
      </c>
      <c r="B5" s="1" t="s">
        <v>429</v>
      </c>
      <c r="C5" s="1" t="s">
        <v>431</v>
      </c>
      <c r="D5" s="1" t="s">
        <v>427</v>
      </c>
      <c r="E5" s="1">
        <v>114.87</v>
      </c>
      <c r="F5" s="21">
        <v>44668</v>
      </c>
      <c r="G5" s="1" t="s">
        <v>1490</v>
      </c>
      <c r="H5" s="1" t="s">
        <v>75</v>
      </c>
    </row>
    <row r="6" spans="1:8" x14ac:dyDescent="0.25">
      <c r="A6" s="1" t="s">
        <v>811</v>
      </c>
      <c r="B6" s="1" t="s">
        <v>814</v>
      </c>
      <c r="C6" s="1" t="s">
        <v>816</v>
      </c>
      <c r="D6" s="1" t="s">
        <v>812</v>
      </c>
      <c r="E6" s="1">
        <v>43.99</v>
      </c>
      <c r="F6" s="21">
        <v>44747</v>
      </c>
      <c r="G6" s="1" t="s">
        <v>1491</v>
      </c>
      <c r="H6" s="1" t="s">
        <v>118</v>
      </c>
    </row>
    <row r="7" spans="1:8" x14ac:dyDescent="0.25">
      <c r="A7" s="1" t="s">
        <v>433</v>
      </c>
      <c r="B7" s="1" t="s">
        <v>436</v>
      </c>
      <c r="C7" s="1" t="s">
        <v>438</v>
      </c>
      <c r="D7" s="1" t="s">
        <v>434</v>
      </c>
      <c r="E7" s="1">
        <v>64.02</v>
      </c>
      <c r="F7" s="21">
        <v>44613</v>
      </c>
      <c r="G7" s="1" t="s">
        <v>1493</v>
      </c>
      <c r="H7" s="1" t="s">
        <v>118</v>
      </c>
    </row>
    <row r="8" spans="1:8" x14ac:dyDescent="0.25">
      <c r="A8" s="1" t="s">
        <v>920</v>
      </c>
      <c r="B8" s="1" t="s">
        <v>560</v>
      </c>
      <c r="C8" s="1" t="s">
        <v>562</v>
      </c>
      <c r="D8" s="1" t="s">
        <v>921</v>
      </c>
      <c r="E8" s="1">
        <v>99</v>
      </c>
      <c r="F8" s="21">
        <v>44751</v>
      </c>
      <c r="G8" s="1" t="s">
        <v>1495</v>
      </c>
      <c r="H8" s="1" t="s">
        <v>118</v>
      </c>
    </row>
    <row r="9" spans="1:8" x14ac:dyDescent="0.25">
      <c r="A9" s="1" t="s">
        <v>577</v>
      </c>
      <c r="B9" s="1" t="s">
        <v>580</v>
      </c>
      <c r="C9" s="1" t="s">
        <v>582</v>
      </c>
      <c r="D9" s="1" t="s">
        <v>578</v>
      </c>
      <c r="E9" s="1">
        <v>69.989999999999995</v>
      </c>
      <c r="F9" s="21">
        <v>44614</v>
      </c>
      <c r="G9" s="1" t="s">
        <v>1498</v>
      </c>
      <c r="H9" s="1" t="s">
        <v>75</v>
      </c>
    </row>
    <row r="10" spans="1:8" x14ac:dyDescent="0.25">
      <c r="A10" s="1" t="s">
        <v>728</v>
      </c>
      <c r="B10" s="1" t="s">
        <v>731</v>
      </c>
      <c r="C10" s="1" t="s">
        <v>733</v>
      </c>
      <c r="D10" s="1" t="s">
        <v>729</v>
      </c>
      <c r="E10" s="1">
        <v>89.97</v>
      </c>
      <c r="F10" s="21">
        <v>44692</v>
      </c>
      <c r="G10" s="1" t="s">
        <v>1500</v>
      </c>
      <c r="H10" s="1" t="s">
        <v>75</v>
      </c>
    </row>
    <row r="11" spans="1:8" x14ac:dyDescent="0.25">
      <c r="A11" s="1" t="s">
        <v>931</v>
      </c>
      <c r="B11" s="1" t="s">
        <v>934</v>
      </c>
      <c r="C11" s="1" t="s">
        <v>936</v>
      </c>
      <c r="D11" s="1" t="s">
        <v>932</v>
      </c>
      <c r="E11" s="1">
        <v>128.5</v>
      </c>
      <c r="F11" s="21">
        <v>44629</v>
      </c>
      <c r="G11" s="1" t="s">
        <v>1502</v>
      </c>
      <c r="H11" s="1" t="s">
        <v>118</v>
      </c>
    </row>
    <row r="12" spans="1:8" x14ac:dyDescent="0.25">
      <c r="A12" s="1" t="s">
        <v>591</v>
      </c>
      <c r="B12" s="1" t="s">
        <v>594</v>
      </c>
      <c r="C12" s="1" t="s">
        <v>595</v>
      </c>
      <c r="D12" s="1" t="s">
        <v>592</v>
      </c>
      <c r="E12" s="1">
        <v>37.97</v>
      </c>
      <c r="F12" s="21">
        <v>44599</v>
      </c>
      <c r="G12" s="1" t="s">
        <v>1503</v>
      </c>
      <c r="H12" s="1" t="s">
        <v>75</v>
      </c>
    </row>
    <row r="13" spans="1:8" x14ac:dyDescent="0.25">
      <c r="A13" s="1" t="s">
        <v>415</v>
      </c>
      <c r="B13" s="1" t="s">
        <v>405</v>
      </c>
      <c r="C13" s="1" t="s">
        <v>407</v>
      </c>
      <c r="D13" s="1" t="s">
        <v>416</v>
      </c>
      <c r="E13" s="1">
        <v>10.41</v>
      </c>
      <c r="F13" s="21">
        <v>44720</v>
      </c>
      <c r="G13" s="1" t="s">
        <v>1504</v>
      </c>
      <c r="H13" s="1" t="s">
        <v>75</v>
      </c>
    </row>
    <row r="14" spans="1:8" x14ac:dyDescent="0.25">
      <c r="A14" s="1" t="s">
        <v>646</v>
      </c>
      <c r="B14" s="1" t="s">
        <v>518</v>
      </c>
      <c r="C14" s="1" t="s">
        <v>520</v>
      </c>
      <c r="D14" s="1" t="s">
        <v>647</v>
      </c>
      <c r="E14" s="1">
        <v>16.04</v>
      </c>
      <c r="F14" s="21">
        <v>44770</v>
      </c>
      <c r="G14" s="1" t="s">
        <v>1505</v>
      </c>
      <c r="H14" s="1" t="s">
        <v>75</v>
      </c>
    </row>
    <row r="15" spans="1:8" x14ac:dyDescent="0.25">
      <c r="A15" s="1" t="s">
        <v>440</v>
      </c>
      <c r="B15" s="1" t="s">
        <v>443</v>
      </c>
      <c r="C15" s="1" t="s">
        <v>445</v>
      </c>
      <c r="D15" s="1" t="s">
        <v>441</v>
      </c>
      <c r="E15" s="1">
        <v>199.88</v>
      </c>
      <c r="F15" s="21">
        <v>44714</v>
      </c>
      <c r="G15" s="1" t="s">
        <v>1506</v>
      </c>
      <c r="H15" s="1" t="s">
        <v>75</v>
      </c>
    </row>
    <row r="16" spans="1:8" x14ac:dyDescent="0.25">
      <c r="A16" s="1" t="s">
        <v>604</v>
      </c>
      <c r="B16" s="1" t="s">
        <v>384</v>
      </c>
      <c r="C16" s="1" t="s">
        <v>386</v>
      </c>
      <c r="D16" s="1" t="s">
        <v>605</v>
      </c>
      <c r="E16" s="1">
        <v>99.95</v>
      </c>
      <c r="F16" s="21">
        <v>44768</v>
      </c>
      <c r="G16" s="1" t="s">
        <v>1508</v>
      </c>
      <c r="H16" s="1" t="s">
        <v>118</v>
      </c>
    </row>
    <row r="17" spans="1:8" x14ac:dyDescent="0.25">
      <c r="A17" s="1" t="s">
        <v>529</v>
      </c>
      <c r="B17" s="1" t="s">
        <v>532</v>
      </c>
      <c r="C17" s="1" t="s">
        <v>534</v>
      </c>
      <c r="D17" s="22" t="s">
        <v>530</v>
      </c>
      <c r="E17" s="1">
        <v>199.03</v>
      </c>
      <c r="F17" s="21">
        <v>44753</v>
      </c>
      <c r="G17" s="1" t="s">
        <v>1510</v>
      </c>
      <c r="H17" s="1" t="s">
        <v>118</v>
      </c>
    </row>
    <row r="18" spans="1:8" x14ac:dyDescent="0.25">
      <c r="A18" s="1" t="s">
        <v>671</v>
      </c>
      <c r="B18" s="1" t="s">
        <v>636</v>
      </c>
      <c r="C18" s="1" t="s">
        <v>638</v>
      </c>
      <c r="D18" s="1" t="s">
        <v>672</v>
      </c>
      <c r="E18" s="1">
        <v>122.76</v>
      </c>
      <c r="F18" s="21">
        <v>44640</v>
      </c>
      <c r="G18" s="1" t="s">
        <v>1512</v>
      </c>
      <c r="H18" s="1" t="s">
        <v>75</v>
      </c>
    </row>
    <row r="19" spans="1:8" x14ac:dyDescent="0.25">
      <c r="A19" s="1" t="s">
        <v>952</v>
      </c>
      <c r="B19" s="1" t="s">
        <v>955</v>
      </c>
      <c r="C19" s="1" t="s">
        <v>957</v>
      </c>
      <c r="D19" s="1" t="s">
        <v>953</v>
      </c>
      <c r="E19" s="1">
        <v>326.20999999999998</v>
      </c>
      <c r="F19" s="21">
        <v>44666</v>
      </c>
      <c r="G19" s="1" t="s">
        <v>1513</v>
      </c>
      <c r="H19" s="1" t="s">
        <v>75</v>
      </c>
    </row>
    <row r="20" spans="1:8" x14ac:dyDescent="0.25">
      <c r="A20" s="1" t="s">
        <v>609</v>
      </c>
      <c r="B20" s="1" t="s">
        <v>612</v>
      </c>
      <c r="C20" s="1" t="s">
        <v>1168</v>
      </c>
      <c r="D20" s="1" t="s">
        <v>610</v>
      </c>
      <c r="E20" s="1">
        <v>59.99</v>
      </c>
      <c r="F20" s="21">
        <v>44614</v>
      </c>
      <c r="G20" s="23" t="s">
        <v>1481</v>
      </c>
      <c r="H20" s="1" t="s">
        <v>75</v>
      </c>
    </row>
    <row r="21" spans="1:8" x14ac:dyDescent="0.25">
      <c r="A21" s="1" t="s">
        <v>806</v>
      </c>
      <c r="B21" s="22" t="s">
        <v>809</v>
      </c>
      <c r="C21" s="1" t="s">
        <v>1171</v>
      </c>
      <c r="D21" s="1" t="s">
        <v>807</v>
      </c>
      <c r="E21" s="1">
        <v>40</v>
      </c>
      <c r="F21" s="21">
        <v>44610</v>
      </c>
      <c r="G21" s="23" t="s">
        <v>1482</v>
      </c>
      <c r="H21" s="1" t="s">
        <v>118</v>
      </c>
    </row>
    <row r="22" spans="1:8" x14ac:dyDescent="0.25">
      <c r="A22" s="1" t="s">
        <v>633</v>
      </c>
      <c r="B22" s="1" t="s">
        <v>636</v>
      </c>
      <c r="C22" s="1" t="s">
        <v>638</v>
      </c>
      <c r="D22" s="1" t="s">
        <v>634</v>
      </c>
      <c r="E22" s="1">
        <v>126.87</v>
      </c>
      <c r="F22" s="21">
        <v>44640</v>
      </c>
      <c r="G22" s="1" t="s">
        <v>1515</v>
      </c>
      <c r="H22" s="1" t="s">
        <v>75</v>
      </c>
    </row>
    <row r="23" spans="1:8" x14ac:dyDescent="0.25">
      <c r="A23" s="1" t="s">
        <v>687</v>
      </c>
      <c r="B23" s="1" t="s">
        <v>423</v>
      </c>
      <c r="C23" s="1" t="s">
        <v>424</v>
      </c>
      <c r="D23" s="1" t="s">
        <v>688</v>
      </c>
      <c r="E23" s="1">
        <v>7.99</v>
      </c>
      <c r="F23" s="21">
        <v>44566</v>
      </c>
      <c r="G23" s="1" t="s">
        <v>1516</v>
      </c>
      <c r="H23" s="1" t="s">
        <v>75</v>
      </c>
    </row>
    <row r="24" spans="1:8" x14ac:dyDescent="0.25">
      <c r="A24" s="1" t="s">
        <v>676</v>
      </c>
      <c r="B24" s="1" t="s">
        <v>679</v>
      </c>
      <c r="C24" s="1" t="s">
        <v>680</v>
      </c>
      <c r="D24" s="1" t="s">
        <v>677</v>
      </c>
      <c r="E24" s="1">
        <v>2950</v>
      </c>
      <c r="F24" s="21">
        <v>44528</v>
      </c>
      <c r="G24" s="1" t="s">
        <v>1517</v>
      </c>
      <c r="H24" s="1" t="s">
        <v>118</v>
      </c>
    </row>
    <row r="25" spans="1:8" x14ac:dyDescent="0.25">
      <c r="A25" s="1" t="s">
        <v>858</v>
      </c>
      <c r="B25" s="1" t="s">
        <v>861</v>
      </c>
      <c r="C25" s="1" t="s">
        <v>863</v>
      </c>
      <c r="D25" s="1" t="s">
        <v>859</v>
      </c>
      <c r="E25" s="1">
        <v>259.87</v>
      </c>
      <c r="F25" s="21">
        <v>44617</v>
      </c>
      <c r="G25" s="1" t="s">
        <v>1518</v>
      </c>
      <c r="H25" s="1" t="s">
        <v>75</v>
      </c>
    </row>
    <row r="26" spans="1:8" x14ac:dyDescent="0.25">
      <c r="A26" s="1" t="s">
        <v>1003</v>
      </c>
      <c r="B26" s="1" t="s">
        <v>1006</v>
      </c>
      <c r="C26" s="1" t="s">
        <v>1008</v>
      </c>
      <c r="D26" s="1" t="s">
        <v>1004</v>
      </c>
      <c r="E26" s="1">
        <v>565</v>
      </c>
      <c r="F26" s="21">
        <v>44617</v>
      </c>
      <c r="G26" s="1" t="s">
        <v>1519</v>
      </c>
      <c r="H26" s="1" t="s">
        <v>118</v>
      </c>
    </row>
    <row r="27" spans="1:8" x14ac:dyDescent="0.25">
      <c r="A27" s="1" t="s">
        <v>901</v>
      </c>
      <c r="B27" s="1" t="s">
        <v>904</v>
      </c>
      <c r="C27" s="1" t="s">
        <v>906</v>
      </c>
      <c r="D27" s="1" t="s">
        <v>902</v>
      </c>
      <c r="E27" s="1">
        <v>174.88</v>
      </c>
      <c r="F27" s="21">
        <v>44628</v>
      </c>
      <c r="G27" s="1" t="s">
        <v>1520</v>
      </c>
      <c r="H27" s="1" t="s">
        <v>75</v>
      </c>
    </row>
    <row r="28" spans="1:8" x14ac:dyDescent="0.25">
      <c r="A28" s="1" t="s">
        <v>508</v>
      </c>
      <c r="B28" s="1" t="s">
        <v>511</v>
      </c>
      <c r="C28" s="1" t="s">
        <v>513</v>
      </c>
      <c r="D28" s="1" t="s">
        <v>509</v>
      </c>
      <c r="E28" s="1">
        <v>78</v>
      </c>
      <c r="F28" s="21">
        <v>44715</v>
      </c>
      <c r="G28" s="1" t="s">
        <v>1521</v>
      </c>
      <c r="H28" s="1" t="s">
        <v>118</v>
      </c>
    </row>
    <row r="29" spans="1:8" x14ac:dyDescent="0.25">
      <c r="A29" s="1" t="s">
        <v>682</v>
      </c>
      <c r="B29" s="1" t="s">
        <v>560</v>
      </c>
      <c r="C29" s="1" t="s">
        <v>562</v>
      </c>
      <c r="D29" s="1" t="s">
        <v>683</v>
      </c>
      <c r="E29" s="1">
        <v>179</v>
      </c>
      <c r="F29" s="21">
        <v>44753</v>
      </c>
      <c r="G29" s="1" t="s">
        <v>1495</v>
      </c>
      <c r="H29" s="1" t="s">
        <v>118</v>
      </c>
    </row>
    <row r="30" spans="1:8" x14ac:dyDescent="0.25">
      <c r="A30" s="1" t="s">
        <v>374</v>
      </c>
      <c r="B30" s="1" t="s">
        <v>377</v>
      </c>
      <c r="C30" s="1" t="s">
        <v>379</v>
      </c>
      <c r="D30" s="1" t="s">
        <v>375</v>
      </c>
      <c r="E30" s="1">
        <v>14.99</v>
      </c>
      <c r="F30" s="21">
        <v>44626</v>
      </c>
      <c r="G30" s="1" t="s">
        <v>1524</v>
      </c>
      <c r="H30" s="1" t="s">
        <v>75</v>
      </c>
    </row>
    <row r="31" spans="1:8" x14ac:dyDescent="0.25">
      <c r="A31" s="1" t="s">
        <v>1016</v>
      </c>
      <c r="B31" s="1" t="s">
        <v>1019</v>
      </c>
      <c r="C31" s="1" t="s">
        <v>1021</v>
      </c>
      <c r="D31" s="1" t="s">
        <v>1017</v>
      </c>
      <c r="E31" s="1">
        <v>206.87</v>
      </c>
      <c r="F31" s="21">
        <v>44762</v>
      </c>
      <c r="G31" s="1" t="s">
        <v>1526</v>
      </c>
      <c r="H31" s="1" t="s">
        <v>118</v>
      </c>
    </row>
    <row r="32" spans="1:8" x14ac:dyDescent="0.25">
      <c r="A32" s="1" t="s">
        <v>482</v>
      </c>
      <c r="B32" s="1" t="s">
        <v>485</v>
      </c>
      <c r="C32" s="1" t="s">
        <v>487</v>
      </c>
      <c r="D32" s="1" t="s">
        <v>483</v>
      </c>
      <c r="E32" s="1">
        <v>8.25</v>
      </c>
      <c r="F32" s="21">
        <v>44628</v>
      </c>
      <c r="G32" s="1" t="s">
        <v>1527</v>
      </c>
      <c r="H32" s="1" t="s">
        <v>75</v>
      </c>
    </row>
    <row r="33" spans="1:8" x14ac:dyDescent="0.25">
      <c r="A33" s="1" t="s">
        <v>540</v>
      </c>
      <c r="B33" s="1" t="s">
        <v>505</v>
      </c>
      <c r="C33" s="1" t="s">
        <v>506</v>
      </c>
      <c r="D33" s="1" t="s">
        <v>541</v>
      </c>
      <c r="E33" s="1">
        <v>353.35</v>
      </c>
      <c r="F33" s="21">
        <v>44448</v>
      </c>
      <c r="G33" s="1" t="s">
        <v>1528</v>
      </c>
      <c r="H33" s="1" t="s">
        <v>118</v>
      </c>
    </row>
    <row r="34" spans="1:8" x14ac:dyDescent="0.25">
      <c r="A34" s="1" t="s">
        <v>468</v>
      </c>
      <c r="B34" s="1" t="s">
        <v>471</v>
      </c>
      <c r="C34" s="1" t="s">
        <v>473</v>
      </c>
      <c r="D34" s="1" t="s">
        <v>469</v>
      </c>
      <c r="E34" s="1">
        <v>24.99</v>
      </c>
      <c r="F34" s="21">
        <v>44704</v>
      </c>
      <c r="G34" s="1" t="s">
        <v>1529</v>
      </c>
      <c r="H34" s="1" t="s">
        <v>75</v>
      </c>
    </row>
    <row r="35" spans="1:8" x14ac:dyDescent="0.25">
      <c r="A35" s="1" t="s">
        <v>741</v>
      </c>
      <c r="B35" s="1" t="s">
        <v>744</v>
      </c>
      <c r="C35" s="1" t="s">
        <v>746</v>
      </c>
      <c r="D35" s="1" t="s">
        <v>742</v>
      </c>
      <c r="E35" s="1">
        <v>67.7</v>
      </c>
      <c r="F35" s="21">
        <v>44638</v>
      </c>
      <c r="G35" s="1" t="s">
        <v>1530</v>
      </c>
      <c r="H35" s="1" t="s">
        <v>75</v>
      </c>
    </row>
    <row r="36" spans="1:8" x14ac:dyDescent="0.25">
      <c r="A36" s="1" t="s">
        <v>825</v>
      </c>
      <c r="B36" s="1" t="s">
        <v>828</v>
      </c>
      <c r="C36" s="1" t="s">
        <v>830</v>
      </c>
      <c r="D36" s="1" t="s">
        <v>826</v>
      </c>
      <c r="E36" s="1">
        <v>59.02</v>
      </c>
      <c r="F36" s="21">
        <v>44719</v>
      </c>
      <c r="G36" s="1" t="s">
        <v>1534</v>
      </c>
      <c r="H36" s="1" t="s">
        <v>118</v>
      </c>
    </row>
    <row r="37" spans="1:8" x14ac:dyDescent="0.25">
      <c r="A37" s="1" t="s">
        <v>894</v>
      </c>
      <c r="B37" s="1" t="s">
        <v>897</v>
      </c>
      <c r="C37" s="1" t="s">
        <v>899</v>
      </c>
      <c r="D37" s="1" t="s">
        <v>895</v>
      </c>
      <c r="E37" s="1">
        <v>276.39999999999998</v>
      </c>
      <c r="F37" s="21">
        <v>44631</v>
      </c>
      <c r="G37" s="1" t="s">
        <v>1535</v>
      </c>
      <c r="H37" s="1" t="s">
        <v>75</v>
      </c>
    </row>
    <row r="38" spans="1:8" x14ac:dyDescent="0.25">
      <c r="A38" s="1" t="s">
        <v>515</v>
      </c>
      <c r="B38" s="1" t="s">
        <v>518</v>
      </c>
      <c r="C38" s="1" t="s">
        <v>520</v>
      </c>
      <c r="D38" s="1" t="s">
        <v>516</v>
      </c>
      <c r="E38" s="1">
        <v>16.04</v>
      </c>
      <c r="F38" s="21">
        <v>44740</v>
      </c>
      <c r="G38" s="1" t="s">
        <v>1505</v>
      </c>
      <c r="H38" s="1" t="s">
        <v>75</v>
      </c>
    </row>
    <row r="39" spans="1:8" x14ac:dyDescent="0.25">
      <c r="A39" s="1" t="s">
        <v>698</v>
      </c>
      <c r="B39" s="1" t="s">
        <v>384</v>
      </c>
      <c r="C39" s="1" t="s">
        <v>386</v>
      </c>
      <c r="D39" s="1" t="s">
        <v>699</v>
      </c>
      <c r="E39" s="1">
        <v>99.95</v>
      </c>
      <c r="F39" s="21">
        <v>44759</v>
      </c>
      <c r="G39" s="1" t="s">
        <v>1508</v>
      </c>
      <c r="H39" s="1" t="s">
        <v>118</v>
      </c>
    </row>
    <row r="40" spans="1:8" x14ac:dyDescent="0.25">
      <c r="A40" s="1" t="s">
        <v>557</v>
      </c>
      <c r="B40" s="1" t="s">
        <v>560</v>
      </c>
      <c r="C40" s="1" t="s">
        <v>562</v>
      </c>
      <c r="D40" s="1" t="s">
        <v>558</v>
      </c>
      <c r="E40" s="1">
        <v>179</v>
      </c>
      <c r="F40" s="21">
        <v>44766</v>
      </c>
      <c r="G40" s="1" t="s">
        <v>1538</v>
      </c>
      <c r="H40" s="1" t="s">
        <v>118</v>
      </c>
    </row>
    <row r="41" spans="1:8" x14ac:dyDescent="0.25">
      <c r="A41" s="1" t="s">
        <v>628</v>
      </c>
      <c r="B41" s="1" t="s">
        <v>518</v>
      </c>
      <c r="C41" s="1" t="s">
        <v>520</v>
      </c>
      <c r="D41" s="1" t="s">
        <v>629</v>
      </c>
      <c r="E41" s="1">
        <v>16.04</v>
      </c>
      <c r="F41" s="21">
        <v>44709</v>
      </c>
      <c r="G41" s="1" t="s">
        <v>1505</v>
      </c>
      <c r="H41" s="1" t="s">
        <v>75</v>
      </c>
    </row>
    <row r="42" spans="1:8" x14ac:dyDescent="0.25">
      <c r="A42" s="1" t="s">
        <v>454</v>
      </c>
      <c r="B42" s="1" t="s">
        <v>457</v>
      </c>
      <c r="C42" s="1" t="s">
        <v>459</v>
      </c>
      <c r="D42" s="1" t="s">
        <v>455</v>
      </c>
      <c r="E42" s="1">
        <v>19.989999999999998</v>
      </c>
      <c r="F42" s="21">
        <v>44626</v>
      </c>
      <c r="G42" s="1" t="s">
        <v>1540</v>
      </c>
      <c r="H42" s="1" t="s">
        <v>75</v>
      </c>
    </row>
    <row r="43" spans="1:8" x14ac:dyDescent="0.25">
      <c r="A43" s="1" t="s">
        <v>925</v>
      </c>
      <c r="B43" s="1" t="s">
        <v>928</v>
      </c>
      <c r="C43" s="1" t="s">
        <v>929</v>
      </c>
      <c r="D43" s="1" t="s">
        <v>926</v>
      </c>
      <c r="E43" s="1">
        <v>49.99</v>
      </c>
      <c r="F43" s="21">
        <v>44526</v>
      </c>
      <c r="G43" s="1" t="s">
        <v>1541</v>
      </c>
      <c r="H43" s="1" t="s">
        <v>75</v>
      </c>
    </row>
    <row r="44" spans="1:8" x14ac:dyDescent="0.25">
      <c r="A44" s="1" t="s">
        <v>938</v>
      </c>
      <c r="B44" s="1" t="s">
        <v>941</v>
      </c>
      <c r="C44" s="1" t="s">
        <v>943</v>
      </c>
      <c r="D44" s="1" t="s">
        <v>939</v>
      </c>
      <c r="E44" s="1">
        <v>42.94</v>
      </c>
      <c r="F44" s="21">
        <v>44741</v>
      </c>
      <c r="G44" s="1" t="s">
        <v>1542</v>
      </c>
      <c r="H44" s="1" t="s">
        <v>118</v>
      </c>
    </row>
    <row r="45" spans="1:8" x14ac:dyDescent="0.25">
      <c r="A45" s="1" t="s">
        <v>888</v>
      </c>
      <c r="B45" s="1" t="s">
        <v>891</v>
      </c>
      <c r="C45" s="1" t="s">
        <v>892</v>
      </c>
      <c r="D45" s="1" t="s">
        <v>889</v>
      </c>
      <c r="E45" s="1">
        <v>199.88</v>
      </c>
      <c r="F45" s="21">
        <v>44571</v>
      </c>
      <c r="G45" s="1" t="s">
        <v>1544</v>
      </c>
      <c r="H45" s="1" t="s">
        <v>75</v>
      </c>
    </row>
    <row r="46" spans="1:8" x14ac:dyDescent="0.25">
      <c r="A46" s="1" t="s">
        <v>1010</v>
      </c>
      <c r="B46" s="1" t="s">
        <v>1013</v>
      </c>
      <c r="C46" s="1" t="s">
        <v>1014</v>
      </c>
      <c r="D46" s="1" t="s">
        <v>1011</v>
      </c>
      <c r="E46" s="1">
        <v>39.35</v>
      </c>
      <c r="F46" s="21">
        <v>44582</v>
      </c>
      <c r="G46" s="1" t="s">
        <v>1545</v>
      </c>
      <c r="H46" s="1" t="s">
        <v>75</v>
      </c>
    </row>
    <row r="47" spans="1:8" x14ac:dyDescent="0.25">
      <c r="A47" s="1" t="s">
        <v>402</v>
      </c>
      <c r="B47" s="1" t="s">
        <v>405</v>
      </c>
      <c r="C47" s="1" t="s">
        <v>407</v>
      </c>
      <c r="D47" s="1" t="s">
        <v>403</v>
      </c>
      <c r="E47" s="1">
        <v>126.98</v>
      </c>
      <c r="F47" s="21">
        <v>44717</v>
      </c>
      <c r="G47" s="1" t="s">
        <v>1546</v>
      </c>
      <c r="H47" s="1" t="s">
        <v>75</v>
      </c>
    </row>
    <row r="48" spans="1:8" x14ac:dyDescent="0.25">
      <c r="A48" s="1" t="s">
        <v>621</v>
      </c>
      <c r="B48" s="1" t="s">
        <v>624</v>
      </c>
      <c r="C48" s="1" t="s">
        <v>626</v>
      </c>
      <c r="D48" s="1" t="s">
        <v>622</v>
      </c>
      <c r="E48" s="1">
        <v>39.99</v>
      </c>
      <c r="F48" s="21">
        <v>44629</v>
      </c>
      <c r="G48" s="1" t="s">
        <v>1547</v>
      </c>
      <c r="H48" s="1" t="s">
        <v>75</v>
      </c>
    </row>
    <row r="49" spans="1:8" x14ac:dyDescent="0.25">
      <c r="A49" s="1" t="s">
        <v>522</v>
      </c>
      <c r="B49" s="1" t="s">
        <v>525</v>
      </c>
      <c r="C49" s="1" t="s">
        <v>527</v>
      </c>
      <c r="D49" s="1" t="s">
        <v>523</v>
      </c>
      <c r="E49" s="1">
        <v>69.989999999999995</v>
      </c>
      <c r="F49" s="21">
        <v>44716</v>
      </c>
      <c r="G49" s="1" t="s">
        <v>1498</v>
      </c>
      <c r="H49" s="1" t="s">
        <v>75</v>
      </c>
    </row>
    <row r="50" spans="1:8" x14ac:dyDescent="0.25">
      <c r="A50" s="1" t="s">
        <v>865</v>
      </c>
      <c r="B50" s="1" t="s">
        <v>423</v>
      </c>
      <c r="C50" s="1" t="s">
        <v>424</v>
      </c>
      <c r="D50" s="1" t="s">
        <v>866</v>
      </c>
      <c r="E50" s="1">
        <v>17.96</v>
      </c>
      <c r="F50" s="21">
        <v>44594</v>
      </c>
      <c r="G50" s="1" t="s">
        <v>1549</v>
      </c>
      <c r="H50" s="1" t="s">
        <v>75</v>
      </c>
    </row>
    <row r="51" spans="1:8" x14ac:dyDescent="0.25">
      <c r="A51" s="1" t="s">
        <v>983</v>
      </c>
      <c r="B51" s="1" t="s">
        <v>986</v>
      </c>
      <c r="C51" s="1" t="s">
        <v>988</v>
      </c>
      <c r="D51" s="1" t="s">
        <v>984</v>
      </c>
      <c r="E51" s="1">
        <v>1500</v>
      </c>
      <c r="F51" s="21">
        <v>44646</v>
      </c>
      <c r="G51" s="1" t="s">
        <v>1550</v>
      </c>
      <c r="H51" s="1" t="s">
        <v>75</v>
      </c>
    </row>
    <row r="52" spans="1:8" x14ac:dyDescent="0.25">
      <c r="A52" s="1" t="s">
        <v>691</v>
      </c>
      <c r="B52" s="1" t="s">
        <v>694</v>
      </c>
      <c r="C52" s="1" t="s">
        <v>696</v>
      </c>
      <c r="D52" s="1" t="s">
        <v>692</v>
      </c>
      <c r="E52" s="1">
        <v>107.49</v>
      </c>
      <c r="F52" s="21">
        <v>44740</v>
      </c>
      <c r="G52" s="1" t="s">
        <v>1551</v>
      </c>
      <c r="H52" s="1" t="s">
        <v>118</v>
      </c>
    </row>
    <row r="53" spans="1:8" x14ac:dyDescent="0.25">
      <c r="A53" s="1" t="s">
        <v>502</v>
      </c>
      <c r="B53" s="1" t="s">
        <v>505</v>
      </c>
      <c r="C53" s="1" t="s">
        <v>506</v>
      </c>
      <c r="D53" s="1" t="s">
        <v>503</v>
      </c>
      <c r="E53" s="1">
        <v>353.35</v>
      </c>
      <c r="F53" s="21">
        <v>44448</v>
      </c>
      <c r="G53" s="1" t="s">
        <v>1528</v>
      </c>
      <c r="H53" s="1" t="s">
        <v>118</v>
      </c>
    </row>
    <row r="54" spans="1:8" x14ac:dyDescent="0.25">
      <c r="A54" s="1" t="s">
        <v>420</v>
      </c>
      <c r="B54" s="1" t="s">
        <v>423</v>
      </c>
      <c r="C54" s="1" t="s">
        <v>424</v>
      </c>
      <c r="D54" s="1" t="s">
        <v>421</v>
      </c>
      <c r="E54" s="1">
        <v>28.99</v>
      </c>
      <c r="F54" s="21">
        <v>44594</v>
      </c>
      <c r="G54" s="1" t="s">
        <v>1553</v>
      </c>
      <c r="H54" s="1" t="s">
        <v>75</v>
      </c>
    </row>
    <row r="55" spans="1:8" x14ac:dyDescent="0.25">
      <c r="A55" s="1" t="s">
        <v>971</v>
      </c>
      <c r="B55" s="1" t="s">
        <v>560</v>
      </c>
      <c r="C55" s="1" t="s">
        <v>562</v>
      </c>
      <c r="D55" s="1" t="s">
        <v>972</v>
      </c>
      <c r="E55" s="1">
        <v>99</v>
      </c>
      <c r="F55" s="21">
        <v>44752</v>
      </c>
      <c r="G55" s="1" t="s">
        <v>1495</v>
      </c>
      <c r="H55" s="1" t="s">
        <v>118</v>
      </c>
    </row>
    <row r="56" spans="1:8" x14ac:dyDescent="0.25">
      <c r="A56" s="1" t="s">
        <v>665</v>
      </c>
      <c r="B56" s="1" t="s">
        <v>668</v>
      </c>
      <c r="C56" s="1" t="s">
        <v>669</v>
      </c>
      <c r="D56" s="1" t="s">
        <v>666</v>
      </c>
      <c r="E56" s="1">
        <v>380.46</v>
      </c>
      <c r="F56" s="21">
        <v>44599</v>
      </c>
      <c r="G56" s="1" t="s">
        <v>1554</v>
      </c>
      <c r="H56" s="1" t="s">
        <v>118</v>
      </c>
    </row>
    <row r="57" spans="1:8" x14ac:dyDescent="0.25">
      <c r="A57" s="1" t="s">
        <v>658</v>
      </c>
      <c r="B57" s="1" t="s">
        <v>661</v>
      </c>
      <c r="C57" s="1" t="s">
        <v>663</v>
      </c>
      <c r="D57" s="1" t="s">
        <v>659</v>
      </c>
      <c r="E57" s="1">
        <v>122.44</v>
      </c>
      <c r="F57" s="21">
        <v>44628</v>
      </c>
      <c r="G57" s="1" t="s">
        <v>1555</v>
      </c>
      <c r="H57" s="1" t="s">
        <v>75</v>
      </c>
    </row>
    <row r="58" spans="1:8" x14ac:dyDescent="0.25">
      <c r="A58" s="1" t="s">
        <v>409</v>
      </c>
      <c r="B58" s="1" t="s">
        <v>412</v>
      </c>
      <c r="C58" s="1" t="s">
        <v>413</v>
      </c>
      <c r="D58" s="1" t="s">
        <v>410</v>
      </c>
      <c r="E58" s="1">
        <v>74.95</v>
      </c>
      <c r="F58" s="21">
        <v>44607</v>
      </c>
      <c r="G58" s="1" t="s">
        <v>1559</v>
      </c>
      <c r="H58" s="1" t="s">
        <v>118</v>
      </c>
    </row>
    <row r="59" spans="1:8" x14ac:dyDescent="0.25">
      <c r="A59" s="1" t="s">
        <v>915</v>
      </c>
      <c r="B59" s="1" t="s">
        <v>828</v>
      </c>
      <c r="C59" s="1" t="s">
        <v>830</v>
      </c>
      <c r="D59" s="1" t="s">
        <v>916</v>
      </c>
      <c r="E59" s="1">
        <v>56.14</v>
      </c>
      <c r="F59" s="21">
        <v>44719</v>
      </c>
      <c r="G59" s="1" t="s">
        <v>1560</v>
      </c>
      <c r="H59" s="1" t="s">
        <v>118</v>
      </c>
    </row>
    <row r="60" spans="1:8" x14ac:dyDescent="0.25">
      <c r="A60" s="1" t="s">
        <v>710</v>
      </c>
      <c r="B60" s="1" t="s">
        <v>713</v>
      </c>
      <c r="C60" s="1" t="s">
        <v>714</v>
      </c>
      <c r="D60" s="1" t="s">
        <v>711</v>
      </c>
      <c r="E60" s="1">
        <v>16.190000000000001</v>
      </c>
      <c r="F60" s="21">
        <v>44571</v>
      </c>
      <c r="G60" s="1" t="s">
        <v>1505</v>
      </c>
      <c r="H60" s="1" t="s">
        <v>75</v>
      </c>
    </row>
    <row r="61" spans="1:8" x14ac:dyDescent="0.25">
      <c r="A61" s="1" t="s">
        <v>876</v>
      </c>
      <c r="B61" s="1" t="s">
        <v>560</v>
      </c>
      <c r="C61" s="1" t="s">
        <v>562</v>
      </c>
      <c r="D61" s="1" t="s">
        <v>877</v>
      </c>
      <c r="E61" s="1">
        <v>179</v>
      </c>
      <c r="F61" s="21">
        <v>44762</v>
      </c>
      <c r="G61" s="1" t="s">
        <v>1538</v>
      </c>
      <c r="H61" s="1" t="s">
        <v>118</v>
      </c>
    </row>
    <row r="62" spans="1:8" x14ac:dyDescent="0.25">
      <c r="A62" s="1" t="s">
        <v>773</v>
      </c>
      <c r="B62" s="1" t="s">
        <v>384</v>
      </c>
      <c r="C62" s="1" t="s">
        <v>386</v>
      </c>
      <c r="D62" s="1" t="s">
        <v>774</v>
      </c>
      <c r="E62" s="1">
        <v>99.95</v>
      </c>
      <c r="F62" s="21">
        <v>44765</v>
      </c>
      <c r="G62" s="1" t="s">
        <v>1508</v>
      </c>
      <c r="H62" s="1" t="s">
        <v>118</v>
      </c>
    </row>
    <row r="63" spans="1:8" x14ac:dyDescent="0.25">
      <c r="A63" s="1" t="s">
        <v>966</v>
      </c>
      <c r="B63" s="1" t="s">
        <v>594</v>
      </c>
      <c r="C63" s="1" t="s">
        <v>595</v>
      </c>
      <c r="D63" s="1" t="s">
        <v>967</v>
      </c>
      <c r="E63" s="1">
        <v>37.97</v>
      </c>
      <c r="F63" s="21">
        <v>44634</v>
      </c>
      <c r="G63" s="1" t="s">
        <v>1561</v>
      </c>
      <c r="H63" s="1" t="s">
        <v>75</v>
      </c>
    </row>
    <row r="64" spans="1:8" x14ac:dyDescent="0.25">
      <c r="A64" s="1" t="s">
        <v>703</v>
      </c>
      <c r="B64" s="1" t="s">
        <v>706</v>
      </c>
      <c r="C64" s="1" t="s">
        <v>708</v>
      </c>
      <c r="D64" s="1" t="s">
        <v>704</v>
      </c>
      <c r="E64" s="1">
        <v>92.17</v>
      </c>
      <c r="F64" s="21">
        <v>44717</v>
      </c>
      <c r="G64" s="1" t="s">
        <v>1562</v>
      </c>
      <c r="H64" s="1" t="s">
        <v>75</v>
      </c>
    </row>
    <row r="65" spans="1:8" x14ac:dyDescent="0.25">
      <c r="A65" s="1" t="s">
        <v>785</v>
      </c>
      <c r="B65" s="1" t="s">
        <v>788</v>
      </c>
      <c r="C65" s="1" t="s">
        <v>790</v>
      </c>
      <c r="D65" s="1" t="s">
        <v>786</v>
      </c>
      <c r="E65" s="1">
        <v>315.08</v>
      </c>
      <c r="F65" s="21">
        <v>44647</v>
      </c>
      <c r="G65" s="1" t="s">
        <v>1563</v>
      </c>
      <c r="H65" s="1" t="s">
        <v>118</v>
      </c>
    </row>
    <row r="66" spans="1:8" x14ac:dyDescent="0.25">
      <c r="A66" s="1" t="s">
        <v>818</v>
      </c>
      <c r="B66" s="1" t="s">
        <v>821</v>
      </c>
      <c r="C66" s="1" t="s">
        <v>823</v>
      </c>
      <c r="D66" s="1" t="s">
        <v>819</v>
      </c>
      <c r="E66" s="1">
        <v>99.99</v>
      </c>
      <c r="F66" s="21">
        <v>44783</v>
      </c>
      <c r="G66" s="1" t="s">
        <v>1498</v>
      </c>
      <c r="H66" s="1" t="s">
        <v>75</v>
      </c>
    </row>
    <row r="67" spans="1:8" x14ac:dyDescent="0.25">
      <c r="A67" s="1" t="s">
        <v>832</v>
      </c>
      <c r="B67" s="22" t="s">
        <v>835</v>
      </c>
      <c r="C67" s="1" t="s">
        <v>837</v>
      </c>
      <c r="D67" s="1" t="s">
        <v>833</v>
      </c>
      <c r="E67" s="1">
        <v>173.4</v>
      </c>
      <c r="F67" s="21">
        <v>44675</v>
      </c>
      <c r="G67" s="1" t="s">
        <v>1564</v>
      </c>
      <c r="H67" s="1" t="s">
        <v>75</v>
      </c>
    </row>
    <row r="68" spans="1:8" x14ac:dyDescent="0.25">
      <c r="A68" s="1" t="s">
        <v>908</v>
      </c>
      <c r="B68" s="1" t="s">
        <v>911</v>
      </c>
      <c r="C68" s="1" t="s">
        <v>913</v>
      </c>
      <c r="D68" s="1" t="s">
        <v>909</v>
      </c>
      <c r="E68" s="1">
        <v>1.95</v>
      </c>
      <c r="F68" s="21">
        <v>44693</v>
      </c>
      <c r="G68" s="1" t="s">
        <v>1565</v>
      </c>
      <c r="H68" s="1" t="s">
        <v>75</v>
      </c>
    </row>
    <row r="69" spans="1:8" x14ac:dyDescent="0.25">
      <c r="A69" s="1" t="s">
        <v>945</v>
      </c>
      <c r="B69" s="1" t="s">
        <v>948</v>
      </c>
      <c r="C69" s="1" t="s">
        <v>950</v>
      </c>
      <c r="D69" s="1" t="s">
        <v>946</v>
      </c>
      <c r="E69" s="1">
        <v>99</v>
      </c>
      <c r="F69" s="21">
        <v>44739</v>
      </c>
      <c r="G69" s="1" t="s">
        <v>1566</v>
      </c>
      <c r="H69" s="1" t="s">
        <v>118</v>
      </c>
    </row>
    <row r="70" spans="1:8" x14ac:dyDescent="0.25">
      <c r="A70" s="1" t="s">
        <v>851</v>
      </c>
      <c r="B70" s="1" t="s">
        <v>854</v>
      </c>
      <c r="C70" s="1" t="s">
        <v>856</v>
      </c>
      <c r="D70" s="1" t="s">
        <v>852</v>
      </c>
      <c r="E70" s="1">
        <v>106.95</v>
      </c>
      <c r="F70" s="21">
        <v>44637</v>
      </c>
      <c r="G70" s="1" t="s">
        <v>1567</v>
      </c>
      <c r="H70" s="1" t="s">
        <v>75</v>
      </c>
    </row>
    <row r="71" spans="1:8" x14ac:dyDescent="0.25">
      <c r="A71" s="1" t="s">
        <v>614</v>
      </c>
      <c r="B71" s="1" t="s">
        <v>617</v>
      </c>
      <c r="C71" s="1" t="s">
        <v>619</v>
      </c>
      <c r="D71" s="1" t="s">
        <v>615</v>
      </c>
      <c r="E71" s="1">
        <v>82.49</v>
      </c>
      <c r="F71" s="21">
        <v>44638</v>
      </c>
      <c r="G71" s="1" t="s">
        <v>1568</v>
      </c>
      <c r="H71" s="1" t="s">
        <v>118</v>
      </c>
    </row>
    <row r="72" spans="1:8" x14ac:dyDescent="0.25">
      <c r="A72" s="1" t="s">
        <v>447</v>
      </c>
      <c r="B72" s="1" t="s">
        <v>450</v>
      </c>
      <c r="C72" s="1" t="s">
        <v>452</v>
      </c>
      <c r="D72" s="1" t="s">
        <v>448</v>
      </c>
      <c r="E72" s="1">
        <v>73.56</v>
      </c>
      <c r="F72" s="21">
        <v>44646</v>
      </c>
      <c r="G72" s="1" t="s">
        <v>1569</v>
      </c>
      <c r="H72" s="1" t="s">
        <v>118</v>
      </c>
    </row>
    <row r="73" spans="1:8" x14ac:dyDescent="0.25">
      <c r="A73" s="1" t="s">
        <v>381</v>
      </c>
      <c r="B73" s="1" t="s">
        <v>384</v>
      </c>
      <c r="C73" s="1" t="s">
        <v>386</v>
      </c>
      <c r="D73" s="1" t="s">
        <v>382</v>
      </c>
      <c r="E73" s="1">
        <v>99.95</v>
      </c>
      <c r="F73" s="21">
        <v>44762</v>
      </c>
      <c r="G73" s="1" t="s">
        <v>1508</v>
      </c>
      <c r="H73" s="1" t="s">
        <v>118</v>
      </c>
    </row>
    <row r="74" spans="1:8" x14ac:dyDescent="0.25">
      <c r="A74" s="1" t="s">
        <v>735</v>
      </c>
      <c r="B74" s="1" t="s">
        <v>738</v>
      </c>
      <c r="C74" s="1" t="s">
        <v>739</v>
      </c>
      <c r="D74" s="1" t="s">
        <v>736</v>
      </c>
      <c r="E74" s="1">
        <v>42.56</v>
      </c>
      <c r="F74" s="21">
        <v>44462</v>
      </c>
      <c r="G74" s="1" t="s">
        <v>1570</v>
      </c>
      <c r="H74" s="1" t="s">
        <v>75</v>
      </c>
    </row>
    <row r="75" spans="1:8" x14ac:dyDescent="0.25">
      <c r="A75" s="1" t="s">
        <v>496</v>
      </c>
      <c r="B75" s="1" t="s">
        <v>499</v>
      </c>
      <c r="C75" s="1" t="s">
        <v>500</v>
      </c>
      <c r="D75" s="1" t="s">
        <v>497</v>
      </c>
      <c r="E75" s="1">
        <v>63.29</v>
      </c>
      <c r="F75" s="21">
        <v>44547</v>
      </c>
      <c r="G75" s="1" t="s">
        <v>1571</v>
      </c>
      <c r="H75" s="1" t="s">
        <v>118</v>
      </c>
    </row>
    <row r="76" spans="1:8" x14ac:dyDescent="0.25">
      <c r="A76" s="1" t="s">
        <v>792</v>
      </c>
      <c r="B76" s="1" t="s">
        <v>795</v>
      </c>
      <c r="C76" s="1" t="s">
        <v>797</v>
      </c>
      <c r="D76" s="1" t="s">
        <v>793</v>
      </c>
      <c r="E76" s="1">
        <v>486.69</v>
      </c>
      <c r="F76" s="21">
        <v>44625</v>
      </c>
      <c r="G76" s="1" t="s">
        <v>1572</v>
      </c>
      <c r="H76" s="1" t="s">
        <v>118</v>
      </c>
    </row>
    <row r="77" spans="1:8" x14ac:dyDescent="0.25">
      <c r="A77" s="1" t="s">
        <v>475</v>
      </c>
      <c r="B77" s="1" t="s">
        <v>478</v>
      </c>
      <c r="C77" s="1" t="s">
        <v>480</v>
      </c>
      <c r="D77" s="1" t="s">
        <v>476</v>
      </c>
      <c r="E77" s="1">
        <v>55.06</v>
      </c>
      <c r="F77" s="21">
        <v>44650</v>
      </c>
      <c r="G77" s="1" t="s">
        <v>1574</v>
      </c>
      <c r="H77" s="1" t="s">
        <v>75</v>
      </c>
    </row>
    <row r="78" spans="1:8" x14ac:dyDescent="0.25">
      <c r="A78" s="1" t="s">
        <v>881</v>
      </c>
      <c r="B78" s="1" t="s">
        <v>884</v>
      </c>
      <c r="C78" s="1" t="s">
        <v>886</v>
      </c>
      <c r="D78" s="1" t="s">
        <v>882</v>
      </c>
      <c r="E78" s="1">
        <v>892</v>
      </c>
      <c r="F78" s="21">
        <v>44656</v>
      </c>
      <c r="G78" s="1" t="s">
        <v>1575</v>
      </c>
      <c r="H78" s="1" t="s">
        <v>118</v>
      </c>
    </row>
    <row r="79" spans="1:8" x14ac:dyDescent="0.25">
      <c r="A79" s="1" t="s">
        <v>799</v>
      </c>
      <c r="B79" s="1" t="s">
        <v>802</v>
      </c>
      <c r="C79" s="1" t="s">
        <v>804</v>
      </c>
      <c r="D79" s="1" t="s">
        <v>800</v>
      </c>
      <c r="E79" s="1">
        <v>789.33</v>
      </c>
      <c r="F79" s="21">
        <v>44660</v>
      </c>
      <c r="G79" s="1" t="s">
        <v>1577</v>
      </c>
      <c r="H79" s="1" t="s">
        <v>118</v>
      </c>
    </row>
    <row r="80" spans="1:8" x14ac:dyDescent="0.25">
      <c r="A80" s="1" t="s">
        <v>544</v>
      </c>
      <c r="B80" s="1" t="s">
        <v>547</v>
      </c>
      <c r="C80" s="1" t="s">
        <v>548</v>
      </c>
      <c r="D80" s="1" t="s">
        <v>545</v>
      </c>
      <c r="E80" s="1">
        <v>28.61</v>
      </c>
      <c r="F80" s="21">
        <v>44588</v>
      </c>
      <c r="G80" s="1" t="s">
        <v>1578</v>
      </c>
      <c r="H80" s="1" t="s">
        <v>75</v>
      </c>
    </row>
    <row r="81" spans="1:8" x14ac:dyDescent="0.25">
      <c r="A81" s="1" t="s">
        <v>716</v>
      </c>
      <c r="B81" s="1" t="s">
        <v>560</v>
      </c>
      <c r="C81" s="1" t="s">
        <v>562</v>
      </c>
      <c r="D81" s="1" t="s">
        <v>717</v>
      </c>
      <c r="E81" s="1">
        <v>179</v>
      </c>
      <c r="F81" s="21">
        <v>44759</v>
      </c>
      <c r="G81" s="1" t="s">
        <v>1495</v>
      </c>
      <c r="H81" s="1" t="s">
        <v>118</v>
      </c>
    </row>
    <row r="82" spans="1:8" x14ac:dyDescent="0.25">
      <c r="A82" s="1" t="s">
        <v>755</v>
      </c>
      <c r="B82" s="1" t="s">
        <v>560</v>
      </c>
      <c r="C82" s="1" t="s">
        <v>562</v>
      </c>
      <c r="D82" s="1" t="s">
        <v>756</v>
      </c>
      <c r="E82" s="1">
        <v>99</v>
      </c>
      <c r="F82" s="21">
        <v>44752</v>
      </c>
      <c r="G82" s="1" t="s">
        <v>1495</v>
      </c>
      <c r="H82" s="1" t="s">
        <v>118</v>
      </c>
    </row>
    <row r="83" spans="1:8" x14ac:dyDescent="0.25">
      <c r="A83" s="1" t="s">
        <v>767</v>
      </c>
      <c r="B83" s="1" t="s">
        <v>770</v>
      </c>
      <c r="C83" s="1" t="s">
        <v>771</v>
      </c>
      <c r="D83" s="1" t="s">
        <v>768</v>
      </c>
      <c r="E83" s="1">
        <v>5000</v>
      </c>
      <c r="F83" s="21">
        <v>44553</v>
      </c>
      <c r="G83" s="1" t="s">
        <v>1579</v>
      </c>
      <c r="H83" s="1" t="s">
        <v>118</v>
      </c>
    </row>
    <row r="84" spans="1:8" x14ac:dyDescent="0.25">
      <c r="A84" s="1" t="s">
        <v>461</v>
      </c>
      <c r="B84" s="1" t="s">
        <v>464</v>
      </c>
      <c r="C84" s="1" t="s">
        <v>466</v>
      </c>
      <c r="D84" s="1" t="s">
        <v>462</v>
      </c>
      <c r="E84" s="1">
        <v>91.64</v>
      </c>
      <c r="F84" s="21">
        <v>44715</v>
      </c>
      <c r="G84" s="1" t="s">
        <v>1580</v>
      </c>
      <c r="H84" s="1" t="s">
        <v>118</v>
      </c>
    </row>
    <row r="85" spans="1:8" x14ac:dyDescent="0.25">
      <c r="A85" s="1" t="s">
        <v>651</v>
      </c>
      <c r="B85" s="1" t="s">
        <v>654</v>
      </c>
      <c r="C85" s="1" t="s">
        <v>656</v>
      </c>
      <c r="D85" s="1" t="s">
        <v>652</v>
      </c>
      <c r="E85" s="1">
        <v>34.950000000000003</v>
      </c>
      <c r="F85" s="21">
        <v>44624</v>
      </c>
      <c r="G85" s="1" t="s">
        <v>1581</v>
      </c>
      <c r="H85" s="1" t="s">
        <v>75</v>
      </c>
    </row>
    <row r="86" spans="1:8" x14ac:dyDescent="0.25">
      <c r="A86" s="1" t="s">
        <v>844</v>
      </c>
      <c r="B86" s="1" t="s">
        <v>847</v>
      </c>
      <c r="C86" s="1" t="s">
        <v>849</v>
      </c>
      <c r="D86" s="1" t="s">
        <v>845</v>
      </c>
      <c r="E86" s="1">
        <v>493.04</v>
      </c>
      <c r="F86" s="21">
        <v>44673</v>
      </c>
      <c r="G86" s="1" t="s">
        <v>1583</v>
      </c>
      <c r="H86" s="1" t="s">
        <v>118</v>
      </c>
    </row>
    <row r="87" spans="1:8" x14ac:dyDescent="0.25">
      <c r="A87" s="1" t="s">
        <v>869</v>
      </c>
      <c r="B87" s="1" t="s">
        <v>872</v>
      </c>
      <c r="C87" s="1" t="s">
        <v>874</v>
      </c>
      <c r="D87" s="1" t="s">
        <v>870</v>
      </c>
      <c r="E87" s="1">
        <v>153.5</v>
      </c>
      <c r="F87" s="21">
        <v>44723</v>
      </c>
      <c r="G87" s="1" t="s">
        <v>1584</v>
      </c>
      <c r="H87" s="1" t="s">
        <v>118</v>
      </c>
    </row>
    <row r="88" spans="1:8" x14ac:dyDescent="0.25">
      <c r="A88" s="1" t="s">
        <v>597</v>
      </c>
      <c r="B88" s="1" t="s">
        <v>600</v>
      </c>
      <c r="C88" s="1" t="s">
        <v>602</v>
      </c>
      <c r="D88" s="1" t="s">
        <v>598</v>
      </c>
      <c r="E88" s="1">
        <v>19.989999999999998</v>
      </c>
      <c r="F88" s="21">
        <v>44619</v>
      </c>
      <c r="G88" s="1" t="s">
        <v>1586</v>
      </c>
      <c r="H88" s="1" t="s">
        <v>75</v>
      </c>
    </row>
    <row r="89" spans="1:8" x14ac:dyDescent="0.25">
      <c r="A89" s="1" t="s">
        <v>366</v>
      </c>
      <c r="B89" s="1" t="s">
        <v>370</v>
      </c>
      <c r="C89" s="1" t="s">
        <v>372</v>
      </c>
      <c r="D89" s="1" t="s">
        <v>367</v>
      </c>
      <c r="E89" s="1">
        <v>277.89999999999998</v>
      </c>
      <c r="F89" s="21">
        <v>44490</v>
      </c>
      <c r="G89" s="1" t="s">
        <v>1587</v>
      </c>
      <c r="H89" s="1" t="s">
        <v>118</v>
      </c>
    </row>
    <row r="90" spans="1:8" x14ac:dyDescent="0.25">
      <c r="A90" s="1" t="s">
        <v>990</v>
      </c>
      <c r="B90" s="1" t="s">
        <v>993</v>
      </c>
      <c r="C90" s="22" t="s">
        <v>995</v>
      </c>
      <c r="D90" s="1" t="s">
        <v>991</v>
      </c>
      <c r="E90" s="1">
        <v>51.56</v>
      </c>
      <c r="F90" s="21">
        <v>44654</v>
      </c>
      <c r="G90" s="1" t="s">
        <v>1588</v>
      </c>
      <c r="H90" s="1" t="s">
        <v>75</v>
      </c>
    </row>
    <row r="91" spans="1:8" x14ac:dyDescent="0.25">
      <c r="A91" s="1" t="s">
        <v>760</v>
      </c>
      <c r="B91" s="1" t="s">
        <v>763</v>
      </c>
      <c r="C91" s="1" t="s">
        <v>765</v>
      </c>
      <c r="D91" s="1" t="s">
        <v>761</v>
      </c>
      <c r="E91" s="1">
        <v>5350</v>
      </c>
      <c r="F91" s="21">
        <v>44673</v>
      </c>
      <c r="G91" s="1" t="s">
        <v>1589</v>
      </c>
      <c r="H91" s="1" t="s">
        <v>75</v>
      </c>
    </row>
    <row r="92" spans="1:8" x14ac:dyDescent="0.25">
      <c r="A92" s="1" t="s">
        <v>640</v>
      </c>
      <c r="B92" s="1" t="s">
        <v>643</v>
      </c>
      <c r="C92" s="1" t="s">
        <v>644</v>
      </c>
      <c r="D92" s="1" t="s">
        <v>641</v>
      </c>
      <c r="E92" s="1">
        <v>39.99</v>
      </c>
      <c r="F92" s="21">
        <v>44605</v>
      </c>
      <c r="G92" s="1" t="s">
        <v>1591</v>
      </c>
      <c r="H92" s="1" t="s">
        <v>75</v>
      </c>
    </row>
    <row r="93" spans="1:8" x14ac:dyDescent="0.25">
      <c r="A93" s="1" t="s">
        <v>959</v>
      </c>
      <c r="B93" s="1" t="s">
        <v>962</v>
      </c>
      <c r="C93" s="1" t="s">
        <v>964</v>
      </c>
      <c r="D93" s="1" t="s">
        <v>960</v>
      </c>
      <c r="E93" s="1">
        <v>353.46</v>
      </c>
      <c r="F93" s="21">
        <v>44614</v>
      </c>
      <c r="G93" s="1" t="s">
        <v>1592</v>
      </c>
      <c r="H93" s="1" t="s">
        <v>118</v>
      </c>
    </row>
    <row r="94" spans="1:8" x14ac:dyDescent="0.25">
      <c r="A94" s="1" t="s">
        <v>721</v>
      </c>
      <c r="B94" s="1" t="s">
        <v>724</v>
      </c>
      <c r="C94" s="1" t="s">
        <v>726</v>
      </c>
      <c r="D94" s="1" t="s">
        <v>722</v>
      </c>
      <c r="E94" s="1">
        <v>39.950000000000003</v>
      </c>
      <c r="F94" s="21">
        <v>44618</v>
      </c>
      <c r="G94" s="1" t="s">
        <v>1593</v>
      </c>
      <c r="H94" s="1" t="s">
        <v>75</v>
      </c>
    </row>
    <row r="95" spans="1:8" x14ac:dyDescent="0.25">
      <c r="A95" s="1" t="s">
        <v>839</v>
      </c>
      <c r="B95" s="1" t="s">
        <v>384</v>
      </c>
      <c r="C95" s="1" t="s">
        <v>386</v>
      </c>
      <c r="D95" s="1" t="s">
        <v>840</v>
      </c>
      <c r="E95" s="1">
        <v>99.95</v>
      </c>
      <c r="F95" s="21">
        <v>44756</v>
      </c>
      <c r="G95" s="1" t="s">
        <v>1508</v>
      </c>
      <c r="H95" s="1" t="s">
        <v>118</v>
      </c>
    </row>
    <row r="96" spans="1:8" x14ac:dyDescent="0.25">
      <c r="A96" s="1" t="s">
        <v>976</v>
      </c>
      <c r="B96" s="1" t="s">
        <v>979</v>
      </c>
      <c r="C96" s="1" t="s">
        <v>981</v>
      </c>
      <c r="D96" s="1" t="s">
        <v>977</v>
      </c>
      <c r="E96" s="1">
        <v>47.99</v>
      </c>
      <c r="F96" s="21">
        <v>44715</v>
      </c>
      <c r="G96" s="1" t="s">
        <v>1594</v>
      </c>
      <c r="H96" s="1" t="s">
        <v>75</v>
      </c>
    </row>
    <row r="97" spans="1:8" x14ac:dyDescent="0.25">
      <c r="A97" s="1" t="s">
        <v>570</v>
      </c>
      <c r="B97" s="1" t="s">
        <v>573</v>
      </c>
      <c r="C97" s="1" t="s">
        <v>575</v>
      </c>
      <c r="D97" s="1" t="s">
        <v>571</v>
      </c>
      <c r="E97" s="1">
        <v>540</v>
      </c>
      <c r="F97" s="21">
        <v>44641</v>
      </c>
      <c r="G97" s="1" t="s">
        <v>1598</v>
      </c>
      <c r="H97" s="1" t="s">
        <v>118</v>
      </c>
    </row>
    <row r="98" spans="1:8" x14ac:dyDescent="0.25">
      <c r="A98" s="1" t="s">
        <v>584</v>
      </c>
      <c r="B98" s="1" t="s">
        <v>587</v>
      </c>
      <c r="C98" s="1" t="s">
        <v>589</v>
      </c>
      <c r="D98" s="1" t="s">
        <v>585</v>
      </c>
      <c r="E98" s="1">
        <v>46.55</v>
      </c>
      <c r="F98" s="21">
        <v>44616</v>
      </c>
      <c r="G98" s="1" t="s">
        <v>1600</v>
      </c>
      <c r="H98" s="1" t="s">
        <v>75</v>
      </c>
    </row>
    <row r="99" spans="1:8" x14ac:dyDescent="0.25">
      <c r="A99" s="1" t="s">
        <v>388</v>
      </c>
      <c r="B99" s="1" t="s">
        <v>391</v>
      </c>
      <c r="C99" s="1" t="s">
        <v>393</v>
      </c>
      <c r="D99" s="1" t="s">
        <v>389</v>
      </c>
      <c r="E99" s="1">
        <v>333.99</v>
      </c>
      <c r="F99" s="21">
        <v>44753</v>
      </c>
      <c r="G99" s="1" t="s">
        <v>1601</v>
      </c>
      <c r="H99" s="1" t="s">
        <v>118</v>
      </c>
    </row>
    <row r="100" spans="1:8" x14ac:dyDescent="0.25">
      <c r="A100" s="1" t="s">
        <v>536</v>
      </c>
      <c r="B100" s="1" t="s">
        <v>423</v>
      </c>
      <c r="C100" s="1" t="s">
        <v>424</v>
      </c>
      <c r="D100" s="1" t="s">
        <v>537</v>
      </c>
      <c r="E100" s="1">
        <v>19.11</v>
      </c>
      <c r="F100" s="21">
        <v>44597</v>
      </c>
      <c r="G100" s="1" t="s">
        <v>1603</v>
      </c>
      <c r="H100" s="1" t="s">
        <v>75</v>
      </c>
    </row>
    <row r="101" spans="1:8" x14ac:dyDescent="0.25">
      <c r="A101" s="1" t="s">
        <v>1023</v>
      </c>
      <c r="B101" s="1" t="s">
        <v>1026</v>
      </c>
      <c r="C101" s="1" t="s">
        <v>1028</v>
      </c>
      <c r="D101" s="1" t="s">
        <v>1024</v>
      </c>
      <c r="E101" s="1">
        <v>29.99</v>
      </c>
      <c r="F101" s="21">
        <v>44641</v>
      </c>
      <c r="G101" s="1" t="s">
        <v>1591</v>
      </c>
      <c r="H101" s="1" t="s">
        <v>118</v>
      </c>
    </row>
    <row r="102" spans="1:8" x14ac:dyDescent="0.25">
      <c r="A102" s="1" t="s">
        <v>550</v>
      </c>
      <c r="B102" s="1" t="s">
        <v>553</v>
      </c>
      <c r="C102" s="1" t="s">
        <v>555</v>
      </c>
      <c r="D102" s="1" t="s">
        <v>551</v>
      </c>
      <c r="E102" s="1">
        <v>32.9</v>
      </c>
      <c r="F102" s="21">
        <v>44737</v>
      </c>
      <c r="G102" s="1" t="s">
        <v>1540</v>
      </c>
      <c r="H102" s="1" t="s">
        <v>75</v>
      </c>
    </row>
    <row r="103" spans="1:8" x14ac:dyDescent="0.25">
      <c r="A103" s="1" t="s">
        <v>395</v>
      </c>
      <c r="B103" s="1" t="s">
        <v>398</v>
      </c>
      <c r="C103" s="1" t="s">
        <v>400</v>
      </c>
      <c r="D103" s="1" t="s">
        <v>396</v>
      </c>
      <c r="E103" s="1">
        <v>476.63</v>
      </c>
      <c r="F103" s="21">
        <v>44644</v>
      </c>
      <c r="G103" s="1" t="s">
        <v>1604</v>
      </c>
      <c r="H103" s="1" t="s">
        <v>118</v>
      </c>
    </row>
    <row r="104" spans="1:8" x14ac:dyDescent="0.25">
      <c r="A104" s="1" t="s">
        <v>1030</v>
      </c>
      <c r="B104" s="1" t="s">
        <v>1033</v>
      </c>
      <c r="C104" s="1" t="s">
        <v>1035</v>
      </c>
      <c r="D104" s="1" t="s">
        <v>1031</v>
      </c>
      <c r="E104" s="1">
        <v>29.84</v>
      </c>
      <c r="F104" s="21">
        <v>44623</v>
      </c>
      <c r="G104" s="1" t="s">
        <v>1608</v>
      </c>
      <c r="H104" s="1" t="s">
        <v>75</v>
      </c>
    </row>
    <row r="105" spans="1:8" x14ac:dyDescent="0.25">
      <c r="A105" s="1" t="s">
        <v>489</v>
      </c>
      <c r="B105" s="1" t="s">
        <v>492</v>
      </c>
      <c r="C105" s="1" t="s">
        <v>494</v>
      </c>
      <c r="D105" s="1" t="s">
        <v>490</v>
      </c>
      <c r="E105" s="1">
        <v>807.5</v>
      </c>
      <c r="F105" s="21">
        <v>44643</v>
      </c>
      <c r="G105" s="1" t="s">
        <v>1609</v>
      </c>
      <c r="H105" s="1" t="s">
        <v>75</v>
      </c>
    </row>
    <row r="106" spans="1:8" x14ac:dyDescent="0.25">
      <c r="A106" s="1" t="s">
        <v>564</v>
      </c>
      <c r="B106" s="1" t="s">
        <v>567</v>
      </c>
      <c r="C106" s="1" t="s">
        <v>568</v>
      </c>
      <c r="D106" s="1" t="s">
        <v>565</v>
      </c>
      <c r="E106" s="1">
        <v>15.13</v>
      </c>
      <c r="F106" s="21">
        <v>44602</v>
      </c>
      <c r="G106" s="1" t="s">
        <v>1540</v>
      </c>
      <c r="H106" s="1" t="s">
        <v>75</v>
      </c>
    </row>
    <row r="107" spans="1:8" x14ac:dyDescent="0.25">
      <c r="A107" s="1" t="s">
        <v>123</v>
      </c>
      <c r="B107" s="1" t="s">
        <v>290</v>
      </c>
      <c r="C107" s="1" t="s">
        <v>291</v>
      </c>
      <c r="D107" s="1" t="s">
        <v>124</v>
      </c>
      <c r="E107">
        <v>300</v>
      </c>
      <c r="F107" s="21">
        <v>44456</v>
      </c>
      <c r="G107" s="1" t="str">
        <f>VLOOKUP(A107,Sheet12!$A$1:$B$20,2,0)</f>
        <v>WIPERECORD</v>
      </c>
      <c r="H107" s="1" t="s">
        <v>118</v>
      </c>
    </row>
    <row r="108" spans="1:8" x14ac:dyDescent="0.25">
      <c r="A108" s="1" t="s">
        <v>127</v>
      </c>
      <c r="B108" s="1" t="s">
        <v>298</v>
      </c>
      <c r="C108" s="1" t="s">
        <v>299</v>
      </c>
      <c r="D108" s="1" t="s">
        <v>128</v>
      </c>
      <c r="E108">
        <v>155</v>
      </c>
      <c r="F108" s="21">
        <v>44509</v>
      </c>
      <c r="G108" s="1" t="str">
        <f>VLOOKUP(A108,Sheet12!$A$1:$B$20,2,0)</f>
        <v>JIMBAKKERSHOW.COM</v>
      </c>
      <c r="H108" s="1" t="s">
        <v>118</v>
      </c>
    </row>
    <row r="109" spans="1:8" x14ac:dyDescent="0.25">
      <c r="A109" s="1" t="s">
        <v>121</v>
      </c>
      <c r="B109" s="1" t="s">
        <v>305</v>
      </c>
      <c r="C109" s="1" t="s">
        <v>306</v>
      </c>
      <c r="D109" s="1" t="s">
        <v>122</v>
      </c>
      <c r="E109">
        <v>14.99</v>
      </c>
      <c r="F109" s="21">
        <v>44383</v>
      </c>
      <c r="G109" s="1" t="str">
        <f>VLOOKUP(A109,Sheet12!$A$1:$B$20,2,0)</f>
        <v>Microsoft*Ultimate 1 M</v>
      </c>
      <c r="H109" s="1" t="s">
        <v>75</v>
      </c>
    </row>
    <row r="110" spans="1:8" x14ac:dyDescent="0.25">
      <c r="A110" s="1" t="s">
        <v>113</v>
      </c>
      <c r="B110" s="1" t="s">
        <v>305</v>
      </c>
      <c r="C110" s="1" t="s">
        <v>306</v>
      </c>
      <c r="D110" s="1" t="s">
        <v>114</v>
      </c>
      <c r="E110">
        <v>14.99</v>
      </c>
      <c r="F110" s="21">
        <v>44568</v>
      </c>
      <c r="G110" s="1" t="str">
        <f>VLOOKUP(A110,Sheet12!$A$1:$B$20,2,0)</f>
        <v>MICROSOFT*ULTIMATE 1 M</v>
      </c>
      <c r="H110" s="1" t="s">
        <v>75</v>
      </c>
    </row>
    <row r="111" spans="1:8" x14ac:dyDescent="0.25">
      <c r="A111" s="1" t="s">
        <v>95</v>
      </c>
      <c r="B111" s="1" t="s">
        <v>305</v>
      </c>
      <c r="C111" s="1" t="s">
        <v>306</v>
      </c>
      <c r="D111" s="22" t="s">
        <v>96</v>
      </c>
      <c r="E111">
        <v>14.99</v>
      </c>
      <c r="F111" s="21">
        <v>44476</v>
      </c>
      <c r="G111" s="1" t="str">
        <f>VLOOKUP(A111,Sheet12!$A$1:$B$20,2,0)</f>
        <v>MICROSOFT*ULTIMATE 1 M</v>
      </c>
      <c r="H111" s="1" t="s">
        <v>75</v>
      </c>
    </row>
    <row r="112" spans="1:8" x14ac:dyDescent="0.25">
      <c r="A112" s="1" t="s">
        <v>109</v>
      </c>
      <c r="B112" s="1" t="s">
        <v>310</v>
      </c>
      <c r="C112" s="1" t="s">
        <v>311</v>
      </c>
      <c r="D112" s="1" t="s">
        <v>110</v>
      </c>
      <c r="E112">
        <v>106.86</v>
      </c>
      <c r="F112" s="21">
        <v>44434</v>
      </c>
      <c r="G112" s="1" t="str">
        <f>VLOOKUP(A112,Sheet12!$A$1:$B$20,2,0)</f>
        <v>MCAFEE *WWW.MCAFEE.COM</v>
      </c>
      <c r="H112" s="1" t="s">
        <v>75</v>
      </c>
    </row>
    <row r="113" spans="1:8" x14ac:dyDescent="0.25">
      <c r="A113" s="1" t="s">
        <v>101</v>
      </c>
      <c r="B113" s="1" t="s">
        <v>305</v>
      </c>
      <c r="C113" s="1" t="s">
        <v>306</v>
      </c>
      <c r="D113" s="1" t="s">
        <v>102</v>
      </c>
      <c r="E113">
        <v>14.99</v>
      </c>
      <c r="F113" s="21">
        <v>44445</v>
      </c>
      <c r="G113" s="1" t="str">
        <f>VLOOKUP(A113,Sheet12!$A$1:$B$20,2,0)</f>
        <v>MICROSOFT*ULTIMATE 1 M</v>
      </c>
      <c r="H113" s="1" t="s">
        <v>75</v>
      </c>
    </row>
    <row r="114" spans="1:8" x14ac:dyDescent="0.25">
      <c r="A114" s="1" t="s">
        <v>103</v>
      </c>
      <c r="B114" s="1" t="s">
        <v>310</v>
      </c>
      <c r="C114" s="1" t="s">
        <v>311</v>
      </c>
      <c r="D114" s="1" t="s">
        <v>104</v>
      </c>
      <c r="E114">
        <v>64.11</v>
      </c>
      <c r="F114" s="21">
        <v>44428</v>
      </c>
      <c r="G114" s="1" t="str">
        <f>VLOOKUP(A114,Sheet12!$A$1:$B$20,2,0)</f>
        <v>WEBROOT SOFTWARE, INC.</v>
      </c>
      <c r="H114" s="1" t="s">
        <v>75</v>
      </c>
    </row>
    <row r="115" spans="1:8" x14ac:dyDescent="0.25">
      <c r="A115" s="1" t="s">
        <v>131</v>
      </c>
      <c r="B115" s="1" t="s">
        <v>314</v>
      </c>
      <c r="C115" s="1" t="s">
        <v>315</v>
      </c>
      <c r="D115" s="1" t="s">
        <v>132</v>
      </c>
      <c r="E115">
        <v>49.45</v>
      </c>
      <c r="F115" s="21">
        <v>44539</v>
      </c>
      <c r="G115" s="1" t="str">
        <f>VLOOKUP(A115,Sheet12!$A$1:$B$20,2,0)</f>
        <v>Amazon.com*076YC9333</v>
      </c>
      <c r="H115" s="1" t="s">
        <v>118</v>
      </c>
    </row>
    <row r="116" spans="1:8" x14ac:dyDescent="0.25">
      <c r="A116" s="1" t="s">
        <v>99</v>
      </c>
      <c r="B116" s="1" t="s">
        <v>310</v>
      </c>
      <c r="C116" s="1" t="s">
        <v>311</v>
      </c>
      <c r="D116" s="1" t="s">
        <v>100</v>
      </c>
      <c r="E116">
        <v>46</v>
      </c>
      <c r="F116" s="21">
        <v>44433</v>
      </c>
      <c r="G116" s="1" t="str">
        <f>VLOOKUP(A116,Sheet12!$A$1:$B$20,2,0)</f>
        <v>TME*This Old House</v>
      </c>
      <c r="H116" s="1" t="s">
        <v>75</v>
      </c>
    </row>
    <row r="117" spans="1:8" x14ac:dyDescent="0.25">
      <c r="A117" s="1" t="s">
        <v>111</v>
      </c>
      <c r="B117" s="1" t="s">
        <v>305</v>
      </c>
      <c r="C117" s="1" t="s">
        <v>306</v>
      </c>
      <c r="D117" s="1" t="s">
        <v>112</v>
      </c>
      <c r="E117">
        <v>14.99</v>
      </c>
      <c r="F117" s="21">
        <v>44536</v>
      </c>
      <c r="G117" s="1" t="str">
        <f>VLOOKUP(A117,Sheet12!$A$1:$B$20,2,0)</f>
        <v>Microsoft</v>
      </c>
      <c r="H117" s="1" t="s">
        <v>75</v>
      </c>
    </row>
    <row r="118" spans="1:8" x14ac:dyDescent="0.25">
      <c r="A118" s="1" t="s">
        <v>107</v>
      </c>
      <c r="B118" s="1" t="s">
        <v>320</v>
      </c>
      <c r="C118" s="1" t="s">
        <v>321</v>
      </c>
      <c r="D118" s="1" t="s">
        <v>108</v>
      </c>
      <c r="E118">
        <v>5.29</v>
      </c>
      <c r="F118" s="21">
        <v>44576</v>
      </c>
      <c r="G118" s="1" t="str">
        <f>VLOOKUP(A118,Sheet12!$A$1:$B$20,2,0)</f>
        <v>APPLE.COM/BILL</v>
      </c>
      <c r="H118" s="1" t="s">
        <v>75</v>
      </c>
    </row>
    <row r="119" spans="1:8" x14ac:dyDescent="0.25">
      <c r="A119" s="1" t="s">
        <v>125</v>
      </c>
      <c r="B119" s="1" t="s">
        <v>324</v>
      </c>
      <c r="C119" s="1" t="s">
        <v>325</v>
      </c>
      <c r="D119" s="1" t="s">
        <v>126</v>
      </c>
      <c r="E119">
        <v>1050</v>
      </c>
      <c r="F119" s="21">
        <v>44490</v>
      </c>
      <c r="G119" s="1" t="str">
        <f>VLOOKUP(A119,Sheet12!$A$1:$B$20,2,0)</f>
        <v>PAYPAL *DELIMAMANDI</v>
      </c>
      <c r="H119" s="1" t="s">
        <v>118</v>
      </c>
    </row>
    <row r="120" spans="1:8" x14ac:dyDescent="0.25">
      <c r="A120" s="1" t="s">
        <v>115</v>
      </c>
      <c r="B120" s="1" t="s">
        <v>290</v>
      </c>
      <c r="C120" s="1" t="s">
        <v>291</v>
      </c>
      <c r="D120" s="1" t="s">
        <v>116</v>
      </c>
      <c r="E120">
        <v>300</v>
      </c>
      <c r="F120" s="21">
        <v>44516</v>
      </c>
      <c r="G120" s="1" t="str">
        <f>VLOOKUP(A120,Sheet12!$A$1:$B$20,2,0)</f>
        <v>WIPERECORD</v>
      </c>
      <c r="H120" s="1" t="s">
        <v>118</v>
      </c>
    </row>
    <row r="121" spans="1:8" x14ac:dyDescent="0.25">
      <c r="A121" s="1" t="s">
        <v>105</v>
      </c>
      <c r="B121" s="1" t="s">
        <v>305</v>
      </c>
      <c r="C121" s="1" t="s">
        <v>306</v>
      </c>
      <c r="D121" s="1" t="s">
        <v>106</v>
      </c>
      <c r="E121">
        <v>14.99</v>
      </c>
      <c r="F121" s="21">
        <v>44506</v>
      </c>
      <c r="G121" s="1" t="str">
        <f>VLOOKUP(A121,Sheet12!$A$1:$B$20,2,0)</f>
        <v>MICROSOFT*ULTIMATE 1 M</v>
      </c>
      <c r="H121" s="1" t="s">
        <v>75</v>
      </c>
    </row>
    <row r="122" spans="1:8" x14ac:dyDescent="0.25">
      <c r="A122" s="1" t="s">
        <v>129</v>
      </c>
      <c r="B122" s="1" t="s">
        <v>328</v>
      </c>
      <c r="C122" s="1" t="s">
        <v>329</v>
      </c>
      <c r="D122" s="1" t="s">
        <v>130</v>
      </c>
      <c r="E122">
        <v>20.16</v>
      </c>
      <c r="F122" s="21">
        <v>44566</v>
      </c>
      <c r="G122" s="1" t="str">
        <f>VLOOKUP(A122,Sheet12!$A$1:$B$20,2,0)</f>
        <v>ONSTAR SERVICES</v>
      </c>
      <c r="H122" s="1" t="s">
        <v>118</v>
      </c>
    </row>
    <row r="123" spans="1:8" x14ac:dyDescent="0.25">
      <c r="A123" s="1" t="s">
        <v>135</v>
      </c>
      <c r="B123" s="1" t="s">
        <v>290</v>
      </c>
      <c r="C123" s="1" t="s">
        <v>291</v>
      </c>
      <c r="D123" s="1" t="s">
        <v>136</v>
      </c>
      <c r="E123">
        <v>300</v>
      </c>
      <c r="F123" s="21">
        <v>44486</v>
      </c>
      <c r="G123" s="1" t="str">
        <f>VLOOKUP(A123,Sheet12!$A$1:$B$20,2,0)</f>
        <v>WIPERECORD</v>
      </c>
      <c r="H123" s="1" t="s">
        <v>118</v>
      </c>
    </row>
    <row r="124" spans="1:8" x14ac:dyDescent="0.25">
      <c r="A124" s="1" t="s">
        <v>133</v>
      </c>
      <c r="B124" s="1" t="s">
        <v>290</v>
      </c>
      <c r="C124" s="1" t="s">
        <v>291</v>
      </c>
      <c r="D124" s="1" t="s">
        <v>134</v>
      </c>
      <c r="E124">
        <v>300</v>
      </c>
      <c r="F124" s="21">
        <v>44547</v>
      </c>
      <c r="G124" s="1" t="str">
        <f>VLOOKUP(A124,Sheet12!$A$1:$B$20,2,0)</f>
        <v>WIPERECORD</v>
      </c>
      <c r="H124" s="1" t="s">
        <v>118</v>
      </c>
    </row>
    <row r="125" spans="1:8" x14ac:dyDescent="0.25">
      <c r="A125" s="1" t="s">
        <v>119</v>
      </c>
      <c r="B125" s="1" t="s">
        <v>335</v>
      </c>
      <c r="C125" s="1" t="s">
        <v>336</v>
      </c>
      <c r="D125" s="1" t="s">
        <v>120</v>
      </c>
      <c r="E125">
        <v>105.99</v>
      </c>
      <c r="F125" s="21">
        <v>44578</v>
      </c>
      <c r="G125" s="1" t="str">
        <f>VLOOKUP(A125,Sheet12!$A$1:$B$20,2,0)</f>
        <v>Microsoft*Microsoft 36</v>
      </c>
      <c r="H125" s="1" t="s">
        <v>118</v>
      </c>
    </row>
    <row r="126" spans="1:8" x14ac:dyDescent="0.25">
      <c r="A126" t="s">
        <v>1642</v>
      </c>
      <c r="B126" t="s">
        <v>1643</v>
      </c>
      <c r="C126" t="s">
        <v>1644</v>
      </c>
      <c r="D126" t="s">
        <v>1645</v>
      </c>
      <c r="E126">
        <v>59.89</v>
      </c>
      <c r="F126" s="15">
        <v>44687</v>
      </c>
      <c r="G126" s="27" t="s">
        <v>1795</v>
      </c>
      <c r="H126" t="s">
        <v>118</v>
      </c>
    </row>
    <row r="127" spans="1:8" x14ac:dyDescent="0.25">
      <c r="A127" t="s">
        <v>1636</v>
      </c>
      <c r="B127" t="s">
        <v>1653</v>
      </c>
      <c r="C127" t="s">
        <v>1654</v>
      </c>
      <c r="D127" t="s">
        <v>1655</v>
      </c>
      <c r="E127">
        <v>44.98</v>
      </c>
      <c r="F127" s="15">
        <v>44680</v>
      </c>
      <c r="G127" t="s">
        <v>1787</v>
      </c>
      <c r="H127" t="s">
        <v>118</v>
      </c>
    </row>
    <row r="128" spans="1:8" x14ac:dyDescent="0.25">
      <c r="A128" t="s">
        <v>1638</v>
      </c>
      <c r="B128" t="s">
        <v>1665</v>
      </c>
      <c r="C128" t="s">
        <v>1666</v>
      </c>
      <c r="D128" t="s">
        <v>1667</v>
      </c>
      <c r="E128">
        <v>31.43</v>
      </c>
      <c r="F128" s="15">
        <v>44831</v>
      </c>
      <c r="G128" s="27" t="s">
        <v>1796</v>
      </c>
      <c r="H128" t="s">
        <v>118</v>
      </c>
    </row>
    <row r="129" spans="1:8" x14ac:dyDescent="0.25">
      <c r="A129" t="s">
        <v>1628</v>
      </c>
      <c r="B129" t="s">
        <v>1670</v>
      </c>
      <c r="C129" t="s">
        <v>1671</v>
      </c>
      <c r="D129" t="s">
        <v>1672</v>
      </c>
      <c r="E129">
        <v>34.950000000000003</v>
      </c>
      <c r="F129" s="15">
        <v>44641</v>
      </c>
      <c r="G129" t="s">
        <v>1788</v>
      </c>
      <c r="H129" t="s">
        <v>75</v>
      </c>
    </row>
    <row r="130" spans="1:8" x14ac:dyDescent="0.25">
      <c r="A130" t="s">
        <v>1622</v>
      </c>
      <c r="B130" t="s">
        <v>1678</v>
      </c>
      <c r="C130" t="s">
        <v>1679</v>
      </c>
      <c r="D130" t="s">
        <v>1680</v>
      </c>
      <c r="E130">
        <v>49.95</v>
      </c>
      <c r="F130" s="15">
        <v>44617</v>
      </c>
      <c r="G130" t="s">
        <v>1789</v>
      </c>
      <c r="H130" t="s">
        <v>118</v>
      </c>
    </row>
    <row r="131" spans="1:8" x14ac:dyDescent="0.25">
      <c r="A131" t="s">
        <v>1641</v>
      </c>
      <c r="B131" t="s">
        <v>1684</v>
      </c>
      <c r="C131" t="s">
        <v>1685</v>
      </c>
      <c r="D131" t="s">
        <v>1686</v>
      </c>
      <c r="E131">
        <v>10.79</v>
      </c>
      <c r="F131" s="15">
        <v>44502</v>
      </c>
      <c r="G131" s="27" t="s">
        <v>1797</v>
      </c>
      <c r="H131" t="s">
        <v>118</v>
      </c>
    </row>
    <row r="132" spans="1:8" x14ac:dyDescent="0.25">
      <c r="A132" t="s">
        <v>1639</v>
      </c>
      <c r="B132" t="s">
        <v>1692</v>
      </c>
      <c r="C132" t="s">
        <v>1693</v>
      </c>
      <c r="D132" t="s">
        <v>1694</v>
      </c>
      <c r="E132">
        <v>129.99</v>
      </c>
      <c r="F132" s="15">
        <v>44600</v>
      </c>
      <c r="G132" s="27" t="s">
        <v>1798</v>
      </c>
      <c r="H132" t="s">
        <v>118</v>
      </c>
    </row>
    <row r="133" spans="1:8" x14ac:dyDescent="0.25">
      <c r="A133" t="s">
        <v>1629</v>
      </c>
      <c r="B133" t="s">
        <v>1696</v>
      </c>
      <c r="C133" t="s">
        <v>1697</v>
      </c>
      <c r="D133" t="s">
        <v>1698</v>
      </c>
      <c r="E133">
        <v>1628.4</v>
      </c>
      <c r="F133" s="15">
        <v>44599</v>
      </c>
      <c r="G133" s="27" t="s">
        <v>1799</v>
      </c>
      <c r="H133" t="s">
        <v>118</v>
      </c>
    </row>
    <row r="134" spans="1:8" x14ac:dyDescent="0.25">
      <c r="A134" t="s">
        <v>1635</v>
      </c>
      <c r="B134" t="s">
        <v>1678</v>
      </c>
      <c r="C134" t="s">
        <v>1679</v>
      </c>
      <c r="D134" t="s">
        <v>1703</v>
      </c>
      <c r="E134">
        <v>49.95</v>
      </c>
      <c r="F134" s="15">
        <v>44629</v>
      </c>
      <c r="G134" t="s">
        <v>1789</v>
      </c>
      <c r="H134" t="s">
        <v>118</v>
      </c>
    </row>
    <row r="135" spans="1:8" x14ac:dyDescent="0.25">
      <c r="A135" t="s">
        <v>1637</v>
      </c>
      <c r="B135" t="s">
        <v>1706</v>
      </c>
      <c r="C135" t="s">
        <v>1707</v>
      </c>
      <c r="D135" t="s">
        <v>1708</v>
      </c>
      <c r="E135">
        <v>343.44</v>
      </c>
      <c r="F135" s="15">
        <v>44783</v>
      </c>
      <c r="G135" t="s">
        <v>1790</v>
      </c>
      <c r="H135" t="s">
        <v>118</v>
      </c>
    </row>
    <row r="136" spans="1:8" x14ac:dyDescent="0.25">
      <c r="A136" t="s">
        <v>1625</v>
      </c>
      <c r="B136" t="s">
        <v>1712</v>
      </c>
      <c r="C136" t="s">
        <v>1713</v>
      </c>
      <c r="D136" t="s">
        <v>1714</v>
      </c>
      <c r="E136">
        <v>66.849999999999994</v>
      </c>
      <c r="F136" s="15">
        <v>44687</v>
      </c>
      <c r="G136" t="s">
        <v>1791</v>
      </c>
      <c r="H136" t="s">
        <v>75</v>
      </c>
    </row>
    <row r="137" spans="1:8" x14ac:dyDescent="0.25">
      <c r="A137" t="s">
        <v>1640</v>
      </c>
      <c r="B137" t="s">
        <v>1718</v>
      </c>
      <c r="C137" t="s">
        <v>1719</v>
      </c>
      <c r="D137" t="s">
        <v>1720</v>
      </c>
      <c r="E137">
        <v>83.96</v>
      </c>
      <c r="F137" s="15">
        <v>44754</v>
      </c>
      <c r="G137" s="27" t="s">
        <v>1800</v>
      </c>
      <c r="H137" t="s">
        <v>75</v>
      </c>
    </row>
    <row r="138" spans="1:8" x14ac:dyDescent="0.25">
      <c r="A138" t="s">
        <v>1634</v>
      </c>
      <c r="B138" t="s">
        <v>1723</v>
      </c>
      <c r="C138" t="s">
        <v>1724</v>
      </c>
      <c r="D138" t="s">
        <v>1725</v>
      </c>
      <c r="E138">
        <v>2338.19</v>
      </c>
      <c r="F138" s="15">
        <v>44675</v>
      </c>
      <c r="G138" s="27" t="s">
        <v>1801</v>
      </c>
      <c r="H138" t="s">
        <v>118</v>
      </c>
    </row>
    <row r="139" spans="1:8" x14ac:dyDescent="0.25">
      <c r="A139" t="s">
        <v>1632</v>
      </c>
      <c r="B139" t="s">
        <v>1729</v>
      </c>
      <c r="C139" t="s">
        <v>1730</v>
      </c>
      <c r="D139" t="s">
        <v>1731</v>
      </c>
      <c r="E139">
        <v>146.91999999999999</v>
      </c>
      <c r="F139" s="15">
        <v>44678</v>
      </c>
      <c r="G139" s="27" t="s">
        <v>1802</v>
      </c>
      <c r="H139" t="s">
        <v>118</v>
      </c>
    </row>
    <row r="140" spans="1:8" x14ac:dyDescent="0.25">
      <c r="A140" t="s">
        <v>1620</v>
      </c>
      <c r="B140" t="s">
        <v>1735</v>
      </c>
      <c r="C140" t="s">
        <v>1736</v>
      </c>
      <c r="D140" s="16" t="s">
        <v>1737</v>
      </c>
      <c r="E140">
        <v>35.72</v>
      </c>
      <c r="F140" s="15">
        <v>44619</v>
      </c>
      <c r="G140" s="27" t="s">
        <v>1803</v>
      </c>
      <c r="H140" t="s">
        <v>118</v>
      </c>
    </row>
    <row r="141" spans="1:8" x14ac:dyDescent="0.25">
      <c r="A141" t="s">
        <v>1621</v>
      </c>
      <c r="B141" t="s">
        <v>1740</v>
      </c>
      <c r="C141" t="s">
        <v>1741</v>
      </c>
      <c r="D141" t="s">
        <v>1742</v>
      </c>
      <c r="E141">
        <v>60</v>
      </c>
      <c r="F141" s="15">
        <v>44666</v>
      </c>
      <c r="G141" s="27" t="s">
        <v>1804</v>
      </c>
      <c r="H141" t="s">
        <v>118</v>
      </c>
    </row>
    <row r="142" spans="1:8" x14ac:dyDescent="0.25">
      <c r="A142" t="s">
        <v>1623</v>
      </c>
      <c r="B142" s="16" t="s">
        <v>1745</v>
      </c>
      <c r="C142" t="s">
        <v>1746</v>
      </c>
      <c r="D142" t="s">
        <v>1747</v>
      </c>
      <c r="E142">
        <v>46</v>
      </c>
      <c r="F142" s="15">
        <v>44679</v>
      </c>
      <c r="G142" t="s">
        <v>1792</v>
      </c>
      <c r="H142" t="s">
        <v>75</v>
      </c>
    </row>
    <row r="143" spans="1:8" x14ac:dyDescent="0.25">
      <c r="A143" t="s">
        <v>1627</v>
      </c>
      <c r="B143" t="s">
        <v>1752</v>
      </c>
      <c r="C143" t="s">
        <v>1753</v>
      </c>
      <c r="D143" t="s">
        <v>1754</v>
      </c>
      <c r="E143">
        <v>527.08000000000004</v>
      </c>
      <c r="F143" s="15">
        <v>44678</v>
      </c>
      <c r="G143" t="s">
        <v>1793</v>
      </c>
      <c r="H143" t="s">
        <v>118</v>
      </c>
    </row>
    <row r="144" spans="1:8" x14ac:dyDescent="0.25">
      <c r="A144" t="s">
        <v>1630</v>
      </c>
      <c r="B144" t="s">
        <v>1759</v>
      </c>
      <c r="C144" t="s">
        <v>1760</v>
      </c>
      <c r="D144" t="s">
        <v>1761</v>
      </c>
      <c r="E144">
        <v>49.95</v>
      </c>
      <c r="F144" s="15">
        <v>44637</v>
      </c>
      <c r="G144" s="27" t="s">
        <v>1805</v>
      </c>
      <c r="H144" t="s">
        <v>75</v>
      </c>
    </row>
    <row r="145" spans="1:8" x14ac:dyDescent="0.25">
      <c r="A145" t="s">
        <v>1633</v>
      </c>
      <c r="B145" t="s">
        <v>1765</v>
      </c>
      <c r="C145" t="s">
        <v>1766</v>
      </c>
      <c r="D145" t="s">
        <v>1767</v>
      </c>
      <c r="E145">
        <v>426.58</v>
      </c>
      <c r="F145" s="15">
        <v>44630</v>
      </c>
      <c r="G145" s="27" t="s">
        <v>1806</v>
      </c>
      <c r="H145" t="s">
        <v>75</v>
      </c>
    </row>
    <row r="146" spans="1:8" x14ac:dyDescent="0.25">
      <c r="A146" t="s">
        <v>1626</v>
      </c>
      <c r="B146" t="s">
        <v>1768</v>
      </c>
      <c r="C146" t="s">
        <v>1769</v>
      </c>
      <c r="D146" t="s">
        <v>1770</v>
      </c>
      <c r="E146">
        <v>50</v>
      </c>
      <c r="F146" s="15">
        <v>44623</v>
      </c>
      <c r="G146" t="s">
        <v>1794</v>
      </c>
      <c r="H146" t="s">
        <v>75</v>
      </c>
    </row>
    <row r="147" spans="1:8" x14ac:dyDescent="0.25">
      <c r="A147" t="s">
        <v>1631</v>
      </c>
      <c r="B147" t="s">
        <v>1775</v>
      </c>
      <c r="C147" t="s">
        <v>1776</v>
      </c>
      <c r="D147" t="s">
        <v>1777</v>
      </c>
      <c r="E147">
        <v>99.85</v>
      </c>
      <c r="F147" s="15">
        <v>44684</v>
      </c>
      <c r="G147" s="27" t="s">
        <v>1807</v>
      </c>
      <c r="H147" t="s">
        <v>75</v>
      </c>
    </row>
    <row r="148" spans="1:8" x14ac:dyDescent="0.25">
      <c r="A148" t="s">
        <v>1624</v>
      </c>
      <c r="B148" t="s">
        <v>1781</v>
      </c>
      <c r="C148" t="s">
        <v>1782</v>
      </c>
      <c r="D148" t="s">
        <v>1783</v>
      </c>
      <c r="E148">
        <v>164.63</v>
      </c>
      <c r="F148" s="15">
        <v>44759</v>
      </c>
      <c r="G148" s="27" t="s">
        <v>1808</v>
      </c>
      <c r="H148" t="s">
        <v>118</v>
      </c>
    </row>
  </sheetData>
  <autoFilter ref="A1:H1" xr:uid="{65D226BC-D1DA-42AE-A363-6273A026FFA1}"/>
  <conditionalFormatting sqref="D1:D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704D-4F70-443A-A1C9-DAEA622BE9C5}">
  <dimension ref="A1:B20"/>
  <sheetViews>
    <sheetView topLeftCell="A5" workbookViewId="0">
      <selection sqref="A1:H106"/>
    </sheetView>
  </sheetViews>
  <sheetFormatPr defaultRowHeight="15" x14ac:dyDescent="0.25"/>
  <sheetData>
    <row r="1" spans="1:2" ht="17.25" thickBot="1" x14ac:dyDescent="0.3">
      <c r="A1" s="19" t="s">
        <v>63</v>
      </c>
      <c r="B1" s="19" t="s">
        <v>1610</v>
      </c>
    </row>
    <row r="2" spans="1:2" ht="17.25" thickBot="1" x14ac:dyDescent="0.3">
      <c r="A2" s="20" t="s">
        <v>125</v>
      </c>
      <c r="B2" s="20" t="s">
        <v>1611</v>
      </c>
    </row>
    <row r="3" spans="1:2" ht="17.25" thickBot="1" x14ac:dyDescent="0.3">
      <c r="A3" s="20" t="s">
        <v>127</v>
      </c>
      <c r="B3" s="20" t="s">
        <v>1612</v>
      </c>
    </row>
    <row r="4" spans="1:2" ht="17.25" thickBot="1" x14ac:dyDescent="0.3">
      <c r="A4" s="20" t="s">
        <v>115</v>
      </c>
      <c r="B4" s="20" t="s">
        <v>1613</v>
      </c>
    </row>
    <row r="5" spans="1:2" ht="17.25" thickBot="1" x14ac:dyDescent="0.3">
      <c r="A5" s="20" t="s">
        <v>119</v>
      </c>
      <c r="B5" s="20" t="s">
        <v>1614</v>
      </c>
    </row>
    <row r="6" spans="1:2" ht="17.25" thickBot="1" x14ac:dyDescent="0.3">
      <c r="A6" s="20" t="s">
        <v>123</v>
      </c>
      <c r="B6" s="20" t="s">
        <v>1613</v>
      </c>
    </row>
    <row r="7" spans="1:2" ht="17.25" thickBot="1" x14ac:dyDescent="0.3">
      <c r="A7" s="20" t="s">
        <v>129</v>
      </c>
      <c r="B7" s="20" t="s">
        <v>1591</v>
      </c>
    </row>
    <row r="8" spans="1:2" ht="17.25" thickBot="1" x14ac:dyDescent="0.3">
      <c r="A8" s="20" t="s">
        <v>133</v>
      </c>
      <c r="B8" s="20" t="s">
        <v>1613</v>
      </c>
    </row>
    <row r="9" spans="1:2" ht="17.25" thickBot="1" x14ac:dyDescent="0.3">
      <c r="A9" s="20" t="s">
        <v>135</v>
      </c>
      <c r="B9" s="20" t="s">
        <v>1613</v>
      </c>
    </row>
    <row r="10" spans="1:2" ht="17.25" thickBot="1" x14ac:dyDescent="0.3">
      <c r="A10" s="20" t="s">
        <v>131</v>
      </c>
      <c r="B10" s="20" t="s">
        <v>1615</v>
      </c>
    </row>
    <row r="11" spans="1:2" ht="17.25" thickBot="1" x14ac:dyDescent="0.3">
      <c r="A11" s="20" t="s">
        <v>95</v>
      </c>
      <c r="B11" s="20" t="s">
        <v>1505</v>
      </c>
    </row>
    <row r="12" spans="1:2" ht="17.25" thickBot="1" x14ac:dyDescent="0.3">
      <c r="A12" s="20" t="s">
        <v>121</v>
      </c>
      <c r="B12" s="20" t="s">
        <v>1616</v>
      </c>
    </row>
    <row r="13" spans="1:2" ht="17.25" thickBot="1" x14ac:dyDescent="0.3">
      <c r="A13" s="20" t="s">
        <v>101</v>
      </c>
      <c r="B13" s="20" t="s">
        <v>1505</v>
      </c>
    </row>
    <row r="14" spans="1:2" ht="17.25" thickBot="1" x14ac:dyDescent="0.3">
      <c r="A14" s="20" t="s">
        <v>105</v>
      </c>
      <c r="B14" s="20" t="s">
        <v>1505</v>
      </c>
    </row>
    <row r="15" spans="1:2" ht="17.25" thickBot="1" x14ac:dyDescent="0.3">
      <c r="A15" s="20" t="s">
        <v>107</v>
      </c>
      <c r="B15" s="20" t="s">
        <v>1540</v>
      </c>
    </row>
    <row r="16" spans="1:2" ht="17.25" thickBot="1" x14ac:dyDescent="0.3">
      <c r="A16" s="20" t="s">
        <v>111</v>
      </c>
      <c r="B16" s="20" t="s">
        <v>1617</v>
      </c>
    </row>
    <row r="17" spans="1:2" ht="17.25" thickBot="1" x14ac:dyDescent="0.3">
      <c r="A17" s="20" t="s">
        <v>113</v>
      </c>
      <c r="B17" s="20" t="s">
        <v>1505</v>
      </c>
    </row>
    <row r="18" spans="1:2" ht="17.25" thickBot="1" x14ac:dyDescent="0.3">
      <c r="A18" s="20" t="s">
        <v>99</v>
      </c>
      <c r="B18" s="20" t="s">
        <v>1618</v>
      </c>
    </row>
    <row r="19" spans="1:2" ht="17.25" thickBot="1" x14ac:dyDescent="0.3">
      <c r="A19" s="20" t="s">
        <v>103</v>
      </c>
      <c r="B19" s="20" t="s">
        <v>1619</v>
      </c>
    </row>
    <row r="20" spans="1:2" ht="17.25" thickBot="1" x14ac:dyDescent="0.3">
      <c r="A20" s="20" t="s">
        <v>109</v>
      </c>
      <c r="B20" s="20" t="s">
        <v>1551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5842-1BF7-4724-9988-59CF1E2763FA}">
  <dimension ref="A1:C23"/>
  <sheetViews>
    <sheetView topLeftCell="A5" workbookViewId="0">
      <selection sqref="A1:H106"/>
    </sheetView>
  </sheetViews>
  <sheetFormatPr defaultRowHeight="15" x14ac:dyDescent="0.25"/>
  <sheetData>
    <row r="1" spans="1:3" x14ac:dyDescent="0.25">
      <c r="A1" s="24" t="s">
        <v>1620</v>
      </c>
      <c r="B1" t="str">
        <f>"'"&amp;A1&amp;"'"&amp;","</f>
        <v>'D-202098',</v>
      </c>
      <c r="C1" t="str">
        <f>B1</f>
        <v>'D-202098',</v>
      </c>
    </row>
    <row r="2" spans="1:3" x14ac:dyDescent="0.25">
      <c r="A2" s="24" t="s">
        <v>1621</v>
      </c>
      <c r="B2" t="str">
        <f t="shared" ref="B2:B23" si="0">"'"&amp;A2&amp;"'"&amp;","</f>
        <v>'D-184700',</v>
      </c>
      <c r="C2" t="str">
        <f>C1&amp;B2</f>
        <v>'D-202098','D-184700',</v>
      </c>
    </row>
    <row r="3" spans="1:3" x14ac:dyDescent="0.25">
      <c r="A3" s="24" t="s">
        <v>1622</v>
      </c>
      <c r="B3" t="str">
        <f t="shared" si="0"/>
        <v>'D-77239',</v>
      </c>
      <c r="C3" t="str">
        <f t="shared" ref="C3:C23" si="1">C2&amp;B3</f>
        <v>'D-202098','D-184700','D-77239',</v>
      </c>
    </row>
    <row r="4" spans="1:3" x14ac:dyDescent="0.25">
      <c r="A4" s="24" t="s">
        <v>1623</v>
      </c>
      <c r="B4" t="str">
        <f t="shared" si="0"/>
        <v>'D-192213',</v>
      </c>
      <c r="C4" t="str">
        <f t="shared" si="1"/>
        <v>'D-202098','D-184700','D-77239','D-192213',</v>
      </c>
    </row>
    <row r="5" spans="1:3" x14ac:dyDescent="0.25">
      <c r="A5" s="24" t="s">
        <v>1624</v>
      </c>
      <c r="B5" t="str">
        <f t="shared" si="0"/>
        <v>'D-269895',</v>
      </c>
      <c r="C5" t="str">
        <f t="shared" si="1"/>
        <v>'D-202098','D-184700','D-77239','D-192213','D-269895',</v>
      </c>
    </row>
    <row r="6" spans="1:3" x14ac:dyDescent="0.25">
      <c r="A6" s="24" t="s">
        <v>1625</v>
      </c>
      <c r="B6" t="str">
        <f t="shared" si="0"/>
        <v>'D-192818',</v>
      </c>
      <c r="C6" t="str">
        <f t="shared" si="1"/>
        <v>'D-202098','D-184700','D-77239','D-192213','D-269895','D-192818',</v>
      </c>
    </row>
    <row r="7" spans="1:3" x14ac:dyDescent="0.25">
      <c r="A7" s="24" t="s">
        <v>1626</v>
      </c>
      <c r="B7" t="str">
        <f t="shared" si="0"/>
        <v>'D-31078',</v>
      </c>
      <c r="C7" t="str">
        <f t="shared" si="1"/>
        <v>'D-202098','D-184700','D-77239','D-192213','D-269895','D-192818','D-31078',</v>
      </c>
    </row>
    <row r="8" spans="1:3" x14ac:dyDescent="0.25">
      <c r="A8" s="24" t="s">
        <v>1627</v>
      </c>
      <c r="B8" t="str">
        <f t="shared" si="0"/>
        <v>'D-167122',</v>
      </c>
      <c r="C8" t="str">
        <f t="shared" si="1"/>
        <v>'D-202098','D-184700','D-77239','D-192213','D-269895','D-192818','D-31078','D-167122',</v>
      </c>
    </row>
    <row r="9" spans="1:3" x14ac:dyDescent="0.25">
      <c r="A9" s="24" t="s">
        <v>1628</v>
      </c>
      <c r="B9" t="str">
        <f t="shared" si="0"/>
        <v>'D-148251',</v>
      </c>
      <c r="C9" t="str">
        <f t="shared" si="1"/>
        <v>'D-202098','D-184700','D-77239','D-192213','D-269895','D-192818','D-31078','D-167122','D-148251',</v>
      </c>
    </row>
    <row r="10" spans="1:3" x14ac:dyDescent="0.25">
      <c r="A10" s="24" t="s">
        <v>1629</v>
      </c>
      <c r="B10" t="str">
        <f t="shared" si="0"/>
        <v>'D-150688',</v>
      </c>
      <c r="C10" t="str">
        <f t="shared" si="1"/>
        <v>'D-202098','D-184700','D-77239','D-192213','D-269895','D-192818','D-31078','D-167122','D-148251','D-150688',</v>
      </c>
    </row>
    <row r="11" spans="1:3" x14ac:dyDescent="0.25">
      <c r="A11" s="24" t="s">
        <v>1630</v>
      </c>
      <c r="B11" t="str">
        <f t="shared" si="0"/>
        <v>'D-165916',</v>
      </c>
      <c r="C11" t="str">
        <f t="shared" si="1"/>
        <v>'D-202098','D-184700','D-77239','D-192213','D-269895','D-192818','D-31078','D-167122','D-148251','D-150688','D-165916',</v>
      </c>
    </row>
    <row r="12" spans="1:3" x14ac:dyDescent="0.25">
      <c r="A12" s="25" t="s">
        <v>1631</v>
      </c>
      <c r="B12" t="str">
        <f t="shared" si="0"/>
        <v>'D-206415',</v>
      </c>
      <c r="C12" t="str">
        <f t="shared" si="1"/>
        <v>'D-202098','D-184700','D-77239','D-192213','D-269895','D-192818','D-31078','D-167122','D-148251','D-150688','D-165916','D-206415',</v>
      </c>
    </row>
    <row r="13" spans="1:3" x14ac:dyDescent="0.25">
      <c r="A13" s="25" t="s">
        <v>1632</v>
      </c>
      <c r="B13" t="str">
        <f t="shared" si="0"/>
        <v>'D-189397',</v>
      </c>
      <c r="C13" t="str">
        <f t="shared" si="1"/>
        <v>'D-202098','D-184700','D-77239','D-192213','D-269895','D-192818','D-31078','D-167122','D-148251','D-150688','D-165916','D-206415','D-189397',</v>
      </c>
    </row>
    <row r="14" spans="1:3" x14ac:dyDescent="0.25">
      <c r="A14" s="25" t="s">
        <v>1633</v>
      </c>
      <c r="B14" t="str">
        <f t="shared" si="0"/>
        <v>'D-182664',</v>
      </c>
      <c r="C14" t="str">
        <f t="shared" si="1"/>
        <v>'D-202098','D-184700','D-77239','D-192213','D-269895','D-192818','D-31078','D-167122','D-148251','D-150688','D-165916','D-206415','D-189397','D-182664',</v>
      </c>
    </row>
    <row r="15" spans="1:3" x14ac:dyDescent="0.25">
      <c r="A15" s="25" t="s">
        <v>1634</v>
      </c>
      <c r="B15" t="str">
        <f t="shared" si="0"/>
        <v>'D-191183',</v>
      </c>
      <c r="C15" t="str">
        <f t="shared" si="1"/>
        <v>'D-202098','D-184700','D-77239','D-192213','D-269895','D-192818','D-31078','D-167122','D-148251','D-150688','D-165916','D-206415','D-189397','D-182664','D-191183',</v>
      </c>
    </row>
    <row r="16" spans="1:3" x14ac:dyDescent="0.25">
      <c r="A16" s="25" t="s">
        <v>1635</v>
      </c>
      <c r="B16" t="str">
        <f t="shared" si="0"/>
        <v>'D-77240',</v>
      </c>
      <c r="C16" t="str">
        <f t="shared" si="1"/>
        <v>'D-202098','D-184700','D-77239','D-192213','D-269895','D-192818','D-31078','D-167122','D-148251','D-150688','D-165916','D-206415','D-189397','D-182664','D-191183','D-77240',</v>
      </c>
    </row>
    <row r="17" spans="1:3" x14ac:dyDescent="0.25">
      <c r="A17" s="25" t="s">
        <v>1636</v>
      </c>
      <c r="B17" t="str">
        <f t="shared" si="0"/>
        <v>'D-192220',</v>
      </c>
      <c r="C17" t="str">
        <f t="shared" si="1"/>
        <v>'D-202098','D-184700','D-77239','D-192213','D-269895','D-192818','D-31078','D-167122','D-148251','D-150688','D-165916','D-206415','D-189397','D-182664','D-191183','D-77240','D-192220',</v>
      </c>
    </row>
    <row r="18" spans="1:3" x14ac:dyDescent="0.25">
      <c r="A18" s="25" t="s">
        <v>1637</v>
      </c>
      <c r="B18" t="str">
        <f t="shared" si="0"/>
        <v>'D-270149',</v>
      </c>
      <c r="C18" t="str">
        <f t="shared" si="1"/>
        <v>'D-202098','D-184700','D-77239','D-192213','D-269895','D-192818','D-31078','D-167122','D-148251','D-150688','D-165916','D-206415','D-189397','D-182664','D-191183','D-77240','D-192220','D-270149',</v>
      </c>
    </row>
    <row r="19" spans="1:3" x14ac:dyDescent="0.25">
      <c r="A19" s="25" t="s">
        <v>1638</v>
      </c>
      <c r="B19" t="str">
        <f t="shared" si="0"/>
        <v>'D-315502',</v>
      </c>
      <c r="C19" t="str">
        <f t="shared" si="1"/>
        <v>'D-202098','D-184700','D-77239','D-192213','D-269895','D-192818','D-31078','D-167122','D-148251','D-150688','D-165916','D-206415','D-189397','D-182664','D-191183','D-77240','D-192220','D-270149','D-315502',</v>
      </c>
    </row>
    <row r="20" spans="1:3" x14ac:dyDescent="0.25">
      <c r="A20" s="25" t="s">
        <v>1639</v>
      </c>
      <c r="B20" t="str">
        <f t="shared" si="0"/>
        <v>'D-142618',</v>
      </c>
      <c r="C20" t="str">
        <f t="shared" si="1"/>
        <v>'D-202098','D-184700','D-77239','D-192213','D-269895','D-192818','D-31078','D-167122','D-148251','D-150688','D-165916','D-206415','D-189397','D-182664','D-191183','D-77240','D-192220','D-270149','D-315502','D-142618',</v>
      </c>
    </row>
    <row r="21" spans="1:3" x14ac:dyDescent="0.25">
      <c r="A21" s="25" t="s">
        <v>1640</v>
      </c>
      <c r="B21" t="str">
        <f t="shared" si="0"/>
        <v>'D-277159',</v>
      </c>
      <c r="C21" t="str">
        <f t="shared" si="1"/>
        <v>'D-202098','D-184700','D-77239','D-192213','D-269895','D-192818','D-31078','D-167122','D-148251','D-150688','D-165916','D-206415','D-189397','D-182664','D-191183','D-77240','D-192220','D-270149','D-315502','D-142618','D-277159',</v>
      </c>
    </row>
    <row r="22" spans="1:3" x14ac:dyDescent="0.25">
      <c r="A22" s="26" t="s">
        <v>1641</v>
      </c>
      <c r="B22" t="str">
        <f t="shared" si="0"/>
        <v>'D-202220',</v>
      </c>
      <c r="C22" t="str">
        <f t="shared" si="1"/>
        <v>'D-202098','D-184700','D-77239','D-192213','D-269895','D-192818','D-31078','D-167122','D-148251','D-150688','D-165916','D-206415','D-189397','D-182664','D-191183','D-77240','D-192220','D-270149','D-315502','D-142618','D-277159','D-202220',</v>
      </c>
    </row>
    <row r="23" spans="1:3" x14ac:dyDescent="0.25">
      <c r="A23" s="24" t="s">
        <v>1642</v>
      </c>
      <c r="B23" t="str">
        <f t="shared" si="0"/>
        <v>'D-235600',</v>
      </c>
      <c r="C23" t="str">
        <f t="shared" si="1"/>
        <v>'D-202098','D-184700','D-77239','D-192213','D-269895','D-192818','D-31078','D-167122','D-148251','D-150688','D-165916','D-206415','D-189397','D-182664','D-191183','D-77240','D-192220','D-270149','D-315502','D-142618','D-277159','D-202220','D-235600',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C1D8-4C9A-4EDE-98A5-1C5C15EFD839}">
  <dimension ref="A1:ED24"/>
  <sheetViews>
    <sheetView topLeftCell="A6" workbookViewId="0">
      <selection sqref="A1:H106"/>
    </sheetView>
  </sheetViews>
  <sheetFormatPr defaultRowHeight="15" x14ac:dyDescent="0.25"/>
  <sheetData>
    <row r="1" spans="1:134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208</v>
      </c>
      <c r="BU1" t="s">
        <v>209</v>
      </c>
      <c r="BV1" t="s">
        <v>210</v>
      </c>
      <c r="BW1" t="s">
        <v>211</v>
      </c>
      <c r="BX1" t="s">
        <v>212</v>
      </c>
      <c r="BY1" t="s">
        <v>213</v>
      </c>
      <c r="BZ1" t="s">
        <v>214</v>
      </c>
      <c r="CA1" t="s">
        <v>215</v>
      </c>
      <c r="CB1" t="s">
        <v>216</v>
      </c>
      <c r="CC1" t="s">
        <v>217</v>
      </c>
      <c r="CD1" t="s">
        <v>218</v>
      </c>
      <c r="CE1" t="s">
        <v>219</v>
      </c>
      <c r="CF1" t="s">
        <v>220</v>
      </c>
      <c r="CG1" t="s">
        <v>221</v>
      </c>
      <c r="CH1" t="s">
        <v>222</v>
      </c>
      <c r="CI1" t="s">
        <v>223</v>
      </c>
      <c r="CJ1" t="s">
        <v>224</v>
      </c>
      <c r="CK1" t="s">
        <v>225</v>
      </c>
      <c r="CL1" t="s">
        <v>226</v>
      </c>
      <c r="CM1" t="s">
        <v>227</v>
      </c>
      <c r="CN1" t="s">
        <v>228</v>
      </c>
      <c r="CO1" t="s">
        <v>229</v>
      </c>
      <c r="CP1" t="s">
        <v>230</v>
      </c>
      <c r="CQ1" t="s">
        <v>231</v>
      </c>
      <c r="CR1" t="s">
        <v>232</v>
      </c>
      <c r="CS1" t="s">
        <v>233</v>
      </c>
      <c r="CT1" t="s">
        <v>234</v>
      </c>
      <c r="CU1" t="s">
        <v>235</v>
      </c>
      <c r="CV1" t="s">
        <v>236</v>
      </c>
      <c r="CW1" t="s">
        <v>237</v>
      </c>
      <c r="CX1" t="s">
        <v>238</v>
      </c>
      <c r="CY1" t="s">
        <v>239</v>
      </c>
      <c r="CZ1" t="s">
        <v>240</v>
      </c>
      <c r="DA1" t="s">
        <v>241</v>
      </c>
      <c r="DB1" t="s">
        <v>242</v>
      </c>
      <c r="DC1" t="s">
        <v>243</v>
      </c>
      <c r="DD1" t="s">
        <v>244</v>
      </c>
      <c r="DE1" t="s">
        <v>245</v>
      </c>
      <c r="DF1" t="s">
        <v>246</v>
      </c>
      <c r="DG1" t="s">
        <v>247</v>
      </c>
      <c r="DH1" t="s">
        <v>248</v>
      </c>
      <c r="DI1" t="s">
        <v>249</v>
      </c>
      <c r="DJ1" t="s">
        <v>250</v>
      </c>
      <c r="DK1" t="s">
        <v>251</v>
      </c>
      <c r="DL1" t="s">
        <v>252</v>
      </c>
      <c r="DM1" t="s">
        <v>253</v>
      </c>
      <c r="DN1" t="s">
        <v>254</v>
      </c>
      <c r="DO1" t="s">
        <v>255</v>
      </c>
      <c r="DP1" t="s">
        <v>256</v>
      </c>
      <c r="DQ1" t="s">
        <v>257</v>
      </c>
      <c r="DR1" t="s">
        <v>258</v>
      </c>
      <c r="DS1" t="s">
        <v>259</v>
      </c>
      <c r="DT1" t="s">
        <v>260</v>
      </c>
      <c r="DU1" t="s">
        <v>261</v>
      </c>
      <c r="DV1" t="s">
        <v>262</v>
      </c>
      <c r="DW1" t="s">
        <v>263</v>
      </c>
      <c r="DX1" t="s">
        <v>264</v>
      </c>
      <c r="DY1" t="s">
        <v>265</v>
      </c>
      <c r="DZ1" t="s">
        <v>266</v>
      </c>
      <c r="EA1" t="s">
        <v>267</v>
      </c>
      <c r="EB1" t="s">
        <v>268</v>
      </c>
      <c r="EC1" t="s">
        <v>269</v>
      </c>
      <c r="ED1" t="s">
        <v>270</v>
      </c>
    </row>
    <row r="2" spans="1:134" x14ac:dyDescent="0.25">
      <c r="A2" t="s">
        <v>1642</v>
      </c>
      <c r="B2" t="s">
        <v>1643</v>
      </c>
      <c r="C2" t="s">
        <v>1644</v>
      </c>
      <c r="D2" t="s">
        <v>1645</v>
      </c>
      <c r="E2" s="14">
        <v>44812.642755752313</v>
      </c>
      <c r="F2" s="14">
        <v>44812.704861111109</v>
      </c>
      <c r="G2" s="14">
        <v>44888.708333333336</v>
      </c>
      <c r="H2" s="14">
        <v>44888.708333333336</v>
      </c>
      <c r="I2" s="14">
        <v>44888.916666666664</v>
      </c>
      <c r="J2" t="s">
        <v>1646</v>
      </c>
      <c r="L2" t="s">
        <v>118</v>
      </c>
      <c r="Q2">
        <v>59.89</v>
      </c>
      <c r="T2">
        <v>0</v>
      </c>
      <c r="W2">
        <v>59.89</v>
      </c>
      <c r="Y2">
        <v>59.89</v>
      </c>
      <c r="AJ2">
        <v>153086</v>
      </c>
      <c r="AK2" t="s">
        <v>286</v>
      </c>
      <c r="AL2" s="15">
        <v>44687</v>
      </c>
      <c r="AM2" s="14">
        <v>44810.662893657405</v>
      </c>
      <c r="AN2" s="14">
        <v>44810.829560324077</v>
      </c>
      <c r="AO2" t="s">
        <v>1647</v>
      </c>
      <c r="AP2" t="s">
        <v>1648</v>
      </c>
      <c r="AT2" t="s">
        <v>279</v>
      </c>
      <c r="AU2" t="s">
        <v>279</v>
      </c>
      <c r="AY2">
        <v>0</v>
      </c>
      <c r="AZ2">
        <v>0</v>
      </c>
      <c r="BE2" t="s">
        <v>1649</v>
      </c>
      <c r="BF2" s="14">
        <v>44812.809420821759</v>
      </c>
      <c r="BG2" t="s">
        <v>1041</v>
      </c>
      <c r="BJ2">
        <v>0</v>
      </c>
      <c r="BK2" t="s">
        <v>1650</v>
      </c>
      <c r="BL2" t="s">
        <v>1648</v>
      </c>
      <c r="BO2" t="s">
        <v>1651</v>
      </c>
      <c r="BP2" t="s">
        <v>1643</v>
      </c>
      <c r="BQ2" s="14">
        <v>44812.809420393518</v>
      </c>
      <c r="BR2">
        <v>0</v>
      </c>
      <c r="BV2" t="s">
        <v>1652</v>
      </c>
      <c r="BW2" s="14">
        <v>44812.809420393518</v>
      </c>
      <c r="BY2">
        <v>0</v>
      </c>
      <c r="BZ2" t="s">
        <v>1652</v>
      </c>
      <c r="CC2" t="s">
        <v>118</v>
      </c>
      <c r="CH2">
        <v>1.7536161695667899E+18</v>
      </c>
      <c r="CJ2" t="s">
        <v>280</v>
      </c>
      <c r="CK2" s="15">
        <v>44888</v>
      </c>
      <c r="CP2" t="s">
        <v>118</v>
      </c>
      <c r="CS2">
        <v>123</v>
      </c>
      <c r="CT2">
        <v>4</v>
      </c>
      <c r="CU2" s="15">
        <v>44827</v>
      </c>
      <c r="CV2">
        <v>23</v>
      </c>
      <c r="CW2" t="s">
        <v>281</v>
      </c>
      <c r="CY2">
        <v>0</v>
      </c>
      <c r="DC2">
        <v>0</v>
      </c>
      <c r="DD2">
        <v>0</v>
      </c>
      <c r="DJ2" t="s">
        <v>1645</v>
      </c>
      <c r="DM2" s="14">
        <v>44690.246400462966</v>
      </c>
      <c r="DS2">
        <v>0</v>
      </c>
      <c r="DV2" s="14">
        <v>44810.662893657405</v>
      </c>
      <c r="DW2">
        <v>0</v>
      </c>
      <c r="DX2">
        <v>1.7536161695667899E+18</v>
      </c>
      <c r="DZ2" t="s">
        <v>1120</v>
      </c>
      <c r="EB2" t="s">
        <v>1121</v>
      </c>
      <c r="EC2">
        <v>0</v>
      </c>
      <c r="ED2">
        <v>0</v>
      </c>
    </row>
    <row r="3" spans="1:134" x14ac:dyDescent="0.25">
      <c r="A3" t="s">
        <v>1636</v>
      </c>
      <c r="B3" t="s">
        <v>1653</v>
      </c>
      <c r="C3" t="s">
        <v>1654</v>
      </c>
      <c r="D3" t="s">
        <v>1655</v>
      </c>
      <c r="E3" s="14">
        <v>44827.53222760417</v>
      </c>
      <c r="F3" s="14">
        <v>44827.621527777781</v>
      </c>
      <c r="G3" s="14">
        <v>44827.75</v>
      </c>
      <c r="H3" s="14">
        <v>44827.75</v>
      </c>
      <c r="I3" s="14">
        <v>44827.916666666664</v>
      </c>
      <c r="J3" t="s">
        <v>1656</v>
      </c>
      <c r="K3" t="s">
        <v>292</v>
      </c>
      <c r="L3" t="s">
        <v>118</v>
      </c>
      <c r="N3" t="s">
        <v>118</v>
      </c>
      <c r="O3" t="s">
        <v>293</v>
      </c>
      <c r="Q3">
        <v>44.98</v>
      </c>
      <c r="R3">
        <v>1</v>
      </c>
      <c r="S3" t="b">
        <v>0</v>
      </c>
      <c r="T3">
        <v>0</v>
      </c>
      <c r="U3" t="s">
        <v>1362</v>
      </c>
      <c r="W3">
        <v>44.98</v>
      </c>
      <c r="Y3">
        <v>44.98</v>
      </c>
      <c r="AH3" t="s">
        <v>1657</v>
      </c>
      <c r="AI3">
        <v>-44.98</v>
      </c>
      <c r="AJ3">
        <v>127708</v>
      </c>
      <c r="AK3" t="s">
        <v>286</v>
      </c>
      <c r="AL3" s="15">
        <v>44680</v>
      </c>
      <c r="AM3" s="14">
        <v>44760.60278202546</v>
      </c>
      <c r="AN3" s="14">
        <v>44760.769448692132</v>
      </c>
      <c r="AO3" t="s">
        <v>1658</v>
      </c>
      <c r="AP3" t="s">
        <v>1659</v>
      </c>
      <c r="AT3" t="s">
        <v>296</v>
      </c>
      <c r="AU3" t="s">
        <v>297</v>
      </c>
      <c r="AY3">
        <v>0</v>
      </c>
      <c r="AZ3">
        <v>0</v>
      </c>
      <c r="BE3" t="s">
        <v>1103</v>
      </c>
      <c r="BF3" s="14">
        <v>44827.698892604167</v>
      </c>
      <c r="BG3" t="s">
        <v>1089</v>
      </c>
      <c r="BJ3">
        <v>0</v>
      </c>
      <c r="BL3" t="s">
        <v>1659</v>
      </c>
      <c r="BM3" s="14">
        <v>44760.77035806713</v>
      </c>
      <c r="BN3" t="s">
        <v>1047</v>
      </c>
      <c r="BO3" t="s">
        <v>1660</v>
      </c>
      <c r="BP3" t="s">
        <v>1660</v>
      </c>
      <c r="BQ3" s="14">
        <v>44760.77035806713</v>
      </c>
      <c r="BR3">
        <v>44.98</v>
      </c>
      <c r="BV3" t="s">
        <v>1661</v>
      </c>
      <c r="BW3" s="14">
        <v>44827.698892152781</v>
      </c>
      <c r="BY3">
        <v>0</v>
      </c>
      <c r="BZ3" t="s">
        <v>1047</v>
      </c>
      <c r="CC3" t="s">
        <v>118</v>
      </c>
      <c r="CD3">
        <v>1.7536161586968599E+18</v>
      </c>
      <c r="CF3" t="s">
        <v>1662</v>
      </c>
      <c r="CG3" t="s">
        <v>1662</v>
      </c>
      <c r="CH3">
        <v>1.7536161586968599E+18</v>
      </c>
      <c r="CI3" t="s">
        <v>1654</v>
      </c>
      <c r="CJ3" t="s">
        <v>280</v>
      </c>
      <c r="CK3" s="15">
        <v>44827</v>
      </c>
      <c r="CM3">
        <v>1.8155406553203999E+18</v>
      </c>
      <c r="CP3" t="s">
        <v>118</v>
      </c>
      <c r="CR3" t="s">
        <v>1050</v>
      </c>
      <c r="CS3">
        <v>80</v>
      </c>
      <c r="CT3">
        <v>2</v>
      </c>
      <c r="CU3" s="15">
        <v>44765</v>
      </c>
      <c r="CV3">
        <v>23</v>
      </c>
      <c r="CW3" t="s">
        <v>281</v>
      </c>
      <c r="CY3">
        <v>0</v>
      </c>
      <c r="DA3">
        <v>-44.98</v>
      </c>
      <c r="DB3" s="17">
        <v>44760.603680555556</v>
      </c>
      <c r="DC3">
        <v>0</v>
      </c>
      <c r="DD3">
        <v>0</v>
      </c>
      <c r="DF3" s="17">
        <v>44827.532222222224</v>
      </c>
      <c r="DG3" t="s">
        <v>1663</v>
      </c>
      <c r="DH3" s="14">
        <v>44827.532210648147</v>
      </c>
      <c r="DI3" s="14">
        <v>44704.699664351851</v>
      </c>
      <c r="DJ3" t="s">
        <v>1655</v>
      </c>
      <c r="DK3" t="s">
        <v>1662</v>
      </c>
      <c r="DM3" s="14">
        <v>44681.562048611115</v>
      </c>
      <c r="DO3">
        <v>1150001197903620</v>
      </c>
      <c r="DR3">
        <v>31.49</v>
      </c>
      <c r="DS3">
        <v>2</v>
      </c>
      <c r="DV3" s="14">
        <v>44760.60278202546</v>
      </c>
      <c r="DW3">
        <v>1</v>
      </c>
      <c r="DX3">
        <v>1.7536161586968599E+18</v>
      </c>
      <c r="DY3">
        <v>5734</v>
      </c>
      <c r="DZ3" t="s">
        <v>1082</v>
      </c>
      <c r="EB3" t="s">
        <v>1664</v>
      </c>
      <c r="EC3">
        <v>0</v>
      </c>
      <c r="ED3">
        <v>0</v>
      </c>
    </row>
    <row r="4" spans="1:134" x14ac:dyDescent="0.25">
      <c r="A4" t="s">
        <v>1638</v>
      </c>
      <c r="B4" t="s">
        <v>1665</v>
      </c>
      <c r="C4" t="s">
        <v>1666</v>
      </c>
      <c r="D4" t="s">
        <v>1667</v>
      </c>
      <c r="E4" s="14">
        <v>44908.483402835649</v>
      </c>
      <c r="F4" s="14">
        <v>44908.538206018522</v>
      </c>
      <c r="G4" s="14">
        <v>44997.75</v>
      </c>
      <c r="H4" s="14">
        <v>44997.75</v>
      </c>
      <c r="I4" s="14">
        <v>44997.916666666664</v>
      </c>
      <c r="J4" t="s">
        <v>1646</v>
      </c>
      <c r="L4" t="s">
        <v>118</v>
      </c>
      <c r="Q4">
        <v>31.43</v>
      </c>
      <c r="T4">
        <v>0</v>
      </c>
      <c r="W4">
        <v>31.43</v>
      </c>
      <c r="Y4">
        <v>31.43</v>
      </c>
      <c r="AJ4">
        <v>202075</v>
      </c>
      <c r="AK4" t="s">
        <v>286</v>
      </c>
      <c r="AL4" s="15">
        <v>44831</v>
      </c>
      <c r="AM4" s="14">
        <v>44908.48017771991</v>
      </c>
      <c r="AN4" s="14">
        <v>44908.688511053238</v>
      </c>
      <c r="AO4" t="s">
        <v>1668</v>
      </c>
      <c r="AP4" t="s">
        <v>1669</v>
      </c>
      <c r="AT4" t="s">
        <v>279</v>
      </c>
      <c r="AU4" t="s">
        <v>279</v>
      </c>
      <c r="AY4">
        <v>0</v>
      </c>
      <c r="AZ4">
        <v>0</v>
      </c>
      <c r="BE4" t="s">
        <v>1649</v>
      </c>
      <c r="BF4" s="14">
        <v>44908.691735879627</v>
      </c>
      <c r="BG4" t="s">
        <v>277</v>
      </c>
      <c r="BJ4">
        <v>0</v>
      </c>
      <c r="BK4" t="s">
        <v>1650</v>
      </c>
      <c r="BL4" t="s">
        <v>1669</v>
      </c>
      <c r="BO4" t="s">
        <v>1665</v>
      </c>
      <c r="BP4" t="s">
        <v>1665</v>
      </c>
      <c r="BQ4" s="14">
        <v>44908.691735266206</v>
      </c>
      <c r="BR4">
        <v>0</v>
      </c>
      <c r="BV4" t="s">
        <v>1652</v>
      </c>
      <c r="BW4" s="14">
        <v>44908.691735266206</v>
      </c>
      <c r="BY4">
        <v>0</v>
      </c>
      <c r="BZ4" t="s">
        <v>1652</v>
      </c>
      <c r="CC4" t="s">
        <v>118</v>
      </c>
      <c r="CH4">
        <v>1.76234209652847E+18</v>
      </c>
      <c r="CJ4" t="s">
        <v>280</v>
      </c>
      <c r="CK4" s="15">
        <v>44997</v>
      </c>
      <c r="CP4" t="s">
        <v>118</v>
      </c>
      <c r="CS4">
        <v>77</v>
      </c>
      <c r="CT4">
        <v>7</v>
      </c>
      <c r="CU4" s="15">
        <v>44938</v>
      </c>
      <c r="CV4">
        <v>12</v>
      </c>
      <c r="CW4" t="s">
        <v>281</v>
      </c>
      <c r="CY4">
        <v>0</v>
      </c>
      <c r="DD4">
        <v>0</v>
      </c>
      <c r="DJ4" t="s">
        <v>1667</v>
      </c>
      <c r="DM4" s="14">
        <v>44832.055821759262</v>
      </c>
      <c r="DS4">
        <v>0</v>
      </c>
      <c r="DV4" s="14">
        <v>44908.48017771991</v>
      </c>
      <c r="DW4">
        <v>0</v>
      </c>
      <c r="DX4">
        <v>1.76234209652847E+18</v>
      </c>
      <c r="EB4" t="s">
        <v>1316</v>
      </c>
      <c r="EC4">
        <v>0</v>
      </c>
      <c r="ED4">
        <v>0</v>
      </c>
    </row>
    <row r="5" spans="1:134" x14ac:dyDescent="0.25">
      <c r="A5" t="s">
        <v>1628</v>
      </c>
      <c r="B5" t="s">
        <v>1670</v>
      </c>
      <c r="C5" t="s">
        <v>1671</v>
      </c>
      <c r="D5" t="s">
        <v>1672</v>
      </c>
      <c r="E5" s="14">
        <v>44747.38801934028</v>
      </c>
      <c r="F5" s="14">
        <v>44747.454872685186</v>
      </c>
      <c r="G5" s="14">
        <v>44795.75</v>
      </c>
      <c r="H5" s="14">
        <v>44795.75</v>
      </c>
      <c r="I5" s="14">
        <v>44795.916666666664</v>
      </c>
      <c r="J5" t="s">
        <v>1646</v>
      </c>
      <c r="L5" t="s">
        <v>75</v>
      </c>
      <c r="M5" t="s">
        <v>342</v>
      </c>
      <c r="Q5">
        <v>34.950000000000003</v>
      </c>
      <c r="R5">
        <v>1</v>
      </c>
      <c r="T5">
        <v>0</v>
      </c>
      <c r="W5">
        <v>34.950000000000003</v>
      </c>
      <c r="Y5">
        <v>34.950000000000003</v>
      </c>
      <c r="AG5" t="s">
        <v>1217</v>
      </c>
      <c r="AH5" t="s">
        <v>1673</v>
      </c>
      <c r="AI5">
        <v>-34.950000000000003</v>
      </c>
      <c r="AJ5">
        <v>98707</v>
      </c>
      <c r="AK5" t="s">
        <v>286</v>
      </c>
      <c r="AL5" s="15">
        <v>44641</v>
      </c>
      <c r="AM5" s="14">
        <v>44722.589418368058</v>
      </c>
      <c r="AN5" s="14">
        <v>44722.756085034722</v>
      </c>
      <c r="AO5" t="s">
        <v>1674</v>
      </c>
      <c r="AP5" t="s">
        <v>1675</v>
      </c>
      <c r="AT5" t="s">
        <v>279</v>
      </c>
      <c r="AU5" t="s">
        <v>279</v>
      </c>
      <c r="AY5">
        <v>0</v>
      </c>
      <c r="AZ5">
        <v>0</v>
      </c>
      <c r="BE5" t="s">
        <v>1649</v>
      </c>
      <c r="BF5" s="14">
        <v>44747.554685393516</v>
      </c>
      <c r="BG5" t="s">
        <v>1676</v>
      </c>
      <c r="BJ5">
        <v>0</v>
      </c>
      <c r="BK5" t="s">
        <v>1650</v>
      </c>
      <c r="BL5" t="s">
        <v>1675</v>
      </c>
      <c r="BO5" t="s">
        <v>1670</v>
      </c>
      <c r="BP5" t="s">
        <v>1670</v>
      </c>
      <c r="BQ5" s="14">
        <v>44747.554684641203</v>
      </c>
      <c r="BR5">
        <v>0</v>
      </c>
      <c r="BV5" t="s">
        <v>1652</v>
      </c>
      <c r="BW5" s="14">
        <v>44747.554684641203</v>
      </c>
      <c r="BY5">
        <v>0</v>
      </c>
      <c r="BZ5" t="s">
        <v>1652</v>
      </c>
      <c r="CC5" t="s">
        <v>75</v>
      </c>
      <c r="CD5">
        <v>1.72124648135517E+18</v>
      </c>
      <c r="CF5">
        <v>345045107884</v>
      </c>
      <c r="CG5" t="s">
        <v>1677</v>
      </c>
      <c r="CH5">
        <v>1.72124648135517E+18</v>
      </c>
      <c r="CI5" t="s">
        <v>1671</v>
      </c>
      <c r="CJ5" t="s">
        <v>280</v>
      </c>
      <c r="CK5" s="15">
        <v>44796</v>
      </c>
      <c r="CM5">
        <v>2.0091953836640799E+18</v>
      </c>
      <c r="CP5" t="s">
        <v>118</v>
      </c>
      <c r="CR5" t="s">
        <v>1050</v>
      </c>
      <c r="CS5">
        <v>81</v>
      </c>
      <c r="CT5">
        <v>2</v>
      </c>
      <c r="CU5" s="15">
        <v>44735</v>
      </c>
      <c r="CV5">
        <v>23</v>
      </c>
      <c r="CW5" t="s">
        <v>281</v>
      </c>
      <c r="CY5">
        <v>0</v>
      </c>
      <c r="DD5">
        <v>0</v>
      </c>
      <c r="DG5" t="s">
        <v>1051</v>
      </c>
      <c r="DH5" s="14">
        <v>44722.586863425924</v>
      </c>
      <c r="DI5" s="14">
        <v>44658.429016203707</v>
      </c>
      <c r="DJ5" t="s">
        <v>1672</v>
      </c>
      <c r="DK5" t="s">
        <v>1677</v>
      </c>
      <c r="DM5" s="14">
        <v>44642.259756944448</v>
      </c>
      <c r="DO5">
        <v>1150001202949530</v>
      </c>
      <c r="DR5">
        <v>34.950000000000003</v>
      </c>
      <c r="DS5">
        <v>0</v>
      </c>
      <c r="DV5" s="14">
        <v>44722.589418368058</v>
      </c>
      <c r="DW5">
        <v>1</v>
      </c>
      <c r="DX5">
        <v>1.72124648135517E+18</v>
      </c>
      <c r="DY5">
        <v>8699</v>
      </c>
      <c r="DZ5" t="s">
        <v>1373</v>
      </c>
      <c r="EB5" t="s">
        <v>1395</v>
      </c>
      <c r="EC5">
        <v>0</v>
      </c>
      <c r="ED5">
        <v>0</v>
      </c>
    </row>
    <row r="6" spans="1:134" x14ac:dyDescent="0.25">
      <c r="A6" t="s">
        <v>1622</v>
      </c>
      <c r="B6" t="s">
        <v>1678</v>
      </c>
      <c r="C6" t="s">
        <v>1679</v>
      </c>
      <c r="D6" t="s">
        <v>1680</v>
      </c>
      <c r="E6" s="14">
        <v>44735.188871944447</v>
      </c>
      <c r="F6" s="14">
        <v>44743.714432870373</v>
      </c>
      <c r="G6" s="14">
        <v>44735.75</v>
      </c>
      <c r="H6" s="14">
        <v>44735.75</v>
      </c>
      <c r="I6" s="14">
        <v>44735.916666666664</v>
      </c>
      <c r="J6" t="s">
        <v>1037</v>
      </c>
      <c r="K6" t="s">
        <v>1063</v>
      </c>
      <c r="L6" t="s">
        <v>118</v>
      </c>
      <c r="N6" t="s">
        <v>118</v>
      </c>
      <c r="O6" t="s">
        <v>330</v>
      </c>
      <c r="P6" t="s">
        <v>331</v>
      </c>
      <c r="Q6">
        <v>49.95</v>
      </c>
      <c r="R6">
        <v>1</v>
      </c>
      <c r="S6" t="b">
        <v>0</v>
      </c>
      <c r="T6">
        <v>0</v>
      </c>
      <c r="U6" t="s">
        <v>1074</v>
      </c>
      <c r="W6">
        <v>49.95</v>
      </c>
      <c r="X6">
        <v>20220416</v>
      </c>
      <c r="Y6">
        <v>49.95</v>
      </c>
      <c r="Z6">
        <v>20220419</v>
      </c>
      <c r="AA6" s="14">
        <v>44715</v>
      </c>
      <c r="AC6">
        <v>49.95</v>
      </c>
      <c r="AH6" t="s">
        <v>1681</v>
      </c>
      <c r="AI6">
        <v>-49.95</v>
      </c>
      <c r="AJ6">
        <v>54632</v>
      </c>
      <c r="AK6" t="s">
        <v>286</v>
      </c>
      <c r="AL6" s="15">
        <v>44617</v>
      </c>
      <c r="AM6" s="14">
        <v>44667.220845000003</v>
      </c>
      <c r="AN6" s="14">
        <v>44667.387511666668</v>
      </c>
      <c r="AO6" t="s">
        <v>1261</v>
      </c>
      <c r="AP6" t="s">
        <v>1682</v>
      </c>
      <c r="AQ6">
        <v>4853</v>
      </c>
      <c r="AR6">
        <v>7</v>
      </c>
      <c r="AT6" t="s">
        <v>296</v>
      </c>
      <c r="AU6" t="s">
        <v>334</v>
      </c>
      <c r="AV6" s="14">
        <v>44714.833333333336</v>
      </c>
      <c r="AY6">
        <v>1</v>
      </c>
      <c r="AZ6">
        <v>1</v>
      </c>
      <c r="BB6" t="s">
        <v>1069</v>
      </c>
      <c r="BE6" t="s">
        <v>1080</v>
      </c>
      <c r="BF6" s="14">
        <v>44735.355536909723</v>
      </c>
      <c r="BG6" t="s">
        <v>1046</v>
      </c>
      <c r="BJ6">
        <v>0</v>
      </c>
      <c r="BK6" t="s">
        <v>369</v>
      </c>
      <c r="BL6" t="s">
        <v>1682</v>
      </c>
      <c r="BM6" s="14">
        <v>44667.389356539352</v>
      </c>
      <c r="BN6" t="s">
        <v>1047</v>
      </c>
      <c r="BO6" t="s">
        <v>1678</v>
      </c>
      <c r="BP6" t="s">
        <v>1678</v>
      </c>
      <c r="BQ6" s="14">
        <v>44667.389356539352</v>
      </c>
      <c r="BR6">
        <v>49.95</v>
      </c>
      <c r="BV6" t="s">
        <v>1048</v>
      </c>
      <c r="BW6" s="14">
        <v>44735.355536400464</v>
      </c>
      <c r="BY6">
        <v>1</v>
      </c>
      <c r="BZ6" t="s">
        <v>1047</v>
      </c>
      <c r="CD6">
        <v>1.7690971935306501E+18</v>
      </c>
      <c r="CF6">
        <v>395709104155</v>
      </c>
      <c r="CG6" t="s">
        <v>1683</v>
      </c>
      <c r="CH6">
        <v>1.7690971935306501E+18</v>
      </c>
      <c r="CI6" t="s">
        <v>1679</v>
      </c>
      <c r="CJ6" t="s">
        <v>280</v>
      </c>
      <c r="CK6" s="15">
        <v>44736</v>
      </c>
      <c r="CM6">
        <v>1.8487546130742001E+18</v>
      </c>
      <c r="CP6" t="s">
        <v>118</v>
      </c>
      <c r="CR6" t="s">
        <v>1050</v>
      </c>
      <c r="CS6">
        <v>50</v>
      </c>
      <c r="CT6">
        <v>3</v>
      </c>
      <c r="CU6" s="15">
        <v>44675</v>
      </c>
      <c r="CV6">
        <v>24</v>
      </c>
      <c r="CW6" t="s">
        <v>281</v>
      </c>
      <c r="CY6">
        <v>0</v>
      </c>
      <c r="DA6">
        <v>-49.95</v>
      </c>
      <c r="DB6" s="17">
        <v>44667.222685185188</v>
      </c>
      <c r="DC6">
        <v>0</v>
      </c>
      <c r="DD6">
        <v>0</v>
      </c>
      <c r="DF6" s="17">
        <v>44735.189560185187</v>
      </c>
      <c r="DG6" t="s">
        <v>1051</v>
      </c>
      <c r="DH6" s="14">
        <v>44735.18954861111</v>
      </c>
      <c r="DI6" s="14">
        <v>44638.363564814812</v>
      </c>
      <c r="DJ6" t="s">
        <v>1680</v>
      </c>
      <c r="DK6" t="s">
        <v>1683</v>
      </c>
      <c r="DM6" s="14">
        <v>44618.300671296296</v>
      </c>
      <c r="DO6">
        <v>1150001230127250</v>
      </c>
      <c r="DR6">
        <v>49.95</v>
      </c>
      <c r="DS6">
        <v>2</v>
      </c>
      <c r="DV6" s="14">
        <v>44667.220845000003</v>
      </c>
      <c r="DW6">
        <v>1</v>
      </c>
      <c r="DX6">
        <v>1.7690971935306501E+18</v>
      </c>
      <c r="DY6">
        <v>5968</v>
      </c>
      <c r="DZ6" t="s">
        <v>1120</v>
      </c>
      <c r="EB6" t="s">
        <v>1286</v>
      </c>
      <c r="EC6">
        <v>0</v>
      </c>
      <c r="ED6">
        <v>0</v>
      </c>
    </row>
    <row r="7" spans="1:134" x14ac:dyDescent="0.25">
      <c r="A7" t="s">
        <v>1641</v>
      </c>
      <c r="B7" t="s">
        <v>1684</v>
      </c>
      <c r="C7" t="s">
        <v>1685</v>
      </c>
      <c r="D7" t="s">
        <v>1686</v>
      </c>
      <c r="E7" s="14">
        <v>44785.372190405091</v>
      </c>
      <c r="F7" s="14">
        <v>44785.454872685186</v>
      </c>
      <c r="G7" s="14">
        <v>44844.75</v>
      </c>
      <c r="H7" s="14">
        <v>44844.75</v>
      </c>
      <c r="I7" s="14">
        <v>44844.916666666664</v>
      </c>
      <c r="J7" t="s">
        <v>1646</v>
      </c>
      <c r="L7" t="s">
        <v>118</v>
      </c>
      <c r="Q7">
        <v>10.79</v>
      </c>
      <c r="T7">
        <v>0</v>
      </c>
      <c r="W7">
        <v>10.79</v>
      </c>
      <c r="Y7">
        <v>10.79</v>
      </c>
      <c r="AJ7">
        <v>131480</v>
      </c>
      <c r="AK7" t="s">
        <v>286</v>
      </c>
      <c r="AL7" s="15">
        <v>44502</v>
      </c>
      <c r="AM7" s="14">
        <v>44769.738363449076</v>
      </c>
      <c r="AN7" s="14">
        <v>44769.90503011574</v>
      </c>
      <c r="AO7" t="s">
        <v>1687</v>
      </c>
      <c r="AP7" t="s">
        <v>1688</v>
      </c>
      <c r="AT7" t="s">
        <v>279</v>
      </c>
      <c r="AU7" t="s">
        <v>279</v>
      </c>
      <c r="AY7">
        <v>0</v>
      </c>
      <c r="AZ7">
        <v>0</v>
      </c>
      <c r="BE7" t="s">
        <v>1649</v>
      </c>
      <c r="BF7" s="14">
        <v>44785.538855474537</v>
      </c>
      <c r="BG7" t="s">
        <v>1689</v>
      </c>
      <c r="BJ7">
        <v>0</v>
      </c>
      <c r="BK7" t="s">
        <v>1650</v>
      </c>
      <c r="BL7" t="s">
        <v>1688</v>
      </c>
      <c r="BO7" t="s">
        <v>1684</v>
      </c>
      <c r="BP7" t="s">
        <v>1690</v>
      </c>
      <c r="BQ7" s="14">
        <v>44785.538854895836</v>
      </c>
      <c r="BR7">
        <v>0</v>
      </c>
      <c r="BV7" t="s">
        <v>1652</v>
      </c>
      <c r="BW7" s="14">
        <v>44785.538854895836</v>
      </c>
      <c r="BY7">
        <v>0</v>
      </c>
      <c r="BZ7" t="s">
        <v>1652</v>
      </c>
      <c r="CC7" t="s">
        <v>118</v>
      </c>
      <c r="CE7" t="s">
        <v>1691</v>
      </c>
      <c r="CK7" s="15">
        <v>44844</v>
      </c>
      <c r="CS7">
        <v>267</v>
      </c>
      <c r="CT7">
        <v>4</v>
      </c>
      <c r="CU7" s="15">
        <v>44783</v>
      </c>
      <c r="CV7">
        <v>10</v>
      </c>
      <c r="CW7" t="s">
        <v>281</v>
      </c>
      <c r="DD7">
        <v>0</v>
      </c>
      <c r="DS7">
        <v>0</v>
      </c>
      <c r="DV7" s="14">
        <v>44769.738363449076</v>
      </c>
      <c r="DW7">
        <v>0</v>
      </c>
      <c r="ED7">
        <v>0</v>
      </c>
    </row>
    <row r="8" spans="1:134" x14ac:dyDescent="0.25">
      <c r="A8" t="s">
        <v>1639</v>
      </c>
      <c r="B8" t="s">
        <v>1692</v>
      </c>
      <c r="C8" t="s">
        <v>1693</v>
      </c>
      <c r="D8" t="s">
        <v>1694</v>
      </c>
      <c r="E8" s="14">
        <v>44733.550384479167</v>
      </c>
      <c r="F8" s="14">
        <v>44733.621539351851</v>
      </c>
      <c r="G8" s="14">
        <v>44778.75</v>
      </c>
      <c r="H8" s="14">
        <v>44778.75</v>
      </c>
      <c r="I8" s="14">
        <v>44778.916666666664</v>
      </c>
      <c r="J8" t="s">
        <v>1646</v>
      </c>
      <c r="L8" t="s">
        <v>118</v>
      </c>
      <c r="Q8">
        <v>129.99</v>
      </c>
      <c r="T8">
        <v>0</v>
      </c>
      <c r="W8">
        <v>129.99</v>
      </c>
      <c r="Y8">
        <v>129.99</v>
      </c>
      <c r="AJ8">
        <v>97399</v>
      </c>
      <c r="AK8" t="s">
        <v>286</v>
      </c>
      <c r="AL8" s="15">
        <v>44600</v>
      </c>
      <c r="AM8" s="14">
        <v>44718.615277962963</v>
      </c>
      <c r="AN8" s="14">
        <v>44718.781944629627</v>
      </c>
      <c r="AO8" t="s">
        <v>1143</v>
      </c>
      <c r="AP8" t="s">
        <v>1144</v>
      </c>
      <c r="AT8" t="s">
        <v>279</v>
      </c>
      <c r="AU8" t="s">
        <v>279</v>
      </c>
      <c r="AY8">
        <v>0</v>
      </c>
      <c r="AZ8">
        <v>0</v>
      </c>
      <c r="BE8" t="s">
        <v>1649</v>
      </c>
      <c r="BF8" s="14">
        <v>44733.717049583334</v>
      </c>
      <c r="BG8" t="s">
        <v>1695</v>
      </c>
      <c r="BJ8">
        <v>0</v>
      </c>
      <c r="BK8" t="s">
        <v>1650</v>
      </c>
      <c r="BL8" t="s">
        <v>1144</v>
      </c>
      <c r="BO8" t="s">
        <v>1692</v>
      </c>
      <c r="BP8" t="s">
        <v>1692</v>
      </c>
      <c r="BQ8" s="14">
        <v>44733.717049120372</v>
      </c>
      <c r="BR8">
        <v>0</v>
      </c>
      <c r="BV8" t="s">
        <v>1652</v>
      </c>
      <c r="BW8" s="14">
        <v>44733.717049120372</v>
      </c>
      <c r="BY8">
        <v>0</v>
      </c>
      <c r="BZ8" t="s">
        <v>1652</v>
      </c>
      <c r="CC8" t="s">
        <v>118</v>
      </c>
      <c r="CK8" s="15">
        <v>44779</v>
      </c>
      <c r="CS8">
        <v>118</v>
      </c>
      <c r="CT8">
        <v>2</v>
      </c>
      <c r="CU8" s="15">
        <v>44718</v>
      </c>
      <c r="CV8">
        <v>6</v>
      </c>
      <c r="CW8" t="s">
        <v>281</v>
      </c>
      <c r="DD8">
        <v>0</v>
      </c>
      <c r="DS8">
        <v>0</v>
      </c>
      <c r="DV8" s="14">
        <v>44718.615277962963</v>
      </c>
      <c r="DW8">
        <v>0</v>
      </c>
      <c r="ED8">
        <v>0</v>
      </c>
    </row>
    <row r="9" spans="1:134" x14ac:dyDescent="0.25">
      <c r="A9" t="s">
        <v>1629</v>
      </c>
      <c r="B9" t="s">
        <v>1696</v>
      </c>
      <c r="C9" t="s">
        <v>1697</v>
      </c>
      <c r="D9" t="s">
        <v>1698</v>
      </c>
      <c r="E9" s="14">
        <v>44740.407078796299</v>
      </c>
      <c r="F9" s="14">
        <v>44740.454872685186</v>
      </c>
      <c r="G9" s="14">
        <v>44795.75</v>
      </c>
      <c r="H9" s="14">
        <v>44795.75</v>
      </c>
      <c r="I9" s="14">
        <v>44795.916666666664</v>
      </c>
      <c r="J9" t="s">
        <v>1699</v>
      </c>
      <c r="K9" t="s">
        <v>292</v>
      </c>
      <c r="L9" t="s">
        <v>118</v>
      </c>
      <c r="Q9">
        <v>1628.4</v>
      </c>
      <c r="R9">
        <v>1</v>
      </c>
      <c r="T9">
        <v>0</v>
      </c>
      <c r="W9">
        <v>1628.4</v>
      </c>
      <c r="Y9">
        <v>1628.4</v>
      </c>
      <c r="AJ9">
        <v>104253</v>
      </c>
      <c r="AK9" t="s">
        <v>286</v>
      </c>
      <c r="AL9" s="15">
        <v>44599</v>
      </c>
      <c r="AM9" s="14">
        <v>44726.636592418981</v>
      </c>
      <c r="AN9" s="14">
        <v>44726.803259085646</v>
      </c>
      <c r="AO9" t="s">
        <v>1700</v>
      </c>
      <c r="AP9" t="s">
        <v>1701</v>
      </c>
      <c r="AT9" t="s">
        <v>279</v>
      </c>
      <c r="AU9" t="s">
        <v>279</v>
      </c>
      <c r="AY9">
        <v>0</v>
      </c>
      <c r="AZ9">
        <v>0</v>
      </c>
      <c r="BF9" s="14">
        <v>44740.57374576389</v>
      </c>
      <c r="BJ9">
        <v>0</v>
      </c>
      <c r="BK9" t="s">
        <v>1702</v>
      </c>
      <c r="BL9" t="s">
        <v>1701</v>
      </c>
      <c r="BY9">
        <v>0</v>
      </c>
      <c r="CC9" t="s">
        <v>118</v>
      </c>
      <c r="CK9" s="15">
        <v>44796</v>
      </c>
      <c r="CS9">
        <v>127</v>
      </c>
      <c r="CT9">
        <v>2</v>
      </c>
      <c r="CU9" s="15">
        <v>44735</v>
      </c>
      <c r="CV9">
        <v>23</v>
      </c>
      <c r="CW9" t="s">
        <v>281</v>
      </c>
      <c r="DD9">
        <v>0</v>
      </c>
      <c r="DS9">
        <v>0</v>
      </c>
      <c r="DV9" s="14">
        <v>44726.636592418981</v>
      </c>
      <c r="DW9">
        <v>0</v>
      </c>
      <c r="ED9">
        <v>0</v>
      </c>
    </row>
    <row r="10" spans="1:134" x14ac:dyDescent="0.25">
      <c r="A10" t="s">
        <v>1635</v>
      </c>
      <c r="B10" t="s">
        <v>1678</v>
      </c>
      <c r="C10" t="s">
        <v>1679</v>
      </c>
      <c r="D10" t="s">
        <v>1703</v>
      </c>
      <c r="E10" s="14">
        <v>44735.516143645837</v>
      </c>
      <c r="F10" s="14">
        <v>44743.714432870373</v>
      </c>
      <c r="G10" s="14">
        <v>44735.75</v>
      </c>
      <c r="H10" s="14">
        <v>44735.75</v>
      </c>
      <c r="I10" s="14">
        <v>44735.916666666664</v>
      </c>
      <c r="J10" t="s">
        <v>1037</v>
      </c>
      <c r="K10" t="s">
        <v>1063</v>
      </c>
      <c r="L10" t="s">
        <v>118</v>
      </c>
      <c r="N10" t="s">
        <v>118</v>
      </c>
      <c r="O10" t="s">
        <v>330</v>
      </c>
      <c r="P10" t="s">
        <v>331</v>
      </c>
      <c r="Q10">
        <v>49.95</v>
      </c>
      <c r="R10">
        <v>1</v>
      </c>
      <c r="S10" t="b">
        <v>0</v>
      </c>
      <c r="T10">
        <v>0</v>
      </c>
      <c r="U10" t="s">
        <v>1074</v>
      </c>
      <c r="W10">
        <v>49.95</v>
      </c>
      <c r="X10">
        <v>20220416</v>
      </c>
      <c r="Y10">
        <v>49.95</v>
      </c>
      <c r="Z10">
        <v>20220419</v>
      </c>
      <c r="AA10" s="14">
        <v>44715</v>
      </c>
      <c r="AC10">
        <v>49.95</v>
      </c>
      <c r="AH10" t="s">
        <v>1704</v>
      </c>
      <c r="AI10">
        <v>-49.95</v>
      </c>
      <c r="AJ10">
        <v>54633</v>
      </c>
      <c r="AK10" t="s">
        <v>286</v>
      </c>
      <c r="AL10" s="15">
        <v>44629</v>
      </c>
      <c r="AM10" s="14">
        <v>44667.22602170139</v>
      </c>
      <c r="AN10" s="14">
        <v>44667.392688368054</v>
      </c>
      <c r="AO10" t="s">
        <v>1261</v>
      </c>
      <c r="AP10" t="s">
        <v>1682</v>
      </c>
      <c r="AQ10">
        <v>4853</v>
      </c>
      <c r="AR10">
        <v>7</v>
      </c>
      <c r="AT10" t="s">
        <v>296</v>
      </c>
      <c r="AU10" t="s">
        <v>334</v>
      </c>
      <c r="AV10" s="14">
        <v>44714.833333333336</v>
      </c>
      <c r="AY10">
        <v>1</v>
      </c>
      <c r="AZ10">
        <v>1</v>
      </c>
      <c r="BB10" t="s">
        <v>1069</v>
      </c>
      <c r="BE10" t="s">
        <v>1080</v>
      </c>
      <c r="BF10" s="14">
        <v>44735.68280865741</v>
      </c>
      <c r="BG10" t="s">
        <v>1071</v>
      </c>
      <c r="BJ10">
        <v>0</v>
      </c>
      <c r="BK10" t="s">
        <v>369</v>
      </c>
      <c r="BL10" t="s">
        <v>1682</v>
      </c>
      <c r="BM10" s="14">
        <v>44667.39325645833</v>
      </c>
      <c r="BN10" t="s">
        <v>1047</v>
      </c>
      <c r="BO10" t="s">
        <v>1678</v>
      </c>
      <c r="BP10" t="s">
        <v>1678</v>
      </c>
      <c r="BQ10" s="14">
        <v>44667.393844999999</v>
      </c>
      <c r="BR10">
        <v>49.95</v>
      </c>
      <c r="BS10">
        <v>49.95</v>
      </c>
      <c r="BV10" t="s">
        <v>1048</v>
      </c>
      <c r="BW10" s="14">
        <v>44735.682808148151</v>
      </c>
      <c r="BY10">
        <v>1</v>
      </c>
      <c r="BZ10" t="s">
        <v>1705</v>
      </c>
      <c r="CD10">
        <v>1.7037950154964301E+18</v>
      </c>
      <c r="CF10">
        <v>395709104155</v>
      </c>
      <c r="CG10" t="s">
        <v>1683</v>
      </c>
      <c r="CH10">
        <v>1.7037950154964301E+18</v>
      </c>
      <c r="CI10" t="s">
        <v>1679</v>
      </c>
      <c r="CJ10" t="s">
        <v>280</v>
      </c>
      <c r="CK10" s="15">
        <v>44736</v>
      </c>
      <c r="CM10">
        <v>1.93347859794755E+18</v>
      </c>
      <c r="CP10" t="s">
        <v>118</v>
      </c>
      <c r="CR10" t="s">
        <v>1050</v>
      </c>
      <c r="CS10">
        <v>38</v>
      </c>
      <c r="CT10">
        <v>3</v>
      </c>
      <c r="CU10" s="15">
        <v>44675</v>
      </c>
      <c r="CV10">
        <v>24</v>
      </c>
      <c r="CW10" t="s">
        <v>281</v>
      </c>
      <c r="CY10">
        <v>0</v>
      </c>
      <c r="DA10">
        <v>-49.95</v>
      </c>
      <c r="DB10" s="17">
        <v>44667.226585648146</v>
      </c>
      <c r="DC10">
        <v>0</v>
      </c>
      <c r="DD10">
        <v>0</v>
      </c>
      <c r="DF10" s="17">
        <v>44735.516840277778</v>
      </c>
      <c r="DG10" t="s">
        <v>1051</v>
      </c>
      <c r="DH10" s="14">
        <v>44735.516828703701</v>
      </c>
      <c r="DI10" s="14">
        <v>44638.366238425922</v>
      </c>
      <c r="DJ10" t="s">
        <v>1703</v>
      </c>
      <c r="DK10" t="s">
        <v>1683</v>
      </c>
      <c r="DM10" s="14">
        <v>44630.227060185185</v>
      </c>
      <c r="DO10">
        <v>1150001230127250</v>
      </c>
      <c r="DR10">
        <v>0</v>
      </c>
      <c r="DS10">
        <v>1</v>
      </c>
      <c r="DV10" s="14">
        <v>44667.22602170139</v>
      </c>
      <c r="DW10">
        <v>1</v>
      </c>
      <c r="DX10">
        <v>1.7037950154964301E+18</v>
      </c>
      <c r="DY10">
        <v>5968</v>
      </c>
      <c r="DZ10" t="s">
        <v>1120</v>
      </c>
      <c r="EB10" t="s">
        <v>1286</v>
      </c>
      <c r="EC10">
        <v>0</v>
      </c>
      <c r="ED10">
        <v>0</v>
      </c>
    </row>
    <row r="11" spans="1:134" x14ac:dyDescent="0.25">
      <c r="A11" t="s">
        <v>1637</v>
      </c>
      <c r="B11" t="s">
        <v>1706</v>
      </c>
      <c r="C11" t="s">
        <v>1707</v>
      </c>
      <c r="D11" t="s">
        <v>1708</v>
      </c>
      <c r="E11" s="14">
        <v>44918.201953495372</v>
      </c>
      <c r="F11" s="14">
        <v>44918.288206018522</v>
      </c>
      <c r="G11" s="14">
        <v>44918.708333333336</v>
      </c>
      <c r="H11" s="14">
        <v>44918.708333333336</v>
      </c>
      <c r="I11" s="14">
        <v>44918.916666666664</v>
      </c>
      <c r="J11" t="s">
        <v>1037</v>
      </c>
      <c r="K11" t="s">
        <v>292</v>
      </c>
      <c r="L11" t="s">
        <v>118</v>
      </c>
      <c r="N11" t="s">
        <v>118</v>
      </c>
      <c r="O11" t="s">
        <v>1098</v>
      </c>
      <c r="P11" t="s">
        <v>1211</v>
      </c>
      <c r="Q11">
        <v>343.44</v>
      </c>
      <c r="R11">
        <v>1</v>
      </c>
      <c r="S11" t="b">
        <v>0</v>
      </c>
      <c r="T11">
        <v>0</v>
      </c>
      <c r="U11" t="s">
        <v>1084</v>
      </c>
      <c r="W11">
        <v>343.44</v>
      </c>
      <c r="X11">
        <v>20220813</v>
      </c>
      <c r="Y11">
        <v>343.44</v>
      </c>
      <c r="Z11">
        <v>20220819</v>
      </c>
      <c r="AA11" s="14">
        <v>44837</v>
      </c>
      <c r="AC11">
        <v>343.44</v>
      </c>
      <c r="AH11" t="s">
        <v>1709</v>
      </c>
      <c r="AI11">
        <v>-343.44</v>
      </c>
      <c r="AJ11">
        <v>166787</v>
      </c>
      <c r="AK11" t="s">
        <v>286</v>
      </c>
      <c r="AL11" s="15">
        <v>44783</v>
      </c>
      <c r="AM11" s="14">
        <v>44854.967564988423</v>
      </c>
      <c r="AN11" s="14">
        <v>44855.134231655094</v>
      </c>
      <c r="AO11" t="s">
        <v>1710</v>
      </c>
      <c r="AP11" t="s">
        <v>1058</v>
      </c>
      <c r="AT11" t="s">
        <v>296</v>
      </c>
      <c r="AU11" t="s">
        <v>1215</v>
      </c>
      <c r="AV11" s="14">
        <v>44836.833333333336</v>
      </c>
      <c r="AY11">
        <v>1</v>
      </c>
      <c r="AZ11">
        <v>1</v>
      </c>
      <c r="BB11" t="s">
        <v>1069</v>
      </c>
      <c r="BE11" t="s">
        <v>1080</v>
      </c>
      <c r="BF11" s="14">
        <v>44918.41028635417</v>
      </c>
      <c r="BG11" t="s">
        <v>1131</v>
      </c>
      <c r="BJ11">
        <v>0</v>
      </c>
      <c r="BK11" t="s">
        <v>369</v>
      </c>
      <c r="BL11" t="s">
        <v>1058</v>
      </c>
      <c r="BM11" s="14">
        <v>44855.136787407406</v>
      </c>
      <c r="BN11" t="s">
        <v>1047</v>
      </c>
      <c r="BO11" t="s">
        <v>1706</v>
      </c>
      <c r="BP11" t="s">
        <v>1706</v>
      </c>
      <c r="BQ11" s="14">
        <v>44855.136787407406</v>
      </c>
      <c r="BR11">
        <v>343.44</v>
      </c>
      <c r="BV11" t="s">
        <v>1048</v>
      </c>
      <c r="BW11" s="14">
        <v>44918.41028585648</v>
      </c>
      <c r="BY11">
        <v>1</v>
      </c>
      <c r="BZ11" t="s">
        <v>1047</v>
      </c>
      <c r="CC11" t="s">
        <v>118</v>
      </c>
      <c r="CD11">
        <v>1.72969093150336E+18</v>
      </c>
      <c r="CF11" t="s">
        <v>1711</v>
      </c>
      <c r="CG11" t="s">
        <v>1711</v>
      </c>
      <c r="CH11">
        <v>1.72969093150336E+18</v>
      </c>
      <c r="CI11" t="s">
        <v>1707</v>
      </c>
      <c r="CJ11" t="s">
        <v>280</v>
      </c>
      <c r="CK11" s="15">
        <v>44918</v>
      </c>
      <c r="CM11">
        <v>1.98752201086461E+18</v>
      </c>
      <c r="CP11" t="s">
        <v>118</v>
      </c>
      <c r="CR11" t="s">
        <v>1050</v>
      </c>
      <c r="CS11">
        <v>71</v>
      </c>
      <c r="CT11">
        <v>1</v>
      </c>
      <c r="CU11" s="15">
        <v>44857</v>
      </c>
      <c r="CV11">
        <v>23</v>
      </c>
      <c r="CW11" t="s">
        <v>281</v>
      </c>
      <c r="CY11">
        <v>0</v>
      </c>
      <c r="DA11">
        <v>-343.44</v>
      </c>
      <c r="DB11" s="17">
        <v>44854.970219907409</v>
      </c>
      <c r="DD11">
        <v>0</v>
      </c>
      <c r="DG11" t="s">
        <v>1158</v>
      </c>
      <c r="DH11" s="14">
        <v>44918.201944444445</v>
      </c>
      <c r="DI11" s="14">
        <v>44784.487939814811</v>
      </c>
      <c r="DJ11" t="s">
        <v>1708</v>
      </c>
      <c r="DK11" t="s">
        <v>1711</v>
      </c>
      <c r="DM11" s="14">
        <v>44784.080196759256</v>
      </c>
      <c r="DO11">
        <v>1150001207465940</v>
      </c>
      <c r="DR11">
        <v>-343.44</v>
      </c>
      <c r="DS11">
        <v>0</v>
      </c>
      <c r="DV11" s="14">
        <v>44854.967564988423</v>
      </c>
      <c r="DW11">
        <v>1</v>
      </c>
      <c r="DX11">
        <v>1.72969093150336E+18</v>
      </c>
      <c r="DY11">
        <v>5734</v>
      </c>
      <c r="DZ11" t="s">
        <v>1082</v>
      </c>
      <c r="EB11" t="s">
        <v>1664</v>
      </c>
      <c r="EC11">
        <v>0</v>
      </c>
      <c r="ED11">
        <v>0</v>
      </c>
    </row>
    <row r="12" spans="1:134" x14ac:dyDescent="0.25">
      <c r="A12" t="s">
        <v>1625</v>
      </c>
      <c r="B12" t="s">
        <v>1712</v>
      </c>
      <c r="C12" t="s">
        <v>1713</v>
      </c>
      <c r="D12" t="s">
        <v>1714</v>
      </c>
      <c r="E12" s="14">
        <v>44828.178358541663</v>
      </c>
      <c r="F12" s="14">
        <v>44828.204872685186</v>
      </c>
      <c r="G12" s="14">
        <v>44828.75</v>
      </c>
      <c r="H12" s="14">
        <v>44828.75</v>
      </c>
      <c r="I12" s="14">
        <v>44828.916666666664</v>
      </c>
      <c r="J12" t="s">
        <v>1037</v>
      </c>
      <c r="K12" t="s">
        <v>1063</v>
      </c>
      <c r="L12" t="s">
        <v>75</v>
      </c>
      <c r="M12" t="s">
        <v>274</v>
      </c>
      <c r="N12" t="s">
        <v>118</v>
      </c>
      <c r="O12" t="s">
        <v>337</v>
      </c>
      <c r="Q12">
        <v>66.849999999999994</v>
      </c>
      <c r="R12">
        <v>1</v>
      </c>
      <c r="S12" t="b">
        <v>0</v>
      </c>
      <c r="T12">
        <v>0</v>
      </c>
      <c r="W12">
        <v>66.849999999999994</v>
      </c>
      <c r="X12">
        <v>20220902</v>
      </c>
      <c r="Y12">
        <v>66.849999999999994</v>
      </c>
      <c r="Z12">
        <v>20220920</v>
      </c>
      <c r="AA12" s="14">
        <v>44869</v>
      </c>
      <c r="AC12">
        <v>66.849999999999994</v>
      </c>
      <c r="AH12" t="s">
        <v>1715</v>
      </c>
      <c r="AI12">
        <v>-66.849999999999994</v>
      </c>
      <c r="AJ12">
        <v>127987</v>
      </c>
      <c r="AK12" t="s">
        <v>286</v>
      </c>
      <c r="AL12" s="15">
        <v>44687</v>
      </c>
      <c r="AM12" s="14">
        <v>44763.751921550924</v>
      </c>
      <c r="AN12" s="14">
        <v>44763.918588217595</v>
      </c>
      <c r="AO12" t="s">
        <v>294</v>
      </c>
      <c r="AP12" t="s">
        <v>295</v>
      </c>
      <c r="AQ12">
        <v>4837</v>
      </c>
      <c r="AT12" t="s">
        <v>1078</v>
      </c>
      <c r="AU12" t="s">
        <v>1079</v>
      </c>
      <c r="AV12" s="14">
        <v>44868.833333333336</v>
      </c>
      <c r="AY12">
        <v>1</v>
      </c>
      <c r="AZ12">
        <v>1</v>
      </c>
      <c r="BB12" t="s">
        <v>1069</v>
      </c>
      <c r="BE12" t="s">
        <v>1080</v>
      </c>
      <c r="BF12" s="14">
        <v>44828.345023530092</v>
      </c>
      <c r="BG12" t="s">
        <v>1071</v>
      </c>
      <c r="BJ12">
        <v>0</v>
      </c>
      <c r="BK12" t="s">
        <v>369</v>
      </c>
      <c r="BL12" t="s">
        <v>295</v>
      </c>
      <c r="BM12" s="14">
        <v>44763.919755960647</v>
      </c>
      <c r="BN12" t="s">
        <v>1047</v>
      </c>
      <c r="BO12" t="s">
        <v>1712</v>
      </c>
      <c r="BP12" t="s">
        <v>1712</v>
      </c>
      <c r="BQ12" s="14">
        <v>44763.919755960647</v>
      </c>
      <c r="BR12">
        <v>66.849999999999994</v>
      </c>
      <c r="BV12" t="s">
        <v>1048</v>
      </c>
      <c r="BW12" s="14">
        <v>44828.345022905094</v>
      </c>
      <c r="BY12">
        <v>1</v>
      </c>
      <c r="BZ12" t="s">
        <v>1047</v>
      </c>
      <c r="CC12" t="s">
        <v>75</v>
      </c>
      <c r="CD12">
        <v>1.7564309181730601E+18</v>
      </c>
      <c r="CF12" t="s">
        <v>1716</v>
      </c>
      <c r="CG12" t="s">
        <v>1716</v>
      </c>
      <c r="CH12">
        <v>1.7564309181730601E+18</v>
      </c>
      <c r="CI12" t="s">
        <v>1713</v>
      </c>
      <c r="CJ12" t="s">
        <v>280</v>
      </c>
      <c r="CK12" s="15">
        <v>44828</v>
      </c>
      <c r="CM12">
        <v>1.8512879869477499E+18</v>
      </c>
      <c r="CP12" t="s">
        <v>118</v>
      </c>
      <c r="CR12" t="s">
        <v>1050</v>
      </c>
      <c r="CS12">
        <v>76</v>
      </c>
      <c r="CT12">
        <v>1</v>
      </c>
      <c r="CU12" s="15">
        <v>44766</v>
      </c>
      <c r="CV12">
        <v>24</v>
      </c>
      <c r="CW12" t="s">
        <v>281</v>
      </c>
      <c r="CY12">
        <v>0</v>
      </c>
      <c r="DA12">
        <v>-66.849999999999994</v>
      </c>
      <c r="DB12" s="17">
        <v>44763.75309027778</v>
      </c>
      <c r="DC12">
        <v>0</v>
      </c>
      <c r="DD12">
        <v>0</v>
      </c>
      <c r="DE12" s="17">
        <v>44828.333275462966</v>
      </c>
      <c r="DF12" s="17">
        <v>44828.333275462966</v>
      </c>
      <c r="DG12" t="s">
        <v>1051</v>
      </c>
      <c r="DH12" s="14">
        <v>44828.179039351853</v>
      </c>
      <c r="DI12" s="14">
        <v>44692.553935185184</v>
      </c>
      <c r="DJ12" t="s">
        <v>1714</v>
      </c>
      <c r="DK12" t="s">
        <v>1716</v>
      </c>
      <c r="DM12" s="14">
        <v>44688.326365740744</v>
      </c>
      <c r="DO12">
        <v>1150001197406180</v>
      </c>
      <c r="DR12">
        <v>66.849999999999994</v>
      </c>
      <c r="DS12">
        <v>2</v>
      </c>
      <c r="DV12" s="14">
        <v>44763.751921550924</v>
      </c>
      <c r="DW12">
        <v>1</v>
      </c>
      <c r="DX12">
        <v>1.7564309181730601E+18</v>
      </c>
      <c r="DY12">
        <v>4784</v>
      </c>
      <c r="DZ12" t="s">
        <v>1323</v>
      </c>
      <c r="EB12" t="s">
        <v>1717</v>
      </c>
      <c r="EC12">
        <v>0</v>
      </c>
      <c r="ED12">
        <v>0</v>
      </c>
    </row>
    <row r="13" spans="1:134" x14ac:dyDescent="0.25">
      <c r="A13" t="s">
        <v>1640</v>
      </c>
      <c r="B13" t="s">
        <v>1718</v>
      </c>
      <c r="C13" t="s">
        <v>1719</v>
      </c>
      <c r="D13" t="s">
        <v>1720</v>
      </c>
      <c r="E13" s="14">
        <v>44865.681169571762</v>
      </c>
      <c r="F13" s="14">
        <v>44865.704872685186</v>
      </c>
      <c r="G13" s="14">
        <v>44952.708333333336</v>
      </c>
      <c r="H13" s="14">
        <v>44952.708333333336</v>
      </c>
      <c r="I13" s="14">
        <v>44952.916666666664</v>
      </c>
      <c r="J13" t="s">
        <v>1646</v>
      </c>
      <c r="L13" t="s">
        <v>75</v>
      </c>
      <c r="M13" t="s">
        <v>274</v>
      </c>
      <c r="Q13">
        <v>83.96</v>
      </c>
      <c r="R13">
        <v>1</v>
      </c>
      <c r="T13">
        <v>0</v>
      </c>
      <c r="W13">
        <v>83.96</v>
      </c>
      <c r="Y13">
        <v>83.96</v>
      </c>
      <c r="AJ13">
        <v>170292</v>
      </c>
      <c r="AK13" t="s">
        <v>286</v>
      </c>
      <c r="AL13" s="15">
        <v>44754</v>
      </c>
      <c r="AM13" s="14">
        <v>44865.6700728125</v>
      </c>
      <c r="AN13" s="14">
        <v>44865.836739479164</v>
      </c>
      <c r="AO13" t="s">
        <v>1647</v>
      </c>
      <c r="AP13" t="s">
        <v>1648</v>
      </c>
      <c r="AT13" t="s">
        <v>279</v>
      </c>
      <c r="AU13" t="s">
        <v>279</v>
      </c>
      <c r="AY13">
        <v>0</v>
      </c>
      <c r="AZ13">
        <v>0</v>
      </c>
      <c r="BE13" t="s">
        <v>1649</v>
      </c>
      <c r="BF13" s="14">
        <v>44865.847835821762</v>
      </c>
      <c r="BG13" t="s">
        <v>1721</v>
      </c>
      <c r="BJ13">
        <v>0</v>
      </c>
      <c r="BK13" t="s">
        <v>1650</v>
      </c>
      <c r="BL13" t="s">
        <v>1648</v>
      </c>
      <c r="BO13" s="16" t="s">
        <v>1722</v>
      </c>
      <c r="BP13" t="s">
        <v>1718</v>
      </c>
      <c r="BQ13" s="14">
        <v>44865.847835428242</v>
      </c>
      <c r="BR13">
        <v>0</v>
      </c>
      <c r="BV13" t="s">
        <v>1652</v>
      </c>
      <c r="BW13" s="14">
        <v>44865.847835428242</v>
      </c>
      <c r="BY13">
        <v>0</v>
      </c>
      <c r="BZ13" t="s">
        <v>1652</v>
      </c>
      <c r="CC13" t="s">
        <v>75</v>
      </c>
      <c r="CH13">
        <v>1.71364681725378E+18</v>
      </c>
      <c r="CJ13" t="s">
        <v>280</v>
      </c>
      <c r="CK13" s="15">
        <v>44952</v>
      </c>
      <c r="CP13" t="s">
        <v>118</v>
      </c>
      <c r="CS13">
        <v>111</v>
      </c>
      <c r="CT13">
        <v>2</v>
      </c>
      <c r="CU13" s="15">
        <v>44891</v>
      </c>
      <c r="CV13">
        <v>26</v>
      </c>
      <c r="CW13" t="s">
        <v>281</v>
      </c>
      <c r="CY13">
        <v>0</v>
      </c>
      <c r="DD13">
        <v>0</v>
      </c>
      <c r="DJ13" t="s">
        <v>1720</v>
      </c>
      <c r="DM13" s="14">
        <v>44755.204664351855</v>
      </c>
      <c r="DS13">
        <v>0</v>
      </c>
      <c r="DV13" s="14">
        <v>44865.6700728125</v>
      </c>
      <c r="DW13">
        <v>0</v>
      </c>
      <c r="DX13">
        <v>1.71364681725378E+18</v>
      </c>
      <c r="DZ13" t="s">
        <v>1209</v>
      </c>
      <c r="EB13" t="s">
        <v>1210</v>
      </c>
      <c r="EC13">
        <v>0</v>
      </c>
      <c r="ED13">
        <v>0</v>
      </c>
    </row>
    <row r="14" spans="1:134" x14ac:dyDescent="0.25">
      <c r="A14" t="s">
        <v>1634</v>
      </c>
      <c r="B14" t="s">
        <v>1723</v>
      </c>
      <c r="C14" t="s">
        <v>1724</v>
      </c>
      <c r="D14" t="s">
        <v>1725</v>
      </c>
      <c r="E14" s="14">
        <v>44778.162449965275</v>
      </c>
      <c r="F14" s="14">
        <v>44778.204861111109</v>
      </c>
      <c r="G14" s="14">
        <v>44846.75</v>
      </c>
      <c r="H14" s="14">
        <v>44846.75</v>
      </c>
      <c r="I14" s="14">
        <v>44846.916666666664</v>
      </c>
      <c r="J14" t="s">
        <v>1646</v>
      </c>
      <c r="L14" t="s">
        <v>118</v>
      </c>
      <c r="Q14">
        <v>2338.19</v>
      </c>
      <c r="T14">
        <v>0</v>
      </c>
      <c r="W14">
        <v>2338.19</v>
      </c>
      <c r="Y14">
        <v>2338.19</v>
      </c>
      <c r="AJ14">
        <v>125848</v>
      </c>
      <c r="AK14" t="s">
        <v>286</v>
      </c>
      <c r="AL14" s="15">
        <v>44675</v>
      </c>
      <c r="AM14" s="14">
        <v>44758.442603530093</v>
      </c>
      <c r="AN14" s="14">
        <v>44758.609270196757</v>
      </c>
      <c r="AO14" t="s">
        <v>1726</v>
      </c>
      <c r="AP14" t="s">
        <v>1727</v>
      </c>
      <c r="AT14" t="s">
        <v>279</v>
      </c>
      <c r="AU14" t="s">
        <v>279</v>
      </c>
      <c r="AY14">
        <v>0</v>
      </c>
      <c r="AZ14">
        <v>0</v>
      </c>
      <c r="BE14" t="s">
        <v>1649</v>
      </c>
      <c r="BF14" s="14">
        <v>44772.407545046299</v>
      </c>
      <c r="BG14" t="s">
        <v>1728</v>
      </c>
      <c r="BJ14">
        <v>0</v>
      </c>
      <c r="BK14" t="s">
        <v>1650</v>
      </c>
      <c r="BL14" t="s">
        <v>1727</v>
      </c>
      <c r="BO14" t="s">
        <v>1723</v>
      </c>
      <c r="BP14" t="s">
        <v>1723</v>
      </c>
      <c r="BQ14" s="14">
        <v>44772.407544629626</v>
      </c>
      <c r="BR14">
        <v>0</v>
      </c>
      <c r="BV14" t="s">
        <v>1652</v>
      </c>
      <c r="BW14" s="14">
        <v>44772.407544629626</v>
      </c>
      <c r="BY14">
        <v>0</v>
      </c>
      <c r="BZ14" t="s">
        <v>1652</v>
      </c>
      <c r="CC14" t="s">
        <v>118</v>
      </c>
      <c r="CH14">
        <v>1.7401053534694899E+18</v>
      </c>
      <c r="CJ14" t="s">
        <v>280</v>
      </c>
      <c r="CK14" s="15">
        <v>44846</v>
      </c>
      <c r="CP14" t="s">
        <v>118</v>
      </c>
      <c r="CS14">
        <v>83</v>
      </c>
      <c r="CT14">
        <v>2</v>
      </c>
      <c r="CU14" s="15">
        <v>44785</v>
      </c>
      <c r="CV14">
        <v>12</v>
      </c>
      <c r="CW14" t="s">
        <v>281</v>
      </c>
      <c r="CY14">
        <v>0</v>
      </c>
      <c r="DD14">
        <v>0</v>
      </c>
      <c r="DJ14" t="s">
        <v>1725</v>
      </c>
      <c r="DM14" s="14">
        <v>44676.216932870368</v>
      </c>
      <c r="DS14">
        <v>0</v>
      </c>
      <c r="DV14" s="14">
        <v>44758.442603530093</v>
      </c>
      <c r="DW14">
        <v>0</v>
      </c>
      <c r="DX14">
        <v>1.7401053534694899E+18</v>
      </c>
      <c r="DZ14" t="s">
        <v>1082</v>
      </c>
      <c r="EB14" t="s">
        <v>1083</v>
      </c>
      <c r="EC14">
        <v>0</v>
      </c>
      <c r="ED14">
        <v>0</v>
      </c>
    </row>
    <row r="15" spans="1:134" x14ac:dyDescent="0.25">
      <c r="A15" t="s">
        <v>1632</v>
      </c>
      <c r="B15" t="s">
        <v>1729</v>
      </c>
      <c r="C15" t="s">
        <v>1730</v>
      </c>
      <c r="D15" t="s">
        <v>1731</v>
      </c>
      <c r="E15" s="14">
        <v>44778.121817118059</v>
      </c>
      <c r="F15" s="14">
        <v>44778.204861111109</v>
      </c>
      <c r="G15" s="14">
        <v>44827.75</v>
      </c>
      <c r="H15" s="14">
        <v>44827.75</v>
      </c>
      <c r="I15" s="14">
        <v>44827.916666666664</v>
      </c>
      <c r="J15" t="s">
        <v>1646</v>
      </c>
      <c r="L15" t="s">
        <v>118</v>
      </c>
      <c r="Q15">
        <v>146.91999999999999</v>
      </c>
      <c r="T15">
        <v>0</v>
      </c>
      <c r="W15">
        <v>146.91999999999999</v>
      </c>
      <c r="Y15">
        <v>146.91999999999999</v>
      </c>
      <c r="AJ15">
        <v>128117</v>
      </c>
      <c r="AK15" t="s">
        <v>286</v>
      </c>
      <c r="AL15" s="15">
        <v>44678</v>
      </c>
      <c r="AM15" s="14">
        <v>44756.590549918983</v>
      </c>
      <c r="AN15" s="14">
        <v>44756.757216585647</v>
      </c>
      <c r="AO15" t="s">
        <v>1732</v>
      </c>
      <c r="AP15" t="s">
        <v>1733</v>
      </c>
      <c r="AT15" t="s">
        <v>279</v>
      </c>
      <c r="AU15" t="s">
        <v>279</v>
      </c>
      <c r="AY15">
        <v>0</v>
      </c>
      <c r="AZ15">
        <v>0</v>
      </c>
      <c r="BE15" t="s">
        <v>1649</v>
      </c>
      <c r="BF15" s="14">
        <v>44769.810115601853</v>
      </c>
      <c r="BG15" t="s">
        <v>1734</v>
      </c>
      <c r="BJ15">
        <v>0</v>
      </c>
      <c r="BK15" t="s">
        <v>1650</v>
      </c>
      <c r="BL15" t="s">
        <v>1733</v>
      </c>
      <c r="BO15" t="s">
        <v>1729</v>
      </c>
      <c r="BP15" t="s">
        <v>1729</v>
      </c>
      <c r="BQ15" s="14">
        <v>44769.810115162036</v>
      </c>
      <c r="BR15">
        <v>0</v>
      </c>
      <c r="BV15" t="s">
        <v>1652</v>
      </c>
      <c r="BW15" s="14">
        <v>44769.810115162036</v>
      </c>
      <c r="BY15">
        <v>0</v>
      </c>
      <c r="BZ15" t="s">
        <v>1652</v>
      </c>
      <c r="CC15" t="s">
        <v>118</v>
      </c>
      <c r="CH15">
        <v>1.7474237069005199E+18</v>
      </c>
      <c r="CJ15" t="s">
        <v>280</v>
      </c>
      <c r="CK15" s="15">
        <v>44827</v>
      </c>
      <c r="CP15" t="s">
        <v>118</v>
      </c>
      <c r="CS15">
        <v>78</v>
      </c>
      <c r="CT15">
        <v>1</v>
      </c>
      <c r="CU15" s="15">
        <v>44765</v>
      </c>
      <c r="CV15">
        <v>23</v>
      </c>
      <c r="CW15" t="s">
        <v>281</v>
      </c>
      <c r="CY15">
        <v>0</v>
      </c>
      <c r="DD15">
        <v>0</v>
      </c>
      <c r="DJ15" t="s">
        <v>1731</v>
      </c>
      <c r="DM15" s="14">
        <v>44679.413888888892</v>
      </c>
      <c r="DS15">
        <v>0</v>
      </c>
      <c r="DV15" s="14">
        <v>44756.590549918983</v>
      </c>
      <c r="DW15">
        <v>0</v>
      </c>
      <c r="DX15">
        <v>1.7474237069005199E+18</v>
      </c>
      <c r="DZ15" t="s">
        <v>282</v>
      </c>
      <c r="EB15" t="s">
        <v>1203</v>
      </c>
      <c r="EC15">
        <v>0</v>
      </c>
      <c r="ED15">
        <v>0</v>
      </c>
    </row>
    <row r="16" spans="1:134" x14ac:dyDescent="0.25">
      <c r="A16" t="s">
        <v>1620</v>
      </c>
      <c r="B16" t="s">
        <v>1735</v>
      </c>
      <c r="C16" t="s">
        <v>1736</v>
      </c>
      <c r="D16" s="16" t="s">
        <v>1737</v>
      </c>
      <c r="E16" s="14">
        <v>44782.394112303242</v>
      </c>
      <c r="F16" s="14">
        <v>44782.454872685186</v>
      </c>
      <c r="G16" s="14">
        <v>44841.75</v>
      </c>
      <c r="H16" s="14">
        <v>44841.75</v>
      </c>
      <c r="I16" s="14">
        <v>44841.916666666664</v>
      </c>
      <c r="J16" t="s">
        <v>1646</v>
      </c>
      <c r="L16" t="s">
        <v>118</v>
      </c>
      <c r="Q16">
        <v>35.72</v>
      </c>
      <c r="T16">
        <v>0</v>
      </c>
      <c r="W16">
        <v>35.72</v>
      </c>
      <c r="Y16">
        <v>35.72</v>
      </c>
      <c r="AJ16">
        <v>131427</v>
      </c>
      <c r="AK16" t="s">
        <v>286</v>
      </c>
      <c r="AL16" s="15">
        <v>44619</v>
      </c>
      <c r="AM16" s="14">
        <v>44769.552570370368</v>
      </c>
      <c r="AN16" s="14">
        <v>44769.719237037039</v>
      </c>
      <c r="AO16" t="s">
        <v>1738</v>
      </c>
      <c r="AP16" t="s">
        <v>1739</v>
      </c>
      <c r="AT16" t="s">
        <v>279</v>
      </c>
      <c r="AU16" t="s">
        <v>279</v>
      </c>
      <c r="AY16">
        <v>0</v>
      </c>
      <c r="AZ16">
        <v>0</v>
      </c>
      <c r="BE16" t="s">
        <v>1649</v>
      </c>
      <c r="BF16" s="14">
        <v>44782.560778530089</v>
      </c>
      <c r="BG16" t="s">
        <v>1734</v>
      </c>
      <c r="BJ16">
        <v>0</v>
      </c>
      <c r="BK16" t="s">
        <v>1650</v>
      </c>
      <c r="BL16" t="s">
        <v>1739</v>
      </c>
      <c r="BO16" t="s">
        <v>1735</v>
      </c>
      <c r="BP16" t="s">
        <v>1735</v>
      </c>
      <c r="BQ16" s="14">
        <v>44782.560778113424</v>
      </c>
      <c r="BR16">
        <v>0</v>
      </c>
      <c r="BV16" t="s">
        <v>1652</v>
      </c>
      <c r="BW16" s="14">
        <v>44782.560778113424</v>
      </c>
      <c r="BY16">
        <v>0</v>
      </c>
      <c r="BZ16" t="s">
        <v>1652</v>
      </c>
      <c r="CC16" t="s">
        <v>118</v>
      </c>
      <c r="CH16">
        <v>1.7696601463552699E+18</v>
      </c>
      <c r="CJ16" t="s">
        <v>280</v>
      </c>
      <c r="CK16" s="15">
        <v>44841</v>
      </c>
      <c r="CP16" t="s">
        <v>118</v>
      </c>
      <c r="CS16">
        <v>150</v>
      </c>
      <c r="CT16">
        <v>2</v>
      </c>
      <c r="CU16" s="15">
        <v>44780</v>
      </c>
      <c r="CV16">
        <v>7</v>
      </c>
      <c r="CW16" t="s">
        <v>281</v>
      </c>
      <c r="CY16">
        <v>0</v>
      </c>
      <c r="DD16">
        <v>0</v>
      </c>
      <c r="DJ16" s="16" t="s">
        <v>1737</v>
      </c>
      <c r="DM16" s="14">
        <v>44620.244988425926</v>
      </c>
      <c r="DS16">
        <v>0</v>
      </c>
      <c r="DV16" s="14">
        <v>44769.552570370368</v>
      </c>
      <c r="DW16">
        <v>0</v>
      </c>
      <c r="DX16">
        <v>1.7696601463552699E+18</v>
      </c>
      <c r="DZ16" t="s">
        <v>1082</v>
      </c>
      <c r="EB16" t="s">
        <v>1138</v>
      </c>
      <c r="EC16">
        <v>0</v>
      </c>
      <c r="ED16">
        <v>0</v>
      </c>
    </row>
    <row r="17" spans="1:134" x14ac:dyDescent="0.25">
      <c r="A17" t="s">
        <v>1621</v>
      </c>
      <c r="B17" t="s">
        <v>1740</v>
      </c>
      <c r="C17" t="s">
        <v>1741</v>
      </c>
      <c r="D17" t="s">
        <v>1742</v>
      </c>
      <c r="E17" s="14">
        <v>44768.772183194444</v>
      </c>
      <c r="F17" s="14">
        <v>44768.788206018522</v>
      </c>
      <c r="G17" s="14">
        <v>44843.75</v>
      </c>
      <c r="H17" s="14">
        <v>44843.75</v>
      </c>
      <c r="I17" s="14">
        <v>44843.916666666664</v>
      </c>
      <c r="J17" t="s">
        <v>1646</v>
      </c>
      <c r="L17" t="s">
        <v>118</v>
      </c>
      <c r="Q17">
        <v>60</v>
      </c>
      <c r="T17">
        <v>0</v>
      </c>
      <c r="W17">
        <v>60</v>
      </c>
      <c r="Y17">
        <v>60</v>
      </c>
      <c r="AJ17">
        <v>123868</v>
      </c>
      <c r="AK17" t="s">
        <v>286</v>
      </c>
      <c r="AL17" s="15">
        <v>44666</v>
      </c>
      <c r="AM17" s="14">
        <v>44754.32700109954</v>
      </c>
      <c r="AN17" s="14">
        <v>44754.493667766204</v>
      </c>
      <c r="AO17" t="s">
        <v>1743</v>
      </c>
      <c r="AP17" t="s">
        <v>1744</v>
      </c>
      <c r="AT17" t="s">
        <v>279</v>
      </c>
      <c r="AU17" t="s">
        <v>279</v>
      </c>
      <c r="AY17">
        <v>0</v>
      </c>
      <c r="AZ17">
        <v>0</v>
      </c>
      <c r="BE17" t="s">
        <v>1649</v>
      </c>
      <c r="BF17" s="14">
        <v>44768.938848252314</v>
      </c>
      <c r="BG17" t="s">
        <v>1658</v>
      </c>
      <c r="BJ17">
        <v>0</v>
      </c>
      <c r="BK17" t="s">
        <v>1650</v>
      </c>
      <c r="BL17" t="s">
        <v>1744</v>
      </c>
      <c r="BO17" t="s">
        <v>1740</v>
      </c>
      <c r="BP17" t="s">
        <v>1740</v>
      </c>
      <c r="BQ17" s="14">
        <v>44768.938847777776</v>
      </c>
      <c r="BR17">
        <v>0</v>
      </c>
      <c r="BV17" t="s">
        <v>1652</v>
      </c>
      <c r="BW17" s="14">
        <v>44768.938847777776</v>
      </c>
      <c r="BY17">
        <v>0</v>
      </c>
      <c r="BZ17" t="s">
        <v>1652</v>
      </c>
      <c r="CC17" t="s">
        <v>118</v>
      </c>
      <c r="CH17">
        <v>1.73560174070307E+18</v>
      </c>
      <c r="CJ17" t="s">
        <v>280</v>
      </c>
      <c r="CK17" s="15">
        <v>44843</v>
      </c>
      <c r="CP17" t="s">
        <v>118</v>
      </c>
      <c r="CS17">
        <v>88</v>
      </c>
      <c r="CT17">
        <v>1</v>
      </c>
      <c r="CU17" s="15">
        <v>44784</v>
      </c>
      <c r="CV17">
        <v>11</v>
      </c>
      <c r="CW17" t="s">
        <v>281</v>
      </c>
      <c r="CY17">
        <v>0</v>
      </c>
      <c r="DD17">
        <v>0</v>
      </c>
      <c r="DJ17" t="s">
        <v>1742</v>
      </c>
      <c r="DM17" s="14">
        <v>44667.027766203704</v>
      </c>
      <c r="DS17">
        <v>0</v>
      </c>
      <c r="DV17" s="14">
        <v>44754.32700109954</v>
      </c>
      <c r="DW17">
        <v>0</v>
      </c>
      <c r="DX17">
        <v>1.73560174070307E+18</v>
      </c>
      <c r="EB17" t="s">
        <v>1141</v>
      </c>
      <c r="EC17">
        <v>0</v>
      </c>
      <c r="ED17">
        <v>0</v>
      </c>
    </row>
    <row r="18" spans="1:134" x14ac:dyDescent="0.25">
      <c r="A18" t="s">
        <v>1623</v>
      </c>
      <c r="B18" s="16" t="s">
        <v>1745</v>
      </c>
      <c r="C18" t="s">
        <v>1746</v>
      </c>
      <c r="D18" t="s">
        <v>1747</v>
      </c>
      <c r="E18" s="14">
        <v>44824.305790219907</v>
      </c>
      <c r="F18" s="14">
        <v>44824.371539351851</v>
      </c>
      <c r="G18" s="14">
        <v>44827.75</v>
      </c>
      <c r="H18" s="14">
        <v>44827.75</v>
      </c>
      <c r="I18" s="14">
        <v>44827.916666666664</v>
      </c>
      <c r="J18" t="s">
        <v>1037</v>
      </c>
      <c r="K18" t="s">
        <v>1038</v>
      </c>
      <c r="L18" t="s">
        <v>75</v>
      </c>
      <c r="M18" t="s">
        <v>274</v>
      </c>
      <c r="O18" t="s">
        <v>316</v>
      </c>
      <c r="Q18">
        <v>46</v>
      </c>
      <c r="R18">
        <v>1</v>
      </c>
      <c r="S18" t="b">
        <v>0</v>
      </c>
      <c r="T18">
        <v>0</v>
      </c>
      <c r="V18" t="s">
        <v>275</v>
      </c>
      <c r="W18">
        <v>46</v>
      </c>
      <c r="Y18">
        <v>46</v>
      </c>
      <c r="AH18" t="s">
        <v>1748</v>
      </c>
      <c r="AI18">
        <v>-46</v>
      </c>
      <c r="AJ18">
        <v>127701</v>
      </c>
      <c r="AK18" t="s">
        <v>286</v>
      </c>
      <c r="AL18" s="15">
        <v>44679</v>
      </c>
      <c r="AM18" s="14">
        <v>44760.583287453701</v>
      </c>
      <c r="AN18" s="14">
        <v>44760.749954120372</v>
      </c>
      <c r="AO18" t="s">
        <v>1658</v>
      </c>
      <c r="AP18" t="s">
        <v>1659</v>
      </c>
      <c r="AT18" t="s">
        <v>296</v>
      </c>
      <c r="AU18" t="s">
        <v>319</v>
      </c>
      <c r="AY18">
        <v>0</v>
      </c>
      <c r="AZ18">
        <v>0</v>
      </c>
      <c r="BE18" t="s">
        <v>1080</v>
      </c>
      <c r="BF18" s="14">
        <v>44824.472455081021</v>
      </c>
      <c r="BG18" t="s">
        <v>1071</v>
      </c>
      <c r="BJ18">
        <v>0</v>
      </c>
      <c r="BK18" t="s">
        <v>369</v>
      </c>
      <c r="BL18" t="s">
        <v>1659</v>
      </c>
      <c r="BM18" s="14">
        <v>44760.750839629633</v>
      </c>
      <c r="BN18" t="s">
        <v>1047</v>
      </c>
      <c r="BO18" t="s">
        <v>1749</v>
      </c>
      <c r="BP18" t="s">
        <v>1749</v>
      </c>
      <c r="BQ18" s="14">
        <v>44760.750839629633</v>
      </c>
      <c r="BR18">
        <v>46</v>
      </c>
      <c r="BV18" t="s">
        <v>1048</v>
      </c>
      <c r="BW18" s="14">
        <v>44824.47245454861</v>
      </c>
      <c r="BY18">
        <v>0</v>
      </c>
      <c r="BZ18" t="s">
        <v>1047</v>
      </c>
      <c r="CC18" t="s">
        <v>75</v>
      </c>
      <c r="CD18">
        <v>1.7564309079506199E+18</v>
      </c>
      <c r="CF18" t="s">
        <v>1750</v>
      </c>
      <c r="CG18" t="s">
        <v>1750</v>
      </c>
      <c r="CH18">
        <v>1.7564309079506199E+18</v>
      </c>
      <c r="CI18" t="s">
        <v>1746</v>
      </c>
      <c r="CJ18" t="s">
        <v>280</v>
      </c>
      <c r="CK18" s="15">
        <v>44827</v>
      </c>
      <c r="CM18">
        <v>1.85128798057745E+18</v>
      </c>
      <c r="CP18" t="s">
        <v>118</v>
      </c>
      <c r="CR18" t="s">
        <v>1050</v>
      </c>
      <c r="CS18">
        <v>81</v>
      </c>
      <c r="CT18">
        <v>2</v>
      </c>
      <c r="CU18" s="15">
        <v>44765</v>
      </c>
      <c r="CV18">
        <v>23</v>
      </c>
      <c r="CW18" t="s">
        <v>281</v>
      </c>
      <c r="CY18">
        <v>0</v>
      </c>
      <c r="DA18">
        <v>-46</v>
      </c>
      <c r="DB18" s="17">
        <v>44760.592928240738</v>
      </c>
      <c r="DC18">
        <v>0</v>
      </c>
      <c r="DD18">
        <v>0</v>
      </c>
      <c r="DF18" s="17">
        <v>44824.305787037039</v>
      </c>
      <c r="DG18" t="s">
        <v>1051</v>
      </c>
      <c r="DH18" s="14">
        <v>44824.305775462963</v>
      </c>
      <c r="DI18" s="14">
        <v>44719.279189814813</v>
      </c>
      <c r="DJ18" t="s">
        <v>1747</v>
      </c>
      <c r="DK18" t="s">
        <v>1750</v>
      </c>
      <c r="DM18" s="14">
        <v>44684.033935185187</v>
      </c>
      <c r="DO18">
        <v>1150001210070660</v>
      </c>
      <c r="DR18">
        <v>0</v>
      </c>
      <c r="DS18">
        <v>1</v>
      </c>
      <c r="DV18" s="14">
        <v>44760.583287453701</v>
      </c>
      <c r="DW18">
        <v>1</v>
      </c>
      <c r="DX18">
        <v>1.7564309079506199E+18</v>
      </c>
      <c r="DY18">
        <v>4816</v>
      </c>
      <c r="DZ18" t="s">
        <v>1457</v>
      </c>
      <c r="EB18" t="s">
        <v>1751</v>
      </c>
      <c r="EC18">
        <v>0</v>
      </c>
      <c r="ED18">
        <v>0</v>
      </c>
    </row>
    <row r="19" spans="1:134" x14ac:dyDescent="0.25">
      <c r="A19" t="s">
        <v>1627</v>
      </c>
      <c r="B19" t="s">
        <v>1752</v>
      </c>
      <c r="C19" t="s">
        <v>1753</v>
      </c>
      <c r="D19" t="s">
        <v>1754</v>
      </c>
      <c r="E19" s="14">
        <v>44808.527625636576</v>
      </c>
      <c r="F19" s="14">
        <v>44808.538194444445</v>
      </c>
      <c r="G19" s="14">
        <v>44808.75</v>
      </c>
      <c r="H19" s="14">
        <v>44808.75</v>
      </c>
      <c r="I19" s="14">
        <v>44808.916666666664</v>
      </c>
      <c r="J19" t="s">
        <v>1656</v>
      </c>
      <c r="K19" t="s">
        <v>292</v>
      </c>
      <c r="L19" t="s">
        <v>118</v>
      </c>
      <c r="O19" t="s">
        <v>300</v>
      </c>
      <c r="P19" t="s">
        <v>1039</v>
      </c>
      <c r="Q19">
        <v>527.08000000000004</v>
      </c>
      <c r="R19">
        <v>1</v>
      </c>
      <c r="S19" t="b">
        <v>0</v>
      </c>
      <c r="T19">
        <v>0</v>
      </c>
      <c r="W19">
        <v>527.08000000000004</v>
      </c>
      <c r="Y19">
        <v>527.08000000000004</v>
      </c>
      <c r="AH19" t="s">
        <v>1755</v>
      </c>
      <c r="AI19">
        <v>-527.08000000000004</v>
      </c>
      <c r="AJ19">
        <v>107936</v>
      </c>
      <c r="AK19" t="s">
        <v>286</v>
      </c>
      <c r="AL19" s="15">
        <v>44678</v>
      </c>
      <c r="AM19" s="14">
        <v>44740.356209074074</v>
      </c>
      <c r="AN19" s="14">
        <v>44740.522875740739</v>
      </c>
      <c r="AO19" t="s">
        <v>1756</v>
      </c>
      <c r="AP19" t="s">
        <v>1757</v>
      </c>
      <c r="AT19" t="s">
        <v>1043</v>
      </c>
      <c r="AU19" t="s">
        <v>1044</v>
      </c>
      <c r="AY19">
        <v>0</v>
      </c>
      <c r="AZ19">
        <v>0</v>
      </c>
      <c r="BE19" t="s">
        <v>1103</v>
      </c>
      <c r="BF19" s="14">
        <v>44808.694290752312</v>
      </c>
      <c r="BG19" t="s">
        <v>1046</v>
      </c>
      <c r="BJ19">
        <v>0</v>
      </c>
      <c r="BL19" t="s">
        <v>1757</v>
      </c>
      <c r="BM19" s="14">
        <v>44740.523529108796</v>
      </c>
      <c r="BN19" t="s">
        <v>1047</v>
      </c>
      <c r="BO19" t="s">
        <v>1752</v>
      </c>
      <c r="BP19" t="s">
        <v>1752</v>
      </c>
      <c r="BQ19" s="14">
        <v>44740.523529108796</v>
      </c>
      <c r="BR19">
        <v>527.08000000000004</v>
      </c>
      <c r="BV19" t="s">
        <v>1661</v>
      </c>
      <c r="BW19" s="14">
        <v>44808.694290277781</v>
      </c>
      <c r="BY19">
        <v>0</v>
      </c>
      <c r="BZ19" t="s">
        <v>1047</v>
      </c>
      <c r="CC19" t="s">
        <v>118</v>
      </c>
      <c r="CD19">
        <v>1.80146661856227E+18</v>
      </c>
      <c r="CF19">
        <v>169994000111695</v>
      </c>
      <c r="CG19" t="s">
        <v>1758</v>
      </c>
      <c r="CH19">
        <v>1.80146661856227E+18</v>
      </c>
      <c r="CI19" t="s">
        <v>1753</v>
      </c>
      <c r="CK19" s="15">
        <v>44808</v>
      </c>
      <c r="CM19">
        <v>1.9903366113402501E+18</v>
      </c>
      <c r="CR19" t="s">
        <v>1050</v>
      </c>
      <c r="CS19">
        <v>62</v>
      </c>
      <c r="CT19">
        <v>2</v>
      </c>
      <c r="CU19" s="15">
        <v>44746</v>
      </c>
      <c r="CV19">
        <v>4</v>
      </c>
      <c r="CW19" t="s">
        <v>281</v>
      </c>
      <c r="DA19">
        <v>-527.08000000000004</v>
      </c>
      <c r="DB19" s="17">
        <v>44740.356851851851</v>
      </c>
      <c r="DC19">
        <v>0</v>
      </c>
      <c r="DD19">
        <v>0</v>
      </c>
      <c r="DF19" s="17">
        <v>44808.527662037035</v>
      </c>
      <c r="DG19" t="s">
        <v>1663</v>
      </c>
      <c r="DH19" s="14">
        <v>44808.527615740742</v>
      </c>
      <c r="DI19" s="14">
        <v>44683.638356481482</v>
      </c>
      <c r="DK19" t="s">
        <v>1758</v>
      </c>
      <c r="DM19" s="14">
        <v>44678.38386574074</v>
      </c>
      <c r="DO19">
        <v>1150001200302600</v>
      </c>
      <c r="DR19">
        <v>440.07</v>
      </c>
      <c r="DS19">
        <v>2</v>
      </c>
      <c r="DV19" s="14">
        <v>44740.356209074074</v>
      </c>
      <c r="DW19">
        <v>1</v>
      </c>
      <c r="DY19">
        <v>5200</v>
      </c>
      <c r="ED19">
        <v>0</v>
      </c>
    </row>
    <row r="20" spans="1:134" x14ac:dyDescent="0.25">
      <c r="A20" t="s">
        <v>1630</v>
      </c>
      <c r="B20" t="s">
        <v>1759</v>
      </c>
      <c r="C20" t="s">
        <v>1760</v>
      </c>
      <c r="D20" t="s">
        <v>1761</v>
      </c>
      <c r="E20" s="14">
        <v>44778.121616898148</v>
      </c>
      <c r="F20" s="14">
        <v>44778.204861111109</v>
      </c>
      <c r="G20" s="14">
        <v>44827.75</v>
      </c>
      <c r="H20" s="14">
        <v>44827.75</v>
      </c>
      <c r="I20" s="14">
        <v>44827.916666666664</v>
      </c>
      <c r="J20" t="s">
        <v>1646</v>
      </c>
      <c r="L20" t="s">
        <v>75</v>
      </c>
      <c r="Q20">
        <v>49.95</v>
      </c>
      <c r="T20">
        <v>0</v>
      </c>
      <c r="W20">
        <v>49.95</v>
      </c>
      <c r="Y20">
        <v>49.95</v>
      </c>
      <c r="AJ20">
        <v>108148</v>
      </c>
      <c r="AK20" t="s">
        <v>286</v>
      </c>
      <c r="AL20" s="15">
        <v>44637</v>
      </c>
      <c r="AM20" s="14">
        <v>44739.629647893518</v>
      </c>
      <c r="AN20" s="14">
        <v>44739.796314560183</v>
      </c>
      <c r="AO20" t="s">
        <v>1762</v>
      </c>
      <c r="AP20" t="s">
        <v>1763</v>
      </c>
      <c r="AT20" t="s">
        <v>279</v>
      </c>
      <c r="AU20" t="s">
        <v>279</v>
      </c>
      <c r="AY20">
        <v>0</v>
      </c>
      <c r="AZ20">
        <v>0</v>
      </c>
      <c r="BE20" t="s">
        <v>1649</v>
      </c>
      <c r="BF20" s="14">
        <v>44739.796555543981</v>
      </c>
      <c r="BG20" t="s">
        <v>1762</v>
      </c>
      <c r="BJ20">
        <v>0</v>
      </c>
      <c r="BK20" t="s">
        <v>1650</v>
      </c>
      <c r="BL20" t="s">
        <v>1763</v>
      </c>
      <c r="BO20" t="s">
        <v>1759</v>
      </c>
      <c r="BP20" t="s">
        <v>1759</v>
      </c>
      <c r="BQ20" s="14">
        <v>44739.796555092595</v>
      </c>
      <c r="BR20">
        <v>0</v>
      </c>
      <c r="BV20" t="s">
        <v>1652</v>
      </c>
      <c r="BW20" s="14">
        <v>44739.796555092595</v>
      </c>
      <c r="BY20">
        <v>0</v>
      </c>
      <c r="BZ20" t="s">
        <v>1652</v>
      </c>
      <c r="CC20" t="s">
        <v>75</v>
      </c>
      <c r="CH20">
        <v>1.7046394519477901E+18</v>
      </c>
      <c r="CJ20" t="s">
        <v>280</v>
      </c>
      <c r="CK20" s="15">
        <v>44827</v>
      </c>
      <c r="CP20" t="s">
        <v>118</v>
      </c>
      <c r="CS20">
        <v>102</v>
      </c>
      <c r="CT20">
        <v>1</v>
      </c>
      <c r="CU20" s="15">
        <v>44765</v>
      </c>
      <c r="CV20">
        <v>23</v>
      </c>
      <c r="CW20" t="s">
        <v>281</v>
      </c>
      <c r="CY20">
        <v>0</v>
      </c>
      <c r="DD20">
        <v>0</v>
      </c>
      <c r="DJ20" t="s">
        <v>1761</v>
      </c>
      <c r="DM20" s="14">
        <v>44638.331585648149</v>
      </c>
      <c r="DS20">
        <v>0</v>
      </c>
      <c r="DV20" s="14">
        <v>44739.629647893518</v>
      </c>
      <c r="DW20">
        <v>0</v>
      </c>
      <c r="DX20">
        <v>1.7046394519477901E+18</v>
      </c>
      <c r="DZ20" t="s">
        <v>1107</v>
      </c>
      <c r="EB20" t="s">
        <v>1764</v>
      </c>
      <c r="EC20">
        <v>0</v>
      </c>
      <c r="ED20">
        <v>0</v>
      </c>
    </row>
    <row r="21" spans="1:134" x14ac:dyDescent="0.25">
      <c r="A21" t="s">
        <v>1633</v>
      </c>
      <c r="B21" t="s">
        <v>1765</v>
      </c>
      <c r="C21" t="s">
        <v>1766</v>
      </c>
      <c r="D21" t="s">
        <v>1767</v>
      </c>
      <c r="E21" s="14">
        <v>44778.085328657406</v>
      </c>
      <c r="F21" s="14">
        <v>44778.121539351851</v>
      </c>
      <c r="G21" s="14">
        <v>44815.75</v>
      </c>
      <c r="H21" s="14">
        <v>44815.75</v>
      </c>
      <c r="I21" s="14">
        <v>44815.916666666664</v>
      </c>
      <c r="J21" t="s">
        <v>1646</v>
      </c>
      <c r="L21" t="s">
        <v>75</v>
      </c>
      <c r="M21" t="s">
        <v>342</v>
      </c>
      <c r="Q21">
        <v>426.58</v>
      </c>
      <c r="R21">
        <v>1</v>
      </c>
      <c r="T21">
        <v>0</v>
      </c>
      <c r="W21">
        <v>426.58</v>
      </c>
      <c r="Y21">
        <v>426.58</v>
      </c>
      <c r="AJ21">
        <v>119645</v>
      </c>
      <c r="AK21" t="s">
        <v>286</v>
      </c>
      <c r="AL21" s="15">
        <v>44630</v>
      </c>
      <c r="AM21" s="14">
        <v>44749.353760335645</v>
      </c>
      <c r="AN21" s="14">
        <v>44749.520427002317</v>
      </c>
      <c r="AO21" t="s">
        <v>1674</v>
      </c>
      <c r="AP21" t="s">
        <v>1675</v>
      </c>
      <c r="AT21" t="s">
        <v>279</v>
      </c>
      <c r="AU21" t="s">
        <v>279</v>
      </c>
      <c r="AY21">
        <v>0</v>
      </c>
      <c r="AZ21">
        <v>0</v>
      </c>
      <c r="BE21" t="s">
        <v>1649</v>
      </c>
      <c r="BF21" s="14">
        <v>44754.943840613429</v>
      </c>
      <c r="BG21" t="s">
        <v>1658</v>
      </c>
      <c r="BJ21">
        <v>0</v>
      </c>
      <c r="BK21" t="s">
        <v>1650</v>
      </c>
      <c r="BL21" t="s">
        <v>1675</v>
      </c>
      <c r="BO21" t="s">
        <v>1765</v>
      </c>
      <c r="BP21" t="s">
        <v>1765</v>
      </c>
      <c r="BQ21" s="14">
        <v>44754.943840231485</v>
      </c>
      <c r="BR21">
        <v>0</v>
      </c>
      <c r="BV21" t="s">
        <v>1652</v>
      </c>
      <c r="BW21" s="14">
        <v>44754.943840231485</v>
      </c>
      <c r="BY21">
        <v>0</v>
      </c>
      <c r="BZ21" t="s">
        <v>1652</v>
      </c>
      <c r="CC21" t="s">
        <v>75</v>
      </c>
      <c r="CH21">
        <v>1.6933804433256599E+18</v>
      </c>
      <c r="CJ21" t="s">
        <v>280</v>
      </c>
      <c r="CK21" s="15">
        <v>44815</v>
      </c>
      <c r="CP21" t="s">
        <v>118</v>
      </c>
      <c r="CS21">
        <v>119</v>
      </c>
      <c r="CT21">
        <v>1</v>
      </c>
      <c r="CU21" s="15">
        <v>44753</v>
      </c>
      <c r="CV21">
        <v>11</v>
      </c>
      <c r="CW21" t="s">
        <v>1241</v>
      </c>
      <c r="CY21">
        <v>0</v>
      </c>
      <c r="DD21">
        <v>0</v>
      </c>
      <c r="DJ21" t="s">
        <v>1767</v>
      </c>
      <c r="DM21" s="14">
        <v>44632.215115740742</v>
      </c>
      <c r="DS21">
        <v>0</v>
      </c>
      <c r="DV21" s="14">
        <v>44749.353760335645</v>
      </c>
      <c r="DW21">
        <v>0</v>
      </c>
      <c r="DX21">
        <v>1.6933804433256599E+18</v>
      </c>
      <c r="DZ21" t="s">
        <v>1457</v>
      </c>
      <c r="EB21" t="s">
        <v>1458</v>
      </c>
      <c r="EC21">
        <v>0</v>
      </c>
      <c r="ED21">
        <v>0</v>
      </c>
    </row>
    <row r="22" spans="1:134" x14ac:dyDescent="0.25">
      <c r="A22" t="s">
        <v>1626</v>
      </c>
      <c r="B22" t="s">
        <v>1768</v>
      </c>
      <c r="C22" t="s">
        <v>1769</v>
      </c>
      <c r="D22" t="s">
        <v>1770</v>
      </c>
      <c r="E22" s="14">
        <v>44714.497041550923</v>
      </c>
      <c r="F22" s="14">
        <v>44714.538206018522</v>
      </c>
      <c r="G22" s="14">
        <v>44715.75</v>
      </c>
      <c r="H22" s="14">
        <v>44715.75</v>
      </c>
      <c r="I22" s="14">
        <v>44715.916666666664</v>
      </c>
      <c r="J22" t="s">
        <v>1037</v>
      </c>
      <c r="K22" t="s">
        <v>1038</v>
      </c>
      <c r="L22" t="s">
        <v>75</v>
      </c>
      <c r="M22" t="s">
        <v>1771</v>
      </c>
      <c r="N22" t="s">
        <v>118</v>
      </c>
      <c r="Q22">
        <v>50</v>
      </c>
      <c r="R22">
        <v>1</v>
      </c>
      <c r="S22" t="b">
        <v>0</v>
      </c>
      <c r="T22">
        <v>1</v>
      </c>
      <c r="V22" t="s">
        <v>275</v>
      </c>
      <c r="W22">
        <v>50</v>
      </c>
      <c r="X22">
        <v>20220321</v>
      </c>
      <c r="Y22">
        <v>50</v>
      </c>
      <c r="AA22" s="14">
        <v>44692.208333333336</v>
      </c>
      <c r="AH22" t="s">
        <v>1772</v>
      </c>
      <c r="AI22">
        <v>-50</v>
      </c>
      <c r="AJ22">
        <v>23690</v>
      </c>
      <c r="AK22" t="s">
        <v>286</v>
      </c>
      <c r="AL22" s="15">
        <v>44623</v>
      </c>
      <c r="AM22" s="14">
        <v>44641.390910682872</v>
      </c>
      <c r="AN22" s="14">
        <v>44641.557577349537</v>
      </c>
      <c r="AO22" t="s">
        <v>1071</v>
      </c>
      <c r="AP22" t="s">
        <v>1773</v>
      </c>
      <c r="AQ22">
        <v>4837</v>
      </c>
      <c r="AT22" t="s">
        <v>1078</v>
      </c>
      <c r="AU22" t="s">
        <v>1079</v>
      </c>
      <c r="AV22" s="14">
        <v>44692.041666666664</v>
      </c>
      <c r="AY22">
        <v>1</v>
      </c>
      <c r="AZ22">
        <v>0</v>
      </c>
      <c r="BE22" t="s">
        <v>1103</v>
      </c>
      <c r="BF22" s="14">
        <v>44714.663706307867</v>
      </c>
      <c r="BG22" t="s">
        <v>1131</v>
      </c>
      <c r="BJ22">
        <v>0</v>
      </c>
      <c r="BK22" t="s">
        <v>369</v>
      </c>
      <c r="BL22" t="s">
        <v>1773</v>
      </c>
      <c r="BM22" s="14">
        <v>44641.559729340275</v>
      </c>
      <c r="BN22" t="s">
        <v>1047</v>
      </c>
      <c r="BO22" t="s">
        <v>1768</v>
      </c>
      <c r="BP22" t="s">
        <v>1768</v>
      </c>
      <c r="BQ22" s="14">
        <v>44641.561707615743</v>
      </c>
      <c r="BR22">
        <v>50</v>
      </c>
      <c r="BS22">
        <v>50</v>
      </c>
      <c r="BV22" t="s">
        <v>1048</v>
      </c>
      <c r="BW22" s="14">
        <v>44714.663705706022</v>
      </c>
      <c r="BY22">
        <v>1</v>
      </c>
      <c r="BZ22" t="s">
        <v>1705</v>
      </c>
      <c r="CA22" t="s">
        <v>1132</v>
      </c>
      <c r="CB22" t="s">
        <v>1105</v>
      </c>
      <c r="CD22">
        <v>1.7640306480134799E+18</v>
      </c>
      <c r="CF22">
        <v>8481000167901</v>
      </c>
      <c r="CG22" t="s">
        <v>1774</v>
      </c>
      <c r="CH22">
        <v>1.7640306480134799E+18</v>
      </c>
      <c r="CI22" t="s">
        <v>1769</v>
      </c>
      <c r="CJ22" t="s">
        <v>280</v>
      </c>
      <c r="CK22" s="15">
        <v>44685</v>
      </c>
      <c r="CM22">
        <v>1.8611395198864499E+18</v>
      </c>
      <c r="CP22" t="s">
        <v>118</v>
      </c>
      <c r="CR22" t="s">
        <v>1050</v>
      </c>
      <c r="CS22">
        <v>18</v>
      </c>
      <c r="CT22">
        <v>2</v>
      </c>
      <c r="CU22" s="15">
        <v>44624</v>
      </c>
      <c r="CV22">
        <v>4</v>
      </c>
      <c r="CW22" t="s">
        <v>281</v>
      </c>
      <c r="CY22">
        <v>0</v>
      </c>
      <c r="DA22">
        <v>-50</v>
      </c>
      <c r="DB22" s="17">
        <v>44641.393067129633</v>
      </c>
      <c r="DC22">
        <v>0</v>
      </c>
      <c r="DD22">
        <v>0</v>
      </c>
      <c r="DE22" s="17">
        <v>44714.497106481482</v>
      </c>
      <c r="DF22" s="17">
        <v>44714.497106481482</v>
      </c>
      <c r="DG22" t="s">
        <v>1051</v>
      </c>
      <c r="DH22" s="14">
        <v>44714.497025462966</v>
      </c>
      <c r="DI22" s="14">
        <v>44624.396655092591</v>
      </c>
      <c r="DJ22" t="s">
        <v>1770</v>
      </c>
      <c r="DK22" t="s">
        <v>1774</v>
      </c>
      <c r="DM22" s="14">
        <v>44624.069745370369</v>
      </c>
      <c r="DO22">
        <v>1150001199465330</v>
      </c>
      <c r="DR22">
        <v>0</v>
      </c>
      <c r="DS22">
        <v>1</v>
      </c>
      <c r="DV22" s="14">
        <v>44624.069745370369</v>
      </c>
      <c r="DW22">
        <v>1</v>
      </c>
      <c r="DX22">
        <v>1.7640306480134799E+18</v>
      </c>
      <c r="DY22">
        <v>4816</v>
      </c>
      <c r="DZ22" t="s">
        <v>1457</v>
      </c>
      <c r="EB22" t="s">
        <v>1751</v>
      </c>
      <c r="EC22">
        <v>0</v>
      </c>
      <c r="ED22">
        <v>0</v>
      </c>
    </row>
    <row r="23" spans="1:134" x14ac:dyDescent="0.25">
      <c r="A23" t="s">
        <v>1631</v>
      </c>
      <c r="B23" t="s">
        <v>1775</v>
      </c>
      <c r="C23" t="s">
        <v>1776</v>
      </c>
      <c r="D23" t="s">
        <v>1777</v>
      </c>
      <c r="E23" s="14">
        <v>44784.62273116898</v>
      </c>
      <c r="F23" s="14">
        <v>44784.704872685186</v>
      </c>
      <c r="G23" s="14">
        <v>44865.75</v>
      </c>
      <c r="H23" s="14">
        <v>44865.75</v>
      </c>
      <c r="I23" s="14">
        <v>44865.916666666664</v>
      </c>
      <c r="J23" t="s">
        <v>1646</v>
      </c>
      <c r="L23" t="s">
        <v>75</v>
      </c>
      <c r="M23" t="s">
        <v>274</v>
      </c>
      <c r="Q23">
        <v>99.85</v>
      </c>
      <c r="R23">
        <v>1</v>
      </c>
      <c r="T23">
        <v>0</v>
      </c>
      <c r="W23">
        <v>99.85</v>
      </c>
      <c r="Y23">
        <v>99.85</v>
      </c>
      <c r="AJ23">
        <v>138069</v>
      </c>
      <c r="AK23" t="s">
        <v>286</v>
      </c>
      <c r="AL23" s="15">
        <v>44684</v>
      </c>
      <c r="AM23" s="14">
        <v>44775.933498692131</v>
      </c>
      <c r="AN23" s="14">
        <v>44776.100165358795</v>
      </c>
      <c r="AO23" t="s">
        <v>1778</v>
      </c>
      <c r="AP23" t="s">
        <v>1779</v>
      </c>
      <c r="AT23" t="s">
        <v>279</v>
      </c>
      <c r="AU23" t="s">
        <v>279</v>
      </c>
      <c r="AY23">
        <v>0</v>
      </c>
      <c r="AZ23">
        <v>0</v>
      </c>
      <c r="BE23" t="s">
        <v>1649</v>
      </c>
      <c r="BF23" s="14">
        <v>44784.789397430555</v>
      </c>
      <c r="BG23" t="s">
        <v>1658</v>
      </c>
      <c r="BJ23">
        <v>0</v>
      </c>
      <c r="BK23" t="s">
        <v>1650</v>
      </c>
      <c r="BL23" t="s">
        <v>1779</v>
      </c>
      <c r="BO23" t="s">
        <v>1775</v>
      </c>
      <c r="BP23" t="s">
        <v>1775</v>
      </c>
      <c r="BQ23" s="14">
        <v>44784.789397037035</v>
      </c>
      <c r="BR23">
        <v>0</v>
      </c>
      <c r="BV23" t="s">
        <v>1652</v>
      </c>
      <c r="BW23" s="14">
        <v>44784.789397037035</v>
      </c>
      <c r="BY23">
        <v>0</v>
      </c>
      <c r="BZ23" t="s">
        <v>1652</v>
      </c>
      <c r="CC23" t="s">
        <v>75</v>
      </c>
      <c r="CH23">
        <v>1.7538976400021199E+18</v>
      </c>
      <c r="CJ23" t="s">
        <v>280</v>
      </c>
      <c r="CK23" s="15">
        <v>44842</v>
      </c>
      <c r="CP23" t="s">
        <v>118</v>
      </c>
      <c r="CS23">
        <v>91</v>
      </c>
      <c r="CT23">
        <v>4</v>
      </c>
      <c r="CU23" s="15">
        <v>44781</v>
      </c>
      <c r="CV23">
        <v>8</v>
      </c>
      <c r="CW23" t="s">
        <v>281</v>
      </c>
      <c r="CY23">
        <v>0</v>
      </c>
      <c r="DD23">
        <v>0</v>
      </c>
      <c r="DJ23" t="s">
        <v>1777</v>
      </c>
      <c r="DM23" s="14">
        <v>44687.235069444447</v>
      </c>
      <c r="DS23">
        <v>0</v>
      </c>
      <c r="DV23" s="14">
        <v>44775.933498692131</v>
      </c>
      <c r="DW23">
        <v>0</v>
      </c>
      <c r="DX23">
        <v>1.7538976400021199E+18</v>
      </c>
      <c r="DZ23" t="s">
        <v>1242</v>
      </c>
      <c r="EB23" t="s">
        <v>1780</v>
      </c>
      <c r="EC23">
        <v>1</v>
      </c>
      <c r="ED23">
        <v>0</v>
      </c>
    </row>
    <row r="24" spans="1:134" x14ac:dyDescent="0.25">
      <c r="A24" t="s">
        <v>1624</v>
      </c>
      <c r="B24" t="s">
        <v>1781</v>
      </c>
      <c r="C24" t="s">
        <v>1782</v>
      </c>
      <c r="D24" t="s">
        <v>1783</v>
      </c>
      <c r="E24" s="14">
        <v>44860.757521400461</v>
      </c>
      <c r="F24" s="14">
        <v>44860.788194444445</v>
      </c>
      <c r="G24" s="14">
        <v>44949.708333333336</v>
      </c>
      <c r="H24" s="14">
        <v>44949.708333333336</v>
      </c>
      <c r="I24" s="14">
        <v>44949.916666666664</v>
      </c>
      <c r="J24" t="s">
        <v>1646</v>
      </c>
      <c r="L24" t="s">
        <v>118</v>
      </c>
      <c r="Q24">
        <v>164.63</v>
      </c>
      <c r="T24">
        <v>0</v>
      </c>
      <c r="W24">
        <v>164.63</v>
      </c>
      <c r="Y24">
        <v>164.63</v>
      </c>
      <c r="AJ24">
        <v>168870</v>
      </c>
      <c r="AK24" t="s">
        <v>286</v>
      </c>
      <c r="AL24" s="15">
        <v>44759</v>
      </c>
      <c r="AM24" s="14">
        <v>44860.756891307872</v>
      </c>
      <c r="AN24" s="14">
        <v>44860.923557974536</v>
      </c>
      <c r="AO24" t="s">
        <v>1784</v>
      </c>
      <c r="AP24" t="s">
        <v>1785</v>
      </c>
      <c r="AT24" t="s">
        <v>279</v>
      </c>
      <c r="AU24" t="s">
        <v>279</v>
      </c>
      <c r="AY24">
        <v>0</v>
      </c>
      <c r="AZ24">
        <v>0</v>
      </c>
      <c r="BE24" t="s">
        <v>1649</v>
      </c>
      <c r="BF24" s="14">
        <v>44860.924187662036</v>
      </c>
      <c r="BG24" t="s">
        <v>1784</v>
      </c>
      <c r="BJ24">
        <v>0</v>
      </c>
      <c r="BK24" t="s">
        <v>1650</v>
      </c>
      <c r="BL24" t="s">
        <v>1785</v>
      </c>
      <c r="BO24" t="s">
        <v>1781</v>
      </c>
      <c r="BP24" t="s">
        <v>1781</v>
      </c>
      <c r="BQ24" s="14">
        <v>44860.92418721065</v>
      </c>
      <c r="BR24">
        <v>0</v>
      </c>
      <c r="BV24" t="s">
        <v>1652</v>
      </c>
      <c r="BW24" s="14">
        <v>44860.92418721065</v>
      </c>
      <c r="BY24">
        <v>0</v>
      </c>
      <c r="BZ24" t="s">
        <v>1652</v>
      </c>
      <c r="CC24" t="s">
        <v>118</v>
      </c>
      <c r="CH24">
        <v>1.71786894896142E+18</v>
      </c>
      <c r="CJ24" t="s">
        <v>1330</v>
      </c>
      <c r="CK24" s="15">
        <v>44949</v>
      </c>
      <c r="CP24" t="s">
        <v>75</v>
      </c>
      <c r="CS24">
        <v>101</v>
      </c>
      <c r="CT24">
        <v>2</v>
      </c>
      <c r="CU24" s="15">
        <v>44890</v>
      </c>
      <c r="CV24">
        <v>25</v>
      </c>
      <c r="CW24" t="s">
        <v>281</v>
      </c>
      <c r="CY24">
        <v>0</v>
      </c>
      <c r="DD24">
        <v>0</v>
      </c>
      <c r="DJ24" t="s">
        <v>1783</v>
      </c>
      <c r="DM24" s="14">
        <v>44761.16615740741</v>
      </c>
      <c r="DS24">
        <v>0</v>
      </c>
      <c r="DV24" s="14">
        <v>44860.756891307872</v>
      </c>
      <c r="DW24">
        <v>0</v>
      </c>
      <c r="DX24">
        <v>1.71786894896142E+18</v>
      </c>
      <c r="DZ24" t="s">
        <v>1209</v>
      </c>
      <c r="EB24" t="s">
        <v>1786</v>
      </c>
      <c r="EC24">
        <v>0</v>
      </c>
      <c r="ED2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FD78-E37C-40FB-80E0-735BBF4ACBD0}">
  <dimension ref="C2:D21"/>
  <sheetViews>
    <sheetView workbookViewId="0">
      <selection sqref="A1:H106"/>
    </sheetView>
  </sheetViews>
  <sheetFormatPr defaultRowHeight="15" x14ac:dyDescent="0.25"/>
  <sheetData>
    <row r="2" spans="3:4" x14ac:dyDescent="0.25">
      <c r="C2" s="4" t="s">
        <v>42</v>
      </c>
      <c r="D2" s="1"/>
    </row>
    <row r="3" spans="3:4" x14ac:dyDescent="0.25">
      <c r="C3" s="4" t="s">
        <v>44</v>
      </c>
      <c r="D3" s="4" t="s">
        <v>45</v>
      </c>
    </row>
    <row r="4" spans="3:4" ht="15.75" x14ac:dyDescent="0.25">
      <c r="C4" s="5" t="s">
        <v>40</v>
      </c>
      <c r="D4" s="5" t="s">
        <v>41</v>
      </c>
    </row>
    <row r="5" spans="3:4" ht="15.75" x14ac:dyDescent="0.25">
      <c r="C5" s="5" t="s">
        <v>32</v>
      </c>
      <c r="D5" s="5" t="s">
        <v>33</v>
      </c>
    </row>
    <row r="6" spans="3:4" ht="15.75" x14ac:dyDescent="0.25">
      <c r="C6" s="5" t="s">
        <v>34</v>
      </c>
      <c r="D6" s="5" t="s">
        <v>46</v>
      </c>
    </row>
    <row r="7" spans="3:4" ht="15.75" x14ac:dyDescent="0.25">
      <c r="C7" s="5" t="s">
        <v>35</v>
      </c>
      <c r="D7" s="5" t="s">
        <v>47</v>
      </c>
    </row>
    <row r="8" spans="3:4" ht="15.75" x14ac:dyDescent="0.25">
      <c r="C8" s="5" t="s">
        <v>36</v>
      </c>
      <c r="D8" s="5" t="s">
        <v>48</v>
      </c>
    </row>
    <row r="9" spans="3:4" ht="15.75" x14ac:dyDescent="0.25">
      <c r="C9" s="5" t="s">
        <v>37</v>
      </c>
      <c r="D9" s="5" t="s">
        <v>49</v>
      </c>
    </row>
    <row r="10" spans="3:4" ht="15.75" x14ac:dyDescent="0.25">
      <c r="C10" s="5" t="s">
        <v>38</v>
      </c>
      <c r="D10" s="5" t="s">
        <v>50</v>
      </c>
    </row>
    <row r="11" spans="3:4" ht="15.75" x14ac:dyDescent="0.25">
      <c r="C11" s="5" t="s">
        <v>39</v>
      </c>
      <c r="D11" s="5" t="s">
        <v>51</v>
      </c>
    </row>
    <row r="12" spans="3:4" x14ac:dyDescent="0.25">
      <c r="C12" s="1"/>
      <c r="D12" s="1"/>
    </row>
    <row r="13" spans="3:4" ht="15.75" x14ac:dyDescent="0.25">
      <c r="C13" s="6" t="s">
        <v>43</v>
      </c>
      <c r="D13" s="1"/>
    </row>
    <row r="14" spans="3:4" x14ac:dyDescent="0.25">
      <c r="C14" s="4" t="s">
        <v>44</v>
      </c>
      <c r="D14" s="4" t="s">
        <v>45</v>
      </c>
    </row>
    <row r="15" spans="3:4" x14ac:dyDescent="0.25">
      <c r="C15" s="1" t="s">
        <v>52</v>
      </c>
      <c r="D15" s="1" t="s">
        <v>53</v>
      </c>
    </row>
    <row r="16" spans="3:4" x14ac:dyDescent="0.25">
      <c r="C16" s="1"/>
      <c r="D16" s="1"/>
    </row>
    <row r="17" spans="3:4" x14ac:dyDescent="0.25">
      <c r="C17" s="7" t="s">
        <v>54</v>
      </c>
      <c r="D17" s="1" t="s">
        <v>55</v>
      </c>
    </row>
    <row r="18" spans="3:4" x14ac:dyDescent="0.25">
      <c r="C18" s="8" t="s">
        <v>56</v>
      </c>
      <c r="D18" s="8" t="s">
        <v>59</v>
      </c>
    </row>
    <row r="19" spans="3:4" x14ac:dyDescent="0.25">
      <c r="C19" s="8" t="s">
        <v>57</v>
      </c>
      <c r="D19" s="8" t="s">
        <v>60</v>
      </c>
    </row>
    <row r="20" spans="3:4" x14ac:dyDescent="0.25">
      <c r="C20" s="8" t="s">
        <v>58</v>
      </c>
      <c r="D20" s="8" t="s">
        <v>61</v>
      </c>
    </row>
    <row r="21" spans="3:4" x14ac:dyDescent="0.25">
      <c r="C21" s="1" t="s">
        <v>62</v>
      </c>
      <c r="D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2190-B78B-4258-A07B-93EDFDD4B75B}">
  <dimension ref="A1:K9"/>
  <sheetViews>
    <sheetView workbookViewId="0">
      <selection sqref="A1:H106"/>
    </sheetView>
  </sheetViews>
  <sheetFormatPr defaultRowHeight="15" x14ac:dyDescent="0.25"/>
  <sheetData>
    <row r="1" spans="1:11" x14ac:dyDescent="0.25">
      <c r="A1" s="9" t="s">
        <v>63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</row>
    <row r="2" spans="1:11" x14ac:dyDescent="0.25">
      <c r="A2" s="10" t="s">
        <v>74</v>
      </c>
      <c r="B2" s="10">
        <v>8.2799999999999994</v>
      </c>
      <c r="C2" s="10" t="s">
        <v>75</v>
      </c>
      <c r="D2" s="10"/>
      <c r="E2" s="10" t="s">
        <v>76</v>
      </c>
      <c r="F2" s="11">
        <v>44887.450694444444</v>
      </c>
      <c r="G2" s="10" t="s">
        <v>77</v>
      </c>
      <c r="H2" s="10" t="s">
        <v>78</v>
      </c>
      <c r="I2" s="10"/>
      <c r="J2" s="10"/>
      <c r="K2" s="10"/>
    </row>
    <row r="3" spans="1:11" x14ac:dyDescent="0.25">
      <c r="A3" s="10" t="s">
        <v>79</v>
      </c>
      <c r="B3" s="10">
        <v>8.2799999999999994</v>
      </c>
      <c r="C3" s="10" t="s">
        <v>75</v>
      </c>
      <c r="D3" s="10"/>
      <c r="E3" s="10" t="s">
        <v>80</v>
      </c>
      <c r="F3" s="11">
        <v>44887.45</v>
      </c>
      <c r="G3" s="10" t="s">
        <v>77</v>
      </c>
      <c r="H3" s="10" t="s">
        <v>78</v>
      </c>
      <c r="I3" s="10"/>
      <c r="J3" s="10"/>
      <c r="K3" s="10"/>
    </row>
    <row r="4" spans="1:11" x14ac:dyDescent="0.25">
      <c r="A4" s="10" t="s">
        <v>81</v>
      </c>
      <c r="B4" s="10">
        <v>8.2799999999999994</v>
      </c>
      <c r="C4" s="10" t="s">
        <v>75</v>
      </c>
      <c r="D4" s="10"/>
      <c r="E4" s="10" t="s">
        <v>82</v>
      </c>
      <c r="F4" s="11">
        <v>44887.450694444444</v>
      </c>
      <c r="G4" s="10" t="s">
        <v>77</v>
      </c>
      <c r="H4" s="10" t="s">
        <v>78</v>
      </c>
      <c r="I4" s="10"/>
      <c r="J4" s="10"/>
      <c r="K4" s="10"/>
    </row>
    <row r="5" spans="1:11" x14ac:dyDescent="0.25">
      <c r="A5" s="10" t="s">
        <v>83</v>
      </c>
      <c r="B5" s="10">
        <v>8.2799999999999994</v>
      </c>
      <c r="C5" s="10" t="s">
        <v>75</v>
      </c>
      <c r="D5" s="10"/>
      <c r="E5" s="10" t="s">
        <v>84</v>
      </c>
      <c r="F5" s="11">
        <v>44887.45</v>
      </c>
      <c r="G5" s="10" t="s">
        <v>77</v>
      </c>
      <c r="H5" s="10" t="s">
        <v>78</v>
      </c>
      <c r="I5" s="10"/>
      <c r="J5" s="10"/>
      <c r="K5" s="10"/>
    </row>
    <row r="6" spans="1:11" x14ac:dyDescent="0.25">
      <c r="A6" s="10" t="s">
        <v>85</v>
      </c>
      <c r="B6" s="10">
        <v>8.2799999999999994</v>
      </c>
      <c r="C6" s="10" t="s">
        <v>75</v>
      </c>
      <c r="D6" s="10"/>
      <c r="E6" s="10" t="s">
        <v>86</v>
      </c>
      <c r="F6" s="11">
        <v>44887.450694444444</v>
      </c>
      <c r="G6" s="10" t="s">
        <v>77</v>
      </c>
      <c r="H6" s="10" t="s">
        <v>78</v>
      </c>
      <c r="I6" s="10"/>
      <c r="J6" s="10"/>
      <c r="K6" s="10"/>
    </row>
    <row r="7" spans="1:11" x14ac:dyDescent="0.25">
      <c r="A7" s="10" t="s">
        <v>87</v>
      </c>
      <c r="B7" s="10">
        <v>8.2799999999999994</v>
      </c>
      <c r="C7" s="10" t="s">
        <v>75</v>
      </c>
      <c r="D7" s="10"/>
      <c r="E7" s="10" t="s">
        <v>88</v>
      </c>
      <c r="F7" s="11">
        <v>44887.451388888891</v>
      </c>
      <c r="G7" s="10" t="s">
        <v>77</v>
      </c>
      <c r="H7" s="10" t="s">
        <v>78</v>
      </c>
      <c r="I7" s="10"/>
      <c r="J7" s="10"/>
      <c r="K7" s="10"/>
    </row>
    <row r="8" spans="1:11" x14ac:dyDescent="0.25">
      <c r="A8" s="10" t="s">
        <v>89</v>
      </c>
      <c r="B8" s="10">
        <v>125</v>
      </c>
      <c r="C8" s="10" t="s">
        <v>75</v>
      </c>
      <c r="D8" s="10"/>
      <c r="E8" s="10" t="s">
        <v>90</v>
      </c>
      <c r="F8" s="11">
        <v>44864.944444444445</v>
      </c>
      <c r="G8" s="10" t="s">
        <v>77</v>
      </c>
      <c r="H8" s="10" t="s">
        <v>78</v>
      </c>
      <c r="I8" s="10"/>
      <c r="J8" s="10"/>
      <c r="K8" s="10"/>
    </row>
    <row r="9" spans="1:11" x14ac:dyDescent="0.25">
      <c r="A9" s="10" t="s">
        <v>91</v>
      </c>
      <c r="B9" s="10">
        <v>185.78</v>
      </c>
      <c r="C9" s="10" t="s">
        <v>75</v>
      </c>
      <c r="D9" s="10"/>
      <c r="E9" s="10" t="s">
        <v>92</v>
      </c>
      <c r="F9" s="11">
        <v>44930.186805555553</v>
      </c>
      <c r="G9" s="10" t="s">
        <v>77</v>
      </c>
      <c r="H9" s="10" t="s">
        <v>78</v>
      </c>
      <c r="I9" s="10"/>
      <c r="J9" s="10"/>
      <c r="K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C862-09A9-44F9-A1FB-968D1A011423}">
  <dimension ref="A1:J20"/>
  <sheetViews>
    <sheetView workbookViewId="0">
      <selection sqref="A1:H106"/>
    </sheetView>
  </sheetViews>
  <sheetFormatPr defaultRowHeight="15" x14ac:dyDescent="0.25"/>
  <cols>
    <col min="10" max="10" width="14.85546875" customWidth="1"/>
  </cols>
  <sheetData>
    <row r="1" spans="1:10" x14ac:dyDescent="0.25">
      <c r="A1" s="9" t="s">
        <v>63</v>
      </c>
      <c r="B1" s="9" t="s">
        <v>67</v>
      </c>
      <c r="C1" s="9" t="s">
        <v>93</v>
      </c>
      <c r="D1" s="9" t="s">
        <v>94</v>
      </c>
      <c r="E1" s="9" t="s">
        <v>64</v>
      </c>
      <c r="F1" s="9" t="s">
        <v>66</v>
      </c>
      <c r="G1" s="9" t="s">
        <v>73</v>
      </c>
      <c r="H1" s="9" t="s">
        <v>65</v>
      </c>
      <c r="I1" s="9" t="s">
        <v>68</v>
      </c>
      <c r="J1" s="9" t="s">
        <v>71</v>
      </c>
    </row>
    <row r="2" spans="1:10" x14ac:dyDescent="0.25">
      <c r="A2" s="10" t="s">
        <v>95</v>
      </c>
      <c r="B2" s="12" t="s">
        <v>96</v>
      </c>
      <c r="C2" s="10" t="s">
        <v>97</v>
      </c>
      <c r="D2" s="10" t="s">
        <v>98</v>
      </c>
      <c r="E2" s="10">
        <v>14.99</v>
      </c>
      <c r="F2" s="11">
        <v>45023.708333333336</v>
      </c>
      <c r="G2" s="10"/>
      <c r="H2" s="10" t="s">
        <v>75</v>
      </c>
      <c r="I2" s="11">
        <v>44940.581250000003</v>
      </c>
      <c r="J2" s="13">
        <v>44476</v>
      </c>
    </row>
    <row r="3" spans="1:10" x14ac:dyDescent="0.25">
      <c r="A3" s="10" t="s">
        <v>99</v>
      </c>
      <c r="B3" s="10" t="s">
        <v>100</v>
      </c>
      <c r="C3" s="10" t="s">
        <v>97</v>
      </c>
      <c r="D3" s="10" t="s">
        <v>98</v>
      </c>
      <c r="E3" s="10">
        <v>46</v>
      </c>
      <c r="F3" s="11">
        <v>45024.708333333336</v>
      </c>
      <c r="G3" s="10"/>
      <c r="H3" s="10" t="s">
        <v>75</v>
      </c>
      <c r="I3" s="11">
        <v>44940.388194444444</v>
      </c>
      <c r="J3" s="13">
        <v>44433</v>
      </c>
    </row>
    <row r="4" spans="1:10" x14ac:dyDescent="0.25">
      <c r="A4" s="10" t="s">
        <v>101</v>
      </c>
      <c r="B4" s="10" t="s">
        <v>102</v>
      </c>
      <c r="C4" s="10" t="s">
        <v>97</v>
      </c>
      <c r="D4" s="10" t="s">
        <v>98</v>
      </c>
      <c r="E4" s="10">
        <v>14.99</v>
      </c>
      <c r="F4" s="11">
        <v>45023.708333333336</v>
      </c>
      <c r="G4" s="10"/>
      <c r="H4" s="10" t="s">
        <v>75</v>
      </c>
      <c r="I4" s="11">
        <v>44940.581250000003</v>
      </c>
      <c r="J4" s="13">
        <v>44445</v>
      </c>
    </row>
    <row r="5" spans="1:10" x14ac:dyDescent="0.25">
      <c r="A5" s="10" t="s">
        <v>103</v>
      </c>
      <c r="B5" s="10" t="s">
        <v>104</v>
      </c>
      <c r="C5" s="10" t="s">
        <v>97</v>
      </c>
      <c r="D5" s="10" t="s">
        <v>98</v>
      </c>
      <c r="E5" s="10">
        <v>64.11</v>
      </c>
      <c r="F5" s="11">
        <v>45024.708333333336</v>
      </c>
      <c r="G5" s="10"/>
      <c r="H5" s="10" t="s">
        <v>75</v>
      </c>
      <c r="I5" s="11">
        <v>44940.388194444444</v>
      </c>
      <c r="J5" s="13">
        <v>44428</v>
      </c>
    </row>
    <row r="6" spans="1:10" x14ac:dyDescent="0.25">
      <c r="A6" s="10" t="s">
        <v>105</v>
      </c>
      <c r="B6" s="10" t="s">
        <v>106</v>
      </c>
      <c r="C6" s="10" t="s">
        <v>97</v>
      </c>
      <c r="D6" s="10" t="s">
        <v>98</v>
      </c>
      <c r="E6" s="10">
        <v>14.99</v>
      </c>
      <c r="F6" s="11">
        <v>45023.708333333336</v>
      </c>
      <c r="G6" s="10"/>
      <c r="H6" s="10" t="s">
        <v>75</v>
      </c>
      <c r="I6" s="11">
        <v>44940.581250000003</v>
      </c>
      <c r="J6" s="13">
        <v>44506</v>
      </c>
    </row>
    <row r="7" spans="1:10" x14ac:dyDescent="0.25">
      <c r="A7" s="10" t="s">
        <v>107</v>
      </c>
      <c r="B7" s="10" t="s">
        <v>108</v>
      </c>
      <c r="C7" s="10" t="s">
        <v>97</v>
      </c>
      <c r="D7" s="10" t="s">
        <v>98</v>
      </c>
      <c r="E7" s="10">
        <v>5.29</v>
      </c>
      <c r="F7" s="11">
        <v>45023.708333333336</v>
      </c>
      <c r="G7" s="10"/>
      <c r="H7" s="10" t="s">
        <v>75</v>
      </c>
      <c r="I7" s="11">
        <v>44941.686805555553</v>
      </c>
      <c r="J7" s="13">
        <v>44576</v>
      </c>
    </row>
    <row r="8" spans="1:10" x14ac:dyDescent="0.25">
      <c r="A8" s="10" t="s">
        <v>109</v>
      </c>
      <c r="B8" s="10" t="s">
        <v>110</v>
      </c>
      <c r="C8" s="10" t="s">
        <v>97</v>
      </c>
      <c r="D8" s="10" t="s">
        <v>98</v>
      </c>
      <c r="E8" s="10">
        <v>106.86</v>
      </c>
      <c r="F8" s="11">
        <v>45024.708333333336</v>
      </c>
      <c r="G8" s="10"/>
      <c r="H8" s="10" t="s">
        <v>75</v>
      </c>
      <c r="I8" s="11">
        <v>44940.388194444444</v>
      </c>
      <c r="J8" s="13">
        <v>44434</v>
      </c>
    </row>
    <row r="9" spans="1:10" x14ac:dyDescent="0.25">
      <c r="A9" s="10" t="s">
        <v>111</v>
      </c>
      <c r="B9" s="10" t="s">
        <v>112</v>
      </c>
      <c r="C9" s="10" t="s">
        <v>97</v>
      </c>
      <c r="D9" s="10" t="s">
        <v>98</v>
      </c>
      <c r="E9" s="10">
        <v>14.99</v>
      </c>
      <c r="F9" s="11">
        <v>45023.708333333336</v>
      </c>
      <c r="G9" s="10"/>
      <c r="H9" s="10" t="s">
        <v>75</v>
      </c>
      <c r="I9" s="11">
        <v>44940.581250000003</v>
      </c>
      <c r="J9" s="13">
        <v>44536</v>
      </c>
    </row>
    <row r="10" spans="1:10" x14ac:dyDescent="0.25">
      <c r="A10" s="10" t="s">
        <v>113</v>
      </c>
      <c r="B10" s="10" t="s">
        <v>114</v>
      </c>
      <c r="C10" s="10" t="s">
        <v>97</v>
      </c>
      <c r="D10" s="10" t="s">
        <v>98</v>
      </c>
      <c r="E10" s="10">
        <v>14.99</v>
      </c>
      <c r="F10" s="11">
        <v>45023.708333333336</v>
      </c>
      <c r="G10" s="10"/>
      <c r="H10" s="10" t="s">
        <v>75</v>
      </c>
      <c r="I10" s="11">
        <v>44940.581250000003</v>
      </c>
      <c r="J10" s="13">
        <v>44568</v>
      </c>
    </row>
    <row r="11" spans="1:10" x14ac:dyDescent="0.25">
      <c r="A11" s="10" t="s">
        <v>115</v>
      </c>
      <c r="B11" s="10" t="s">
        <v>116</v>
      </c>
      <c r="C11" s="10" t="s">
        <v>117</v>
      </c>
      <c r="D11" s="10" t="s">
        <v>98</v>
      </c>
      <c r="E11" s="10">
        <v>300</v>
      </c>
      <c r="F11" s="11">
        <v>45019.708333333336</v>
      </c>
      <c r="G11" s="10"/>
      <c r="H11" s="10" t="s">
        <v>118</v>
      </c>
      <c r="I11" s="11">
        <v>44939.396527777775</v>
      </c>
      <c r="J11" s="13">
        <v>44516</v>
      </c>
    </row>
    <row r="12" spans="1:10" x14ac:dyDescent="0.25">
      <c r="A12" s="10" t="s">
        <v>119</v>
      </c>
      <c r="B12" s="10" t="s">
        <v>120</v>
      </c>
      <c r="C12" s="10" t="s">
        <v>117</v>
      </c>
      <c r="D12" s="10" t="s">
        <v>98</v>
      </c>
      <c r="E12" s="10">
        <v>105.99</v>
      </c>
      <c r="F12" s="11">
        <v>45019.708333333336</v>
      </c>
      <c r="G12" s="10"/>
      <c r="H12" s="10" t="s">
        <v>118</v>
      </c>
      <c r="I12" s="11">
        <v>44945.31527777778</v>
      </c>
      <c r="J12" s="13">
        <v>44578</v>
      </c>
    </row>
    <row r="13" spans="1:10" x14ac:dyDescent="0.25">
      <c r="A13" s="10" t="s">
        <v>121</v>
      </c>
      <c r="B13" s="10" t="s">
        <v>122</v>
      </c>
      <c r="C13" s="10" t="s">
        <v>117</v>
      </c>
      <c r="D13" s="10" t="s">
        <v>98</v>
      </c>
      <c r="E13" s="10">
        <v>14.99</v>
      </c>
      <c r="F13" s="11">
        <v>45023.708333333336</v>
      </c>
      <c r="G13" s="10"/>
      <c r="H13" s="10" t="s">
        <v>75</v>
      </c>
      <c r="I13" s="11">
        <v>44940.584027777775</v>
      </c>
      <c r="J13" s="13">
        <v>44383</v>
      </c>
    </row>
    <row r="14" spans="1:10" x14ac:dyDescent="0.25">
      <c r="A14" s="10" t="s">
        <v>123</v>
      </c>
      <c r="B14" s="10" t="s">
        <v>124</v>
      </c>
      <c r="C14" s="10" t="s">
        <v>117</v>
      </c>
      <c r="D14" s="10" t="s">
        <v>98</v>
      </c>
      <c r="E14" s="10">
        <v>300</v>
      </c>
      <c r="F14" s="11">
        <v>45019.708333333336</v>
      </c>
      <c r="G14" s="10"/>
      <c r="H14" s="10" t="s">
        <v>118</v>
      </c>
      <c r="I14" s="11">
        <v>44939.396527777775</v>
      </c>
      <c r="J14" s="13">
        <v>44456</v>
      </c>
    </row>
    <row r="15" spans="1:10" x14ac:dyDescent="0.25">
      <c r="A15" s="10" t="s">
        <v>125</v>
      </c>
      <c r="B15" s="10" t="s">
        <v>126</v>
      </c>
      <c r="C15" s="10" t="s">
        <v>117</v>
      </c>
      <c r="D15" s="10" t="s">
        <v>98</v>
      </c>
      <c r="E15" s="10">
        <v>1050</v>
      </c>
      <c r="F15" s="11">
        <v>45010.708333333336</v>
      </c>
      <c r="G15" s="10"/>
      <c r="H15" s="10" t="s">
        <v>118</v>
      </c>
      <c r="I15" s="11">
        <v>44933.508333333331</v>
      </c>
      <c r="J15" s="13">
        <v>44490</v>
      </c>
    </row>
    <row r="16" spans="1:10" x14ac:dyDescent="0.25">
      <c r="A16" s="10" t="s">
        <v>127</v>
      </c>
      <c r="B16" s="10" t="s">
        <v>128</v>
      </c>
      <c r="C16" s="10" t="s">
        <v>117</v>
      </c>
      <c r="D16" s="10" t="s">
        <v>98</v>
      </c>
      <c r="E16" s="10">
        <v>155</v>
      </c>
      <c r="F16" s="11">
        <v>45010.708333333336</v>
      </c>
      <c r="G16" s="10"/>
      <c r="H16" s="10" t="s">
        <v>118</v>
      </c>
      <c r="I16" s="11">
        <v>44943.349305555559</v>
      </c>
      <c r="J16" s="13">
        <v>44509</v>
      </c>
    </row>
    <row r="17" spans="1:10" x14ac:dyDescent="0.25">
      <c r="A17" s="10" t="s">
        <v>129</v>
      </c>
      <c r="B17" s="10" t="s">
        <v>130</v>
      </c>
      <c r="C17" s="10" t="s">
        <v>117</v>
      </c>
      <c r="D17" s="10" t="s">
        <v>98</v>
      </c>
      <c r="E17" s="10">
        <v>20.16</v>
      </c>
      <c r="F17" s="11">
        <v>45019.708333333336</v>
      </c>
      <c r="G17" s="10"/>
      <c r="H17" s="10" t="s">
        <v>118</v>
      </c>
      <c r="I17" s="11">
        <v>44934.452777777777</v>
      </c>
      <c r="J17" s="13">
        <v>44566</v>
      </c>
    </row>
    <row r="18" spans="1:10" x14ac:dyDescent="0.25">
      <c r="A18" s="10" t="s">
        <v>131</v>
      </c>
      <c r="B18" s="10" t="s">
        <v>132</v>
      </c>
      <c r="C18" s="10" t="s">
        <v>117</v>
      </c>
      <c r="D18" s="10" t="s">
        <v>98</v>
      </c>
      <c r="E18" s="10">
        <v>49.45</v>
      </c>
      <c r="F18" s="11">
        <v>45021.708333333336</v>
      </c>
      <c r="G18" s="10"/>
      <c r="H18" s="10" t="s">
        <v>118</v>
      </c>
      <c r="I18" s="11">
        <v>44937.647916666669</v>
      </c>
      <c r="J18" s="13">
        <v>44539</v>
      </c>
    </row>
    <row r="19" spans="1:10" x14ac:dyDescent="0.25">
      <c r="A19" s="10" t="s">
        <v>133</v>
      </c>
      <c r="B19" s="10" t="s">
        <v>134</v>
      </c>
      <c r="C19" s="10" t="s">
        <v>117</v>
      </c>
      <c r="D19" s="10" t="s">
        <v>98</v>
      </c>
      <c r="E19" s="10">
        <v>300</v>
      </c>
      <c r="F19" s="11">
        <v>45019.708333333336</v>
      </c>
      <c r="G19" s="10"/>
      <c r="H19" s="10" t="s">
        <v>118</v>
      </c>
      <c r="I19" s="11">
        <v>44939.396527777775</v>
      </c>
      <c r="J19" s="13">
        <v>44547</v>
      </c>
    </row>
    <row r="20" spans="1:10" x14ac:dyDescent="0.25">
      <c r="A20" s="10" t="s">
        <v>135</v>
      </c>
      <c r="B20" s="10" t="s">
        <v>136</v>
      </c>
      <c r="C20" s="10" t="s">
        <v>117</v>
      </c>
      <c r="D20" s="10" t="s">
        <v>98</v>
      </c>
      <c r="E20" s="10">
        <v>300</v>
      </c>
      <c r="F20" s="11">
        <v>45019.708333333336</v>
      </c>
      <c r="G20" s="10"/>
      <c r="H20" s="10" t="s">
        <v>118</v>
      </c>
      <c r="I20" s="11">
        <v>44939.396527777775</v>
      </c>
      <c r="J20" s="13">
        <v>44486</v>
      </c>
    </row>
  </sheetData>
  <conditionalFormatting sqref="B2:B20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FFFE-AEC1-4557-AF94-D8D8B08F474E}">
  <dimension ref="A1:G28"/>
  <sheetViews>
    <sheetView topLeftCell="A10" workbookViewId="0">
      <selection sqref="A1:H106"/>
    </sheetView>
  </sheetViews>
  <sheetFormatPr defaultRowHeight="15" x14ac:dyDescent="0.25"/>
  <cols>
    <col min="6" max="6" width="27.28515625" customWidth="1"/>
  </cols>
  <sheetData>
    <row r="1" spans="1:7" x14ac:dyDescent="0.25">
      <c r="A1" s="9" t="s">
        <v>63</v>
      </c>
      <c r="B1" s="9" t="s">
        <v>64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71</v>
      </c>
    </row>
    <row r="2" spans="1:7" x14ac:dyDescent="0.25">
      <c r="A2" s="10" t="s">
        <v>74</v>
      </c>
      <c r="B2" s="10">
        <v>8.2799999999999994</v>
      </c>
      <c r="C2" s="10" t="s">
        <v>75</v>
      </c>
      <c r="D2" s="10"/>
      <c r="E2" s="10" t="s">
        <v>76</v>
      </c>
      <c r="F2" s="11">
        <v>44887.450694444444</v>
      </c>
    </row>
    <row r="3" spans="1:7" x14ac:dyDescent="0.25">
      <c r="A3" s="10" t="s">
        <v>79</v>
      </c>
      <c r="B3" s="10">
        <v>8.2799999999999994</v>
      </c>
      <c r="C3" s="10" t="s">
        <v>75</v>
      </c>
      <c r="D3" s="10"/>
      <c r="E3" s="10" t="s">
        <v>80</v>
      </c>
      <c r="F3" s="11">
        <v>44887.45</v>
      </c>
    </row>
    <row r="4" spans="1:7" x14ac:dyDescent="0.25">
      <c r="A4" s="10" t="s">
        <v>81</v>
      </c>
      <c r="B4" s="10">
        <v>8.2799999999999994</v>
      </c>
      <c r="C4" s="10" t="s">
        <v>75</v>
      </c>
      <c r="D4" s="10"/>
      <c r="E4" s="10" t="s">
        <v>82</v>
      </c>
      <c r="F4" s="11">
        <v>44887.450694444444</v>
      </c>
    </row>
    <row r="5" spans="1:7" x14ac:dyDescent="0.25">
      <c r="A5" s="10" t="s">
        <v>83</v>
      </c>
      <c r="B5" s="10">
        <v>8.2799999999999994</v>
      </c>
      <c r="C5" s="10" t="s">
        <v>75</v>
      </c>
      <c r="D5" s="10"/>
      <c r="E5" s="10" t="s">
        <v>84</v>
      </c>
      <c r="F5" s="11">
        <v>44887.45</v>
      </c>
    </row>
    <row r="6" spans="1:7" x14ac:dyDescent="0.25">
      <c r="A6" s="10" t="s">
        <v>85</v>
      </c>
      <c r="B6" s="10">
        <v>8.2799999999999994</v>
      </c>
      <c r="C6" s="10" t="s">
        <v>75</v>
      </c>
      <c r="D6" s="10"/>
      <c r="E6" s="10" t="s">
        <v>86</v>
      </c>
      <c r="F6" s="11">
        <v>44887.450694444444</v>
      </c>
    </row>
    <row r="7" spans="1:7" x14ac:dyDescent="0.25">
      <c r="A7" s="10" t="s">
        <v>87</v>
      </c>
      <c r="B7" s="10">
        <v>8.2799999999999994</v>
      </c>
      <c r="C7" s="10" t="s">
        <v>75</v>
      </c>
      <c r="D7" s="10"/>
      <c r="E7" s="10" t="s">
        <v>88</v>
      </c>
      <c r="F7" s="11">
        <v>44887.451388888891</v>
      </c>
    </row>
    <row r="8" spans="1:7" x14ac:dyDescent="0.25">
      <c r="A8" s="10" t="s">
        <v>89</v>
      </c>
      <c r="B8" s="10">
        <v>125</v>
      </c>
      <c r="C8" s="10" t="s">
        <v>75</v>
      </c>
      <c r="D8" s="10"/>
      <c r="E8" s="10" t="s">
        <v>90</v>
      </c>
      <c r="F8" s="11">
        <v>44864.944444444445</v>
      </c>
    </row>
    <row r="9" spans="1:7" x14ac:dyDescent="0.25">
      <c r="A9" s="10" t="s">
        <v>91</v>
      </c>
      <c r="B9" s="10">
        <v>185.78</v>
      </c>
      <c r="C9" s="10" t="s">
        <v>75</v>
      </c>
      <c r="D9" s="10"/>
      <c r="E9" s="10" t="s">
        <v>92</v>
      </c>
      <c r="F9" s="11">
        <v>44930.186805555553</v>
      </c>
    </row>
    <row r="10" spans="1:7" x14ac:dyDescent="0.25">
      <c r="A10" s="10" t="s">
        <v>95</v>
      </c>
      <c r="B10" s="10">
        <v>14.99</v>
      </c>
      <c r="C10" s="10" t="s">
        <v>75</v>
      </c>
      <c r="D10" s="11">
        <v>45023.708333333336</v>
      </c>
      <c r="E10" s="12" t="s">
        <v>96</v>
      </c>
      <c r="F10" s="11">
        <v>44940.581250000003</v>
      </c>
      <c r="G10" s="13">
        <v>44476</v>
      </c>
    </row>
    <row r="11" spans="1:7" x14ac:dyDescent="0.25">
      <c r="A11" s="10" t="s">
        <v>99</v>
      </c>
      <c r="B11" s="10">
        <v>46</v>
      </c>
      <c r="C11" s="10" t="s">
        <v>75</v>
      </c>
      <c r="D11" s="11">
        <v>45024.708333333336</v>
      </c>
      <c r="E11" s="10" t="s">
        <v>100</v>
      </c>
      <c r="F11" s="11">
        <v>44940.388194444444</v>
      </c>
      <c r="G11" s="13">
        <v>44433</v>
      </c>
    </row>
    <row r="12" spans="1:7" x14ac:dyDescent="0.25">
      <c r="A12" s="10" t="s">
        <v>101</v>
      </c>
      <c r="B12" s="10">
        <v>14.99</v>
      </c>
      <c r="C12" s="10" t="s">
        <v>75</v>
      </c>
      <c r="D12" s="11">
        <v>45023.708333333336</v>
      </c>
      <c r="E12" s="10" t="s">
        <v>102</v>
      </c>
      <c r="F12" s="11">
        <v>44940.581250000003</v>
      </c>
      <c r="G12" s="13">
        <v>44445</v>
      </c>
    </row>
    <row r="13" spans="1:7" x14ac:dyDescent="0.25">
      <c r="A13" s="10" t="s">
        <v>103</v>
      </c>
      <c r="B13" s="10">
        <v>64.11</v>
      </c>
      <c r="C13" s="10" t="s">
        <v>75</v>
      </c>
      <c r="D13" s="11">
        <v>45024.708333333336</v>
      </c>
      <c r="E13" s="10" t="s">
        <v>104</v>
      </c>
      <c r="F13" s="11">
        <v>44940.388194444444</v>
      </c>
      <c r="G13" s="13">
        <v>44428</v>
      </c>
    </row>
    <row r="14" spans="1:7" x14ac:dyDescent="0.25">
      <c r="A14" s="10" t="s">
        <v>105</v>
      </c>
      <c r="B14" s="10">
        <v>14.99</v>
      </c>
      <c r="C14" s="10" t="s">
        <v>75</v>
      </c>
      <c r="D14" s="11">
        <v>45023.708333333336</v>
      </c>
      <c r="E14" s="10" t="s">
        <v>106</v>
      </c>
      <c r="F14" s="11">
        <v>44940.581250000003</v>
      </c>
      <c r="G14" s="13">
        <v>44506</v>
      </c>
    </row>
    <row r="15" spans="1:7" x14ac:dyDescent="0.25">
      <c r="A15" s="10" t="s">
        <v>107</v>
      </c>
      <c r="B15" s="10">
        <v>5.29</v>
      </c>
      <c r="C15" s="10" t="s">
        <v>75</v>
      </c>
      <c r="D15" s="11">
        <v>45023.708333333336</v>
      </c>
      <c r="E15" s="10" t="s">
        <v>108</v>
      </c>
      <c r="F15" s="11">
        <v>44941.686805555553</v>
      </c>
      <c r="G15" s="13">
        <v>44576</v>
      </c>
    </row>
    <row r="16" spans="1:7" x14ac:dyDescent="0.25">
      <c r="A16" s="10" t="s">
        <v>109</v>
      </c>
      <c r="B16" s="10">
        <v>106.86</v>
      </c>
      <c r="C16" s="10" t="s">
        <v>75</v>
      </c>
      <c r="D16" s="11">
        <v>45024.708333333336</v>
      </c>
      <c r="E16" s="10" t="s">
        <v>110</v>
      </c>
      <c r="F16" s="11">
        <v>44940.388194444444</v>
      </c>
      <c r="G16" s="13">
        <v>44434</v>
      </c>
    </row>
    <row r="17" spans="1:7" x14ac:dyDescent="0.25">
      <c r="A17" s="10" t="s">
        <v>111</v>
      </c>
      <c r="B17" s="10">
        <v>14.99</v>
      </c>
      <c r="C17" s="10" t="s">
        <v>75</v>
      </c>
      <c r="D17" s="11">
        <v>45023.708333333336</v>
      </c>
      <c r="E17" s="10" t="s">
        <v>112</v>
      </c>
      <c r="F17" s="11">
        <v>44940.581250000003</v>
      </c>
      <c r="G17" s="13">
        <v>44536</v>
      </c>
    </row>
    <row r="18" spans="1:7" x14ac:dyDescent="0.25">
      <c r="A18" s="10" t="s">
        <v>113</v>
      </c>
      <c r="B18" s="10">
        <v>14.99</v>
      </c>
      <c r="C18" s="10" t="s">
        <v>75</v>
      </c>
      <c r="D18" s="11">
        <v>45023.708333333336</v>
      </c>
      <c r="E18" s="10" t="s">
        <v>114</v>
      </c>
      <c r="F18" s="11">
        <v>44940.581250000003</v>
      </c>
      <c r="G18" s="13">
        <v>44568</v>
      </c>
    </row>
    <row r="19" spans="1:7" x14ac:dyDescent="0.25">
      <c r="A19" s="10" t="s">
        <v>115</v>
      </c>
      <c r="B19" s="10">
        <v>300</v>
      </c>
      <c r="C19" s="10" t="s">
        <v>118</v>
      </c>
      <c r="D19" s="11">
        <v>45019.708333333336</v>
      </c>
      <c r="E19" s="10" t="s">
        <v>116</v>
      </c>
      <c r="F19" s="11">
        <v>44939.396527777775</v>
      </c>
      <c r="G19" s="13">
        <v>44516</v>
      </c>
    </row>
    <row r="20" spans="1:7" x14ac:dyDescent="0.25">
      <c r="A20" s="10" t="s">
        <v>119</v>
      </c>
      <c r="B20" s="10">
        <v>105.99</v>
      </c>
      <c r="C20" s="10" t="s">
        <v>118</v>
      </c>
      <c r="D20" s="11">
        <v>45019.708333333336</v>
      </c>
      <c r="E20" s="10" t="s">
        <v>120</v>
      </c>
      <c r="F20" s="11">
        <v>44945.31527777778</v>
      </c>
      <c r="G20" s="13">
        <v>44578</v>
      </c>
    </row>
    <row r="21" spans="1:7" x14ac:dyDescent="0.25">
      <c r="A21" s="10" t="s">
        <v>121</v>
      </c>
      <c r="B21" s="10">
        <v>14.99</v>
      </c>
      <c r="C21" s="10" t="s">
        <v>75</v>
      </c>
      <c r="D21" s="11">
        <v>45023.708333333336</v>
      </c>
      <c r="E21" s="10" t="s">
        <v>122</v>
      </c>
      <c r="F21" s="11">
        <v>44940.584027777775</v>
      </c>
      <c r="G21" s="13">
        <v>44383</v>
      </c>
    </row>
    <row r="22" spans="1:7" x14ac:dyDescent="0.25">
      <c r="A22" s="10" t="s">
        <v>123</v>
      </c>
      <c r="B22" s="10">
        <v>300</v>
      </c>
      <c r="C22" s="10" t="s">
        <v>118</v>
      </c>
      <c r="D22" s="11">
        <v>45019.708333333336</v>
      </c>
      <c r="E22" s="10" t="s">
        <v>124</v>
      </c>
      <c r="F22" s="11">
        <v>44939.396527777775</v>
      </c>
      <c r="G22" s="13">
        <v>44456</v>
      </c>
    </row>
    <row r="23" spans="1:7" x14ac:dyDescent="0.25">
      <c r="A23" s="10" t="s">
        <v>125</v>
      </c>
      <c r="B23" s="10">
        <v>1050</v>
      </c>
      <c r="C23" s="10" t="s">
        <v>118</v>
      </c>
      <c r="D23" s="11">
        <v>45010.708333333336</v>
      </c>
      <c r="E23" s="10" t="s">
        <v>126</v>
      </c>
      <c r="F23" s="11">
        <v>44933.508333333331</v>
      </c>
      <c r="G23" s="13">
        <v>44490</v>
      </c>
    </row>
    <row r="24" spans="1:7" x14ac:dyDescent="0.25">
      <c r="A24" s="10" t="s">
        <v>127</v>
      </c>
      <c r="B24" s="10">
        <v>155</v>
      </c>
      <c r="C24" s="10" t="s">
        <v>118</v>
      </c>
      <c r="D24" s="11">
        <v>45010.708333333336</v>
      </c>
      <c r="E24" s="10" t="s">
        <v>128</v>
      </c>
      <c r="F24" s="11">
        <v>44943.349305555559</v>
      </c>
      <c r="G24" s="13">
        <v>44509</v>
      </c>
    </row>
    <row r="25" spans="1:7" x14ac:dyDescent="0.25">
      <c r="A25" s="10" t="s">
        <v>129</v>
      </c>
      <c r="B25" s="10">
        <v>20.16</v>
      </c>
      <c r="C25" s="10" t="s">
        <v>118</v>
      </c>
      <c r="D25" s="11">
        <v>45019.708333333336</v>
      </c>
      <c r="E25" s="10" t="s">
        <v>130</v>
      </c>
      <c r="F25" s="11">
        <v>44934.452777777777</v>
      </c>
      <c r="G25" s="13">
        <v>44566</v>
      </c>
    </row>
    <row r="26" spans="1:7" x14ac:dyDescent="0.25">
      <c r="A26" s="10" t="s">
        <v>131</v>
      </c>
      <c r="B26" s="10">
        <v>49.45</v>
      </c>
      <c r="C26" s="10" t="s">
        <v>118</v>
      </c>
      <c r="D26" s="11">
        <v>45021.708333333336</v>
      </c>
      <c r="E26" s="10" t="s">
        <v>132</v>
      </c>
      <c r="F26" s="11">
        <v>44937.647916666669</v>
      </c>
      <c r="G26" s="13">
        <v>44539</v>
      </c>
    </row>
    <row r="27" spans="1:7" x14ac:dyDescent="0.25">
      <c r="A27" s="10" t="s">
        <v>133</v>
      </c>
      <c r="B27" s="10">
        <v>300</v>
      </c>
      <c r="C27" s="10" t="s">
        <v>118</v>
      </c>
      <c r="D27" s="11">
        <v>45019.708333333336</v>
      </c>
      <c r="E27" s="10" t="s">
        <v>134</v>
      </c>
      <c r="F27" s="11">
        <v>44939.396527777775</v>
      </c>
      <c r="G27" s="13">
        <v>44547</v>
      </c>
    </row>
    <row r="28" spans="1:7" x14ac:dyDescent="0.25">
      <c r="A28" s="10" t="s">
        <v>135</v>
      </c>
      <c r="B28" s="10">
        <v>300</v>
      </c>
      <c r="C28" s="10" t="s">
        <v>118</v>
      </c>
      <c r="D28" s="11">
        <v>45019.708333333336</v>
      </c>
      <c r="E28" s="10" t="s">
        <v>136</v>
      </c>
      <c r="F28" s="11">
        <v>44939.396527777775</v>
      </c>
      <c r="G28" s="13">
        <v>44486</v>
      </c>
    </row>
  </sheetData>
  <conditionalFormatting sqref="E10:E28">
    <cfRule type="duplicateValues" dxfId="5" priority="3"/>
  </conditionalFormatting>
  <conditionalFormatting sqref="A1:A1048576">
    <cfRule type="duplicateValues" dxfId="4" priority="2"/>
  </conditionalFormatting>
  <conditionalFormatting sqref="E1:E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E372-75C3-4EB9-90B3-E60DF9C9E4B6}">
  <dimension ref="A1:C105"/>
  <sheetViews>
    <sheetView topLeftCell="A87" workbookViewId="0">
      <selection sqref="A1:H106"/>
    </sheetView>
  </sheetViews>
  <sheetFormatPr defaultRowHeight="15" x14ac:dyDescent="0.25"/>
  <sheetData>
    <row r="1" spans="1:3" x14ac:dyDescent="0.25">
      <c r="A1" t="s">
        <v>366</v>
      </c>
      <c r="B1" t="str">
        <f>"'"&amp;A1&amp;"'"&amp;","</f>
        <v>'D-7135',</v>
      </c>
      <c r="C1" t="str">
        <f>B1</f>
        <v>'D-7135',</v>
      </c>
    </row>
    <row r="2" spans="1:3" x14ac:dyDescent="0.25">
      <c r="A2" t="s">
        <v>374</v>
      </c>
      <c r="B2" t="str">
        <f t="shared" ref="B2:B65" si="0">"'"&amp;A2&amp;"'"&amp;","</f>
        <v>'D-8989',</v>
      </c>
      <c r="C2" t="str">
        <f>C1&amp;B2</f>
        <v>'D-7135','D-8989',</v>
      </c>
    </row>
    <row r="3" spans="1:3" x14ac:dyDescent="0.25">
      <c r="A3" t="s">
        <v>381</v>
      </c>
      <c r="B3" t="str">
        <f t="shared" si="0"/>
        <v>'D-206403',</v>
      </c>
      <c r="C3" t="str">
        <f t="shared" ref="C3:C66" si="1">C2&amp;B3</f>
        <v>'D-7135','D-8989','D-206403',</v>
      </c>
    </row>
    <row r="4" spans="1:3" x14ac:dyDescent="0.25">
      <c r="A4" t="s">
        <v>388</v>
      </c>
      <c r="B4" t="str">
        <f t="shared" si="0"/>
        <v>'D-188442',</v>
      </c>
      <c r="C4" t="str">
        <f t="shared" si="1"/>
        <v>'D-7135','D-8989','D-206403','D-188442',</v>
      </c>
    </row>
    <row r="5" spans="1:3" x14ac:dyDescent="0.25">
      <c r="A5" t="s">
        <v>395</v>
      </c>
      <c r="B5" t="str">
        <f t="shared" si="0"/>
        <v>'D-56014',</v>
      </c>
      <c r="C5" t="str">
        <f t="shared" si="1"/>
        <v>'D-7135','D-8989','D-206403','D-188442','D-56014',</v>
      </c>
    </row>
    <row r="6" spans="1:3" x14ac:dyDescent="0.25">
      <c r="A6" t="s">
        <v>402</v>
      </c>
      <c r="B6" t="str">
        <f t="shared" si="0"/>
        <v>'D-188214',</v>
      </c>
      <c r="C6" t="str">
        <f t="shared" si="1"/>
        <v>'D-7135','D-8989','D-206403','D-188442','D-56014','D-188214',</v>
      </c>
    </row>
    <row r="7" spans="1:3" x14ac:dyDescent="0.25">
      <c r="A7" t="s">
        <v>409</v>
      </c>
      <c r="B7" t="str">
        <f t="shared" si="0"/>
        <v>'D-94145',</v>
      </c>
      <c r="C7" t="str">
        <f t="shared" si="1"/>
        <v>'D-7135','D-8989','D-206403','D-188442','D-56014','D-188214','D-94145',</v>
      </c>
    </row>
    <row r="8" spans="1:3" x14ac:dyDescent="0.25">
      <c r="A8" t="s">
        <v>415</v>
      </c>
      <c r="B8" t="str">
        <f t="shared" si="0"/>
        <v>'D-188207',</v>
      </c>
      <c r="C8" t="str">
        <f t="shared" si="1"/>
        <v>'D-7135','D-8989','D-206403','D-188442','D-56014','D-188214','D-94145','D-188207',</v>
      </c>
    </row>
    <row r="9" spans="1:3" x14ac:dyDescent="0.25">
      <c r="A9" t="s">
        <v>420</v>
      </c>
      <c r="B9" t="str">
        <f t="shared" si="0"/>
        <v>'D-35927',</v>
      </c>
      <c r="C9" t="str">
        <f t="shared" si="1"/>
        <v>'D-7135','D-8989','D-206403','D-188442','D-56014','D-188214','D-94145','D-188207','D-35927',</v>
      </c>
    </row>
    <row r="10" spans="1:3" x14ac:dyDescent="0.25">
      <c r="A10" t="s">
        <v>426</v>
      </c>
      <c r="B10" t="str">
        <f t="shared" si="0"/>
        <v>'D-205572',</v>
      </c>
      <c r="C10" t="str">
        <f t="shared" si="1"/>
        <v>'D-7135','D-8989','D-206403','D-188442','D-56014','D-188214','D-94145','D-188207','D-35927','D-205572',</v>
      </c>
    </row>
    <row r="11" spans="1:3" x14ac:dyDescent="0.25">
      <c r="A11" t="s">
        <v>433</v>
      </c>
      <c r="B11" t="str">
        <f t="shared" si="0"/>
        <v>'D-25079',</v>
      </c>
      <c r="C11" t="str">
        <f t="shared" si="1"/>
        <v>'D-7135','D-8989','D-206403','D-188442','D-56014','D-188214','D-94145','D-188207','D-35927','D-205572','D-25079',</v>
      </c>
    </row>
    <row r="12" spans="1:3" x14ac:dyDescent="0.25">
      <c r="A12" t="s">
        <v>440</v>
      </c>
      <c r="B12" t="str">
        <f t="shared" si="0"/>
        <v>'D-143675',</v>
      </c>
      <c r="C12" t="str">
        <f t="shared" si="1"/>
        <v>'D-7135','D-8989','D-206403','D-188442','D-56014','D-188214','D-94145','D-188207','D-35927','D-205572','D-25079','D-143675',</v>
      </c>
    </row>
    <row r="13" spans="1:3" x14ac:dyDescent="0.25">
      <c r="A13" t="s">
        <v>447</v>
      </c>
      <c r="B13" t="str">
        <f t="shared" si="0"/>
        <v>'D-32969',</v>
      </c>
      <c r="C13" t="str">
        <f t="shared" si="1"/>
        <v>'D-7135','D-8989','D-206403','D-188442','D-56014','D-188214','D-94145','D-188207','D-35927','D-205572','D-25079','D-143675','D-32969',</v>
      </c>
    </row>
    <row r="14" spans="1:3" x14ac:dyDescent="0.25">
      <c r="A14" t="s">
        <v>454</v>
      </c>
      <c r="B14" t="str">
        <f t="shared" si="0"/>
        <v>'D-13731',</v>
      </c>
      <c r="C14" t="str">
        <f t="shared" si="1"/>
        <v>'D-7135','D-8989','D-206403','D-188442','D-56014','D-188214','D-94145','D-188207','D-35927','D-205572','D-25079','D-143675','D-32969','D-13731',</v>
      </c>
    </row>
    <row r="15" spans="1:3" x14ac:dyDescent="0.25">
      <c r="A15" t="s">
        <v>461</v>
      </c>
      <c r="B15" t="str">
        <f t="shared" si="0"/>
        <v>'D-162593',</v>
      </c>
      <c r="C15" t="str">
        <f t="shared" si="1"/>
        <v>'D-7135','D-8989','D-206403','D-188442','D-56014','D-188214','D-94145','D-188207','D-35927','D-205572','D-25079','D-143675','D-32969','D-13731','D-162593',</v>
      </c>
    </row>
    <row r="16" spans="1:3" x14ac:dyDescent="0.25">
      <c r="A16" t="s">
        <v>468</v>
      </c>
      <c r="B16" t="str">
        <f t="shared" si="0"/>
        <v>'D-141234',</v>
      </c>
      <c r="C16" t="str">
        <f t="shared" si="1"/>
        <v>'D-7135','D-8989','D-206403','D-188442','D-56014','D-188214','D-94145','D-188207','D-35927','D-205572','D-25079','D-143675','D-32969','D-13731','D-162593','D-141234',</v>
      </c>
    </row>
    <row r="17" spans="1:3" x14ac:dyDescent="0.25">
      <c r="A17" t="s">
        <v>475</v>
      </c>
      <c r="B17" t="str">
        <f t="shared" si="0"/>
        <v>'D-58256',</v>
      </c>
      <c r="C17" t="str">
        <f t="shared" si="1"/>
        <v>'D-7135','D-8989','D-206403','D-188442','D-56014','D-188214','D-94145','D-188207','D-35927','D-205572','D-25079','D-143675','D-32969','D-13731','D-162593','D-141234','D-58256',</v>
      </c>
    </row>
    <row r="18" spans="1:3" x14ac:dyDescent="0.25">
      <c r="A18" t="s">
        <v>482</v>
      </c>
      <c r="B18" t="str">
        <f t="shared" si="0"/>
        <v>'D-35149',</v>
      </c>
      <c r="C18" t="str">
        <f t="shared" si="1"/>
        <v>'D-7135','D-8989','D-206403','D-188442','D-56014','D-188214','D-94145','D-188207','D-35927','D-205572','D-25079','D-143675','D-32969','D-13731','D-162593','D-141234','D-58256','D-35149',</v>
      </c>
    </row>
    <row r="19" spans="1:3" x14ac:dyDescent="0.25">
      <c r="A19" t="s">
        <v>489</v>
      </c>
      <c r="B19" t="str">
        <f t="shared" si="0"/>
        <v>'D-164370',</v>
      </c>
      <c r="C19" t="str">
        <f t="shared" si="1"/>
        <v>'D-7135','D-8989','D-206403','D-188442','D-56014','D-188214','D-94145','D-188207','D-35927','D-205572','D-25079','D-143675','D-32969','D-13731','D-162593','D-141234','D-58256','D-35149','D-164370',</v>
      </c>
    </row>
    <row r="20" spans="1:3" x14ac:dyDescent="0.25">
      <c r="A20" t="s">
        <v>496</v>
      </c>
      <c r="B20" t="str">
        <f t="shared" si="0"/>
        <v>'D-93148',</v>
      </c>
      <c r="C20" t="str">
        <f t="shared" si="1"/>
        <v>'D-7135','D-8989','D-206403','D-188442','D-56014','D-188214','D-94145','D-188207','D-35927','D-205572','D-25079','D-143675','D-32969','D-13731','D-162593','D-141234','D-58256','D-35149','D-164370','D-93148',</v>
      </c>
    </row>
    <row r="21" spans="1:3" x14ac:dyDescent="0.25">
      <c r="A21" t="s">
        <v>502</v>
      </c>
      <c r="B21" t="str">
        <f t="shared" si="0"/>
        <v>'D-205591',</v>
      </c>
      <c r="C21" t="str">
        <f t="shared" si="1"/>
        <v>'D-7135','D-8989','D-206403','D-188442','D-56014','D-188214','D-94145','D-188207','D-35927','D-205572','D-25079','D-143675','D-32969','D-13731','D-162593','D-141234','D-58256','D-35149','D-164370','D-93148','D-205591',</v>
      </c>
    </row>
    <row r="22" spans="1:3" x14ac:dyDescent="0.25">
      <c r="A22" t="s">
        <v>508</v>
      </c>
      <c r="B22" t="str">
        <f t="shared" si="0"/>
        <v>'D-162582',</v>
      </c>
      <c r="C22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</v>
      </c>
    </row>
    <row r="23" spans="1:3" x14ac:dyDescent="0.25">
      <c r="A23" t="s">
        <v>515</v>
      </c>
      <c r="B23" t="str">
        <f t="shared" si="0"/>
        <v>'D-201945',</v>
      </c>
      <c r="C23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</v>
      </c>
    </row>
    <row r="24" spans="1:3" x14ac:dyDescent="0.25">
      <c r="A24" t="s">
        <v>522</v>
      </c>
      <c r="B24" t="str">
        <f t="shared" si="0"/>
        <v>'D-180594',</v>
      </c>
      <c r="C24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</v>
      </c>
    </row>
    <row r="25" spans="1:3" x14ac:dyDescent="0.25">
      <c r="A25" t="s">
        <v>529</v>
      </c>
      <c r="B25" t="str">
        <f t="shared" si="0"/>
        <v>'D-203127',</v>
      </c>
      <c r="C25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</v>
      </c>
    </row>
    <row r="26" spans="1:3" x14ac:dyDescent="0.25">
      <c r="A26" t="s">
        <v>536</v>
      </c>
      <c r="B26" t="str">
        <f t="shared" si="0"/>
        <v>'D-35928',</v>
      </c>
      <c r="C26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</v>
      </c>
    </row>
    <row r="27" spans="1:3" x14ac:dyDescent="0.25">
      <c r="A27" t="s">
        <v>540</v>
      </c>
      <c r="B27" t="str">
        <f t="shared" si="0"/>
        <v>'D-205592',</v>
      </c>
      <c r="C27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</v>
      </c>
    </row>
    <row r="28" spans="1:3" x14ac:dyDescent="0.25">
      <c r="A28" t="s">
        <v>544</v>
      </c>
      <c r="B28" t="str">
        <f t="shared" si="0"/>
        <v>'D-37112',</v>
      </c>
      <c r="C28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</v>
      </c>
    </row>
    <row r="29" spans="1:3" x14ac:dyDescent="0.25">
      <c r="A29" t="s">
        <v>550</v>
      </c>
      <c r="B29" t="str">
        <f t="shared" si="0"/>
        <v>'D-181531',</v>
      </c>
      <c r="C29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</v>
      </c>
    </row>
    <row r="30" spans="1:3" x14ac:dyDescent="0.25">
      <c r="A30" t="s">
        <v>557</v>
      </c>
      <c r="B30" t="str">
        <f t="shared" si="0"/>
        <v>'D-205590',</v>
      </c>
      <c r="C30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</v>
      </c>
    </row>
    <row r="31" spans="1:3" x14ac:dyDescent="0.25">
      <c r="A31" t="s">
        <v>564</v>
      </c>
      <c r="B31" t="str">
        <f t="shared" si="0"/>
        <v>'D-17152',</v>
      </c>
      <c r="C31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</v>
      </c>
    </row>
    <row r="32" spans="1:3" x14ac:dyDescent="0.25">
      <c r="A32" t="s">
        <v>570</v>
      </c>
      <c r="B32" t="str">
        <f t="shared" si="0"/>
        <v>'D-32926',</v>
      </c>
      <c r="C32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</v>
      </c>
    </row>
    <row r="33" spans="1:3" x14ac:dyDescent="0.25">
      <c r="A33" t="s">
        <v>577</v>
      </c>
      <c r="B33" t="str">
        <f t="shared" si="0"/>
        <v>'D-148588',</v>
      </c>
      <c r="C33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</v>
      </c>
    </row>
    <row r="34" spans="1:3" x14ac:dyDescent="0.25">
      <c r="A34" t="s">
        <v>584</v>
      </c>
      <c r="B34" t="str">
        <f t="shared" si="0"/>
        <v>'D-57449',</v>
      </c>
      <c r="C34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</v>
      </c>
    </row>
    <row r="35" spans="1:3" x14ac:dyDescent="0.25">
      <c r="A35" t="s">
        <v>591</v>
      </c>
      <c r="B35" t="str">
        <f t="shared" si="0"/>
        <v>'D-37171',</v>
      </c>
      <c r="C35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</v>
      </c>
    </row>
    <row r="36" spans="1:3" x14ac:dyDescent="0.25">
      <c r="A36" t="s">
        <v>597</v>
      </c>
      <c r="B36" t="str">
        <f t="shared" si="0"/>
        <v>'D-17931',</v>
      </c>
      <c r="C36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</v>
      </c>
    </row>
    <row r="37" spans="1:3" x14ac:dyDescent="0.25">
      <c r="A37" t="s">
        <v>604</v>
      </c>
      <c r="B37" t="str">
        <f t="shared" si="0"/>
        <v>'D-206405',</v>
      </c>
      <c r="C37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</v>
      </c>
    </row>
    <row r="38" spans="1:3" x14ac:dyDescent="0.25">
      <c r="A38" t="s">
        <v>609</v>
      </c>
      <c r="B38" t="str">
        <f t="shared" si="0"/>
        <v>'D-9206',</v>
      </c>
      <c r="C38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</v>
      </c>
    </row>
    <row r="39" spans="1:3" x14ac:dyDescent="0.25">
      <c r="A39" t="s">
        <v>614</v>
      </c>
      <c r="B39" t="str">
        <f t="shared" si="0"/>
        <v>'D-110463',</v>
      </c>
      <c r="C39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</v>
      </c>
    </row>
    <row r="40" spans="1:3" x14ac:dyDescent="0.25">
      <c r="A40" t="s">
        <v>621</v>
      </c>
      <c r="B40" t="str">
        <f t="shared" si="0"/>
        <v>'D-14390',</v>
      </c>
      <c r="C40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</v>
      </c>
    </row>
    <row r="41" spans="1:3" x14ac:dyDescent="0.25">
      <c r="A41" t="s">
        <v>628</v>
      </c>
      <c r="B41" t="str">
        <f t="shared" si="0"/>
        <v>'D-199824',</v>
      </c>
      <c r="C41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</v>
      </c>
    </row>
    <row r="42" spans="1:3" x14ac:dyDescent="0.25">
      <c r="A42" t="s">
        <v>633</v>
      </c>
      <c r="B42" t="str">
        <f t="shared" si="0"/>
        <v>'D-33998',</v>
      </c>
      <c r="C42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</v>
      </c>
    </row>
    <row r="43" spans="1:3" x14ac:dyDescent="0.25">
      <c r="A43" t="s">
        <v>640</v>
      </c>
      <c r="B43" t="str">
        <f t="shared" si="0"/>
        <v>'D-13308',</v>
      </c>
      <c r="C43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</v>
      </c>
    </row>
    <row r="44" spans="1:3" x14ac:dyDescent="0.25">
      <c r="A44" t="s">
        <v>646</v>
      </c>
      <c r="B44" t="str">
        <f t="shared" si="0"/>
        <v>'D-201946',</v>
      </c>
      <c r="C44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</v>
      </c>
    </row>
    <row r="45" spans="1:3" x14ac:dyDescent="0.25">
      <c r="A45" t="s">
        <v>651</v>
      </c>
      <c r="B45" t="str">
        <f t="shared" si="0"/>
        <v>'D-34831',</v>
      </c>
      <c r="C45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</v>
      </c>
    </row>
    <row r="46" spans="1:3" x14ac:dyDescent="0.25">
      <c r="A46" t="s">
        <v>658</v>
      </c>
      <c r="B46" t="str">
        <f t="shared" si="0"/>
        <v>'D-36128',</v>
      </c>
      <c r="C46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</v>
      </c>
    </row>
    <row r="47" spans="1:3" x14ac:dyDescent="0.25">
      <c r="A47" t="s">
        <v>665</v>
      </c>
      <c r="B47" t="str">
        <f t="shared" si="0"/>
        <v>'D-10083',</v>
      </c>
      <c r="C47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</v>
      </c>
    </row>
    <row r="48" spans="1:3" x14ac:dyDescent="0.25">
      <c r="A48" t="s">
        <v>671</v>
      </c>
      <c r="B48" t="str">
        <f t="shared" si="0"/>
        <v>'D-33997',</v>
      </c>
      <c r="C48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</v>
      </c>
    </row>
    <row r="49" spans="1:3" x14ac:dyDescent="0.25">
      <c r="A49" t="s">
        <v>676</v>
      </c>
      <c r="B49" t="str">
        <f t="shared" si="0"/>
        <v>'D-94134',</v>
      </c>
      <c r="C49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</v>
      </c>
    </row>
    <row r="50" spans="1:3" x14ac:dyDescent="0.25">
      <c r="A50" t="s">
        <v>682</v>
      </c>
      <c r="B50" t="str">
        <f t="shared" si="0"/>
        <v>'D-205571',</v>
      </c>
      <c r="C50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</v>
      </c>
    </row>
    <row r="51" spans="1:3" x14ac:dyDescent="0.25">
      <c r="A51" t="s">
        <v>687</v>
      </c>
      <c r="B51" t="str">
        <f t="shared" si="0"/>
        <v>'D-37281',</v>
      </c>
      <c r="C51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</v>
      </c>
    </row>
    <row r="52" spans="1:3" x14ac:dyDescent="0.25">
      <c r="A52" t="s">
        <v>691</v>
      </c>
      <c r="B52" t="str">
        <f t="shared" si="0"/>
        <v>'D-176793',</v>
      </c>
      <c r="C52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</v>
      </c>
    </row>
    <row r="53" spans="1:3" x14ac:dyDescent="0.25">
      <c r="A53" t="s">
        <v>698</v>
      </c>
      <c r="B53" t="str">
        <f t="shared" si="0"/>
        <v>'D-206402',</v>
      </c>
      <c r="C53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</v>
      </c>
    </row>
    <row r="54" spans="1:3" x14ac:dyDescent="0.25">
      <c r="A54" t="s">
        <v>703</v>
      </c>
      <c r="B54" t="str">
        <f t="shared" si="0"/>
        <v>'D-164297',</v>
      </c>
      <c r="C54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</v>
      </c>
    </row>
    <row r="55" spans="1:3" x14ac:dyDescent="0.25">
      <c r="A55" t="s">
        <v>710</v>
      </c>
      <c r="B55" t="str">
        <f t="shared" si="0"/>
        <v>'D-36562',</v>
      </c>
      <c r="C55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</v>
      </c>
    </row>
    <row r="56" spans="1:3" x14ac:dyDescent="0.25">
      <c r="A56" t="s">
        <v>716</v>
      </c>
      <c r="B56" t="str">
        <f t="shared" si="0"/>
        <v>'D-205582',</v>
      </c>
      <c r="C56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</v>
      </c>
    </row>
    <row r="57" spans="1:3" x14ac:dyDescent="0.25">
      <c r="A57" t="s">
        <v>721</v>
      </c>
      <c r="B57" t="str">
        <f t="shared" si="0"/>
        <v>'D-62715',</v>
      </c>
      <c r="C57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</v>
      </c>
    </row>
    <row r="58" spans="1:3" x14ac:dyDescent="0.25">
      <c r="A58" t="s">
        <v>728</v>
      </c>
      <c r="B58" t="str">
        <f t="shared" si="0"/>
        <v>'D-136435',</v>
      </c>
      <c r="C58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</v>
      </c>
    </row>
    <row r="59" spans="1:3" x14ac:dyDescent="0.25">
      <c r="A59" t="s">
        <v>735</v>
      </c>
      <c r="B59" t="str">
        <f t="shared" si="0"/>
        <v>'D-44994',</v>
      </c>
      <c r="C59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</v>
      </c>
    </row>
    <row r="60" spans="1:3" x14ac:dyDescent="0.25">
      <c r="A60" t="s">
        <v>741</v>
      </c>
      <c r="B60" t="str">
        <f t="shared" si="0"/>
        <v>'D-46213',</v>
      </c>
      <c r="C60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</v>
      </c>
    </row>
    <row r="61" spans="1:3" x14ac:dyDescent="0.25">
      <c r="A61" t="s">
        <v>748</v>
      </c>
      <c r="B61" t="str">
        <f t="shared" si="0"/>
        <v>'D-95097',</v>
      </c>
      <c r="C61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</v>
      </c>
    </row>
    <row r="62" spans="1:3" x14ac:dyDescent="0.25">
      <c r="A62" t="s">
        <v>755</v>
      </c>
      <c r="B62" t="str">
        <f t="shared" si="0"/>
        <v>'D-205563',</v>
      </c>
      <c r="C62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</v>
      </c>
    </row>
    <row r="63" spans="1:3" x14ac:dyDescent="0.25">
      <c r="A63" t="s">
        <v>760</v>
      </c>
      <c r="B63" t="str">
        <f t="shared" si="0"/>
        <v>'D-93140',</v>
      </c>
      <c r="C63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</v>
      </c>
    </row>
    <row r="64" spans="1:3" x14ac:dyDescent="0.25">
      <c r="A64" t="s">
        <v>767</v>
      </c>
      <c r="B64" t="str">
        <f t="shared" si="0"/>
        <v>'D-130157',</v>
      </c>
      <c r="C64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</v>
      </c>
    </row>
    <row r="65" spans="1:3" x14ac:dyDescent="0.25">
      <c r="A65" t="s">
        <v>773</v>
      </c>
      <c r="B65" t="str">
        <f t="shared" si="0"/>
        <v>'D-206404',</v>
      </c>
      <c r="C65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</v>
      </c>
    </row>
    <row r="66" spans="1:3" x14ac:dyDescent="0.25">
      <c r="A66" t="s">
        <v>778</v>
      </c>
      <c r="B66" t="str">
        <f t="shared" ref="B66:B105" si="2">"'"&amp;A66&amp;"'"&amp;","</f>
        <v>'D-150498',</v>
      </c>
      <c r="C66" t="str">
        <f t="shared" si="1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</v>
      </c>
    </row>
    <row r="67" spans="1:3" x14ac:dyDescent="0.25">
      <c r="A67" t="s">
        <v>785</v>
      </c>
      <c r="B67" t="str">
        <f t="shared" si="2"/>
        <v>'D-94153',</v>
      </c>
      <c r="C67" t="str">
        <f t="shared" ref="C67:C105" si="3">C66&amp;B67</f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</v>
      </c>
    </row>
    <row r="68" spans="1:3" x14ac:dyDescent="0.25">
      <c r="A68" t="s">
        <v>792</v>
      </c>
      <c r="B68" t="str">
        <f t="shared" si="2"/>
        <v>'D-38051',</v>
      </c>
      <c r="C68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</v>
      </c>
    </row>
    <row r="69" spans="1:3" x14ac:dyDescent="0.25">
      <c r="A69" t="s">
        <v>799</v>
      </c>
      <c r="B69" t="str">
        <f t="shared" si="2"/>
        <v>'D-64288',</v>
      </c>
      <c r="C69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</v>
      </c>
    </row>
    <row r="70" spans="1:3" x14ac:dyDescent="0.25">
      <c r="A70" t="s">
        <v>806</v>
      </c>
      <c r="B70" t="str">
        <f t="shared" si="2"/>
        <v>'D-10074',</v>
      </c>
      <c r="C70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</v>
      </c>
    </row>
    <row r="71" spans="1:3" x14ac:dyDescent="0.25">
      <c r="A71" t="s">
        <v>811</v>
      </c>
      <c r="B71" t="str">
        <f t="shared" si="2"/>
        <v>'D-180595',</v>
      </c>
      <c r="C71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</v>
      </c>
    </row>
    <row r="72" spans="1:3" x14ac:dyDescent="0.25">
      <c r="A72" t="s">
        <v>818</v>
      </c>
      <c r="B72" t="str">
        <f t="shared" si="2"/>
        <v>'D-215351',</v>
      </c>
      <c r="C72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</v>
      </c>
    </row>
    <row r="73" spans="1:3" x14ac:dyDescent="0.25">
      <c r="A73" t="s">
        <v>825</v>
      </c>
      <c r="B73" t="str">
        <f t="shared" si="2"/>
        <v>'D-149081',</v>
      </c>
      <c r="C73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</v>
      </c>
    </row>
    <row r="74" spans="1:3" x14ac:dyDescent="0.25">
      <c r="A74" t="s">
        <v>832</v>
      </c>
      <c r="B74" t="str">
        <f t="shared" si="2"/>
        <v>'D-112220',</v>
      </c>
      <c r="C74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</v>
      </c>
    </row>
    <row r="75" spans="1:3" x14ac:dyDescent="0.25">
      <c r="A75" t="s">
        <v>839</v>
      </c>
      <c r="B75" t="str">
        <f t="shared" si="2"/>
        <v>'D-206400',</v>
      </c>
      <c r="C75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</v>
      </c>
    </row>
    <row r="76" spans="1:3" x14ac:dyDescent="0.25">
      <c r="A76" t="s">
        <v>844</v>
      </c>
      <c r="B76" t="str">
        <f t="shared" si="2"/>
        <v>'D-92280',</v>
      </c>
      <c r="C76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</v>
      </c>
    </row>
    <row r="77" spans="1:3" x14ac:dyDescent="0.25">
      <c r="A77" t="s">
        <v>851</v>
      </c>
      <c r="B77" t="str">
        <f t="shared" si="2"/>
        <v>'D-94006',</v>
      </c>
      <c r="C77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</v>
      </c>
    </row>
    <row r="78" spans="1:3" x14ac:dyDescent="0.25">
      <c r="A78" t="s">
        <v>858</v>
      </c>
      <c r="B78" t="str">
        <f t="shared" si="2"/>
        <v>'D-11159',</v>
      </c>
      <c r="C78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</v>
      </c>
    </row>
    <row r="79" spans="1:3" x14ac:dyDescent="0.25">
      <c r="A79" t="s">
        <v>865</v>
      </c>
      <c r="B79" t="str">
        <f t="shared" si="2"/>
        <v>'D-37280',</v>
      </c>
      <c r="C79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</v>
      </c>
    </row>
    <row r="80" spans="1:3" x14ac:dyDescent="0.25">
      <c r="A80" t="s">
        <v>869</v>
      </c>
      <c r="B80" t="str">
        <f t="shared" si="2"/>
        <v>'D-176767',</v>
      </c>
      <c r="C80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</v>
      </c>
    </row>
    <row r="81" spans="1:3" x14ac:dyDescent="0.25">
      <c r="A81" t="s">
        <v>876</v>
      </c>
      <c r="B81" t="str">
        <f t="shared" si="2"/>
        <v>'D-205583',</v>
      </c>
      <c r="C81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</v>
      </c>
    </row>
    <row r="82" spans="1:3" x14ac:dyDescent="0.25">
      <c r="A82" t="s">
        <v>881</v>
      </c>
      <c r="B82" t="str">
        <f t="shared" si="2"/>
        <v>'D-60680',</v>
      </c>
      <c r="C82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</v>
      </c>
    </row>
    <row r="83" spans="1:3" x14ac:dyDescent="0.25">
      <c r="A83" t="s">
        <v>888</v>
      </c>
      <c r="B83" t="str">
        <f t="shared" si="2"/>
        <v>'D-8079',</v>
      </c>
      <c r="C83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</v>
      </c>
    </row>
    <row r="84" spans="1:3" x14ac:dyDescent="0.25">
      <c r="A84" t="s">
        <v>894</v>
      </c>
      <c r="B84" t="str">
        <f t="shared" si="2"/>
        <v>'D-62187',</v>
      </c>
      <c r="C84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</v>
      </c>
    </row>
    <row r="85" spans="1:3" x14ac:dyDescent="0.25">
      <c r="A85" t="s">
        <v>901</v>
      </c>
      <c r="B85" t="str">
        <f t="shared" si="2"/>
        <v>'D-32649',</v>
      </c>
      <c r="C85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</v>
      </c>
    </row>
    <row r="86" spans="1:3" x14ac:dyDescent="0.25">
      <c r="A86" t="s">
        <v>908</v>
      </c>
      <c r="B86" t="str">
        <f t="shared" si="2"/>
        <v>'D-206365',</v>
      </c>
      <c r="C86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</v>
      </c>
    </row>
    <row r="87" spans="1:3" x14ac:dyDescent="0.25">
      <c r="A87" t="s">
        <v>915</v>
      </c>
      <c r="B87" t="str">
        <f t="shared" si="2"/>
        <v>'D-149080',</v>
      </c>
      <c r="C87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</v>
      </c>
    </row>
    <row r="88" spans="1:3" x14ac:dyDescent="0.25">
      <c r="A88" t="s">
        <v>920</v>
      </c>
      <c r="B88" t="str">
        <f t="shared" si="2"/>
        <v>'D-205561',</v>
      </c>
      <c r="C88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</v>
      </c>
    </row>
    <row r="89" spans="1:3" x14ac:dyDescent="0.25">
      <c r="A89" t="s">
        <v>925</v>
      </c>
      <c r="B89" t="str">
        <f t="shared" si="2"/>
        <v>'D-12117',</v>
      </c>
      <c r="C89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</v>
      </c>
    </row>
    <row r="90" spans="1:3" x14ac:dyDescent="0.25">
      <c r="A90" t="s">
        <v>931</v>
      </c>
      <c r="B90" t="str">
        <f t="shared" si="2"/>
        <v>'D-15349',</v>
      </c>
      <c r="C90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</v>
      </c>
    </row>
    <row r="91" spans="1:3" x14ac:dyDescent="0.25">
      <c r="A91" t="s">
        <v>938</v>
      </c>
      <c r="B91" t="str">
        <f t="shared" si="2"/>
        <v>'D-184666',</v>
      </c>
      <c r="C91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</v>
      </c>
    </row>
    <row r="92" spans="1:3" x14ac:dyDescent="0.25">
      <c r="A92" t="s">
        <v>945</v>
      </c>
      <c r="B92" t="str">
        <f t="shared" si="2"/>
        <v>'D-179131',</v>
      </c>
      <c r="C92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</v>
      </c>
    </row>
    <row r="93" spans="1:3" x14ac:dyDescent="0.25">
      <c r="A93" t="s">
        <v>952</v>
      </c>
      <c r="B93" t="str">
        <f t="shared" si="2"/>
        <v>'D-95670',</v>
      </c>
      <c r="C93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</v>
      </c>
    </row>
    <row r="94" spans="1:3" x14ac:dyDescent="0.25">
      <c r="A94" t="s">
        <v>959</v>
      </c>
      <c r="B94" t="str">
        <f t="shared" si="2"/>
        <v>'D-12050',</v>
      </c>
      <c r="C94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</v>
      </c>
    </row>
    <row r="95" spans="1:3" x14ac:dyDescent="0.25">
      <c r="A95" t="s">
        <v>966</v>
      </c>
      <c r="B95" t="str">
        <f t="shared" si="2"/>
        <v>'D-35805',</v>
      </c>
      <c r="C95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</v>
      </c>
    </row>
    <row r="96" spans="1:3" x14ac:dyDescent="0.25">
      <c r="A96" t="s">
        <v>971</v>
      </c>
      <c r="B96" t="str">
        <f t="shared" si="2"/>
        <v>'D-205564',</v>
      </c>
      <c r="C96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</v>
      </c>
    </row>
    <row r="97" spans="1:3" x14ac:dyDescent="0.25">
      <c r="A97" t="s">
        <v>976</v>
      </c>
      <c r="B97" t="str">
        <f t="shared" si="2"/>
        <v>'D-202232',</v>
      </c>
      <c r="C97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</v>
      </c>
    </row>
    <row r="98" spans="1:3" x14ac:dyDescent="0.25">
      <c r="A98" t="s">
        <v>983</v>
      </c>
      <c r="B98" t="str">
        <f t="shared" si="2"/>
        <v>'D-34946',</v>
      </c>
      <c r="C98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</v>
      </c>
    </row>
    <row r="99" spans="1:3" x14ac:dyDescent="0.25">
      <c r="A99" t="s">
        <v>990</v>
      </c>
      <c r="B99" t="str">
        <f t="shared" si="2"/>
        <v>'D-68041',</v>
      </c>
      <c r="C99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</v>
      </c>
    </row>
    <row r="100" spans="1:3" x14ac:dyDescent="0.25">
      <c r="A100" t="s">
        <v>997</v>
      </c>
      <c r="B100" t="str">
        <f t="shared" si="2"/>
        <v>'D-20372',</v>
      </c>
      <c r="C100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</v>
      </c>
    </row>
    <row r="101" spans="1:3" x14ac:dyDescent="0.25">
      <c r="A101" t="s">
        <v>1003</v>
      </c>
      <c r="B101" t="str">
        <f t="shared" si="2"/>
        <v>'D-44997',</v>
      </c>
      <c r="C101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'D-44997',</v>
      </c>
    </row>
    <row r="102" spans="1:3" x14ac:dyDescent="0.25">
      <c r="A102" t="s">
        <v>1010</v>
      </c>
      <c r="B102" t="str">
        <f t="shared" si="2"/>
        <v>'D-9045',</v>
      </c>
      <c r="C102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'D-44997','D-9045',</v>
      </c>
    </row>
    <row r="103" spans="1:3" x14ac:dyDescent="0.25">
      <c r="A103" t="s">
        <v>1016</v>
      </c>
      <c r="B103" t="str">
        <f t="shared" si="2"/>
        <v>'D-205589',</v>
      </c>
      <c r="C103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'D-44997','D-9045','D-205589',</v>
      </c>
    </row>
    <row r="104" spans="1:3" x14ac:dyDescent="0.25">
      <c r="A104" t="s">
        <v>1023</v>
      </c>
      <c r="B104" t="str">
        <f t="shared" si="2"/>
        <v>'D-250448',</v>
      </c>
      <c r="C104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'D-44997','D-9045','D-205589','D-250448',</v>
      </c>
    </row>
    <row r="105" spans="1:3" x14ac:dyDescent="0.25">
      <c r="A105" t="s">
        <v>1030</v>
      </c>
      <c r="B105" t="str">
        <f t="shared" si="2"/>
        <v>'D-93034',</v>
      </c>
      <c r="C105" t="str">
        <f t="shared" si="3"/>
        <v>'D-7135','D-8989','D-206403','D-188442','D-56014','D-188214','D-94145','D-188207','D-35927','D-205572','D-25079','D-143675','D-32969','D-13731','D-162593','D-141234','D-58256','D-35149','D-164370','D-93148','D-205591','D-162582','D-201945','D-180594','D-203127','D-35928','D-205592','D-37112','D-181531','D-205590','D-17152','D-32926','D-148588','D-57449','D-37171','D-17931','D-206405','D-9206','D-110463','D-14390','D-199824','D-33998','D-13308','D-201946','D-34831','D-36128','D-10083','D-33997','D-94134','D-205571','D-37281','D-176793','D-206402','D-164297','D-36562','D-205582','D-62715','D-136435','D-44994','D-46213','D-95097','D-205563','D-93140','D-130157','D-206404','D-150498','D-94153','D-38051','D-64288','D-10074','D-180595','D-215351','D-149081','D-112220','D-206400','D-92280','D-94006','D-11159','D-37280','D-176767','D-205583','D-60680','D-8079','D-62187','D-32649','D-206365','D-149080','D-205561','D-12117','D-15349','D-184666','D-179131','D-95670','D-12050','D-35805','D-205564','D-202232','D-34946','D-68041','D-20372','D-44997','D-9045','D-205589','D-250448','D-93034'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AE0-6D4F-4EC5-930B-84648905A7C9}">
  <sheetPr filterMode="1"/>
  <dimension ref="A1:EG28"/>
  <sheetViews>
    <sheetView workbookViewId="0">
      <selection sqref="A1:H106"/>
    </sheetView>
  </sheetViews>
  <sheetFormatPr defaultRowHeight="15" x14ac:dyDescent="0.25"/>
  <cols>
    <col min="6" max="6" width="15.140625" customWidth="1"/>
    <col min="7" max="7" width="11" style="15" bestFit="1" customWidth="1"/>
  </cols>
  <sheetData>
    <row r="1" spans="1:137" x14ac:dyDescent="0.25">
      <c r="A1" s="1" t="s">
        <v>137</v>
      </c>
      <c r="B1" t="s">
        <v>138</v>
      </c>
      <c r="C1" t="s">
        <v>139</v>
      </c>
      <c r="D1" t="s">
        <v>140</v>
      </c>
      <c r="E1" t="s">
        <v>225</v>
      </c>
      <c r="F1" t="s">
        <v>174</v>
      </c>
      <c r="G1" s="15" t="s">
        <v>253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186</v>
      </c>
      <c r="BB1" t="s">
        <v>187</v>
      </c>
      <c r="BC1" t="s">
        <v>188</v>
      </c>
      <c r="BD1" t="s">
        <v>189</v>
      </c>
      <c r="BE1" t="s">
        <v>190</v>
      </c>
      <c r="BF1" t="s">
        <v>191</v>
      </c>
      <c r="BG1" t="s">
        <v>192</v>
      </c>
      <c r="BH1" t="s">
        <v>193</v>
      </c>
      <c r="BI1" t="s">
        <v>194</v>
      </c>
      <c r="BJ1" t="s">
        <v>195</v>
      </c>
      <c r="BK1" t="s">
        <v>196</v>
      </c>
      <c r="BL1" t="s">
        <v>197</v>
      </c>
      <c r="BM1" t="s">
        <v>198</v>
      </c>
      <c r="BN1" t="s">
        <v>199</v>
      </c>
      <c r="BO1" t="s">
        <v>200</v>
      </c>
      <c r="BP1" t="s">
        <v>201</v>
      </c>
      <c r="BQ1" t="s">
        <v>202</v>
      </c>
      <c r="BR1" t="s">
        <v>203</v>
      </c>
      <c r="BS1" t="s">
        <v>204</v>
      </c>
      <c r="BT1" t="s">
        <v>205</v>
      </c>
      <c r="BU1" t="s">
        <v>206</v>
      </c>
      <c r="BV1" t="s">
        <v>207</v>
      </c>
      <c r="BW1" t="s">
        <v>208</v>
      </c>
      <c r="BX1" t="s">
        <v>209</v>
      </c>
      <c r="BY1" t="s">
        <v>210</v>
      </c>
      <c r="BZ1" t="s">
        <v>211</v>
      </c>
      <c r="CA1" t="s">
        <v>212</v>
      </c>
      <c r="CB1" t="s">
        <v>213</v>
      </c>
      <c r="CC1" t="s">
        <v>214</v>
      </c>
      <c r="CD1" t="s">
        <v>215</v>
      </c>
      <c r="CE1" t="s">
        <v>216</v>
      </c>
      <c r="CF1" t="s">
        <v>217</v>
      </c>
      <c r="CG1" t="s">
        <v>218</v>
      </c>
      <c r="CH1" t="s">
        <v>219</v>
      </c>
      <c r="CI1" t="s">
        <v>220</v>
      </c>
      <c r="CJ1" t="s">
        <v>221</v>
      </c>
      <c r="CK1" t="s">
        <v>222</v>
      </c>
      <c r="CL1" t="s">
        <v>223</v>
      </c>
      <c r="CM1" t="s">
        <v>224</v>
      </c>
      <c r="CN1" t="s">
        <v>225</v>
      </c>
      <c r="CO1" t="s">
        <v>226</v>
      </c>
      <c r="CP1" t="s">
        <v>227</v>
      </c>
      <c r="CQ1" t="s">
        <v>228</v>
      </c>
      <c r="CR1" t="s">
        <v>229</v>
      </c>
      <c r="CS1" t="s">
        <v>230</v>
      </c>
      <c r="CT1" t="s">
        <v>231</v>
      </c>
      <c r="CU1" t="s">
        <v>232</v>
      </c>
      <c r="CV1" t="s">
        <v>233</v>
      </c>
      <c r="CW1" t="s">
        <v>234</v>
      </c>
      <c r="CX1" t="s">
        <v>235</v>
      </c>
      <c r="CY1" t="s">
        <v>236</v>
      </c>
      <c r="CZ1" t="s">
        <v>237</v>
      </c>
      <c r="DA1" t="s">
        <v>238</v>
      </c>
      <c r="DB1" t="s">
        <v>239</v>
      </c>
      <c r="DC1" t="s">
        <v>240</v>
      </c>
      <c r="DD1" t="s">
        <v>241</v>
      </c>
      <c r="DE1" t="s">
        <v>242</v>
      </c>
      <c r="DF1" t="s">
        <v>243</v>
      </c>
      <c r="DG1" t="s">
        <v>244</v>
      </c>
      <c r="DH1" t="s">
        <v>245</v>
      </c>
      <c r="DI1" t="s">
        <v>246</v>
      </c>
      <c r="DJ1" t="s">
        <v>247</v>
      </c>
      <c r="DK1" t="s">
        <v>248</v>
      </c>
      <c r="DL1" t="s">
        <v>249</v>
      </c>
      <c r="DM1" t="s">
        <v>250</v>
      </c>
      <c r="DN1" t="s">
        <v>251</v>
      </c>
      <c r="DO1" t="s">
        <v>252</v>
      </c>
      <c r="DP1" t="s">
        <v>253</v>
      </c>
      <c r="DQ1" t="s">
        <v>254</v>
      </c>
      <c r="DR1" t="s">
        <v>255</v>
      </c>
      <c r="DS1" t="s">
        <v>256</v>
      </c>
      <c r="DT1" t="s">
        <v>257</v>
      </c>
      <c r="DU1" t="s">
        <v>258</v>
      </c>
      <c r="DV1" t="s">
        <v>259</v>
      </c>
      <c r="DW1" t="s">
        <v>260</v>
      </c>
      <c r="DX1" t="s">
        <v>261</v>
      </c>
      <c r="DY1" t="s">
        <v>262</v>
      </c>
      <c r="DZ1" t="s">
        <v>263</v>
      </c>
      <c r="EA1" t="s">
        <v>264</v>
      </c>
      <c r="EB1" t="s">
        <v>265</v>
      </c>
      <c r="EC1" t="s">
        <v>266</v>
      </c>
      <c r="ED1" t="s">
        <v>267</v>
      </c>
      <c r="EE1" t="s">
        <v>268</v>
      </c>
      <c r="EF1" t="s">
        <v>269</v>
      </c>
      <c r="EG1" t="s">
        <v>270</v>
      </c>
    </row>
    <row r="2" spans="1:137" hidden="1" x14ac:dyDescent="0.25">
      <c r="A2" t="s">
        <v>87</v>
      </c>
      <c r="B2" t="s">
        <v>271</v>
      </c>
      <c r="C2" t="s">
        <v>272</v>
      </c>
      <c r="D2" t="s">
        <v>88</v>
      </c>
      <c r="E2" s="15">
        <v>44966</v>
      </c>
      <c r="F2" s="15"/>
      <c r="G2" s="15">
        <v>44887.494560185187</v>
      </c>
      <c r="H2" s="14">
        <v>44888.283248645836</v>
      </c>
      <c r="I2" s="14">
        <v>44902.538206018522</v>
      </c>
      <c r="M2" t="s">
        <v>273</v>
      </c>
      <c r="O2" t="s">
        <v>75</v>
      </c>
      <c r="P2" t="s">
        <v>274</v>
      </c>
      <c r="T2">
        <v>8.2799999999999994</v>
      </c>
      <c r="W2">
        <v>1</v>
      </c>
      <c r="Y2" t="s">
        <v>275</v>
      </c>
      <c r="Z2">
        <v>8.2799999999999994</v>
      </c>
      <c r="AB2">
        <v>8.2799999999999994</v>
      </c>
      <c r="AM2">
        <v>192106</v>
      </c>
      <c r="AN2" t="s">
        <v>276</v>
      </c>
      <c r="AP2" s="14">
        <v>44887.493213217589</v>
      </c>
      <c r="AQ2" s="14">
        <v>44887.701546550925</v>
      </c>
      <c r="AR2" t="s">
        <v>277</v>
      </c>
      <c r="AS2" t="s">
        <v>278</v>
      </c>
      <c r="AW2" t="s">
        <v>279</v>
      </c>
      <c r="AX2" t="s">
        <v>279</v>
      </c>
      <c r="BB2">
        <v>0</v>
      </c>
      <c r="BC2">
        <v>0</v>
      </c>
      <c r="BM2">
        <v>0</v>
      </c>
      <c r="BO2" t="s">
        <v>278</v>
      </c>
      <c r="CB2">
        <v>0</v>
      </c>
      <c r="CF2" t="s">
        <v>75</v>
      </c>
      <c r="CK2">
        <v>1.72040240094766E+18</v>
      </c>
      <c r="CM2" t="s">
        <v>280</v>
      </c>
      <c r="CN2" s="15">
        <v>44966</v>
      </c>
      <c r="CS2" t="s">
        <v>118</v>
      </c>
      <c r="CW2">
        <v>2</v>
      </c>
      <c r="CX2" s="15">
        <v>44904</v>
      </c>
      <c r="CY2">
        <v>9</v>
      </c>
      <c r="CZ2" t="s">
        <v>281</v>
      </c>
      <c r="DB2">
        <v>0</v>
      </c>
      <c r="DG2">
        <v>0</v>
      </c>
      <c r="DM2" t="s">
        <v>88</v>
      </c>
      <c r="DP2" s="14">
        <v>44887.494560185187</v>
      </c>
      <c r="DV2">
        <v>0</v>
      </c>
      <c r="DY2" s="14">
        <v>44887.494560185187</v>
      </c>
      <c r="DZ2">
        <v>0</v>
      </c>
      <c r="EA2">
        <v>1.72040240094766E+18</v>
      </c>
      <c r="EC2" t="s">
        <v>282</v>
      </c>
      <c r="EE2" t="s">
        <v>283</v>
      </c>
      <c r="EF2">
        <v>0</v>
      </c>
      <c r="EG2">
        <v>0</v>
      </c>
    </row>
    <row r="3" spans="1:137" hidden="1" x14ac:dyDescent="0.25">
      <c r="A3" t="s">
        <v>85</v>
      </c>
      <c r="B3" t="s">
        <v>271</v>
      </c>
      <c r="C3" t="s">
        <v>272</v>
      </c>
      <c r="D3" t="s">
        <v>86</v>
      </c>
      <c r="E3" s="15">
        <v>44966</v>
      </c>
      <c r="G3" s="15">
        <v>44887.494560185187</v>
      </c>
      <c r="H3" s="14">
        <v>44888.281569166669</v>
      </c>
      <c r="I3" s="14">
        <v>44902.538206018522</v>
      </c>
      <c r="M3" t="s">
        <v>273</v>
      </c>
      <c r="O3" t="s">
        <v>75</v>
      </c>
      <c r="P3" t="s">
        <v>274</v>
      </c>
      <c r="T3">
        <v>8.2799999999999994</v>
      </c>
      <c r="W3">
        <v>1</v>
      </c>
      <c r="Y3" t="s">
        <v>275</v>
      </c>
      <c r="Z3">
        <v>8.2799999999999994</v>
      </c>
      <c r="AB3">
        <v>8.2799999999999994</v>
      </c>
      <c r="AM3">
        <v>187505</v>
      </c>
      <c r="AN3" t="s">
        <v>276</v>
      </c>
      <c r="AP3" s="14">
        <v>44887.492589641202</v>
      </c>
      <c r="AQ3" s="14">
        <v>44887.700922974538</v>
      </c>
      <c r="AR3" t="s">
        <v>277</v>
      </c>
      <c r="AS3" t="s">
        <v>278</v>
      </c>
      <c r="AW3" t="s">
        <v>279</v>
      </c>
      <c r="AX3" t="s">
        <v>279</v>
      </c>
      <c r="BB3">
        <v>0</v>
      </c>
      <c r="BC3">
        <v>0</v>
      </c>
      <c r="BM3">
        <v>0</v>
      </c>
      <c r="BO3" t="s">
        <v>278</v>
      </c>
      <c r="CB3">
        <v>0</v>
      </c>
      <c r="CF3" t="s">
        <v>75</v>
      </c>
      <c r="CK3">
        <v>1.73475762475742E+18</v>
      </c>
      <c r="CM3" t="s">
        <v>280</v>
      </c>
      <c r="CN3" s="15">
        <v>44966</v>
      </c>
      <c r="CS3" t="s">
        <v>118</v>
      </c>
      <c r="CW3">
        <v>2</v>
      </c>
      <c r="CX3" s="15">
        <v>44904</v>
      </c>
      <c r="CY3">
        <v>9</v>
      </c>
      <c r="CZ3" t="s">
        <v>281</v>
      </c>
      <c r="DB3">
        <v>0</v>
      </c>
      <c r="DF3">
        <v>0</v>
      </c>
      <c r="DG3">
        <v>0</v>
      </c>
      <c r="DM3" t="s">
        <v>86</v>
      </c>
      <c r="DP3" s="14">
        <v>44887.494560185187</v>
      </c>
      <c r="DV3">
        <v>0</v>
      </c>
      <c r="DY3" s="14">
        <v>44887.494560185187</v>
      </c>
      <c r="DZ3">
        <v>0</v>
      </c>
      <c r="EA3">
        <v>1.73475762475742E+18</v>
      </c>
      <c r="EC3" t="s">
        <v>282</v>
      </c>
      <c r="EE3" t="s">
        <v>283</v>
      </c>
      <c r="EF3">
        <v>0</v>
      </c>
      <c r="EG3">
        <v>0</v>
      </c>
    </row>
    <row r="4" spans="1:137" hidden="1" x14ac:dyDescent="0.25">
      <c r="A4" t="s">
        <v>91</v>
      </c>
      <c r="B4" t="s">
        <v>284</v>
      </c>
      <c r="C4" t="s">
        <v>285</v>
      </c>
      <c r="D4" t="s">
        <v>92</v>
      </c>
      <c r="E4" s="15">
        <v>45009</v>
      </c>
      <c r="G4" s="15">
        <v>44930.239942129629</v>
      </c>
      <c r="H4" s="14">
        <v>44931.232072962965</v>
      </c>
      <c r="I4" s="14">
        <v>44931.288194444445</v>
      </c>
      <c r="M4" t="s">
        <v>273</v>
      </c>
      <c r="O4" t="s">
        <v>75</v>
      </c>
      <c r="P4" t="s">
        <v>274</v>
      </c>
      <c r="T4">
        <v>185.78</v>
      </c>
      <c r="W4">
        <v>1</v>
      </c>
      <c r="Y4" t="s">
        <v>275</v>
      </c>
      <c r="Z4">
        <v>185.78</v>
      </c>
      <c r="AB4">
        <v>185.78</v>
      </c>
      <c r="AM4">
        <v>213617</v>
      </c>
      <c r="AN4" t="s">
        <v>286</v>
      </c>
      <c r="AP4" s="14">
        <v>44930.229018182872</v>
      </c>
      <c r="AQ4" s="14">
        <v>44930.437351516201</v>
      </c>
      <c r="AR4" t="s">
        <v>287</v>
      </c>
      <c r="AS4" t="s">
        <v>288</v>
      </c>
      <c r="AW4" t="s">
        <v>279</v>
      </c>
      <c r="AX4" t="s">
        <v>279</v>
      </c>
      <c r="BB4">
        <v>0</v>
      </c>
      <c r="BC4">
        <v>0</v>
      </c>
      <c r="BM4">
        <v>0</v>
      </c>
      <c r="BO4" t="s">
        <v>288</v>
      </c>
      <c r="CB4">
        <v>0</v>
      </c>
      <c r="CF4" t="s">
        <v>75</v>
      </c>
      <c r="CK4">
        <v>1.7153359142791401E+18</v>
      </c>
      <c r="CM4" t="s">
        <v>280</v>
      </c>
      <c r="CN4" s="15">
        <v>45009</v>
      </c>
      <c r="CS4" t="s">
        <v>118</v>
      </c>
      <c r="CW4">
        <v>2</v>
      </c>
      <c r="CX4" s="15">
        <v>44950</v>
      </c>
      <c r="CY4">
        <v>24</v>
      </c>
      <c r="CZ4" t="s">
        <v>281</v>
      </c>
      <c r="DB4">
        <v>0</v>
      </c>
      <c r="DG4">
        <v>0</v>
      </c>
      <c r="DM4" t="s">
        <v>92</v>
      </c>
      <c r="DP4" s="14">
        <v>44930.239942129629</v>
      </c>
      <c r="DV4">
        <v>0</v>
      </c>
      <c r="DY4" s="14">
        <v>44930.239942129629</v>
      </c>
      <c r="DZ4">
        <v>0</v>
      </c>
      <c r="EA4">
        <v>1.7153359142791401E+18</v>
      </c>
      <c r="EC4" t="s">
        <v>282</v>
      </c>
      <c r="EE4" t="s">
        <v>289</v>
      </c>
      <c r="EF4">
        <v>0</v>
      </c>
      <c r="EG4">
        <v>0</v>
      </c>
    </row>
    <row r="5" spans="1:137" x14ac:dyDescent="0.25">
      <c r="A5" s="1" t="s">
        <v>123</v>
      </c>
      <c r="B5" t="s">
        <v>290</v>
      </c>
      <c r="C5" t="s">
        <v>291</v>
      </c>
      <c r="D5" t="s">
        <v>124</v>
      </c>
      <c r="E5" s="15">
        <v>45019</v>
      </c>
      <c r="F5" s="15">
        <v>44456</v>
      </c>
      <c r="H5" s="14">
        <v>44939.52585017361</v>
      </c>
      <c r="I5" s="14">
        <v>44939.621550925927</v>
      </c>
      <c r="J5" s="14">
        <v>45019.75</v>
      </c>
      <c r="K5" s="14">
        <v>45019.75</v>
      </c>
      <c r="L5" s="14">
        <v>45019.916666666664</v>
      </c>
      <c r="M5" t="s">
        <v>117</v>
      </c>
      <c r="N5" t="s">
        <v>292</v>
      </c>
      <c r="O5" t="s">
        <v>118</v>
      </c>
      <c r="R5" t="s">
        <v>293</v>
      </c>
      <c r="T5">
        <v>300</v>
      </c>
      <c r="V5" t="b">
        <v>1</v>
      </c>
      <c r="W5">
        <v>0</v>
      </c>
      <c r="Z5">
        <v>300</v>
      </c>
      <c r="AB5">
        <v>300</v>
      </c>
      <c r="AM5">
        <v>220636</v>
      </c>
      <c r="AN5" t="s">
        <v>286</v>
      </c>
      <c r="AO5" s="15">
        <v>44456</v>
      </c>
      <c r="AP5" s="14">
        <v>44939.43875465278</v>
      </c>
      <c r="AQ5" s="14">
        <v>44939.647087986108</v>
      </c>
      <c r="AR5" t="s">
        <v>294</v>
      </c>
      <c r="AS5" t="s">
        <v>295</v>
      </c>
      <c r="AW5" t="s">
        <v>296</v>
      </c>
      <c r="AX5" t="s">
        <v>297</v>
      </c>
      <c r="BB5">
        <v>0</v>
      </c>
      <c r="BC5">
        <v>0</v>
      </c>
      <c r="BM5">
        <v>0</v>
      </c>
      <c r="BO5" t="s">
        <v>295</v>
      </c>
      <c r="CB5">
        <v>0</v>
      </c>
      <c r="CF5" t="s">
        <v>118</v>
      </c>
      <c r="CN5" s="15">
        <v>45019</v>
      </c>
      <c r="CV5">
        <v>483</v>
      </c>
      <c r="CW5">
        <v>4</v>
      </c>
      <c r="CX5" s="15">
        <v>44960</v>
      </c>
      <c r="CY5">
        <v>3</v>
      </c>
      <c r="CZ5" t="s">
        <v>281</v>
      </c>
      <c r="DG5">
        <v>0</v>
      </c>
      <c r="DV5">
        <v>0</v>
      </c>
      <c r="DY5" s="14">
        <v>44939.43875465278</v>
      </c>
      <c r="DZ5">
        <v>0</v>
      </c>
      <c r="EG5">
        <v>0</v>
      </c>
    </row>
    <row r="6" spans="1:137" x14ac:dyDescent="0.25">
      <c r="A6" s="1" t="s">
        <v>127</v>
      </c>
      <c r="B6" t="s">
        <v>298</v>
      </c>
      <c r="C6" t="s">
        <v>299</v>
      </c>
      <c r="D6" t="s">
        <v>128</v>
      </c>
      <c r="E6" s="15">
        <v>45010</v>
      </c>
      <c r="F6" s="15">
        <v>44509</v>
      </c>
      <c r="H6" s="14">
        <v>44943.518029120372</v>
      </c>
      <c r="I6" s="14">
        <v>44943.621574074074</v>
      </c>
      <c r="J6" s="14">
        <v>45010.75</v>
      </c>
      <c r="K6" s="14">
        <v>45010.75</v>
      </c>
      <c r="L6" s="14">
        <v>45010.916666666664</v>
      </c>
      <c r="M6" t="s">
        <v>117</v>
      </c>
      <c r="N6" t="s">
        <v>292</v>
      </c>
      <c r="O6" t="s">
        <v>118</v>
      </c>
      <c r="R6" t="s">
        <v>300</v>
      </c>
      <c r="S6" t="s">
        <v>301</v>
      </c>
      <c r="T6">
        <v>155</v>
      </c>
      <c r="V6" t="b">
        <v>1</v>
      </c>
      <c r="W6">
        <v>0</v>
      </c>
      <c r="Z6">
        <v>155</v>
      </c>
      <c r="AB6">
        <v>155</v>
      </c>
      <c r="AM6">
        <v>218870</v>
      </c>
      <c r="AN6" t="s">
        <v>286</v>
      </c>
      <c r="AO6" s="15">
        <v>44509</v>
      </c>
      <c r="AP6" s="14">
        <v>44943.39138202546</v>
      </c>
      <c r="AQ6" s="14">
        <v>44943.599715358796</v>
      </c>
      <c r="AR6" t="s">
        <v>302</v>
      </c>
      <c r="AS6" t="s">
        <v>303</v>
      </c>
      <c r="AW6" t="s">
        <v>296</v>
      </c>
      <c r="AX6" t="s">
        <v>304</v>
      </c>
      <c r="BB6">
        <v>0</v>
      </c>
      <c r="BC6">
        <v>0</v>
      </c>
      <c r="BM6">
        <v>0</v>
      </c>
      <c r="BO6" t="s">
        <v>303</v>
      </c>
      <c r="CB6">
        <v>0</v>
      </c>
      <c r="CF6" t="s">
        <v>118</v>
      </c>
      <c r="CN6" s="15">
        <v>45010</v>
      </c>
      <c r="CV6">
        <v>434</v>
      </c>
      <c r="CW6">
        <v>1</v>
      </c>
      <c r="CX6" s="15">
        <v>44951</v>
      </c>
      <c r="CY6">
        <v>25</v>
      </c>
      <c r="CZ6" t="s">
        <v>281</v>
      </c>
      <c r="DG6">
        <v>0</v>
      </c>
      <c r="DV6">
        <v>0</v>
      </c>
      <c r="DY6" s="14">
        <v>44943.39138202546</v>
      </c>
      <c r="DZ6">
        <v>0</v>
      </c>
      <c r="EG6">
        <v>0</v>
      </c>
    </row>
    <row r="7" spans="1:137" x14ac:dyDescent="0.25">
      <c r="A7" s="1" t="s">
        <v>121</v>
      </c>
      <c r="B7" t="s">
        <v>305</v>
      </c>
      <c r="C7" t="s">
        <v>306</v>
      </c>
      <c r="D7" t="s">
        <v>122</v>
      </c>
      <c r="E7" s="15">
        <v>45023</v>
      </c>
      <c r="F7" s="15">
        <v>44383</v>
      </c>
      <c r="H7" s="14">
        <v>44940.752065879627</v>
      </c>
      <c r="I7" s="14">
        <v>44940.871539351851</v>
      </c>
      <c r="J7" s="14">
        <v>45023.75</v>
      </c>
      <c r="K7" s="14">
        <v>45023.75</v>
      </c>
      <c r="L7" s="14">
        <v>45023.916666666664</v>
      </c>
      <c r="M7" t="s">
        <v>117</v>
      </c>
      <c r="N7" t="s">
        <v>292</v>
      </c>
      <c r="O7" t="s">
        <v>75</v>
      </c>
      <c r="P7" t="s">
        <v>307</v>
      </c>
      <c r="T7">
        <v>14.99</v>
      </c>
      <c r="U7">
        <v>0</v>
      </c>
      <c r="V7" t="b">
        <v>0</v>
      </c>
      <c r="W7">
        <v>0</v>
      </c>
      <c r="Z7">
        <v>14.99</v>
      </c>
      <c r="AB7">
        <v>14.99</v>
      </c>
      <c r="AM7">
        <v>222640</v>
      </c>
      <c r="AN7" t="s">
        <v>286</v>
      </c>
      <c r="AO7" s="15">
        <v>44383</v>
      </c>
      <c r="AP7" s="14">
        <v>44940.6258412963</v>
      </c>
      <c r="AQ7" s="14">
        <v>44940.834174629628</v>
      </c>
      <c r="AR7" t="s">
        <v>308</v>
      </c>
      <c r="AS7" t="s">
        <v>309</v>
      </c>
      <c r="AW7" t="s">
        <v>279</v>
      </c>
      <c r="AX7" t="s">
        <v>279</v>
      </c>
      <c r="BB7">
        <v>0</v>
      </c>
      <c r="BC7">
        <v>0</v>
      </c>
      <c r="BM7">
        <v>0</v>
      </c>
      <c r="BO7" t="s">
        <v>309</v>
      </c>
      <c r="CB7">
        <v>0</v>
      </c>
      <c r="CF7" t="s">
        <v>75</v>
      </c>
      <c r="CN7" s="15">
        <v>45023</v>
      </c>
      <c r="CV7">
        <v>557</v>
      </c>
      <c r="CW7">
        <v>1</v>
      </c>
      <c r="CX7" s="15">
        <v>44964</v>
      </c>
      <c r="CY7">
        <v>7</v>
      </c>
      <c r="CZ7" t="s">
        <v>281</v>
      </c>
      <c r="DG7">
        <v>0</v>
      </c>
      <c r="DV7">
        <v>0</v>
      </c>
      <c r="DY7" s="14">
        <v>44940.6258412963</v>
      </c>
      <c r="DZ7">
        <v>0</v>
      </c>
      <c r="EG7">
        <v>0</v>
      </c>
    </row>
    <row r="8" spans="1:137" x14ac:dyDescent="0.25">
      <c r="A8" s="1" t="s">
        <v>113</v>
      </c>
      <c r="B8" t="s">
        <v>305</v>
      </c>
      <c r="C8" t="s">
        <v>306</v>
      </c>
      <c r="D8" t="s">
        <v>114</v>
      </c>
      <c r="E8" s="15">
        <v>45023</v>
      </c>
      <c r="F8" s="15">
        <v>44568</v>
      </c>
      <c r="H8" s="14">
        <v>44940.756926400463</v>
      </c>
      <c r="I8" s="14">
        <v>44940.871539351851</v>
      </c>
      <c r="J8" s="14">
        <v>45023.75</v>
      </c>
      <c r="K8" s="14">
        <v>45023.75</v>
      </c>
      <c r="L8" s="14">
        <v>45023.916666666664</v>
      </c>
      <c r="M8" t="s">
        <v>97</v>
      </c>
      <c r="N8" t="s">
        <v>292</v>
      </c>
      <c r="O8" t="s">
        <v>75</v>
      </c>
      <c r="P8" t="s">
        <v>307</v>
      </c>
      <c r="T8">
        <v>14.99</v>
      </c>
      <c r="U8">
        <v>0</v>
      </c>
      <c r="V8" t="b">
        <v>0</v>
      </c>
      <c r="W8">
        <v>0</v>
      </c>
      <c r="Z8">
        <v>14.99</v>
      </c>
      <c r="AB8">
        <v>14.99</v>
      </c>
      <c r="AM8">
        <v>222639</v>
      </c>
      <c r="AN8" t="s">
        <v>286</v>
      </c>
      <c r="AO8" s="15">
        <v>44568</v>
      </c>
      <c r="AP8" s="14">
        <v>44940.62337332176</v>
      </c>
      <c r="AQ8" s="14">
        <v>44940.831706655095</v>
      </c>
      <c r="AR8" t="s">
        <v>308</v>
      </c>
      <c r="AS8" t="s">
        <v>309</v>
      </c>
      <c r="AW8" t="s">
        <v>279</v>
      </c>
      <c r="AX8" t="s">
        <v>279</v>
      </c>
      <c r="BB8">
        <v>0</v>
      </c>
      <c r="BC8">
        <v>0</v>
      </c>
      <c r="BM8">
        <v>0</v>
      </c>
      <c r="BO8" t="s">
        <v>309</v>
      </c>
      <c r="CB8">
        <v>0</v>
      </c>
      <c r="CF8" t="s">
        <v>75</v>
      </c>
      <c r="CN8" s="15">
        <v>45023</v>
      </c>
      <c r="CV8">
        <v>372</v>
      </c>
      <c r="CW8">
        <v>1</v>
      </c>
      <c r="CX8" s="15">
        <v>44964</v>
      </c>
      <c r="CY8">
        <v>7</v>
      </c>
      <c r="CZ8" t="s">
        <v>281</v>
      </c>
      <c r="DF8">
        <v>0</v>
      </c>
      <c r="DG8">
        <v>0</v>
      </c>
      <c r="DV8">
        <v>0</v>
      </c>
      <c r="DY8" s="14">
        <v>44940.62337332176</v>
      </c>
      <c r="DZ8">
        <v>0</v>
      </c>
      <c r="EG8">
        <v>0</v>
      </c>
    </row>
    <row r="9" spans="1:137" x14ac:dyDescent="0.25">
      <c r="A9" s="1" t="s">
        <v>95</v>
      </c>
      <c r="B9" t="s">
        <v>305</v>
      </c>
      <c r="C9" t="s">
        <v>306</v>
      </c>
      <c r="D9" s="16" t="s">
        <v>96</v>
      </c>
      <c r="E9" s="15">
        <v>45023</v>
      </c>
      <c r="F9" s="15">
        <v>44476</v>
      </c>
      <c r="H9" s="14">
        <v>44940.854504525465</v>
      </c>
      <c r="I9" s="14">
        <v>44940.954872685186</v>
      </c>
      <c r="J9" s="14">
        <v>45023.75</v>
      </c>
      <c r="K9" s="14">
        <v>45023.75</v>
      </c>
      <c r="L9" s="14">
        <v>45023.916666666664</v>
      </c>
      <c r="M9" t="s">
        <v>97</v>
      </c>
      <c r="N9" t="s">
        <v>292</v>
      </c>
      <c r="O9" t="s">
        <v>75</v>
      </c>
      <c r="P9" t="s">
        <v>307</v>
      </c>
      <c r="T9">
        <v>14.99</v>
      </c>
      <c r="U9">
        <v>0</v>
      </c>
      <c r="V9" t="b">
        <v>0</v>
      </c>
      <c r="W9">
        <v>0</v>
      </c>
      <c r="Z9">
        <v>14.99</v>
      </c>
      <c r="AB9">
        <v>14.99</v>
      </c>
      <c r="AM9">
        <v>222639</v>
      </c>
      <c r="AN9" t="s">
        <v>286</v>
      </c>
      <c r="AO9" s="15">
        <v>44476</v>
      </c>
      <c r="AP9" s="14">
        <v>44940.623530532408</v>
      </c>
      <c r="AQ9" s="14">
        <v>44940.831863865744</v>
      </c>
      <c r="AR9" t="s">
        <v>308</v>
      </c>
      <c r="AS9" t="s">
        <v>309</v>
      </c>
      <c r="AW9" t="s">
        <v>279</v>
      </c>
      <c r="AX9" t="s">
        <v>279</v>
      </c>
      <c r="BB9">
        <v>0</v>
      </c>
      <c r="BC9">
        <v>0</v>
      </c>
      <c r="BM9">
        <v>0</v>
      </c>
      <c r="BO9" t="s">
        <v>309</v>
      </c>
      <c r="CB9">
        <v>0</v>
      </c>
      <c r="CF9" t="s">
        <v>75</v>
      </c>
      <c r="CN9" s="15">
        <v>45023</v>
      </c>
      <c r="CV9">
        <v>464</v>
      </c>
      <c r="CW9">
        <v>1</v>
      </c>
      <c r="CX9" s="15">
        <v>44964</v>
      </c>
      <c r="CY9">
        <v>7</v>
      </c>
      <c r="CZ9" t="s">
        <v>281</v>
      </c>
      <c r="DG9">
        <v>0</v>
      </c>
      <c r="DV9">
        <v>0</v>
      </c>
      <c r="DY9" s="14">
        <v>44940.623530532408</v>
      </c>
      <c r="DZ9">
        <v>0</v>
      </c>
      <c r="EG9">
        <v>0</v>
      </c>
    </row>
    <row r="10" spans="1:137" x14ac:dyDescent="0.25">
      <c r="A10" s="1" t="s">
        <v>109</v>
      </c>
      <c r="B10" t="s">
        <v>310</v>
      </c>
      <c r="C10" t="s">
        <v>311</v>
      </c>
      <c r="D10" t="s">
        <v>110</v>
      </c>
      <c r="E10" s="15">
        <v>45024</v>
      </c>
      <c r="F10" s="15">
        <v>44434</v>
      </c>
      <c r="H10" s="14">
        <v>44940.577645219906</v>
      </c>
      <c r="I10" s="14">
        <v>44940.621550925927</v>
      </c>
      <c r="J10" s="14">
        <v>45024.75</v>
      </c>
      <c r="K10" s="14">
        <v>45024.75</v>
      </c>
      <c r="L10" s="14">
        <v>45024.916666666664</v>
      </c>
      <c r="M10" t="s">
        <v>97</v>
      </c>
      <c r="N10" t="s">
        <v>292</v>
      </c>
      <c r="O10" t="s">
        <v>75</v>
      </c>
      <c r="P10" t="s">
        <v>274</v>
      </c>
      <c r="T10">
        <v>106.86</v>
      </c>
      <c r="U10">
        <v>0</v>
      </c>
      <c r="V10" t="b">
        <v>1</v>
      </c>
      <c r="W10">
        <v>0</v>
      </c>
      <c r="Z10">
        <v>106.86</v>
      </c>
      <c r="AB10">
        <v>106.86</v>
      </c>
      <c r="AM10">
        <v>220757</v>
      </c>
      <c r="AN10" t="s">
        <v>286</v>
      </c>
      <c r="AO10" s="15">
        <v>44434</v>
      </c>
      <c r="AP10" s="14">
        <v>44940.430127974534</v>
      </c>
      <c r="AQ10" s="14">
        <v>44940.63846130787</v>
      </c>
      <c r="AR10" t="s">
        <v>312</v>
      </c>
      <c r="AS10" t="s">
        <v>313</v>
      </c>
      <c r="AW10" t="s">
        <v>279</v>
      </c>
      <c r="AX10" t="s">
        <v>279</v>
      </c>
      <c r="BB10">
        <v>0</v>
      </c>
      <c r="BC10">
        <v>0</v>
      </c>
      <c r="BM10">
        <v>0</v>
      </c>
      <c r="BO10" t="s">
        <v>313</v>
      </c>
      <c r="CB10">
        <v>0</v>
      </c>
      <c r="CF10" t="s">
        <v>75</v>
      </c>
      <c r="CN10" s="15">
        <v>45024</v>
      </c>
      <c r="CV10">
        <v>506</v>
      </c>
      <c r="CW10">
        <v>2</v>
      </c>
      <c r="CX10" s="15">
        <v>44965</v>
      </c>
      <c r="CY10">
        <v>8</v>
      </c>
      <c r="CZ10" t="s">
        <v>281</v>
      </c>
      <c r="DG10">
        <v>0</v>
      </c>
      <c r="DV10">
        <v>0</v>
      </c>
      <c r="DY10" s="14">
        <v>44940.430127974534</v>
      </c>
      <c r="DZ10">
        <v>0</v>
      </c>
      <c r="EG10">
        <v>0</v>
      </c>
    </row>
    <row r="11" spans="1:137" x14ac:dyDescent="0.25">
      <c r="A11" s="1" t="s">
        <v>101</v>
      </c>
      <c r="B11" t="s">
        <v>305</v>
      </c>
      <c r="C11" t="s">
        <v>306</v>
      </c>
      <c r="D11" t="s">
        <v>102</v>
      </c>
      <c r="E11" s="15">
        <v>45023</v>
      </c>
      <c r="F11" s="15">
        <v>44445</v>
      </c>
      <c r="H11" s="14">
        <v>44943.333409837964</v>
      </c>
      <c r="I11" s="14">
        <v>44943.454884259256</v>
      </c>
      <c r="J11" s="14">
        <v>45023.75</v>
      </c>
      <c r="K11" s="14">
        <v>45023.75</v>
      </c>
      <c r="L11" s="14">
        <v>45023.916666666664</v>
      </c>
      <c r="M11" t="s">
        <v>97</v>
      </c>
      <c r="N11" t="s">
        <v>292</v>
      </c>
      <c r="O11" t="s">
        <v>75</v>
      </c>
      <c r="P11" t="s">
        <v>307</v>
      </c>
      <c r="T11">
        <v>14.99</v>
      </c>
      <c r="U11">
        <v>0</v>
      </c>
      <c r="V11" t="b">
        <v>0</v>
      </c>
      <c r="W11">
        <v>0</v>
      </c>
      <c r="Z11">
        <v>14.99</v>
      </c>
      <c r="AB11">
        <v>14.99</v>
      </c>
      <c r="AM11">
        <v>222639</v>
      </c>
      <c r="AN11" t="s">
        <v>286</v>
      </c>
      <c r="AO11" s="15">
        <v>44445</v>
      </c>
      <c r="AP11" s="14">
        <v>44940.623581898151</v>
      </c>
      <c r="AQ11" s="14">
        <v>44940.83191523148</v>
      </c>
      <c r="AR11" t="s">
        <v>308</v>
      </c>
      <c r="AS11" t="s">
        <v>309</v>
      </c>
      <c r="AW11" t="s">
        <v>279</v>
      </c>
      <c r="AX11" t="s">
        <v>279</v>
      </c>
      <c r="BB11">
        <v>0</v>
      </c>
      <c r="BC11">
        <v>0</v>
      </c>
      <c r="BM11">
        <v>0</v>
      </c>
      <c r="BO11" t="s">
        <v>309</v>
      </c>
      <c r="CB11">
        <v>0</v>
      </c>
      <c r="CF11" t="s">
        <v>75</v>
      </c>
      <c r="CN11" s="15">
        <v>45023</v>
      </c>
      <c r="CV11">
        <v>495</v>
      </c>
      <c r="CW11">
        <v>1</v>
      </c>
      <c r="CX11" s="15">
        <v>44964</v>
      </c>
      <c r="CY11">
        <v>7</v>
      </c>
      <c r="CZ11" t="s">
        <v>281</v>
      </c>
      <c r="DG11">
        <v>0</v>
      </c>
      <c r="DV11">
        <v>0</v>
      </c>
      <c r="DY11" s="14">
        <v>44940.623581898151</v>
      </c>
      <c r="DZ11">
        <v>0</v>
      </c>
      <c r="EG11">
        <v>0</v>
      </c>
    </row>
    <row r="12" spans="1:137" x14ac:dyDescent="0.25">
      <c r="A12" s="1" t="s">
        <v>103</v>
      </c>
      <c r="B12" t="s">
        <v>310</v>
      </c>
      <c r="C12" t="s">
        <v>311</v>
      </c>
      <c r="D12" t="s">
        <v>104</v>
      </c>
      <c r="E12" s="15">
        <v>45024</v>
      </c>
      <c r="F12" s="15">
        <v>44428</v>
      </c>
      <c r="H12" s="14">
        <v>44940.556580925928</v>
      </c>
      <c r="I12" s="14">
        <v>44940.621550925927</v>
      </c>
      <c r="J12" s="14">
        <v>45024.75</v>
      </c>
      <c r="K12" s="14">
        <v>45024.75</v>
      </c>
      <c r="L12" s="14">
        <v>45024.916666666664</v>
      </c>
      <c r="M12" t="s">
        <v>97</v>
      </c>
      <c r="N12" t="s">
        <v>292</v>
      </c>
      <c r="O12" t="s">
        <v>75</v>
      </c>
      <c r="P12" t="s">
        <v>274</v>
      </c>
      <c r="T12">
        <v>64.11</v>
      </c>
      <c r="U12">
        <v>0</v>
      </c>
      <c r="V12" t="b">
        <v>1</v>
      </c>
      <c r="W12">
        <v>0</v>
      </c>
      <c r="Z12">
        <v>64.11</v>
      </c>
      <c r="AB12">
        <v>64.11</v>
      </c>
      <c r="AM12">
        <v>220757</v>
      </c>
      <c r="AN12" t="s">
        <v>286</v>
      </c>
      <c r="AO12" s="15">
        <v>44428</v>
      </c>
      <c r="AP12" s="14">
        <v>44940.430203680553</v>
      </c>
      <c r="AQ12" s="14">
        <v>44940.638537013889</v>
      </c>
      <c r="AR12" t="s">
        <v>312</v>
      </c>
      <c r="AS12" t="s">
        <v>313</v>
      </c>
      <c r="AW12" t="s">
        <v>279</v>
      </c>
      <c r="AX12" t="s">
        <v>279</v>
      </c>
      <c r="BB12">
        <v>0</v>
      </c>
      <c r="BC12">
        <v>0</v>
      </c>
      <c r="BM12">
        <v>0</v>
      </c>
      <c r="BO12" t="s">
        <v>313</v>
      </c>
      <c r="CB12">
        <v>0</v>
      </c>
      <c r="CF12" t="s">
        <v>75</v>
      </c>
      <c r="CN12" s="15">
        <v>45024</v>
      </c>
      <c r="CV12">
        <v>512</v>
      </c>
      <c r="CW12">
        <v>2</v>
      </c>
      <c r="CX12" s="15">
        <v>44965</v>
      </c>
      <c r="CY12">
        <v>8</v>
      </c>
      <c r="CZ12" t="s">
        <v>281</v>
      </c>
      <c r="DG12">
        <v>0</v>
      </c>
      <c r="DV12">
        <v>0</v>
      </c>
      <c r="DY12" s="14">
        <v>44940.430203680553</v>
      </c>
      <c r="DZ12">
        <v>0</v>
      </c>
      <c r="EG12">
        <v>0</v>
      </c>
    </row>
    <row r="13" spans="1:137" x14ac:dyDescent="0.25">
      <c r="A13" s="1" t="s">
        <v>131</v>
      </c>
      <c r="B13" t="s">
        <v>314</v>
      </c>
      <c r="C13" t="s">
        <v>315</v>
      </c>
      <c r="D13" t="s">
        <v>132</v>
      </c>
      <c r="E13" s="15">
        <v>45021</v>
      </c>
      <c r="F13" s="15">
        <v>44539</v>
      </c>
      <c r="H13" s="14">
        <v>44937.820909374997</v>
      </c>
      <c r="I13" s="14">
        <v>44937.871550925927</v>
      </c>
      <c r="J13" s="14">
        <v>45021.75</v>
      </c>
      <c r="K13" s="14">
        <v>45021.75</v>
      </c>
      <c r="L13" s="14">
        <v>45021.916666666664</v>
      </c>
      <c r="M13" t="s">
        <v>117</v>
      </c>
      <c r="N13" t="s">
        <v>292</v>
      </c>
      <c r="O13" t="s">
        <v>118</v>
      </c>
      <c r="R13" t="s">
        <v>316</v>
      </c>
      <c r="T13">
        <v>49.45</v>
      </c>
      <c r="V13" t="b">
        <v>0</v>
      </c>
      <c r="W13">
        <v>0</v>
      </c>
      <c r="Z13">
        <v>49.45</v>
      </c>
      <c r="AB13">
        <v>49.45</v>
      </c>
      <c r="AM13">
        <v>222417</v>
      </c>
      <c r="AN13" t="s">
        <v>276</v>
      </c>
      <c r="AO13" s="15">
        <v>44539</v>
      </c>
      <c r="AP13" s="14">
        <v>44937.689978263887</v>
      </c>
      <c r="AQ13" s="14">
        <v>44937.898311597222</v>
      </c>
      <c r="AR13" t="s">
        <v>317</v>
      </c>
      <c r="AS13" t="s">
        <v>318</v>
      </c>
      <c r="AW13" t="s">
        <v>296</v>
      </c>
      <c r="AX13" t="s">
        <v>319</v>
      </c>
      <c r="BB13">
        <v>0</v>
      </c>
      <c r="BC13">
        <v>0</v>
      </c>
      <c r="BM13">
        <v>0</v>
      </c>
      <c r="BO13" t="s">
        <v>318</v>
      </c>
      <c r="CB13">
        <v>0</v>
      </c>
      <c r="CF13" t="s">
        <v>118</v>
      </c>
      <c r="CN13" s="15">
        <v>45021</v>
      </c>
      <c r="CV13">
        <v>398</v>
      </c>
      <c r="CW13">
        <v>3</v>
      </c>
      <c r="CX13" s="15">
        <v>44962</v>
      </c>
      <c r="CY13">
        <v>5</v>
      </c>
      <c r="CZ13" t="s">
        <v>281</v>
      </c>
      <c r="DG13">
        <v>0</v>
      </c>
      <c r="DV13">
        <v>0</v>
      </c>
      <c r="DY13" s="14">
        <v>44937.689978263887</v>
      </c>
      <c r="DZ13">
        <v>0</v>
      </c>
      <c r="EG13">
        <v>0</v>
      </c>
    </row>
    <row r="14" spans="1:137" x14ac:dyDescent="0.25">
      <c r="A14" s="1" t="s">
        <v>99</v>
      </c>
      <c r="B14" t="s">
        <v>310</v>
      </c>
      <c r="C14" t="s">
        <v>311</v>
      </c>
      <c r="D14" t="s">
        <v>100</v>
      </c>
      <c r="E14" s="15">
        <v>45024</v>
      </c>
      <c r="F14" s="15">
        <v>44433</v>
      </c>
      <c r="H14" s="14">
        <v>44940.563639247688</v>
      </c>
      <c r="I14" s="14">
        <v>44940.621550925927</v>
      </c>
      <c r="J14" s="14">
        <v>45024.75</v>
      </c>
      <c r="K14" s="14">
        <v>45024.75</v>
      </c>
      <c r="L14" s="14">
        <v>45024.916666666664</v>
      </c>
      <c r="M14" t="s">
        <v>97</v>
      </c>
      <c r="N14" t="s">
        <v>292</v>
      </c>
      <c r="O14" t="s">
        <v>75</v>
      </c>
      <c r="P14" t="s">
        <v>274</v>
      </c>
      <c r="T14">
        <v>46</v>
      </c>
      <c r="U14">
        <v>0</v>
      </c>
      <c r="V14" t="b">
        <v>1</v>
      </c>
      <c r="W14">
        <v>0</v>
      </c>
      <c r="Z14">
        <v>46</v>
      </c>
      <c r="AB14">
        <v>46</v>
      </c>
      <c r="AM14">
        <v>220757</v>
      </c>
      <c r="AN14" t="s">
        <v>286</v>
      </c>
      <c r="AO14" s="15">
        <v>44433</v>
      </c>
      <c r="AP14" s="14">
        <v>44940.430164953701</v>
      </c>
      <c r="AQ14" s="14">
        <v>44940.638498287037</v>
      </c>
      <c r="AR14" t="s">
        <v>312</v>
      </c>
      <c r="AS14" t="s">
        <v>313</v>
      </c>
      <c r="AW14" t="s">
        <v>279</v>
      </c>
      <c r="AX14" t="s">
        <v>279</v>
      </c>
      <c r="BB14">
        <v>0</v>
      </c>
      <c r="BC14">
        <v>0</v>
      </c>
      <c r="BM14">
        <v>0</v>
      </c>
      <c r="BO14" t="s">
        <v>313</v>
      </c>
      <c r="CB14">
        <v>0</v>
      </c>
      <c r="CF14" t="s">
        <v>75</v>
      </c>
      <c r="CN14" s="15">
        <v>45024</v>
      </c>
      <c r="CV14">
        <v>507</v>
      </c>
      <c r="CW14">
        <v>2</v>
      </c>
      <c r="CX14" s="15">
        <v>44965</v>
      </c>
      <c r="CY14">
        <v>8</v>
      </c>
      <c r="CZ14" t="s">
        <v>281</v>
      </c>
      <c r="DG14">
        <v>0</v>
      </c>
      <c r="DV14">
        <v>0</v>
      </c>
      <c r="DY14" s="14">
        <v>44940.430164953701</v>
      </c>
      <c r="DZ14">
        <v>0</v>
      </c>
      <c r="EG14">
        <v>0</v>
      </c>
    </row>
    <row r="15" spans="1:137" x14ac:dyDescent="0.25">
      <c r="A15" s="1" t="s">
        <v>111</v>
      </c>
      <c r="B15" t="s">
        <v>305</v>
      </c>
      <c r="C15" t="s">
        <v>306</v>
      </c>
      <c r="D15" t="s">
        <v>112</v>
      </c>
      <c r="E15" s="15">
        <v>45023</v>
      </c>
      <c r="F15" s="15">
        <v>44536</v>
      </c>
      <c r="H15" s="14">
        <v>44940.749865983795</v>
      </c>
      <c r="I15" s="14">
        <v>44940.871539351851</v>
      </c>
      <c r="J15" s="14">
        <v>45023.75</v>
      </c>
      <c r="K15" s="14">
        <v>45023.75</v>
      </c>
      <c r="L15" s="14">
        <v>45023.916666666664</v>
      </c>
      <c r="M15" t="s">
        <v>97</v>
      </c>
      <c r="N15" t="s">
        <v>292</v>
      </c>
      <c r="O15" t="s">
        <v>75</v>
      </c>
      <c r="P15" t="s">
        <v>307</v>
      </c>
      <c r="T15">
        <v>14.99</v>
      </c>
      <c r="U15">
        <v>0</v>
      </c>
      <c r="V15" t="b">
        <v>0</v>
      </c>
      <c r="W15">
        <v>0</v>
      </c>
      <c r="Z15">
        <v>14.99</v>
      </c>
      <c r="AB15">
        <v>14.99</v>
      </c>
      <c r="AM15">
        <v>222639</v>
      </c>
      <c r="AN15" t="s">
        <v>286</v>
      </c>
      <c r="AO15" s="15">
        <v>44536</v>
      </c>
      <c r="AP15" s="14">
        <v>44940.623428171297</v>
      </c>
      <c r="AQ15" s="14">
        <v>44940.831761504633</v>
      </c>
      <c r="AR15" t="s">
        <v>308</v>
      </c>
      <c r="AS15" t="s">
        <v>309</v>
      </c>
      <c r="AW15" t="s">
        <v>279</v>
      </c>
      <c r="AX15" t="s">
        <v>279</v>
      </c>
      <c r="BB15">
        <v>0</v>
      </c>
      <c r="BC15">
        <v>0</v>
      </c>
      <c r="BM15">
        <v>0</v>
      </c>
      <c r="BO15" t="s">
        <v>309</v>
      </c>
      <c r="CB15">
        <v>0</v>
      </c>
      <c r="CF15" t="s">
        <v>75</v>
      </c>
      <c r="CN15" s="15">
        <v>45023</v>
      </c>
      <c r="CV15">
        <v>404</v>
      </c>
      <c r="CW15">
        <v>1</v>
      </c>
      <c r="CX15" s="15">
        <v>44964</v>
      </c>
      <c r="CY15">
        <v>7</v>
      </c>
      <c r="CZ15" t="s">
        <v>281</v>
      </c>
      <c r="DG15">
        <v>0</v>
      </c>
      <c r="DV15">
        <v>0</v>
      </c>
      <c r="DY15" s="14">
        <v>44940.623428171297</v>
      </c>
      <c r="DZ15">
        <v>0</v>
      </c>
      <c r="EG15">
        <v>0</v>
      </c>
    </row>
    <row r="16" spans="1:137" x14ac:dyDescent="0.25">
      <c r="A16" s="1" t="s">
        <v>107</v>
      </c>
      <c r="B16" t="s">
        <v>320</v>
      </c>
      <c r="C16" t="s">
        <v>321</v>
      </c>
      <c r="D16" t="s">
        <v>108</v>
      </c>
      <c r="E16" s="15">
        <v>45023</v>
      </c>
      <c r="F16" s="15">
        <v>44576</v>
      </c>
      <c r="H16" s="14">
        <v>44941.856452534725</v>
      </c>
      <c r="I16" s="14">
        <v>44941.954861111109</v>
      </c>
      <c r="J16" s="14">
        <v>45023.75</v>
      </c>
      <c r="K16" s="14">
        <v>45023.75</v>
      </c>
      <c r="L16" s="14">
        <v>45023.916666666664</v>
      </c>
      <c r="M16" t="s">
        <v>97</v>
      </c>
      <c r="N16" t="s">
        <v>292</v>
      </c>
      <c r="O16" t="s">
        <v>75</v>
      </c>
      <c r="P16" t="s">
        <v>307</v>
      </c>
      <c r="T16">
        <v>5.29</v>
      </c>
      <c r="U16">
        <v>0</v>
      </c>
      <c r="V16" t="b">
        <v>0</v>
      </c>
      <c r="W16">
        <v>0</v>
      </c>
      <c r="Z16">
        <v>5.29</v>
      </c>
      <c r="AB16">
        <v>5.29</v>
      </c>
      <c r="AM16">
        <v>218766</v>
      </c>
      <c r="AN16" t="s">
        <v>286</v>
      </c>
      <c r="AO16" s="15">
        <v>44576</v>
      </c>
      <c r="AP16" s="14">
        <v>44941.72861366898</v>
      </c>
      <c r="AQ16" s="14">
        <v>44941.936947002316</v>
      </c>
      <c r="AR16" t="s">
        <v>322</v>
      </c>
      <c r="AS16" t="s">
        <v>323</v>
      </c>
      <c r="AW16" t="s">
        <v>279</v>
      </c>
      <c r="AX16" t="s">
        <v>279</v>
      </c>
      <c r="BB16">
        <v>0</v>
      </c>
      <c r="BC16">
        <v>0</v>
      </c>
      <c r="BM16">
        <v>0</v>
      </c>
      <c r="BO16" t="s">
        <v>323</v>
      </c>
      <c r="CB16">
        <v>0</v>
      </c>
      <c r="CF16" t="s">
        <v>75</v>
      </c>
      <c r="CN16" s="15">
        <v>45023</v>
      </c>
      <c r="CV16">
        <v>365</v>
      </c>
      <c r="CW16">
        <v>2</v>
      </c>
      <c r="CX16" s="15">
        <v>44964</v>
      </c>
      <c r="CY16">
        <v>7</v>
      </c>
      <c r="CZ16" t="s">
        <v>281</v>
      </c>
      <c r="DG16">
        <v>0</v>
      </c>
      <c r="DV16">
        <v>0</v>
      </c>
      <c r="DY16" s="14">
        <v>44941.72861366898</v>
      </c>
      <c r="DZ16">
        <v>0</v>
      </c>
      <c r="EG16">
        <v>0</v>
      </c>
    </row>
    <row r="17" spans="1:137" x14ac:dyDescent="0.25">
      <c r="A17" s="1" t="s">
        <v>125</v>
      </c>
      <c r="B17" t="s">
        <v>324</v>
      </c>
      <c r="C17" t="s">
        <v>325</v>
      </c>
      <c r="D17" t="s">
        <v>126</v>
      </c>
      <c r="E17" s="15">
        <v>45010</v>
      </c>
      <c r="F17" s="15">
        <v>44490</v>
      </c>
      <c r="H17" s="14">
        <v>44933.595029525466</v>
      </c>
      <c r="I17" s="14">
        <v>44933.704861111109</v>
      </c>
      <c r="J17" s="14">
        <v>45010.75</v>
      </c>
      <c r="K17" s="14">
        <v>45010.75</v>
      </c>
      <c r="L17" s="14">
        <v>45010.916666666664</v>
      </c>
      <c r="M17" t="s">
        <v>117</v>
      </c>
      <c r="N17" t="s">
        <v>292</v>
      </c>
      <c r="O17" t="s">
        <v>118</v>
      </c>
      <c r="R17" t="s">
        <v>293</v>
      </c>
      <c r="T17">
        <v>1050</v>
      </c>
      <c r="V17" t="b">
        <v>0</v>
      </c>
      <c r="W17">
        <v>0</v>
      </c>
      <c r="Z17">
        <v>1050</v>
      </c>
      <c r="AB17">
        <v>1050</v>
      </c>
      <c r="AM17">
        <v>218095</v>
      </c>
      <c r="AN17" t="s">
        <v>286</v>
      </c>
      <c r="AO17" s="15">
        <v>44490</v>
      </c>
      <c r="AP17" s="14">
        <v>44933.550299282404</v>
      </c>
      <c r="AQ17" s="14">
        <v>44933.75863261574</v>
      </c>
      <c r="AR17" t="s">
        <v>326</v>
      </c>
      <c r="AS17" t="s">
        <v>327</v>
      </c>
      <c r="AW17" t="s">
        <v>296</v>
      </c>
      <c r="AX17" t="s">
        <v>297</v>
      </c>
      <c r="BB17">
        <v>0</v>
      </c>
      <c r="BC17">
        <v>0</v>
      </c>
      <c r="BM17">
        <v>0</v>
      </c>
      <c r="BO17" t="s">
        <v>327</v>
      </c>
      <c r="CB17">
        <v>0</v>
      </c>
      <c r="CF17" t="s">
        <v>118</v>
      </c>
      <c r="CN17" s="15">
        <v>45010</v>
      </c>
      <c r="CV17">
        <v>443</v>
      </c>
      <c r="CW17">
        <v>1</v>
      </c>
      <c r="CX17" s="15">
        <v>44951</v>
      </c>
      <c r="CY17">
        <v>25</v>
      </c>
      <c r="CZ17" t="s">
        <v>281</v>
      </c>
      <c r="DG17">
        <v>0</v>
      </c>
      <c r="DV17">
        <v>0</v>
      </c>
      <c r="DY17" s="14">
        <v>44933.550299282404</v>
      </c>
      <c r="DZ17">
        <v>0</v>
      </c>
      <c r="EG17">
        <v>0</v>
      </c>
    </row>
    <row r="18" spans="1:137" x14ac:dyDescent="0.25">
      <c r="A18" s="1" t="s">
        <v>115</v>
      </c>
      <c r="B18" t="s">
        <v>290</v>
      </c>
      <c r="C18" t="s">
        <v>291</v>
      </c>
      <c r="D18" t="s">
        <v>116</v>
      </c>
      <c r="E18" s="15">
        <v>45019</v>
      </c>
      <c r="F18" s="15">
        <v>44516</v>
      </c>
      <c r="H18" s="14">
        <v>44939.520448923613</v>
      </c>
      <c r="I18" s="14">
        <v>44939.621550925927</v>
      </c>
      <c r="J18" s="14">
        <v>45019.75</v>
      </c>
      <c r="K18" s="14">
        <v>45019.75</v>
      </c>
      <c r="L18" s="14">
        <v>45019.916666666664</v>
      </c>
      <c r="M18" t="s">
        <v>117</v>
      </c>
      <c r="N18" t="s">
        <v>292</v>
      </c>
      <c r="O18" t="s">
        <v>118</v>
      </c>
      <c r="R18" t="s">
        <v>293</v>
      </c>
      <c r="T18">
        <v>300</v>
      </c>
      <c r="V18" t="b">
        <v>1</v>
      </c>
      <c r="W18">
        <v>0</v>
      </c>
      <c r="Z18">
        <v>300</v>
      </c>
      <c r="AB18">
        <v>300</v>
      </c>
      <c r="AM18">
        <v>220636</v>
      </c>
      <c r="AN18" t="s">
        <v>286</v>
      </c>
      <c r="AO18" s="15">
        <v>44516</v>
      </c>
      <c r="AP18" s="14">
        <v>44939.43862439815</v>
      </c>
      <c r="AQ18" s="14">
        <v>44939.646957731478</v>
      </c>
      <c r="AR18" t="s">
        <v>294</v>
      </c>
      <c r="AS18" t="s">
        <v>295</v>
      </c>
      <c r="AW18" t="s">
        <v>296</v>
      </c>
      <c r="AX18" t="s">
        <v>297</v>
      </c>
      <c r="BB18">
        <v>0</v>
      </c>
      <c r="BC18">
        <v>0</v>
      </c>
      <c r="BM18">
        <v>0</v>
      </c>
      <c r="BO18" t="s">
        <v>295</v>
      </c>
      <c r="CB18">
        <v>0</v>
      </c>
      <c r="CF18" t="s">
        <v>118</v>
      </c>
      <c r="CN18" s="15">
        <v>45019</v>
      </c>
      <c r="CV18">
        <v>423</v>
      </c>
      <c r="CW18">
        <v>4</v>
      </c>
      <c r="CX18" s="15">
        <v>44960</v>
      </c>
      <c r="CY18">
        <v>3</v>
      </c>
      <c r="CZ18" t="s">
        <v>281</v>
      </c>
      <c r="DG18">
        <v>0</v>
      </c>
      <c r="DV18">
        <v>0</v>
      </c>
      <c r="DY18" s="14">
        <v>44939.43862439815</v>
      </c>
      <c r="DZ18">
        <v>0</v>
      </c>
      <c r="EG18">
        <v>0</v>
      </c>
    </row>
    <row r="19" spans="1:137" x14ac:dyDescent="0.25">
      <c r="A19" s="1" t="s">
        <v>105</v>
      </c>
      <c r="B19" t="s">
        <v>305</v>
      </c>
      <c r="C19" t="s">
        <v>306</v>
      </c>
      <c r="D19" t="s">
        <v>106</v>
      </c>
      <c r="E19" s="15">
        <v>45023</v>
      </c>
      <c r="F19" s="15">
        <v>44506</v>
      </c>
      <c r="H19" s="14">
        <v>44940.770931145831</v>
      </c>
      <c r="I19" s="14">
        <v>44940.871539351851</v>
      </c>
      <c r="J19" s="14">
        <v>45023.75</v>
      </c>
      <c r="K19" s="14">
        <v>45023.75</v>
      </c>
      <c r="L19" s="14">
        <v>45023.916666666664</v>
      </c>
      <c r="M19" t="s">
        <v>97</v>
      </c>
      <c r="N19" t="s">
        <v>292</v>
      </c>
      <c r="O19" t="s">
        <v>75</v>
      </c>
      <c r="P19" t="s">
        <v>307</v>
      </c>
      <c r="T19">
        <v>14.99</v>
      </c>
      <c r="U19">
        <v>0</v>
      </c>
      <c r="V19" t="b">
        <v>0</v>
      </c>
      <c r="W19">
        <v>0</v>
      </c>
      <c r="Z19">
        <v>14.99</v>
      </c>
      <c r="AB19">
        <v>14.99</v>
      </c>
      <c r="AM19">
        <v>222639</v>
      </c>
      <c r="AN19" t="s">
        <v>286</v>
      </c>
      <c r="AO19" s="15">
        <v>44506</v>
      </c>
      <c r="AP19" s="14">
        <v>44940.623475578701</v>
      </c>
      <c r="AQ19" s="14">
        <v>44940.831808912037</v>
      </c>
      <c r="AR19" t="s">
        <v>308</v>
      </c>
      <c r="AS19" t="s">
        <v>309</v>
      </c>
      <c r="AW19" t="s">
        <v>279</v>
      </c>
      <c r="AX19" t="s">
        <v>279</v>
      </c>
      <c r="BB19">
        <v>0</v>
      </c>
      <c r="BC19">
        <v>0</v>
      </c>
      <c r="BM19">
        <v>0</v>
      </c>
      <c r="BO19" t="s">
        <v>309</v>
      </c>
      <c r="CB19">
        <v>0</v>
      </c>
      <c r="CF19" t="s">
        <v>75</v>
      </c>
      <c r="CN19" s="15">
        <v>45023</v>
      </c>
      <c r="CV19">
        <v>434</v>
      </c>
      <c r="CW19">
        <v>1</v>
      </c>
      <c r="CX19" s="15">
        <v>44964</v>
      </c>
      <c r="CY19">
        <v>7</v>
      </c>
      <c r="CZ19" t="s">
        <v>281</v>
      </c>
      <c r="DG19">
        <v>0</v>
      </c>
      <c r="DV19">
        <v>0</v>
      </c>
      <c r="DY19" s="14">
        <v>44940.623475578701</v>
      </c>
      <c r="DZ19">
        <v>0</v>
      </c>
      <c r="EG19">
        <v>0</v>
      </c>
    </row>
    <row r="20" spans="1:137" x14ac:dyDescent="0.25">
      <c r="A20" s="1" t="s">
        <v>129</v>
      </c>
      <c r="B20" t="s">
        <v>328</v>
      </c>
      <c r="C20" t="s">
        <v>329</v>
      </c>
      <c r="D20" t="s">
        <v>130</v>
      </c>
      <c r="E20" s="15">
        <v>45019</v>
      </c>
      <c r="F20" s="15">
        <v>44566</v>
      </c>
      <c r="H20" s="14">
        <v>44934.621246041665</v>
      </c>
      <c r="I20" s="14">
        <v>44934.704872685186</v>
      </c>
      <c r="J20" s="14">
        <v>45019.75</v>
      </c>
      <c r="K20" s="14">
        <v>45019.75</v>
      </c>
      <c r="L20" s="14">
        <v>45019.916666666664</v>
      </c>
      <c r="M20" t="s">
        <v>117</v>
      </c>
      <c r="N20" t="s">
        <v>292</v>
      </c>
      <c r="O20" t="s">
        <v>118</v>
      </c>
      <c r="R20" t="s">
        <v>330</v>
      </c>
      <c r="S20" t="s">
        <v>331</v>
      </c>
      <c r="T20">
        <v>20.16</v>
      </c>
      <c r="V20" t="b">
        <v>1</v>
      </c>
      <c r="W20">
        <v>0</v>
      </c>
      <c r="Z20">
        <v>20.16</v>
      </c>
      <c r="AB20">
        <v>20.16</v>
      </c>
      <c r="AM20">
        <v>218149</v>
      </c>
      <c r="AN20" t="s">
        <v>286</v>
      </c>
      <c r="AO20" s="15">
        <v>44566</v>
      </c>
      <c r="AP20" s="14">
        <v>44934.494783321759</v>
      </c>
      <c r="AQ20" s="14">
        <v>44934.703116655095</v>
      </c>
      <c r="AR20" t="s">
        <v>332</v>
      </c>
      <c r="AS20" t="s">
        <v>333</v>
      </c>
      <c r="AW20" t="s">
        <v>296</v>
      </c>
      <c r="AX20" t="s">
        <v>334</v>
      </c>
      <c r="BB20">
        <v>0</v>
      </c>
      <c r="BC20">
        <v>0</v>
      </c>
      <c r="BM20">
        <v>0</v>
      </c>
      <c r="BO20" t="s">
        <v>333</v>
      </c>
      <c r="CB20">
        <v>0</v>
      </c>
      <c r="CF20" t="s">
        <v>118</v>
      </c>
      <c r="CN20" s="15">
        <v>45019</v>
      </c>
      <c r="CV20">
        <v>368</v>
      </c>
      <c r="CW20">
        <v>1</v>
      </c>
      <c r="CX20" s="15">
        <v>44960</v>
      </c>
      <c r="CY20">
        <v>3</v>
      </c>
      <c r="CZ20" t="s">
        <v>281</v>
      </c>
      <c r="DG20">
        <v>0</v>
      </c>
      <c r="DV20">
        <v>0</v>
      </c>
      <c r="DY20" s="14">
        <v>44934.494783321759</v>
      </c>
      <c r="DZ20">
        <v>0</v>
      </c>
      <c r="EG20">
        <v>0</v>
      </c>
    </row>
    <row r="21" spans="1:137" x14ac:dyDescent="0.25">
      <c r="A21" s="1" t="s">
        <v>135</v>
      </c>
      <c r="B21" t="s">
        <v>290</v>
      </c>
      <c r="C21" t="s">
        <v>291</v>
      </c>
      <c r="D21" t="s">
        <v>136</v>
      </c>
      <c r="E21" s="15">
        <v>45019</v>
      </c>
      <c r="F21" s="15">
        <v>44486</v>
      </c>
      <c r="H21" s="14">
        <v>44939.519803055555</v>
      </c>
      <c r="I21" s="14">
        <v>44939.621550925927</v>
      </c>
      <c r="J21" s="14">
        <v>45019.75</v>
      </c>
      <c r="K21" s="14">
        <v>45019.75</v>
      </c>
      <c r="L21" s="14">
        <v>45019.916666666664</v>
      </c>
      <c r="M21" t="s">
        <v>117</v>
      </c>
      <c r="N21" t="s">
        <v>292</v>
      </c>
      <c r="O21" t="s">
        <v>118</v>
      </c>
      <c r="R21" t="s">
        <v>293</v>
      </c>
      <c r="T21">
        <v>300</v>
      </c>
      <c r="V21" t="b">
        <v>1</v>
      </c>
      <c r="W21">
        <v>0</v>
      </c>
      <c r="Z21">
        <v>300</v>
      </c>
      <c r="AB21">
        <v>300</v>
      </c>
      <c r="AM21">
        <v>220636</v>
      </c>
      <c r="AN21" t="s">
        <v>286</v>
      </c>
      <c r="AO21" s="15">
        <v>44486</v>
      </c>
      <c r="AP21" s="14">
        <v>44939.438687974536</v>
      </c>
      <c r="AQ21" s="14">
        <v>44939.647021307872</v>
      </c>
      <c r="AR21" t="s">
        <v>294</v>
      </c>
      <c r="AS21" t="s">
        <v>295</v>
      </c>
      <c r="AW21" t="s">
        <v>296</v>
      </c>
      <c r="AX21" t="s">
        <v>297</v>
      </c>
      <c r="BB21">
        <v>0</v>
      </c>
      <c r="BC21">
        <v>0</v>
      </c>
      <c r="BM21">
        <v>0</v>
      </c>
      <c r="BO21" t="s">
        <v>295</v>
      </c>
      <c r="CB21">
        <v>0</v>
      </c>
      <c r="CF21" t="s">
        <v>118</v>
      </c>
      <c r="CN21" s="15">
        <v>45019</v>
      </c>
      <c r="CV21">
        <v>453</v>
      </c>
      <c r="CW21">
        <v>4</v>
      </c>
      <c r="CX21" s="15">
        <v>44960</v>
      </c>
      <c r="CY21">
        <v>3</v>
      </c>
      <c r="CZ21" t="s">
        <v>281</v>
      </c>
      <c r="DG21">
        <v>0</v>
      </c>
      <c r="DV21">
        <v>0</v>
      </c>
      <c r="DY21" s="14">
        <v>44939.438687974536</v>
      </c>
      <c r="DZ21">
        <v>0</v>
      </c>
      <c r="EG21">
        <v>0</v>
      </c>
    </row>
    <row r="22" spans="1:137" x14ac:dyDescent="0.25">
      <c r="A22" s="1" t="s">
        <v>133</v>
      </c>
      <c r="B22" t="s">
        <v>290</v>
      </c>
      <c r="C22" t="s">
        <v>291</v>
      </c>
      <c r="D22" t="s">
        <v>134</v>
      </c>
      <c r="E22" s="15">
        <v>45019</v>
      </c>
      <c r="F22" s="15">
        <v>44547</v>
      </c>
      <c r="H22" s="14">
        <v>44939.540780717594</v>
      </c>
      <c r="I22" s="14">
        <v>44939.621550925927</v>
      </c>
      <c r="J22" s="14">
        <v>45019.75</v>
      </c>
      <c r="K22" s="14">
        <v>45019.75</v>
      </c>
      <c r="L22" s="14">
        <v>45019.916666666664</v>
      </c>
      <c r="M22" t="s">
        <v>117</v>
      </c>
      <c r="N22" t="s">
        <v>292</v>
      </c>
      <c r="O22" t="s">
        <v>118</v>
      </c>
      <c r="R22" t="s">
        <v>293</v>
      </c>
      <c r="T22">
        <v>300</v>
      </c>
      <c r="V22" t="b">
        <v>1</v>
      </c>
      <c r="W22">
        <v>0</v>
      </c>
      <c r="Z22">
        <v>300</v>
      </c>
      <c r="AB22">
        <v>300</v>
      </c>
      <c r="AM22">
        <v>220636</v>
      </c>
      <c r="AN22" t="s">
        <v>286</v>
      </c>
      <c r="AO22" s="15">
        <v>44547</v>
      </c>
      <c r="AP22" s="14">
        <v>44939.438567106481</v>
      </c>
      <c r="AQ22" s="14">
        <v>44939.646900439817</v>
      </c>
      <c r="AR22" t="s">
        <v>294</v>
      </c>
      <c r="AS22" t="s">
        <v>295</v>
      </c>
      <c r="AW22" t="s">
        <v>296</v>
      </c>
      <c r="AX22" t="s">
        <v>297</v>
      </c>
      <c r="BB22">
        <v>0</v>
      </c>
      <c r="BC22">
        <v>0</v>
      </c>
      <c r="BM22">
        <v>0</v>
      </c>
      <c r="BO22" t="s">
        <v>295</v>
      </c>
      <c r="CB22">
        <v>0</v>
      </c>
      <c r="CF22" t="s">
        <v>118</v>
      </c>
      <c r="CN22" s="15">
        <v>45019</v>
      </c>
      <c r="CV22">
        <v>392</v>
      </c>
      <c r="CW22">
        <v>4</v>
      </c>
      <c r="CX22" s="15">
        <v>44960</v>
      </c>
      <c r="CY22">
        <v>3</v>
      </c>
      <c r="CZ22" t="s">
        <v>281</v>
      </c>
      <c r="DG22">
        <v>0</v>
      </c>
      <c r="DV22">
        <v>0</v>
      </c>
      <c r="DY22" s="14">
        <v>44939.438567106481</v>
      </c>
      <c r="DZ22">
        <v>0</v>
      </c>
      <c r="EG22">
        <v>0</v>
      </c>
    </row>
    <row r="23" spans="1:137" x14ac:dyDescent="0.25">
      <c r="A23" s="1" t="s">
        <v>119</v>
      </c>
      <c r="B23" t="s">
        <v>335</v>
      </c>
      <c r="C23" t="s">
        <v>336</v>
      </c>
      <c r="D23" t="s">
        <v>120</v>
      </c>
      <c r="E23" s="15">
        <v>45019</v>
      </c>
      <c r="F23" s="15">
        <v>44578</v>
      </c>
      <c r="H23" s="14">
        <v>44945.486696747685</v>
      </c>
      <c r="I23" s="14">
        <v>44945.538206018522</v>
      </c>
      <c r="J23" s="14">
        <v>45019.75</v>
      </c>
      <c r="K23" s="14">
        <v>45019.75</v>
      </c>
      <c r="L23" s="14">
        <v>45019.916666666664</v>
      </c>
      <c r="M23" t="s">
        <v>117</v>
      </c>
      <c r="N23" t="s">
        <v>292</v>
      </c>
      <c r="O23" t="s">
        <v>118</v>
      </c>
      <c r="R23" t="s">
        <v>337</v>
      </c>
      <c r="T23">
        <v>105.99</v>
      </c>
      <c r="V23" t="b">
        <v>0</v>
      </c>
      <c r="W23">
        <v>0</v>
      </c>
      <c r="Z23">
        <v>105.99</v>
      </c>
      <c r="AB23">
        <v>105.99</v>
      </c>
      <c r="AM23">
        <v>223207</v>
      </c>
      <c r="AN23" t="s">
        <v>286</v>
      </c>
      <c r="AO23" s="15">
        <v>44578</v>
      </c>
      <c r="AP23" s="14">
        <v>44945.357040289353</v>
      </c>
      <c r="AQ23" s="14">
        <v>44945.565373622689</v>
      </c>
      <c r="AR23" t="s">
        <v>338</v>
      </c>
      <c r="AS23" t="s">
        <v>339</v>
      </c>
      <c r="AW23" t="s">
        <v>279</v>
      </c>
      <c r="AX23" t="s">
        <v>279</v>
      </c>
      <c r="BB23">
        <v>0</v>
      </c>
      <c r="BC23">
        <v>0</v>
      </c>
      <c r="BM23">
        <v>0</v>
      </c>
      <c r="BO23" t="s">
        <v>339</v>
      </c>
      <c r="CB23">
        <v>0</v>
      </c>
      <c r="CF23" t="s">
        <v>118</v>
      </c>
      <c r="CN23" s="15">
        <v>45019</v>
      </c>
      <c r="CV23">
        <v>367</v>
      </c>
      <c r="CW23">
        <v>2</v>
      </c>
      <c r="CX23" s="15">
        <v>44960</v>
      </c>
      <c r="CY23">
        <v>3</v>
      </c>
      <c r="CZ23" t="s">
        <v>281</v>
      </c>
      <c r="DG23">
        <v>0</v>
      </c>
      <c r="DV23">
        <v>0</v>
      </c>
      <c r="DY23" s="14">
        <v>44945.357040289353</v>
      </c>
      <c r="DZ23">
        <v>0</v>
      </c>
      <c r="EG23">
        <v>0</v>
      </c>
    </row>
    <row r="24" spans="1:137" hidden="1" x14ac:dyDescent="0.25">
      <c r="A24" t="s">
        <v>89</v>
      </c>
      <c r="B24" t="s">
        <v>340</v>
      </c>
      <c r="C24" t="s">
        <v>341</v>
      </c>
      <c r="D24" t="s">
        <v>90</v>
      </c>
      <c r="E24" s="15">
        <v>44932</v>
      </c>
      <c r="G24" s="15">
        <v>44865.283159722225</v>
      </c>
      <c r="H24" s="14">
        <v>44865.994741203707</v>
      </c>
      <c r="I24" s="14">
        <v>44902.538206018522</v>
      </c>
      <c r="M24" t="s">
        <v>273</v>
      </c>
      <c r="O24" t="s">
        <v>75</v>
      </c>
      <c r="P24" t="s">
        <v>342</v>
      </c>
      <c r="R24" t="s">
        <v>337</v>
      </c>
      <c r="T24">
        <v>125</v>
      </c>
      <c r="W24">
        <v>1</v>
      </c>
      <c r="Y24" t="s">
        <v>275</v>
      </c>
      <c r="Z24">
        <v>125</v>
      </c>
      <c r="AB24">
        <v>125</v>
      </c>
      <c r="AM24">
        <v>172040</v>
      </c>
      <c r="AN24" t="s">
        <v>286</v>
      </c>
      <c r="AP24" s="14">
        <v>44864.986656099536</v>
      </c>
      <c r="AQ24" s="14">
        <v>44865.1533227662</v>
      </c>
      <c r="AR24" t="s">
        <v>343</v>
      </c>
      <c r="AS24" t="s">
        <v>344</v>
      </c>
      <c r="AW24" t="s">
        <v>279</v>
      </c>
      <c r="AX24" t="s">
        <v>279</v>
      </c>
      <c r="BB24">
        <v>0</v>
      </c>
      <c r="BC24">
        <v>0</v>
      </c>
      <c r="BM24">
        <v>0</v>
      </c>
      <c r="BO24" t="s">
        <v>344</v>
      </c>
      <c r="CB24">
        <v>0</v>
      </c>
      <c r="CF24" t="s">
        <v>75</v>
      </c>
      <c r="CK24">
        <v>1.7040768240192699E+18</v>
      </c>
      <c r="CM24" t="s">
        <v>280</v>
      </c>
      <c r="CN24" s="15">
        <v>44932</v>
      </c>
      <c r="CS24" t="s">
        <v>118</v>
      </c>
      <c r="CW24">
        <v>3</v>
      </c>
      <c r="CX24" s="15">
        <v>44871</v>
      </c>
      <c r="CY24">
        <v>6</v>
      </c>
      <c r="CZ24" t="s">
        <v>281</v>
      </c>
      <c r="DB24">
        <v>0</v>
      </c>
      <c r="DG24">
        <v>0</v>
      </c>
      <c r="DM24" s="16" t="s">
        <v>345</v>
      </c>
      <c r="DP24" s="14">
        <v>44865.283159722225</v>
      </c>
      <c r="DV24">
        <v>0</v>
      </c>
      <c r="DY24" s="14">
        <v>44865.283159722225</v>
      </c>
      <c r="DZ24">
        <v>0</v>
      </c>
      <c r="EA24">
        <v>1.7040768240192699E+18</v>
      </c>
      <c r="EC24" t="s">
        <v>346</v>
      </c>
      <c r="EE24" t="s">
        <v>347</v>
      </c>
      <c r="EF24">
        <v>0</v>
      </c>
      <c r="EG24">
        <v>0</v>
      </c>
    </row>
    <row r="25" spans="1:137" hidden="1" x14ac:dyDescent="0.25">
      <c r="A25" t="s">
        <v>79</v>
      </c>
      <c r="B25" t="s">
        <v>271</v>
      </c>
      <c r="C25" t="s">
        <v>272</v>
      </c>
      <c r="D25" t="s">
        <v>80</v>
      </c>
      <c r="E25" s="15">
        <v>44966</v>
      </c>
      <c r="G25" s="15">
        <v>44887.494525462964</v>
      </c>
      <c r="H25" s="14">
        <v>44888.274539328704</v>
      </c>
      <c r="I25" s="14">
        <v>44902.538206018522</v>
      </c>
      <c r="M25" t="s">
        <v>273</v>
      </c>
      <c r="O25" t="s">
        <v>75</v>
      </c>
      <c r="P25" t="s">
        <v>274</v>
      </c>
      <c r="T25">
        <v>8.2799999999999994</v>
      </c>
      <c r="W25">
        <v>1</v>
      </c>
      <c r="Y25" t="s">
        <v>275</v>
      </c>
      <c r="Z25">
        <v>8.2799999999999994</v>
      </c>
      <c r="AB25">
        <v>8.2799999999999994</v>
      </c>
      <c r="AM25">
        <v>192104</v>
      </c>
      <c r="AN25" t="s">
        <v>276</v>
      </c>
      <c r="AP25" s="14">
        <v>44887.492018240744</v>
      </c>
      <c r="AQ25" s="14">
        <v>44887.700351574073</v>
      </c>
      <c r="AR25" t="s">
        <v>277</v>
      </c>
      <c r="AS25" t="s">
        <v>278</v>
      </c>
      <c r="AW25" t="s">
        <v>279</v>
      </c>
      <c r="AX25" t="s">
        <v>279</v>
      </c>
      <c r="BB25">
        <v>0</v>
      </c>
      <c r="BC25">
        <v>0</v>
      </c>
      <c r="BM25">
        <v>0</v>
      </c>
      <c r="BO25" t="s">
        <v>278</v>
      </c>
      <c r="CB25">
        <v>0</v>
      </c>
      <c r="CF25" t="s">
        <v>75</v>
      </c>
      <c r="CK25">
        <v>1.7353205747052001E+18</v>
      </c>
      <c r="CM25" t="s">
        <v>280</v>
      </c>
      <c r="CN25" s="15">
        <v>44966</v>
      </c>
      <c r="CS25" t="s">
        <v>118</v>
      </c>
      <c r="CW25">
        <v>2</v>
      </c>
      <c r="CX25" s="15">
        <v>44904</v>
      </c>
      <c r="CY25">
        <v>9</v>
      </c>
      <c r="CZ25" t="s">
        <v>281</v>
      </c>
      <c r="DB25">
        <v>0</v>
      </c>
      <c r="DG25">
        <v>0</v>
      </c>
      <c r="DM25" t="s">
        <v>80</v>
      </c>
      <c r="DP25" s="14">
        <v>44887.494525462964</v>
      </c>
      <c r="DV25">
        <v>0</v>
      </c>
      <c r="DY25" s="14">
        <v>44887.494525462964</v>
      </c>
      <c r="DZ25">
        <v>0</v>
      </c>
      <c r="EA25">
        <v>1.7353205747052001E+18</v>
      </c>
      <c r="EC25" t="s">
        <v>282</v>
      </c>
      <c r="EE25" t="s">
        <v>283</v>
      </c>
      <c r="EF25">
        <v>0</v>
      </c>
      <c r="EG25">
        <v>0</v>
      </c>
    </row>
    <row r="26" spans="1:137" hidden="1" x14ac:dyDescent="0.25">
      <c r="A26" t="s">
        <v>83</v>
      </c>
      <c r="B26" t="s">
        <v>271</v>
      </c>
      <c r="C26" t="s">
        <v>272</v>
      </c>
      <c r="D26" t="s">
        <v>84</v>
      </c>
      <c r="E26" s="15">
        <v>44966</v>
      </c>
      <c r="G26" s="15">
        <v>44887.493842592594</v>
      </c>
      <c r="H26" s="14">
        <v>44888.277326284719</v>
      </c>
      <c r="I26" s="14">
        <v>44902.538206018522</v>
      </c>
      <c r="M26" t="s">
        <v>273</v>
      </c>
      <c r="O26" t="s">
        <v>75</v>
      </c>
      <c r="P26" t="s">
        <v>274</v>
      </c>
      <c r="T26">
        <v>8.2799999999999994</v>
      </c>
      <c r="W26">
        <v>1</v>
      </c>
      <c r="Y26" t="s">
        <v>275</v>
      </c>
      <c r="Z26">
        <v>8.2799999999999994</v>
      </c>
      <c r="AB26">
        <v>8.2799999999999994</v>
      </c>
      <c r="AM26">
        <v>187504</v>
      </c>
      <c r="AN26" t="s">
        <v>276</v>
      </c>
      <c r="AP26" s="14">
        <v>44887.492215405095</v>
      </c>
      <c r="AQ26" s="14">
        <v>44887.700548738423</v>
      </c>
      <c r="AR26" t="s">
        <v>277</v>
      </c>
      <c r="AS26" t="s">
        <v>278</v>
      </c>
      <c r="AW26" t="s">
        <v>279</v>
      </c>
      <c r="AX26" t="s">
        <v>279</v>
      </c>
      <c r="BB26">
        <v>0</v>
      </c>
      <c r="BC26">
        <v>0</v>
      </c>
      <c r="BM26">
        <v>0</v>
      </c>
      <c r="BO26" t="s">
        <v>278</v>
      </c>
      <c r="CB26">
        <v>0</v>
      </c>
      <c r="CF26" t="s">
        <v>75</v>
      </c>
      <c r="CK26">
        <v>1.7192765010355799E+18</v>
      </c>
      <c r="CM26" t="s">
        <v>280</v>
      </c>
      <c r="CN26" s="15">
        <v>44966</v>
      </c>
      <c r="CS26" t="s">
        <v>118</v>
      </c>
      <c r="CW26">
        <v>2</v>
      </c>
      <c r="CX26" s="15">
        <v>44904</v>
      </c>
      <c r="CY26">
        <v>9</v>
      </c>
      <c r="CZ26" t="s">
        <v>281</v>
      </c>
      <c r="DB26">
        <v>0</v>
      </c>
      <c r="DG26">
        <v>0</v>
      </c>
      <c r="DM26" t="s">
        <v>84</v>
      </c>
      <c r="DP26" s="14">
        <v>44887.493842592594</v>
      </c>
      <c r="DV26">
        <v>0</v>
      </c>
      <c r="DY26" s="14">
        <v>44887.493842592594</v>
      </c>
      <c r="DZ26">
        <v>0</v>
      </c>
      <c r="EA26">
        <v>1.7192765010355799E+18</v>
      </c>
      <c r="EC26" t="s">
        <v>282</v>
      </c>
      <c r="EE26" t="s">
        <v>283</v>
      </c>
      <c r="EF26">
        <v>0</v>
      </c>
      <c r="EG26">
        <v>0</v>
      </c>
    </row>
    <row r="27" spans="1:137" hidden="1" x14ac:dyDescent="0.25">
      <c r="A27" t="s">
        <v>81</v>
      </c>
      <c r="B27" t="s">
        <v>271</v>
      </c>
      <c r="C27" t="s">
        <v>272</v>
      </c>
      <c r="D27" t="s">
        <v>82</v>
      </c>
      <c r="E27" s="15">
        <v>44966</v>
      </c>
      <c r="G27" s="15">
        <v>44887.494421296295</v>
      </c>
      <c r="H27" s="14">
        <v>44915.009860312501</v>
      </c>
      <c r="I27" s="14">
        <v>44915.121527777781</v>
      </c>
      <c r="M27" t="s">
        <v>273</v>
      </c>
      <c r="O27" t="s">
        <v>75</v>
      </c>
      <c r="P27" t="s">
        <v>274</v>
      </c>
      <c r="T27">
        <v>8.2799999999999994</v>
      </c>
      <c r="W27">
        <v>1</v>
      </c>
      <c r="Y27" t="s">
        <v>275</v>
      </c>
      <c r="Z27">
        <v>8.2799999999999994</v>
      </c>
      <c r="AB27">
        <v>8.2799999999999994</v>
      </c>
      <c r="AM27">
        <v>191317</v>
      </c>
      <c r="AN27" t="s">
        <v>276</v>
      </c>
      <c r="AP27" s="14">
        <v>44887.492372303241</v>
      </c>
      <c r="AQ27" s="14">
        <v>44887.700705636576</v>
      </c>
      <c r="AR27" t="s">
        <v>277</v>
      </c>
      <c r="AS27" t="s">
        <v>278</v>
      </c>
      <c r="AW27" t="s">
        <v>279</v>
      </c>
      <c r="AX27" t="s">
        <v>279</v>
      </c>
      <c r="BB27">
        <v>0</v>
      </c>
      <c r="BC27">
        <v>0</v>
      </c>
      <c r="BM27">
        <v>0</v>
      </c>
      <c r="BO27" t="s">
        <v>278</v>
      </c>
      <c r="CB27">
        <v>0</v>
      </c>
      <c r="CF27" t="s">
        <v>75</v>
      </c>
      <c r="CK27">
        <v>1.72040240094766E+18</v>
      </c>
      <c r="CM27" t="s">
        <v>280</v>
      </c>
      <c r="CN27" s="15">
        <v>44966</v>
      </c>
      <c r="CS27" t="s">
        <v>118</v>
      </c>
      <c r="CW27">
        <v>2</v>
      </c>
      <c r="CX27" s="15">
        <v>44904</v>
      </c>
      <c r="CY27">
        <v>9</v>
      </c>
      <c r="CZ27" t="s">
        <v>281</v>
      </c>
      <c r="DB27">
        <v>0</v>
      </c>
      <c r="DG27">
        <v>0</v>
      </c>
      <c r="DM27" t="s">
        <v>82</v>
      </c>
      <c r="DP27" s="14">
        <v>44887.494421296295</v>
      </c>
      <c r="DV27">
        <v>0</v>
      </c>
      <c r="DY27" s="14">
        <v>44887.494421296295</v>
      </c>
      <c r="DZ27">
        <v>0</v>
      </c>
      <c r="EA27">
        <v>1.72040240094766E+18</v>
      </c>
      <c r="EC27" t="s">
        <v>282</v>
      </c>
      <c r="EE27" t="s">
        <v>283</v>
      </c>
      <c r="EF27">
        <v>0</v>
      </c>
      <c r="EG27">
        <v>0</v>
      </c>
    </row>
    <row r="28" spans="1:137" hidden="1" x14ac:dyDescent="0.25">
      <c r="A28" t="s">
        <v>74</v>
      </c>
      <c r="B28" t="s">
        <v>271</v>
      </c>
      <c r="C28" t="s">
        <v>272</v>
      </c>
      <c r="D28" t="s">
        <v>76</v>
      </c>
      <c r="E28" s="15">
        <v>44966</v>
      </c>
      <c r="G28" s="15">
        <v>44887.492939814816</v>
      </c>
      <c r="H28" s="14">
        <v>44910.348131932871</v>
      </c>
      <c r="I28" s="14">
        <v>44910.454861111109</v>
      </c>
      <c r="M28" t="s">
        <v>273</v>
      </c>
      <c r="O28" t="s">
        <v>75</v>
      </c>
      <c r="P28" t="s">
        <v>274</v>
      </c>
      <c r="T28">
        <v>8.2799999999999994</v>
      </c>
      <c r="W28">
        <v>1</v>
      </c>
      <c r="Y28" t="s">
        <v>275</v>
      </c>
      <c r="Z28">
        <v>8.2799999999999994</v>
      </c>
      <c r="AB28">
        <v>8.2799999999999994</v>
      </c>
      <c r="AM28">
        <v>192105</v>
      </c>
      <c r="AN28" t="s">
        <v>276</v>
      </c>
      <c r="AP28" s="14">
        <v>44887.492757499997</v>
      </c>
      <c r="AQ28" s="14">
        <v>44887.701090833332</v>
      </c>
      <c r="AR28" t="s">
        <v>277</v>
      </c>
      <c r="AS28" t="s">
        <v>278</v>
      </c>
      <c r="AW28" t="s">
        <v>279</v>
      </c>
      <c r="AX28" t="s">
        <v>279</v>
      </c>
      <c r="BB28">
        <v>0</v>
      </c>
      <c r="BC28">
        <v>0</v>
      </c>
      <c r="BM28">
        <v>0</v>
      </c>
      <c r="BO28" t="s">
        <v>278</v>
      </c>
      <c r="CB28">
        <v>0</v>
      </c>
      <c r="CF28" t="s">
        <v>75</v>
      </c>
      <c r="CK28">
        <v>1.72715780038878E+18</v>
      </c>
      <c r="CM28" t="s">
        <v>280</v>
      </c>
      <c r="CN28" s="15">
        <v>44966</v>
      </c>
      <c r="CS28" t="s">
        <v>118</v>
      </c>
      <c r="CW28">
        <v>2</v>
      </c>
      <c r="CX28" s="15">
        <v>44904</v>
      </c>
      <c r="CY28">
        <v>9</v>
      </c>
      <c r="CZ28" t="s">
        <v>281</v>
      </c>
      <c r="DB28">
        <v>0</v>
      </c>
      <c r="DG28">
        <v>0</v>
      </c>
      <c r="DM28" t="s">
        <v>76</v>
      </c>
      <c r="DP28" s="14">
        <v>44887.492939814816</v>
      </c>
      <c r="DV28">
        <v>0</v>
      </c>
      <c r="DY28" s="14">
        <v>44887.492939814816</v>
      </c>
      <c r="DZ28">
        <v>0</v>
      </c>
      <c r="EA28">
        <v>1.72715780038878E+18</v>
      </c>
      <c r="EC28" t="s">
        <v>282</v>
      </c>
      <c r="EE28" t="s">
        <v>283</v>
      </c>
      <c r="EF28">
        <v>0</v>
      </c>
      <c r="EG28">
        <v>0</v>
      </c>
    </row>
  </sheetData>
  <autoFilter ref="A1:EG28" xr:uid="{758A5AE0-6D4F-4EC5-930B-84648905A7C9}">
    <filterColumn colId="6">
      <filters blank="1"/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128A-1F82-48E6-B1BB-53AFC7B9FE64}">
  <dimension ref="A1:EH20"/>
  <sheetViews>
    <sheetView workbookViewId="0">
      <selection sqref="A1:H106"/>
    </sheetView>
  </sheetViews>
  <sheetFormatPr defaultRowHeight="15" x14ac:dyDescent="0.25"/>
  <cols>
    <col min="6" max="7" width="16" customWidth="1"/>
    <col min="8" max="8" width="10" style="15" bestFit="1" customWidth="1"/>
    <col min="43" max="43" width="10" style="15" bestFit="1" customWidth="1"/>
  </cols>
  <sheetData>
    <row r="1" spans="1:138" x14ac:dyDescent="0.25">
      <c r="A1" s="1" t="s">
        <v>137</v>
      </c>
      <c r="B1" t="s">
        <v>138</v>
      </c>
      <c r="C1" t="s">
        <v>139</v>
      </c>
      <c r="D1" t="s">
        <v>140</v>
      </c>
      <c r="E1" t="s">
        <v>225</v>
      </c>
      <c r="F1" t="s">
        <v>174</v>
      </c>
      <c r="G1" t="s">
        <v>348</v>
      </c>
      <c r="H1" s="15" t="s">
        <v>175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172</v>
      </c>
      <c r="AO1" t="s">
        <v>173</v>
      </c>
      <c r="AP1" t="s">
        <v>174</v>
      </c>
      <c r="AQ1" s="15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  <c r="CE1" t="s">
        <v>215</v>
      </c>
      <c r="CF1" t="s">
        <v>216</v>
      </c>
      <c r="CG1" t="s">
        <v>217</v>
      </c>
      <c r="CH1" t="s">
        <v>218</v>
      </c>
      <c r="CI1" t="s">
        <v>219</v>
      </c>
      <c r="CJ1" t="s">
        <v>220</v>
      </c>
      <c r="CK1" t="s">
        <v>221</v>
      </c>
      <c r="CL1" t="s">
        <v>222</v>
      </c>
      <c r="CM1" t="s">
        <v>223</v>
      </c>
      <c r="CN1" t="s">
        <v>224</v>
      </c>
      <c r="CO1" t="s">
        <v>225</v>
      </c>
      <c r="CP1" t="s">
        <v>226</v>
      </c>
      <c r="CQ1" t="s">
        <v>227</v>
      </c>
      <c r="CR1" t="s">
        <v>228</v>
      </c>
      <c r="CS1" t="s">
        <v>229</v>
      </c>
      <c r="CT1" t="s">
        <v>230</v>
      </c>
      <c r="CU1" t="s">
        <v>231</v>
      </c>
      <c r="CV1" t="s">
        <v>232</v>
      </c>
      <c r="CW1" t="s">
        <v>233</v>
      </c>
      <c r="CX1" t="s">
        <v>234</v>
      </c>
      <c r="CY1" t="s">
        <v>235</v>
      </c>
      <c r="CZ1" t="s">
        <v>236</v>
      </c>
      <c r="DA1" t="s">
        <v>237</v>
      </c>
      <c r="DB1" t="s">
        <v>238</v>
      </c>
      <c r="DC1" t="s">
        <v>239</v>
      </c>
      <c r="DD1" t="s">
        <v>240</v>
      </c>
      <c r="DE1" t="s">
        <v>241</v>
      </c>
      <c r="DF1" t="s">
        <v>242</v>
      </c>
      <c r="DG1" t="s">
        <v>243</v>
      </c>
      <c r="DH1" t="s">
        <v>244</v>
      </c>
      <c r="DI1" t="s">
        <v>245</v>
      </c>
      <c r="DJ1" t="s">
        <v>246</v>
      </c>
      <c r="DK1" t="s">
        <v>247</v>
      </c>
      <c r="DL1" t="s">
        <v>248</v>
      </c>
      <c r="DM1" t="s">
        <v>249</v>
      </c>
      <c r="DN1" t="s">
        <v>250</v>
      </c>
      <c r="DO1" t="s">
        <v>251</v>
      </c>
      <c r="DP1" t="s">
        <v>252</v>
      </c>
      <c r="DQ1" t="s">
        <v>253</v>
      </c>
      <c r="DR1" t="s">
        <v>254</v>
      </c>
      <c r="DS1" t="s">
        <v>255</v>
      </c>
      <c r="DT1" t="s">
        <v>256</v>
      </c>
      <c r="DU1" t="s">
        <v>257</v>
      </c>
      <c r="DV1" t="s">
        <v>258</v>
      </c>
      <c r="DW1" t="s">
        <v>259</v>
      </c>
      <c r="DX1" t="s">
        <v>260</v>
      </c>
      <c r="DY1" t="s">
        <v>261</v>
      </c>
      <c r="DZ1" t="s">
        <v>262</v>
      </c>
      <c r="EA1" t="s">
        <v>263</v>
      </c>
      <c r="EB1" t="s">
        <v>264</v>
      </c>
      <c r="EC1" t="s">
        <v>265</v>
      </c>
      <c r="ED1" t="s">
        <v>266</v>
      </c>
      <c r="EE1" t="s">
        <v>267</v>
      </c>
      <c r="EF1" t="s">
        <v>268</v>
      </c>
      <c r="EG1" t="s">
        <v>269</v>
      </c>
      <c r="EH1" t="s">
        <v>270</v>
      </c>
    </row>
    <row r="2" spans="1:138" x14ac:dyDescent="0.25">
      <c r="A2" s="1" t="s">
        <v>123</v>
      </c>
      <c r="B2" t="s">
        <v>290</v>
      </c>
      <c r="C2" t="s">
        <v>291</v>
      </c>
      <c r="D2" t="s">
        <v>124</v>
      </c>
      <c r="E2" s="15">
        <v>45019</v>
      </c>
      <c r="F2" s="15">
        <v>44456</v>
      </c>
      <c r="G2" s="15"/>
      <c r="H2" s="15">
        <v>44939.43875465278</v>
      </c>
      <c r="I2" s="14">
        <v>44939.52585017361</v>
      </c>
      <c r="J2" s="14">
        <v>44939.621550925927</v>
      </c>
      <c r="K2" s="14">
        <v>45019.75</v>
      </c>
      <c r="L2" s="14">
        <v>45019.75</v>
      </c>
      <c r="M2" s="14">
        <v>45019.916666666664</v>
      </c>
      <c r="N2" t="s">
        <v>117</v>
      </c>
      <c r="O2" t="s">
        <v>292</v>
      </c>
      <c r="P2" t="s">
        <v>118</v>
      </c>
      <c r="S2" t="s">
        <v>293</v>
      </c>
      <c r="U2">
        <v>300</v>
      </c>
      <c r="W2" t="b">
        <v>1</v>
      </c>
      <c r="X2">
        <v>0</v>
      </c>
      <c r="AA2">
        <v>300</v>
      </c>
      <c r="AC2">
        <v>300</v>
      </c>
      <c r="AN2">
        <v>220636</v>
      </c>
      <c r="AO2" t="s">
        <v>286</v>
      </c>
      <c r="AP2" s="15">
        <v>44456</v>
      </c>
      <c r="AQ2" s="15">
        <v>44939.43875465278</v>
      </c>
      <c r="AR2" s="14">
        <v>44939.647087986108</v>
      </c>
      <c r="AS2" t="s">
        <v>294</v>
      </c>
      <c r="AT2" t="s">
        <v>295</v>
      </c>
      <c r="AX2" t="s">
        <v>296</v>
      </c>
      <c r="AY2" t="s">
        <v>297</v>
      </c>
      <c r="BC2">
        <v>0</v>
      </c>
      <c r="BD2">
        <v>0</v>
      </c>
      <c r="BN2">
        <v>0</v>
      </c>
      <c r="BP2" t="s">
        <v>295</v>
      </c>
      <c r="CC2">
        <v>0</v>
      </c>
      <c r="CG2" t="s">
        <v>118</v>
      </c>
      <c r="CO2" s="15">
        <v>45019</v>
      </c>
      <c r="CW2">
        <v>483</v>
      </c>
      <c r="CX2">
        <v>4</v>
      </c>
      <c r="CY2" s="15">
        <v>44960</v>
      </c>
      <c r="CZ2">
        <v>3</v>
      </c>
      <c r="DA2" t="s">
        <v>281</v>
      </c>
      <c r="DH2">
        <v>0</v>
      </c>
      <c r="DW2">
        <v>0</v>
      </c>
      <c r="DZ2" s="14">
        <v>44939.43875465278</v>
      </c>
      <c r="EA2">
        <v>0</v>
      </c>
      <c r="EH2">
        <v>0</v>
      </c>
    </row>
    <row r="3" spans="1:138" x14ac:dyDescent="0.25">
      <c r="A3" s="1" t="s">
        <v>127</v>
      </c>
      <c r="B3" t="s">
        <v>298</v>
      </c>
      <c r="C3" t="s">
        <v>299</v>
      </c>
      <c r="D3" t="s">
        <v>128</v>
      </c>
      <c r="E3" s="15">
        <v>45010</v>
      </c>
      <c r="F3" s="15">
        <v>44509</v>
      </c>
      <c r="G3" s="15"/>
      <c r="H3" s="15">
        <v>44943.39138202546</v>
      </c>
      <c r="I3" s="14">
        <v>44943.518029120372</v>
      </c>
      <c r="J3" s="14">
        <v>44943.621574074074</v>
      </c>
      <c r="K3" s="14">
        <v>45010.75</v>
      </c>
      <c r="L3" s="14">
        <v>45010.75</v>
      </c>
      <c r="M3" s="14">
        <v>45010.916666666664</v>
      </c>
      <c r="N3" t="s">
        <v>117</v>
      </c>
      <c r="O3" t="s">
        <v>292</v>
      </c>
      <c r="P3" t="s">
        <v>118</v>
      </c>
      <c r="S3" t="s">
        <v>300</v>
      </c>
      <c r="T3" t="s">
        <v>301</v>
      </c>
      <c r="U3">
        <v>155</v>
      </c>
      <c r="W3" t="b">
        <v>1</v>
      </c>
      <c r="X3">
        <v>0</v>
      </c>
      <c r="AA3">
        <v>155</v>
      </c>
      <c r="AC3">
        <v>155</v>
      </c>
      <c r="AN3">
        <v>218870</v>
      </c>
      <c r="AO3" t="s">
        <v>286</v>
      </c>
      <c r="AP3" s="15">
        <v>44509</v>
      </c>
      <c r="AQ3" s="15">
        <v>44943.39138202546</v>
      </c>
      <c r="AR3" s="14">
        <v>44943.599715358796</v>
      </c>
      <c r="AS3" t="s">
        <v>302</v>
      </c>
      <c r="AT3" t="s">
        <v>303</v>
      </c>
      <c r="AX3" t="s">
        <v>296</v>
      </c>
      <c r="AY3" t="s">
        <v>304</v>
      </c>
      <c r="BC3">
        <v>0</v>
      </c>
      <c r="BD3">
        <v>0</v>
      </c>
      <c r="BN3">
        <v>0</v>
      </c>
      <c r="BP3" t="s">
        <v>303</v>
      </c>
      <c r="CC3">
        <v>0</v>
      </c>
      <c r="CG3" t="s">
        <v>118</v>
      </c>
      <c r="CO3" s="15">
        <v>45010</v>
      </c>
      <c r="CW3">
        <v>434</v>
      </c>
      <c r="CX3">
        <v>1</v>
      </c>
      <c r="CY3" s="15">
        <v>44951</v>
      </c>
      <c r="CZ3">
        <v>25</v>
      </c>
      <c r="DA3" t="s">
        <v>281</v>
      </c>
      <c r="DH3">
        <v>0</v>
      </c>
      <c r="DW3">
        <v>0</v>
      </c>
      <c r="DZ3" s="14">
        <v>44943.39138202546</v>
      </c>
      <c r="EA3">
        <v>0</v>
      </c>
      <c r="EH3">
        <v>0</v>
      </c>
    </row>
    <row r="4" spans="1:138" x14ac:dyDescent="0.25">
      <c r="A4" s="1" t="s">
        <v>121</v>
      </c>
      <c r="B4" t="s">
        <v>305</v>
      </c>
      <c r="C4" t="s">
        <v>306</v>
      </c>
      <c r="D4" t="s">
        <v>122</v>
      </c>
      <c r="E4" s="15">
        <v>45023</v>
      </c>
      <c r="F4" s="15">
        <v>44383</v>
      </c>
      <c r="G4" s="15"/>
      <c r="H4" s="15">
        <v>44940.6258412963</v>
      </c>
      <c r="I4" s="14">
        <v>44940.752065879627</v>
      </c>
      <c r="J4" s="14">
        <v>44940.871539351851</v>
      </c>
      <c r="K4" s="14">
        <v>45023.75</v>
      </c>
      <c r="L4" s="14">
        <v>45023.75</v>
      </c>
      <c r="M4" s="14">
        <v>45023.916666666664</v>
      </c>
      <c r="N4" t="s">
        <v>117</v>
      </c>
      <c r="O4" t="s">
        <v>292</v>
      </c>
      <c r="P4" t="s">
        <v>75</v>
      </c>
      <c r="Q4" t="s">
        <v>307</v>
      </c>
      <c r="U4">
        <v>14.99</v>
      </c>
      <c r="V4">
        <v>0</v>
      </c>
      <c r="W4" t="b">
        <v>0</v>
      </c>
      <c r="X4">
        <v>0</v>
      </c>
      <c r="AA4">
        <v>14.99</v>
      </c>
      <c r="AC4">
        <v>14.99</v>
      </c>
      <c r="AN4">
        <v>222640</v>
      </c>
      <c r="AO4" t="s">
        <v>286</v>
      </c>
      <c r="AP4" s="15">
        <v>44383</v>
      </c>
      <c r="AQ4" s="15">
        <v>44940.6258412963</v>
      </c>
      <c r="AR4" s="14">
        <v>44940.834174629628</v>
      </c>
      <c r="AS4" t="s">
        <v>308</v>
      </c>
      <c r="AT4" t="s">
        <v>309</v>
      </c>
      <c r="AX4" t="s">
        <v>279</v>
      </c>
      <c r="AY4" t="s">
        <v>279</v>
      </c>
      <c r="BC4">
        <v>0</v>
      </c>
      <c r="BD4">
        <v>0</v>
      </c>
      <c r="BN4">
        <v>0</v>
      </c>
      <c r="BP4" t="s">
        <v>309</v>
      </c>
      <c r="CC4">
        <v>0</v>
      </c>
      <c r="CG4" t="s">
        <v>75</v>
      </c>
      <c r="CO4" s="15">
        <v>45023</v>
      </c>
      <c r="CW4">
        <v>557</v>
      </c>
      <c r="CX4">
        <v>1</v>
      </c>
      <c r="CY4" s="15">
        <v>44964</v>
      </c>
      <c r="CZ4">
        <v>7</v>
      </c>
      <c r="DA4" t="s">
        <v>281</v>
      </c>
      <c r="DH4">
        <v>0</v>
      </c>
      <c r="DW4">
        <v>0</v>
      </c>
      <c r="DZ4" s="14">
        <v>44940.6258412963</v>
      </c>
      <c r="EA4">
        <v>0</v>
      </c>
      <c r="EH4">
        <v>0</v>
      </c>
    </row>
    <row r="5" spans="1:138" x14ac:dyDescent="0.25">
      <c r="A5" s="1" t="s">
        <v>113</v>
      </c>
      <c r="B5" t="s">
        <v>305</v>
      </c>
      <c r="C5" t="s">
        <v>306</v>
      </c>
      <c r="D5" t="s">
        <v>114</v>
      </c>
      <c r="E5" s="15">
        <v>45023</v>
      </c>
      <c r="F5" s="15">
        <v>44568</v>
      </c>
      <c r="G5" s="15"/>
      <c r="H5" s="15">
        <v>44940.62337332176</v>
      </c>
      <c r="I5" s="14">
        <v>44940.756926400463</v>
      </c>
      <c r="J5" s="14">
        <v>44940.871539351851</v>
      </c>
      <c r="K5" s="14">
        <v>45023.75</v>
      </c>
      <c r="L5" s="14">
        <v>45023.75</v>
      </c>
      <c r="M5" s="14">
        <v>45023.916666666664</v>
      </c>
      <c r="N5" t="s">
        <v>97</v>
      </c>
      <c r="O5" t="s">
        <v>292</v>
      </c>
      <c r="P5" t="s">
        <v>75</v>
      </c>
      <c r="Q5" t="s">
        <v>307</v>
      </c>
      <c r="U5">
        <v>14.99</v>
      </c>
      <c r="V5">
        <v>0</v>
      </c>
      <c r="W5" t="b">
        <v>0</v>
      </c>
      <c r="X5">
        <v>0</v>
      </c>
      <c r="AA5">
        <v>14.99</v>
      </c>
      <c r="AC5">
        <v>14.99</v>
      </c>
      <c r="AN5">
        <v>222639</v>
      </c>
      <c r="AO5" t="s">
        <v>286</v>
      </c>
      <c r="AP5" s="15">
        <v>44568</v>
      </c>
      <c r="AQ5" s="15">
        <v>44940.62337332176</v>
      </c>
      <c r="AR5" s="14">
        <v>44940.831706655095</v>
      </c>
      <c r="AS5" t="s">
        <v>308</v>
      </c>
      <c r="AT5" t="s">
        <v>309</v>
      </c>
      <c r="AX5" t="s">
        <v>279</v>
      </c>
      <c r="AY5" t="s">
        <v>279</v>
      </c>
      <c r="BC5">
        <v>0</v>
      </c>
      <c r="BD5">
        <v>0</v>
      </c>
      <c r="BN5">
        <v>0</v>
      </c>
      <c r="BP5" t="s">
        <v>309</v>
      </c>
      <c r="CC5">
        <v>0</v>
      </c>
      <c r="CG5" t="s">
        <v>75</v>
      </c>
      <c r="CO5" s="15">
        <v>45023</v>
      </c>
      <c r="CW5">
        <v>372</v>
      </c>
      <c r="CX5">
        <v>1</v>
      </c>
      <c r="CY5" s="15">
        <v>44964</v>
      </c>
      <c r="CZ5">
        <v>7</v>
      </c>
      <c r="DA5" t="s">
        <v>281</v>
      </c>
      <c r="DG5">
        <v>0</v>
      </c>
      <c r="DH5">
        <v>0</v>
      </c>
      <c r="DW5">
        <v>0</v>
      </c>
      <c r="DZ5" s="14">
        <v>44940.62337332176</v>
      </c>
      <c r="EA5">
        <v>0</v>
      </c>
      <c r="EH5">
        <v>0</v>
      </c>
    </row>
    <row r="6" spans="1:138" x14ac:dyDescent="0.25">
      <c r="A6" s="1" t="s">
        <v>95</v>
      </c>
      <c r="B6" t="s">
        <v>305</v>
      </c>
      <c r="C6" t="s">
        <v>306</v>
      </c>
      <c r="D6" s="16" t="s">
        <v>96</v>
      </c>
      <c r="E6" s="15">
        <v>45023</v>
      </c>
      <c r="F6" s="15">
        <v>44476</v>
      </c>
      <c r="G6" s="15"/>
      <c r="H6" s="15">
        <v>44940.623530532408</v>
      </c>
      <c r="I6" s="14">
        <v>44940.854504525465</v>
      </c>
      <c r="J6" s="14">
        <v>44940.954872685186</v>
      </c>
      <c r="K6" s="14">
        <v>45023.75</v>
      </c>
      <c r="L6" s="14">
        <v>45023.75</v>
      </c>
      <c r="M6" s="14">
        <v>45023.916666666664</v>
      </c>
      <c r="N6" t="s">
        <v>97</v>
      </c>
      <c r="O6" t="s">
        <v>292</v>
      </c>
      <c r="P6" t="s">
        <v>75</v>
      </c>
      <c r="Q6" t="s">
        <v>307</v>
      </c>
      <c r="U6">
        <v>14.99</v>
      </c>
      <c r="V6">
        <v>0</v>
      </c>
      <c r="W6" t="b">
        <v>0</v>
      </c>
      <c r="X6">
        <v>0</v>
      </c>
      <c r="AA6">
        <v>14.99</v>
      </c>
      <c r="AC6">
        <v>14.99</v>
      </c>
      <c r="AN6">
        <v>222639</v>
      </c>
      <c r="AO6" t="s">
        <v>286</v>
      </c>
      <c r="AP6" s="15">
        <v>44476</v>
      </c>
      <c r="AQ6" s="15">
        <v>44940.623530532408</v>
      </c>
      <c r="AR6" s="14">
        <v>44940.831863865744</v>
      </c>
      <c r="AS6" t="s">
        <v>308</v>
      </c>
      <c r="AT6" t="s">
        <v>309</v>
      </c>
      <c r="AX6" t="s">
        <v>279</v>
      </c>
      <c r="AY6" t="s">
        <v>279</v>
      </c>
      <c r="BC6">
        <v>0</v>
      </c>
      <c r="BD6">
        <v>0</v>
      </c>
      <c r="BN6">
        <v>0</v>
      </c>
      <c r="BP6" t="s">
        <v>309</v>
      </c>
      <c r="CC6">
        <v>0</v>
      </c>
      <c r="CG6" t="s">
        <v>75</v>
      </c>
      <c r="CO6" s="15">
        <v>45023</v>
      </c>
      <c r="CW6">
        <v>464</v>
      </c>
      <c r="CX6">
        <v>1</v>
      </c>
      <c r="CY6" s="15">
        <v>44964</v>
      </c>
      <c r="CZ6">
        <v>7</v>
      </c>
      <c r="DA6" t="s">
        <v>281</v>
      </c>
      <c r="DH6">
        <v>0</v>
      </c>
      <c r="DW6">
        <v>0</v>
      </c>
      <c r="DZ6" s="14">
        <v>44940.623530532408</v>
      </c>
      <c r="EA6">
        <v>0</v>
      </c>
      <c r="EH6">
        <v>0</v>
      </c>
    </row>
    <row r="7" spans="1:138" x14ac:dyDescent="0.25">
      <c r="A7" s="1" t="s">
        <v>109</v>
      </c>
      <c r="B7" t="s">
        <v>310</v>
      </c>
      <c r="C7" t="s">
        <v>311</v>
      </c>
      <c r="D7" t="s">
        <v>110</v>
      </c>
      <c r="E7" s="15">
        <v>45024</v>
      </c>
      <c r="F7" s="15">
        <v>44434</v>
      </c>
      <c r="G7" s="15"/>
      <c r="H7" s="15">
        <v>44940.430127974534</v>
      </c>
      <c r="I7" s="14">
        <v>44940.577645219906</v>
      </c>
      <c r="J7" s="14">
        <v>44940.621550925927</v>
      </c>
      <c r="K7" s="14">
        <v>45024.75</v>
      </c>
      <c r="L7" s="14">
        <v>45024.75</v>
      </c>
      <c r="M7" s="14">
        <v>45024.916666666664</v>
      </c>
      <c r="N7" t="s">
        <v>97</v>
      </c>
      <c r="O7" t="s">
        <v>292</v>
      </c>
      <c r="P7" t="s">
        <v>75</v>
      </c>
      <c r="Q7" t="s">
        <v>274</v>
      </c>
      <c r="U7">
        <v>106.86</v>
      </c>
      <c r="V7">
        <v>0</v>
      </c>
      <c r="W7" t="b">
        <v>1</v>
      </c>
      <c r="X7">
        <v>0</v>
      </c>
      <c r="AA7">
        <v>106.86</v>
      </c>
      <c r="AC7">
        <v>106.86</v>
      </c>
      <c r="AN7">
        <v>220757</v>
      </c>
      <c r="AO7" t="s">
        <v>286</v>
      </c>
      <c r="AP7" s="15">
        <v>44434</v>
      </c>
      <c r="AQ7" s="15">
        <v>44940.430127974534</v>
      </c>
      <c r="AR7" s="14">
        <v>44940.63846130787</v>
      </c>
      <c r="AS7" t="s">
        <v>312</v>
      </c>
      <c r="AT7" t="s">
        <v>313</v>
      </c>
      <c r="AX7" t="s">
        <v>279</v>
      </c>
      <c r="AY7" t="s">
        <v>279</v>
      </c>
      <c r="BC7">
        <v>0</v>
      </c>
      <c r="BD7">
        <v>0</v>
      </c>
      <c r="BN7">
        <v>0</v>
      </c>
      <c r="BP7" t="s">
        <v>313</v>
      </c>
      <c r="CC7">
        <v>0</v>
      </c>
      <c r="CG7" t="s">
        <v>75</v>
      </c>
      <c r="CO7" s="15">
        <v>45024</v>
      </c>
      <c r="CW7">
        <v>506</v>
      </c>
      <c r="CX7">
        <v>2</v>
      </c>
      <c r="CY7" s="15">
        <v>44965</v>
      </c>
      <c r="CZ7">
        <v>8</v>
      </c>
      <c r="DA7" t="s">
        <v>281</v>
      </c>
      <c r="DH7">
        <v>0</v>
      </c>
      <c r="DW7">
        <v>0</v>
      </c>
      <c r="DZ7" s="14">
        <v>44940.430127974534</v>
      </c>
      <c r="EA7">
        <v>0</v>
      </c>
      <c r="EH7">
        <v>0</v>
      </c>
    </row>
    <row r="8" spans="1:138" x14ac:dyDescent="0.25">
      <c r="A8" s="1" t="s">
        <v>101</v>
      </c>
      <c r="B8" t="s">
        <v>305</v>
      </c>
      <c r="C8" t="s">
        <v>306</v>
      </c>
      <c r="D8" t="s">
        <v>102</v>
      </c>
      <c r="E8" s="15">
        <v>45023</v>
      </c>
      <c r="F8" s="15">
        <v>44445</v>
      </c>
      <c r="G8" s="15"/>
      <c r="H8" s="15">
        <v>44940.623581898151</v>
      </c>
      <c r="I8" s="14">
        <v>44943.333409837964</v>
      </c>
      <c r="J8" s="14">
        <v>44943.454884259256</v>
      </c>
      <c r="K8" s="14">
        <v>45023.75</v>
      </c>
      <c r="L8" s="14">
        <v>45023.75</v>
      </c>
      <c r="M8" s="14">
        <v>45023.916666666664</v>
      </c>
      <c r="N8" t="s">
        <v>97</v>
      </c>
      <c r="O8" t="s">
        <v>292</v>
      </c>
      <c r="P8" t="s">
        <v>75</v>
      </c>
      <c r="Q8" t="s">
        <v>307</v>
      </c>
      <c r="U8">
        <v>14.99</v>
      </c>
      <c r="V8">
        <v>0</v>
      </c>
      <c r="W8" t="b">
        <v>0</v>
      </c>
      <c r="X8">
        <v>0</v>
      </c>
      <c r="AA8">
        <v>14.99</v>
      </c>
      <c r="AC8">
        <v>14.99</v>
      </c>
      <c r="AN8">
        <v>222639</v>
      </c>
      <c r="AO8" t="s">
        <v>286</v>
      </c>
      <c r="AP8" s="15">
        <v>44445</v>
      </c>
      <c r="AQ8" s="15">
        <v>44940.623581898151</v>
      </c>
      <c r="AR8" s="14">
        <v>44940.83191523148</v>
      </c>
      <c r="AS8" t="s">
        <v>308</v>
      </c>
      <c r="AT8" t="s">
        <v>309</v>
      </c>
      <c r="AX8" t="s">
        <v>279</v>
      </c>
      <c r="AY8" t="s">
        <v>279</v>
      </c>
      <c r="BC8">
        <v>0</v>
      </c>
      <c r="BD8">
        <v>0</v>
      </c>
      <c r="BN8">
        <v>0</v>
      </c>
      <c r="BP8" t="s">
        <v>309</v>
      </c>
      <c r="CC8">
        <v>0</v>
      </c>
      <c r="CG8" t="s">
        <v>75</v>
      </c>
      <c r="CO8" s="15">
        <v>45023</v>
      </c>
      <c r="CW8">
        <v>495</v>
      </c>
      <c r="CX8">
        <v>1</v>
      </c>
      <c r="CY8" s="15">
        <v>44964</v>
      </c>
      <c r="CZ8">
        <v>7</v>
      </c>
      <c r="DA8" t="s">
        <v>281</v>
      </c>
      <c r="DH8">
        <v>0</v>
      </c>
      <c r="DW8">
        <v>0</v>
      </c>
      <c r="DZ8" s="14">
        <v>44940.623581898151</v>
      </c>
      <c r="EA8">
        <v>0</v>
      </c>
      <c r="EH8">
        <v>0</v>
      </c>
    </row>
    <row r="9" spans="1:138" x14ac:dyDescent="0.25">
      <c r="A9" s="1" t="s">
        <v>103</v>
      </c>
      <c r="B9" t="s">
        <v>310</v>
      </c>
      <c r="C9" t="s">
        <v>311</v>
      </c>
      <c r="D9" t="s">
        <v>104</v>
      </c>
      <c r="E9" s="15">
        <v>45024</v>
      </c>
      <c r="F9" s="15">
        <v>44428</v>
      </c>
      <c r="G9" s="15"/>
      <c r="H9" s="15">
        <v>44940.430203680553</v>
      </c>
      <c r="I9" s="14">
        <v>44940.556580925928</v>
      </c>
      <c r="J9" s="14">
        <v>44940.621550925927</v>
      </c>
      <c r="K9" s="14">
        <v>45024.75</v>
      </c>
      <c r="L9" s="14">
        <v>45024.75</v>
      </c>
      <c r="M9" s="14">
        <v>45024.916666666664</v>
      </c>
      <c r="N9" t="s">
        <v>97</v>
      </c>
      <c r="O9" t="s">
        <v>292</v>
      </c>
      <c r="P9" t="s">
        <v>75</v>
      </c>
      <c r="Q9" t="s">
        <v>274</v>
      </c>
      <c r="U9">
        <v>64.11</v>
      </c>
      <c r="V9">
        <v>0</v>
      </c>
      <c r="W9" t="b">
        <v>1</v>
      </c>
      <c r="X9">
        <v>0</v>
      </c>
      <c r="AA9">
        <v>64.11</v>
      </c>
      <c r="AC9">
        <v>64.11</v>
      </c>
      <c r="AN9">
        <v>220757</v>
      </c>
      <c r="AO9" t="s">
        <v>286</v>
      </c>
      <c r="AP9" s="15">
        <v>44428</v>
      </c>
      <c r="AQ9" s="15">
        <v>44940.430203680553</v>
      </c>
      <c r="AR9" s="14">
        <v>44940.638537013889</v>
      </c>
      <c r="AS9" t="s">
        <v>312</v>
      </c>
      <c r="AT9" t="s">
        <v>313</v>
      </c>
      <c r="AX9" t="s">
        <v>279</v>
      </c>
      <c r="AY9" t="s">
        <v>279</v>
      </c>
      <c r="BC9">
        <v>0</v>
      </c>
      <c r="BD9">
        <v>0</v>
      </c>
      <c r="BN9">
        <v>0</v>
      </c>
      <c r="BP9" t="s">
        <v>313</v>
      </c>
      <c r="CC9">
        <v>0</v>
      </c>
      <c r="CG9" t="s">
        <v>75</v>
      </c>
      <c r="CO9" s="15">
        <v>45024</v>
      </c>
      <c r="CW9">
        <v>512</v>
      </c>
      <c r="CX9">
        <v>2</v>
      </c>
      <c r="CY9" s="15">
        <v>44965</v>
      </c>
      <c r="CZ9">
        <v>8</v>
      </c>
      <c r="DA9" t="s">
        <v>281</v>
      </c>
      <c r="DH9">
        <v>0</v>
      </c>
      <c r="DW9">
        <v>0</v>
      </c>
      <c r="DZ9" s="14">
        <v>44940.430203680553</v>
      </c>
      <c r="EA9">
        <v>0</v>
      </c>
      <c r="EH9">
        <v>0</v>
      </c>
    </row>
    <row r="10" spans="1:138" x14ac:dyDescent="0.25">
      <c r="A10" s="1" t="s">
        <v>131</v>
      </c>
      <c r="B10" t="s">
        <v>314</v>
      </c>
      <c r="C10" t="s">
        <v>315</v>
      </c>
      <c r="D10" t="s">
        <v>132</v>
      </c>
      <c r="E10" s="15">
        <v>45021</v>
      </c>
      <c r="F10" s="15">
        <v>44539</v>
      </c>
      <c r="G10" s="15"/>
      <c r="H10" s="15">
        <v>44937.689978263887</v>
      </c>
      <c r="I10" s="14">
        <v>44937.820909374997</v>
      </c>
      <c r="J10" s="14">
        <v>44937.871550925927</v>
      </c>
      <c r="K10" s="14">
        <v>45021.75</v>
      </c>
      <c r="L10" s="14">
        <v>45021.75</v>
      </c>
      <c r="M10" s="14">
        <v>45021.916666666664</v>
      </c>
      <c r="N10" t="s">
        <v>117</v>
      </c>
      <c r="O10" t="s">
        <v>292</v>
      </c>
      <c r="P10" t="s">
        <v>118</v>
      </c>
      <c r="S10" t="s">
        <v>316</v>
      </c>
      <c r="U10">
        <v>49.45</v>
      </c>
      <c r="W10" t="b">
        <v>0</v>
      </c>
      <c r="X10">
        <v>0</v>
      </c>
      <c r="AA10">
        <v>49.45</v>
      </c>
      <c r="AC10">
        <v>49.45</v>
      </c>
      <c r="AN10">
        <v>222417</v>
      </c>
      <c r="AO10" t="s">
        <v>276</v>
      </c>
      <c r="AP10" s="15">
        <v>44539</v>
      </c>
      <c r="AQ10" s="15">
        <v>44937.689978263887</v>
      </c>
      <c r="AR10" s="14">
        <v>44937.898311597222</v>
      </c>
      <c r="AS10" t="s">
        <v>317</v>
      </c>
      <c r="AT10" t="s">
        <v>318</v>
      </c>
      <c r="AX10" t="s">
        <v>296</v>
      </c>
      <c r="AY10" t="s">
        <v>319</v>
      </c>
      <c r="BC10">
        <v>0</v>
      </c>
      <c r="BD10">
        <v>0</v>
      </c>
      <c r="BN10">
        <v>0</v>
      </c>
      <c r="BP10" t="s">
        <v>318</v>
      </c>
      <c r="CC10">
        <v>0</v>
      </c>
      <c r="CG10" t="s">
        <v>118</v>
      </c>
      <c r="CO10" s="15">
        <v>45021</v>
      </c>
      <c r="CW10">
        <v>398</v>
      </c>
      <c r="CX10">
        <v>3</v>
      </c>
      <c r="CY10" s="15">
        <v>44962</v>
      </c>
      <c r="CZ10">
        <v>5</v>
      </c>
      <c r="DA10" t="s">
        <v>281</v>
      </c>
      <c r="DH10">
        <v>0</v>
      </c>
      <c r="DW10">
        <v>0</v>
      </c>
      <c r="DZ10" s="14">
        <v>44937.689978263887</v>
      </c>
      <c r="EA10">
        <v>0</v>
      </c>
      <c r="EH10">
        <v>0</v>
      </c>
    </row>
    <row r="11" spans="1:138" x14ac:dyDescent="0.25">
      <c r="A11" s="1" t="s">
        <v>99</v>
      </c>
      <c r="B11" t="s">
        <v>310</v>
      </c>
      <c r="C11" t="s">
        <v>311</v>
      </c>
      <c r="D11" t="s">
        <v>100</v>
      </c>
      <c r="E11" s="15">
        <v>45024</v>
      </c>
      <c r="F11" s="15">
        <v>44433</v>
      </c>
      <c r="G11" s="15"/>
      <c r="H11" s="15">
        <v>44940.430164953701</v>
      </c>
      <c r="I11" s="14">
        <v>44940.563639247688</v>
      </c>
      <c r="J11" s="14">
        <v>44940.621550925927</v>
      </c>
      <c r="K11" s="14">
        <v>45024.75</v>
      </c>
      <c r="L11" s="14">
        <v>45024.75</v>
      </c>
      <c r="M11" s="14">
        <v>45024.916666666664</v>
      </c>
      <c r="N11" t="s">
        <v>97</v>
      </c>
      <c r="O11" t="s">
        <v>292</v>
      </c>
      <c r="P11" t="s">
        <v>75</v>
      </c>
      <c r="Q11" t="s">
        <v>274</v>
      </c>
      <c r="U11">
        <v>46</v>
      </c>
      <c r="V11">
        <v>0</v>
      </c>
      <c r="W11" t="b">
        <v>1</v>
      </c>
      <c r="X11">
        <v>0</v>
      </c>
      <c r="AA11">
        <v>46</v>
      </c>
      <c r="AC11">
        <v>46</v>
      </c>
      <c r="AN11">
        <v>220757</v>
      </c>
      <c r="AO11" t="s">
        <v>286</v>
      </c>
      <c r="AP11" s="15">
        <v>44433</v>
      </c>
      <c r="AQ11" s="15">
        <v>44940.430164953701</v>
      </c>
      <c r="AR11" s="14">
        <v>44940.638498287037</v>
      </c>
      <c r="AS11" t="s">
        <v>312</v>
      </c>
      <c r="AT11" t="s">
        <v>313</v>
      </c>
      <c r="AX11" t="s">
        <v>279</v>
      </c>
      <c r="AY11" t="s">
        <v>279</v>
      </c>
      <c r="BC11">
        <v>0</v>
      </c>
      <c r="BD11">
        <v>0</v>
      </c>
      <c r="BN11">
        <v>0</v>
      </c>
      <c r="BP11" t="s">
        <v>313</v>
      </c>
      <c r="CC11">
        <v>0</v>
      </c>
      <c r="CG11" t="s">
        <v>75</v>
      </c>
      <c r="CO11" s="15">
        <v>45024</v>
      </c>
      <c r="CW11">
        <v>507</v>
      </c>
      <c r="CX11">
        <v>2</v>
      </c>
      <c r="CY11" s="15">
        <v>44965</v>
      </c>
      <c r="CZ11">
        <v>8</v>
      </c>
      <c r="DA11" t="s">
        <v>281</v>
      </c>
      <c r="DH11">
        <v>0</v>
      </c>
      <c r="DW11">
        <v>0</v>
      </c>
      <c r="DZ11" s="14">
        <v>44940.430164953701</v>
      </c>
      <c r="EA11">
        <v>0</v>
      </c>
      <c r="EH11">
        <v>0</v>
      </c>
    </row>
    <row r="12" spans="1:138" x14ac:dyDescent="0.25">
      <c r="A12" s="1" t="s">
        <v>111</v>
      </c>
      <c r="B12" t="s">
        <v>305</v>
      </c>
      <c r="C12" t="s">
        <v>306</v>
      </c>
      <c r="D12" t="s">
        <v>112</v>
      </c>
      <c r="E12" s="15">
        <v>45023</v>
      </c>
      <c r="F12" s="15">
        <v>44536</v>
      </c>
      <c r="G12" s="15"/>
      <c r="H12" s="15">
        <v>44940.623428171297</v>
      </c>
      <c r="I12" s="14">
        <v>44940.749865983795</v>
      </c>
      <c r="J12" s="14">
        <v>44940.871539351851</v>
      </c>
      <c r="K12" s="14">
        <v>45023.75</v>
      </c>
      <c r="L12" s="14">
        <v>45023.75</v>
      </c>
      <c r="M12" s="14">
        <v>45023.916666666664</v>
      </c>
      <c r="N12" t="s">
        <v>97</v>
      </c>
      <c r="O12" t="s">
        <v>292</v>
      </c>
      <c r="P12" t="s">
        <v>75</v>
      </c>
      <c r="Q12" t="s">
        <v>307</v>
      </c>
      <c r="U12">
        <v>14.99</v>
      </c>
      <c r="V12">
        <v>0</v>
      </c>
      <c r="W12" t="b">
        <v>0</v>
      </c>
      <c r="X12">
        <v>0</v>
      </c>
      <c r="AA12">
        <v>14.99</v>
      </c>
      <c r="AC12">
        <v>14.99</v>
      </c>
      <c r="AN12">
        <v>222639</v>
      </c>
      <c r="AO12" t="s">
        <v>286</v>
      </c>
      <c r="AP12" s="15">
        <v>44536</v>
      </c>
      <c r="AQ12" s="15">
        <v>44940.623428171297</v>
      </c>
      <c r="AR12" s="14">
        <v>44940.831761504633</v>
      </c>
      <c r="AS12" t="s">
        <v>308</v>
      </c>
      <c r="AT12" t="s">
        <v>309</v>
      </c>
      <c r="AX12" t="s">
        <v>279</v>
      </c>
      <c r="AY12" t="s">
        <v>279</v>
      </c>
      <c r="BC12">
        <v>0</v>
      </c>
      <c r="BD12">
        <v>0</v>
      </c>
      <c r="BN12">
        <v>0</v>
      </c>
      <c r="BP12" t="s">
        <v>309</v>
      </c>
      <c r="CC12">
        <v>0</v>
      </c>
      <c r="CG12" t="s">
        <v>75</v>
      </c>
      <c r="CO12" s="15">
        <v>45023</v>
      </c>
      <c r="CW12">
        <v>404</v>
      </c>
      <c r="CX12">
        <v>1</v>
      </c>
      <c r="CY12" s="15">
        <v>44964</v>
      </c>
      <c r="CZ12">
        <v>7</v>
      </c>
      <c r="DA12" t="s">
        <v>281</v>
      </c>
      <c r="DH12">
        <v>0</v>
      </c>
      <c r="DW12">
        <v>0</v>
      </c>
      <c r="DZ12" s="14">
        <v>44940.623428171297</v>
      </c>
      <c r="EA12">
        <v>0</v>
      </c>
      <c r="EH12">
        <v>0</v>
      </c>
    </row>
    <row r="13" spans="1:138" x14ac:dyDescent="0.25">
      <c r="A13" s="1" t="s">
        <v>107</v>
      </c>
      <c r="B13" t="s">
        <v>320</v>
      </c>
      <c r="C13" t="s">
        <v>321</v>
      </c>
      <c r="D13" t="s">
        <v>108</v>
      </c>
      <c r="E13" s="15">
        <v>45023</v>
      </c>
      <c r="F13" s="15">
        <v>44576</v>
      </c>
      <c r="G13" s="15"/>
      <c r="H13" s="15">
        <v>44941.72861366898</v>
      </c>
      <c r="I13" s="14">
        <v>44941.856452534725</v>
      </c>
      <c r="J13" s="14">
        <v>44941.954861111109</v>
      </c>
      <c r="K13" s="14">
        <v>45023.75</v>
      </c>
      <c r="L13" s="14">
        <v>45023.75</v>
      </c>
      <c r="M13" s="14">
        <v>45023.916666666664</v>
      </c>
      <c r="N13" t="s">
        <v>97</v>
      </c>
      <c r="O13" t="s">
        <v>292</v>
      </c>
      <c r="P13" t="s">
        <v>75</v>
      </c>
      <c r="Q13" t="s">
        <v>307</v>
      </c>
      <c r="U13">
        <v>5.29</v>
      </c>
      <c r="V13">
        <v>0</v>
      </c>
      <c r="W13" t="b">
        <v>0</v>
      </c>
      <c r="X13">
        <v>0</v>
      </c>
      <c r="AA13">
        <v>5.29</v>
      </c>
      <c r="AC13">
        <v>5.29</v>
      </c>
      <c r="AN13">
        <v>218766</v>
      </c>
      <c r="AO13" t="s">
        <v>286</v>
      </c>
      <c r="AP13" s="15">
        <v>44576</v>
      </c>
      <c r="AQ13" s="15">
        <v>44941.72861366898</v>
      </c>
      <c r="AR13" s="14">
        <v>44941.936947002316</v>
      </c>
      <c r="AS13" t="s">
        <v>322</v>
      </c>
      <c r="AT13" t="s">
        <v>323</v>
      </c>
      <c r="AX13" t="s">
        <v>279</v>
      </c>
      <c r="AY13" t="s">
        <v>279</v>
      </c>
      <c r="BC13">
        <v>0</v>
      </c>
      <c r="BD13">
        <v>0</v>
      </c>
      <c r="BN13">
        <v>0</v>
      </c>
      <c r="BP13" t="s">
        <v>323</v>
      </c>
      <c r="CC13">
        <v>0</v>
      </c>
      <c r="CG13" t="s">
        <v>75</v>
      </c>
      <c r="CO13" s="15">
        <v>45023</v>
      </c>
      <c r="CW13">
        <v>365</v>
      </c>
      <c r="CX13">
        <v>2</v>
      </c>
      <c r="CY13" s="15">
        <v>44964</v>
      </c>
      <c r="CZ13">
        <v>7</v>
      </c>
      <c r="DA13" t="s">
        <v>281</v>
      </c>
      <c r="DH13">
        <v>0</v>
      </c>
      <c r="DW13">
        <v>0</v>
      </c>
      <c r="DZ13" s="14">
        <v>44941.72861366898</v>
      </c>
      <c r="EA13">
        <v>0</v>
      </c>
      <c r="EH13">
        <v>0</v>
      </c>
    </row>
    <row r="14" spans="1:138" x14ac:dyDescent="0.25">
      <c r="A14" s="1" t="s">
        <v>125</v>
      </c>
      <c r="B14" t="s">
        <v>324</v>
      </c>
      <c r="C14" t="s">
        <v>325</v>
      </c>
      <c r="D14" t="s">
        <v>126</v>
      </c>
      <c r="E14" s="15">
        <v>45010</v>
      </c>
      <c r="F14" s="15">
        <v>44490</v>
      </c>
      <c r="G14" s="15"/>
      <c r="H14" s="15">
        <v>44933.550299282404</v>
      </c>
      <c r="I14" s="14">
        <v>44933.595029525466</v>
      </c>
      <c r="J14" s="14">
        <v>44933.704861111109</v>
      </c>
      <c r="K14" s="14">
        <v>45010.75</v>
      </c>
      <c r="L14" s="14">
        <v>45010.75</v>
      </c>
      <c r="M14" s="14">
        <v>45010.916666666664</v>
      </c>
      <c r="N14" t="s">
        <v>117</v>
      </c>
      <c r="O14" t="s">
        <v>292</v>
      </c>
      <c r="P14" t="s">
        <v>118</v>
      </c>
      <c r="S14" t="s">
        <v>293</v>
      </c>
      <c r="U14">
        <v>1050</v>
      </c>
      <c r="W14" t="b">
        <v>0</v>
      </c>
      <c r="X14">
        <v>0</v>
      </c>
      <c r="AA14">
        <v>1050</v>
      </c>
      <c r="AC14">
        <v>1050</v>
      </c>
      <c r="AN14">
        <v>218095</v>
      </c>
      <c r="AO14" t="s">
        <v>286</v>
      </c>
      <c r="AP14" s="15">
        <v>44490</v>
      </c>
      <c r="AQ14" s="15">
        <v>44933.550299282404</v>
      </c>
      <c r="AR14" s="14">
        <v>44933.75863261574</v>
      </c>
      <c r="AS14" t="s">
        <v>326</v>
      </c>
      <c r="AT14" t="s">
        <v>327</v>
      </c>
      <c r="AX14" t="s">
        <v>296</v>
      </c>
      <c r="AY14" t="s">
        <v>297</v>
      </c>
      <c r="BC14">
        <v>0</v>
      </c>
      <c r="BD14">
        <v>0</v>
      </c>
      <c r="BN14">
        <v>0</v>
      </c>
      <c r="BP14" t="s">
        <v>327</v>
      </c>
      <c r="CC14">
        <v>0</v>
      </c>
      <c r="CG14" t="s">
        <v>118</v>
      </c>
      <c r="CO14" s="15">
        <v>45010</v>
      </c>
      <c r="CW14">
        <v>443</v>
      </c>
      <c r="CX14">
        <v>1</v>
      </c>
      <c r="CY14" s="15">
        <v>44951</v>
      </c>
      <c r="CZ14">
        <v>25</v>
      </c>
      <c r="DA14" t="s">
        <v>281</v>
      </c>
      <c r="DH14">
        <v>0</v>
      </c>
      <c r="DW14">
        <v>0</v>
      </c>
      <c r="DZ14" s="14">
        <v>44933.550299282404</v>
      </c>
      <c r="EA14">
        <v>0</v>
      </c>
      <c r="EH14">
        <v>0</v>
      </c>
    </row>
    <row r="15" spans="1:138" x14ac:dyDescent="0.25">
      <c r="A15" s="1" t="s">
        <v>115</v>
      </c>
      <c r="B15" t="s">
        <v>290</v>
      </c>
      <c r="C15" t="s">
        <v>291</v>
      </c>
      <c r="D15" t="s">
        <v>116</v>
      </c>
      <c r="E15" s="15">
        <v>45019</v>
      </c>
      <c r="F15" s="15">
        <v>44516</v>
      </c>
      <c r="G15" s="15"/>
      <c r="H15" s="15">
        <v>44939.43862439815</v>
      </c>
      <c r="I15" s="14">
        <v>44939.520448923613</v>
      </c>
      <c r="J15" s="14">
        <v>44939.621550925927</v>
      </c>
      <c r="K15" s="14">
        <v>45019.75</v>
      </c>
      <c r="L15" s="14">
        <v>45019.75</v>
      </c>
      <c r="M15" s="14">
        <v>45019.916666666664</v>
      </c>
      <c r="N15" t="s">
        <v>117</v>
      </c>
      <c r="O15" t="s">
        <v>292</v>
      </c>
      <c r="P15" t="s">
        <v>118</v>
      </c>
      <c r="S15" t="s">
        <v>293</v>
      </c>
      <c r="U15">
        <v>300</v>
      </c>
      <c r="W15" t="b">
        <v>1</v>
      </c>
      <c r="X15">
        <v>0</v>
      </c>
      <c r="AA15">
        <v>300</v>
      </c>
      <c r="AC15">
        <v>300</v>
      </c>
      <c r="AN15">
        <v>220636</v>
      </c>
      <c r="AO15" t="s">
        <v>286</v>
      </c>
      <c r="AP15" s="15">
        <v>44516</v>
      </c>
      <c r="AQ15" s="15">
        <v>44939.43862439815</v>
      </c>
      <c r="AR15" s="14">
        <v>44939.646957731478</v>
      </c>
      <c r="AS15" t="s">
        <v>294</v>
      </c>
      <c r="AT15" t="s">
        <v>295</v>
      </c>
      <c r="AX15" t="s">
        <v>296</v>
      </c>
      <c r="AY15" t="s">
        <v>297</v>
      </c>
      <c r="BC15">
        <v>0</v>
      </c>
      <c r="BD15">
        <v>0</v>
      </c>
      <c r="BN15">
        <v>0</v>
      </c>
      <c r="BP15" t="s">
        <v>295</v>
      </c>
      <c r="CC15">
        <v>0</v>
      </c>
      <c r="CG15" t="s">
        <v>118</v>
      </c>
      <c r="CO15" s="15">
        <v>45019</v>
      </c>
      <c r="CW15">
        <v>423</v>
      </c>
      <c r="CX15">
        <v>4</v>
      </c>
      <c r="CY15" s="15">
        <v>44960</v>
      </c>
      <c r="CZ15">
        <v>3</v>
      </c>
      <c r="DA15" t="s">
        <v>281</v>
      </c>
      <c r="DH15">
        <v>0</v>
      </c>
      <c r="DW15">
        <v>0</v>
      </c>
      <c r="DZ15" s="14">
        <v>44939.43862439815</v>
      </c>
      <c r="EA15">
        <v>0</v>
      </c>
      <c r="EH15">
        <v>0</v>
      </c>
    </row>
    <row r="16" spans="1:138" x14ac:dyDescent="0.25">
      <c r="A16" s="1" t="s">
        <v>105</v>
      </c>
      <c r="B16" t="s">
        <v>305</v>
      </c>
      <c r="C16" t="s">
        <v>306</v>
      </c>
      <c r="D16" t="s">
        <v>106</v>
      </c>
      <c r="E16" s="15">
        <v>45023</v>
      </c>
      <c r="F16" s="15">
        <v>44506</v>
      </c>
      <c r="G16" s="15"/>
      <c r="H16" s="15">
        <v>44940.623475578701</v>
      </c>
      <c r="I16" s="14">
        <v>44940.770931145831</v>
      </c>
      <c r="J16" s="14">
        <v>44940.871539351851</v>
      </c>
      <c r="K16" s="14">
        <v>45023.75</v>
      </c>
      <c r="L16" s="14">
        <v>45023.75</v>
      </c>
      <c r="M16" s="14">
        <v>45023.916666666664</v>
      </c>
      <c r="N16" t="s">
        <v>97</v>
      </c>
      <c r="O16" t="s">
        <v>292</v>
      </c>
      <c r="P16" t="s">
        <v>75</v>
      </c>
      <c r="Q16" t="s">
        <v>307</v>
      </c>
      <c r="U16">
        <v>14.99</v>
      </c>
      <c r="V16">
        <v>0</v>
      </c>
      <c r="W16" t="b">
        <v>0</v>
      </c>
      <c r="X16">
        <v>0</v>
      </c>
      <c r="AA16">
        <v>14.99</v>
      </c>
      <c r="AC16">
        <v>14.99</v>
      </c>
      <c r="AN16">
        <v>222639</v>
      </c>
      <c r="AO16" t="s">
        <v>286</v>
      </c>
      <c r="AP16" s="15">
        <v>44506</v>
      </c>
      <c r="AQ16" s="15">
        <v>44940.623475578701</v>
      </c>
      <c r="AR16" s="14">
        <v>44940.831808912037</v>
      </c>
      <c r="AS16" t="s">
        <v>308</v>
      </c>
      <c r="AT16" t="s">
        <v>309</v>
      </c>
      <c r="AX16" t="s">
        <v>279</v>
      </c>
      <c r="AY16" t="s">
        <v>279</v>
      </c>
      <c r="BC16">
        <v>0</v>
      </c>
      <c r="BD16">
        <v>0</v>
      </c>
      <c r="BN16">
        <v>0</v>
      </c>
      <c r="BP16" t="s">
        <v>309</v>
      </c>
      <c r="CC16">
        <v>0</v>
      </c>
      <c r="CG16" t="s">
        <v>75</v>
      </c>
      <c r="CO16" s="15">
        <v>45023</v>
      </c>
      <c r="CW16">
        <v>434</v>
      </c>
      <c r="CX16">
        <v>1</v>
      </c>
      <c r="CY16" s="15">
        <v>44964</v>
      </c>
      <c r="CZ16">
        <v>7</v>
      </c>
      <c r="DA16" t="s">
        <v>281</v>
      </c>
      <c r="DH16">
        <v>0</v>
      </c>
      <c r="DW16">
        <v>0</v>
      </c>
      <c r="DZ16" s="14">
        <v>44940.623475578701</v>
      </c>
      <c r="EA16">
        <v>0</v>
      </c>
      <c r="EH16">
        <v>0</v>
      </c>
    </row>
    <row r="17" spans="1:138" x14ac:dyDescent="0.25">
      <c r="A17" s="1" t="s">
        <v>129</v>
      </c>
      <c r="B17" t="s">
        <v>328</v>
      </c>
      <c r="C17" t="s">
        <v>329</v>
      </c>
      <c r="D17" t="s">
        <v>130</v>
      </c>
      <c r="E17" s="15">
        <v>45019</v>
      </c>
      <c r="F17" s="15">
        <v>44566</v>
      </c>
      <c r="G17" s="15"/>
      <c r="H17" s="15">
        <v>44934.494783321759</v>
      </c>
      <c r="I17" s="14">
        <v>44934.621246041665</v>
      </c>
      <c r="J17" s="14">
        <v>44934.704872685186</v>
      </c>
      <c r="K17" s="14">
        <v>45019.75</v>
      </c>
      <c r="L17" s="14">
        <v>45019.75</v>
      </c>
      <c r="M17" s="14">
        <v>45019.916666666664</v>
      </c>
      <c r="N17" t="s">
        <v>117</v>
      </c>
      <c r="O17" t="s">
        <v>292</v>
      </c>
      <c r="P17" t="s">
        <v>118</v>
      </c>
      <c r="S17" t="s">
        <v>330</v>
      </c>
      <c r="T17" t="s">
        <v>331</v>
      </c>
      <c r="U17">
        <v>20.16</v>
      </c>
      <c r="W17" t="b">
        <v>1</v>
      </c>
      <c r="X17">
        <v>0</v>
      </c>
      <c r="AA17">
        <v>20.16</v>
      </c>
      <c r="AC17">
        <v>20.16</v>
      </c>
      <c r="AN17">
        <v>218149</v>
      </c>
      <c r="AO17" t="s">
        <v>286</v>
      </c>
      <c r="AP17" s="15">
        <v>44566</v>
      </c>
      <c r="AQ17" s="15">
        <v>44934.494783321759</v>
      </c>
      <c r="AR17" s="14">
        <v>44934.703116655095</v>
      </c>
      <c r="AS17" t="s">
        <v>332</v>
      </c>
      <c r="AT17" t="s">
        <v>333</v>
      </c>
      <c r="AX17" t="s">
        <v>296</v>
      </c>
      <c r="AY17" t="s">
        <v>334</v>
      </c>
      <c r="BC17">
        <v>0</v>
      </c>
      <c r="BD17">
        <v>0</v>
      </c>
      <c r="BN17">
        <v>0</v>
      </c>
      <c r="BP17" t="s">
        <v>333</v>
      </c>
      <c r="CC17">
        <v>0</v>
      </c>
      <c r="CG17" t="s">
        <v>118</v>
      </c>
      <c r="CO17" s="15">
        <v>45019</v>
      </c>
      <c r="CW17">
        <v>368</v>
      </c>
      <c r="CX17">
        <v>1</v>
      </c>
      <c r="CY17" s="15">
        <v>44960</v>
      </c>
      <c r="CZ17">
        <v>3</v>
      </c>
      <c r="DA17" t="s">
        <v>281</v>
      </c>
      <c r="DH17">
        <v>0</v>
      </c>
      <c r="DW17">
        <v>0</v>
      </c>
      <c r="DZ17" s="14">
        <v>44934.494783321759</v>
      </c>
      <c r="EA17">
        <v>0</v>
      </c>
      <c r="EH17">
        <v>0</v>
      </c>
    </row>
    <row r="18" spans="1:138" x14ac:dyDescent="0.25">
      <c r="A18" s="1" t="s">
        <v>135</v>
      </c>
      <c r="B18" t="s">
        <v>290</v>
      </c>
      <c r="C18" t="s">
        <v>291</v>
      </c>
      <c r="D18" t="s">
        <v>136</v>
      </c>
      <c r="E18" s="15">
        <v>45019</v>
      </c>
      <c r="F18" s="15">
        <v>44486</v>
      </c>
      <c r="G18" s="15"/>
      <c r="H18" s="15">
        <v>44939.438687974536</v>
      </c>
      <c r="I18" s="14">
        <v>44939.519803055555</v>
      </c>
      <c r="J18" s="14">
        <v>44939.621550925927</v>
      </c>
      <c r="K18" s="14">
        <v>45019.75</v>
      </c>
      <c r="L18" s="14">
        <v>45019.75</v>
      </c>
      <c r="M18" s="14">
        <v>45019.916666666664</v>
      </c>
      <c r="N18" t="s">
        <v>117</v>
      </c>
      <c r="O18" t="s">
        <v>292</v>
      </c>
      <c r="P18" t="s">
        <v>118</v>
      </c>
      <c r="S18" t="s">
        <v>293</v>
      </c>
      <c r="U18">
        <v>300</v>
      </c>
      <c r="W18" t="b">
        <v>1</v>
      </c>
      <c r="X18">
        <v>0</v>
      </c>
      <c r="AA18">
        <v>300</v>
      </c>
      <c r="AC18">
        <v>300</v>
      </c>
      <c r="AN18">
        <v>220636</v>
      </c>
      <c r="AO18" t="s">
        <v>286</v>
      </c>
      <c r="AP18" s="15">
        <v>44486</v>
      </c>
      <c r="AQ18" s="15">
        <v>44939.438687974536</v>
      </c>
      <c r="AR18" s="14">
        <v>44939.647021307872</v>
      </c>
      <c r="AS18" t="s">
        <v>294</v>
      </c>
      <c r="AT18" t="s">
        <v>295</v>
      </c>
      <c r="AX18" t="s">
        <v>296</v>
      </c>
      <c r="AY18" t="s">
        <v>297</v>
      </c>
      <c r="BC18">
        <v>0</v>
      </c>
      <c r="BD18">
        <v>0</v>
      </c>
      <c r="BN18">
        <v>0</v>
      </c>
      <c r="BP18" t="s">
        <v>295</v>
      </c>
      <c r="CC18">
        <v>0</v>
      </c>
      <c r="CG18" t="s">
        <v>118</v>
      </c>
      <c r="CO18" s="15">
        <v>45019</v>
      </c>
      <c r="CW18">
        <v>453</v>
      </c>
      <c r="CX18">
        <v>4</v>
      </c>
      <c r="CY18" s="15">
        <v>44960</v>
      </c>
      <c r="CZ18">
        <v>3</v>
      </c>
      <c r="DA18" t="s">
        <v>281</v>
      </c>
      <c r="DH18">
        <v>0</v>
      </c>
      <c r="DW18">
        <v>0</v>
      </c>
      <c r="DZ18" s="14">
        <v>44939.438687974536</v>
      </c>
      <c r="EA18">
        <v>0</v>
      </c>
      <c r="EH18">
        <v>0</v>
      </c>
    </row>
    <row r="19" spans="1:138" x14ac:dyDescent="0.25">
      <c r="A19" s="1" t="s">
        <v>133</v>
      </c>
      <c r="B19" t="s">
        <v>290</v>
      </c>
      <c r="C19" t="s">
        <v>291</v>
      </c>
      <c r="D19" t="s">
        <v>134</v>
      </c>
      <c r="E19" s="15">
        <v>45019</v>
      </c>
      <c r="F19" s="15">
        <v>44547</v>
      </c>
      <c r="G19" s="15"/>
      <c r="H19" s="15">
        <v>44939.438567106481</v>
      </c>
      <c r="I19" s="14">
        <v>44939.540780717594</v>
      </c>
      <c r="J19" s="14">
        <v>44939.621550925927</v>
      </c>
      <c r="K19" s="14">
        <v>45019.75</v>
      </c>
      <c r="L19" s="14">
        <v>45019.75</v>
      </c>
      <c r="M19" s="14">
        <v>45019.916666666664</v>
      </c>
      <c r="N19" t="s">
        <v>117</v>
      </c>
      <c r="O19" t="s">
        <v>292</v>
      </c>
      <c r="P19" t="s">
        <v>118</v>
      </c>
      <c r="S19" t="s">
        <v>293</v>
      </c>
      <c r="U19">
        <v>300</v>
      </c>
      <c r="W19" t="b">
        <v>1</v>
      </c>
      <c r="X19">
        <v>0</v>
      </c>
      <c r="AA19">
        <v>300</v>
      </c>
      <c r="AC19">
        <v>300</v>
      </c>
      <c r="AN19">
        <v>220636</v>
      </c>
      <c r="AO19" t="s">
        <v>286</v>
      </c>
      <c r="AP19" s="15">
        <v>44547</v>
      </c>
      <c r="AQ19" s="15">
        <v>44939.438567106481</v>
      </c>
      <c r="AR19" s="14">
        <v>44939.646900439817</v>
      </c>
      <c r="AS19" t="s">
        <v>294</v>
      </c>
      <c r="AT19" t="s">
        <v>295</v>
      </c>
      <c r="AX19" t="s">
        <v>296</v>
      </c>
      <c r="AY19" t="s">
        <v>297</v>
      </c>
      <c r="BC19">
        <v>0</v>
      </c>
      <c r="BD19">
        <v>0</v>
      </c>
      <c r="BN19">
        <v>0</v>
      </c>
      <c r="BP19" t="s">
        <v>295</v>
      </c>
      <c r="CC19">
        <v>0</v>
      </c>
      <c r="CG19" t="s">
        <v>118</v>
      </c>
      <c r="CO19" s="15">
        <v>45019</v>
      </c>
      <c r="CW19">
        <v>392</v>
      </c>
      <c r="CX19">
        <v>4</v>
      </c>
      <c r="CY19" s="15">
        <v>44960</v>
      </c>
      <c r="CZ19">
        <v>3</v>
      </c>
      <c r="DA19" t="s">
        <v>281</v>
      </c>
      <c r="DH19">
        <v>0</v>
      </c>
      <c r="DW19">
        <v>0</v>
      </c>
      <c r="DZ19" s="14">
        <v>44939.438567106481</v>
      </c>
      <c r="EA19">
        <v>0</v>
      </c>
      <c r="EH19">
        <v>0</v>
      </c>
    </row>
    <row r="20" spans="1:138" x14ac:dyDescent="0.25">
      <c r="A20" s="1" t="s">
        <v>119</v>
      </c>
      <c r="B20" t="s">
        <v>335</v>
      </c>
      <c r="C20" t="s">
        <v>336</v>
      </c>
      <c r="D20" t="s">
        <v>120</v>
      </c>
      <c r="E20" s="15">
        <v>45019</v>
      </c>
      <c r="F20" s="15">
        <v>44578</v>
      </c>
      <c r="G20" s="15"/>
      <c r="H20" s="15">
        <v>44945.357040289353</v>
      </c>
      <c r="I20" s="14">
        <v>44945.486696747685</v>
      </c>
      <c r="J20" s="14">
        <v>44945.538206018522</v>
      </c>
      <c r="K20" s="14">
        <v>45019.75</v>
      </c>
      <c r="L20" s="14">
        <v>45019.75</v>
      </c>
      <c r="M20" s="14">
        <v>45019.916666666664</v>
      </c>
      <c r="N20" t="s">
        <v>117</v>
      </c>
      <c r="O20" t="s">
        <v>292</v>
      </c>
      <c r="P20" t="s">
        <v>118</v>
      </c>
      <c r="S20" t="s">
        <v>337</v>
      </c>
      <c r="U20">
        <v>105.99</v>
      </c>
      <c r="W20" t="b">
        <v>0</v>
      </c>
      <c r="X20">
        <v>0</v>
      </c>
      <c r="AA20">
        <v>105.99</v>
      </c>
      <c r="AC20">
        <v>105.99</v>
      </c>
      <c r="AN20">
        <v>223207</v>
      </c>
      <c r="AO20" t="s">
        <v>286</v>
      </c>
      <c r="AP20" s="15">
        <v>44578</v>
      </c>
      <c r="AQ20" s="15">
        <v>44945.357040289353</v>
      </c>
      <c r="AR20" s="14">
        <v>44945.565373622689</v>
      </c>
      <c r="AS20" t="s">
        <v>338</v>
      </c>
      <c r="AT20" t="s">
        <v>339</v>
      </c>
      <c r="AX20" t="s">
        <v>279</v>
      </c>
      <c r="AY20" t="s">
        <v>279</v>
      </c>
      <c r="BC20">
        <v>0</v>
      </c>
      <c r="BD20">
        <v>0</v>
      </c>
      <c r="BN20">
        <v>0</v>
      </c>
      <c r="BP20" t="s">
        <v>339</v>
      </c>
      <c r="CC20">
        <v>0</v>
      </c>
      <c r="CG20" t="s">
        <v>118</v>
      </c>
      <c r="CO20" s="15">
        <v>45019</v>
      </c>
      <c r="CW20">
        <v>367</v>
      </c>
      <c r="CX20">
        <v>2</v>
      </c>
      <c r="CY20" s="15">
        <v>44960</v>
      </c>
      <c r="CZ20">
        <v>3</v>
      </c>
      <c r="DA20" t="s">
        <v>281</v>
      </c>
      <c r="DH20">
        <v>0</v>
      </c>
      <c r="DW20">
        <v>0</v>
      </c>
      <c r="DZ20" s="14">
        <v>44945.357040289353</v>
      </c>
      <c r="EA20">
        <v>0</v>
      </c>
      <c r="EH20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67BA-6E66-4532-9258-605C2CFA2162}">
  <dimension ref="A1:R106"/>
  <sheetViews>
    <sheetView topLeftCell="A88" workbookViewId="0">
      <selection sqref="A1:H106"/>
    </sheetView>
  </sheetViews>
  <sheetFormatPr defaultRowHeight="15" x14ac:dyDescent="0.25"/>
  <sheetData>
    <row r="1" spans="1:18" x14ac:dyDescent="0.25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  <c r="H1" t="s">
        <v>356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  <c r="R1" t="s">
        <v>205</v>
      </c>
    </row>
    <row r="2" spans="1:18" x14ac:dyDescent="0.25">
      <c r="A2" t="s">
        <v>366</v>
      </c>
      <c r="B2">
        <v>277.89999999999998</v>
      </c>
      <c r="C2" t="s">
        <v>367</v>
      </c>
      <c r="D2" t="s">
        <v>368</v>
      </c>
      <c r="E2" s="15">
        <v>44692</v>
      </c>
      <c r="F2" s="15">
        <v>44675</v>
      </c>
      <c r="G2" s="15">
        <v>44675</v>
      </c>
      <c r="H2" s="15" t="b">
        <f>F2=G2</f>
        <v>1</v>
      </c>
      <c r="I2" s="15" t="b">
        <f>E2&gt;F2</f>
        <v>1</v>
      </c>
      <c r="J2" s="15" t="b">
        <f>E2&gt;G2</f>
        <v>1</v>
      </c>
      <c r="K2" t="s">
        <v>369</v>
      </c>
      <c r="L2" t="s">
        <v>370</v>
      </c>
      <c r="M2" s="15">
        <v>44616</v>
      </c>
      <c r="N2" t="s">
        <v>371</v>
      </c>
      <c r="O2">
        <v>0</v>
      </c>
      <c r="P2" t="s">
        <v>371</v>
      </c>
      <c r="Q2" t="s">
        <v>372</v>
      </c>
      <c r="R2" t="s">
        <v>373</v>
      </c>
    </row>
    <row r="3" spans="1:18" x14ac:dyDescent="0.25">
      <c r="A3" t="s">
        <v>374</v>
      </c>
      <c r="B3">
        <v>14.99</v>
      </c>
      <c r="C3" t="s">
        <v>375</v>
      </c>
      <c r="D3" t="s">
        <v>376</v>
      </c>
      <c r="E3" s="15">
        <v>44716</v>
      </c>
      <c r="F3" s="15">
        <v>44715</v>
      </c>
      <c r="G3" s="15">
        <v>44716</v>
      </c>
      <c r="H3" s="15" t="b">
        <f t="shared" ref="H3:H66" si="0">F3=G3</f>
        <v>0</v>
      </c>
      <c r="I3" s="15" t="b">
        <f t="shared" ref="I3:I66" si="1">E3&gt;F3</f>
        <v>1</v>
      </c>
      <c r="J3" s="15" t="b">
        <f t="shared" ref="J3:J66" si="2">E3&gt;G3</f>
        <v>0</v>
      </c>
      <c r="K3" t="s">
        <v>369</v>
      </c>
      <c r="L3" t="s">
        <v>377</v>
      </c>
      <c r="M3" s="15">
        <v>44655</v>
      </c>
      <c r="N3" t="s">
        <v>378</v>
      </c>
      <c r="O3">
        <v>0</v>
      </c>
      <c r="P3" t="s">
        <v>371</v>
      </c>
      <c r="Q3" t="s">
        <v>379</v>
      </c>
      <c r="R3" t="s">
        <v>380</v>
      </c>
    </row>
    <row r="4" spans="1:18" x14ac:dyDescent="0.25">
      <c r="A4" t="s">
        <v>381</v>
      </c>
      <c r="B4">
        <v>99.95</v>
      </c>
      <c r="C4" t="s">
        <v>382</v>
      </c>
      <c r="D4" t="s">
        <v>383</v>
      </c>
      <c r="E4" s="15">
        <v>44860</v>
      </c>
      <c r="F4" s="15">
        <v>44846</v>
      </c>
      <c r="G4" s="15">
        <v>44865</v>
      </c>
      <c r="H4" s="15" t="b">
        <f t="shared" si="0"/>
        <v>0</v>
      </c>
      <c r="I4" s="15" t="b">
        <f t="shared" si="1"/>
        <v>1</v>
      </c>
      <c r="J4" s="15" t="b">
        <f t="shared" si="2"/>
        <v>0</v>
      </c>
      <c r="K4" t="s">
        <v>369</v>
      </c>
      <c r="L4" t="s">
        <v>384</v>
      </c>
      <c r="M4" s="15">
        <v>44785</v>
      </c>
      <c r="N4" t="s">
        <v>385</v>
      </c>
      <c r="O4">
        <v>0</v>
      </c>
      <c r="P4" t="s">
        <v>371</v>
      </c>
      <c r="Q4" t="s">
        <v>386</v>
      </c>
      <c r="R4" t="s">
        <v>387</v>
      </c>
    </row>
    <row r="5" spans="1:18" x14ac:dyDescent="0.25">
      <c r="A5" t="s">
        <v>388</v>
      </c>
      <c r="B5">
        <v>333.99</v>
      </c>
      <c r="C5" t="s">
        <v>389</v>
      </c>
      <c r="D5" t="s">
        <v>390</v>
      </c>
      <c r="E5" s="15">
        <v>44845</v>
      </c>
      <c r="F5" s="15">
        <v>44844</v>
      </c>
      <c r="G5" s="15">
        <v>44845</v>
      </c>
      <c r="H5" s="15" t="b">
        <f t="shared" si="0"/>
        <v>0</v>
      </c>
      <c r="I5" s="15" t="b">
        <f t="shared" si="1"/>
        <v>1</v>
      </c>
      <c r="J5" s="15" t="b">
        <f t="shared" si="2"/>
        <v>0</v>
      </c>
      <c r="K5" t="s">
        <v>369</v>
      </c>
      <c r="L5" t="s">
        <v>391</v>
      </c>
      <c r="M5" s="15">
        <v>44785</v>
      </c>
      <c r="N5" t="s">
        <v>392</v>
      </c>
      <c r="O5">
        <v>0</v>
      </c>
      <c r="P5" t="s">
        <v>371</v>
      </c>
      <c r="Q5" t="s">
        <v>393</v>
      </c>
      <c r="R5" t="s">
        <v>394</v>
      </c>
    </row>
    <row r="6" spans="1:18" x14ac:dyDescent="0.25">
      <c r="A6" t="s">
        <v>395</v>
      </c>
      <c r="B6">
        <v>476.63</v>
      </c>
      <c r="C6" t="s">
        <v>396</v>
      </c>
      <c r="D6" t="s">
        <v>397</v>
      </c>
      <c r="E6" s="15">
        <v>44744</v>
      </c>
      <c r="F6" s="15">
        <v>44715</v>
      </c>
      <c r="G6" s="15">
        <v>44744</v>
      </c>
      <c r="H6" s="15" t="b">
        <f t="shared" si="0"/>
        <v>0</v>
      </c>
      <c r="I6" s="15" t="b">
        <f t="shared" si="1"/>
        <v>1</v>
      </c>
      <c r="J6" s="15" t="b">
        <f t="shared" si="2"/>
        <v>0</v>
      </c>
      <c r="K6" t="s">
        <v>369</v>
      </c>
      <c r="L6" t="s">
        <v>398</v>
      </c>
      <c r="M6" s="15">
        <v>44654</v>
      </c>
      <c r="N6" t="s">
        <v>399</v>
      </c>
      <c r="O6">
        <v>0</v>
      </c>
      <c r="P6" t="s">
        <v>371</v>
      </c>
      <c r="Q6" t="s">
        <v>400</v>
      </c>
      <c r="R6" t="s">
        <v>401</v>
      </c>
    </row>
    <row r="7" spans="1:18" x14ac:dyDescent="0.25">
      <c r="A7" t="s">
        <v>402</v>
      </c>
      <c r="B7">
        <v>126.98</v>
      </c>
      <c r="C7" t="s">
        <v>403</v>
      </c>
      <c r="D7" t="s">
        <v>404</v>
      </c>
      <c r="E7" s="15">
        <v>44837</v>
      </c>
      <c r="F7" s="15">
        <v>44828</v>
      </c>
      <c r="G7" s="15">
        <v>44828</v>
      </c>
      <c r="H7" s="15" t="b">
        <f t="shared" si="0"/>
        <v>1</v>
      </c>
      <c r="I7" s="15" t="b">
        <f t="shared" si="1"/>
        <v>1</v>
      </c>
      <c r="J7" s="15" t="b">
        <f t="shared" si="2"/>
        <v>1</v>
      </c>
      <c r="K7" t="s">
        <v>369</v>
      </c>
      <c r="L7" t="s">
        <v>405</v>
      </c>
      <c r="M7" s="15">
        <v>44766</v>
      </c>
      <c r="N7" t="s">
        <v>406</v>
      </c>
      <c r="O7">
        <v>0</v>
      </c>
      <c r="P7" t="s">
        <v>371</v>
      </c>
      <c r="Q7" t="s">
        <v>407</v>
      </c>
      <c r="R7" t="s">
        <v>408</v>
      </c>
    </row>
    <row r="8" spans="1:18" x14ac:dyDescent="0.25">
      <c r="A8" t="s">
        <v>409</v>
      </c>
      <c r="B8">
        <v>74.95</v>
      </c>
      <c r="C8" t="s">
        <v>410</v>
      </c>
      <c r="D8" t="s">
        <v>411</v>
      </c>
      <c r="E8" s="15">
        <v>44755</v>
      </c>
      <c r="F8" s="15">
        <v>44735</v>
      </c>
      <c r="G8" s="15">
        <v>44764</v>
      </c>
      <c r="H8" s="15" t="b">
        <f t="shared" si="0"/>
        <v>0</v>
      </c>
      <c r="I8" s="15" t="b">
        <f t="shared" si="1"/>
        <v>1</v>
      </c>
      <c r="J8" s="15" t="b">
        <f t="shared" si="2"/>
        <v>0</v>
      </c>
      <c r="K8" t="s">
        <v>369</v>
      </c>
      <c r="L8" t="s">
        <v>412</v>
      </c>
      <c r="M8" s="15">
        <v>44674</v>
      </c>
      <c r="N8" t="s">
        <v>371</v>
      </c>
      <c r="O8">
        <v>0</v>
      </c>
      <c r="P8" t="s">
        <v>371</v>
      </c>
      <c r="Q8" t="s">
        <v>413</v>
      </c>
      <c r="R8" t="s">
        <v>414</v>
      </c>
    </row>
    <row r="9" spans="1:18" x14ac:dyDescent="0.25">
      <c r="A9" t="s">
        <v>415</v>
      </c>
      <c r="B9">
        <v>10.41</v>
      </c>
      <c r="C9" t="s">
        <v>416</v>
      </c>
      <c r="D9" t="s">
        <v>417</v>
      </c>
      <c r="E9" s="15">
        <v>44837</v>
      </c>
      <c r="F9" s="15">
        <v>44828</v>
      </c>
      <c r="G9" s="15">
        <v>44828</v>
      </c>
      <c r="H9" s="15" t="b">
        <f t="shared" si="0"/>
        <v>1</v>
      </c>
      <c r="I9" s="15" t="b">
        <f t="shared" si="1"/>
        <v>1</v>
      </c>
      <c r="J9" s="15" t="b">
        <f t="shared" si="2"/>
        <v>1</v>
      </c>
      <c r="K9" t="s">
        <v>369</v>
      </c>
      <c r="L9" t="s">
        <v>405</v>
      </c>
      <c r="M9" s="15">
        <v>44766</v>
      </c>
      <c r="N9" t="s">
        <v>418</v>
      </c>
      <c r="O9">
        <v>0</v>
      </c>
      <c r="P9" t="s">
        <v>371</v>
      </c>
      <c r="Q9" t="s">
        <v>407</v>
      </c>
      <c r="R9" t="s">
        <v>419</v>
      </c>
    </row>
    <row r="10" spans="1:18" x14ac:dyDescent="0.25">
      <c r="A10" t="s">
        <v>420</v>
      </c>
      <c r="B10">
        <v>28.99</v>
      </c>
      <c r="C10" t="s">
        <v>421</v>
      </c>
      <c r="D10" t="s">
        <v>422</v>
      </c>
      <c r="E10" s="15">
        <v>44737</v>
      </c>
      <c r="F10" s="15">
        <v>44736</v>
      </c>
      <c r="G10" s="15">
        <v>44737</v>
      </c>
      <c r="H10" s="15" t="b">
        <f t="shared" si="0"/>
        <v>0</v>
      </c>
      <c r="I10" s="15" t="b">
        <f t="shared" si="1"/>
        <v>1</v>
      </c>
      <c r="J10" s="15" t="b">
        <f t="shared" si="2"/>
        <v>0</v>
      </c>
      <c r="K10" t="s">
        <v>369</v>
      </c>
      <c r="L10" t="s">
        <v>423</v>
      </c>
      <c r="M10" s="15">
        <v>44676</v>
      </c>
      <c r="N10" t="s">
        <v>371</v>
      </c>
      <c r="O10">
        <v>0</v>
      </c>
      <c r="P10" t="s">
        <v>371</v>
      </c>
      <c r="Q10" t="s">
        <v>424</v>
      </c>
      <c r="R10" t="s">
        <v>425</v>
      </c>
    </row>
    <row r="11" spans="1:18" x14ac:dyDescent="0.25">
      <c r="A11" t="s">
        <v>426</v>
      </c>
      <c r="B11">
        <v>114.87</v>
      </c>
      <c r="C11" t="s">
        <v>427</v>
      </c>
      <c r="D11" t="s">
        <v>428</v>
      </c>
      <c r="E11" s="15">
        <v>44861</v>
      </c>
      <c r="F11" s="15">
        <v>44837</v>
      </c>
      <c r="G11" s="15">
        <v>44865</v>
      </c>
      <c r="H11" s="15" t="b">
        <f t="shared" si="0"/>
        <v>0</v>
      </c>
      <c r="I11" s="15" t="b">
        <f t="shared" si="1"/>
        <v>1</v>
      </c>
      <c r="J11" s="15" t="b">
        <f t="shared" si="2"/>
        <v>0</v>
      </c>
      <c r="K11" t="s">
        <v>369</v>
      </c>
      <c r="L11" t="s">
        <v>429</v>
      </c>
      <c r="M11" s="15">
        <v>44776</v>
      </c>
      <c r="N11" t="s">
        <v>430</v>
      </c>
      <c r="O11">
        <v>0</v>
      </c>
      <c r="P11" t="s">
        <v>371</v>
      </c>
      <c r="Q11" t="s">
        <v>431</v>
      </c>
      <c r="R11" t="s">
        <v>432</v>
      </c>
    </row>
    <row r="12" spans="1:18" x14ac:dyDescent="0.25">
      <c r="A12" t="s">
        <v>433</v>
      </c>
      <c r="B12">
        <v>64.02</v>
      </c>
      <c r="C12" t="s">
        <v>434</v>
      </c>
      <c r="D12" t="s">
        <v>435</v>
      </c>
      <c r="E12" s="15">
        <v>44712</v>
      </c>
      <c r="F12" s="15">
        <v>44706</v>
      </c>
      <c r="G12" s="15">
        <v>44705</v>
      </c>
      <c r="H12" s="15" t="b">
        <f t="shared" si="0"/>
        <v>0</v>
      </c>
      <c r="I12" s="15" t="b">
        <f t="shared" si="1"/>
        <v>1</v>
      </c>
      <c r="J12" s="15" t="b">
        <f t="shared" si="2"/>
        <v>1</v>
      </c>
      <c r="K12" t="s">
        <v>369</v>
      </c>
      <c r="L12" t="s">
        <v>436</v>
      </c>
      <c r="M12" s="15">
        <v>44645</v>
      </c>
      <c r="N12" t="s">
        <v>437</v>
      </c>
      <c r="O12">
        <v>0</v>
      </c>
      <c r="P12" t="s">
        <v>371</v>
      </c>
      <c r="Q12" t="s">
        <v>438</v>
      </c>
      <c r="R12" t="s">
        <v>439</v>
      </c>
    </row>
    <row r="13" spans="1:18" x14ac:dyDescent="0.25">
      <c r="A13" t="s">
        <v>440</v>
      </c>
      <c r="B13">
        <v>199.88</v>
      </c>
      <c r="C13" t="s">
        <v>441</v>
      </c>
      <c r="D13" t="s">
        <v>442</v>
      </c>
      <c r="E13" s="15">
        <v>44808</v>
      </c>
      <c r="F13" s="15">
        <v>44807</v>
      </c>
      <c r="G13" s="15">
        <v>44808</v>
      </c>
      <c r="H13" s="15" t="b">
        <f t="shared" si="0"/>
        <v>0</v>
      </c>
      <c r="I13" s="15" t="b">
        <f t="shared" si="1"/>
        <v>1</v>
      </c>
      <c r="J13" s="15" t="b">
        <f t="shared" si="2"/>
        <v>0</v>
      </c>
      <c r="K13" t="s">
        <v>369</v>
      </c>
      <c r="L13" t="s">
        <v>443</v>
      </c>
      <c r="M13" s="15">
        <v>44746</v>
      </c>
      <c r="N13" t="s">
        <v>444</v>
      </c>
      <c r="O13">
        <v>0</v>
      </c>
      <c r="P13" t="s">
        <v>371</v>
      </c>
      <c r="Q13" t="s">
        <v>445</v>
      </c>
      <c r="R13" t="s">
        <v>446</v>
      </c>
    </row>
    <row r="14" spans="1:18" x14ac:dyDescent="0.25">
      <c r="A14" t="s">
        <v>447</v>
      </c>
      <c r="B14">
        <v>73.56</v>
      </c>
      <c r="C14" t="s">
        <v>448</v>
      </c>
      <c r="D14" t="s">
        <v>449</v>
      </c>
      <c r="E14" s="15">
        <v>44736</v>
      </c>
      <c r="F14" s="15">
        <v>44735</v>
      </c>
      <c r="G14" s="15">
        <v>44736</v>
      </c>
      <c r="H14" s="15" t="b">
        <f t="shared" si="0"/>
        <v>0</v>
      </c>
      <c r="I14" s="15" t="b">
        <f t="shared" si="1"/>
        <v>1</v>
      </c>
      <c r="J14" s="15" t="b">
        <f t="shared" si="2"/>
        <v>0</v>
      </c>
      <c r="K14" t="s">
        <v>369</v>
      </c>
      <c r="L14" t="s">
        <v>450</v>
      </c>
      <c r="M14" s="15">
        <v>44675</v>
      </c>
      <c r="N14" t="s">
        <v>451</v>
      </c>
      <c r="O14">
        <v>1</v>
      </c>
      <c r="P14" t="s">
        <v>371</v>
      </c>
      <c r="Q14" t="s">
        <v>452</v>
      </c>
      <c r="R14" t="s">
        <v>453</v>
      </c>
    </row>
    <row r="15" spans="1:18" x14ac:dyDescent="0.25">
      <c r="A15" t="s">
        <v>454</v>
      </c>
      <c r="B15">
        <v>19.989999999999998</v>
      </c>
      <c r="C15" t="s">
        <v>455</v>
      </c>
      <c r="D15" t="s">
        <v>456</v>
      </c>
      <c r="E15" s="15">
        <v>44719</v>
      </c>
      <c r="F15" s="15">
        <v>44718</v>
      </c>
      <c r="G15" s="15">
        <v>44719</v>
      </c>
      <c r="H15" s="15" t="b">
        <f t="shared" si="0"/>
        <v>0</v>
      </c>
      <c r="I15" s="15" t="b">
        <f t="shared" si="1"/>
        <v>1</v>
      </c>
      <c r="J15" s="15" t="b">
        <f t="shared" si="2"/>
        <v>0</v>
      </c>
      <c r="K15" t="s">
        <v>369</v>
      </c>
      <c r="L15" t="s">
        <v>457</v>
      </c>
      <c r="M15" s="15">
        <v>44659</v>
      </c>
      <c r="N15" t="s">
        <v>458</v>
      </c>
      <c r="O15">
        <v>0</v>
      </c>
      <c r="P15" t="s">
        <v>371</v>
      </c>
      <c r="Q15" t="s">
        <v>459</v>
      </c>
      <c r="R15" t="s">
        <v>460</v>
      </c>
    </row>
    <row r="16" spans="1:18" x14ac:dyDescent="0.25">
      <c r="A16" t="s">
        <v>461</v>
      </c>
      <c r="B16">
        <v>91.64</v>
      </c>
      <c r="C16" t="s">
        <v>462</v>
      </c>
      <c r="D16" t="s">
        <v>463</v>
      </c>
      <c r="E16" s="15">
        <v>44818</v>
      </c>
      <c r="F16" s="15">
        <v>44796</v>
      </c>
      <c r="G16" s="15">
        <v>44825</v>
      </c>
      <c r="H16" s="15" t="b">
        <f t="shared" si="0"/>
        <v>0</v>
      </c>
      <c r="I16" s="15" t="b">
        <f t="shared" si="1"/>
        <v>1</v>
      </c>
      <c r="J16" s="15" t="b">
        <f t="shared" si="2"/>
        <v>0</v>
      </c>
      <c r="K16" t="s">
        <v>369</v>
      </c>
      <c r="L16" t="s">
        <v>464</v>
      </c>
      <c r="M16" s="15">
        <v>44735</v>
      </c>
      <c r="N16" t="s">
        <v>465</v>
      </c>
      <c r="O16">
        <v>0</v>
      </c>
      <c r="P16" t="s">
        <v>371</v>
      </c>
      <c r="Q16" t="s">
        <v>466</v>
      </c>
      <c r="R16" t="s">
        <v>467</v>
      </c>
    </row>
    <row r="17" spans="1:18" x14ac:dyDescent="0.25">
      <c r="A17" t="s">
        <v>468</v>
      </c>
      <c r="B17">
        <v>24.99</v>
      </c>
      <c r="C17" t="s">
        <v>469</v>
      </c>
      <c r="D17" t="s">
        <v>470</v>
      </c>
      <c r="E17" s="15">
        <v>44807</v>
      </c>
      <c r="F17" s="15">
        <v>44806</v>
      </c>
      <c r="G17" s="15">
        <v>44807</v>
      </c>
      <c r="H17" s="15" t="b">
        <f t="shared" si="0"/>
        <v>0</v>
      </c>
      <c r="I17" s="15" t="b">
        <f t="shared" si="1"/>
        <v>1</v>
      </c>
      <c r="J17" s="15" t="b">
        <f t="shared" si="2"/>
        <v>0</v>
      </c>
      <c r="K17" t="s">
        <v>369</v>
      </c>
      <c r="L17" t="s">
        <v>471</v>
      </c>
      <c r="M17" s="15">
        <v>44746</v>
      </c>
      <c r="N17" t="s">
        <v>472</v>
      </c>
      <c r="O17">
        <v>0</v>
      </c>
      <c r="P17" t="s">
        <v>371</v>
      </c>
      <c r="Q17" t="s">
        <v>473</v>
      </c>
      <c r="R17" t="s">
        <v>474</v>
      </c>
    </row>
    <row r="18" spans="1:18" x14ac:dyDescent="0.25">
      <c r="A18" t="s">
        <v>475</v>
      </c>
      <c r="B18">
        <v>55.06</v>
      </c>
      <c r="C18" t="s">
        <v>476</v>
      </c>
      <c r="D18" t="s">
        <v>477</v>
      </c>
      <c r="E18" s="15">
        <v>44746</v>
      </c>
      <c r="F18" s="15">
        <v>44745</v>
      </c>
      <c r="G18" s="15">
        <v>44746</v>
      </c>
      <c r="H18" s="15" t="b">
        <f t="shared" si="0"/>
        <v>0</v>
      </c>
      <c r="I18" s="15" t="b">
        <f t="shared" si="1"/>
        <v>1</v>
      </c>
      <c r="J18" s="15" t="b">
        <f t="shared" si="2"/>
        <v>0</v>
      </c>
      <c r="K18" t="s">
        <v>369</v>
      </c>
      <c r="L18" t="s">
        <v>478</v>
      </c>
      <c r="M18" s="15">
        <v>44685</v>
      </c>
      <c r="N18" t="s">
        <v>479</v>
      </c>
      <c r="O18">
        <v>0</v>
      </c>
      <c r="P18" t="s">
        <v>371</v>
      </c>
      <c r="Q18" t="s">
        <v>480</v>
      </c>
      <c r="R18" t="s">
        <v>481</v>
      </c>
    </row>
    <row r="19" spans="1:18" x14ac:dyDescent="0.25">
      <c r="A19" t="s">
        <v>482</v>
      </c>
      <c r="B19">
        <v>8.31</v>
      </c>
      <c r="C19" t="s">
        <v>483</v>
      </c>
      <c r="D19" t="s">
        <v>484</v>
      </c>
      <c r="E19" s="15">
        <v>44796</v>
      </c>
      <c r="F19" s="15">
        <v>44721</v>
      </c>
      <c r="G19" s="15">
        <v>44721</v>
      </c>
      <c r="H19" s="15" t="b">
        <f t="shared" si="0"/>
        <v>1</v>
      </c>
      <c r="I19" s="15" t="b">
        <f t="shared" si="1"/>
        <v>1</v>
      </c>
      <c r="J19" s="15" t="b">
        <f t="shared" si="2"/>
        <v>1</v>
      </c>
      <c r="K19" t="s">
        <v>369</v>
      </c>
      <c r="L19" t="s">
        <v>485</v>
      </c>
      <c r="M19" s="15">
        <v>44660</v>
      </c>
      <c r="N19" t="s">
        <v>486</v>
      </c>
      <c r="O19">
        <v>0</v>
      </c>
      <c r="P19" t="s">
        <v>371</v>
      </c>
      <c r="Q19" t="s">
        <v>487</v>
      </c>
      <c r="R19" t="s">
        <v>488</v>
      </c>
    </row>
    <row r="20" spans="1:18" x14ac:dyDescent="0.25">
      <c r="A20" t="s">
        <v>489</v>
      </c>
      <c r="B20">
        <v>807.5</v>
      </c>
      <c r="C20" t="s">
        <v>490</v>
      </c>
      <c r="D20" t="s">
        <v>491</v>
      </c>
      <c r="E20" s="15">
        <v>44819</v>
      </c>
      <c r="F20" s="15">
        <v>44797</v>
      </c>
      <c r="G20" s="15">
        <v>44826</v>
      </c>
      <c r="H20" s="15" t="b">
        <f t="shared" si="0"/>
        <v>0</v>
      </c>
      <c r="I20" s="15" t="b">
        <f t="shared" si="1"/>
        <v>1</v>
      </c>
      <c r="J20" s="15" t="b">
        <f t="shared" si="2"/>
        <v>0</v>
      </c>
      <c r="K20" t="s">
        <v>369</v>
      </c>
      <c r="L20" t="s">
        <v>492</v>
      </c>
      <c r="M20" s="15">
        <v>44736</v>
      </c>
      <c r="N20" t="s">
        <v>493</v>
      </c>
      <c r="O20">
        <v>0</v>
      </c>
      <c r="P20" t="s">
        <v>371</v>
      </c>
      <c r="Q20" t="s">
        <v>494</v>
      </c>
      <c r="R20" t="s">
        <v>495</v>
      </c>
    </row>
    <row r="21" spans="1:18" x14ac:dyDescent="0.25">
      <c r="A21" t="s">
        <v>496</v>
      </c>
      <c r="B21">
        <v>63.29</v>
      </c>
      <c r="C21" t="s">
        <v>497</v>
      </c>
      <c r="D21" t="s">
        <v>498</v>
      </c>
      <c r="E21" s="15">
        <v>44754</v>
      </c>
      <c r="F21" s="15">
        <v>44735</v>
      </c>
      <c r="G21" s="15">
        <v>44764</v>
      </c>
      <c r="H21" s="15" t="b">
        <f t="shared" si="0"/>
        <v>0</v>
      </c>
      <c r="I21" s="15" t="b">
        <f t="shared" si="1"/>
        <v>1</v>
      </c>
      <c r="J21" s="15" t="b">
        <f t="shared" si="2"/>
        <v>0</v>
      </c>
      <c r="K21" t="s">
        <v>369</v>
      </c>
      <c r="L21" t="s">
        <v>499</v>
      </c>
      <c r="M21" s="15">
        <v>44674</v>
      </c>
      <c r="N21" t="s">
        <v>371</v>
      </c>
      <c r="O21">
        <v>0</v>
      </c>
      <c r="P21" t="s">
        <v>371</v>
      </c>
      <c r="Q21" t="s">
        <v>500</v>
      </c>
      <c r="R21" t="s">
        <v>501</v>
      </c>
    </row>
    <row r="22" spans="1:18" x14ac:dyDescent="0.25">
      <c r="A22" t="s">
        <v>502</v>
      </c>
      <c r="B22">
        <v>353.35</v>
      </c>
      <c r="C22" t="s">
        <v>503</v>
      </c>
      <c r="D22" t="s">
        <v>504</v>
      </c>
      <c r="E22" s="15">
        <v>44860</v>
      </c>
      <c r="F22" s="15">
        <v>44857</v>
      </c>
      <c r="G22" s="15">
        <v>44865</v>
      </c>
      <c r="H22" s="15" t="b">
        <f t="shared" si="0"/>
        <v>0</v>
      </c>
      <c r="I22" s="15" t="b">
        <f t="shared" si="1"/>
        <v>1</v>
      </c>
      <c r="J22" s="15" t="b">
        <f t="shared" si="2"/>
        <v>0</v>
      </c>
      <c r="K22" t="s">
        <v>369</v>
      </c>
      <c r="L22" t="s">
        <v>505</v>
      </c>
      <c r="M22" s="15">
        <v>44796</v>
      </c>
      <c r="N22" t="s">
        <v>371</v>
      </c>
      <c r="O22">
        <v>0</v>
      </c>
      <c r="P22" t="s">
        <v>371</v>
      </c>
      <c r="Q22" t="s">
        <v>506</v>
      </c>
      <c r="R22" t="s">
        <v>507</v>
      </c>
    </row>
    <row r="23" spans="1:18" x14ac:dyDescent="0.25">
      <c r="A23" t="s">
        <v>508</v>
      </c>
      <c r="B23">
        <v>78</v>
      </c>
      <c r="C23" t="s">
        <v>509</v>
      </c>
      <c r="D23" t="s">
        <v>510</v>
      </c>
      <c r="E23" s="15">
        <v>44818</v>
      </c>
      <c r="F23" s="15">
        <v>44796</v>
      </c>
      <c r="G23" s="15">
        <v>44825</v>
      </c>
      <c r="H23" s="15" t="b">
        <f t="shared" si="0"/>
        <v>0</v>
      </c>
      <c r="I23" s="15" t="b">
        <f t="shared" si="1"/>
        <v>1</v>
      </c>
      <c r="J23" s="15" t="b">
        <f t="shared" si="2"/>
        <v>0</v>
      </c>
      <c r="K23" t="s">
        <v>369</v>
      </c>
      <c r="L23" t="s">
        <v>511</v>
      </c>
      <c r="M23" s="15">
        <v>44735</v>
      </c>
      <c r="N23" t="s">
        <v>512</v>
      </c>
      <c r="O23">
        <v>0</v>
      </c>
      <c r="P23" t="s">
        <v>371</v>
      </c>
      <c r="Q23" t="s">
        <v>513</v>
      </c>
      <c r="R23" t="s">
        <v>514</v>
      </c>
    </row>
    <row r="24" spans="1:18" x14ac:dyDescent="0.25">
      <c r="A24" t="s">
        <v>515</v>
      </c>
      <c r="B24">
        <v>16.04</v>
      </c>
      <c r="C24" t="s">
        <v>516</v>
      </c>
      <c r="D24" t="s">
        <v>517</v>
      </c>
      <c r="E24" s="15">
        <v>44860</v>
      </c>
      <c r="F24" s="15">
        <v>44857</v>
      </c>
      <c r="G24" s="15">
        <v>44865</v>
      </c>
      <c r="H24" s="15" t="b">
        <f t="shared" si="0"/>
        <v>0</v>
      </c>
      <c r="I24" s="15" t="b">
        <f t="shared" si="1"/>
        <v>1</v>
      </c>
      <c r="J24" s="15" t="b">
        <f t="shared" si="2"/>
        <v>0</v>
      </c>
      <c r="K24" t="s">
        <v>369</v>
      </c>
      <c r="L24" t="s">
        <v>518</v>
      </c>
      <c r="M24" s="15">
        <v>44796</v>
      </c>
      <c r="N24" t="s">
        <v>519</v>
      </c>
      <c r="O24">
        <v>0</v>
      </c>
      <c r="P24" t="s">
        <v>371</v>
      </c>
      <c r="Q24" t="s">
        <v>520</v>
      </c>
      <c r="R24" t="s">
        <v>521</v>
      </c>
    </row>
    <row r="25" spans="1:18" x14ac:dyDescent="0.25">
      <c r="A25" t="s">
        <v>522</v>
      </c>
      <c r="B25">
        <v>69.989999999999995</v>
      </c>
      <c r="C25" t="s">
        <v>523</v>
      </c>
      <c r="D25" t="s">
        <v>524</v>
      </c>
      <c r="E25" s="15">
        <v>44838</v>
      </c>
      <c r="F25" s="15">
        <v>44837</v>
      </c>
      <c r="G25" s="15">
        <v>44838</v>
      </c>
      <c r="H25" s="15" t="b">
        <f t="shared" si="0"/>
        <v>0</v>
      </c>
      <c r="I25" s="15" t="b">
        <f t="shared" si="1"/>
        <v>1</v>
      </c>
      <c r="J25" s="15" t="b">
        <f t="shared" si="2"/>
        <v>0</v>
      </c>
      <c r="K25" t="s">
        <v>369</v>
      </c>
      <c r="L25" t="s">
        <v>525</v>
      </c>
      <c r="M25" s="15">
        <v>44777</v>
      </c>
      <c r="N25" t="s">
        <v>526</v>
      </c>
      <c r="O25">
        <v>0</v>
      </c>
      <c r="P25" t="s">
        <v>371</v>
      </c>
      <c r="Q25" t="s">
        <v>527</v>
      </c>
      <c r="R25" t="s">
        <v>528</v>
      </c>
    </row>
    <row r="26" spans="1:18" x14ac:dyDescent="0.25">
      <c r="A26" t="s">
        <v>529</v>
      </c>
      <c r="B26">
        <v>199.03</v>
      </c>
      <c r="C26" s="16" t="s">
        <v>530</v>
      </c>
      <c r="D26" t="s">
        <v>531</v>
      </c>
      <c r="E26" s="15">
        <v>44859</v>
      </c>
      <c r="F26" s="15">
        <v>44858</v>
      </c>
      <c r="G26" s="15">
        <v>44859</v>
      </c>
      <c r="H26" s="15" t="b">
        <f t="shared" si="0"/>
        <v>0</v>
      </c>
      <c r="I26" s="15" t="b">
        <f t="shared" si="1"/>
        <v>1</v>
      </c>
      <c r="J26" s="15" t="b">
        <f t="shared" si="2"/>
        <v>0</v>
      </c>
      <c r="K26" t="s">
        <v>369</v>
      </c>
      <c r="L26" t="s">
        <v>532</v>
      </c>
      <c r="M26" s="15">
        <v>44798</v>
      </c>
      <c r="N26" t="s">
        <v>533</v>
      </c>
      <c r="O26">
        <v>0</v>
      </c>
      <c r="P26" t="s">
        <v>371</v>
      </c>
      <c r="Q26" t="s">
        <v>534</v>
      </c>
      <c r="R26" t="s">
        <v>535</v>
      </c>
    </row>
    <row r="27" spans="1:18" x14ac:dyDescent="0.25">
      <c r="A27" t="s">
        <v>536</v>
      </c>
      <c r="B27">
        <v>19.11</v>
      </c>
      <c r="C27" t="s">
        <v>537</v>
      </c>
      <c r="D27" t="s">
        <v>538</v>
      </c>
      <c r="E27" s="15">
        <v>44737</v>
      </c>
      <c r="F27" s="15">
        <v>44736</v>
      </c>
      <c r="G27" s="15">
        <v>44737</v>
      </c>
      <c r="H27" s="15" t="b">
        <f t="shared" si="0"/>
        <v>0</v>
      </c>
      <c r="I27" s="15" t="b">
        <f t="shared" si="1"/>
        <v>1</v>
      </c>
      <c r="J27" s="15" t="b">
        <f t="shared" si="2"/>
        <v>0</v>
      </c>
      <c r="K27" t="s">
        <v>369</v>
      </c>
      <c r="L27" t="s">
        <v>423</v>
      </c>
      <c r="M27" s="15">
        <v>44676</v>
      </c>
      <c r="N27" t="s">
        <v>371</v>
      </c>
      <c r="O27">
        <v>0</v>
      </c>
      <c r="P27" t="s">
        <v>371</v>
      </c>
      <c r="Q27" t="s">
        <v>424</v>
      </c>
      <c r="R27" t="s">
        <v>539</v>
      </c>
    </row>
    <row r="28" spans="1:18" x14ac:dyDescent="0.25">
      <c r="A28" t="s">
        <v>540</v>
      </c>
      <c r="B28">
        <v>353.35</v>
      </c>
      <c r="C28" t="s">
        <v>541</v>
      </c>
      <c r="D28" t="s">
        <v>542</v>
      </c>
      <c r="E28" s="15">
        <v>44860</v>
      </c>
      <c r="F28" s="15">
        <v>44857</v>
      </c>
      <c r="G28" s="15">
        <v>44865</v>
      </c>
      <c r="H28" s="15" t="b">
        <f t="shared" si="0"/>
        <v>0</v>
      </c>
      <c r="I28" s="15" t="b">
        <f t="shared" si="1"/>
        <v>1</v>
      </c>
      <c r="J28" s="15" t="b">
        <f t="shared" si="2"/>
        <v>0</v>
      </c>
      <c r="K28" t="s">
        <v>369</v>
      </c>
      <c r="L28" t="s">
        <v>505</v>
      </c>
      <c r="M28" s="15">
        <v>44796</v>
      </c>
      <c r="N28" t="s">
        <v>371</v>
      </c>
      <c r="O28">
        <v>0</v>
      </c>
      <c r="P28" t="s">
        <v>371</v>
      </c>
      <c r="Q28" t="s">
        <v>506</v>
      </c>
      <c r="R28" t="s">
        <v>543</v>
      </c>
    </row>
    <row r="29" spans="1:18" x14ac:dyDescent="0.25">
      <c r="A29" t="s">
        <v>544</v>
      </c>
      <c r="B29">
        <v>28.61</v>
      </c>
      <c r="C29" t="s">
        <v>545</v>
      </c>
      <c r="D29" t="s">
        <v>546</v>
      </c>
      <c r="E29" s="15">
        <v>44735</v>
      </c>
      <c r="F29" s="15">
        <v>44734</v>
      </c>
      <c r="G29" s="15">
        <v>44735</v>
      </c>
      <c r="H29" s="15" t="b">
        <f t="shared" si="0"/>
        <v>0</v>
      </c>
      <c r="I29" s="15" t="b">
        <f t="shared" si="1"/>
        <v>1</v>
      </c>
      <c r="J29" s="15" t="b">
        <f t="shared" si="2"/>
        <v>0</v>
      </c>
      <c r="K29" t="s">
        <v>369</v>
      </c>
      <c r="L29" t="s">
        <v>547</v>
      </c>
      <c r="M29" s="15">
        <v>44674</v>
      </c>
      <c r="N29" t="s">
        <v>371</v>
      </c>
      <c r="O29">
        <v>0</v>
      </c>
      <c r="P29" t="s">
        <v>371</v>
      </c>
      <c r="Q29" t="s">
        <v>548</v>
      </c>
      <c r="R29" t="s">
        <v>549</v>
      </c>
    </row>
    <row r="30" spans="1:18" x14ac:dyDescent="0.25">
      <c r="A30" t="s">
        <v>550</v>
      </c>
      <c r="B30">
        <v>32.9</v>
      </c>
      <c r="C30" t="s">
        <v>551</v>
      </c>
      <c r="D30" t="s">
        <v>552</v>
      </c>
      <c r="E30" s="15">
        <v>44837</v>
      </c>
      <c r="F30" s="15">
        <v>44809</v>
      </c>
      <c r="G30" s="15">
        <v>44837</v>
      </c>
      <c r="H30" s="15" t="b">
        <f t="shared" si="0"/>
        <v>0</v>
      </c>
      <c r="I30" s="15" t="b">
        <f t="shared" si="1"/>
        <v>1</v>
      </c>
      <c r="J30" s="15" t="b">
        <f t="shared" si="2"/>
        <v>0</v>
      </c>
      <c r="K30" t="s">
        <v>369</v>
      </c>
      <c r="L30" t="s">
        <v>553</v>
      </c>
      <c r="M30" s="15">
        <v>44747</v>
      </c>
      <c r="N30" t="s">
        <v>554</v>
      </c>
      <c r="O30">
        <v>0</v>
      </c>
      <c r="P30" t="s">
        <v>371</v>
      </c>
      <c r="Q30" t="s">
        <v>555</v>
      </c>
      <c r="R30" t="s">
        <v>556</v>
      </c>
    </row>
    <row r="31" spans="1:18" x14ac:dyDescent="0.25">
      <c r="A31" t="s">
        <v>557</v>
      </c>
      <c r="B31">
        <v>179</v>
      </c>
      <c r="C31" t="s">
        <v>558</v>
      </c>
      <c r="D31" t="s">
        <v>559</v>
      </c>
      <c r="E31" s="15">
        <v>44860</v>
      </c>
      <c r="F31" s="15">
        <v>44858</v>
      </c>
      <c r="G31" s="15">
        <v>44865</v>
      </c>
      <c r="H31" s="15" t="b">
        <f t="shared" si="0"/>
        <v>0</v>
      </c>
      <c r="I31" s="15" t="b">
        <f t="shared" si="1"/>
        <v>1</v>
      </c>
      <c r="J31" s="15" t="b">
        <f t="shared" si="2"/>
        <v>0</v>
      </c>
      <c r="K31" t="s">
        <v>369</v>
      </c>
      <c r="L31" t="s">
        <v>560</v>
      </c>
      <c r="M31" s="15">
        <v>44797</v>
      </c>
      <c r="N31" t="s">
        <v>561</v>
      </c>
      <c r="O31">
        <v>0</v>
      </c>
      <c r="P31" t="s">
        <v>371</v>
      </c>
      <c r="Q31" t="s">
        <v>562</v>
      </c>
      <c r="R31" t="s">
        <v>563</v>
      </c>
    </row>
    <row r="32" spans="1:18" x14ac:dyDescent="0.25">
      <c r="A32" t="s">
        <v>564</v>
      </c>
      <c r="B32">
        <v>15.13</v>
      </c>
      <c r="C32" t="s">
        <v>565</v>
      </c>
      <c r="D32" t="s">
        <v>566</v>
      </c>
      <c r="E32" s="15">
        <v>44716</v>
      </c>
      <c r="F32" s="15">
        <v>44715</v>
      </c>
      <c r="G32" s="15">
        <v>44716</v>
      </c>
      <c r="H32" s="15" t="b">
        <f t="shared" si="0"/>
        <v>0</v>
      </c>
      <c r="I32" s="15" t="b">
        <f t="shared" si="1"/>
        <v>1</v>
      </c>
      <c r="J32" s="15" t="b">
        <f t="shared" si="2"/>
        <v>0</v>
      </c>
      <c r="K32" t="s">
        <v>369</v>
      </c>
      <c r="L32" t="s">
        <v>567</v>
      </c>
      <c r="M32" s="15">
        <v>44656</v>
      </c>
      <c r="N32" t="s">
        <v>371</v>
      </c>
      <c r="O32">
        <v>0</v>
      </c>
      <c r="P32" t="s">
        <v>371</v>
      </c>
      <c r="Q32" t="s">
        <v>568</v>
      </c>
      <c r="R32" t="s">
        <v>569</v>
      </c>
    </row>
    <row r="33" spans="1:18" x14ac:dyDescent="0.25">
      <c r="A33" t="s">
        <v>570</v>
      </c>
      <c r="B33">
        <v>540</v>
      </c>
      <c r="C33" t="s">
        <v>571</v>
      </c>
      <c r="D33" t="s">
        <v>572</v>
      </c>
      <c r="E33" s="15">
        <v>44735</v>
      </c>
      <c r="F33" s="15">
        <v>44734</v>
      </c>
      <c r="G33" s="15">
        <v>44735</v>
      </c>
      <c r="H33" s="15" t="b">
        <f t="shared" si="0"/>
        <v>0</v>
      </c>
      <c r="I33" s="15" t="b">
        <f t="shared" si="1"/>
        <v>1</v>
      </c>
      <c r="J33" s="15" t="b">
        <f t="shared" si="2"/>
        <v>0</v>
      </c>
      <c r="K33" t="s">
        <v>369</v>
      </c>
      <c r="L33" t="s">
        <v>573</v>
      </c>
      <c r="M33" s="15">
        <v>44675</v>
      </c>
      <c r="N33" t="s">
        <v>574</v>
      </c>
      <c r="O33">
        <v>0</v>
      </c>
      <c r="P33" t="s">
        <v>371</v>
      </c>
      <c r="Q33" t="s">
        <v>575</v>
      </c>
      <c r="R33" t="s">
        <v>576</v>
      </c>
    </row>
    <row r="34" spans="1:18" x14ac:dyDescent="0.25">
      <c r="A34" t="s">
        <v>577</v>
      </c>
      <c r="B34">
        <v>69.989999999999995</v>
      </c>
      <c r="C34" t="s">
        <v>578</v>
      </c>
      <c r="D34" t="s">
        <v>579</v>
      </c>
      <c r="E34" s="15">
        <v>44811</v>
      </c>
      <c r="F34" s="15">
        <v>44783</v>
      </c>
      <c r="G34" s="15">
        <v>44812</v>
      </c>
      <c r="H34" s="15" t="b">
        <f t="shared" si="0"/>
        <v>0</v>
      </c>
      <c r="I34" s="15" t="b">
        <f t="shared" si="1"/>
        <v>1</v>
      </c>
      <c r="J34" s="15" t="b">
        <f t="shared" si="2"/>
        <v>0</v>
      </c>
      <c r="K34" t="s">
        <v>369</v>
      </c>
      <c r="L34" t="s">
        <v>580</v>
      </c>
      <c r="M34" s="15">
        <v>44722</v>
      </c>
      <c r="N34" t="s">
        <v>581</v>
      </c>
      <c r="O34">
        <v>0</v>
      </c>
      <c r="P34" t="s">
        <v>371</v>
      </c>
      <c r="Q34" t="s">
        <v>582</v>
      </c>
      <c r="R34" t="s">
        <v>583</v>
      </c>
    </row>
    <row r="35" spans="1:18" x14ac:dyDescent="0.25">
      <c r="A35" t="s">
        <v>584</v>
      </c>
      <c r="B35">
        <v>46.55</v>
      </c>
      <c r="C35" t="s">
        <v>585</v>
      </c>
      <c r="D35" t="s">
        <v>586</v>
      </c>
      <c r="E35" s="15">
        <v>44747</v>
      </c>
      <c r="F35" s="15">
        <v>44718</v>
      </c>
      <c r="G35" s="15">
        <v>44747</v>
      </c>
      <c r="H35" s="15" t="b">
        <f t="shared" si="0"/>
        <v>0</v>
      </c>
      <c r="I35" s="15" t="b">
        <f t="shared" si="1"/>
        <v>1</v>
      </c>
      <c r="J35" s="15" t="b">
        <f t="shared" si="2"/>
        <v>0</v>
      </c>
      <c r="K35" t="s">
        <v>369</v>
      </c>
      <c r="L35" t="s">
        <v>587</v>
      </c>
      <c r="M35" s="15">
        <v>44657</v>
      </c>
      <c r="N35" t="s">
        <v>588</v>
      </c>
      <c r="O35">
        <v>0</v>
      </c>
      <c r="P35" t="s">
        <v>371</v>
      </c>
      <c r="Q35" t="s">
        <v>589</v>
      </c>
      <c r="R35" t="s">
        <v>590</v>
      </c>
    </row>
    <row r="36" spans="1:18" x14ac:dyDescent="0.25">
      <c r="A36" t="s">
        <v>591</v>
      </c>
      <c r="B36">
        <v>37.97</v>
      </c>
      <c r="C36" t="s">
        <v>592</v>
      </c>
      <c r="D36" t="s">
        <v>593</v>
      </c>
      <c r="E36" s="15">
        <v>44736</v>
      </c>
      <c r="F36" s="15">
        <v>44735</v>
      </c>
      <c r="G36" s="15">
        <v>44736</v>
      </c>
      <c r="H36" s="15" t="b">
        <f t="shared" si="0"/>
        <v>0</v>
      </c>
      <c r="I36" s="15" t="b">
        <f t="shared" si="1"/>
        <v>1</v>
      </c>
      <c r="J36" s="15" t="b">
        <f t="shared" si="2"/>
        <v>0</v>
      </c>
      <c r="K36" t="s">
        <v>369</v>
      </c>
      <c r="L36" t="s">
        <v>594</v>
      </c>
      <c r="M36" s="15">
        <v>44675</v>
      </c>
      <c r="N36" t="s">
        <v>371</v>
      </c>
      <c r="O36">
        <v>0</v>
      </c>
      <c r="P36" t="s">
        <v>371</v>
      </c>
      <c r="Q36" t="s">
        <v>595</v>
      </c>
      <c r="R36" t="s">
        <v>596</v>
      </c>
    </row>
    <row r="37" spans="1:18" x14ac:dyDescent="0.25">
      <c r="A37" t="s">
        <v>597</v>
      </c>
      <c r="B37">
        <v>19.989999999999998</v>
      </c>
      <c r="C37" t="s">
        <v>598</v>
      </c>
      <c r="D37" t="s">
        <v>599</v>
      </c>
      <c r="E37" s="15">
        <v>44721</v>
      </c>
      <c r="F37" s="15">
        <v>44720</v>
      </c>
      <c r="G37" s="15">
        <v>44721</v>
      </c>
      <c r="H37" s="15" t="b">
        <f t="shared" si="0"/>
        <v>0</v>
      </c>
      <c r="I37" s="15" t="b">
        <f t="shared" si="1"/>
        <v>1</v>
      </c>
      <c r="J37" s="15" t="b">
        <f t="shared" si="2"/>
        <v>0</v>
      </c>
      <c r="K37" t="s">
        <v>369</v>
      </c>
      <c r="L37" t="s">
        <v>600</v>
      </c>
      <c r="M37" s="15">
        <v>44661</v>
      </c>
      <c r="N37" t="s">
        <v>601</v>
      </c>
      <c r="O37">
        <v>0</v>
      </c>
      <c r="P37" t="s">
        <v>371</v>
      </c>
      <c r="Q37" t="s">
        <v>602</v>
      </c>
      <c r="R37" t="s">
        <v>603</v>
      </c>
    </row>
    <row r="38" spans="1:18" x14ac:dyDescent="0.25">
      <c r="A38" t="s">
        <v>604</v>
      </c>
      <c r="B38">
        <v>99.95</v>
      </c>
      <c r="C38" t="s">
        <v>605</v>
      </c>
      <c r="D38" t="s">
        <v>606</v>
      </c>
      <c r="E38" s="15">
        <v>44860</v>
      </c>
      <c r="F38" s="15">
        <v>44846</v>
      </c>
      <c r="G38" s="15">
        <v>44865</v>
      </c>
      <c r="H38" s="15" t="b">
        <f t="shared" si="0"/>
        <v>0</v>
      </c>
      <c r="I38" s="15" t="b">
        <f t="shared" si="1"/>
        <v>1</v>
      </c>
      <c r="J38" s="15" t="b">
        <f t="shared" si="2"/>
        <v>0</v>
      </c>
      <c r="K38" t="s">
        <v>369</v>
      </c>
      <c r="L38" t="s">
        <v>384</v>
      </c>
      <c r="M38" s="15">
        <v>44785</v>
      </c>
      <c r="N38" t="s">
        <v>607</v>
      </c>
      <c r="O38">
        <v>0</v>
      </c>
      <c r="P38" t="s">
        <v>371</v>
      </c>
      <c r="Q38" t="s">
        <v>386</v>
      </c>
      <c r="R38" t="s">
        <v>608</v>
      </c>
    </row>
    <row r="39" spans="1:18" x14ac:dyDescent="0.25">
      <c r="A39" t="s">
        <v>609</v>
      </c>
      <c r="B39">
        <v>59.99</v>
      </c>
      <c r="C39" t="s">
        <v>610</v>
      </c>
      <c r="D39" t="s">
        <v>611</v>
      </c>
      <c r="E39" s="15">
        <v>44682</v>
      </c>
      <c r="F39" s="15">
        <v>44676</v>
      </c>
      <c r="G39" s="15">
        <v>44706</v>
      </c>
      <c r="H39" s="15" t="b">
        <f t="shared" si="0"/>
        <v>0</v>
      </c>
      <c r="I39" s="15" t="b">
        <f t="shared" si="1"/>
        <v>1</v>
      </c>
      <c r="J39" s="15" t="b">
        <f t="shared" si="2"/>
        <v>0</v>
      </c>
      <c r="K39" t="s">
        <v>369</v>
      </c>
      <c r="L39" t="s">
        <v>612</v>
      </c>
      <c r="M39" s="15">
        <v>44617</v>
      </c>
      <c r="N39" t="s">
        <v>371</v>
      </c>
      <c r="O39">
        <v>0</v>
      </c>
      <c r="P39" t="s">
        <v>371</v>
      </c>
      <c r="Q39" t="s">
        <v>371</v>
      </c>
      <c r="R39" t="s">
        <v>613</v>
      </c>
    </row>
    <row r="40" spans="1:18" x14ac:dyDescent="0.25">
      <c r="A40" t="s">
        <v>614</v>
      </c>
      <c r="B40">
        <v>82.49</v>
      </c>
      <c r="C40" t="s">
        <v>615</v>
      </c>
      <c r="D40" t="s">
        <v>616</v>
      </c>
      <c r="E40" s="15">
        <v>44776</v>
      </c>
      <c r="F40" s="15">
        <v>44775</v>
      </c>
      <c r="G40" s="15">
        <v>44776</v>
      </c>
      <c r="H40" s="15" t="b">
        <f t="shared" si="0"/>
        <v>0</v>
      </c>
      <c r="I40" s="15" t="b">
        <f t="shared" si="1"/>
        <v>1</v>
      </c>
      <c r="J40" s="15" t="b">
        <f t="shared" si="2"/>
        <v>0</v>
      </c>
      <c r="K40" t="s">
        <v>369</v>
      </c>
      <c r="L40" t="s">
        <v>617</v>
      </c>
      <c r="M40" s="15">
        <v>44716</v>
      </c>
      <c r="N40" t="s">
        <v>618</v>
      </c>
      <c r="O40">
        <v>0</v>
      </c>
      <c r="P40" t="s">
        <v>371</v>
      </c>
      <c r="Q40" t="s">
        <v>619</v>
      </c>
      <c r="R40" t="s">
        <v>620</v>
      </c>
    </row>
    <row r="41" spans="1:18" x14ac:dyDescent="0.25">
      <c r="A41" t="s">
        <v>621</v>
      </c>
      <c r="B41">
        <v>39.99</v>
      </c>
      <c r="C41" t="s">
        <v>622</v>
      </c>
      <c r="D41" t="s">
        <v>623</v>
      </c>
      <c r="E41" s="15">
        <v>44719</v>
      </c>
      <c r="F41" s="15">
        <v>44718</v>
      </c>
      <c r="G41" s="15">
        <v>44719</v>
      </c>
      <c r="H41" s="15" t="b">
        <f t="shared" si="0"/>
        <v>0</v>
      </c>
      <c r="I41" s="15" t="b">
        <f t="shared" si="1"/>
        <v>1</v>
      </c>
      <c r="J41" s="15" t="b">
        <f t="shared" si="2"/>
        <v>0</v>
      </c>
      <c r="K41" t="s">
        <v>369</v>
      </c>
      <c r="L41" t="s">
        <v>624</v>
      </c>
      <c r="M41" s="15">
        <v>44658</v>
      </c>
      <c r="N41" t="s">
        <v>625</v>
      </c>
      <c r="O41">
        <v>1</v>
      </c>
      <c r="P41" t="s">
        <v>371</v>
      </c>
      <c r="Q41" t="s">
        <v>626</v>
      </c>
      <c r="R41" t="s">
        <v>627</v>
      </c>
    </row>
    <row r="42" spans="1:18" x14ac:dyDescent="0.25">
      <c r="A42" t="s">
        <v>628</v>
      </c>
      <c r="B42">
        <v>16.04</v>
      </c>
      <c r="C42" t="s">
        <v>629</v>
      </c>
      <c r="D42" t="s">
        <v>630</v>
      </c>
      <c r="E42" s="15">
        <v>44860</v>
      </c>
      <c r="F42" s="15">
        <v>44857</v>
      </c>
      <c r="G42" s="15">
        <v>44865</v>
      </c>
      <c r="H42" s="15" t="b">
        <f t="shared" si="0"/>
        <v>0</v>
      </c>
      <c r="I42" s="15" t="b">
        <f t="shared" si="1"/>
        <v>1</v>
      </c>
      <c r="J42" s="15" t="b">
        <f t="shared" si="2"/>
        <v>0</v>
      </c>
      <c r="K42" t="s">
        <v>369</v>
      </c>
      <c r="L42" t="s">
        <v>518</v>
      </c>
      <c r="M42" s="15">
        <v>44796</v>
      </c>
      <c r="N42" t="s">
        <v>631</v>
      </c>
      <c r="O42">
        <v>0</v>
      </c>
      <c r="P42" t="s">
        <v>371</v>
      </c>
      <c r="Q42" t="s">
        <v>520</v>
      </c>
      <c r="R42" t="s">
        <v>632</v>
      </c>
    </row>
    <row r="43" spans="1:18" x14ac:dyDescent="0.25">
      <c r="A43" t="s">
        <v>633</v>
      </c>
      <c r="B43">
        <v>126.87</v>
      </c>
      <c r="C43" t="s">
        <v>634</v>
      </c>
      <c r="D43" t="s">
        <v>635</v>
      </c>
      <c r="E43" s="15">
        <v>44737</v>
      </c>
      <c r="F43" s="15">
        <v>44736</v>
      </c>
      <c r="G43" s="15">
        <v>44737</v>
      </c>
      <c r="H43" s="15" t="b">
        <f t="shared" si="0"/>
        <v>0</v>
      </c>
      <c r="I43" s="15" t="b">
        <f t="shared" si="1"/>
        <v>1</v>
      </c>
      <c r="J43" s="15" t="b">
        <f t="shared" si="2"/>
        <v>0</v>
      </c>
      <c r="K43" t="s">
        <v>369</v>
      </c>
      <c r="L43" t="s">
        <v>636</v>
      </c>
      <c r="M43" s="15">
        <v>44677</v>
      </c>
      <c r="N43" t="s">
        <v>637</v>
      </c>
      <c r="O43">
        <v>0</v>
      </c>
      <c r="P43" t="s">
        <v>371</v>
      </c>
      <c r="Q43" t="s">
        <v>638</v>
      </c>
      <c r="R43" t="s">
        <v>639</v>
      </c>
    </row>
    <row r="44" spans="1:18" x14ac:dyDescent="0.25">
      <c r="A44" t="s">
        <v>640</v>
      </c>
      <c r="B44">
        <v>39.99</v>
      </c>
      <c r="C44" t="s">
        <v>641</v>
      </c>
      <c r="D44" t="s">
        <v>642</v>
      </c>
      <c r="E44" s="15">
        <v>44715</v>
      </c>
      <c r="F44" s="15">
        <v>44714</v>
      </c>
      <c r="G44" s="15">
        <v>44715</v>
      </c>
      <c r="H44" s="15" t="b">
        <f t="shared" si="0"/>
        <v>0</v>
      </c>
      <c r="I44" s="15" t="b">
        <f t="shared" si="1"/>
        <v>1</v>
      </c>
      <c r="J44" s="15" t="b">
        <f t="shared" si="2"/>
        <v>0</v>
      </c>
      <c r="K44" t="s">
        <v>369</v>
      </c>
      <c r="L44" t="s">
        <v>643</v>
      </c>
      <c r="M44" s="15">
        <v>44655</v>
      </c>
      <c r="N44" t="s">
        <v>371</v>
      </c>
      <c r="O44">
        <v>0</v>
      </c>
      <c r="P44" t="s">
        <v>371</v>
      </c>
      <c r="Q44" t="s">
        <v>644</v>
      </c>
      <c r="R44" t="s">
        <v>645</v>
      </c>
    </row>
    <row r="45" spans="1:18" x14ac:dyDescent="0.25">
      <c r="A45" t="s">
        <v>646</v>
      </c>
      <c r="B45">
        <v>16.04</v>
      </c>
      <c r="C45" t="s">
        <v>647</v>
      </c>
      <c r="D45" t="s">
        <v>648</v>
      </c>
      <c r="E45" s="15">
        <v>44860</v>
      </c>
      <c r="F45" s="15">
        <v>44857</v>
      </c>
      <c r="G45" s="15">
        <v>44865</v>
      </c>
      <c r="H45" s="15" t="b">
        <f t="shared" si="0"/>
        <v>0</v>
      </c>
      <c r="I45" s="15" t="b">
        <f t="shared" si="1"/>
        <v>1</v>
      </c>
      <c r="J45" s="15" t="b">
        <f t="shared" si="2"/>
        <v>0</v>
      </c>
      <c r="K45" t="s">
        <v>369</v>
      </c>
      <c r="L45" t="s">
        <v>518</v>
      </c>
      <c r="M45" s="15">
        <v>44796</v>
      </c>
      <c r="N45" t="s">
        <v>649</v>
      </c>
      <c r="O45">
        <v>0</v>
      </c>
      <c r="P45" t="s">
        <v>371</v>
      </c>
      <c r="Q45" t="s">
        <v>520</v>
      </c>
      <c r="R45" t="s">
        <v>650</v>
      </c>
    </row>
    <row r="46" spans="1:18" x14ac:dyDescent="0.25">
      <c r="A46" t="s">
        <v>651</v>
      </c>
      <c r="B46">
        <v>34.950000000000003</v>
      </c>
      <c r="C46" t="s">
        <v>652</v>
      </c>
      <c r="D46" t="s">
        <v>653</v>
      </c>
      <c r="E46" s="15">
        <v>44735</v>
      </c>
      <c r="F46" s="15">
        <v>44734</v>
      </c>
      <c r="G46" s="15">
        <v>44735</v>
      </c>
      <c r="H46" s="15" t="b">
        <f t="shared" si="0"/>
        <v>0</v>
      </c>
      <c r="I46" s="15" t="b">
        <f t="shared" si="1"/>
        <v>1</v>
      </c>
      <c r="J46" s="15" t="b">
        <f t="shared" si="2"/>
        <v>0</v>
      </c>
      <c r="K46" t="s">
        <v>369</v>
      </c>
      <c r="L46" t="s">
        <v>654</v>
      </c>
      <c r="M46" s="15">
        <v>44674</v>
      </c>
      <c r="N46" t="s">
        <v>655</v>
      </c>
      <c r="O46">
        <v>0</v>
      </c>
      <c r="P46" t="s">
        <v>371</v>
      </c>
      <c r="Q46" t="s">
        <v>656</v>
      </c>
      <c r="R46" t="s">
        <v>657</v>
      </c>
    </row>
    <row r="47" spans="1:18" x14ac:dyDescent="0.25">
      <c r="A47" t="s">
        <v>658</v>
      </c>
      <c r="B47">
        <v>122.44</v>
      </c>
      <c r="C47" t="s">
        <v>659</v>
      </c>
      <c r="D47" t="s">
        <v>660</v>
      </c>
      <c r="E47" s="15">
        <v>44734</v>
      </c>
      <c r="F47" s="15">
        <v>44733</v>
      </c>
      <c r="G47" s="15">
        <v>44734</v>
      </c>
      <c r="H47" s="15" t="b">
        <f t="shared" si="0"/>
        <v>0</v>
      </c>
      <c r="I47" s="15" t="b">
        <f t="shared" si="1"/>
        <v>1</v>
      </c>
      <c r="J47" s="15" t="b">
        <f t="shared" si="2"/>
        <v>0</v>
      </c>
      <c r="K47" t="s">
        <v>369</v>
      </c>
      <c r="L47" t="s">
        <v>661</v>
      </c>
      <c r="M47" s="15">
        <v>44674</v>
      </c>
      <c r="N47" t="s">
        <v>662</v>
      </c>
      <c r="O47">
        <v>0</v>
      </c>
      <c r="P47" t="s">
        <v>371</v>
      </c>
      <c r="Q47" t="s">
        <v>663</v>
      </c>
      <c r="R47" t="s">
        <v>664</v>
      </c>
    </row>
    <row r="48" spans="1:18" x14ac:dyDescent="0.25">
      <c r="A48" t="s">
        <v>665</v>
      </c>
      <c r="B48">
        <v>380.46</v>
      </c>
      <c r="C48" t="s">
        <v>666</v>
      </c>
      <c r="D48" t="s">
        <v>667</v>
      </c>
      <c r="E48" s="15">
        <v>44681</v>
      </c>
      <c r="F48" s="15">
        <v>44675</v>
      </c>
      <c r="G48" s="15">
        <v>44675</v>
      </c>
      <c r="H48" s="15" t="b">
        <f t="shared" si="0"/>
        <v>1</v>
      </c>
      <c r="I48" s="15" t="b">
        <f t="shared" si="1"/>
        <v>1</v>
      </c>
      <c r="J48" s="15" t="b">
        <f t="shared" si="2"/>
        <v>1</v>
      </c>
      <c r="K48" t="s">
        <v>369</v>
      </c>
      <c r="L48" t="s">
        <v>668</v>
      </c>
      <c r="M48" s="15">
        <v>44616</v>
      </c>
      <c r="N48" t="s">
        <v>371</v>
      </c>
      <c r="O48">
        <v>0</v>
      </c>
      <c r="P48" t="s">
        <v>371</v>
      </c>
      <c r="Q48" t="s">
        <v>669</v>
      </c>
      <c r="R48" t="s">
        <v>670</v>
      </c>
    </row>
    <row r="49" spans="1:18" x14ac:dyDescent="0.25">
      <c r="A49" t="s">
        <v>671</v>
      </c>
      <c r="B49">
        <v>122.76</v>
      </c>
      <c r="C49" t="s">
        <v>672</v>
      </c>
      <c r="D49" t="s">
        <v>673</v>
      </c>
      <c r="E49" s="15">
        <v>44737</v>
      </c>
      <c r="F49" s="15">
        <v>44736</v>
      </c>
      <c r="G49" s="15">
        <v>44737</v>
      </c>
      <c r="H49" s="15" t="b">
        <f t="shared" si="0"/>
        <v>0</v>
      </c>
      <c r="I49" s="15" t="b">
        <f t="shared" si="1"/>
        <v>1</v>
      </c>
      <c r="J49" s="15" t="b">
        <f t="shared" si="2"/>
        <v>0</v>
      </c>
      <c r="K49" t="s">
        <v>369</v>
      </c>
      <c r="L49" t="s">
        <v>636</v>
      </c>
      <c r="M49" s="15">
        <v>44677</v>
      </c>
      <c r="N49" t="s">
        <v>674</v>
      </c>
      <c r="O49">
        <v>0</v>
      </c>
      <c r="P49" t="s">
        <v>371</v>
      </c>
      <c r="Q49" t="s">
        <v>638</v>
      </c>
      <c r="R49" t="s">
        <v>675</v>
      </c>
    </row>
    <row r="50" spans="1:18" x14ac:dyDescent="0.25">
      <c r="A50" t="s">
        <v>676</v>
      </c>
      <c r="B50">
        <v>2950</v>
      </c>
      <c r="C50" t="s">
        <v>677</v>
      </c>
      <c r="D50" t="s">
        <v>678</v>
      </c>
      <c r="E50" s="15">
        <v>44758</v>
      </c>
      <c r="F50" s="15">
        <v>44735</v>
      </c>
      <c r="G50" s="15">
        <v>44764</v>
      </c>
      <c r="H50" s="15" t="b">
        <f t="shared" si="0"/>
        <v>0</v>
      </c>
      <c r="I50" s="15" t="b">
        <f t="shared" si="1"/>
        <v>1</v>
      </c>
      <c r="J50" s="15" t="b">
        <f t="shared" si="2"/>
        <v>0</v>
      </c>
      <c r="K50" t="s">
        <v>369</v>
      </c>
      <c r="L50" t="s">
        <v>679</v>
      </c>
      <c r="M50" s="15">
        <v>44674</v>
      </c>
      <c r="N50" t="s">
        <v>371</v>
      </c>
      <c r="O50">
        <v>0</v>
      </c>
      <c r="P50" t="s">
        <v>371</v>
      </c>
      <c r="Q50" t="s">
        <v>680</v>
      </c>
      <c r="R50" t="s">
        <v>681</v>
      </c>
    </row>
    <row r="51" spans="1:18" x14ac:dyDescent="0.25">
      <c r="A51" t="s">
        <v>682</v>
      </c>
      <c r="B51">
        <v>179</v>
      </c>
      <c r="C51" t="s">
        <v>683</v>
      </c>
      <c r="D51" t="s">
        <v>684</v>
      </c>
      <c r="E51" s="15">
        <v>44860</v>
      </c>
      <c r="F51" s="15">
        <v>44858</v>
      </c>
      <c r="G51" s="15">
        <v>44865</v>
      </c>
      <c r="H51" s="15" t="b">
        <f t="shared" si="0"/>
        <v>0</v>
      </c>
      <c r="I51" s="15" t="b">
        <f t="shared" si="1"/>
        <v>1</v>
      </c>
      <c r="J51" s="15" t="b">
        <f t="shared" si="2"/>
        <v>0</v>
      </c>
      <c r="K51" t="s">
        <v>369</v>
      </c>
      <c r="L51" t="s">
        <v>560</v>
      </c>
      <c r="M51" s="15">
        <v>44797</v>
      </c>
      <c r="N51" t="s">
        <v>685</v>
      </c>
      <c r="O51">
        <v>0</v>
      </c>
      <c r="P51" t="s">
        <v>371</v>
      </c>
      <c r="Q51" t="s">
        <v>562</v>
      </c>
      <c r="R51" t="s">
        <v>686</v>
      </c>
    </row>
    <row r="52" spans="1:18" x14ac:dyDescent="0.25">
      <c r="A52" t="s">
        <v>687</v>
      </c>
      <c r="B52">
        <v>7.99</v>
      </c>
      <c r="C52" t="s">
        <v>688</v>
      </c>
      <c r="D52" t="s">
        <v>689</v>
      </c>
      <c r="E52" s="15">
        <v>44737</v>
      </c>
      <c r="F52" s="15">
        <v>44736</v>
      </c>
      <c r="G52" s="15">
        <v>44737</v>
      </c>
      <c r="H52" s="15" t="b">
        <f t="shared" si="0"/>
        <v>0</v>
      </c>
      <c r="I52" s="15" t="b">
        <f t="shared" si="1"/>
        <v>1</v>
      </c>
      <c r="J52" s="15" t="b">
        <f t="shared" si="2"/>
        <v>0</v>
      </c>
      <c r="K52" t="s">
        <v>369</v>
      </c>
      <c r="L52" t="s">
        <v>423</v>
      </c>
      <c r="M52" s="15">
        <v>44676</v>
      </c>
      <c r="N52" t="s">
        <v>371</v>
      </c>
      <c r="O52">
        <v>0</v>
      </c>
      <c r="P52" t="s">
        <v>371</v>
      </c>
      <c r="Q52" t="s">
        <v>424</v>
      </c>
      <c r="R52" t="s">
        <v>690</v>
      </c>
    </row>
    <row r="53" spans="1:18" x14ac:dyDescent="0.25">
      <c r="A53" t="s">
        <v>691</v>
      </c>
      <c r="B53">
        <v>107.49</v>
      </c>
      <c r="C53" t="s">
        <v>692</v>
      </c>
      <c r="D53" t="s">
        <v>693</v>
      </c>
      <c r="E53" s="15">
        <v>44837</v>
      </c>
      <c r="F53" s="15">
        <v>44809</v>
      </c>
      <c r="G53" s="15">
        <v>44837</v>
      </c>
      <c r="H53" s="15" t="b">
        <f t="shared" si="0"/>
        <v>0</v>
      </c>
      <c r="I53" s="15" t="b">
        <f t="shared" si="1"/>
        <v>1</v>
      </c>
      <c r="J53" s="15" t="b">
        <f t="shared" si="2"/>
        <v>0</v>
      </c>
      <c r="K53" t="s">
        <v>369</v>
      </c>
      <c r="L53" t="s">
        <v>694</v>
      </c>
      <c r="M53" s="15">
        <v>44747</v>
      </c>
      <c r="N53" t="s">
        <v>695</v>
      </c>
      <c r="O53">
        <v>0</v>
      </c>
      <c r="P53" t="s">
        <v>371</v>
      </c>
      <c r="Q53" t="s">
        <v>696</v>
      </c>
      <c r="R53" t="s">
        <v>697</v>
      </c>
    </row>
    <row r="54" spans="1:18" x14ac:dyDescent="0.25">
      <c r="A54" t="s">
        <v>698</v>
      </c>
      <c r="B54">
        <v>99.95</v>
      </c>
      <c r="C54" t="s">
        <v>699</v>
      </c>
      <c r="D54" t="s">
        <v>700</v>
      </c>
      <c r="E54" s="15">
        <v>44860</v>
      </c>
      <c r="F54" s="15">
        <v>44846</v>
      </c>
      <c r="G54" s="15">
        <v>44865</v>
      </c>
      <c r="H54" s="15" t="b">
        <f t="shared" si="0"/>
        <v>0</v>
      </c>
      <c r="I54" s="15" t="b">
        <f t="shared" si="1"/>
        <v>1</v>
      </c>
      <c r="J54" s="15" t="b">
        <f t="shared" si="2"/>
        <v>0</v>
      </c>
      <c r="K54" t="s">
        <v>369</v>
      </c>
      <c r="L54" t="s">
        <v>384</v>
      </c>
      <c r="M54" s="15">
        <v>44785</v>
      </c>
      <c r="N54" t="s">
        <v>701</v>
      </c>
      <c r="O54">
        <v>0</v>
      </c>
      <c r="P54" t="s">
        <v>371</v>
      </c>
      <c r="Q54" t="s">
        <v>386</v>
      </c>
      <c r="R54" t="s">
        <v>702</v>
      </c>
    </row>
    <row r="55" spans="1:18" x14ac:dyDescent="0.25">
      <c r="A55" t="s">
        <v>703</v>
      </c>
      <c r="B55">
        <v>92.17</v>
      </c>
      <c r="C55" t="s">
        <v>704</v>
      </c>
      <c r="D55" t="s">
        <v>705</v>
      </c>
      <c r="E55" s="15">
        <v>44817</v>
      </c>
      <c r="F55" s="15">
        <v>44796</v>
      </c>
      <c r="G55" s="15">
        <v>44825</v>
      </c>
      <c r="H55" s="15" t="b">
        <f t="shared" si="0"/>
        <v>0</v>
      </c>
      <c r="I55" s="15" t="b">
        <f t="shared" si="1"/>
        <v>1</v>
      </c>
      <c r="J55" s="15" t="b">
        <f t="shared" si="2"/>
        <v>0</v>
      </c>
      <c r="K55" t="s">
        <v>369</v>
      </c>
      <c r="L55" t="s">
        <v>706</v>
      </c>
      <c r="M55" s="15">
        <v>44735</v>
      </c>
      <c r="N55" t="s">
        <v>707</v>
      </c>
      <c r="O55">
        <v>0</v>
      </c>
      <c r="P55" t="s">
        <v>371</v>
      </c>
      <c r="Q55" t="s">
        <v>708</v>
      </c>
      <c r="R55" t="s">
        <v>709</v>
      </c>
    </row>
    <row r="56" spans="1:18" x14ac:dyDescent="0.25">
      <c r="A56" t="s">
        <v>710</v>
      </c>
      <c r="B56">
        <v>16.190000000000001</v>
      </c>
      <c r="C56" t="s">
        <v>711</v>
      </c>
      <c r="D56" t="s">
        <v>712</v>
      </c>
      <c r="E56" s="15">
        <v>44736</v>
      </c>
      <c r="F56" s="15">
        <v>44735</v>
      </c>
      <c r="G56" s="15">
        <v>44736</v>
      </c>
      <c r="H56" s="15" t="b">
        <f t="shared" si="0"/>
        <v>0</v>
      </c>
      <c r="I56" s="15" t="b">
        <f t="shared" si="1"/>
        <v>1</v>
      </c>
      <c r="J56" s="15" t="b">
        <f t="shared" si="2"/>
        <v>0</v>
      </c>
      <c r="K56" t="s">
        <v>369</v>
      </c>
      <c r="L56" t="s">
        <v>713</v>
      </c>
      <c r="M56" s="15">
        <v>44676</v>
      </c>
      <c r="N56" t="s">
        <v>371</v>
      </c>
      <c r="O56">
        <v>0</v>
      </c>
      <c r="P56" t="s">
        <v>371</v>
      </c>
      <c r="Q56" t="s">
        <v>714</v>
      </c>
      <c r="R56" t="s">
        <v>715</v>
      </c>
    </row>
    <row r="57" spans="1:18" x14ac:dyDescent="0.25">
      <c r="A57" t="s">
        <v>716</v>
      </c>
      <c r="B57">
        <v>179</v>
      </c>
      <c r="C57" t="s">
        <v>717</v>
      </c>
      <c r="D57" t="s">
        <v>718</v>
      </c>
      <c r="E57" s="15">
        <v>44860</v>
      </c>
      <c r="F57" s="15">
        <v>44858</v>
      </c>
      <c r="G57" s="15">
        <v>44865</v>
      </c>
      <c r="H57" s="15" t="b">
        <f t="shared" si="0"/>
        <v>0</v>
      </c>
      <c r="I57" s="15" t="b">
        <f t="shared" si="1"/>
        <v>1</v>
      </c>
      <c r="J57" s="15" t="b">
        <f t="shared" si="2"/>
        <v>0</v>
      </c>
      <c r="K57" t="s">
        <v>369</v>
      </c>
      <c r="L57" t="s">
        <v>560</v>
      </c>
      <c r="M57" s="15">
        <v>44797</v>
      </c>
      <c r="N57" t="s">
        <v>719</v>
      </c>
      <c r="O57">
        <v>0</v>
      </c>
      <c r="P57" t="s">
        <v>371</v>
      </c>
      <c r="Q57" t="s">
        <v>562</v>
      </c>
      <c r="R57" t="s">
        <v>720</v>
      </c>
    </row>
    <row r="58" spans="1:18" x14ac:dyDescent="0.25">
      <c r="A58" t="s">
        <v>721</v>
      </c>
      <c r="B58">
        <v>39.950000000000003</v>
      </c>
      <c r="C58" t="s">
        <v>722</v>
      </c>
      <c r="D58" t="s">
        <v>723</v>
      </c>
      <c r="E58" s="15">
        <v>44748</v>
      </c>
      <c r="F58" s="15">
        <v>44723</v>
      </c>
      <c r="G58" s="15">
        <v>44752</v>
      </c>
      <c r="H58" s="15" t="b">
        <f t="shared" si="0"/>
        <v>0</v>
      </c>
      <c r="I58" s="15" t="b">
        <f t="shared" si="1"/>
        <v>1</v>
      </c>
      <c r="J58" s="15" t="b">
        <f t="shared" si="2"/>
        <v>0</v>
      </c>
      <c r="K58" t="s">
        <v>369</v>
      </c>
      <c r="L58" t="s">
        <v>724</v>
      </c>
      <c r="M58" s="15">
        <v>44662</v>
      </c>
      <c r="N58" t="s">
        <v>725</v>
      </c>
      <c r="O58">
        <v>0</v>
      </c>
      <c r="P58" t="s">
        <v>371</v>
      </c>
      <c r="Q58" t="s">
        <v>726</v>
      </c>
      <c r="R58" t="s">
        <v>727</v>
      </c>
    </row>
    <row r="59" spans="1:18" x14ac:dyDescent="0.25">
      <c r="A59" t="s">
        <v>728</v>
      </c>
      <c r="B59">
        <v>89.97</v>
      </c>
      <c r="C59" t="s">
        <v>729</v>
      </c>
      <c r="D59" t="s">
        <v>730</v>
      </c>
      <c r="E59" s="15">
        <v>44846</v>
      </c>
      <c r="F59" s="15">
        <v>44776</v>
      </c>
      <c r="G59" s="15">
        <v>44775</v>
      </c>
      <c r="H59" s="15" t="b">
        <f t="shared" si="0"/>
        <v>0</v>
      </c>
      <c r="I59" s="15" t="b">
        <f t="shared" si="1"/>
        <v>1</v>
      </c>
      <c r="J59" s="15" t="b">
        <f t="shared" si="2"/>
        <v>1</v>
      </c>
      <c r="K59" t="s">
        <v>369</v>
      </c>
      <c r="L59" t="s">
        <v>731</v>
      </c>
      <c r="M59" s="15">
        <v>44715</v>
      </c>
      <c r="N59" t="s">
        <v>732</v>
      </c>
      <c r="O59">
        <v>0</v>
      </c>
      <c r="P59" t="s">
        <v>371</v>
      </c>
      <c r="Q59" t="s">
        <v>733</v>
      </c>
      <c r="R59" t="s">
        <v>734</v>
      </c>
    </row>
    <row r="60" spans="1:18" x14ac:dyDescent="0.25">
      <c r="A60" t="s">
        <v>735</v>
      </c>
      <c r="B60">
        <v>42.56</v>
      </c>
      <c r="C60" t="s">
        <v>736</v>
      </c>
      <c r="D60" t="s">
        <v>737</v>
      </c>
      <c r="E60" s="15">
        <v>44740</v>
      </c>
      <c r="F60" s="15">
        <v>44715</v>
      </c>
      <c r="G60" s="15">
        <v>44715</v>
      </c>
      <c r="H60" s="15" t="b">
        <f t="shared" si="0"/>
        <v>1</v>
      </c>
      <c r="I60" s="15" t="b">
        <f t="shared" si="1"/>
        <v>1</v>
      </c>
      <c r="J60" s="15" t="b">
        <f t="shared" si="2"/>
        <v>1</v>
      </c>
      <c r="K60" t="s">
        <v>369</v>
      </c>
      <c r="L60" t="s">
        <v>738</v>
      </c>
      <c r="M60" s="15">
        <v>44654</v>
      </c>
      <c r="N60" t="s">
        <v>371</v>
      </c>
      <c r="O60">
        <v>0</v>
      </c>
      <c r="P60" t="s">
        <v>371</v>
      </c>
      <c r="Q60" t="s">
        <v>739</v>
      </c>
      <c r="R60" t="s">
        <v>740</v>
      </c>
    </row>
    <row r="61" spans="1:18" x14ac:dyDescent="0.25">
      <c r="A61" t="s">
        <v>741</v>
      </c>
      <c r="B61">
        <v>68.56</v>
      </c>
      <c r="C61" t="s">
        <v>742</v>
      </c>
      <c r="D61" t="s">
        <v>743</v>
      </c>
      <c r="E61" s="15">
        <v>44796</v>
      </c>
      <c r="F61" s="15">
        <v>44735</v>
      </c>
      <c r="G61" s="15">
        <v>44735</v>
      </c>
      <c r="H61" s="15" t="b">
        <f t="shared" si="0"/>
        <v>1</v>
      </c>
      <c r="I61" s="15" t="b">
        <f t="shared" si="1"/>
        <v>1</v>
      </c>
      <c r="J61" s="15" t="b">
        <f t="shared" si="2"/>
        <v>1</v>
      </c>
      <c r="K61" t="s">
        <v>369</v>
      </c>
      <c r="L61" t="s">
        <v>744</v>
      </c>
      <c r="M61" s="15">
        <v>44674</v>
      </c>
      <c r="N61" t="s">
        <v>745</v>
      </c>
      <c r="O61">
        <v>0</v>
      </c>
      <c r="P61" t="s">
        <v>371</v>
      </c>
      <c r="Q61" t="s">
        <v>746</v>
      </c>
      <c r="R61" t="s">
        <v>747</v>
      </c>
    </row>
    <row r="62" spans="1:18" x14ac:dyDescent="0.25">
      <c r="A62" t="s">
        <v>748</v>
      </c>
      <c r="B62">
        <v>6690.4</v>
      </c>
      <c r="C62" t="s">
        <v>749</v>
      </c>
      <c r="D62" t="s">
        <v>750</v>
      </c>
      <c r="E62" s="15">
        <v>44766</v>
      </c>
      <c r="F62" s="15">
        <v>44737</v>
      </c>
      <c r="G62" s="15">
        <v>44766</v>
      </c>
      <c r="H62" s="15" t="b">
        <f t="shared" si="0"/>
        <v>0</v>
      </c>
      <c r="I62" s="15" t="b">
        <f t="shared" si="1"/>
        <v>1</v>
      </c>
      <c r="J62" s="15" t="b">
        <f t="shared" si="2"/>
        <v>0</v>
      </c>
      <c r="K62" t="s">
        <v>369</v>
      </c>
      <c r="L62" t="s">
        <v>751</v>
      </c>
      <c r="M62" s="15">
        <v>44676</v>
      </c>
      <c r="N62" t="s">
        <v>752</v>
      </c>
      <c r="O62">
        <v>0</v>
      </c>
      <c r="P62" t="s">
        <v>371</v>
      </c>
      <c r="Q62" t="s">
        <v>753</v>
      </c>
      <c r="R62" t="s">
        <v>754</v>
      </c>
    </row>
    <row r="63" spans="1:18" x14ac:dyDescent="0.25">
      <c r="A63" t="s">
        <v>755</v>
      </c>
      <c r="B63">
        <v>99</v>
      </c>
      <c r="C63" t="s">
        <v>756</v>
      </c>
      <c r="D63" t="s">
        <v>757</v>
      </c>
      <c r="E63" s="15">
        <v>44860</v>
      </c>
      <c r="F63" s="15">
        <v>44858</v>
      </c>
      <c r="G63" s="15">
        <v>44865</v>
      </c>
      <c r="H63" s="15" t="b">
        <f t="shared" si="0"/>
        <v>0</v>
      </c>
      <c r="I63" s="15" t="b">
        <f t="shared" si="1"/>
        <v>1</v>
      </c>
      <c r="J63" s="15" t="b">
        <f t="shared" si="2"/>
        <v>0</v>
      </c>
      <c r="K63" t="s">
        <v>369</v>
      </c>
      <c r="L63" t="s">
        <v>560</v>
      </c>
      <c r="M63" s="15">
        <v>44797</v>
      </c>
      <c r="N63" t="s">
        <v>758</v>
      </c>
      <c r="O63">
        <v>0</v>
      </c>
      <c r="P63" t="s">
        <v>371</v>
      </c>
      <c r="Q63" t="s">
        <v>562</v>
      </c>
      <c r="R63" t="s">
        <v>759</v>
      </c>
    </row>
    <row r="64" spans="1:18" x14ac:dyDescent="0.25">
      <c r="A64" t="s">
        <v>760</v>
      </c>
      <c r="B64">
        <v>5350</v>
      </c>
      <c r="C64" t="s">
        <v>761</v>
      </c>
      <c r="D64" t="s">
        <v>762</v>
      </c>
      <c r="E64" s="15">
        <v>44754</v>
      </c>
      <c r="F64" s="15">
        <v>44735</v>
      </c>
      <c r="G64" s="15">
        <v>44764</v>
      </c>
      <c r="H64" s="15" t="b">
        <f t="shared" si="0"/>
        <v>0</v>
      </c>
      <c r="I64" s="15" t="b">
        <f t="shared" si="1"/>
        <v>1</v>
      </c>
      <c r="J64" s="15" t="b">
        <f t="shared" si="2"/>
        <v>0</v>
      </c>
      <c r="K64" t="s">
        <v>369</v>
      </c>
      <c r="L64" t="s">
        <v>763</v>
      </c>
      <c r="M64" s="15">
        <v>44674</v>
      </c>
      <c r="N64" t="s">
        <v>764</v>
      </c>
      <c r="O64">
        <v>0</v>
      </c>
      <c r="P64" t="s">
        <v>371</v>
      </c>
      <c r="Q64" t="s">
        <v>765</v>
      </c>
      <c r="R64" t="s">
        <v>766</v>
      </c>
    </row>
    <row r="65" spans="1:18" x14ac:dyDescent="0.25">
      <c r="A65" t="s">
        <v>767</v>
      </c>
      <c r="B65">
        <v>5000</v>
      </c>
      <c r="C65" t="s">
        <v>768</v>
      </c>
      <c r="D65" t="s">
        <v>769</v>
      </c>
      <c r="E65" s="15">
        <v>44794</v>
      </c>
      <c r="F65" s="15">
        <v>44765</v>
      </c>
      <c r="G65" s="15">
        <v>44794</v>
      </c>
      <c r="H65" s="15" t="b">
        <f t="shared" si="0"/>
        <v>0</v>
      </c>
      <c r="I65" s="15" t="b">
        <f t="shared" si="1"/>
        <v>1</v>
      </c>
      <c r="J65" s="15" t="b">
        <f t="shared" si="2"/>
        <v>0</v>
      </c>
      <c r="K65" t="s">
        <v>369</v>
      </c>
      <c r="L65" t="s">
        <v>770</v>
      </c>
      <c r="M65" s="15">
        <v>44704</v>
      </c>
      <c r="N65" t="s">
        <v>371</v>
      </c>
      <c r="O65">
        <v>0</v>
      </c>
      <c r="P65" t="s">
        <v>371</v>
      </c>
      <c r="Q65" t="s">
        <v>771</v>
      </c>
      <c r="R65" t="s">
        <v>772</v>
      </c>
    </row>
    <row r="66" spans="1:18" x14ac:dyDescent="0.25">
      <c r="A66" t="s">
        <v>773</v>
      </c>
      <c r="B66">
        <v>99.95</v>
      </c>
      <c r="C66" t="s">
        <v>774</v>
      </c>
      <c r="D66" t="s">
        <v>775</v>
      </c>
      <c r="E66" s="15">
        <v>44860</v>
      </c>
      <c r="F66" s="15">
        <v>44846</v>
      </c>
      <c r="G66" s="15">
        <v>44865</v>
      </c>
      <c r="H66" s="15" t="b">
        <f t="shared" si="0"/>
        <v>0</v>
      </c>
      <c r="I66" s="15" t="b">
        <f t="shared" si="1"/>
        <v>1</v>
      </c>
      <c r="J66" s="15" t="b">
        <f t="shared" si="2"/>
        <v>0</v>
      </c>
      <c r="K66" t="s">
        <v>369</v>
      </c>
      <c r="L66" t="s">
        <v>384</v>
      </c>
      <c r="M66" s="15">
        <v>44785</v>
      </c>
      <c r="N66" t="s">
        <v>776</v>
      </c>
      <c r="O66">
        <v>0</v>
      </c>
      <c r="P66" t="s">
        <v>371</v>
      </c>
      <c r="Q66" t="s">
        <v>386</v>
      </c>
      <c r="R66" t="s">
        <v>777</v>
      </c>
    </row>
    <row r="67" spans="1:18" x14ac:dyDescent="0.25">
      <c r="A67" t="s">
        <v>778</v>
      </c>
      <c r="B67">
        <v>303.5</v>
      </c>
      <c r="C67" t="s">
        <v>779</v>
      </c>
      <c r="D67" t="s">
        <v>780</v>
      </c>
      <c r="E67" s="15">
        <v>44824</v>
      </c>
      <c r="F67" s="15">
        <v>44813</v>
      </c>
      <c r="G67" s="15">
        <v>44813</v>
      </c>
      <c r="H67" s="15" t="b">
        <f t="shared" ref="H67:H106" si="3">F67=G67</f>
        <v>1</v>
      </c>
      <c r="I67" s="15" t="b">
        <f t="shared" ref="I67:I106" si="4">E67&gt;F67</f>
        <v>1</v>
      </c>
      <c r="J67" s="15" t="b">
        <f t="shared" ref="J67:J106" si="5">E67&gt;G67</f>
        <v>1</v>
      </c>
      <c r="K67" t="s">
        <v>369</v>
      </c>
      <c r="L67" t="s">
        <v>781</v>
      </c>
      <c r="M67" s="15">
        <v>44751</v>
      </c>
      <c r="N67" t="s">
        <v>782</v>
      </c>
      <c r="O67">
        <v>1</v>
      </c>
      <c r="P67" t="s">
        <v>371</v>
      </c>
      <c r="Q67" t="s">
        <v>783</v>
      </c>
      <c r="R67" t="s">
        <v>784</v>
      </c>
    </row>
    <row r="68" spans="1:18" x14ac:dyDescent="0.25">
      <c r="A68" t="s">
        <v>785</v>
      </c>
      <c r="B68">
        <v>315.08</v>
      </c>
      <c r="C68" t="s">
        <v>786</v>
      </c>
      <c r="D68" t="s">
        <v>787</v>
      </c>
      <c r="E68" s="15">
        <v>44758</v>
      </c>
      <c r="F68" s="15">
        <v>44735</v>
      </c>
      <c r="G68" s="15">
        <v>44764</v>
      </c>
      <c r="H68" s="15" t="b">
        <f t="shared" si="3"/>
        <v>0</v>
      </c>
      <c r="I68" s="15" t="b">
        <f t="shared" si="4"/>
        <v>1</v>
      </c>
      <c r="J68" s="15" t="b">
        <f t="shared" si="5"/>
        <v>0</v>
      </c>
      <c r="K68" t="s">
        <v>369</v>
      </c>
      <c r="L68" t="s">
        <v>788</v>
      </c>
      <c r="M68" s="15">
        <v>44674</v>
      </c>
      <c r="N68" t="s">
        <v>789</v>
      </c>
      <c r="O68">
        <v>0</v>
      </c>
      <c r="P68" t="s">
        <v>371</v>
      </c>
      <c r="Q68" t="s">
        <v>790</v>
      </c>
      <c r="R68" t="s">
        <v>791</v>
      </c>
    </row>
    <row r="69" spans="1:18" x14ac:dyDescent="0.25">
      <c r="A69" t="s">
        <v>792</v>
      </c>
      <c r="B69">
        <v>486.69</v>
      </c>
      <c r="C69" t="s">
        <v>793</v>
      </c>
      <c r="D69" t="s">
        <v>794</v>
      </c>
      <c r="E69" s="15">
        <v>44735</v>
      </c>
      <c r="F69" s="15">
        <v>44734</v>
      </c>
      <c r="G69" s="15">
        <v>44735</v>
      </c>
      <c r="H69" s="15" t="b">
        <f t="shared" si="3"/>
        <v>0</v>
      </c>
      <c r="I69" s="15" t="b">
        <f t="shared" si="4"/>
        <v>1</v>
      </c>
      <c r="J69" s="15" t="b">
        <f t="shared" si="5"/>
        <v>0</v>
      </c>
      <c r="K69" t="s">
        <v>369</v>
      </c>
      <c r="L69" t="s">
        <v>795</v>
      </c>
      <c r="M69" s="15">
        <v>44675</v>
      </c>
      <c r="N69" t="s">
        <v>796</v>
      </c>
      <c r="O69">
        <v>0</v>
      </c>
      <c r="P69" t="s">
        <v>371</v>
      </c>
      <c r="Q69" t="s">
        <v>797</v>
      </c>
      <c r="R69" t="s">
        <v>798</v>
      </c>
    </row>
    <row r="70" spans="1:18" x14ac:dyDescent="0.25">
      <c r="A70" t="s">
        <v>799</v>
      </c>
      <c r="B70">
        <v>789.33</v>
      </c>
      <c r="C70" t="s">
        <v>800</v>
      </c>
      <c r="D70" t="s">
        <v>801</v>
      </c>
      <c r="E70" s="15">
        <v>44750</v>
      </c>
      <c r="F70" s="15">
        <v>44722</v>
      </c>
      <c r="G70" s="15">
        <v>44751</v>
      </c>
      <c r="H70" s="15" t="b">
        <f t="shared" si="3"/>
        <v>0</v>
      </c>
      <c r="I70" s="15" t="b">
        <f t="shared" si="4"/>
        <v>1</v>
      </c>
      <c r="J70" s="15" t="b">
        <f t="shared" si="5"/>
        <v>0</v>
      </c>
      <c r="K70" t="s">
        <v>369</v>
      </c>
      <c r="L70" t="s">
        <v>802</v>
      </c>
      <c r="M70" s="15">
        <v>44661</v>
      </c>
      <c r="N70" t="s">
        <v>803</v>
      </c>
      <c r="O70">
        <v>0</v>
      </c>
      <c r="P70" t="s">
        <v>371</v>
      </c>
      <c r="Q70" t="s">
        <v>804</v>
      </c>
      <c r="R70" t="s">
        <v>805</v>
      </c>
    </row>
    <row r="71" spans="1:18" x14ac:dyDescent="0.25">
      <c r="A71" t="s">
        <v>806</v>
      </c>
      <c r="B71">
        <v>40</v>
      </c>
      <c r="C71" t="s">
        <v>807</v>
      </c>
      <c r="D71" t="s">
        <v>808</v>
      </c>
      <c r="E71" s="15">
        <v>44682</v>
      </c>
      <c r="F71" s="15">
        <v>44674</v>
      </c>
      <c r="G71" s="15">
        <v>44703</v>
      </c>
      <c r="H71" s="15" t="b">
        <f t="shared" si="3"/>
        <v>0</v>
      </c>
      <c r="I71" s="15" t="b">
        <f t="shared" si="4"/>
        <v>1</v>
      </c>
      <c r="J71" s="15" t="b">
        <f t="shared" si="5"/>
        <v>0</v>
      </c>
      <c r="K71" t="s">
        <v>369</v>
      </c>
      <c r="L71" s="16" t="s">
        <v>809</v>
      </c>
      <c r="M71" s="15">
        <v>44615</v>
      </c>
      <c r="N71" t="s">
        <v>371</v>
      </c>
      <c r="O71">
        <v>0</v>
      </c>
      <c r="P71" t="s">
        <v>371</v>
      </c>
      <c r="Q71" t="s">
        <v>371</v>
      </c>
      <c r="R71" t="s">
        <v>810</v>
      </c>
    </row>
    <row r="72" spans="1:18" x14ac:dyDescent="0.25">
      <c r="A72" t="s">
        <v>811</v>
      </c>
      <c r="B72">
        <v>43.99</v>
      </c>
      <c r="C72" t="s">
        <v>812</v>
      </c>
      <c r="D72" t="s">
        <v>813</v>
      </c>
      <c r="E72" s="15">
        <v>44838</v>
      </c>
      <c r="F72" s="15">
        <v>44810</v>
      </c>
      <c r="G72" s="15">
        <v>44838</v>
      </c>
      <c r="H72" s="15" t="b">
        <f t="shared" si="3"/>
        <v>0</v>
      </c>
      <c r="I72" s="15" t="b">
        <f t="shared" si="4"/>
        <v>1</v>
      </c>
      <c r="J72" s="15" t="b">
        <f t="shared" si="5"/>
        <v>0</v>
      </c>
      <c r="K72" t="s">
        <v>369</v>
      </c>
      <c r="L72" t="s">
        <v>814</v>
      </c>
      <c r="M72" s="15">
        <v>44748</v>
      </c>
      <c r="N72" t="s">
        <v>815</v>
      </c>
      <c r="O72">
        <v>0</v>
      </c>
      <c r="P72" t="s">
        <v>371</v>
      </c>
      <c r="Q72" t="s">
        <v>816</v>
      </c>
      <c r="R72" t="s">
        <v>817</v>
      </c>
    </row>
    <row r="73" spans="1:18" x14ac:dyDescent="0.25">
      <c r="A73" t="s">
        <v>818</v>
      </c>
      <c r="B73">
        <v>99.99</v>
      </c>
      <c r="C73" t="s">
        <v>819</v>
      </c>
      <c r="D73" t="s">
        <v>820</v>
      </c>
      <c r="E73" s="15">
        <v>44873</v>
      </c>
      <c r="F73" s="15">
        <v>44859</v>
      </c>
      <c r="G73" s="15">
        <v>44873</v>
      </c>
      <c r="H73" s="15" t="b">
        <f t="shared" si="3"/>
        <v>0</v>
      </c>
      <c r="I73" s="15" t="b">
        <f t="shared" si="4"/>
        <v>1</v>
      </c>
      <c r="J73" s="15" t="b">
        <f t="shared" si="5"/>
        <v>0</v>
      </c>
      <c r="K73" t="s">
        <v>369</v>
      </c>
      <c r="L73" t="s">
        <v>821</v>
      </c>
      <c r="M73" s="15">
        <v>44798</v>
      </c>
      <c r="N73" t="s">
        <v>822</v>
      </c>
      <c r="O73">
        <v>1</v>
      </c>
      <c r="P73" t="s">
        <v>371</v>
      </c>
      <c r="Q73" t="s">
        <v>823</v>
      </c>
      <c r="R73" t="s">
        <v>824</v>
      </c>
    </row>
    <row r="74" spans="1:18" x14ac:dyDescent="0.25">
      <c r="A74" t="s">
        <v>825</v>
      </c>
      <c r="B74">
        <v>59.02</v>
      </c>
      <c r="C74" t="s">
        <v>826</v>
      </c>
      <c r="D74" t="s">
        <v>827</v>
      </c>
      <c r="E74" s="15">
        <v>44811</v>
      </c>
      <c r="F74" s="15">
        <v>44810</v>
      </c>
      <c r="G74" s="15">
        <v>44811</v>
      </c>
      <c r="H74" s="15" t="b">
        <f t="shared" si="3"/>
        <v>0</v>
      </c>
      <c r="I74" s="15" t="b">
        <f t="shared" si="4"/>
        <v>1</v>
      </c>
      <c r="J74" s="15" t="b">
        <f t="shared" si="5"/>
        <v>0</v>
      </c>
      <c r="K74" t="s">
        <v>369</v>
      </c>
      <c r="L74" t="s">
        <v>828</v>
      </c>
      <c r="M74" s="15">
        <v>44750</v>
      </c>
      <c r="N74" t="s">
        <v>829</v>
      </c>
      <c r="O74">
        <v>0</v>
      </c>
      <c r="P74" t="s">
        <v>371</v>
      </c>
      <c r="Q74" t="s">
        <v>830</v>
      </c>
      <c r="R74" t="s">
        <v>831</v>
      </c>
    </row>
    <row r="75" spans="1:18" x14ac:dyDescent="0.25">
      <c r="A75" t="s">
        <v>832</v>
      </c>
      <c r="B75">
        <v>173.4</v>
      </c>
      <c r="C75" t="s">
        <v>833</v>
      </c>
      <c r="D75" t="s">
        <v>834</v>
      </c>
      <c r="E75" s="15">
        <v>44767</v>
      </c>
      <c r="F75" s="15">
        <v>44766</v>
      </c>
      <c r="G75" s="15">
        <v>44766</v>
      </c>
      <c r="H75" s="15" t="b">
        <f t="shared" si="3"/>
        <v>1</v>
      </c>
      <c r="I75" s="15" t="b">
        <f t="shared" si="4"/>
        <v>1</v>
      </c>
      <c r="J75" s="15" t="b">
        <f t="shared" si="5"/>
        <v>1</v>
      </c>
      <c r="K75" t="s">
        <v>369</v>
      </c>
      <c r="L75" s="16" t="s">
        <v>835</v>
      </c>
      <c r="M75" s="15">
        <v>44705</v>
      </c>
      <c r="N75" t="s">
        <v>836</v>
      </c>
      <c r="O75">
        <v>0</v>
      </c>
      <c r="P75" t="s">
        <v>371</v>
      </c>
      <c r="Q75" t="s">
        <v>837</v>
      </c>
      <c r="R75" t="s">
        <v>838</v>
      </c>
    </row>
    <row r="76" spans="1:18" x14ac:dyDescent="0.25">
      <c r="A76" t="s">
        <v>839</v>
      </c>
      <c r="B76">
        <v>99.95</v>
      </c>
      <c r="C76" t="s">
        <v>840</v>
      </c>
      <c r="D76" t="s">
        <v>841</v>
      </c>
      <c r="E76" s="15">
        <v>44860</v>
      </c>
      <c r="F76" s="15">
        <v>44846</v>
      </c>
      <c r="G76" s="15">
        <v>44865</v>
      </c>
      <c r="H76" s="15" t="b">
        <f t="shared" si="3"/>
        <v>0</v>
      </c>
      <c r="I76" s="15" t="b">
        <f t="shared" si="4"/>
        <v>1</v>
      </c>
      <c r="J76" s="15" t="b">
        <f t="shared" si="5"/>
        <v>0</v>
      </c>
      <c r="K76" t="s">
        <v>369</v>
      </c>
      <c r="L76" t="s">
        <v>384</v>
      </c>
      <c r="M76" s="15">
        <v>44785</v>
      </c>
      <c r="N76" t="s">
        <v>842</v>
      </c>
      <c r="O76">
        <v>0</v>
      </c>
      <c r="P76" t="s">
        <v>371</v>
      </c>
      <c r="Q76" t="s">
        <v>386</v>
      </c>
      <c r="R76" t="s">
        <v>843</v>
      </c>
    </row>
    <row r="77" spans="1:18" x14ac:dyDescent="0.25">
      <c r="A77" t="s">
        <v>844</v>
      </c>
      <c r="B77">
        <v>493.04</v>
      </c>
      <c r="C77" t="s">
        <v>845</v>
      </c>
      <c r="D77" t="s">
        <v>846</v>
      </c>
      <c r="E77" s="15">
        <v>44755</v>
      </c>
      <c r="F77" s="15">
        <v>44736</v>
      </c>
      <c r="G77" s="15">
        <v>44765</v>
      </c>
      <c r="H77" s="15" t="b">
        <f t="shared" si="3"/>
        <v>0</v>
      </c>
      <c r="I77" s="15" t="b">
        <f t="shared" si="4"/>
        <v>1</v>
      </c>
      <c r="J77" s="15" t="b">
        <f t="shared" si="5"/>
        <v>0</v>
      </c>
      <c r="K77" t="s">
        <v>369</v>
      </c>
      <c r="L77" t="s">
        <v>847</v>
      </c>
      <c r="M77" s="15">
        <v>44675</v>
      </c>
      <c r="N77" t="s">
        <v>848</v>
      </c>
      <c r="O77">
        <v>0</v>
      </c>
      <c r="P77" t="s">
        <v>371</v>
      </c>
      <c r="Q77" t="s">
        <v>849</v>
      </c>
      <c r="R77" t="s">
        <v>850</v>
      </c>
    </row>
    <row r="78" spans="1:18" x14ac:dyDescent="0.25">
      <c r="A78" t="s">
        <v>851</v>
      </c>
      <c r="B78">
        <v>106.95</v>
      </c>
      <c r="C78" t="s">
        <v>852</v>
      </c>
      <c r="D78" t="s">
        <v>853</v>
      </c>
      <c r="E78" s="15">
        <v>44763</v>
      </c>
      <c r="F78" s="15">
        <v>44735</v>
      </c>
      <c r="G78" s="15">
        <v>44764</v>
      </c>
      <c r="H78" s="15" t="b">
        <f t="shared" si="3"/>
        <v>0</v>
      </c>
      <c r="I78" s="15" t="b">
        <f t="shared" si="4"/>
        <v>1</v>
      </c>
      <c r="J78" s="15" t="b">
        <f t="shared" si="5"/>
        <v>0</v>
      </c>
      <c r="K78" t="s">
        <v>369</v>
      </c>
      <c r="L78" t="s">
        <v>854</v>
      </c>
      <c r="M78" s="15">
        <v>44674</v>
      </c>
      <c r="N78" t="s">
        <v>855</v>
      </c>
      <c r="O78">
        <v>0</v>
      </c>
      <c r="P78" t="s">
        <v>371</v>
      </c>
      <c r="Q78" t="s">
        <v>856</v>
      </c>
      <c r="R78" t="s">
        <v>857</v>
      </c>
    </row>
    <row r="79" spans="1:18" x14ac:dyDescent="0.25">
      <c r="A79" t="s">
        <v>858</v>
      </c>
      <c r="B79">
        <v>259.87</v>
      </c>
      <c r="C79" t="s">
        <v>859</v>
      </c>
      <c r="D79" t="s">
        <v>860</v>
      </c>
      <c r="E79" s="15">
        <v>44699</v>
      </c>
      <c r="F79" s="15">
        <v>44676</v>
      </c>
      <c r="G79" s="15">
        <v>44706</v>
      </c>
      <c r="H79" s="15" t="b">
        <f t="shared" si="3"/>
        <v>0</v>
      </c>
      <c r="I79" s="15" t="b">
        <f t="shared" si="4"/>
        <v>1</v>
      </c>
      <c r="J79" s="15" t="b">
        <f t="shared" si="5"/>
        <v>0</v>
      </c>
      <c r="K79" t="s">
        <v>369</v>
      </c>
      <c r="L79" t="s">
        <v>861</v>
      </c>
      <c r="M79" s="15">
        <v>44617</v>
      </c>
      <c r="N79" t="s">
        <v>862</v>
      </c>
      <c r="O79">
        <v>1</v>
      </c>
      <c r="P79" t="s">
        <v>371</v>
      </c>
      <c r="Q79" t="s">
        <v>863</v>
      </c>
      <c r="R79" t="s">
        <v>864</v>
      </c>
    </row>
    <row r="80" spans="1:18" x14ac:dyDescent="0.25">
      <c r="A80" t="s">
        <v>865</v>
      </c>
      <c r="B80">
        <v>17.96</v>
      </c>
      <c r="C80" t="s">
        <v>866</v>
      </c>
      <c r="D80" t="s">
        <v>867</v>
      </c>
      <c r="E80" s="15">
        <v>44737</v>
      </c>
      <c r="F80" s="15">
        <v>44736</v>
      </c>
      <c r="G80" s="15">
        <v>44737</v>
      </c>
      <c r="H80" s="15" t="b">
        <f t="shared" si="3"/>
        <v>0</v>
      </c>
      <c r="I80" s="15" t="b">
        <f t="shared" si="4"/>
        <v>1</v>
      </c>
      <c r="J80" s="15" t="b">
        <f t="shared" si="5"/>
        <v>0</v>
      </c>
      <c r="K80" t="s">
        <v>369</v>
      </c>
      <c r="L80" t="s">
        <v>423</v>
      </c>
      <c r="M80" s="15">
        <v>44676</v>
      </c>
      <c r="N80" t="s">
        <v>371</v>
      </c>
      <c r="O80">
        <v>0</v>
      </c>
      <c r="P80" t="s">
        <v>371</v>
      </c>
      <c r="Q80" t="s">
        <v>424</v>
      </c>
      <c r="R80" t="s">
        <v>868</v>
      </c>
    </row>
    <row r="81" spans="1:18" x14ac:dyDescent="0.25">
      <c r="A81" t="s">
        <v>869</v>
      </c>
      <c r="B81">
        <v>153.5</v>
      </c>
      <c r="C81" t="s">
        <v>870</v>
      </c>
      <c r="D81" t="s">
        <v>871</v>
      </c>
      <c r="E81" s="15">
        <v>44837</v>
      </c>
      <c r="F81" s="15">
        <v>44809</v>
      </c>
      <c r="G81" s="15">
        <v>44837</v>
      </c>
      <c r="H81" s="15" t="b">
        <f t="shared" si="3"/>
        <v>0</v>
      </c>
      <c r="I81" s="15" t="b">
        <f t="shared" si="4"/>
        <v>1</v>
      </c>
      <c r="J81" s="15" t="b">
        <f t="shared" si="5"/>
        <v>0</v>
      </c>
      <c r="K81" t="s">
        <v>369</v>
      </c>
      <c r="L81" t="s">
        <v>872</v>
      </c>
      <c r="M81" s="15">
        <v>44747</v>
      </c>
      <c r="N81" t="s">
        <v>873</v>
      </c>
      <c r="O81">
        <v>0</v>
      </c>
      <c r="P81" t="s">
        <v>371</v>
      </c>
      <c r="Q81" t="s">
        <v>874</v>
      </c>
      <c r="R81" t="s">
        <v>875</v>
      </c>
    </row>
    <row r="82" spans="1:18" x14ac:dyDescent="0.25">
      <c r="A82" t="s">
        <v>876</v>
      </c>
      <c r="B82">
        <v>179</v>
      </c>
      <c r="C82" t="s">
        <v>877</v>
      </c>
      <c r="D82" t="s">
        <v>878</v>
      </c>
      <c r="E82" s="15">
        <v>44860</v>
      </c>
      <c r="F82" s="15">
        <v>44858</v>
      </c>
      <c r="G82" s="15">
        <v>44865</v>
      </c>
      <c r="H82" s="15" t="b">
        <f t="shared" si="3"/>
        <v>0</v>
      </c>
      <c r="I82" s="15" t="b">
        <f t="shared" si="4"/>
        <v>1</v>
      </c>
      <c r="J82" s="15" t="b">
        <f t="shared" si="5"/>
        <v>0</v>
      </c>
      <c r="K82" t="s">
        <v>369</v>
      </c>
      <c r="L82" t="s">
        <v>560</v>
      </c>
      <c r="M82" s="15">
        <v>44797</v>
      </c>
      <c r="N82" t="s">
        <v>879</v>
      </c>
      <c r="O82">
        <v>0</v>
      </c>
      <c r="P82" t="s">
        <v>371</v>
      </c>
      <c r="Q82" t="s">
        <v>562</v>
      </c>
      <c r="R82" t="s">
        <v>880</v>
      </c>
    </row>
    <row r="83" spans="1:18" x14ac:dyDescent="0.25">
      <c r="A83" t="s">
        <v>881</v>
      </c>
      <c r="B83">
        <v>892</v>
      </c>
      <c r="C83" t="s">
        <v>882</v>
      </c>
      <c r="D83" t="s">
        <v>883</v>
      </c>
      <c r="E83" s="15">
        <v>44746</v>
      </c>
      <c r="F83" s="15">
        <v>44719</v>
      </c>
      <c r="G83" s="15">
        <v>44748</v>
      </c>
      <c r="H83" s="15" t="b">
        <f t="shared" si="3"/>
        <v>0</v>
      </c>
      <c r="I83" s="15" t="b">
        <f t="shared" si="4"/>
        <v>1</v>
      </c>
      <c r="J83" s="15" t="b">
        <f t="shared" si="5"/>
        <v>0</v>
      </c>
      <c r="K83" t="s">
        <v>369</v>
      </c>
      <c r="L83" t="s">
        <v>884</v>
      </c>
      <c r="M83" s="15">
        <v>44658</v>
      </c>
      <c r="N83" t="s">
        <v>885</v>
      </c>
      <c r="O83">
        <v>0</v>
      </c>
      <c r="P83" t="s">
        <v>371</v>
      </c>
      <c r="Q83" t="s">
        <v>886</v>
      </c>
      <c r="R83" t="s">
        <v>887</v>
      </c>
    </row>
    <row r="84" spans="1:18" x14ac:dyDescent="0.25">
      <c r="A84" t="s">
        <v>888</v>
      </c>
      <c r="B84">
        <v>199.88</v>
      </c>
      <c r="C84" t="s">
        <v>889</v>
      </c>
      <c r="D84" t="s">
        <v>890</v>
      </c>
      <c r="E84" s="15">
        <v>44703</v>
      </c>
      <c r="F84" s="15">
        <v>44676</v>
      </c>
      <c r="G84" s="15">
        <v>44706</v>
      </c>
      <c r="H84" s="15" t="b">
        <f t="shared" si="3"/>
        <v>0</v>
      </c>
      <c r="I84" s="15" t="b">
        <f t="shared" si="4"/>
        <v>1</v>
      </c>
      <c r="J84" s="15" t="b">
        <f t="shared" si="5"/>
        <v>0</v>
      </c>
      <c r="K84" t="s">
        <v>369</v>
      </c>
      <c r="L84" t="s">
        <v>891</v>
      </c>
      <c r="M84" s="15">
        <v>44617</v>
      </c>
      <c r="N84" t="s">
        <v>371</v>
      </c>
      <c r="O84">
        <v>0</v>
      </c>
      <c r="P84" t="s">
        <v>371</v>
      </c>
      <c r="Q84" t="s">
        <v>892</v>
      </c>
      <c r="R84" t="s">
        <v>893</v>
      </c>
    </row>
    <row r="85" spans="1:18" x14ac:dyDescent="0.25">
      <c r="A85" t="s">
        <v>894</v>
      </c>
      <c r="B85">
        <v>278.43</v>
      </c>
      <c r="C85" t="s">
        <v>895</v>
      </c>
      <c r="D85" t="s">
        <v>896</v>
      </c>
      <c r="E85" s="15">
        <v>44797</v>
      </c>
      <c r="F85" s="15">
        <v>44737</v>
      </c>
      <c r="G85" s="15">
        <v>44736</v>
      </c>
      <c r="H85" s="15" t="b">
        <f t="shared" si="3"/>
        <v>0</v>
      </c>
      <c r="I85" s="15" t="b">
        <f t="shared" si="4"/>
        <v>1</v>
      </c>
      <c r="J85" s="15" t="b">
        <f t="shared" si="5"/>
        <v>1</v>
      </c>
      <c r="K85" t="s">
        <v>369</v>
      </c>
      <c r="L85" t="s">
        <v>897</v>
      </c>
      <c r="M85" s="15">
        <v>44676</v>
      </c>
      <c r="N85" t="s">
        <v>898</v>
      </c>
      <c r="O85">
        <v>0</v>
      </c>
      <c r="P85" t="s">
        <v>371</v>
      </c>
      <c r="Q85" t="s">
        <v>899</v>
      </c>
      <c r="R85" t="s">
        <v>900</v>
      </c>
    </row>
    <row r="86" spans="1:18" x14ac:dyDescent="0.25">
      <c r="A86" t="s">
        <v>901</v>
      </c>
      <c r="B86">
        <v>174.88</v>
      </c>
      <c r="C86" t="s">
        <v>902</v>
      </c>
      <c r="D86" t="s">
        <v>903</v>
      </c>
      <c r="E86" s="15">
        <v>44728</v>
      </c>
      <c r="F86" s="15">
        <v>44704</v>
      </c>
      <c r="G86" s="15">
        <v>44734</v>
      </c>
      <c r="H86" s="15" t="b">
        <f t="shared" si="3"/>
        <v>0</v>
      </c>
      <c r="I86" s="15" t="b">
        <f t="shared" si="4"/>
        <v>1</v>
      </c>
      <c r="J86" s="15" t="b">
        <f t="shared" si="5"/>
        <v>0</v>
      </c>
      <c r="K86" t="s">
        <v>369</v>
      </c>
      <c r="L86" t="s">
        <v>904</v>
      </c>
      <c r="M86" s="15">
        <v>44643</v>
      </c>
      <c r="N86" t="s">
        <v>905</v>
      </c>
      <c r="O86">
        <v>0</v>
      </c>
      <c r="P86" t="s">
        <v>371</v>
      </c>
      <c r="Q86" t="s">
        <v>906</v>
      </c>
      <c r="R86" t="s">
        <v>907</v>
      </c>
    </row>
    <row r="87" spans="1:18" x14ac:dyDescent="0.25">
      <c r="A87" t="s">
        <v>908</v>
      </c>
      <c r="B87">
        <v>1.95</v>
      </c>
      <c r="C87" t="s">
        <v>909</v>
      </c>
      <c r="D87" t="s">
        <v>910</v>
      </c>
      <c r="E87" s="15">
        <v>44860</v>
      </c>
      <c r="F87" s="15">
        <v>44843</v>
      </c>
      <c r="G87" s="15">
        <v>44865</v>
      </c>
      <c r="H87" s="15" t="b">
        <f t="shared" si="3"/>
        <v>0</v>
      </c>
      <c r="I87" s="15" t="b">
        <f t="shared" si="4"/>
        <v>1</v>
      </c>
      <c r="J87" s="15" t="b">
        <f t="shared" si="5"/>
        <v>0</v>
      </c>
      <c r="K87" t="s">
        <v>369</v>
      </c>
      <c r="L87" t="s">
        <v>911</v>
      </c>
      <c r="M87" s="15">
        <v>44782</v>
      </c>
      <c r="N87" t="s">
        <v>912</v>
      </c>
      <c r="O87">
        <v>0</v>
      </c>
      <c r="P87" t="s">
        <v>371</v>
      </c>
      <c r="Q87" t="s">
        <v>913</v>
      </c>
      <c r="R87" t="s">
        <v>914</v>
      </c>
    </row>
    <row r="88" spans="1:18" x14ac:dyDescent="0.25">
      <c r="A88" t="s">
        <v>915</v>
      </c>
      <c r="B88">
        <v>56.14</v>
      </c>
      <c r="C88" t="s">
        <v>916</v>
      </c>
      <c r="D88" t="s">
        <v>917</v>
      </c>
      <c r="E88" s="15">
        <v>44811</v>
      </c>
      <c r="F88" s="15">
        <v>44810</v>
      </c>
      <c r="G88" s="15">
        <v>44811</v>
      </c>
      <c r="H88" s="15" t="b">
        <f t="shared" si="3"/>
        <v>0</v>
      </c>
      <c r="I88" s="15" t="b">
        <f t="shared" si="4"/>
        <v>1</v>
      </c>
      <c r="J88" s="15" t="b">
        <f t="shared" si="5"/>
        <v>0</v>
      </c>
      <c r="K88" t="s">
        <v>369</v>
      </c>
      <c r="L88" t="s">
        <v>828</v>
      </c>
      <c r="M88" s="15">
        <v>44750</v>
      </c>
      <c r="N88" t="s">
        <v>918</v>
      </c>
      <c r="O88">
        <v>0</v>
      </c>
      <c r="P88" t="s">
        <v>371</v>
      </c>
      <c r="Q88" t="s">
        <v>830</v>
      </c>
      <c r="R88" t="s">
        <v>919</v>
      </c>
    </row>
    <row r="89" spans="1:18" x14ac:dyDescent="0.25">
      <c r="A89" t="s">
        <v>920</v>
      </c>
      <c r="B89">
        <v>99</v>
      </c>
      <c r="C89" t="s">
        <v>921</v>
      </c>
      <c r="D89" t="s">
        <v>922</v>
      </c>
      <c r="E89" s="15">
        <v>44860</v>
      </c>
      <c r="F89" s="15">
        <v>44858</v>
      </c>
      <c r="G89" s="15">
        <v>44865</v>
      </c>
      <c r="H89" s="15" t="b">
        <f t="shared" si="3"/>
        <v>0</v>
      </c>
      <c r="I89" s="15" t="b">
        <f t="shared" si="4"/>
        <v>1</v>
      </c>
      <c r="J89" s="15" t="b">
        <f t="shared" si="5"/>
        <v>0</v>
      </c>
      <c r="K89" t="s">
        <v>369</v>
      </c>
      <c r="L89" t="s">
        <v>560</v>
      </c>
      <c r="M89" s="15">
        <v>44797</v>
      </c>
      <c r="N89" t="s">
        <v>923</v>
      </c>
      <c r="O89">
        <v>0</v>
      </c>
      <c r="P89" t="s">
        <v>371</v>
      </c>
      <c r="Q89" t="s">
        <v>562</v>
      </c>
      <c r="R89" t="s">
        <v>924</v>
      </c>
    </row>
    <row r="90" spans="1:18" x14ac:dyDescent="0.25">
      <c r="A90" t="s">
        <v>925</v>
      </c>
      <c r="B90">
        <v>49.99</v>
      </c>
      <c r="C90" t="s">
        <v>926</v>
      </c>
      <c r="D90" t="s">
        <v>927</v>
      </c>
      <c r="E90" s="15">
        <v>44682</v>
      </c>
      <c r="F90" s="15">
        <v>44675</v>
      </c>
      <c r="G90" s="15">
        <v>44704</v>
      </c>
      <c r="H90" s="15" t="b">
        <f t="shared" si="3"/>
        <v>0</v>
      </c>
      <c r="I90" s="15" t="b">
        <f t="shared" si="4"/>
        <v>1</v>
      </c>
      <c r="J90" s="15" t="b">
        <f t="shared" si="5"/>
        <v>0</v>
      </c>
      <c r="K90" t="s">
        <v>369</v>
      </c>
      <c r="L90" t="s">
        <v>928</v>
      </c>
      <c r="M90" s="15">
        <v>44616</v>
      </c>
      <c r="N90" t="s">
        <v>371</v>
      </c>
      <c r="O90">
        <v>0</v>
      </c>
      <c r="P90" t="s">
        <v>371</v>
      </c>
      <c r="Q90" t="s">
        <v>929</v>
      </c>
      <c r="R90" t="s">
        <v>930</v>
      </c>
    </row>
    <row r="91" spans="1:18" x14ac:dyDescent="0.25">
      <c r="A91" t="s">
        <v>931</v>
      </c>
      <c r="B91">
        <v>128.5</v>
      </c>
      <c r="C91" t="s">
        <v>932</v>
      </c>
      <c r="D91" t="s">
        <v>933</v>
      </c>
      <c r="E91" s="15">
        <v>44719</v>
      </c>
      <c r="F91" s="15">
        <v>44718</v>
      </c>
      <c r="G91" s="15">
        <v>44719</v>
      </c>
      <c r="H91" s="15" t="b">
        <f t="shared" si="3"/>
        <v>0</v>
      </c>
      <c r="I91" s="15" t="b">
        <f t="shared" si="4"/>
        <v>1</v>
      </c>
      <c r="J91" s="15" t="b">
        <f t="shared" si="5"/>
        <v>0</v>
      </c>
      <c r="K91" t="s">
        <v>369</v>
      </c>
      <c r="L91" t="s">
        <v>934</v>
      </c>
      <c r="M91" s="15">
        <v>44658</v>
      </c>
      <c r="N91" t="s">
        <v>935</v>
      </c>
      <c r="O91">
        <v>1</v>
      </c>
      <c r="P91" t="s">
        <v>371</v>
      </c>
      <c r="Q91" t="s">
        <v>936</v>
      </c>
      <c r="R91" t="s">
        <v>937</v>
      </c>
    </row>
    <row r="92" spans="1:18" x14ac:dyDescent="0.25">
      <c r="A92" t="s">
        <v>938</v>
      </c>
      <c r="B92">
        <v>42.94</v>
      </c>
      <c r="C92" t="s">
        <v>939</v>
      </c>
      <c r="D92" t="s">
        <v>940</v>
      </c>
      <c r="E92" s="15">
        <v>44843</v>
      </c>
      <c r="F92" s="15">
        <v>44815</v>
      </c>
      <c r="G92" s="15">
        <v>44843</v>
      </c>
      <c r="H92" s="15" t="b">
        <f t="shared" si="3"/>
        <v>0</v>
      </c>
      <c r="I92" s="15" t="b">
        <f t="shared" si="4"/>
        <v>1</v>
      </c>
      <c r="J92" s="15" t="b">
        <f t="shared" si="5"/>
        <v>0</v>
      </c>
      <c r="K92" t="s">
        <v>369</v>
      </c>
      <c r="L92" t="s">
        <v>941</v>
      </c>
      <c r="M92" s="15">
        <v>44753</v>
      </c>
      <c r="N92" t="s">
        <v>942</v>
      </c>
      <c r="O92">
        <v>0</v>
      </c>
      <c r="P92" t="s">
        <v>371</v>
      </c>
      <c r="Q92" t="s">
        <v>943</v>
      </c>
      <c r="R92" t="s">
        <v>944</v>
      </c>
    </row>
    <row r="93" spans="1:18" x14ac:dyDescent="0.25">
      <c r="A93" t="s">
        <v>945</v>
      </c>
      <c r="B93">
        <v>99</v>
      </c>
      <c r="C93" t="s">
        <v>946</v>
      </c>
      <c r="D93" t="s">
        <v>947</v>
      </c>
      <c r="E93" s="15">
        <v>44837</v>
      </c>
      <c r="F93" s="15">
        <v>44836</v>
      </c>
      <c r="G93" s="15">
        <v>44837</v>
      </c>
      <c r="H93" s="15" t="b">
        <f t="shared" si="3"/>
        <v>0</v>
      </c>
      <c r="I93" s="15" t="b">
        <f t="shared" si="4"/>
        <v>1</v>
      </c>
      <c r="J93" s="15" t="b">
        <f t="shared" si="5"/>
        <v>0</v>
      </c>
      <c r="K93" t="s">
        <v>369</v>
      </c>
      <c r="L93" t="s">
        <v>948</v>
      </c>
      <c r="M93" s="15">
        <v>44776</v>
      </c>
      <c r="N93" t="s">
        <v>949</v>
      </c>
      <c r="O93">
        <v>0</v>
      </c>
      <c r="P93" t="s">
        <v>371</v>
      </c>
      <c r="Q93" t="s">
        <v>950</v>
      </c>
      <c r="R93" t="s">
        <v>951</v>
      </c>
    </row>
    <row r="94" spans="1:18" x14ac:dyDescent="0.25">
      <c r="A94" t="s">
        <v>952</v>
      </c>
      <c r="B94">
        <v>326.20999999999998</v>
      </c>
      <c r="C94" t="s">
        <v>953</v>
      </c>
      <c r="D94" t="s">
        <v>954</v>
      </c>
      <c r="E94" s="15">
        <v>44767</v>
      </c>
      <c r="F94" s="15">
        <v>44738</v>
      </c>
      <c r="G94" s="15">
        <v>44767</v>
      </c>
      <c r="H94" s="15" t="b">
        <f t="shared" si="3"/>
        <v>0</v>
      </c>
      <c r="I94" s="15" t="b">
        <f t="shared" si="4"/>
        <v>1</v>
      </c>
      <c r="J94" s="15" t="b">
        <f t="shared" si="5"/>
        <v>0</v>
      </c>
      <c r="K94" t="s">
        <v>369</v>
      </c>
      <c r="L94" t="s">
        <v>955</v>
      </c>
      <c r="M94" s="15">
        <v>44677</v>
      </c>
      <c r="N94" t="s">
        <v>956</v>
      </c>
      <c r="O94">
        <v>0</v>
      </c>
      <c r="P94" t="s">
        <v>371</v>
      </c>
      <c r="Q94" t="s">
        <v>957</v>
      </c>
      <c r="R94" t="s">
        <v>958</v>
      </c>
    </row>
    <row r="95" spans="1:18" x14ac:dyDescent="0.25">
      <c r="A95" t="s">
        <v>959</v>
      </c>
      <c r="B95">
        <v>110.46</v>
      </c>
      <c r="C95" t="s">
        <v>960</v>
      </c>
      <c r="D95" t="s">
        <v>961</v>
      </c>
      <c r="E95" s="15">
        <v>44680</v>
      </c>
      <c r="F95" s="15">
        <v>44676</v>
      </c>
      <c r="G95" s="15">
        <v>44705</v>
      </c>
      <c r="H95" s="15" t="b">
        <f t="shared" si="3"/>
        <v>0</v>
      </c>
      <c r="I95" s="15" t="b">
        <f t="shared" si="4"/>
        <v>1</v>
      </c>
      <c r="J95" s="15" t="b">
        <f t="shared" si="5"/>
        <v>0</v>
      </c>
      <c r="K95" t="s">
        <v>369</v>
      </c>
      <c r="L95" t="s">
        <v>962</v>
      </c>
      <c r="M95" s="15">
        <v>44617</v>
      </c>
      <c r="N95" t="s">
        <v>963</v>
      </c>
      <c r="O95">
        <v>0</v>
      </c>
      <c r="P95" t="s">
        <v>371</v>
      </c>
      <c r="Q95" t="s">
        <v>964</v>
      </c>
      <c r="R95" t="s">
        <v>965</v>
      </c>
    </row>
    <row r="96" spans="1:18" x14ac:dyDescent="0.25">
      <c r="A96" t="s">
        <v>966</v>
      </c>
      <c r="B96">
        <v>37.97</v>
      </c>
      <c r="C96" t="s">
        <v>967</v>
      </c>
      <c r="D96" t="s">
        <v>968</v>
      </c>
      <c r="E96" s="15">
        <v>44736</v>
      </c>
      <c r="F96" s="15">
        <v>44735</v>
      </c>
      <c r="G96" s="15">
        <v>44736</v>
      </c>
      <c r="H96" s="15" t="b">
        <f t="shared" si="3"/>
        <v>0</v>
      </c>
      <c r="I96" s="15" t="b">
        <f t="shared" si="4"/>
        <v>1</v>
      </c>
      <c r="J96" s="15" t="b">
        <f t="shared" si="5"/>
        <v>0</v>
      </c>
      <c r="K96" t="s">
        <v>369</v>
      </c>
      <c r="L96" t="s">
        <v>594</v>
      </c>
      <c r="M96" s="15">
        <v>44675</v>
      </c>
      <c r="N96" t="s">
        <v>969</v>
      </c>
      <c r="O96">
        <v>0</v>
      </c>
      <c r="P96" t="s">
        <v>371</v>
      </c>
      <c r="Q96" t="s">
        <v>595</v>
      </c>
      <c r="R96" t="s">
        <v>970</v>
      </c>
    </row>
    <row r="97" spans="1:18" x14ac:dyDescent="0.25">
      <c r="A97" t="s">
        <v>971</v>
      </c>
      <c r="B97">
        <v>99</v>
      </c>
      <c r="C97" t="s">
        <v>972</v>
      </c>
      <c r="D97" t="s">
        <v>973</v>
      </c>
      <c r="E97" s="15">
        <v>44860</v>
      </c>
      <c r="F97" s="15">
        <v>44858</v>
      </c>
      <c r="G97" s="15">
        <v>44865</v>
      </c>
      <c r="H97" s="15" t="b">
        <f t="shared" si="3"/>
        <v>0</v>
      </c>
      <c r="I97" s="15" t="b">
        <f t="shared" si="4"/>
        <v>1</v>
      </c>
      <c r="J97" s="15" t="b">
        <f t="shared" si="5"/>
        <v>0</v>
      </c>
      <c r="K97" t="s">
        <v>369</v>
      </c>
      <c r="L97" t="s">
        <v>560</v>
      </c>
      <c r="M97" s="15">
        <v>44797</v>
      </c>
      <c r="N97" t="s">
        <v>974</v>
      </c>
      <c r="O97">
        <v>0</v>
      </c>
      <c r="P97" t="s">
        <v>371</v>
      </c>
      <c r="Q97" t="s">
        <v>562</v>
      </c>
      <c r="R97" t="s">
        <v>975</v>
      </c>
    </row>
    <row r="98" spans="1:18" x14ac:dyDescent="0.25">
      <c r="A98" t="s">
        <v>976</v>
      </c>
      <c r="B98">
        <v>47.99</v>
      </c>
      <c r="C98" t="s">
        <v>977</v>
      </c>
      <c r="D98" t="s">
        <v>978</v>
      </c>
      <c r="E98" s="15">
        <v>44859</v>
      </c>
      <c r="F98" s="15">
        <v>44858</v>
      </c>
      <c r="G98" s="15">
        <v>44859</v>
      </c>
      <c r="H98" s="15" t="b">
        <f t="shared" si="3"/>
        <v>0</v>
      </c>
      <c r="I98" s="15" t="b">
        <f t="shared" si="4"/>
        <v>1</v>
      </c>
      <c r="J98" s="15" t="b">
        <f t="shared" si="5"/>
        <v>0</v>
      </c>
      <c r="K98" t="s">
        <v>369</v>
      </c>
      <c r="L98" t="s">
        <v>979</v>
      </c>
      <c r="M98" s="15">
        <v>44798</v>
      </c>
      <c r="N98" t="s">
        <v>980</v>
      </c>
      <c r="O98">
        <v>0</v>
      </c>
      <c r="P98" t="s">
        <v>371</v>
      </c>
      <c r="Q98" t="s">
        <v>981</v>
      </c>
      <c r="R98" t="s">
        <v>982</v>
      </c>
    </row>
    <row r="99" spans="1:18" x14ac:dyDescent="0.25">
      <c r="A99" t="s">
        <v>983</v>
      </c>
      <c r="B99">
        <v>1500</v>
      </c>
      <c r="C99" t="s">
        <v>984</v>
      </c>
      <c r="D99" t="s">
        <v>985</v>
      </c>
      <c r="E99" s="15">
        <v>44736</v>
      </c>
      <c r="F99" s="15">
        <v>44735</v>
      </c>
      <c r="G99" s="15">
        <v>44736</v>
      </c>
      <c r="H99" s="15" t="b">
        <f t="shared" si="3"/>
        <v>0</v>
      </c>
      <c r="I99" s="15" t="b">
        <f t="shared" si="4"/>
        <v>1</v>
      </c>
      <c r="J99" s="15" t="b">
        <f t="shared" si="5"/>
        <v>0</v>
      </c>
      <c r="K99" t="s">
        <v>369</v>
      </c>
      <c r="L99" t="s">
        <v>986</v>
      </c>
      <c r="M99" s="15">
        <v>44675</v>
      </c>
      <c r="N99" t="s">
        <v>987</v>
      </c>
      <c r="O99">
        <v>0</v>
      </c>
      <c r="P99" t="s">
        <v>371</v>
      </c>
      <c r="Q99" t="s">
        <v>988</v>
      </c>
      <c r="R99" t="s">
        <v>989</v>
      </c>
    </row>
    <row r="100" spans="1:18" x14ac:dyDescent="0.25">
      <c r="A100" t="s">
        <v>990</v>
      </c>
      <c r="B100">
        <v>51.56</v>
      </c>
      <c r="C100" t="s">
        <v>991</v>
      </c>
      <c r="D100" t="s">
        <v>992</v>
      </c>
      <c r="E100" s="15">
        <v>44753</v>
      </c>
      <c r="F100" s="15">
        <v>44724</v>
      </c>
      <c r="G100" s="15">
        <v>44753</v>
      </c>
      <c r="H100" s="15" t="b">
        <f t="shared" si="3"/>
        <v>0</v>
      </c>
      <c r="I100" s="15" t="b">
        <f t="shared" si="4"/>
        <v>1</v>
      </c>
      <c r="J100" s="15" t="b">
        <f t="shared" si="5"/>
        <v>0</v>
      </c>
      <c r="K100" t="s">
        <v>369</v>
      </c>
      <c r="L100" t="s">
        <v>993</v>
      </c>
      <c r="M100" s="15">
        <v>44663</v>
      </c>
      <c r="N100" t="s">
        <v>994</v>
      </c>
      <c r="O100">
        <v>0</v>
      </c>
      <c r="P100" t="s">
        <v>371</v>
      </c>
      <c r="Q100" s="16" t="s">
        <v>995</v>
      </c>
      <c r="R100" t="s">
        <v>996</v>
      </c>
    </row>
    <row r="101" spans="1:18" x14ac:dyDescent="0.25">
      <c r="A101" t="s">
        <v>997</v>
      </c>
      <c r="B101">
        <v>140</v>
      </c>
      <c r="C101" t="s">
        <v>998</v>
      </c>
      <c r="D101" t="s">
        <v>999</v>
      </c>
      <c r="E101" s="15">
        <v>44723</v>
      </c>
      <c r="F101" s="15">
        <v>44722</v>
      </c>
      <c r="G101" s="15">
        <v>44723</v>
      </c>
      <c r="H101" s="15" t="b">
        <f t="shared" si="3"/>
        <v>0</v>
      </c>
      <c r="I101" s="15" t="b">
        <f t="shared" si="4"/>
        <v>1</v>
      </c>
      <c r="J101" s="15" t="b">
        <f t="shared" si="5"/>
        <v>0</v>
      </c>
      <c r="K101" t="s">
        <v>369</v>
      </c>
      <c r="L101" t="s">
        <v>1000</v>
      </c>
      <c r="M101" s="15">
        <v>44663</v>
      </c>
      <c r="N101" t="s">
        <v>371</v>
      </c>
      <c r="O101">
        <v>0</v>
      </c>
      <c r="P101" t="s">
        <v>371</v>
      </c>
      <c r="Q101" t="s">
        <v>1001</v>
      </c>
      <c r="R101" t="s">
        <v>1002</v>
      </c>
    </row>
    <row r="102" spans="1:18" x14ac:dyDescent="0.25">
      <c r="A102" t="s">
        <v>1003</v>
      </c>
      <c r="B102">
        <v>565</v>
      </c>
      <c r="C102" t="s">
        <v>1004</v>
      </c>
      <c r="D102" t="s">
        <v>1005</v>
      </c>
      <c r="E102" s="15">
        <v>44742</v>
      </c>
      <c r="F102" s="15">
        <v>44715</v>
      </c>
      <c r="G102" s="15">
        <v>44715</v>
      </c>
      <c r="H102" s="15" t="b">
        <f t="shared" si="3"/>
        <v>1</v>
      </c>
      <c r="I102" s="15" t="b">
        <f t="shared" si="4"/>
        <v>1</v>
      </c>
      <c r="J102" s="15" t="b">
        <f t="shared" si="5"/>
        <v>1</v>
      </c>
      <c r="K102" t="s">
        <v>369</v>
      </c>
      <c r="L102" t="s">
        <v>1006</v>
      </c>
      <c r="M102" s="15">
        <v>44654</v>
      </c>
      <c r="N102" t="s">
        <v>1007</v>
      </c>
      <c r="O102">
        <v>0</v>
      </c>
      <c r="P102" t="s">
        <v>371</v>
      </c>
      <c r="Q102" t="s">
        <v>1008</v>
      </c>
      <c r="R102" t="s">
        <v>1009</v>
      </c>
    </row>
    <row r="103" spans="1:18" x14ac:dyDescent="0.25">
      <c r="A103" t="s">
        <v>1010</v>
      </c>
      <c r="B103">
        <v>39.35</v>
      </c>
      <c r="C103" t="s">
        <v>1011</v>
      </c>
      <c r="D103" t="s">
        <v>1012</v>
      </c>
      <c r="E103" s="15">
        <v>44682</v>
      </c>
      <c r="F103" s="15">
        <v>44674</v>
      </c>
      <c r="G103" s="15">
        <v>44704</v>
      </c>
      <c r="H103" s="15" t="b">
        <f t="shared" si="3"/>
        <v>0</v>
      </c>
      <c r="I103" s="15" t="b">
        <f t="shared" si="4"/>
        <v>1</v>
      </c>
      <c r="J103" s="15" t="b">
        <f t="shared" si="5"/>
        <v>0</v>
      </c>
      <c r="K103" t="s">
        <v>369</v>
      </c>
      <c r="L103" t="s">
        <v>1013</v>
      </c>
      <c r="M103" s="15">
        <v>44615</v>
      </c>
      <c r="N103" t="s">
        <v>371</v>
      </c>
      <c r="O103">
        <v>0</v>
      </c>
      <c r="P103" t="s">
        <v>371</v>
      </c>
      <c r="Q103" t="s">
        <v>1014</v>
      </c>
      <c r="R103" t="s">
        <v>1015</v>
      </c>
    </row>
    <row r="104" spans="1:18" x14ac:dyDescent="0.25">
      <c r="A104" t="s">
        <v>1016</v>
      </c>
      <c r="B104">
        <v>206.87</v>
      </c>
      <c r="C104" t="s">
        <v>1017</v>
      </c>
      <c r="D104" t="s">
        <v>1018</v>
      </c>
      <c r="E104" s="15">
        <v>44861</v>
      </c>
      <c r="F104" s="15">
        <v>44859</v>
      </c>
      <c r="G104" s="15">
        <v>44865</v>
      </c>
      <c r="H104" s="15" t="b">
        <f t="shared" si="3"/>
        <v>0</v>
      </c>
      <c r="I104" s="15" t="b">
        <f t="shared" si="4"/>
        <v>1</v>
      </c>
      <c r="J104" s="15" t="b">
        <f t="shared" si="5"/>
        <v>0</v>
      </c>
      <c r="K104" t="s">
        <v>369</v>
      </c>
      <c r="L104" t="s">
        <v>1019</v>
      </c>
      <c r="M104" s="15">
        <v>44798</v>
      </c>
      <c r="N104" t="s">
        <v>1020</v>
      </c>
      <c r="O104">
        <v>0</v>
      </c>
      <c r="P104" t="s">
        <v>371</v>
      </c>
      <c r="Q104" t="s">
        <v>1021</v>
      </c>
      <c r="R104" t="s">
        <v>1022</v>
      </c>
    </row>
    <row r="105" spans="1:18" x14ac:dyDescent="0.25">
      <c r="A105" t="s">
        <v>1023</v>
      </c>
      <c r="B105">
        <v>29.99</v>
      </c>
      <c r="C105" t="s">
        <v>1024</v>
      </c>
      <c r="D105" t="s">
        <v>1025</v>
      </c>
      <c r="E105" s="15">
        <v>44901</v>
      </c>
      <c r="F105" s="15">
        <v>44900</v>
      </c>
      <c r="G105" s="15">
        <v>44900</v>
      </c>
      <c r="H105" s="15" t="b">
        <f t="shared" si="3"/>
        <v>1</v>
      </c>
      <c r="I105" s="15" t="b">
        <f t="shared" si="4"/>
        <v>1</v>
      </c>
      <c r="J105" s="15" t="b">
        <f t="shared" si="5"/>
        <v>1</v>
      </c>
      <c r="K105" t="s">
        <v>369</v>
      </c>
      <c r="L105" t="s">
        <v>1026</v>
      </c>
      <c r="M105" s="15">
        <v>44839</v>
      </c>
      <c r="N105" t="s">
        <v>1027</v>
      </c>
      <c r="O105">
        <v>0</v>
      </c>
      <c r="P105" t="s">
        <v>371</v>
      </c>
      <c r="Q105" t="s">
        <v>1028</v>
      </c>
      <c r="R105" t="s">
        <v>1029</v>
      </c>
    </row>
    <row r="106" spans="1:18" x14ac:dyDescent="0.25">
      <c r="A106" t="s">
        <v>1030</v>
      </c>
      <c r="B106">
        <v>29.84</v>
      </c>
      <c r="C106" t="s">
        <v>1031</v>
      </c>
      <c r="D106" t="s">
        <v>1032</v>
      </c>
      <c r="E106" s="15">
        <v>44757</v>
      </c>
      <c r="F106" s="15">
        <v>44735</v>
      </c>
      <c r="G106" s="15">
        <v>44764</v>
      </c>
      <c r="H106" s="15" t="b">
        <f t="shared" si="3"/>
        <v>0</v>
      </c>
      <c r="I106" s="15" t="b">
        <f t="shared" si="4"/>
        <v>1</v>
      </c>
      <c r="J106" s="15" t="b">
        <f t="shared" si="5"/>
        <v>0</v>
      </c>
      <c r="K106" t="s">
        <v>369</v>
      </c>
      <c r="L106" t="s">
        <v>1033</v>
      </c>
      <c r="M106" s="15">
        <v>44674</v>
      </c>
      <c r="N106" t="s">
        <v>1034</v>
      </c>
      <c r="O106">
        <v>0</v>
      </c>
      <c r="P106" t="s">
        <v>371</v>
      </c>
      <c r="Q106" t="s">
        <v>1035</v>
      </c>
      <c r="R106" t="s">
        <v>1036</v>
      </c>
    </row>
  </sheetData>
  <conditionalFormatting sqref="C1:C106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MissingTranDetails</vt:lpstr>
      <vt:lpstr>RetryInitiate</vt:lpstr>
      <vt:lpstr>PrdnSupportCollated</vt:lpstr>
      <vt:lpstr>Sheet6</vt:lpstr>
      <vt:lpstr>snwflke_PdnMonitoring</vt:lpstr>
      <vt:lpstr>FinalWeeklyRemediationPopulatio</vt:lpstr>
      <vt:lpstr>IncorrectRegZ</vt:lpstr>
      <vt:lpstr>Snw_IncorrectRegZ</vt:lpstr>
      <vt:lpstr>FinalPopulation</vt:lpstr>
      <vt:lpstr>Sheet12</vt:lpstr>
      <vt:lpstr>FraudFlip</vt:lpstr>
      <vt:lpstr>snw_fraudflip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Sithara [CWM]</dc:creator>
  <cp:lastModifiedBy>N, Sithara [CWM]</cp:lastModifiedBy>
  <dcterms:created xsi:type="dcterms:W3CDTF">2023-01-18T14:14:20Z</dcterms:created>
  <dcterms:modified xsi:type="dcterms:W3CDTF">2023-01-20T18:18:26Z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9c72f1fe-8ce6-40ed-a119-d16a53c87edf</vt:lpwstr>
  </property>
  <property fmtid="{D5CDD505-2E9C-101B-9397-08002B2CF9AE}" pid="3" name="Classification">
    <vt:lpwstr>I</vt:lpwstr>
  </property>
</Properties>
</file>