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at17\"/>
    </mc:Choice>
  </mc:AlternateContent>
  <xr:revisionPtr revIDLastSave="0" documentId="13_ncr:1_{6AC4B711-66E9-4154-A96D-2A4B95CDAC0F}" xr6:coauthVersionLast="47" xr6:coauthVersionMax="47" xr10:uidLastSave="{00000000-0000-0000-0000-000000000000}"/>
  <bookViews>
    <workbookView xWindow="-120" yWindow="-120" windowWidth="29040" windowHeight="15720" activeTab="4" xr2:uid="{E2B13912-86A6-44D3-B2FC-2AADF158FF55}"/>
  </bookViews>
  <sheets>
    <sheet name="Sheet1" sheetId="1" r:id="rId1"/>
    <sheet name="Sheet7" sheetId="7" r:id="rId2"/>
    <sheet name="Sheet2" sheetId="2" r:id="rId3"/>
    <sheet name="Sheet9" sheetId="9" r:id="rId4"/>
    <sheet name="Sheet8" sheetId="8" r:id="rId5"/>
    <sheet name="Sheet3" sheetId="3" r:id="rId6"/>
    <sheet name="Sheet4" sheetId="4" r:id="rId7"/>
    <sheet name="Sheet6" sheetId="6" r:id="rId8"/>
    <sheet name="Sheet5" sheetId="5" r:id="rId9"/>
    <sheet name="Sheet10" sheetId="10" r:id="rId10"/>
  </sheets>
  <definedNames>
    <definedName name="_xlchart.v1.0" hidden="1">Sheet1!$C$1</definedName>
    <definedName name="_xlchart.v1.1" hidden="1">Sheet1!$C$2:$C$51</definedName>
    <definedName name="_xlchart.v1.10" hidden="1">Sheet10!$T$4</definedName>
    <definedName name="_xlchart.v1.11" hidden="1">Sheet10!$T$5:$T$19</definedName>
    <definedName name="_xlchart.v1.12" hidden="1">Sheet10!$U$4</definedName>
    <definedName name="_xlchart.v1.13" hidden="1">Sheet10!$U$5:$U$19</definedName>
    <definedName name="_xlchart.v1.14" hidden="1">Sheet10!$V$4</definedName>
    <definedName name="_xlchart.v1.15" hidden="1">Sheet10!$V$5:$V$19</definedName>
    <definedName name="_xlchart.v1.16" hidden="1">Sheet10!$T$4</definedName>
    <definedName name="_xlchart.v1.17" hidden="1">Sheet10!$T$5:$T$19</definedName>
    <definedName name="_xlchart.v1.18" hidden="1">Sheet10!$U$4</definedName>
    <definedName name="_xlchart.v1.19" hidden="1">Sheet10!$U$5:$U$19</definedName>
    <definedName name="_xlchart.v1.2" hidden="1">Sheet8!$K$5:$K$31</definedName>
    <definedName name="_xlchart.v1.20" hidden="1">Sheet10!$V$4</definedName>
    <definedName name="_xlchart.v1.21" hidden="1">Sheet10!$V$5:$V$19</definedName>
    <definedName name="_xlchart.v1.3" hidden="1">Sheet8!$K$5:$K$31</definedName>
    <definedName name="_xlchart.v1.4" hidden="1">Sheet10!$E$4</definedName>
    <definedName name="_xlchart.v1.5" hidden="1">Sheet10!$E$5:$E$17</definedName>
    <definedName name="_xlchart.v1.6" hidden="1">Sheet10!$F$4</definedName>
    <definedName name="_xlchart.v1.7" hidden="1">Sheet10!$F$5:$F$17</definedName>
    <definedName name="_xlchart.v1.8" hidden="1">Sheet10!$G$4</definedName>
    <definedName name="_xlchart.v1.9" hidden="1">Sheet10!$G$5:$G$17</definedName>
    <definedName name="_xlcn.WorksheetConnection_Sheet8K5K311" hidden="1">Sheet8!$K$5:$K$31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8!$K$5:$K$3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 a="1"/>
  <c r="E3" i="6" s="1"/>
  <c r="T40" i="6" a="1"/>
  <c r="T40" i="6" s="1"/>
  <c r="T42" i="6" a="1"/>
  <c r="T42" i="6" s="1"/>
  <c r="T43" i="6" a="1"/>
  <c r="T43" i="6" s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E4A86-BB86-4507-B4D1-F564A122455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54EF736-2A5E-4998-BC84-BF770BE6C7A6}" name="WorksheetConnection_Sheet8!$K$5:$K$3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8K5K3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<sst xmlns="http://schemas.openxmlformats.org/spreadsheetml/2006/main" count="121" uniqueCount="58">
  <si>
    <t>q1</t>
  </si>
  <si>
    <t>Draw the descriptive statistics of the following 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</si>
  <si>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</si>
  <si>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</si>
  <si>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</si>
  <si>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</si>
  <si>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</si>
  <si>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</si>
  <si>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</si>
  <si>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</si>
  <si>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</si>
  <si>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</si>
  <si>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</si>
  <si>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</si>
  <si>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</si>
  <si>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</si>
  <si>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q3</t>
  </si>
  <si>
    <t>q2</t>
  </si>
  <si>
    <t>q4</t>
  </si>
  <si>
    <t>q5</t>
  </si>
  <si>
    <t>Stem and Leaf display</t>
  </si>
  <si>
    <t>Date 20 Feb 2025</t>
  </si>
  <si>
    <t>Stem and Leaf Display</t>
  </si>
  <si>
    <t>Stem</t>
  </si>
  <si>
    <t>Leaf</t>
  </si>
  <si>
    <t>2,4,7,</t>
  </si>
  <si>
    <t>1,1,1,4,5,5,6,6,</t>
  </si>
  <si>
    <t>0,0,1,2,4,5,5,5,6,6,6,7,8,8,8,9,</t>
  </si>
  <si>
    <t>0,1,3,4,4,5,6,7,8,9,</t>
  </si>
  <si>
    <t>0,2,2,3,3,4,7,8</t>
  </si>
  <si>
    <t>1,2,8,9</t>
  </si>
  <si>
    <t xml:space="preserve">Stem and leaf </t>
  </si>
  <si>
    <t xml:space="preserve">Stem </t>
  </si>
  <si>
    <t>leaf</t>
  </si>
  <si>
    <t>3,3,5,8,8</t>
  </si>
  <si>
    <t>0,0,2,3,4,6,7,7,8,9</t>
  </si>
  <si>
    <t>1,2,7</t>
  </si>
  <si>
    <t>0,7,7,</t>
  </si>
  <si>
    <t>3,6,8</t>
  </si>
  <si>
    <t>0,0,0,0,0,1,1,2,2,3,3,4,4,5,5,5,5,6,6,7</t>
  </si>
  <si>
    <t>2,2,3,3,4,5,6,9</t>
  </si>
  <si>
    <t>0,1,3,3,6,6,6</t>
  </si>
  <si>
    <t>0,2,2,3,5,5,8,8</t>
  </si>
  <si>
    <t>7,8</t>
  </si>
  <si>
    <t>Sum of 5.9</t>
  </si>
  <si>
    <t>bin</t>
  </si>
  <si>
    <t>67</t>
  </si>
  <si>
    <t>Bin</t>
  </si>
  <si>
    <t>More</t>
  </si>
  <si>
    <t>Frequency</t>
  </si>
  <si>
    <t>G</t>
  </si>
  <si>
    <t>K</t>
  </si>
  <si>
    <t>P</t>
  </si>
  <si>
    <t>2ND DATA</t>
  </si>
  <si>
    <t>COOLER</t>
  </si>
  <si>
    <t>CONTROL</t>
  </si>
  <si>
    <t>WARMER</t>
  </si>
  <si>
    <t>1ST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</si>
</sst>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Continuous"/>
    </xf>
    <xf numFmtId="0" fontId="1" fillId="0" borderId="0" xfId="0" applyFont="1"/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4" fillId="0" borderId="0" xfId="0" applyFont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3" fillId="2" borderId="4" xfId="1" applyBorder="1"/>
    <xf numFmtId="0" fontId="3" fillId="2" borderId="4" xfId="1" applyBorder="1" applyAlignment="1">
      <alignment horizontal="righ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Sheet8!$K$5:$K$31</c:f>
              <c:numCache>
                <c:formatCode>General</c:formatCode>
                <c:ptCount val="27"/>
                <c:pt idx="0">
                  <c:v>5.9</c:v>
                </c:pt>
                <c:pt idx="1">
                  <c:v>6.3</c:v>
                </c:pt>
                <c:pt idx="2">
                  <c:v>6.3</c:v>
                </c:pt>
                <c:pt idx="3">
                  <c:v>6.5</c:v>
                </c:pt>
                <c:pt idx="4">
                  <c:v>6.8</c:v>
                </c:pt>
                <c:pt idx="5">
                  <c:v>6.8</c:v>
                </c:pt>
                <c:pt idx="6">
                  <c:v>7</c:v>
                </c:pt>
                <c:pt idx="7">
                  <c:v>7</c:v>
                </c:pt>
                <c:pt idx="8">
                  <c:v>7.2</c:v>
                </c:pt>
                <c:pt idx="9">
                  <c:v>7.3</c:v>
                </c:pt>
                <c:pt idx="10">
                  <c:v>7.4</c:v>
                </c:pt>
                <c:pt idx="11">
                  <c:v>7.6</c:v>
                </c:pt>
                <c:pt idx="12">
                  <c:v>7.7</c:v>
                </c:pt>
                <c:pt idx="13">
                  <c:v>7.7</c:v>
                </c:pt>
                <c:pt idx="14">
                  <c:v>7.8</c:v>
                </c:pt>
                <c:pt idx="15">
                  <c:v>7.8</c:v>
                </c:pt>
                <c:pt idx="16">
                  <c:v>7.9</c:v>
                </c:pt>
                <c:pt idx="17">
                  <c:v>8.1</c:v>
                </c:pt>
                <c:pt idx="18">
                  <c:v>8.1999999999999993</c:v>
                </c:pt>
                <c:pt idx="19">
                  <c:v>8.6999999999999993</c:v>
                </c:pt>
                <c:pt idx="20">
                  <c:v>9</c:v>
                </c:pt>
                <c:pt idx="21">
                  <c:v>9.6999999999999993</c:v>
                </c:pt>
                <c:pt idx="22">
                  <c:v>9.6999999999999993</c:v>
                </c:pt>
                <c:pt idx="23">
                  <c:v>10.7</c:v>
                </c:pt>
                <c:pt idx="24">
                  <c:v>11.3</c:v>
                </c:pt>
                <c:pt idx="25">
                  <c:v>11.6</c:v>
                </c:pt>
                <c:pt idx="26">
                  <c:v>11.8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3-4397-B005-E62E175A8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246783"/>
        <c:axId val="1979233343"/>
      </c:barChart>
      <c:catAx>
        <c:axId val="1979246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33343"/>
        <c:crosses val="autoZero"/>
        <c:auto val="1"/>
        <c:lblAlgn val="ctr"/>
        <c:lblOffset val="100"/>
        <c:noMultiLvlLbl val="0"/>
      </c:catAx>
      <c:valAx>
        <c:axId val="197923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4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Sheet8!$K$5:$K$31</c:f>
              <c:numCache>
                <c:formatCode>General</c:formatCode>
                <c:ptCount val="27"/>
                <c:pt idx="0">
                  <c:v>5.9</c:v>
                </c:pt>
                <c:pt idx="1">
                  <c:v>6.3</c:v>
                </c:pt>
                <c:pt idx="2">
                  <c:v>6.3</c:v>
                </c:pt>
                <c:pt idx="3">
                  <c:v>6.5</c:v>
                </c:pt>
                <c:pt idx="4">
                  <c:v>6.8</c:v>
                </c:pt>
                <c:pt idx="5">
                  <c:v>6.8</c:v>
                </c:pt>
                <c:pt idx="6">
                  <c:v>7</c:v>
                </c:pt>
                <c:pt idx="7">
                  <c:v>7</c:v>
                </c:pt>
                <c:pt idx="8">
                  <c:v>7.2</c:v>
                </c:pt>
                <c:pt idx="9">
                  <c:v>7.3</c:v>
                </c:pt>
                <c:pt idx="10">
                  <c:v>7.4</c:v>
                </c:pt>
                <c:pt idx="11">
                  <c:v>7.6</c:v>
                </c:pt>
                <c:pt idx="12">
                  <c:v>7.7</c:v>
                </c:pt>
                <c:pt idx="13">
                  <c:v>7.7</c:v>
                </c:pt>
                <c:pt idx="14">
                  <c:v>7.8</c:v>
                </c:pt>
                <c:pt idx="15">
                  <c:v>7.8</c:v>
                </c:pt>
                <c:pt idx="16">
                  <c:v>7.9</c:v>
                </c:pt>
                <c:pt idx="17">
                  <c:v>8.1</c:v>
                </c:pt>
                <c:pt idx="18">
                  <c:v>8.1999999999999993</c:v>
                </c:pt>
                <c:pt idx="19">
                  <c:v>8.6999999999999993</c:v>
                </c:pt>
                <c:pt idx="20">
                  <c:v>9</c:v>
                </c:pt>
                <c:pt idx="21">
                  <c:v>9.6999999999999993</c:v>
                </c:pt>
                <c:pt idx="22">
                  <c:v>9.6999999999999993</c:v>
                </c:pt>
                <c:pt idx="23">
                  <c:v>10.7</c:v>
                </c:pt>
                <c:pt idx="24">
                  <c:v>11.3</c:v>
                </c:pt>
                <c:pt idx="25">
                  <c:v>11.6</c:v>
                </c:pt>
                <c:pt idx="26">
                  <c:v>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1B-40C9-B9F2-74684395B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174383"/>
        <c:axId val="2042173903"/>
      </c:lineChart>
      <c:catAx>
        <c:axId val="2042174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173903"/>
        <c:crosses val="autoZero"/>
        <c:auto val="1"/>
        <c:lblAlgn val="ctr"/>
        <c:lblOffset val="100"/>
        <c:noMultiLvlLbl val="0"/>
      </c:catAx>
      <c:valAx>
        <c:axId val="204217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17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EA76EBCF-CA35-4EA0-9CEC-3ECECA0DCAB0}">
          <cx:tx>
            <cx:txData>
              <cx:f>_xlchart.v1.0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92CF9AF-249E-4920-9B05-AB01C135A776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DDEE5FCA-9EE0-4317-8FF6-E2E742FB315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</cx:chartData>
  <cx:chart>
    <cx:title pos="t" align="ctr" overlay="0"/>
    <cx:plotArea>
      <cx:plotAreaRegion>
        <cx:series layoutId="boxWhisker" uniqueId="{2734BE48-D43F-4EE9-910A-EE7DBF5B0707}">
          <cx:tx>
            <cx:txData>
              <cx:f>_xlchart.v1.4</cx:f>
              <cx:v>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B70F585-3FC2-4077-A56D-C621E152F6F0}">
          <cx:tx>
            <cx:txData>
              <cx:f>_xlchart.v1.6</cx:f>
              <cx:v>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CDAA00D-6F2A-48A9-8466-774795BB7429}">
          <cx:tx>
            <cx:txData>
              <cx:f>_xlchart.v1.8</cx:f>
              <cx:v>P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</cx:chartData>
  <cx:chart>
    <cx:title pos="t" align="ctr" overlay="0"/>
    <cx:plotArea>
      <cx:plotAreaRegion>
        <cx:series layoutId="boxWhisker" uniqueId="{10317267-5F02-4C02-9AC3-ADC485C978C4}">
          <cx:tx>
            <cx:txData>
              <cx:f>_xlchart.v1.10</cx:f>
              <cx:v>COOLER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105ACD7-635F-4533-B7AE-AAFDAA10B943}">
          <cx:tx>
            <cx:txData>
              <cx:f>_xlchart.v1.12</cx:f>
              <cx:v>CONTROL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2CBD7EE-E803-42F7-ADCB-CBCC674773A9}">
          <cx:tx>
            <cx:txData>
              <cx:f>_xlchart.v1.14</cx:f>
              <cx:v>WARMER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6</xdr:row>
      <xdr:rowOff>152400</xdr:rowOff>
    </xdr:from>
    <xdr:to>
      <xdr:col>1</xdr:col>
      <xdr:colOff>3019425</xdr:colOff>
      <xdr:row>17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67B2841-FA39-14C8-2145-7E5D33CCAE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5" y="1304925"/>
              <a:ext cx="3295650" cy="198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4</xdr:row>
      <xdr:rowOff>9525</xdr:rowOff>
    </xdr:from>
    <xdr:to>
      <xdr:col>8</xdr:col>
      <xdr:colOff>352425</xdr:colOff>
      <xdr:row>18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BF40277-AD9A-30FC-00DA-E52FD362B0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225" y="771525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19050</xdr:colOff>
      <xdr:row>19</xdr:row>
      <xdr:rowOff>123825</xdr:rowOff>
    </xdr:from>
    <xdr:to>
      <xdr:col>8</xdr:col>
      <xdr:colOff>323850</xdr:colOff>
      <xdr:row>34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5DC1670-9E78-9FB9-EFBD-597F3FE84F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650" y="3762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161925</xdr:colOff>
      <xdr:row>13</xdr:row>
      <xdr:rowOff>180975</xdr:rowOff>
    </xdr:from>
    <xdr:to>
      <xdr:col>27</xdr:col>
      <xdr:colOff>466725</xdr:colOff>
      <xdr:row>28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3235FD-5992-92B7-D35F-577E80192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142875</xdr:colOff>
      <xdr:row>20</xdr:row>
      <xdr:rowOff>38100</xdr:rowOff>
    </xdr:from>
    <xdr:to>
      <xdr:col>18</xdr:col>
      <xdr:colOff>514350</xdr:colOff>
      <xdr:row>34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567F24-21C2-946B-F8C9-B2B1248C8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2</xdr:row>
      <xdr:rowOff>180975</xdr:rowOff>
    </xdr:from>
    <xdr:to>
      <xdr:col>16</xdr:col>
      <xdr:colOff>314325</xdr:colOff>
      <xdr:row>17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A18A82C-C08D-9AEE-0F2C-8469CBEDCC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5925" y="561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209550</xdr:colOff>
      <xdr:row>2</xdr:row>
      <xdr:rowOff>180975</xdr:rowOff>
    </xdr:from>
    <xdr:to>
      <xdr:col>28</xdr:col>
      <xdr:colOff>533400</xdr:colOff>
      <xdr:row>16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7D825F2-CC82-826A-C8AA-E6E51EB8C5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20750" y="561975"/>
              <a:ext cx="3981450" cy="2505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15.629298148146" createdVersion="8" refreshedVersion="8" minRefreshableVersion="3" recordCount="26" xr:uid="{EF554BD8-6AC4-48E4-A864-04AB0E87C799}">
  <cacheSource type="worksheet">
    <worksheetSource ref="K5:K31" sheet="Sheet8"/>
  </cacheSource>
  <cacheFields count="1">
    <cacheField name="5.9" numFmtId="0">
      <sharedItems containsSemiMixedTypes="0" containsString="0" containsNumber="1" minValue="6.3" maxValue="11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715.629937731479" backgroundQuery="1" createdVersion="8" refreshedVersion="8" minRefreshableVersion="3" recordCount="0" supportSubquery="1" supportAdvancedDrill="1" xr:uid="{D0F50E62-4850-4FF4-81F7-CDDC124283DD}">
  <cacheSource type="external" connectionId="1"/>
  <cacheFields count="1">
    <cacheField name="[Measures].[Sum of 5.9]" caption="Sum of 5.9" numFmtId="0" hierarchy="3" level="32767"/>
  </cacheFields>
  <cacheHierarchies count="4">
    <cacheHierarchy uniqueName="[Range].[5.9]" caption="5.9" attribute="1" defaultMemberUniqueName="[Range].[5.9].[All]" allUniqueName="[Range].[5.9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5.9]" caption="Sum of 5.9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n v="6.3"/>
  </r>
  <r>
    <n v="6.3"/>
  </r>
  <r>
    <n v="6.5"/>
  </r>
  <r>
    <n v="6.8"/>
  </r>
  <r>
    <n v="6.8"/>
  </r>
  <r>
    <n v="7"/>
  </r>
  <r>
    <n v="7"/>
  </r>
  <r>
    <n v="7.2"/>
  </r>
  <r>
    <n v="7.3"/>
  </r>
  <r>
    <n v="7.4"/>
  </r>
  <r>
    <n v="7.6"/>
  </r>
  <r>
    <n v="7.7"/>
  </r>
  <r>
    <n v="7.7"/>
  </r>
  <r>
    <n v="7.8"/>
  </r>
  <r>
    <n v="7.8"/>
  </r>
  <r>
    <n v="7.9"/>
  </r>
  <r>
    <n v="8.1"/>
  </r>
  <r>
    <n v="8.1999999999999993"/>
  </r>
  <r>
    <n v="8.6999999999999993"/>
  </r>
  <r>
    <n v="9"/>
  </r>
  <r>
    <n v="9.6999999999999993"/>
  </r>
  <r>
    <n v="9.6999999999999993"/>
  </r>
  <r>
    <n v="10.7"/>
  </r>
  <r>
    <n v="11.3"/>
  </r>
  <r>
    <n v="11.6"/>
  </r>
  <r>
    <n v="11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BF765-DC41-435B-B47B-426295CC548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Sum of 5.9" fld="0" baseField="0" baseItem="0"/>
  </dataFields>
  <pivotHierarchies count="4"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8!$K$5:$K$3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C185C-E144-414D-B8F8-8339FFC89BD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5:Q6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67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6689-A397-458F-8A13-2CD055182A58}">
  <dimension ref="A1:L51"/>
  <sheetViews>
    <sheetView workbookViewId="0">
      <selection activeCell="K13" sqref="K13"/>
    </sheetView>
  </sheetViews>
  <sheetFormatPr defaultRowHeight="15" x14ac:dyDescent="0.25"/>
  <cols>
    <col min="2" max="2" width="47.5703125" bestFit="1" customWidth="1"/>
    <col min="6" max="6" width="18.140625" bestFit="1" customWidth="1"/>
  </cols>
  <sheetData>
    <row r="1" spans="1:12" x14ac:dyDescent="0.25">
      <c r="A1" t="s">
        <v>0</v>
      </c>
      <c r="B1" s="3" t="s">
        <v>1</v>
      </c>
    </row>
    <row r="2" spans="1:12" x14ac:dyDescent="0.25">
      <c r="C2">
        <v>38</v>
      </c>
      <c r="L2" t="s">
        <v>20</v>
      </c>
    </row>
    <row r="3" spans="1:12" x14ac:dyDescent="0.25">
      <c r="C3">
        <v>42</v>
      </c>
    </row>
    <row r="4" spans="1:12" x14ac:dyDescent="0.25">
      <c r="C4">
        <v>44</v>
      </c>
    </row>
    <row r="5" spans="1:12" ht="15.75" thickBot="1" x14ac:dyDescent="0.3">
      <c r="C5">
        <v>47</v>
      </c>
    </row>
    <row r="6" spans="1:12" x14ac:dyDescent="0.25">
      <c r="C6">
        <v>51</v>
      </c>
      <c r="F6" s="2" t="s">
        <v>2</v>
      </c>
      <c r="G6" s="2"/>
    </row>
    <row r="7" spans="1:12" x14ac:dyDescent="0.25">
      <c r="C7">
        <v>51</v>
      </c>
    </row>
    <row r="8" spans="1:12" x14ac:dyDescent="0.25">
      <c r="C8">
        <v>51</v>
      </c>
      <c r="F8" t="s">
        <v>3</v>
      </c>
      <c r="G8">
        <v>68.72</v>
      </c>
    </row>
    <row r="9" spans="1:12" x14ac:dyDescent="0.25">
      <c r="C9">
        <v>54</v>
      </c>
      <c r="F9" t="s">
        <v>4</v>
      </c>
      <c r="G9">
        <v>2.0223324581849953</v>
      </c>
      <c r="K9">
        <v>52</v>
      </c>
    </row>
    <row r="10" spans="1:12" x14ac:dyDescent="0.25">
      <c r="C10">
        <v>55</v>
      </c>
      <c r="F10" t="s">
        <v>5</v>
      </c>
      <c r="G10">
        <v>68</v>
      </c>
      <c r="K10">
        <v>66</v>
      </c>
    </row>
    <row r="11" spans="1:12" x14ac:dyDescent="0.25">
      <c r="C11">
        <v>55</v>
      </c>
      <c r="F11" t="s">
        <v>6</v>
      </c>
      <c r="G11">
        <v>51</v>
      </c>
      <c r="K11">
        <v>80</v>
      </c>
    </row>
    <row r="12" spans="1:12" x14ac:dyDescent="0.25">
      <c r="C12">
        <v>56</v>
      </c>
      <c r="F12" t="s">
        <v>7</v>
      </c>
      <c r="G12">
        <v>14.300049949962704</v>
      </c>
      <c r="K12">
        <v>94</v>
      </c>
    </row>
    <row r="13" spans="1:12" x14ac:dyDescent="0.25">
      <c r="C13">
        <v>56</v>
      </c>
      <c r="F13" t="s">
        <v>8</v>
      </c>
      <c r="G13">
        <v>204.49142857142832</v>
      </c>
      <c r="K13">
        <v>108</v>
      </c>
    </row>
    <row r="14" spans="1:12" x14ac:dyDescent="0.25">
      <c r="C14">
        <v>60</v>
      </c>
      <c r="F14" t="s">
        <v>9</v>
      </c>
      <c r="G14">
        <v>-0.38390734579010521</v>
      </c>
    </row>
    <row r="15" spans="1:12" x14ac:dyDescent="0.25">
      <c r="C15">
        <v>60</v>
      </c>
      <c r="F15" t="s">
        <v>10</v>
      </c>
      <c r="G15">
        <v>2.7639368444831648E-2</v>
      </c>
    </row>
    <row r="16" spans="1:12" x14ac:dyDescent="0.25">
      <c r="C16">
        <v>61</v>
      </c>
      <c r="F16" t="s">
        <v>11</v>
      </c>
      <c r="G16">
        <v>61</v>
      </c>
    </row>
    <row r="17" spans="3:7" x14ac:dyDescent="0.25">
      <c r="C17">
        <v>62</v>
      </c>
      <c r="F17" t="s">
        <v>12</v>
      </c>
      <c r="G17">
        <v>38</v>
      </c>
    </row>
    <row r="18" spans="3:7" x14ac:dyDescent="0.25">
      <c r="C18">
        <v>64</v>
      </c>
      <c r="F18" t="s">
        <v>13</v>
      </c>
      <c r="G18">
        <v>99</v>
      </c>
    </row>
    <row r="19" spans="3:7" x14ac:dyDescent="0.25">
      <c r="C19">
        <v>65</v>
      </c>
      <c r="F19" t="s">
        <v>14</v>
      </c>
      <c r="G19">
        <v>3436</v>
      </c>
    </row>
    <row r="20" spans="3:7" ht="15.75" thickBot="1" x14ac:dyDescent="0.3">
      <c r="C20">
        <v>65</v>
      </c>
      <c r="F20" s="1" t="s">
        <v>15</v>
      </c>
      <c r="G20" s="1">
        <v>50</v>
      </c>
    </row>
    <row r="21" spans="3:7" x14ac:dyDescent="0.25">
      <c r="C21">
        <v>65</v>
      </c>
    </row>
    <row r="22" spans="3:7" x14ac:dyDescent="0.25">
      <c r="C22">
        <v>66</v>
      </c>
    </row>
    <row r="23" spans="3:7" x14ac:dyDescent="0.25">
      <c r="C23">
        <v>66</v>
      </c>
    </row>
    <row r="24" spans="3:7" x14ac:dyDescent="0.25">
      <c r="C24">
        <v>66</v>
      </c>
    </row>
    <row r="25" spans="3:7" x14ac:dyDescent="0.25">
      <c r="C25">
        <v>67</v>
      </c>
    </row>
    <row r="26" spans="3:7" x14ac:dyDescent="0.25">
      <c r="C26">
        <v>68</v>
      </c>
    </row>
    <row r="27" spans="3:7" x14ac:dyDescent="0.25">
      <c r="C27">
        <v>68</v>
      </c>
    </row>
    <row r="28" spans="3:7" x14ac:dyDescent="0.25">
      <c r="C28">
        <v>68</v>
      </c>
    </row>
    <row r="29" spans="3:7" x14ac:dyDescent="0.25">
      <c r="C29">
        <v>69</v>
      </c>
    </row>
    <row r="30" spans="3:7" x14ac:dyDescent="0.25">
      <c r="C30">
        <v>70</v>
      </c>
    </row>
    <row r="31" spans="3:7" x14ac:dyDescent="0.25">
      <c r="C31">
        <v>71</v>
      </c>
    </row>
    <row r="32" spans="3:7" x14ac:dyDescent="0.25">
      <c r="C32">
        <v>73</v>
      </c>
    </row>
    <row r="33" spans="3:3" x14ac:dyDescent="0.25">
      <c r="C33">
        <v>74</v>
      </c>
    </row>
    <row r="34" spans="3:3" x14ac:dyDescent="0.25">
      <c r="C34">
        <v>74</v>
      </c>
    </row>
    <row r="35" spans="3:3" x14ac:dyDescent="0.25">
      <c r="C35">
        <v>75</v>
      </c>
    </row>
    <row r="36" spans="3:3" x14ac:dyDescent="0.25">
      <c r="C36">
        <v>76</v>
      </c>
    </row>
    <row r="37" spans="3:3" x14ac:dyDescent="0.25">
      <c r="C37">
        <v>77</v>
      </c>
    </row>
    <row r="38" spans="3:3" x14ac:dyDescent="0.25">
      <c r="C38">
        <v>78</v>
      </c>
    </row>
    <row r="39" spans="3:3" x14ac:dyDescent="0.25">
      <c r="C39">
        <v>79</v>
      </c>
    </row>
    <row r="40" spans="3:3" x14ac:dyDescent="0.25">
      <c r="C40">
        <v>80</v>
      </c>
    </row>
    <row r="41" spans="3:3" x14ac:dyDescent="0.25">
      <c r="C41">
        <v>82</v>
      </c>
    </row>
    <row r="42" spans="3:3" x14ac:dyDescent="0.25">
      <c r="C42">
        <v>82</v>
      </c>
    </row>
    <row r="43" spans="3:3" x14ac:dyDescent="0.25">
      <c r="C43">
        <v>83</v>
      </c>
    </row>
    <row r="44" spans="3:3" x14ac:dyDescent="0.25">
      <c r="C44">
        <v>83</v>
      </c>
    </row>
    <row r="45" spans="3:3" x14ac:dyDescent="0.25">
      <c r="C45">
        <v>84</v>
      </c>
    </row>
    <row r="46" spans="3:3" x14ac:dyDescent="0.25">
      <c r="C46">
        <v>87</v>
      </c>
    </row>
    <row r="47" spans="3:3" x14ac:dyDescent="0.25">
      <c r="C47">
        <v>88</v>
      </c>
    </row>
    <row r="48" spans="3:3" x14ac:dyDescent="0.25">
      <c r="C48">
        <v>91</v>
      </c>
    </row>
    <row r="49" spans="3:3" x14ac:dyDescent="0.25">
      <c r="C49">
        <v>92</v>
      </c>
    </row>
    <row r="50" spans="3:3" x14ac:dyDescent="0.25">
      <c r="C50">
        <v>98</v>
      </c>
    </row>
    <row r="51" spans="3:3" x14ac:dyDescent="0.25">
      <c r="C51">
        <v>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5857-4898-46A3-9981-9255D487926B}">
  <dimension ref="A1:K51"/>
  <sheetViews>
    <sheetView workbookViewId="0">
      <selection activeCell="M4" sqref="M4"/>
    </sheetView>
  </sheetViews>
  <sheetFormatPr defaultRowHeight="15" x14ac:dyDescent="0.25"/>
  <cols>
    <col min="11" max="11" width="26.7109375" style="4" bestFit="1" customWidth="1"/>
  </cols>
  <sheetData>
    <row r="1" spans="1:11" x14ac:dyDescent="0.25">
      <c r="A1" t="s">
        <v>21</v>
      </c>
      <c r="D1" s="11" t="s">
        <v>22</v>
      </c>
      <c r="E1" s="11"/>
      <c r="F1" s="11"/>
    </row>
    <row r="2" spans="1:11" x14ac:dyDescent="0.25">
      <c r="E2">
        <v>38</v>
      </c>
    </row>
    <row r="3" spans="1:11" x14ac:dyDescent="0.25">
      <c r="E3">
        <v>42</v>
      </c>
      <c r="J3" t="s">
        <v>23</v>
      </c>
      <c r="K3" s="4" t="s">
        <v>24</v>
      </c>
    </row>
    <row r="4" spans="1:11" x14ac:dyDescent="0.25">
      <c r="E4">
        <v>44</v>
      </c>
      <c r="J4">
        <v>3</v>
      </c>
      <c r="K4" s="4">
        <v>8</v>
      </c>
    </row>
    <row r="5" spans="1:11" x14ac:dyDescent="0.25">
      <c r="E5">
        <v>47</v>
      </c>
      <c r="J5">
        <v>4</v>
      </c>
      <c r="K5" s="4" t="s">
        <v>25</v>
      </c>
    </row>
    <row r="6" spans="1:11" x14ac:dyDescent="0.25">
      <c r="E6">
        <v>51</v>
      </c>
      <c r="J6">
        <v>5</v>
      </c>
      <c r="K6" s="4" t="s">
        <v>26</v>
      </c>
    </row>
    <row r="7" spans="1:11" x14ac:dyDescent="0.25">
      <c r="E7">
        <v>51</v>
      </c>
      <c r="J7">
        <v>6</v>
      </c>
      <c r="K7" s="4" t="s">
        <v>27</v>
      </c>
    </row>
    <row r="8" spans="1:11" x14ac:dyDescent="0.25">
      <c r="E8">
        <v>51</v>
      </c>
      <c r="J8">
        <v>7</v>
      </c>
      <c r="K8" s="4" t="s">
        <v>28</v>
      </c>
    </row>
    <row r="9" spans="1:11" x14ac:dyDescent="0.25">
      <c r="E9">
        <v>54</v>
      </c>
      <c r="J9">
        <v>8</v>
      </c>
      <c r="K9" s="4" t="s">
        <v>29</v>
      </c>
    </row>
    <row r="10" spans="1:11" x14ac:dyDescent="0.25">
      <c r="E10">
        <v>55</v>
      </c>
      <c r="J10">
        <v>9</v>
      </c>
      <c r="K10" s="4" t="s">
        <v>30</v>
      </c>
    </row>
    <row r="11" spans="1:11" x14ac:dyDescent="0.25">
      <c r="E11">
        <v>55</v>
      </c>
    </row>
    <row r="12" spans="1:11" x14ac:dyDescent="0.25">
      <c r="E12">
        <v>56</v>
      </c>
    </row>
    <row r="13" spans="1:11" x14ac:dyDescent="0.25">
      <c r="E13">
        <v>56</v>
      </c>
    </row>
    <row r="14" spans="1:11" x14ac:dyDescent="0.25">
      <c r="E14">
        <v>60</v>
      </c>
    </row>
    <row r="15" spans="1:11" x14ac:dyDescent="0.25">
      <c r="E15">
        <v>60</v>
      </c>
    </row>
    <row r="16" spans="1:11" x14ac:dyDescent="0.25">
      <c r="E16">
        <v>61</v>
      </c>
    </row>
    <row r="17" spans="5:11" x14ac:dyDescent="0.25">
      <c r="E17">
        <v>62</v>
      </c>
      <c r="K17"/>
    </row>
    <row r="18" spans="5:11" x14ac:dyDescent="0.25">
      <c r="E18">
        <v>64</v>
      </c>
      <c r="K18"/>
    </row>
    <row r="19" spans="5:11" x14ac:dyDescent="0.25">
      <c r="E19">
        <v>65</v>
      </c>
      <c r="K19"/>
    </row>
    <row r="20" spans="5:11" x14ac:dyDescent="0.25">
      <c r="E20">
        <v>65</v>
      </c>
      <c r="K20"/>
    </row>
    <row r="21" spans="5:11" x14ac:dyDescent="0.25">
      <c r="E21">
        <v>65</v>
      </c>
      <c r="K21"/>
    </row>
    <row r="22" spans="5:11" x14ac:dyDescent="0.25">
      <c r="E22">
        <v>66</v>
      </c>
      <c r="K22"/>
    </row>
    <row r="23" spans="5:11" x14ac:dyDescent="0.25">
      <c r="E23">
        <v>66</v>
      </c>
      <c r="K23"/>
    </row>
    <row r="24" spans="5:11" x14ac:dyDescent="0.25">
      <c r="E24">
        <v>66</v>
      </c>
      <c r="K24"/>
    </row>
    <row r="25" spans="5:11" x14ac:dyDescent="0.25">
      <c r="E25">
        <v>67</v>
      </c>
    </row>
    <row r="26" spans="5:11" x14ac:dyDescent="0.25">
      <c r="E26">
        <v>68</v>
      </c>
    </row>
    <row r="27" spans="5:11" x14ac:dyDescent="0.25">
      <c r="E27">
        <v>68</v>
      </c>
    </row>
    <row r="28" spans="5:11" x14ac:dyDescent="0.25">
      <c r="E28">
        <v>68</v>
      </c>
    </row>
    <row r="29" spans="5:11" x14ac:dyDescent="0.25">
      <c r="E29">
        <v>69</v>
      </c>
    </row>
    <row r="30" spans="5:11" x14ac:dyDescent="0.25">
      <c r="E30">
        <v>70</v>
      </c>
    </row>
    <row r="31" spans="5:11" x14ac:dyDescent="0.25">
      <c r="E31">
        <v>71</v>
      </c>
    </row>
    <row r="32" spans="5:11" x14ac:dyDescent="0.25">
      <c r="E32">
        <v>73</v>
      </c>
    </row>
    <row r="33" spans="5:5" x14ac:dyDescent="0.25">
      <c r="E33">
        <v>74</v>
      </c>
    </row>
    <row r="34" spans="5:5" x14ac:dyDescent="0.25">
      <c r="E34">
        <v>74</v>
      </c>
    </row>
    <row r="35" spans="5:5" x14ac:dyDescent="0.25">
      <c r="E35">
        <v>75</v>
      </c>
    </row>
    <row r="36" spans="5:5" x14ac:dyDescent="0.25">
      <c r="E36">
        <v>76</v>
      </c>
    </row>
    <row r="37" spans="5:5" x14ac:dyDescent="0.25">
      <c r="E37">
        <v>77</v>
      </c>
    </row>
    <row r="38" spans="5:5" x14ac:dyDescent="0.25">
      <c r="E38">
        <v>78</v>
      </c>
    </row>
    <row r="39" spans="5:5" x14ac:dyDescent="0.25">
      <c r="E39">
        <v>79</v>
      </c>
    </row>
    <row r="40" spans="5:5" x14ac:dyDescent="0.25">
      <c r="E40">
        <v>80</v>
      </c>
    </row>
    <row r="41" spans="5:5" x14ac:dyDescent="0.25">
      <c r="E41">
        <v>82</v>
      </c>
    </row>
    <row r="42" spans="5:5" x14ac:dyDescent="0.25">
      <c r="E42">
        <v>82</v>
      </c>
    </row>
    <row r="43" spans="5:5" x14ac:dyDescent="0.25">
      <c r="E43">
        <v>83</v>
      </c>
    </row>
    <row r="44" spans="5:5" x14ac:dyDescent="0.25">
      <c r="E44">
        <v>83</v>
      </c>
    </row>
    <row r="45" spans="5:5" x14ac:dyDescent="0.25">
      <c r="E45">
        <v>84</v>
      </c>
    </row>
    <row r="46" spans="5:5" x14ac:dyDescent="0.25">
      <c r="E46">
        <v>87</v>
      </c>
    </row>
    <row r="47" spans="5:5" x14ac:dyDescent="0.25">
      <c r="E47">
        <v>88</v>
      </c>
    </row>
    <row r="48" spans="5:5" x14ac:dyDescent="0.25">
      <c r="E48">
        <v>91</v>
      </c>
    </row>
    <row r="49" spans="5:5" x14ac:dyDescent="0.25">
      <c r="E49">
        <v>92</v>
      </c>
    </row>
    <row r="50" spans="5:5" x14ac:dyDescent="0.25">
      <c r="E50">
        <v>98</v>
      </c>
    </row>
    <row r="51" spans="5:5" x14ac:dyDescent="0.25">
      <c r="E51">
        <v>99</v>
      </c>
    </row>
  </sheetData>
  <mergeCells count="1"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16A4-6FC6-43D6-90D9-6DD5CD153D04}">
  <dimension ref="A1:H30"/>
  <sheetViews>
    <sheetView workbookViewId="0">
      <selection activeCell="E34" sqref="E34"/>
    </sheetView>
  </sheetViews>
  <sheetFormatPr defaultRowHeight="15" x14ac:dyDescent="0.25"/>
  <cols>
    <col min="2" max="2" width="47.5703125" bestFit="1" customWidth="1"/>
    <col min="7" max="7" width="18.140625" bestFit="1" customWidth="1"/>
  </cols>
  <sheetData>
    <row r="1" spans="1:8" x14ac:dyDescent="0.25">
      <c r="A1" t="s">
        <v>16</v>
      </c>
      <c r="B1" s="3" t="s">
        <v>1</v>
      </c>
    </row>
    <row r="4" spans="1:8" x14ac:dyDescent="0.25">
      <c r="D4">
        <v>5.9</v>
      </c>
    </row>
    <row r="5" spans="1:8" ht="15.75" thickBot="1" x14ac:dyDescent="0.3">
      <c r="D5">
        <v>6.3</v>
      </c>
    </row>
    <row r="6" spans="1:8" x14ac:dyDescent="0.25">
      <c r="D6">
        <v>6.3</v>
      </c>
      <c r="G6" s="2" t="s">
        <v>2</v>
      </c>
      <c r="H6" s="2"/>
    </row>
    <row r="7" spans="1:8" x14ac:dyDescent="0.25">
      <c r="D7">
        <v>6.5</v>
      </c>
    </row>
    <row r="8" spans="1:8" x14ac:dyDescent="0.25">
      <c r="D8">
        <v>6.8</v>
      </c>
      <c r="G8" t="s">
        <v>3</v>
      </c>
      <c r="H8">
        <v>7.9999999999999991</v>
      </c>
    </row>
    <row r="9" spans="1:8" x14ac:dyDescent="0.25">
      <c r="D9">
        <v>6.8</v>
      </c>
      <c r="G9" t="s">
        <v>4</v>
      </c>
      <c r="H9">
        <v>0.29794165665316286</v>
      </c>
    </row>
    <row r="10" spans="1:8" x14ac:dyDescent="0.25">
      <c r="D10">
        <v>7</v>
      </c>
      <c r="G10" t="s">
        <v>5</v>
      </c>
      <c r="H10">
        <v>7.7</v>
      </c>
    </row>
    <row r="11" spans="1:8" x14ac:dyDescent="0.25">
      <c r="D11">
        <v>7</v>
      </c>
      <c r="G11" t="s">
        <v>6</v>
      </c>
      <c r="H11">
        <v>6.3</v>
      </c>
    </row>
    <row r="12" spans="1:8" x14ac:dyDescent="0.25">
      <c r="D12">
        <v>7.2</v>
      </c>
      <c r="G12" t="s">
        <v>7</v>
      </c>
      <c r="H12">
        <v>1.519210321186639</v>
      </c>
    </row>
    <row r="13" spans="1:8" x14ac:dyDescent="0.25">
      <c r="D13">
        <v>7.3</v>
      </c>
      <c r="G13" t="s">
        <v>8</v>
      </c>
      <c r="H13">
        <v>2.3080000000000109</v>
      </c>
    </row>
    <row r="14" spans="1:8" x14ac:dyDescent="0.25">
      <c r="D14">
        <v>7.4</v>
      </c>
      <c r="G14" t="s">
        <v>9</v>
      </c>
      <c r="H14">
        <v>0.47878797633704018</v>
      </c>
    </row>
    <row r="15" spans="1:8" x14ac:dyDescent="0.25">
      <c r="D15">
        <v>7.6</v>
      </c>
      <c r="G15" t="s">
        <v>10</v>
      </c>
      <c r="H15">
        <v>1.0421986138021044</v>
      </c>
    </row>
    <row r="16" spans="1:8" x14ac:dyDescent="0.25">
      <c r="D16">
        <v>7.7</v>
      </c>
      <c r="G16" t="s">
        <v>11</v>
      </c>
      <c r="H16">
        <v>5.6999999999999993</v>
      </c>
    </row>
    <row r="17" spans="4:8" x14ac:dyDescent="0.25">
      <c r="D17">
        <v>7.7</v>
      </c>
      <c r="G17" t="s">
        <v>12</v>
      </c>
      <c r="H17">
        <v>5.9</v>
      </c>
    </row>
    <row r="18" spans="4:8" x14ac:dyDescent="0.25">
      <c r="D18">
        <v>7.8</v>
      </c>
      <c r="G18" t="s">
        <v>13</v>
      </c>
      <c r="H18">
        <v>11.6</v>
      </c>
    </row>
    <row r="19" spans="4:8" x14ac:dyDescent="0.25">
      <c r="D19">
        <v>7.8</v>
      </c>
      <c r="G19" t="s">
        <v>14</v>
      </c>
      <c r="H19">
        <v>207.99999999999997</v>
      </c>
    </row>
    <row r="20" spans="4:8" ht="15.75" thickBot="1" x14ac:dyDescent="0.3">
      <c r="D20">
        <v>7.9</v>
      </c>
      <c r="G20" s="1" t="s">
        <v>15</v>
      </c>
      <c r="H20" s="1">
        <v>26</v>
      </c>
    </row>
    <row r="21" spans="4:8" x14ac:dyDescent="0.25">
      <c r="D21">
        <v>8.1</v>
      </c>
    </row>
    <row r="22" spans="4:8" x14ac:dyDescent="0.25">
      <c r="D22">
        <v>8.1999999999999993</v>
      </c>
    </row>
    <row r="23" spans="4:8" x14ac:dyDescent="0.25">
      <c r="D23">
        <v>8.6999999999999993</v>
      </c>
    </row>
    <row r="24" spans="4:8" x14ac:dyDescent="0.25">
      <c r="D24">
        <v>9</v>
      </c>
    </row>
    <row r="25" spans="4:8" x14ac:dyDescent="0.25">
      <c r="D25">
        <v>9.6999999999999993</v>
      </c>
    </row>
    <row r="26" spans="4:8" x14ac:dyDescent="0.25">
      <c r="D26">
        <v>9.6999999999999993</v>
      </c>
    </row>
    <row r="27" spans="4:8" x14ac:dyDescent="0.25">
      <c r="D27">
        <v>10.7</v>
      </c>
    </row>
    <row r="28" spans="4:8" x14ac:dyDescent="0.25">
      <c r="D28">
        <v>11.3</v>
      </c>
    </row>
    <row r="29" spans="4:8" x14ac:dyDescent="0.25">
      <c r="D29">
        <v>11.6</v>
      </c>
    </row>
    <row r="30" spans="4:8" x14ac:dyDescent="0.25">
      <c r="D30">
        <v>11.8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4C9A-E449-45C8-8C52-C20D4C105522}">
  <dimension ref="A3:A4"/>
  <sheetViews>
    <sheetView workbookViewId="0">
      <selection activeCell="N23" sqref="J23:N25"/>
    </sheetView>
  </sheetViews>
  <sheetFormatPr defaultRowHeight="15" x14ac:dyDescent="0.25"/>
  <cols>
    <col min="1" max="1" width="10.140625" bestFit="1" customWidth="1"/>
  </cols>
  <sheetData>
    <row r="3" spans="1:1" x14ac:dyDescent="0.25">
      <c r="A3" t="s">
        <v>44</v>
      </c>
    </row>
    <row r="4" spans="1:1" x14ac:dyDescent="0.25">
      <c r="A4">
        <v>213.9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16F8-CC78-4A80-A6D5-6AD73821F278}">
  <dimension ref="A1:U31"/>
  <sheetViews>
    <sheetView tabSelected="1" workbookViewId="0">
      <selection activeCell="S7" sqref="S7:S10"/>
    </sheetView>
  </sheetViews>
  <sheetFormatPr defaultRowHeight="15" x14ac:dyDescent="0.25"/>
  <cols>
    <col min="15" max="15" width="16.28515625" bestFit="1" customWidth="1"/>
    <col min="17" max="17" width="10.140625" bestFit="1" customWidth="1"/>
  </cols>
  <sheetData>
    <row r="1" spans="1:21" x14ac:dyDescent="0.25">
      <c r="A1" s="5">
        <v>45708</v>
      </c>
    </row>
    <row r="3" spans="1:21" x14ac:dyDescent="0.25">
      <c r="K3" s="15" t="s">
        <v>31</v>
      </c>
      <c r="L3" s="15"/>
    </row>
    <row r="4" spans="1:21" x14ac:dyDescent="0.25">
      <c r="O4" s="16"/>
    </row>
    <row r="5" spans="1:21" x14ac:dyDescent="0.25">
      <c r="K5" s="12">
        <v>5.9</v>
      </c>
      <c r="L5">
        <v>6</v>
      </c>
      <c r="O5" s="17"/>
      <c r="Q5" t="s">
        <v>46</v>
      </c>
    </row>
    <row r="6" spans="1:21" ht="15.75" thickBot="1" x14ac:dyDescent="0.3">
      <c r="K6" s="12">
        <v>6.3</v>
      </c>
      <c r="L6">
        <v>6.2</v>
      </c>
      <c r="N6" s="18" t="s">
        <v>32</v>
      </c>
      <c r="O6" s="19" t="s">
        <v>33</v>
      </c>
      <c r="Q6">
        <v>213.89999999999998</v>
      </c>
      <c r="S6" t="s">
        <v>45</v>
      </c>
    </row>
    <row r="7" spans="1:21" x14ac:dyDescent="0.25">
      <c r="K7" s="12">
        <v>6.3</v>
      </c>
      <c r="L7">
        <v>6.5</v>
      </c>
      <c r="N7" s="18">
        <v>5</v>
      </c>
      <c r="O7" s="19">
        <v>9</v>
      </c>
      <c r="S7">
        <v>7.8</v>
      </c>
      <c r="T7" s="10" t="s">
        <v>47</v>
      </c>
      <c r="U7" s="10" t="s">
        <v>49</v>
      </c>
    </row>
    <row r="8" spans="1:21" x14ac:dyDescent="0.25">
      <c r="K8" s="12">
        <v>6.5</v>
      </c>
      <c r="L8">
        <v>6.6</v>
      </c>
      <c r="N8" s="18">
        <v>6</v>
      </c>
      <c r="O8" s="19" t="s">
        <v>34</v>
      </c>
      <c r="S8">
        <v>9.6999999999999993</v>
      </c>
      <c r="T8">
        <v>7.8</v>
      </c>
      <c r="U8">
        <v>16</v>
      </c>
    </row>
    <row r="9" spans="1:21" x14ac:dyDescent="0.25">
      <c r="K9" s="12">
        <v>6.8</v>
      </c>
      <c r="L9">
        <v>7</v>
      </c>
      <c r="N9" s="18">
        <v>7</v>
      </c>
      <c r="O9" s="19" t="s">
        <v>35</v>
      </c>
      <c r="S9">
        <v>11.6</v>
      </c>
      <c r="T9">
        <v>9.6999999999999993</v>
      </c>
      <c r="U9">
        <v>7</v>
      </c>
    </row>
    <row r="10" spans="1:21" x14ac:dyDescent="0.25">
      <c r="K10" s="12">
        <v>6.8</v>
      </c>
      <c r="L10">
        <v>7</v>
      </c>
      <c r="N10" s="18">
        <v>8</v>
      </c>
      <c r="O10" s="19" t="s">
        <v>36</v>
      </c>
      <c r="S10">
        <v>13.5</v>
      </c>
      <c r="T10">
        <v>11.6</v>
      </c>
      <c r="U10">
        <v>3</v>
      </c>
    </row>
    <row r="11" spans="1:21" x14ac:dyDescent="0.25">
      <c r="K11" s="12">
        <v>7</v>
      </c>
      <c r="L11">
        <v>7</v>
      </c>
      <c r="N11" s="18">
        <v>9</v>
      </c>
      <c r="O11" s="19" t="s">
        <v>37</v>
      </c>
      <c r="T11">
        <v>13.5</v>
      </c>
      <c r="U11">
        <v>1</v>
      </c>
    </row>
    <row r="12" spans="1:21" ht="15.75" thickBot="1" x14ac:dyDescent="0.3">
      <c r="K12" s="12">
        <v>7</v>
      </c>
      <c r="L12">
        <v>7.4</v>
      </c>
      <c r="N12" s="18">
        <v>10</v>
      </c>
      <c r="O12" s="19">
        <v>7</v>
      </c>
      <c r="T12" s="1" t="s">
        <v>48</v>
      </c>
      <c r="U12" s="1">
        <v>0</v>
      </c>
    </row>
    <row r="13" spans="1:21" x14ac:dyDescent="0.25">
      <c r="K13" s="12">
        <v>7.2</v>
      </c>
      <c r="L13">
        <v>7.5</v>
      </c>
      <c r="N13" s="18">
        <v>11</v>
      </c>
      <c r="O13" s="19" t="s">
        <v>38</v>
      </c>
    </row>
    <row r="14" spans="1:21" x14ac:dyDescent="0.25">
      <c r="K14" s="12">
        <v>7.3</v>
      </c>
      <c r="L14">
        <v>7.5</v>
      </c>
    </row>
    <row r="15" spans="1:21" x14ac:dyDescent="0.25">
      <c r="K15" s="12">
        <v>7.4</v>
      </c>
      <c r="L15">
        <v>7.6</v>
      </c>
    </row>
    <row r="16" spans="1:21" x14ac:dyDescent="0.25">
      <c r="K16" s="12">
        <v>7.6</v>
      </c>
      <c r="L16">
        <v>7.6</v>
      </c>
    </row>
    <row r="17" spans="11:12" x14ac:dyDescent="0.25">
      <c r="K17" s="12">
        <v>7.7</v>
      </c>
      <c r="L17">
        <v>7.7</v>
      </c>
    </row>
    <row r="18" spans="11:12" x14ac:dyDescent="0.25">
      <c r="K18" s="12">
        <v>7.7</v>
      </c>
      <c r="L18">
        <v>7.8</v>
      </c>
    </row>
    <row r="19" spans="11:12" x14ac:dyDescent="0.25">
      <c r="K19" s="12">
        <v>7.8</v>
      </c>
      <c r="L19">
        <v>7.8</v>
      </c>
    </row>
    <row r="20" spans="11:12" x14ac:dyDescent="0.25">
      <c r="K20" s="12">
        <v>7.8</v>
      </c>
      <c r="L20">
        <v>7.9</v>
      </c>
    </row>
    <row r="21" spans="11:12" x14ac:dyDescent="0.25">
      <c r="K21" s="12">
        <v>7.9</v>
      </c>
      <c r="L21">
        <v>8.3000000000000007</v>
      </c>
    </row>
    <row r="22" spans="11:12" x14ac:dyDescent="0.25">
      <c r="K22" s="12">
        <v>8.1</v>
      </c>
      <c r="L22">
        <v>8.6</v>
      </c>
    </row>
    <row r="23" spans="11:12" x14ac:dyDescent="0.25">
      <c r="K23" s="12">
        <v>8.1999999999999993</v>
      </c>
      <c r="L23">
        <v>8.6999999999999993</v>
      </c>
    </row>
    <row r="24" spans="11:12" x14ac:dyDescent="0.25">
      <c r="K24" s="12">
        <v>8.6999999999999993</v>
      </c>
      <c r="L24">
        <v>8.8000000000000007</v>
      </c>
    </row>
    <row r="25" spans="11:12" x14ac:dyDescent="0.25">
      <c r="K25" s="12">
        <v>9</v>
      </c>
      <c r="L25">
        <v>9.1999999999999993</v>
      </c>
    </row>
    <row r="26" spans="11:12" x14ac:dyDescent="0.25">
      <c r="K26" s="12">
        <v>9.6999999999999993</v>
      </c>
      <c r="L26">
        <v>9.3000000000000007</v>
      </c>
    </row>
    <row r="27" spans="11:12" x14ac:dyDescent="0.25">
      <c r="K27" s="12">
        <v>9.6999999999999993</v>
      </c>
      <c r="L27">
        <v>9.5</v>
      </c>
    </row>
    <row r="28" spans="11:12" x14ac:dyDescent="0.25">
      <c r="K28" s="12">
        <v>10.7</v>
      </c>
      <c r="L28">
        <v>10.8</v>
      </c>
    </row>
    <row r="29" spans="11:12" x14ac:dyDescent="0.25">
      <c r="K29" s="12">
        <v>11.3</v>
      </c>
      <c r="L29">
        <v>11.2</v>
      </c>
    </row>
    <row r="30" spans="11:12" x14ac:dyDescent="0.25">
      <c r="K30" s="12">
        <v>11.6</v>
      </c>
      <c r="L30">
        <v>11.7</v>
      </c>
    </row>
    <row r="31" spans="11:12" x14ac:dyDescent="0.25">
      <c r="K31" s="12">
        <v>11.8</v>
      </c>
      <c r="L31">
        <v>11.9</v>
      </c>
    </row>
  </sheetData>
  <sortState xmlns:xlrd2="http://schemas.microsoft.com/office/spreadsheetml/2017/richdata2" ref="T8:T11">
    <sortCondition ref="T8"/>
  </sortState>
  <mergeCells count="1">
    <mergeCell ref="K3:L3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F9E0-B0EE-4F2D-9455-2A5156E837A2}">
  <dimension ref="A1:N50"/>
  <sheetViews>
    <sheetView workbookViewId="0">
      <selection activeCell="L24" sqref="L24:L25"/>
    </sheetView>
  </sheetViews>
  <sheetFormatPr defaultRowHeight="15" x14ac:dyDescent="0.25"/>
  <cols>
    <col min="2" max="2" width="47.5703125" bestFit="1" customWidth="1"/>
    <col min="7" max="7" width="18.140625" bestFit="1" customWidth="1"/>
    <col min="13" max="13" width="9.140625" style="7"/>
    <col min="14" max="14" width="32.5703125" style="4" bestFit="1" customWidth="1"/>
  </cols>
  <sheetData>
    <row r="1" spans="1:14" x14ac:dyDescent="0.25">
      <c r="A1" t="s">
        <v>18</v>
      </c>
      <c r="B1" s="3" t="s">
        <v>1</v>
      </c>
    </row>
    <row r="4" spans="1:14" x14ac:dyDescent="0.25">
      <c r="C4">
        <v>90</v>
      </c>
      <c r="M4" s="8">
        <v>45708</v>
      </c>
    </row>
    <row r="5" spans="1:14" x14ac:dyDescent="0.25">
      <c r="C5">
        <v>90</v>
      </c>
    </row>
    <row r="6" spans="1:14" ht="15.75" thickBot="1" x14ac:dyDescent="0.3">
      <c r="C6">
        <v>90</v>
      </c>
    </row>
    <row r="7" spans="1:14" x14ac:dyDescent="0.25">
      <c r="C7">
        <v>91</v>
      </c>
      <c r="G7" s="2" t="s">
        <v>2</v>
      </c>
      <c r="H7" s="2"/>
    </row>
    <row r="8" spans="1:14" x14ac:dyDescent="0.25">
      <c r="C8">
        <v>91</v>
      </c>
    </row>
    <row r="9" spans="1:14" x14ac:dyDescent="0.25">
      <c r="C9">
        <v>92</v>
      </c>
      <c r="G9" t="s">
        <v>3</v>
      </c>
      <c r="H9">
        <v>106.27659574468085</v>
      </c>
    </row>
    <row r="10" spans="1:14" x14ac:dyDescent="0.25">
      <c r="C10">
        <v>93</v>
      </c>
      <c r="G10" t="s">
        <v>4</v>
      </c>
      <c r="H10">
        <v>2.3572475929144954</v>
      </c>
      <c r="M10" s="9" t="s">
        <v>23</v>
      </c>
      <c r="N10" s="6" t="s">
        <v>33</v>
      </c>
    </row>
    <row r="11" spans="1:14" x14ac:dyDescent="0.25">
      <c r="C11">
        <v>94</v>
      </c>
      <c r="G11" t="s">
        <v>5</v>
      </c>
      <c r="H11">
        <v>103</v>
      </c>
      <c r="M11" s="7">
        <v>8</v>
      </c>
      <c r="N11" s="4">
        <v>1</v>
      </c>
    </row>
    <row r="12" spans="1:14" x14ac:dyDescent="0.25">
      <c r="C12">
        <v>95</v>
      </c>
      <c r="G12" t="s">
        <v>6</v>
      </c>
      <c r="H12">
        <v>90</v>
      </c>
      <c r="M12" s="7">
        <v>9</v>
      </c>
      <c r="N12" s="4" t="s">
        <v>39</v>
      </c>
    </row>
    <row r="13" spans="1:14" x14ac:dyDescent="0.25">
      <c r="C13">
        <v>95</v>
      </c>
      <c r="G13" t="s">
        <v>7</v>
      </c>
      <c r="H13">
        <v>16.160475304648546</v>
      </c>
      <c r="M13" s="7">
        <v>10</v>
      </c>
      <c r="N13" s="4" t="s">
        <v>40</v>
      </c>
    </row>
    <row r="14" spans="1:14" x14ac:dyDescent="0.25">
      <c r="C14">
        <v>95</v>
      </c>
      <c r="G14" t="s">
        <v>8</v>
      </c>
      <c r="H14">
        <v>261.16096207215554</v>
      </c>
      <c r="M14" s="7">
        <v>11</v>
      </c>
      <c r="N14" s="4" t="s">
        <v>41</v>
      </c>
    </row>
    <row r="15" spans="1:14" x14ac:dyDescent="0.25">
      <c r="C15">
        <v>97</v>
      </c>
      <c r="G15" t="s">
        <v>9</v>
      </c>
      <c r="H15">
        <v>0.85185748072072442</v>
      </c>
      <c r="M15" s="7">
        <v>12</v>
      </c>
      <c r="N15" s="4" t="s">
        <v>42</v>
      </c>
    </row>
    <row r="16" spans="1:14" x14ac:dyDescent="0.25">
      <c r="C16">
        <v>102</v>
      </c>
      <c r="G16" t="s">
        <v>10</v>
      </c>
      <c r="H16">
        <v>0.9873278491179166</v>
      </c>
      <c r="M16" s="7">
        <v>13</v>
      </c>
      <c r="N16" s="4" t="s">
        <v>43</v>
      </c>
    </row>
    <row r="17" spans="3:14" x14ac:dyDescent="0.25">
      <c r="C17">
        <v>103</v>
      </c>
      <c r="G17" t="s">
        <v>11</v>
      </c>
      <c r="H17">
        <v>77</v>
      </c>
      <c r="M17" s="7">
        <v>15</v>
      </c>
      <c r="N17" s="4">
        <v>8</v>
      </c>
    </row>
    <row r="18" spans="3:14" x14ac:dyDescent="0.25">
      <c r="C18">
        <v>104</v>
      </c>
      <c r="G18" t="s">
        <v>12</v>
      </c>
      <c r="H18">
        <v>81</v>
      </c>
    </row>
    <row r="19" spans="3:14" x14ac:dyDescent="0.25">
      <c r="C19">
        <v>109</v>
      </c>
      <c r="G19" t="s">
        <v>13</v>
      </c>
      <c r="H19">
        <v>158</v>
      </c>
    </row>
    <row r="20" spans="3:14" x14ac:dyDescent="0.25">
      <c r="C20">
        <v>110</v>
      </c>
      <c r="G20" t="s">
        <v>14</v>
      </c>
      <c r="H20">
        <v>4995</v>
      </c>
    </row>
    <row r="21" spans="3:14" ht="15.75" thickBot="1" x14ac:dyDescent="0.3">
      <c r="C21">
        <v>113</v>
      </c>
      <c r="G21" s="1" t="s">
        <v>15</v>
      </c>
      <c r="H21" s="1">
        <v>47</v>
      </c>
    </row>
    <row r="22" spans="3:14" x14ac:dyDescent="0.25">
      <c r="C22">
        <v>116</v>
      </c>
    </row>
    <row r="23" spans="3:14" x14ac:dyDescent="0.25">
      <c r="C23">
        <v>116</v>
      </c>
    </row>
    <row r="24" spans="3:14" x14ac:dyDescent="0.25">
      <c r="C24">
        <v>120</v>
      </c>
    </row>
    <row r="25" spans="3:14" x14ac:dyDescent="0.25">
      <c r="C25">
        <v>125</v>
      </c>
    </row>
    <row r="26" spans="3:14" x14ac:dyDescent="0.25">
      <c r="C26">
        <v>128</v>
      </c>
    </row>
    <row r="27" spans="3:14" x14ac:dyDescent="0.25">
      <c r="C27">
        <v>138</v>
      </c>
    </row>
    <row r="28" spans="3:14" x14ac:dyDescent="0.25">
      <c r="C28">
        <v>81</v>
      </c>
    </row>
    <row r="29" spans="3:14" x14ac:dyDescent="0.25">
      <c r="C29">
        <v>90</v>
      </c>
    </row>
    <row r="30" spans="3:14" x14ac:dyDescent="0.25">
      <c r="C30">
        <v>90</v>
      </c>
    </row>
    <row r="31" spans="3:14" x14ac:dyDescent="0.25">
      <c r="C31">
        <v>92</v>
      </c>
    </row>
    <row r="32" spans="3:14" x14ac:dyDescent="0.25">
      <c r="C32">
        <v>93</v>
      </c>
    </row>
    <row r="33" spans="3:3" x14ac:dyDescent="0.25">
      <c r="C33">
        <v>94</v>
      </c>
    </row>
    <row r="34" spans="3:3" x14ac:dyDescent="0.25">
      <c r="C34">
        <v>95</v>
      </c>
    </row>
    <row r="35" spans="3:3" x14ac:dyDescent="0.25">
      <c r="C35">
        <v>96</v>
      </c>
    </row>
    <row r="36" spans="3:3" x14ac:dyDescent="0.25">
      <c r="C36">
        <v>96</v>
      </c>
    </row>
    <row r="37" spans="3:3" x14ac:dyDescent="0.25">
      <c r="C37">
        <v>102</v>
      </c>
    </row>
    <row r="38" spans="3:3" x14ac:dyDescent="0.25">
      <c r="C38">
        <v>103</v>
      </c>
    </row>
    <row r="39" spans="3:3" x14ac:dyDescent="0.25">
      <c r="C39">
        <v>105</v>
      </c>
    </row>
    <row r="40" spans="3:3" x14ac:dyDescent="0.25">
      <c r="C40">
        <v>106</v>
      </c>
    </row>
    <row r="41" spans="3:3" x14ac:dyDescent="0.25">
      <c r="C41">
        <v>111</v>
      </c>
    </row>
    <row r="42" spans="3:3" x14ac:dyDescent="0.25">
      <c r="C42">
        <v>113</v>
      </c>
    </row>
    <row r="43" spans="3:3" x14ac:dyDescent="0.25">
      <c r="C43">
        <v>116</v>
      </c>
    </row>
    <row r="44" spans="3:3" x14ac:dyDescent="0.25">
      <c r="C44">
        <v>122</v>
      </c>
    </row>
    <row r="45" spans="3:3" x14ac:dyDescent="0.25">
      <c r="C45">
        <v>122</v>
      </c>
    </row>
    <row r="46" spans="3:3" x14ac:dyDescent="0.25">
      <c r="C46">
        <v>123</v>
      </c>
    </row>
    <row r="47" spans="3:3" x14ac:dyDescent="0.25">
      <c r="C47">
        <v>125</v>
      </c>
    </row>
    <row r="48" spans="3:3" x14ac:dyDescent="0.25">
      <c r="C48">
        <v>128</v>
      </c>
    </row>
    <row r="49" spans="3:3" x14ac:dyDescent="0.25">
      <c r="C49">
        <v>137</v>
      </c>
    </row>
    <row r="50" spans="3:3" x14ac:dyDescent="0.25">
      <c r="C50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116F-FD05-4209-BB40-0B2E8057FD5B}">
  <dimension ref="A1:H62"/>
  <sheetViews>
    <sheetView workbookViewId="0">
      <selection activeCell="B1" sqref="B1"/>
    </sheetView>
  </sheetViews>
  <sheetFormatPr defaultRowHeight="15" x14ac:dyDescent="0.25"/>
  <cols>
    <col min="2" max="2" width="47.5703125" bestFit="1" customWidth="1"/>
    <col min="7" max="7" width="18.140625" bestFit="1" customWidth="1"/>
  </cols>
  <sheetData>
    <row r="1" spans="1:8" x14ac:dyDescent="0.25">
      <c r="A1" t="s">
        <v>17</v>
      </c>
      <c r="B1" s="3" t="s">
        <v>1</v>
      </c>
    </row>
    <row r="3" spans="1:8" x14ac:dyDescent="0.25">
      <c r="C3">
        <v>0.8</v>
      </c>
    </row>
    <row r="4" spans="1:8" x14ac:dyDescent="0.25">
      <c r="C4">
        <v>1.1000000000000001</v>
      </c>
    </row>
    <row r="5" spans="1:8" x14ac:dyDescent="0.25">
      <c r="C5">
        <v>1.3</v>
      </c>
    </row>
    <row r="6" spans="1:8" x14ac:dyDescent="0.25">
      <c r="C6">
        <v>1.3</v>
      </c>
    </row>
    <row r="7" spans="1:8" ht="15.75" thickBot="1" x14ac:dyDescent="0.3">
      <c r="C7">
        <v>1.3</v>
      </c>
    </row>
    <row r="8" spans="1:8" x14ac:dyDescent="0.25">
      <c r="C8">
        <v>1.6</v>
      </c>
      <c r="G8" s="2" t="s">
        <v>2</v>
      </c>
      <c r="H8" s="2"/>
    </row>
    <row r="9" spans="1:8" x14ac:dyDescent="0.25">
      <c r="C9">
        <v>2.2000000000000002</v>
      </c>
    </row>
    <row r="10" spans="1:8" x14ac:dyDescent="0.25">
      <c r="C10">
        <v>2.2000000000000002</v>
      </c>
      <c r="G10" t="s">
        <v>3</v>
      </c>
      <c r="H10">
        <v>10.891666666666669</v>
      </c>
    </row>
    <row r="11" spans="1:8" x14ac:dyDescent="0.25">
      <c r="C11">
        <v>2.2000000000000002</v>
      </c>
      <c r="G11" t="s">
        <v>4</v>
      </c>
      <c r="H11">
        <v>1.6448692556471647</v>
      </c>
    </row>
    <row r="12" spans="1:8" x14ac:dyDescent="0.25">
      <c r="C12">
        <v>2.5</v>
      </c>
      <c r="G12" t="s">
        <v>5</v>
      </c>
      <c r="H12">
        <v>6.8000000000000007</v>
      </c>
    </row>
    <row r="13" spans="1:8" x14ac:dyDescent="0.25">
      <c r="C13">
        <v>3</v>
      </c>
      <c r="G13" t="s">
        <v>6</v>
      </c>
      <c r="H13">
        <v>1.3</v>
      </c>
    </row>
    <row r="14" spans="1:8" x14ac:dyDescent="0.25">
      <c r="C14">
        <v>3.1</v>
      </c>
      <c r="G14" t="s">
        <v>7</v>
      </c>
      <c r="H14">
        <v>12.741102467620118</v>
      </c>
    </row>
    <row r="15" spans="1:8" x14ac:dyDescent="0.25">
      <c r="C15">
        <v>3.6</v>
      </c>
      <c r="G15" t="s">
        <v>8</v>
      </c>
      <c r="H15">
        <v>162.33569209039547</v>
      </c>
    </row>
    <row r="16" spans="1:8" x14ac:dyDescent="0.25">
      <c r="C16">
        <v>3.7</v>
      </c>
      <c r="G16" t="s">
        <v>9</v>
      </c>
      <c r="H16">
        <v>17.917268178971252</v>
      </c>
    </row>
    <row r="17" spans="3:8" x14ac:dyDescent="0.25">
      <c r="C17">
        <v>3.8</v>
      </c>
      <c r="G17" t="s">
        <v>10</v>
      </c>
      <c r="H17">
        <v>3.6953475925504318</v>
      </c>
    </row>
    <row r="18" spans="3:8" x14ac:dyDescent="0.25">
      <c r="C18">
        <v>3.9</v>
      </c>
      <c r="G18" t="s">
        <v>11</v>
      </c>
      <c r="H18">
        <v>82.3</v>
      </c>
    </row>
    <row r="19" spans="3:8" x14ac:dyDescent="0.25">
      <c r="C19">
        <v>3.9</v>
      </c>
      <c r="G19" t="s">
        <v>12</v>
      </c>
      <c r="H19">
        <v>0.8</v>
      </c>
    </row>
    <row r="20" spans="3:8" x14ac:dyDescent="0.25">
      <c r="C20">
        <v>4</v>
      </c>
      <c r="G20" t="s">
        <v>13</v>
      </c>
      <c r="H20">
        <v>83.1</v>
      </c>
    </row>
    <row r="21" spans="3:8" x14ac:dyDescent="0.25">
      <c r="C21">
        <v>4.7</v>
      </c>
      <c r="G21" t="s">
        <v>14</v>
      </c>
      <c r="H21">
        <v>653.50000000000011</v>
      </c>
    </row>
    <row r="22" spans="3:8" ht="15.75" thickBot="1" x14ac:dyDescent="0.3">
      <c r="C22">
        <v>5.0999999999999996</v>
      </c>
      <c r="G22" s="1" t="s">
        <v>15</v>
      </c>
      <c r="H22" s="1">
        <v>60</v>
      </c>
    </row>
    <row r="23" spans="3:8" x14ac:dyDescent="0.25">
      <c r="C23">
        <v>5.2</v>
      </c>
    </row>
    <row r="24" spans="3:8" x14ac:dyDescent="0.25">
      <c r="C24">
        <v>5.2</v>
      </c>
    </row>
    <row r="25" spans="3:8" x14ac:dyDescent="0.25">
      <c r="C25">
        <v>5.6</v>
      </c>
    </row>
    <row r="26" spans="3:8" x14ac:dyDescent="0.25">
      <c r="C26">
        <v>6</v>
      </c>
    </row>
    <row r="27" spans="3:8" x14ac:dyDescent="0.25">
      <c r="C27">
        <v>6.1</v>
      </c>
    </row>
    <row r="28" spans="3:8" x14ac:dyDescent="0.25">
      <c r="C28">
        <v>6.1</v>
      </c>
    </row>
    <row r="29" spans="3:8" x14ac:dyDescent="0.25">
      <c r="C29">
        <v>6.2</v>
      </c>
    </row>
    <row r="30" spans="3:8" x14ac:dyDescent="0.25">
      <c r="C30">
        <v>6.3</v>
      </c>
    </row>
    <row r="31" spans="3:8" x14ac:dyDescent="0.25">
      <c r="C31">
        <v>6.4</v>
      </c>
    </row>
    <row r="32" spans="3:8" x14ac:dyDescent="0.25">
      <c r="C32">
        <v>6.4</v>
      </c>
    </row>
    <row r="33" spans="3:3" x14ac:dyDescent="0.25">
      <c r="C33">
        <v>7.2</v>
      </c>
    </row>
    <row r="34" spans="3:3" x14ac:dyDescent="0.25">
      <c r="C34">
        <v>7.5</v>
      </c>
    </row>
    <row r="35" spans="3:3" x14ac:dyDescent="0.25">
      <c r="C35">
        <v>8.1</v>
      </c>
    </row>
    <row r="36" spans="3:3" x14ac:dyDescent="0.25">
      <c r="C36">
        <v>8.1999999999999993</v>
      </c>
    </row>
    <row r="37" spans="3:3" x14ac:dyDescent="0.25">
      <c r="C37">
        <v>8.8000000000000007</v>
      </c>
    </row>
    <row r="38" spans="3:3" x14ac:dyDescent="0.25">
      <c r="C38">
        <v>8.8000000000000007</v>
      </c>
    </row>
    <row r="39" spans="3:3" x14ac:dyDescent="0.25">
      <c r="C39">
        <v>10.1</v>
      </c>
    </row>
    <row r="40" spans="3:3" x14ac:dyDescent="0.25">
      <c r="C40">
        <v>10.4</v>
      </c>
    </row>
    <row r="41" spans="3:3" x14ac:dyDescent="0.25">
      <c r="C41">
        <v>10.8</v>
      </c>
    </row>
    <row r="42" spans="3:3" x14ac:dyDescent="0.25">
      <c r="C42">
        <v>11.7</v>
      </c>
    </row>
    <row r="43" spans="3:3" x14ac:dyDescent="0.25">
      <c r="C43">
        <v>12</v>
      </c>
    </row>
    <row r="44" spans="3:3" x14ac:dyDescent="0.25">
      <c r="C44">
        <v>12</v>
      </c>
    </row>
    <row r="45" spans="3:3" x14ac:dyDescent="0.25">
      <c r="C45">
        <v>12.6</v>
      </c>
    </row>
    <row r="46" spans="3:3" x14ac:dyDescent="0.25">
      <c r="C46">
        <v>12.7</v>
      </c>
    </row>
    <row r="47" spans="3:3" x14ac:dyDescent="0.25">
      <c r="C47">
        <v>14.1</v>
      </c>
    </row>
    <row r="48" spans="3:3" x14ac:dyDescent="0.25">
      <c r="C48">
        <v>14.7</v>
      </c>
    </row>
    <row r="49" spans="3:3" x14ac:dyDescent="0.25">
      <c r="C49">
        <v>15.3</v>
      </c>
    </row>
    <row r="50" spans="3:3" x14ac:dyDescent="0.25">
      <c r="C50">
        <v>15.8</v>
      </c>
    </row>
    <row r="51" spans="3:3" x14ac:dyDescent="0.25">
      <c r="C51">
        <v>16.2</v>
      </c>
    </row>
    <row r="52" spans="3:3" x14ac:dyDescent="0.25">
      <c r="C52">
        <v>16.3</v>
      </c>
    </row>
    <row r="53" spans="3:3" x14ac:dyDescent="0.25">
      <c r="C53">
        <v>16.600000000000001</v>
      </c>
    </row>
    <row r="54" spans="3:3" x14ac:dyDescent="0.25">
      <c r="C54">
        <v>17</v>
      </c>
    </row>
    <row r="55" spans="3:3" x14ac:dyDescent="0.25">
      <c r="C55">
        <v>18.8</v>
      </c>
    </row>
    <row r="56" spans="3:3" x14ac:dyDescent="0.25">
      <c r="C56">
        <v>19.5</v>
      </c>
    </row>
    <row r="57" spans="3:3" x14ac:dyDescent="0.25">
      <c r="C57">
        <v>20.399999999999999</v>
      </c>
    </row>
    <row r="58" spans="3:3" x14ac:dyDescent="0.25">
      <c r="C58">
        <v>21</v>
      </c>
    </row>
    <row r="59" spans="3:3" x14ac:dyDescent="0.25">
      <c r="C59">
        <v>26.3</v>
      </c>
    </row>
    <row r="60" spans="3:3" x14ac:dyDescent="0.25">
      <c r="C60">
        <v>34.700000000000003</v>
      </c>
    </row>
    <row r="61" spans="3:3" x14ac:dyDescent="0.25">
      <c r="C61">
        <v>48</v>
      </c>
    </row>
    <row r="62" spans="3:3" x14ac:dyDescent="0.25">
      <c r="C62">
        <v>83.1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CD36-3140-4CBE-9D1D-F7208CACBADA}">
  <dimension ref="A1:T44"/>
  <sheetViews>
    <sheetView workbookViewId="0">
      <selection activeCell="I9" sqref="I9"/>
    </sheetView>
  </sheetViews>
  <sheetFormatPr defaultRowHeight="15" x14ac:dyDescent="0.25"/>
  <cols>
    <col min="2" max="2" width="47.5703125" bestFit="1" customWidth="1"/>
    <col min="6" max="6" width="18.140625" bestFit="1" customWidth="1"/>
    <col min="13" max="13" width="18.140625" bestFit="1" customWidth="1"/>
  </cols>
  <sheetData>
    <row r="1" spans="1:14" x14ac:dyDescent="0.25">
      <c r="A1" t="s">
        <v>19</v>
      </c>
      <c r="B1" s="3" t="s">
        <v>1</v>
      </c>
    </row>
    <row r="3" spans="1:14" x14ac:dyDescent="0.25">
      <c r="C3">
        <v>0.31</v>
      </c>
      <c r="D3">
        <f>C3+0.07</f>
        <v>0.38</v>
      </c>
      <c r="E3" cm="1">
        <f t="array" ref="E3:E37">FREQUENCY(C3:C36,D3:D36)</f>
        <v>6</v>
      </c>
    </row>
    <row r="4" spans="1:14" x14ac:dyDescent="0.25">
      <c r="C4">
        <v>0.35</v>
      </c>
      <c r="D4">
        <f t="shared" ref="D4:D36" si="0">C4+0.07</f>
        <v>0.42</v>
      </c>
      <c r="E4">
        <v>9</v>
      </c>
    </row>
    <row r="5" spans="1:14" ht="15.75" thickBot="1" x14ac:dyDescent="0.3">
      <c r="C5">
        <v>0.36</v>
      </c>
      <c r="D5">
        <f t="shared" si="0"/>
        <v>0.43</v>
      </c>
      <c r="E5">
        <v>1</v>
      </c>
    </row>
    <row r="6" spans="1:14" x14ac:dyDescent="0.25">
      <c r="C6">
        <v>0.36</v>
      </c>
      <c r="D6">
        <f t="shared" si="0"/>
        <v>0.43</v>
      </c>
      <c r="E6">
        <v>0</v>
      </c>
      <c r="M6" s="2" t="s">
        <v>2</v>
      </c>
      <c r="N6" s="2"/>
    </row>
    <row r="7" spans="1:14" x14ac:dyDescent="0.25">
      <c r="C7">
        <v>0.37</v>
      </c>
      <c r="D7">
        <f t="shared" si="0"/>
        <v>0.44</v>
      </c>
      <c r="E7">
        <v>1</v>
      </c>
    </row>
    <row r="8" spans="1:14" x14ac:dyDescent="0.25">
      <c r="C8">
        <v>0.38</v>
      </c>
      <c r="D8">
        <f t="shared" si="0"/>
        <v>0.45</v>
      </c>
      <c r="E8">
        <v>1</v>
      </c>
      <c r="M8" t="s">
        <v>3</v>
      </c>
      <c r="N8">
        <v>0.4729411764705882</v>
      </c>
    </row>
    <row r="9" spans="1:14" x14ac:dyDescent="0.25">
      <c r="C9">
        <v>0.4</v>
      </c>
      <c r="D9">
        <f t="shared" si="0"/>
        <v>0.47000000000000003</v>
      </c>
      <c r="E9">
        <v>3</v>
      </c>
      <c r="M9" t="s">
        <v>4</v>
      </c>
      <c r="N9">
        <v>1.811790170434753E-2</v>
      </c>
    </row>
    <row r="10" spans="1:14" x14ac:dyDescent="0.25">
      <c r="C10">
        <v>0.4</v>
      </c>
      <c r="D10">
        <f t="shared" si="0"/>
        <v>0.47000000000000003</v>
      </c>
      <c r="E10">
        <v>0</v>
      </c>
      <c r="M10" t="s">
        <v>5</v>
      </c>
      <c r="N10">
        <v>0.44500000000000001</v>
      </c>
    </row>
    <row r="11" spans="1:14" x14ac:dyDescent="0.25">
      <c r="C11">
        <v>0.4</v>
      </c>
      <c r="D11">
        <f t="shared" si="0"/>
        <v>0.47000000000000003</v>
      </c>
      <c r="E11">
        <v>0</v>
      </c>
      <c r="M11" t="s">
        <v>6</v>
      </c>
      <c r="N11">
        <v>0.42</v>
      </c>
    </row>
    <row r="12" spans="1:14" x14ac:dyDescent="0.25">
      <c r="C12">
        <v>0.41</v>
      </c>
      <c r="D12">
        <f t="shared" si="0"/>
        <v>0.48</v>
      </c>
      <c r="E12">
        <v>3</v>
      </c>
      <c r="M12" t="s">
        <v>7</v>
      </c>
      <c r="N12">
        <v>0.10564461327358614</v>
      </c>
    </row>
    <row r="13" spans="1:14" x14ac:dyDescent="0.25">
      <c r="C13">
        <v>0.41</v>
      </c>
      <c r="D13">
        <f t="shared" si="0"/>
        <v>0.48</v>
      </c>
      <c r="E13">
        <v>0</v>
      </c>
      <c r="M13" t="s">
        <v>8</v>
      </c>
      <c r="N13">
        <v>1.1160784313725573E-2</v>
      </c>
    </row>
    <row r="14" spans="1:14" x14ac:dyDescent="0.25">
      <c r="C14">
        <v>0.42</v>
      </c>
      <c r="D14">
        <f t="shared" si="0"/>
        <v>0.49</v>
      </c>
      <c r="E14">
        <v>0</v>
      </c>
      <c r="M14" t="s">
        <v>9</v>
      </c>
      <c r="N14">
        <v>0.42392736654515817</v>
      </c>
    </row>
    <row r="15" spans="1:14" x14ac:dyDescent="0.25">
      <c r="C15">
        <v>0.42</v>
      </c>
      <c r="D15">
        <f t="shared" si="0"/>
        <v>0.49</v>
      </c>
      <c r="E15">
        <v>0</v>
      </c>
      <c r="M15" t="s">
        <v>10</v>
      </c>
      <c r="N15">
        <v>0.99712296023481306</v>
      </c>
    </row>
    <row r="16" spans="1:14" x14ac:dyDescent="0.25">
      <c r="C16">
        <v>0.42</v>
      </c>
      <c r="D16">
        <f t="shared" si="0"/>
        <v>0.49</v>
      </c>
      <c r="E16">
        <v>0</v>
      </c>
      <c r="M16" t="s">
        <v>11</v>
      </c>
      <c r="N16">
        <v>0.44</v>
      </c>
    </row>
    <row r="17" spans="3:14" x14ac:dyDescent="0.25">
      <c r="C17">
        <v>0.42</v>
      </c>
      <c r="D17">
        <f t="shared" si="0"/>
        <v>0.49</v>
      </c>
      <c r="E17">
        <v>0</v>
      </c>
      <c r="M17" t="s">
        <v>12</v>
      </c>
      <c r="N17">
        <v>0.31</v>
      </c>
    </row>
    <row r="18" spans="3:14" x14ac:dyDescent="0.25">
      <c r="C18">
        <v>0.43</v>
      </c>
      <c r="D18">
        <f t="shared" si="0"/>
        <v>0.5</v>
      </c>
      <c r="E18">
        <v>0</v>
      </c>
      <c r="M18" t="s">
        <v>13</v>
      </c>
      <c r="N18">
        <v>0.75</v>
      </c>
    </row>
    <row r="19" spans="3:14" x14ac:dyDescent="0.25">
      <c r="C19">
        <v>0.44</v>
      </c>
      <c r="D19">
        <f t="shared" si="0"/>
        <v>0.51</v>
      </c>
      <c r="E19">
        <v>1</v>
      </c>
      <c r="M19" t="s">
        <v>14</v>
      </c>
      <c r="N19">
        <v>16.079999999999998</v>
      </c>
    </row>
    <row r="20" spans="3:14" ht="15.75" thickBot="1" x14ac:dyDescent="0.3">
      <c r="C20">
        <v>0.45</v>
      </c>
      <c r="D20">
        <f t="shared" si="0"/>
        <v>0.52</v>
      </c>
      <c r="E20">
        <v>0</v>
      </c>
      <c r="M20" s="1" t="s">
        <v>15</v>
      </c>
      <c r="N20" s="1">
        <v>34</v>
      </c>
    </row>
    <row r="21" spans="3:14" x14ac:dyDescent="0.25">
      <c r="C21">
        <v>0.46</v>
      </c>
      <c r="D21">
        <f t="shared" si="0"/>
        <v>0.53</v>
      </c>
      <c r="E21">
        <v>0</v>
      </c>
    </row>
    <row r="22" spans="3:14" x14ac:dyDescent="0.25">
      <c r="C22">
        <v>0.46</v>
      </c>
      <c r="D22">
        <f t="shared" si="0"/>
        <v>0.53</v>
      </c>
      <c r="E22">
        <v>0</v>
      </c>
    </row>
    <row r="23" spans="3:14" x14ac:dyDescent="0.25">
      <c r="C23">
        <v>0.47</v>
      </c>
      <c r="D23">
        <f t="shared" si="0"/>
        <v>0.54</v>
      </c>
      <c r="E23">
        <v>2</v>
      </c>
    </row>
    <row r="24" spans="3:14" x14ac:dyDescent="0.25">
      <c r="C24">
        <v>0.48</v>
      </c>
      <c r="D24">
        <f t="shared" si="0"/>
        <v>0.55000000000000004</v>
      </c>
      <c r="E24">
        <v>1</v>
      </c>
    </row>
    <row r="25" spans="3:14" x14ac:dyDescent="0.25">
      <c r="C25">
        <v>0.48</v>
      </c>
      <c r="D25">
        <f t="shared" si="0"/>
        <v>0.55000000000000004</v>
      </c>
      <c r="E25">
        <v>0</v>
      </c>
    </row>
    <row r="26" spans="3:14" x14ac:dyDescent="0.25">
      <c r="C26">
        <v>0.48</v>
      </c>
      <c r="D26">
        <f t="shared" si="0"/>
        <v>0.55000000000000004</v>
      </c>
      <c r="E26">
        <v>0</v>
      </c>
    </row>
    <row r="27" spans="3:14" x14ac:dyDescent="0.25">
      <c r="C27">
        <v>0.51</v>
      </c>
      <c r="D27">
        <f t="shared" si="0"/>
        <v>0.58000000000000007</v>
      </c>
      <c r="E27">
        <v>1</v>
      </c>
    </row>
    <row r="28" spans="3:14" x14ac:dyDescent="0.25">
      <c r="C28">
        <v>0.54</v>
      </c>
      <c r="D28">
        <f t="shared" si="0"/>
        <v>0.6100000000000001</v>
      </c>
      <c r="E28">
        <v>0</v>
      </c>
    </row>
    <row r="29" spans="3:14" x14ac:dyDescent="0.25">
      <c r="C29">
        <v>0.54</v>
      </c>
      <c r="D29">
        <f t="shared" si="0"/>
        <v>0.6100000000000001</v>
      </c>
      <c r="E29">
        <v>0</v>
      </c>
    </row>
    <row r="30" spans="3:14" x14ac:dyDescent="0.25">
      <c r="C30">
        <v>0.55000000000000004</v>
      </c>
      <c r="D30">
        <f t="shared" si="0"/>
        <v>0.62000000000000011</v>
      </c>
      <c r="E30">
        <v>1</v>
      </c>
    </row>
    <row r="31" spans="3:14" x14ac:dyDescent="0.25">
      <c r="C31">
        <v>0.57999999999999996</v>
      </c>
      <c r="D31">
        <f t="shared" si="0"/>
        <v>0.64999999999999991</v>
      </c>
      <c r="E31">
        <v>0</v>
      </c>
    </row>
    <row r="32" spans="3:14" x14ac:dyDescent="0.25">
      <c r="C32">
        <v>0.62</v>
      </c>
      <c r="D32">
        <f t="shared" si="0"/>
        <v>0.69</v>
      </c>
      <c r="E32">
        <v>3</v>
      </c>
    </row>
    <row r="33" spans="3:20" x14ac:dyDescent="0.25">
      <c r="C33">
        <v>0.66</v>
      </c>
      <c r="D33">
        <f t="shared" si="0"/>
        <v>0.73</v>
      </c>
      <c r="E33">
        <v>0</v>
      </c>
    </row>
    <row r="34" spans="3:20" x14ac:dyDescent="0.25">
      <c r="C34">
        <v>0.67</v>
      </c>
      <c r="D34">
        <f t="shared" si="0"/>
        <v>0.74</v>
      </c>
      <c r="E34">
        <v>0</v>
      </c>
    </row>
    <row r="35" spans="3:20" x14ac:dyDescent="0.25">
      <c r="C35">
        <v>0.68</v>
      </c>
      <c r="D35">
        <f t="shared" si="0"/>
        <v>0.75</v>
      </c>
      <c r="E35">
        <v>1</v>
      </c>
    </row>
    <row r="36" spans="3:20" x14ac:dyDescent="0.25">
      <c r="C36">
        <v>0.75</v>
      </c>
      <c r="D36">
        <f t="shared" si="0"/>
        <v>0.82000000000000006</v>
      </c>
      <c r="E36">
        <v>0</v>
      </c>
    </row>
    <row r="37" spans="3:20" x14ac:dyDescent="0.25">
      <c r="E37">
        <v>0</v>
      </c>
    </row>
    <row r="40" spans="3:20" x14ac:dyDescent="0.25">
      <c r="T40" cm="1">
        <f t="array" ref="T40:T41">FREQUENCY(C33,D33)</f>
        <v>1</v>
      </c>
    </row>
    <row r="41" spans="3:20" x14ac:dyDescent="0.25">
      <c r="T41">
        <v>0</v>
      </c>
    </row>
    <row r="42" spans="3:20" x14ac:dyDescent="0.25">
      <c r="T42" t="e" cm="1" vm="1">
        <f t="array" aca="1" ref="T42" ca="1">FREQUENCY(C35,D35)</f>
        <v>#VALUE!</v>
      </c>
    </row>
    <row r="43" spans="3:20" x14ac:dyDescent="0.25">
      <c r="T43" cm="1">
        <f t="array" ref="T43:T44">FREQUENCY(C36,D36)</f>
        <v>1</v>
      </c>
    </row>
    <row r="44" spans="3:20" x14ac:dyDescent="0.25">
      <c r="T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68E6-447F-4DFE-A885-2E3DDFEE0AEE}">
  <dimension ref="B1:C19"/>
  <sheetViews>
    <sheetView workbookViewId="0">
      <selection activeCell="C20" sqref="C20"/>
    </sheetView>
  </sheetViews>
  <sheetFormatPr defaultRowHeight="15" x14ac:dyDescent="0.25"/>
  <cols>
    <col min="2" max="2" width="47.5703125" bestFit="1" customWidth="1"/>
  </cols>
  <sheetData>
    <row r="1" spans="2:3" x14ac:dyDescent="0.25">
      <c r="B1" s="3" t="s">
        <v>1</v>
      </c>
    </row>
    <row r="4" spans="2:3" x14ac:dyDescent="0.25">
      <c r="C4">
        <v>11</v>
      </c>
    </row>
    <row r="5" spans="2:3" x14ac:dyDescent="0.25">
      <c r="C5">
        <v>14</v>
      </c>
    </row>
    <row r="6" spans="2:3" x14ac:dyDescent="0.25">
      <c r="C6">
        <v>20</v>
      </c>
    </row>
    <row r="7" spans="2:3" x14ac:dyDescent="0.25">
      <c r="C7">
        <v>23</v>
      </c>
    </row>
    <row r="8" spans="2:3" x14ac:dyDescent="0.25">
      <c r="C8">
        <v>31</v>
      </c>
    </row>
    <row r="9" spans="2:3" x14ac:dyDescent="0.25">
      <c r="C9">
        <v>36</v>
      </c>
    </row>
    <row r="10" spans="2:3" x14ac:dyDescent="0.25">
      <c r="C10">
        <v>39</v>
      </c>
    </row>
    <row r="11" spans="2:3" x14ac:dyDescent="0.25">
      <c r="C11">
        <v>44</v>
      </c>
    </row>
    <row r="12" spans="2:3" x14ac:dyDescent="0.25">
      <c r="C12">
        <v>47</v>
      </c>
    </row>
    <row r="13" spans="2:3" x14ac:dyDescent="0.25">
      <c r="C13">
        <v>50</v>
      </c>
    </row>
    <row r="14" spans="2:3" x14ac:dyDescent="0.25">
      <c r="C14">
        <v>59</v>
      </c>
    </row>
    <row r="15" spans="2:3" x14ac:dyDescent="0.25">
      <c r="C15">
        <v>61</v>
      </c>
    </row>
    <row r="16" spans="2:3" x14ac:dyDescent="0.25">
      <c r="C16">
        <v>65</v>
      </c>
    </row>
    <row r="17" spans="3:3" x14ac:dyDescent="0.25">
      <c r="C17">
        <v>67</v>
      </c>
    </row>
    <row r="18" spans="3:3" x14ac:dyDescent="0.25">
      <c r="C18">
        <v>68</v>
      </c>
    </row>
    <row r="19" spans="3:3" x14ac:dyDescent="0.25">
      <c r="C19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DCEE-34C7-4F98-AD92-BC54B5C08C19}">
  <dimension ref="E3:V19"/>
  <sheetViews>
    <sheetView workbookViewId="0">
      <selection activeCell="S20" sqref="S20"/>
    </sheetView>
  </sheetViews>
  <sheetFormatPr defaultRowHeight="15" x14ac:dyDescent="0.25"/>
  <sheetData>
    <row r="3" spans="5:22" ht="18.75" x14ac:dyDescent="0.4">
      <c r="E3" s="14" t="s">
        <v>57</v>
      </c>
      <c r="F3" s="14"/>
      <c r="S3" s="14" t="s">
        <v>53</v>
      </c>
      <c r="T3" s="14"/>
    </row>
    <row r="4" spans="5:22" x14ac:dyDescent="0.25">
      <c r="E4" s="3" t="s">
        <v>50</v>
      </c>
      <c r="F4" s="3" t="s">
        <v>51</v>
      </c>
      <c r="G4" s="3" t="s">
        <v>52</v>
      </c>
      <c r="T4" s="13" t="s">
        <v>54</v>
      </c>
      <c r="U4" s="13" t="s">
        <v>55</v>
      </c>
      <c r="V4" s="13" t="s">
        <v>56</v>
      </c>
    </row>
    <row r="5" spans="5:22" x14ac:dyDescent="0.25">
      <c r="E5">
        <v>211</v>
      </c>
      <c r="F5">
        <v>143</v>
      </c>
      <c r="G5">
        <v>253</v>
      </c>
      <c r="T5" s="12">
        <v>1.59</v>
      </c>
      <c r="U5" s="12">
        <v>1.92</v>
      </c>
      <c r="V5" s="12">
        <v>2.57</v>
      </c>
    </row>
    <row r="6" spans="5:22" x14ac:dyDescent="0.25">
      <c r="E6">
        <v>408</v>
      </c>
      <c r="F6">
        <v>202</v>
      </c>
      <c r="G6">
        <v>220</v>
      </c>
      <c r="T6" s="12">
        <v>1.43</v>
      </c>
      <c r="U6" s="12">
        <v>2</v>
      </c>
      <c r="V6" s="12">
        <v>2.6</v>
      </c>
    </row>
    <row r="7" spans="5:22" x14ac:dyDescent="0.25">
      <c r="E7">
        <v>171</v>
      </c>
      <c r="F7">
        <v>120</v>
      </c>
      <c r="G7">
        <v>212</v>
      </c>
      <c r="T7" s="12">
        <v>1.88</v>
      </c>
      <c r="U7" s="12">
        <v>2.19</v>
      </c>
      <c r="V7" s="12">
        <v>1.93</v>
      </c>
    </row>
    <row r="8" spans="5:22" x14ac:dyDescent="0.25">
      <c r="E8">
        <v>178</v>
      </c>
      <c r="F8">
        <v>229</v>
      </c>
      <c r="G8">
        <v>41</v>
      </c>
      <c r="T8" s="12">
        <v>1.26</v>
      </c>
      <c r="U8" s="12">
        <v>1.1200000000000001</v>
      </c>
      <c r="V8" s="12">
        <v>1.58</v>
      </c>
    </row>
    <row r="9" spans="5:22" x14ac:dyDescent="0.25">
      <c r="E9">
        <v>359</v>
      </c>
      <c r="F9">
        <v>150</v>
      </c>
      <c r="G9">
        <v>140</v>
      </c>
      <c r="T9" s="12">
        <v>1.91</v>
      </c>
      <c r="U9" s="12">
        <v>1.78</v>
      </c>
      <c r="V9" s="12">
        <v>2.2999999999999998</v>
      </c>
    </row>
    <row r="10" spans="5:22" x14ac:dyDescent="0.25">
      <c r="E10">
        <v>249</v>
      </c>
      <c r="F10">
        <v>5</v>
      </c>
      <c r="G10">
        <v>215</v>
      </c>
      <c r="T10" s="12">
        <v>1.86</v>
      </c>
      <c r="U10" s="12">
        <v>1.84</v>
      </c>
      <c r="V10" s="12">
        <v>0.84</v>
      </c>
    </row>
    <row r="11" spans="5:22" x14ac:dyDescent="0.25">
      <c r="E11">
        <v>205</v>
      </c>
      <c r="F11">
        <v>207</v>
      </c>
      <c r="G11">
        <v>266</v>
      </c>
      <c r="T11" s="12">
        <v>1.9</v>
      </c>
      <c r="U11" s="12">
        <v>2.4500000000000002</v>
      </c>
      <c r="V11" s="12">
        <v>2.65</v>
      </c>
    </row>
    <row r="12" spans="5:22" x14ac:dyDescent="0.25">
      <c r="E12">
        <v>203</v>
      </c>
      <c r="F12">
        <v>362</v>
      </c>
      <c r="G12">
        <v>3</v>
      </c>
      <c r="T12" s="12">
        <v>1.57</v>
      </c>
      <c r="U12" s="12">
        <v>2.0299999999999998</v>
      </c>
      <c r="V12" s="12">
        <v>0.12</v>
      </c>
    </row>
    <row r="13" spans="5:22" x14ac:dyDescent="0.25">
      <c r="E13">
        <v>201</v>
      </c>
      <c r="F13">
        <v>252</v>
      </c>
      <c r="G13">
        <v>214</v>
      </c>
      <c r="T13" s="12">
        <v>1.79</v>
      </c>
      <c r="U13" s="12">
        <v>1.52</v>
      </c>
      <c r="V13" s="12">
        <v>2.74</v>
      </c>
    </row>
    <row r="14" spans="5:22" x14ac:dyDescent="0.25">
      <c r="E14">
        <v>223</v>
      </c>
      <c r="F14">
        <v>275</v>
      </c>
      <c r="G14">
        <v>280</v>
      </c>
      <c r="T14" s="12">
        <v>1.72</v>
      </c>
      <c r="U14" s="12">
        <v>0.53</v>
      </c>
      <c r="V14" s="12">
        <v>2.5299999999999998</v>
      </c>
    </row>
    <row r="15" spans="5:22" x14ac:dyDescent="0.25">
      <c r="E15">
        <v>234</v>
      </c>
      <c r="F15">
        <v>224</v>
      </c>
      <c r="T15" s="12">
        <v>2.41</v>
      </c>
      <c r="U15" s="12">
        <v>1.9</v>
      </c>
      <c r="V15" s="12">
        <v>2.13</v>
      </c>
    </row>
    <row r="16" spans="5:22" x14ac:dyDescent="0.25">
      <c r="E16">
        <v>256</v>
      </c>
      <c r="T16" s="12">
        <v>2.34</v>
      </c>
      <c r="U16" s="12"/>
      <c r="V16" s="12">
        <v>2.86</v>
      </c>
    </row>
    <row r="17" spans="5:22" x14ac:dyDescent="0.25">
      <c r="E17">
        <v>218</v>
      </c>
      <c r="T17" s="12">
        <v>0.83</v>
      </c>
      <c r="U17" s="12"/>
      <c r="V17" s="12">
        <v>2.31</v>
      </c>
    </row>
    <row r="18" spans="5:22" x14ac:dyDescent="0.25">
      <c r="T18" s="12">
        <v>1.34</v>
      </c>
      <c r="U18" s="12"/>
      <c r="V18" s="12">
        <v>1.91</v>
      </c>
    </row>
    <row r="19" spans="5:22" x14ac:dyDescent="0.25">
      <c r="T19" s="12">
        <v>1.76</v>
      </c>
      <c r="U19" s="12"/>
      <c r="V19" s="12"/>
    </row>
  </sheetData>
  <mergeCells count="2">
    <mergeCell ref="E3:F3"/>
    <mergeCell ref="S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Sheet7</vt:lpstr>
      <vt:lpstr>Sheet2</vt:lpstr>
      <vt:lpstr>Sheet9</vt:lpstr>
      <vt:lpstr>Sheet8</vt:lpstr>
      <vt:lpstr>Sheet3</vt:lpstr>
      <vt:lpstr>Sheet4</vt:lpstr>
      <vt:lpstr>Sheet6</vt:lpstr>
      <vt:lpstr>Sheet5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mathlab0030@outlook.com</dc:creator>
  <cp:lastModifiedBy>mathlab0030@outlook.com</cp:lastModifiedBy>
  <dcterms:created xsi:type="dcterms:W3CDTF">2025-02-06T09:12:23Z</dcterms:created>
  <dcterms:modified xsi:type="dcterms:W3CDTF">2025-03-06T10:32:20Z</dcterms:modified>
</cp:coreProperties>
</file>