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665" windowWidth="15360" windowHeight="8670" tabRatio="933" activeTab="1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'80DDB'!$A$1:$H$19</definedName>
    <definedName name="_xlnm.Print_Area" localSheetId="5">'Education Loan'!$A$1:$I$19</definedName>
    <definedName name="_xlnm.Print_Area" localSheetId="4">ELSS!$A$1:$G$25</definedName>
    <definedName name="_xlnm.Print_Area" localSheetId="9">'Health Insurance(Mediclaim)'!$A$1:$G$22</definedName>
    <definedName name="_xlnm.Print_Area" localSheetId="6">'Housing Loan'!$A$1:$H$24</definedName>
    <definedName name="_xlnm.Print_Area" localSheetId="0">'Index and Master details'!$A$1:$C$31</definedName>
    <definedName name="_xlnm.Print_Area" localSheetId="3">LIC!$A$1:$I$25</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Fees'!$A$1:$H$28</definedName>
  </definedNames>
  <calcPr calcId="145621"/>
</workbook>
</file>

<file path=xl/calcChain.xml><?xml version="1.0" encoding="utf-8"?>
<calcChain xmlns="http://schemas.openxmlformats.org/spreadsheetml/2006/main">
  <c r="D11" i="43" l="1"/>
  <c r="B6" i="43"/>
  <c r="B5" i="43"/>
  <c r="F4" i="43"/>
  <c r="B4" i="43"/>
  <c r="F3" i="43"/>
  <c r="B3" i="43"/>
  <c r="D12" i="42"/>
  <c r="B6" i="42" l="1"/>
  <c r="B5" i="42"/>
  <c r="F4" i="42"/>
  <c r="B4" i="42"/>
  <c r="F3" i="42"/>
  <c r="B3" i="42"/>
  <c r="F14" i="39" l="1"/>
  <c r="B6" i="39"/>
  <c r="B5" i="39"/>
  <c r="F4" i="39"/>
  <c r="B4" i="39"/>
  <c r="F3" i="39"/>
  <c r="B3" i="39"/>
  <c r="F26" i="36"/>
  <c r="B5" i="20" l="1"/>
  <c r="B5" i="27"/>
  <c r="B5" i="26"/>
  <c r="B5" i="18"/>
  <c r="B5" i="25"/>
  <c r="B5" i="37"/>
  <c r="B4" i="17" l="1"/>
  <c r="B6" i="17"/>
  <c r="F17" i="19"/>
  <c r="G14" i="17"/>
  <c r="F11" i="35"/>
  <c r="F14" i="28"/>
  <c r="F14" i="26"/>
  <c r="F16" i="18"/>
  <c r="G14" i="25"/>
  <c r="H15" i="37"/>
  <c r="B6" i="37"/>
  <c r="F4" i="37"/>
  <c r="B4" i="37"/>
  <c r="F3" i="37"/>
  <c r="B3" i="37"/>
  <c r="B37" i="36"/>
  <c r="B5" i="19"/>
  <c r="B5" i="17"/>
  <c r="B5" i="35"/>
  <c r="B5" i="28"/>
  <c r="F4" i="27"/>
  <c r="B38" i="36"/>
  <c r="F36" i="36"/>
  <c r="B36" i="36"/>
  <c r="F35" i="36"/>
  <c r="B35" i="36"/>
  <c r="F4" i="19"/>
  <c r="F3" i="19"/>
  <c r="B6" i="19"/>
  <c r="B4" i="19"/>
  <c r="B3" i="19"/>
  <c r="F4" i="17"/>
  <c r="F3" i="17"/>
  <c r="B3" i="17"/>
  <c r="F4" i="35"/>
  <c r="F3" i="35"/>
  <c r="B6" i="35"/>
  <c r="B4" i="35"/>
  <c r="B3" i="35"/>
  <c r="F4" i="28"/>
  <c r="F3" i="28"/>
  <c r="B6" i="28"/>
  <c r="B4" i="28"/>
  <c r="B3" i="28"/>
  <c r="F4" i="20"/>
  <c r="F3" i="20"/>
  <c r="B6" i="20"/>
  <c r="B4" i="20"/>
  <c r="B3" i="20"/>
  <c r="F3" i="27"/>
  <c r="B6" i="27"/>
  <c r="B4" i="27"/>
  <c r="B3" i="27"/>
  <c r="F4" i="26"/>
  <c r="F3" i="26"/>
  <c r="B6" i="26"/>
  <c r="B4" i="26"/>
  <c r="B3" i="26"/>
  <c r="F4" i="18"/>
  <c r="F3" i="18"/>
  <c r="B6" i="18"/>
  <c r="B4" i="18"/>
  <c r="B3" i="18"/>
  <c r="F4" i="25"/>
  <c r="F3" i="25"/>
  <c r="B6" i="25"/>
  <c r="B4" i="25"/>
  <c r="B3" i="25"/>
</calcChain>
</file>

<file path=xl/sharedStrings.xml><?xml version="1.0" encoding="utf-8"?>
<sst xmlns="http://schemas.openxmlformats.org/spreadsheetml/2006/main" count="489" uniqueCount="255">
  <si>
    <t>Employee ID</t>
  </si>
  <si>
    <t xml:space="preserve">Date of Joining </t>
  </si>
  <si>
    <t>Date of Submission of Claim</t>
  </si>
  <si>
    <t>Signature  of Employee</t>
  </si>
  <si>
    <t>Bill No.</t>
  </si>
  <si>
    <t xml:space="preserve">Employee Name              </t>
  </si>
  <si>
    <t>Total Amount:</t>
  </si>
  <si>
    <t>YES/NO</t>
  </si>
  <si>
    <t>To be filled in by Office</t>
  </si>
  <si>
    <t>Passed by</t>
  </si>
  <si>
    <t>Forwarded to Accounts on</t>
  </si>
  <si>
    <t>Entered in Accounts by                 ( on date)</t>
  </si>
  <si>
    <t>Total Amount :</t>
  </si>
  <si>
    <t>Entered in Accounts by          ( on date)</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</si>
  <si>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</si>
  <si>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</si>
  <si>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</si>
  <si>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</si>
  <si>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</si>
  <si>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</si>
  <si>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</si>
  <si>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</si>
  <si>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</si>
  <si>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</si>
  <si>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</si>
  <si>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</si>
  <si>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</si>
  <si>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</si>
  <si>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</si>
  <si>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</si>
  <si>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</si>
  <si>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</si>
  <si>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</si>
  <si>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</si>
  <si>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LIC policy must be in your name or in the name of spouse or children</t>
  </si>
  <si>
    <t>PPF A/c No. or NSC No. or FD No.</t>
  </si>
  <si>
    <t>Mobile No.</t>
  </si>
  <si>
    <t>Receipt No.</t>
  </si>
  <si>
    <t>Grade (compulsory)</t>
  </si>
  <si>
    <t>Entered in Accounts by
( on date)</t>
  </si>
  <si>
    <t>Tution Fees Receipt</t>
  </si>
  <si>
    <t>Grade (Compulsory)</t>
  </si>
  <si>
    <t>Name of the Institute</t>
  </si>
  <si>
    <t>Bill Amount ( In Rs.)</t>
  </si>
  <si>
    <t>S.No.</t>
  </si>
  <si>
    <t>Type</t>
  </si>
  <si>
    <t xml:space="preserve">Code </t>
  </si>
  <si>
    <t>House Rent Receipt</t>
  </si>
  <si>
    <t>Tution Fees</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</si>
  <si>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</si>
  <si>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</si>
  <si>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</si>
  <si>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</si>
  <si>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</si>
  <si>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</si>
  <si>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</si>
  <si>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</si>
  <si>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</si>
  <si>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</si>
  <si>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</si>
  <si>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</si>
  <si>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</si>
  <si>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</si>
  <si>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</si>
  <si>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</si>
  <si>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</si>
  <si>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</si>
  <si>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Date of Sanction of Housinng loan is after 31-03-1999 
(Yes/ No)</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</si>
  <si>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</si>
  <si>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</si>
  <si>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</si>
  <si>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</si>
  <si>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</si>
  <si>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</si>
  <si>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</si>
  <si>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</si>
  <si>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</si>
  <si>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</si>
  <si>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</si>
  <si>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</si>
  <si>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</si>
  <si>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</si>
  <si>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</si>
  <si>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</si>
  <si>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</si>
  <si>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I declare that all the particulars in this form are correct to the best of my knowledge and belief</t>
  </si>
  <si>
    <t>Thanking You</t>
  </si>
  <si>
    <t>Your's Faithfully</t>
  </si>
  <si>
    <t>Employee Code</t>
  </si>
  <si>
    <t>Employee Name</t>
  </si>
  <si>
    <t>Date of Submission</t>
  </si>
  <si>
    <t>Email ID</t>
  </si>
  <si>
    <t>Mode of Travel (Bus, Train, Flight etc)</t>
  </si>
  <si>
    <t>FROM - TO (Travel Dates)</t>
  </si>
  <si>
    <t>FROM - TO (Locations travelled)</t>
  </si>
  <si>
    <t>Particulars of Travellers (Names of the persons travelled, specify with relation)</t>
  </si>
  <si>
    <t>Note: Mutual Fund must be in your name</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</si>
  <si>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</si>
  <si>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</si>
  <si>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</si>
  <si>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</si>
  <si>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</si>
  <si>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</si>
  <si>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Submit LTA Declaration &amp; Photocopy of travelling tickets along with this covering letter</t>
  </si>
  <si>
    <t>Medical Bills (Original bills to be submitted):</t>
  </si>
  <si>
    <t xml:space="preserve">ENCLOSURES BY CLAIMANT  (All Bills in Original)                                </t>
  </si>
  <si>
    <t>Indore (M.P.)- 452001</t>
  </si>
  <si>
    <t xml:space="preserve">ENCLOSURES BY CLAIMANT (All Bills in Original)                                </t>
  </si>
  <si>
    <t xml:space="preserve">ENCLOSURES BY CLAIMANT  (below mentioned is mandatory))                                </t>
  </si>
  <si>
    <t xml:space="preserve">ENCLOSURES BY CLAIMANT  (below mentioned is mandatory)                            </t>
  </si>
  <si>
    <t xml:space="preserve">ENCLOSURES BY CLAIMANT (All bills of Local Conveyance (if any), Food , Telephone and Lodging &amp; Boarding must be in Original)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</si>
  <si>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</si>
  <si>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</si>
  <si>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</si>
  <si>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</si>
  <si>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</si>
  <si>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</si>
  <si>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</si>
  <si>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</si>
  <si>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</si>
  <si>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</si>
  <si>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</si>
  <si>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</si>
  <si>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</si>
  <si>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</si>
  <si>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</si>
  <si>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</si>
  <si>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</si>
  <si>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</si>
  <si>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t xml:space="preserve">Entered in Accounts by        </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</si>
  <si>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</si>
  <si>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</si>
  <si>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</si>
  <si>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</si>
  <si>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</si>
  <si>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</si>
  <si>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</si>
  <si>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</si>
  <si>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</si>
  <si>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</si>
  <si>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</si>
  <si>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</si>
  <si>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</si>
  <si>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</si>
  <si>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</si>
  <si>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</si>
  <si>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</si>
  <si>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</si>
  <si>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</si>
  <si>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</si>
  <si>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</si>
  <si>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</si>
  <si>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</si>
  <si>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 xml:space="preserve">  TUTION FEES      </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</si>
  <si>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</si>
  <si>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</si>
  <si>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</si>
  <si>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</si>
  <si>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</si>
  <si>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</si>
  <si>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</si>
  <si>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</si>
  <si>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</si>
  <si>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</si>
  <si>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</si>
  <si>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</si>
  <si>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</si>
  <si>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</si>
  <si>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</si>
  <si>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</si>
  <si>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</si>
  <si>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</si>
  <si>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</si>
  <si>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</si>
  <si>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</si>
  <si>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</si>
  <si>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</si>
  <si>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</si>
  <si>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</si>
  <si>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</si>
  <si>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</si>
  <si>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</si>
  <si>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</si>
  <si>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</si>
  <si>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</si>
  <si>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If you have given your House Property on rent then please mention the Rental Income during Financial year</t>
  </si>
  <si>
    <t xml:space="preserve">* Note: 1) Landlord PAN No. is mandatory if Rent payment is more than Rs.8333 per Month, </t>
  </si>
  <si>
    <t>City</t>
  </si>
  <si>
    <t>Rent Receipt/s</t>
  </si>
  <si>
    <t>LandLord PAN No. Photocopy/ Declaration along Landlord Identity proof.</t>
  </si>
  <si>
    <t xml:space="preserve">   3) Please attached the photocopy of Landlord PAN Number or Declaration given by 
         Landlord along with Identity proof whenever you are submiting the rent receipts .</t>
  </si>
  <si>
    <t xml:space="preserve">             2) If rent payment in Cash in a single receipt is  Rs.5000 or more, then rent receipt must 
                  be affixed with Revenue Stamp and sign across by the owner. </t>
  </si>
  <si>
    <t>Landlord Declaration</t>
  </si>
  <si>
    <t>Document Type select</t>
  </si>
  <si>
    <t>YES [_]  /NO  [_]</t>
  </si>
  <si>
    <t>2014-15</t>
  </si>
  <si>
    <t xml:space="preserve">Notes:
1.  If you have more than one House Property then please use separate template for each House.
     Property on which you have taken housing loan.
2.  If you have more than one Houisng Loan then we request you to submit all housing loan certificate 
     in one shot. </t>
  </si>
  <si>
    <t>(           )    1st April, 2014 to 30th June, 2014</t>
  </si>
  <si>
    <t xml:space="preserve">        (           )    1st July, 2014 to 30th September, 2014</t>
  </si>
  <si>
    <t xml:space="preserve">            (           )    1st October, 2014 to 31st December, 2014</t>
  </si>
  <si>
    <t xml:space="preserve">  (           )    1st January, 2015 to 28th Feb, 2015</t>
  </si>
  <si>
    <t xml:space="preserve">  (           )    1st March, 2015 to 31st March, 2015</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</si>
  <si>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</si>
  <si>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</si>
  <si>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</si>
  <si>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</si>
  <si>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</si>
  <si>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</si>
  <si>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</si>
  <si>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</si>
  <si>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</si>
  <si>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</si>
  <si>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</si>
  <si>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</si>
  <si>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</si>
  <si>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</si>
  <si>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</si>
  <si>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</si>
  <si>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</si>
  <si>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</si>
  <si>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</si>
  <si>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</si>
  <si>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</si>
  <si>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</si>
  <si>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NOTE:  FOLLOW  THE  STEPS  GIVEN  BELOW</t>
  </si>
  <si>
    <t>PRATAP KUMAR KALE</t>
  </si>
  <si>
    <t>SSE</t>
  </si>
  <si>
    <t>E2</t>
  </si>
  <si>
    <t>BG RESIDENCY, SRNO:51:PLOT NO:114, FLATNO:12,BHAIRAV NAGAR, DHANORI ROAD, PUNE,PIN:411015, MAHARASHTRA, INDIA</t>
  </si>
  <si>
    <t>PUNE</t>
  </si>
  <si>
    <t>NEAR MASJID</t>
  </si>
  <si>
    <t>ABPPB5862M</t>
  </si>
  <si>
    <t>KIDZEE PRE SCHOOL</t>
  </si>
  <si>
    <t>AMIT KALE</t>
  </si>
  <si>
    <t>883896094</t>
  </si>
  <si>
    <t>Marriage Endowment/Educational Annuity Plan(T.No.90)</t>
  </si>
  <si>
    <t>883896096</t>
  </si>
  <si>
    <t>Qtrly</t>
  </si>
  <si>
    <t>Pratap Kumar Kale</t>
  </si>
  <si>
    <t>Jeevan Chhaya (T.No.103)</t>
  </si>
  <si>
    <t>883896095</t>
  </si>
  <si>
    <t>CS0017970</t>
  </si>
  <si>
    <t>Apollo Pharmacy</t>
  </si>
  <si>
    <t>1020</t>
  </si>
  <si>
    <t>MOHITA POLYCLINIC</t>
  </si>
  <si>
    <t>2908</t>
  </si>
  <si>
    <t>Anuva Diagnostic centre</t>
  </si>
  <si>
    <t>352</t>
  </si>
  <si>
    <t>Niramay Clinic</t>
  </si>
  <si>
    <t>1446</t>
  </si>
  <si>
    <t>Golwilkar Metropolis HealthServices(I)PVTLTD</t>
  </si>
  <si>
    <t>129638</t>
  </si>
  <si>
    <t>Wellness Forever</t>
  </si>
  <si>
    <t>4100881884</t>
  </si>
  <si>
    <t>Vision Express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</si>
</sst>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18"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s>
  <fills count="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s>
  <borders count="61">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578">
    <xf numFmtId="10" fontId="0" fillId="0" borderId="0" xfId="0"/>
    <xf numFmtId="10" fontId="1" fillId="0" borderId="15" xfId="0" applyFont="1" applyBorder="1" applyAlignment="1" applyProtection="1">
      <protection locked="0"/>
    </xf>
    <xf numFmtId="10" fontId="1" fillId="0" borderId="3" xfId="0" applyFont="1" applyBorder="1" applyAlignment="1" applyProtection="1">
      <protection locked="0"/>
    </xf>
    <xf numFmtId="10" fontId="1" fillId="3" borderId="19"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0" fontId="1" fillId="3" borderId="27" xfId="0" applyFont="1" applyFill="1" applyBorder="1" applyAlignment="1" applyProtection="1">
      <alignment horizontal="center"/>
      <protection hidden="1"/>
    </xf>
    <xf numFmtId="1" fontId="0" fillId="0" borderId="31"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6"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20"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1" fillId="3" borderId="3" xfId="0" applyFont="1" applyFill="1" applyBorder="1" applyProtection="1">
      <protection hidden="1"/>
    </xf>
    <xf numFmtId="10" fontId="1" fillId="3" borderId="3" xfId="0" applyFont="1" applyFill="1" applyBorder="1" applyAlignment="1" applyProtection="1">
      <protection hidden="1"/>
    </xf>
    <xf numFmtId="10" fontId="3" fillId="2" borderId="3" xfId="0" applyFont="1" applyFill="1" applyBorder="1" applyProtection="1">
      <protection hidden="1"/>
    </xf>
    <xf numFmtId="10" fontId="3" fillId="0" borderId="19" xfId="0" applyFont="1" applyBorder="1" applyProtection="1">
      <protection hidden="1"/>
    </xf>
    <xf numFmtId="10" fontId="3" fillId="4" borderId="0" xfId="0" applyFont="1" applyFill="1" applyProtection="1">
      <protection hidden="1"/>
    </xf>
    <xf numFmtId="10" fontId="3" fillId="0" borderId="20"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20" xfId="0" applyFont="1" applyBorder="1" applyAlignment="1" applyProtection="1">
      <protection hidden="1"/>
    </xf>
    <xf numFmtId="0" fontId="1" fillId="0" borderId="17" xfId="0" applyNumberFormat="1" applyFont="1" applyFill="1" applyBorder="1" applyAlignment="1" applyProtection="1">
      <alignment vertical="center" wrapText="1"/>
      <protection hidden="1"/>
    </xf>
    <xf numFmtId="0" fontId="1" fillId="0" borderId="16" xfId="0" applyNumberFormat="1" applyFont="1" applyFill="1" applyBorder="1" applyAlignment="1" applyProtection="1">
      <alignment vertical="center" wrapText="1"/>
      <protection hidden="1"/>
    </xf>
    <xf numFmtId="10" fontId="3" fillId="0" borderId="24" xfId="0" applyFont="1" applyBorder="1" applyAlignment="1" applyProtection="1">
      <protection hidden="1"/>
    </xf>
    <xf numFmtId="49" fontId="3" fillId="0" borderId="20"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20" xfId="0" applyNumberFormat="1" applyFont="1" applyBorder="1" applyAlignment="1" applyProtection="1">
      <alignment horizontal="right" vertical="center" shrinkToFit="1"/>
      <protection hidden="1"/>
    </xf>
    <xf numFmtId="10" fontId="3" fillId="0" borderId="20" xfId="0" applyFont="1" applyFill="1" applyBorder="1" applyProtection="1">
      <protection hidden="1"/>
    </xf>
    <xf numFmtId="49" fontId="1" fillId="3" borderId="20" xfId="0" applyNumberFormat="1" applyFont="1" applyFill="1" applyBorder="1" applyAlignment="1" applyProtection="1">
      <alignment horizontal="center" vertical="center"/>
      <protection hidden="1"/>
    </xf>
    <xf numFmtId="49" fontId="1" fillId="3" borderId="28" xfId="0" applyNumberFormat="1" applyFont="1" applyFill="1" applyBorder="1" applyAlignment="1" applyProtection="1">
      <alignment horizontal="center" vertical="center"/>
      <protection hidden="1"/>
    </xf>
    <xf numFmtId="10" fontId="1" fillId="3" borderId="29" xfId="0" applyFont="1" applyFill="1" applyBorder="1" applyProtection="1">
      <protection hidden="1"/>
    </xf>
    <xf numFmtId="10" fontId="1" fillId="3" borderId="30" xfId="0" applyFont="1" applyFill="1" applyBorder="1" applyProtection="1">
      <protection hidden="1"/>
    </xf>
    <xf numFmtId="10" fontId="1" fillId="3" borderId="30" xfId="0" applyFont="1" applyFill="1" applyBorder="1" applyAlignment="1" applyProtection="1">
      <protection hidden="1"/>
    </xf>
    <xf numFmtId="10" fontId="3" fillId="2" borderId="23" xfId="0" applyFont="1" applyFill="1" applyBorder="1" applyProtection="1">
      <protection hidden="1"/>
    </xf>
    <xf numFmtId="10" fontId="3" fillId="0" borderId="19"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6" xfId="0" applyNumberFormat="1" applyFont="1" applyFill="1" applyBorder="1" applyAlignment="1" applyProtection="1">
      <alignment vertical="center" wrapText="1"/>
      <protection hidden="1"/>
    </xf>
    <xf numFmtId="10" fontId="3" fillId="0" borderId="27" xfId="0" applyFont="1" applyBorder="1" applyAlignment="1" applyProtection="1">
      <protection hidden="1"/>
    </xf>
    <xf numFmtId="49" fontId="1" fillId="0" borderId="25" xfId="0" applyNumberFormat="1" applyFont="1" applyFill="1" applyBorder="1" applyAlignment="1" applyProtection="1">
      <alignment horizontal="left" vertical="center" wrapText="1"/>
      <protection hidden="1"/>
    </xf>
    <xf numFmtId="49" fontId="1" fillId="0" borderId="2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7" xfId="0" applyNumberFormat="1" applyFont="1" applyBorder="1" applyProtection="1">
      <protection hidden="1"/>
    </xf>
    <xf numFmtId="40" fontId="3" fillId="0" borderId="28" xfId="0" applyNumberFormat="1" applyFont="1" applyBorder="1" applyAlignment="1" applyProtection="1">
      <alignment horizontal="right" vertical="center" shrinkToFit="1"/>
      <protection hidden="1"/>
    </xf>
    <xf numFmtId="10" fontId="1" fillId="5" borderId="37" xfId="0" applyFont="1" applyFill="1" applyBorder="1" applyAlignment="1" applyProtection="1">
      <protection hidden="1"/>
    </xf>
    <xf numFmtId="10" fontId="1" fillId="5" borderId="4" xfId="0" applyFont="1" applyFill="1" applyBorder="1" applyAlignment="1" applyProtection="1">
      <protection hidden="1"/>
    </xf>
    <xf numFmtId="10" fontId="3" fillId="5" borderId="4" xfId="0" applyFont="1" applyFill="1" applyBorder="1" applyAlignment="1" applyProtection="1">
      <protection hidden="1"/>
    </xf>
    <xf numFmtId="10" fontId="3" fillId="5" borderId="5" xfId="0" applyFont="1" applyFill="1" applyBorder="1" applyAlignment="1" applyProtection="1">
      <protection hidden="1"/>
    </xf>
    <xf numFmtId="49" fontId="1" fillId="5" borderId="31"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8" xfId="0" applyNumberFormat="1" applyFont="1" applyFill="1" applyBorder="1" applyAlignment="1" applyProtection="1">
      <alignment vertical="center"/>
      <protection hidden="1"/>
    </xf>
    <xf numFmtId="49" fontId="1" fillId="5" borderId="39" xfId="0" applyNumberFormat="1" applyFont="1" applyFill="1" applyBorder="1" applyAlignment="1" applyProtection="1">
      <alignment vertical="center"/>
      <protection hidden="1"/>
    </xf>
    <xf numFmtId="49" fontId="1" fillId="5" borderId="40" xfId="0" applyNumberFormat="1" applyFont="1" applyFill="1" applyBorder="1" applyAlignment="1" applyProtection="1">
      <alignment vertical="center"/>
      <protection hidden="1"/>
    </xf>
    <xf numFmtId="49" fontId="1" fillId="5" borderId="41"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2"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3" xfId="0" applyFont="1" applyFill="1" applyBorder="1" applyProtection="1">
      <protection hidden="1"/>
    </xf>
    <xf numFmtId="10" fontId="3" fillId="5" borderId="36" xfId="0" applyFont="1" applyFill="1" applyBorder="1" applyProtection="1">
      <protection hidden="1"/>
    </xf>
    <xf numFmtId="10" fontId="1" fillId="3" borderId="15" xfId="0" applyFont="1" applyFill="1" applyBorder="1" applyProtection="1">
      <protection hidden="1"/>
    </xf>
    <xf numFmtId="10" fontId="1" fillId="3" borderId="33" xfId="0" applyFont="1" applyFill="1" applyBorder="1" applyProtection="1">
      <protection hidden="1"/>
    </xf>
    <xf numFmtId="10" fontId="1" fillId="3" borderId="33" xfId="0" applyFont="1" applyFill="1" applyBorder="1" applyAlignment="1" applyProtection="1">
      <protection hidden="1"/>
    </xf>
    <xf numFmtId="10" fontId="1" fillId="3" borderId="36" xfId="0" applyFont="1" applyFill="1" applyBorder="1" applyAlignment="1" applyProtection="1">
      <protection hidden="1"/>
    </xf>
    <xf numFmtId="10" fontId="3" fillId="2" borderId="2" xfId="0" applyFont="1" applyFill="1" applyBorder="1" applyProtection="1">
      <protection hidden="1"/>
    </xf>
    <xf numFmtId="0" fontId="1" fillId="0" borderId="15" xfId="0" applyNumberFormat="1" applyFont="1" applyBorder="1" applyAlignment="1" applyProtection="1">
      <protection locked="0"/>
    </xf>
    <xf numFmtId="49" fontId="1" fillId="0" borderId="14" xfId="0" applyNumberFormat="1" applyFont="1" applyFill="1" applyBorder="1" applyAlignment="1" applyProtection="1">
      <alignment horizontal="center" vertical="center" wrapText="1"/>
      <protection hidden="1"/>
    </xf>
    <xf numFmtId="15" fontId="3" fillId="0" borderId="43" xfId="0" applyNumberFormat="1" applyFont="1" applyBorder="1" applyAlignment="1" applyProtection="1">
      <alignment horizontal="center" vertical="center" shrinkToFit="1"/>
      <protection hidden="1"/>
    </xf>
    <xf numFmtId="10" fontId="3" fillId="5" borderId="10" xfId="0" applyFont="1" applyFill="1" applyBorder="1" applyProtection="1">
      <protection hidden="1"/>
    </xf>
    <xf numFmtId="10" fontId="3" fillId="5" borderId="11" xfId="0" applyFont="1" applyFill="1" applyBorder="1" applyProtection="1">
      <protection hidden="1"/>
    </xf>
    <xf numFmtId="10" fontId="3" fillId="5" borderId="2" xfId="0" applyFont="1" applyFill="1" applyBorder="1" applyProtection="1">
      <protection hidden="1"/>
    </xf>
    <xf numFmtId="10" fontId="1" fillId="3" borderId="10" xfId="0" applyFont="1" applyFill="1" applyBorder="1" applyProtection="1">
      <protection hidden="1"/>
    </xf>
    <xf numFmtId="10" fontId="1" fillId="3" borderId="11" xfId="0" applyFont="1" applyFill="1" applyBorder="1" applyProtection="1">
      <protection hidden="1"/>
    </xf>
    <xf numFmtId="10" fontId="1" fillId="3" borderId="11" xfId="0" applyFont="1" applyFill="1" applyBorder="1" applyAlignment="1" applyProtection="1">
      <protection hidden="1"/>
    </xf>
    <xf numFmtId="10" fontId="1" fillId="3" borderId="18" xfId="0" applyFont="1" applyFill="1" applyBorder="1" applyAlignment="1" applyProtection="1">
      <protection hidden="1"/>
    </xf>
    <xf numFmtId="10" fontId="3" fillId="0" borderId="24"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5"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1" fillId="0" borderId="28" xfId="0" applyFont="1" applyBorder="1" applyAlignment="1" applyProtection="1">
      <protection hidden="1"/>
    </xf>
    <xf numFmtId="10" fontId="1" fillId="3" borderId="21" xfId="0" applyFont="1" applyFill="1" applyBorder="1" applyProtection="1">
      <protection hidden="1"/>
    </xf>
    <xf numFmtId="10" fontId="1" fillId="3" borderId="22" xfId="0" applyFont="1" applyFill="1" applyBorder="1" applyProtection="1">
      <protection hidden="1"/>
    </xf>
    <xf numFmtId="10" fontId="1" fillId="3" borderId="22" xfId="0" applyFont="1" applyFill="1" applyBorder="1" applyAlignment="1" applyProtection="1">
      <protection hidden="1"/>
    </xf>
    <xf numFmtId="10" fontId="3" fillId="0" borderId="32" xfId="0" applyFont="1" applyBorder="1" applyProtection="1">
      <protection hidden="1"/>
    </xf>
    <xf numFmtId="10" fontId="3" fillId="0" borderId="24" xfId="0" applyFont="1" applyBorder="1" applyProtection="1">
      <protection hidden="1"/>
    </xf>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1"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4" xfId="0" applyNumberFormat="1" applyFont="1" applyBorder="1" applyProtection="1">
      <protection hidden="1"/>
    </xf>
    <xf numFmtId="40" fontId="3" fillId="0" borderId="24" xfId="0" applyNumberFormat="1" applyFont="1" applyBorder="1" applyAlignment="1" applyProtection="1">
      <alignment horizontal="right" vertical="center" shrinkToFit="1"/>
      <protection hidden="1"/>
    </xf>
    <xf numFmtId="49" fontId="1" fillId="3" borderId="34" xfId="0" applyNumberFormat="1" applyFont="1" applyFill="1" applyBorder="1" applyAlignment="1" applyProtection="1">
      <alignment vertical="center"/>
      <protection hidden="1"/>
    </xf>
    <xf numFmtId="49" fontId="1" fillId="3" borderId="33" xfId="0" applyNumberFormat="1" applyFont="1" applyFill="1" applyBorder="1" applyAlignment="1" applyProtection="1">
      <alignment vertical="center"/>
      <protection hidden="1"/>
    </xf>
    <xf numFmtId="49" fontId="1" fillId="3" borderId="24" xfId="0" applyNumberFormat="1" applyFont="1" applyFill="1" applyBorder="1" applyAlignment="1" applyProtection="1">
      <alignment vertical="center"/>
      <protection hidden="1"/>
    </xf>
    <xf numFmtId="49" fontId="1" fillId="3" borderId="14"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7"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1" fillId="3" borderId="21" xfId="0" applyNumberFormat="1" applyFont="1" applyFill="1" applyBorder="1" applyAlignment="1" applyProtection="1">
      <alignment vertical="center" wrapText="1"/>
      <protection hidden="1"/>
    </xf>
    <xf numFmtId="49" fontId="1" fillId="3" borderId="22" xfId="0" applyNumberFormat="1" applyFont="1" applyFill="1" applyBorder="1" applyAlignment="1" applyProtection="1">
      <alignment vertical="center" wrapText="1"/>
      <protection hidden="1"/>
    </xf>
    <xf numFmtId="165" fontId="3" fillId="0" borderId="14" xfId="0" applyNumberFormat="1" applyFont="1" applyBorder="1" applyAlignment="1" applyProtection="1">
      <alignment horizontal="center" vertical="center" shrinkToFit="1"/>
      <protection locked="0"/>
    </xf>
    <xf numFmtId="14" fontId="3" fillId="0" borderId="14" xfId="0" applyNumberFormat="1" applyFont="1" applyBorder="1" applyAlignment="1" applyProtection="1">
      <alignment horizontal="center" vertical="center" shrinkToFit="1"/>
      <protection locked="0"/>
    </xf>
    <xf numFmtId="49" fontId="3" fillId="0" borderId="26" xfId="0" applyNumberFormat="1" applyFont="1" applyBorder="1" applyAlignment="1" applyProtection="1">
      <alignment horizontal="left" vertical="center" shrinkToFit="1"/>
      <protection locked="0"/>
    </xf>
    <xf numFmtId="49" fontId="3" fillId="0" borderId="44"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1"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1" xfId="0" applyFont="1" applyBorder="1" applyProtection="1">
      <protection hidden="1"/>
    </xf>
    <xf numFmtId="0" fontId="1" fillId="0" borderId="26"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4" xfId="0" applyNumberFormat="1" applyFont="1" applyBorder="1" applyAlignment="1" applyProtection="1">
      <alignment horizontal="center" vertical="center" shrinkToFit="1"/>
      <protection hidden="1"/>
    </xf>
    <xf numFmtId="0" fontId="7" fillId="0" borderId="20"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0" fontId="8" fillId="0" borderId="0" xfId="0" applyFont="1"/>
    <xf numFmtId="49" fontId="3" fillId="0" borderId="3" xfId="0" applyNumberFormat="1" applyFont="1" applyBorder="1" applyAlignment="1" applyProtection="1">
      <alignment horizontal="center" vertical="center" shrinkToFit="1"/>
      <protection locked="0"/>
    </xf>
    <xf numFmtId="10" fontId="3" fillId="0" borderId="0" xfId="0" applyFont="1" applyAlignment="1">
      <alignment wrapText="1"/>
    </xf>
    <xf numFmtId="10" fontId="3" fillId="0" borderId="0" xfId="0" applyFont="1" applyAlignment="1">
      <alignment horizontal="left"/>
    </xf>
    <xf numFmtId="10" fontId="10" fillId="0" borderId="31"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4"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4" xfId="0" applyNumberFormat="1" applyFont="1" applyBorder="1" applyAlignment="1" applyProtection="1">
      <alignment horizontal="left"/>
      <protection locked="0"/>
    </xf>
    <xf numFmtId="0" fontId="1" fillId="0" borderId="41" xfId="0" applyNumberFormat="1" applyFont="1" applyBorder="1" applyAlignment="1" applyProtection="1">
      <alignment horizontal="left"/>
      <protection locked="0"/>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4" fillId="6" borderId="47" xfId="0" applyFont="1" applyFill="1" applyBorder="1" applyAlignment="1" applyProtection="1">
      <alignment horizont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3" fillId="8" borderId="47" xfId="0" applyFont="1" applyFill="1" applyBorder="1" applyAlignment="1" applyProtection="1">
      <alignment horizontal="center" vertical="center"/>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17" fillId="7" borderId="47" xfId="0" applyFont="1" applyFill="1" applyBorder="1" applyAlignment="1" applyProtection="1">
      <alignment horizontal="center" vertical="center" wrapText="1"/>
      <protection hidden="1"/>
    </xf>
    <xf numFmtId="10" fontId="3" fillId="0" borderId="0" xfId="0" applyFont="1" applyAlignment="1">
      <alignment vertical="center" wrapText="1"/>
    </xf>
    <xf numFmtId="0" fontId="1" fillId="0" borderId="15" xfId="0" applyNumberFormat="1" applyFont="1" applyBorder="1" applyAlignment="1" applyProtection="1">
      <alignment horizontal="left"/>
      <protection locked="0"/>
    </xf>
    <xf numFmtId="0" fontId="1" fillId="0" borderId="36"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6" xfId="0" applyNumberFormat="1" applyFont="1" applyBorder="1" applyAlignment="1" applyProtection="1">
      <alignment horizontal="left"/>
      <protection locked="0"/>
    </xf>
    <xf numFmtId="0" fontId="1" fillId="0" borderId="15" xfId="0" applyNumberFormat="1" applyFont="1" applyBorder="1" applyAlignment="1" applyProtection="1">
      <alignment horizontal="left" vertical="center" wrapText="1"/>
      <protection hidden="1"/>
    </xf>
    <xf numFmtId="0" fontId="1" fillId="0" borderId="33" xfId="0" applyNumberFormat="1" applyFont="1" applyBorder="1" applyAlignment="1" applyProtection="1">
      <alignment horizontal="left" vertical="center" wrapText="1"/>
      <protection hidden="1"/>
    </xf>
    <xf numFmtId="0" fontId="1" fillId="0" borderId="36" xfId="0" applyNumberFormat="1" applyFont="1" applyBorder="1" applyAlignment="1" applyProtection="1">
      <alignment horizontal="left" vertical="center" wrapText="1"/>
      <protection hidden="1"/>
    </xf>
    <xf numFmtId="0" fontId="1" fillId="0" borderId="3" xfId="0" applyNumberFormat="1" applyFont="1" applyFill="1" applyBorder="1" applyAlignment="1" applyProtection="1">
      <alignment horizontal="center" vertical="center"/>
      <protection hidden="1"/>
    </xf>
    <xf numFmtId="0" fontId="1" fillId="0" borderId="44" xfId="0" applyNumberFormat="1" applyFont="1" applyBorder="1" applyAlignment="1" applyProtection="1">
      <alignment horizontal="left" vertical="center" wrapText="1"/>
      <protection hidden="1"/>
    </xf>
    <xf numFmtId="0" fontId="1" fillId="0" borderId="40" xfId="0" applyNumberFormat="1" applyFont="1" applyBorder="1" applyAlignment="1" applyProtection="1">
      <alignment horizontal="left" vertical="center" wrapText="1"/>
      <protection hidden="1"/>
    </xf>
    <xf numFmtId="0" fontId="1" fillId="0" borderId="41" xfId="0" applyNumberFormat="1" applyFont="1" applyBorder="1" applyAlignment="1" applyProtection="1">
      <alignment horizontal="left" vertical="center" wrapText="1"/>
      <protection hidden="1"/>
    </xf>
    <xf numFmtId="10" fontId="1" fillId="0" borderId="57" xfId="0" applyFont="1" applyFill="1" applyBorder="1" applyAlignment="1">
      <alignment horizontal="center"/>
    </xf>
    <xf numFmtId="10" fontId="1" fillId="0" borderId="58" xfId="0" applyFont="1" applyFill="1" applyBorder="1" applyAlignment="1">
      <alignment horizontal="center"/>
    </xf>
    <xf numFmtId="10" fontId="15" fillId="0" borderId="37"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3" xfId="0" applyFont="1" applyFill="1" applyBorder="1" applyAlignment="1">
      <alignment horizontal="center" vertical="center"/>
    </xf>
    <xf numFmtId="10" fontId="15" fillId="0" borderId="36" xfId="0" applyFont="1" applyFill="1" applyBorder="1" applyAlignment="1">
      <alignment horizontal="center" vertic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47" xfId="0" applyFont="1" applyFill="1" applyBorder="1" applyAlignment="1">
      <alignment horizontal="center"/>
    </xf>
    <xf numFmtId="10" fontId="15" fillId="0" borderId="34" xfId="0" applyFont="1" applyFill="1" applyBorder="1" applyAlignment="1">
      <alignment horizontal="center"/>
    </xf>
    <xf numFmtId="10" fontId="15" fillId="0" borderId="33" xfId="0" applyFont="1" applyFill="1" applyBorder="1" applyAlignment="1">
      <alignment horizontal="center"/>
    </xf>
    <xf numFmtId="10" fontId="15" fillId="0" borderId="36" xfId="0" applyFont="1" applyFill="1" applyBorder="1" applyAlignment="1">
      <alignment horizontal="center"/>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17" fontId="3" fillId="0" borderId="33" xfId="0" applyNumberFormat="1" applyFont="1" applyBorder="1" applyAlignment="1" applyProtection="1">
      <alignment horizontal="center" vertical="center" shrinkToFit="1"/>
      <protection locked="0"/>
    </xf>
    <xf numFmtId="17" fontId="3" fillId="0" borderId="36" xfId="0" applyNumberFormat="1" applyFont="1" applyBorder="1" applyAlignment="1" applyProtection="1">
      <alignment horizontal="center" vertical="center" shrinkToFit="1"/>
      <protection locked="0"/>
    </xf>
    <xf numFmtId="49" fontId="8" fillId="0" borderId="3" xfId="0" applyNumberFormat="1" applyFont="1" applyBorder="1" applyAlignment="1" applyProtection="1">
      <alignment horizontal="center" vertical="center" wrapText="1" shrinkToFit="1"/>
      <protection locked="0"/>
    </xf>
    <xf numFmtId="49" fontId="1" fillId="7" borderId="15" xfId="0" applyNumberFormat="1" applyFont="1" applyFill="1" applyBorder="1" applyAlignment="1" applyProtection="1">
      <alignment horizontal="left" vertical="center"/>
      <protection hidden="1"/>
    </xf>
    <xf numFmtId="49" fontId="1" fillId="7" borderId="36"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66" fontId="1" fillId="0" borderId="3" xfId="0" applyNumberFormat="1" applyFont="1" applyBorder="1" applyAlignment="1" applyProtection="1">
      <alignment horizontal="center" vertical="center"/>
      <protection hidden="1"/>
    </xf>
    <xf numFmtId="0" fontId="1" fillId="0" borderId="3" xfId="0" applyNumberFormat="1" applyFont="1" applyFill="1" applyBorder="1" applyAlignment="1" applyProtection="1">
      <alignment vertical="center" wrapText="1"/>
      <protection hidden="1"/>
    </xf>
    <xf numFmtId="166" fontId="1" fillId="0" borderId="4" xfId="0" applyNumberFormat="1" applyFont="1" applyBorder="1" applyAlignment="1" applyProtection="1">
      <alignment horizontal="center" vertical="center"/>
      <protection locked="0"/>
    </xf>
    <xf numFmtId="166" fontId="1" fillId="0" borderId="5" xfId="0" applyNumberFormat="1" applyFont="1" applyBorder="1" applyAlignment="1" applyProtection="1">
      <alignment horizontal="center" vertical="center"/>
      <protection locked="0"/>
    </xf>
    <xf numFmtId="166" fontId="1" fillId="0" borderId="40" xfId="0" applyNumberFormat="1" applyFont="1" applyBorder="1" applyAlignment="1" applyProtection="1">
      <alignment horizontal="center" vertical="center"/>
      <protection locked="0"/>
    </xf>
    <xf numFmtId="166" fontId="1" fillId="0" borderId="41" xfId="0" applyNumberFormat="1" applyFont="1" applyBorder="1" applyAlignment="1" applyProtection="1">
      <alignment horizontal="center" vertical="center"/>
      <protection locked="0"/>
    </xf>
    <xf numFmtId="0" fontId="1" fillId="0" borderId="3" xfId="0" applyNumberFormat="1" applyFont="1" applyBorder="1" applyAlignment="1" applyProtection="1">
      <alignment horizontal="center" vertical="center"/>
      <protection hidden="1"/>
    </xf>
    <xf numFmtId="49" fontId="1" fillId="3" borderId="41" xfId="0" applyNumberFormat="1" applyFont="1" applyFill="1" applyBorder="1" applyAlignment="1" applyProtection="1">
      <alignment horizontal="center" vertical="center" wrapText="1"/>
      <protection hidden="1"/>
    </xf>
    <xf numFmtId="49" fontId="1" fillId="3" borderId="26" xfId="0" applyNumberFormat="1" applyFont="1" applyFill="1" applyBorder="1" applyAlignment="1" applyProtection="1">
      <alignment horizontal="center" vertical="center" wrapText="1"/>
      <protection hidden="1"/>
    </xf>
    <xf numFmtId="49" fontId="1" fillId="3" borderId="36"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5"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9" xfId="0" applyNumberFormat="1" applyFont="1" applyFill="1" applyBorder="1" applyAlignment="1" applyProtection="1">
      <alignment horizontal="center" vertical="center"/>
      <protection hidden="1"/>
    </xf>
    <xf numFmtId="49" fontId="1" fillId="7" borderId="38"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10" fontId="1" fillId="3" borderId="30" xfId="0" applyFont="1" applyFill="1" applyBorder="1" applyAlignment="1" applyProtection="1">
      <alignment horizontal="center" wrapText="1"/>
      <protection hidden="1"/>
    </xf>
    <xf numFmtId="10" fontId="1" fillId="3" borderId="48" xfId="0" applyFont="1" applyFill="1" applyBorder="1" applyAlignment="1" applyProtection="1">
      <alignment horizont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20" xfId="0" applyNumberFormat="1" applyFont="1" applyFill="1" applyBorder="1" applyAlignment="1" applyProtection="1">
      <alignment horizontal="left" vertical="center"/>
      <protection hidden="1"/>
    </xf>
    <xf numFmtId="49" fontId="13" fillId="0" borderId="33" xfId="0" applyNumberFormat="1" applyFont="1" applyFill="1" applyBorder="1" applyAlignment="1" applyProtection="1">
      <alignment horizontal="left" vertical="center" wrapText="1"/>
      <protection hidden="1"/>
    </xf>
    <xf numFmtId="49" fontId="13" fillId="0" borderId="36" xfId="0" applyNumberFormat="1" applyFont="1" applyFill="1" applyBorder="1" applyAlignment="1" applyProtection="1">
      <alignment horizontal="left" vertical="center" wrapText="1"/>
      <protection hidden="1"/>
    </xf>
    <xf numFmtId="49" fontId="13" fillId="0" borderId="33" xfId="0" applyNumberFormat="1" applyFont="1" applyFill="1" applyBorder="1" applyAlignment="1" applyProtection="1">
      <alignment horizontal="center" vertical="center" wrapText="1"/>
      <protection hidden="1"/>
    </xf>
    <xf numFmtId="49" fontId="13" fillId="0" borderId="36" xfId="0" applyNumberFormat="1" applyFont="1" applyFill="1" applyBorder="1" applyAlignment="1" applyProtection="1">
      <alignment horizontal="center" vertical="center" wrapText="1"/>
      <protection hidden="1"/>
    </xf>
    <xf numFmtId="10" fontId="1" fillId="5" borderId="34" xfId="0" applyFont="1" applyFill="1" applyBorder="1" applyAlignment="1" applyProtection="1">
      <alignment horizontal="center" vertical="center"/>
      <protection hidden="1"/>
    </xf>
    <xf numFmtId="10" fontId="3" fillId="0" borderId="33" xfId="0" applyFont="1" applyBorder="1" applyAlignment="1" applyProtection="1">
      <alignment horizontal="center" vertical="center"/>
      <protection hidden="1"/>
    </xf>
    <xf numFmtId="10" fontId="3" fillId="0" borderId="36"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3" xfId="0" applyFont="1" applyFill="1" applyBorder="1" applyAlignment="1" applyProtection="1">
      <alignment horizontal="center"/>
      <protection hidden="1"/>
    </xf>
    <xf numFmtId="10" fontId="1" fillId="5" borderId="36"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3" fillId="0" borderId="3" xfId="0" applyNumberFormat="1" applyFont="1" applyFill="1" applyBorder="1" applyAlignment="1" applyProtection="1">
      <alignment horizontal="left" vertical="center" wrapText="1"/>
      <protection hidden="1"/>
    </xf>
    <xf numFmtId="10" fontId="1" fillId="0" borderId="37" xfId="0" applyFont="1" applyBorder="1" applyAlignment="1" applyProtection="1">
      <alignment horizontal="center"/>
      <protection hidden="1"/>
    </xf>
    <xf numFmtId="10" fontId="1" fillId="0" borderId="4" xfId="0" applyFont="1" applyBorder="1" applyAlignment="1" applyProtection="1">
      <alignment horizontal="center"/>
      <protection hidden="1"/>
    </xf>
    <xf numFmtId="10" fontId="1" fillId="0" borderId="39" xfId="0" applyFont="1" applyBorder="1" applyAlignment="1" applyProtection="1">
      <alignment horizontal="left" wrapText="1"/>
      <protection hidden="1"/>
    </xf>
    <xf numFmtId="10" fontId="1" fillId="0" borderId="40" xfId="0" applyFont="1" applyBorder="1" applyAlignment="1" applyProtection="1">
      <alignment horizontal="left"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6" xfId="0" applyFont="1" applyBorder="1" applyAlignment="1" applyProtection="1">
      <alignment horizontal="center"/>
      <protection hidden="1"/>
    </xf>
    <xf numFmtId="10" fontId="1" fillId="0" borderId="16" xfId="0" applyFont="1" applyFill="1" applyBorder="1" applyAlignment="1">
      <alignment horizontal="center"/>
    </xf>
    <xf numFmtId="10" fontId="1" fillId="0" borderId="26" xfId="0" applyFont="1" applyFill="1" applyBorder="1" applyAlignment="1">
      <alignment horizontal="center"/>
    </xf>
    <xf numFmtId="10" fontId="15" fillId="0" borderId="15" xfId="0" applyFont="1" applyFill="1" applyBorder="1" applyAlignment="1">
      <alignment horizontal="center"/>
    </xf>
    <xf numFmtId="10" fontId="16" fillId="0" borderId="33" xfId="0" applyFont="1" applyFill="1" applyBorder="1" applyAlignment="1">
      <alignment horizontal="center"/>
    </xf>
    <xf numFmtId="10" fontId="16" fillId="0" borderId="36" xfId="0" applyFont="1" applyFill="1" applyBorder="1" applyAlignment="1">
      <alignment horizontal="center"/>
    </xf>
    <xf numFmtId="10" fontId="15" fillId="0" borderId="44"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1" xfId="0" applyFont="1" applyFill="1" applyBorder="1" applyAlignment="1">
      <alignment horizontal="center" vertical="center"/>
    </xf>
    <xf numFmtId="10" fontId="15" fillId="0" borderId="44" xfId="0" applyFont="1" applyFill="1" applyBorder="1" applyAlignment="1">
      <alignment horizontal="right"/>
    </xf>
    <xf numFmtId="10" fontId="15" fillId="0" borderId="41" xfId="0" applyFont="1" applyFill="1" applyBorder="1" applyAlignment="1">
      <alignment horizontal="right"/>
    </xf>
    <xf numFmtId="0" fontId="1" fillId="0" borderId="26" xfId="0" applyNumberFormat="1" applyFont="1" applyBorder="1" applyAlignment="1" applyProtection="1">
      <alignment horizontal="center" vertical="center"/>
      <protection hidden="1"/>
    </xf>
    <xf numFmtId="49" fontId="1" fillId="0" borderId="35" xfId="0" applyNumberFormat="1" applyFont="1" applyFill="1" applyBorder="1" applyAlignment="1" applyProtection="1">
      <alignment vertical="center" wrapText="1"/>
      <protection hidden="1"/>
    </xf>
    <xf numFmtId="49" fontId="1" fillId="0" borderId="44"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0" fontId="1" fillId="0" borderId="26" xfId="0" applyNumberFormat="1" applyFont="1" applyBorder="1" applyAlignment="1" applyProtection="1">
      <alignment horizontal="left" vertical="center" wrapText="1"/>
      <protection hidden="1"/>
    </xf>
    <xf numFmtId="0" fontId="1" fillId="0" borderId="26" xfId="0" applyNumberFormat="1" applyFont="1" applyFill="1" applyBorder="1" applyAlignment="1" applyProtection="1">
      <alignment horizontal="center" vertical="center"/>
      <protection hidden="1"/>
    </xf>
    <xf numFmtId="166" fontId="1" fillId="0" borderId="26" xfId="0" applyNumberFormat="1" applyFont="1" applyBorder="1" applyAlignment="1" applyProtection="1">
      <alignment horizontal="center" vertical="center"/>
      <protection hidden="1"/>
    </xf>
    <xf numFmtId="2" fontId="3" fillId="0" borderId="3"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49" fontId="1" fillId="3" borderId="14" xfId="0" applyNumberFormat="1" applyFont="1" applyFill="1" applyBorder="1" applyAlignment="1" applyProtection="1">
      <alignment horizontal="center" vertical="center"/>
      <protection hidden="1"/>
    </xf>
    <xf numFmtId="0" fontId="1" fillId="0" borderId="26" xfId="0" applyNumberFormat="1" applyFont="1" applyBorder="1" applyAlignment="1" applyProtection="1">
      <alignment horizontal="center" vertical="center"/>
      <protection locked="0"/>
    </xf>
    <xf numFmtId="0" fontId="1" fillId="0" borderId="26" xfId="0" applyNumberFormat="1" applyFont="1" applyFill="1" applyBorder="1" applyAlignment="1" applyProtection="1">
      <alignment horizontal="center" vertical="center" wrapText="1"/>
      <protection locked="0"/>
    </xf>
    <xf numFmtId="49" fontId="1" fillId="0" borderId="17" xfId="0" applyNumberFormat="1" applyFont="1" applyFill="1" applyBorder="1" applyAlignment="1" applyProtection="1">
      <alignment horizontal="center" vertical="center" wrapText="1"/>
      <protection hidden="1"/>
    </xf>
    <xf numFmtId="49" fontId="1" fillId="0" borderId="25" xfId="0" applyNumberFormat="1" applyFont="1" applyFill="1" applyBorder="1" applyAlignment="1" applyProtection="1">
      <alignment horizontal="center" vertical="center" wrapText="1"/>
      <protection hidden="1"/>
    </xf>
    <xf numFmtId="0" fontId="1" fillId="0" borderId="15" xfId="0" applyNumberFormat="1" applyFont="1" applyBorder="1" applyAlignment="1" applyProtection="1">
      <alignment horizontal="center" vertical="center"/>
      <protection locked="0"/>
    </xf>
    <xf numFmtId="0" fontId="1" fillId="0" borderId="33" xfId="0" applyNumberFormat="1" applyFont="1" applyBorder="1" applyAlignment="1" applyProtection="1">
      <alignment horizontal="center" vertical="center"/>
      <protection locked="0"/>
    </xf>
    <xf numFmtId="0" fontId="1" fillId="0" borderId="36" xfId="0" applyNumberFormat="1" applyFont="1" applyBorder="1" applyAlignment="1" applyProtection="1">
      <alignment horizontal="center" vertical="center"/>
      <protection locked="0"/>
    </xf>
    <xf numFmtId="0" fontId="1" fillId="0" borderId="15" xfId="0" applyNumberFormat="1" applyFont="1" applyFill="1" applyBorder="1" applyAlignment="1" applyProtection="1">
      <alignment horizontal="center" vertical="center" wrapText="1"/>
      <protection locked="0"/>
    </xf>
    <xf numFmtId="0" fontId="1" fillId="0" borderId="36" xfId="0" applyNumberFormat="1" applyFont="1" applyFill="1" applyBorder="1" applyAlignment="1" applyProtection="1">
      <alignment horizontal="center" vertical="center" wrapText="1"/>
      <protection locked="0"/>
    </xf>
    <xf numFmtId="164" fontId="1" fillId="0" borderId="15" xfId="0" applyNumberFormat="1" applyFont="1" applyBorder="1" applyAlignment="1" applyProtection="1">
      <alignment horizontal="center" vertical="center" shrinkToFit="1"/>
      <protection hidden="1"/>
    </xf>
    <xf numFmtId="164" fontId="1" fillId="0" borderId="36" xfId="0" applyNumberFormat="1" applyFont="1" applyBorder="1" applyAlignment="1" applyProtection="1">
      <alignment horizontal="center" vertical="center" shrinkToFit="1"/>
      <protection hidden="1"/>
    </xf>
    <xf numFmtId="15" fontId="3" fillId="0" borderId="34" xfId="0" applyNumberFormat="1" applyFont="1" applyBorder="1" applyAlignment="1" applyProtection="1">
      <alignment horizontal="center" vertical="center" shrinkToFit="1"/>
      <protection hidden="1"/>
    </xf>
    <xf numFmtId="15" fontId="3" fillId="0" borderId="33" xfId="0" applyNumberFormat="1" applyFont="1" applyBorder="1" applyAlignment="1" applyProtection="1">
      <alignment horizontal="center" vertical="center" shrinkToFit="1"/>
      <protection hidden="1"/>
    </xf>
    <xf numFmtId="15" fontId="3" fillId="0" borderId="36" xfId="0" applyNumberFormat="1" applyFont="1" applyBorder="1" applyAlignment="1" applyProtection="1">
      <alignment horizontal="center" vertical="center" shrinkToFit="1"/>
      <protection hidden="1"/>
    </xf>
    <xf numFmtId="2" fontId="3" fillId="0" borderId="3" xfId="0" applyNumberFormat="1" applyFont="1" applyBorder="1" applyAlignment="1" applyProtection="1">
      <alignment horizontal="center"/>
      <protection hidden="1"/>
    </xf>
    <xf numFmtId="49" fontId="1" fillId="5" borderId="37"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1"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1" xfId="0" applyNumberFormat="1" applyFont="1" applyFill="1" applyBorder="1" applyAlignment="1" applyProtection="1">
      <alignment horizontal="center" vertical="center"/>
      <protection hidden="1"/>
    </xf>
    <xf numFmtId="10" fontId="1" fillId="0" borderId="14" xfId="0" applyFont="1" applyBorder="1" applyAlignment="1" applyProtection="1">
      <alignment horizontal="left"/>
      <protection hidden="1"/>
    </xf>
    <xf numFmtId="10" fontId="1" fillId="0" borderId="3" xfId="0" applyFont="1" applyBorder="1" applyAlignment="1" applyProtection="1">
      <alignment horizontal="left"/>
      <protection hidden="1"/>
    </xf>
    <xf numFmtId="10" fontId="1" fillId="0" borderId="3" xfId="0" applyFont="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3" fillId="5" borderId="41" xfId="0" applyFont="1" applyFill="1" applyBorder="1" applyAlignment="1" applyProtection="1">
      <alignment horizontal="center"/>
      <protection hidden="1"/>
    </xf>
    <xf numFmtId="10" fontId="1" fillId="5" borderId="24" xfId="0" applyFont="1" applyFill="1" applyBorder="1" applyAlignment="1" applyProtection="1">
      <alignment horizontal="center"/>
      <protection hidden="1"/>
    </xf>
    <xf numFmtId="0" fontId="1" fillId="0" borderId="3" xfId="0" applyNumberFormat="1" applyFont="1" applyBorder="1" applyAlignment="1" applyProtection="1">
      <alignment vertical="center" wrapText="1"/>
      <protection hidden="1"/>
    </xf>
    <xf numFmtId="10" fontId="4" fillId="5" borderId="3" xfId="0" applyFont="1" applyFill="1" applyBorder="1" applyAlignment="1" applyProtection="1">
      <alignment vertical="center"/>
      <protection hidden="1"/>
    </xf>
    <xf numFmtId="0" fontId="1" fillId="0" borderId="15" xfId="0" applyNumberFormat="1" applyFont="1" applyFill="1" applyBorder="1" applyAlignment="1" applyProtection="1">
      <alignment horizontal="center" vertical="center" wrapText="1"/>
      <protection hidden="1"/>
    </xf>
    <xf numFmtId="0" fontId="1" fillId="0" borderId="33" xfId="0" applyNumberFormat="1" applyFont="1" applyFill="1" applyBorder="1" applyAlignment="1" applyProtection="1">
      <alignment horizontal="center" vertical="center" wrapText="1"/>
      <protection hidden="1"/>
    </xf>
    <xf numFmtId="0" fontId="1" fillId="0" borderId="36" xfId="0" applyNumberFormat="1" applyFont="1" applyFill="1" applyBorder="1" applyAlignment="1" applyProtection="1">
      <alignment horizontal="center" vertical="center" wrapText="1"/>
      <protection hidden="1"/>
    </xf>
    <xf numFmtId="165" fontId="3" fillId="0" borderId="3" xfId="0" applyNumberFormat="1" applyFont="1" applyBorder="1" applyAlignment="1" applyProtection="1">
      <alignment horizontal="center" vertical="center" shrinkToFit="1"/>
      <protection locked="0"/>
    </xf>
    <xf numFmtId="0" fontId="3" fillId="0" borderId="3"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horizontal="center" vertical="center" shrinkToFit="1"/>
      <protection locked="0"/>
    </xf>
    <xf numFmtId="10" fontId="4" fillId="0" borderId="56" xfId="0" applyFont="1" applyFill="1" applyBorder="1" applyAlignment="1">
      <alignment horizontal="center"/>
    </xf>
    <xf numFmtId="10" fontId="4" fillId="0" borderId="31" xfId="0" applyFont="1" applyFill="1" applyBorder="1" applyAlignment="1">
      <alignment horizontal="center"/>
    </xf>
    <xf numFmtId="10" fontId="15" fillId="0" borderId="59" xfId="0" applyFont="1" applyFill="1" applyBorder="1" applyAlignment="1">
      <alignment horizontal="center"/>
    </xf>
    <xf numFmtId="10" fontId="15" fillId="0" borderId="50" xfId="0" applyFont="1" applyFill="1" applyBorder="1" applyAlignment="1">
      <alignment horizontal="center"/>
    </xf>
    <xf numFmtId="10" fontId="15" fillId="0" borderId="60"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0" fontId="1" fillId="0" borderId="3" xfId="0" applyNumberFormat="1" applyFont="1" applyBorder="1" applyAlignment="1" applyProtection="1">
      <alignment horizontal="center" vertical="center" shrinkToFit="1"/>
      <protection hidden="1"/>
    </xf>
    <xf numFmtId="10" fontId="1" fillId="3" borderId="3" xfId="0" applyFont="1" applyFill="1" applyBorder="1" applyAlignment="1" applyProtection="1">
      <alignment horizontal="center" wrapText="1"/>
      <protection hidden="1"/>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49" fontId="1" fillId="5" borderId="3" xfId="0" applyNumberFormat="1" applyFont="1" applyFill="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0" fontId="1" fillId="0" borderId="3" xfId="0" applyNumberFormat="1" applyFont="1" applyBorder="1" applyAlignment="1" applyProtection="1">
      <alignment horizontal="left" vertical="center" wrapText="1"/>
      <protection hidden="1"/>
    </xf>
    <xf numFmtId="10" fontId="1" fillId="0" borderId="17" xfId="0" applyFont="1" applyFill="1" applyBorder="1" applyAlignment="1">
      <alignment horizontal="center"/>
    </xf>
    <xf numFmtId="10" fontId="1" fillId="0" borderId="25"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6" xfId="0" applyFont="1" applyFill="1" applyBorder="1" applyAlignment="1">
      <alignment horizontal="right" vertical="center"/>
    </xf>
    <xf numFmtId="166" fontId="1" fillId="0" borderId="3" xfId="0" applyNumberFormat="1" applyFont="1" applyBorder="1" applyAlignment="1" applyProtection="1">
      <alignment horizontal="center" vertic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49" fontId="3" fillId="0" borderId="49"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3" xfId="0" applyFont="1" applyFill="1" applyBorder="1" applyAlignment="1">
      <alignment horizontal="center" vertical="center" wrapText="1"/>
    </xf>
    <xf numFmtId="10" fontId="15" fillId="0" borderId="36"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3" xfId="0" applyFont="1" applyFill="1" applyBorder="1" applyAlignment="1">
      <alignment horizontal="left" wrapText="1"/>
    </xf>
    <xf numFmtId="10" fontId="15" fillId="0" borderId="36" xfId="0" applyFont="1" applyFill="1" applyBorder="1" applyAlignment="1">
      <alignment horizontal="left" wrapText="1"/>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8"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49" fontId="1" fillId="3" borderId="23" xfId="0" applyNumberFormat="1" applyFont="1" applyFill="1" applyBorder="1" applyAlignment="1" applyProtection="1">
      <alignment horizontal="left" vertical="center"/>
      <protection hidden="1"/>
    </xf>
    <xf numFmtId="10" fontId="1" fillId="3" borderId="11" xfId="0" applyFont="1" applyFill="1" applyBorder="1" applyAlignment="1" applyProtection="1">
      <alignment horizontal="center" wrapText="1"/>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4" xfId="0" applyFont="1" applyBorder="1" applyAlignment="1" applyProtection="1">
      <alignment horizontal="left" vertical="center"/>
      <protection locked="0"/>
    </xf>
    <xf numFmtId="10" fontId="1" fillId="0" borderId="33" xfId="0" applyFont="1" applyBorder="1" applyAlignment="1" applyProtection="1">
      <alignment horizontal="left" vertical="center"/>
      <protection locked="0"/>
    </xf>
    <xf numFmtId="10" fontId="1" fillId="0" borderId="36" xfId="0" applyFont="1" applyBorder="1" applyAlignment="1" applyProtection="1">
      <alignment horizontal="left" vertical="center"/>
      <protection locked="0"/>
    </xf>
    <xf numFmtId="0" fontId="3" fillId="0" borderId="52"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49" fontId="1" fillId="0" borderId="47" xfId="0" applyNumberFormat="1" applyFont="1" applyFill="1" applyBorder="1" applyAlignment="1" applyProtection="1">
      <alignment horizontal="left" vertical="center" wrapText="1"/>
      <protection hidden="1"/>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3" fillId="0" borderId="47"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hidden="1"/>
    </xf>
    <xf numFmtId="49" fontId="1" fillId="0" borderId="16" xfId="0" applyNumberFormat="1" applyFont="1" applyFill="1" applyBorder="1" applyAlignment="1" applyProtection="1">
      <alignment vertical="center" wrapText="1"/>
      <protection hidden="1"/>
    </xf>
    <xf numFmtId="166" fontId="1" fillId="0" borderId="16"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9" fontId="3" fillId="0" borderId="47" xfId="0" applyNumberFormat="1" applyFont="1" applyBorder="1" applyAlignment="1" applyProtection="1">
      <alignment horizontal="center" vertical="center"/>
      <protection locked="0"/>
    </xf>
    <xf numFmtId="10" fontId="4" fillId="0" borderId="53" xfId="0" applyFont="1" applyFill="1" applyBorder="1" applyAlignment="1">
      <alignment horizontal="center"/>
    </xf>
    <xf numFmtId="10" fontId="4" fillId="0" borderId="25" xfId="0" applyFont="1" applyFill="1" applyBorder="1" applyAlignment="1">
      <alignment horizontal="center"/>
    </xf>
    <xf numFmtId="10" fontId="16" fillId="0" borderId="59" xfId="0" applyFont="1" applyFill="1" applyBorder="1" applyAlignment="1">
      <alignment horizontal="center"/>
    </xf>
    <xf numFmtId="10" fontId="16" fillId="0" borderId="50" xfId="0" applyFont="1" applyFill="1" applyBorder="1" applyAlignment="1">
      <alignment horizontal="center"/>
    </xf>
    <xf numFmtId="10" fontId="16" fillId="0" borderId="60" xfId="0" applyFont="1" applyFill="1" applyBorder="1" applyAlignment="1">
      <alignment horizontal="center"/>
    </xf>
    <xf numFmtId="10" fontId="15" fillId="0" borderId="15" xfId="0" applyFont="1" applyFill="1" applyBorder="1" applyAlignment="1">
      <alignment horizontal="right" wrapText="1"/>
    </xf>
    <xf numFmtId="10" fontId="15" fillId="0" borderId="33" xfId="0" applyFont="1" applyFill="1" applyBorder="1" applyAlignment="1">
      <alignment horizontal="right" wrapText="1"/>
    </xf>
    <xf numFmtId="10" fontId="15" fillId="0" borderId="36" xfId="0" applyFont="1" applyFill="1" applyBorder="1" applyAlignment="1">
      <alignment horizontal="right" wrapText="1"/>
    </xf>
    <xf numFmtId="10" fontId="1" fillId="3" borderId="33" xfId="0" applyFont="1" applyFill="1" applyBorder="1" applyAlignment="1" applyProtection="1">
      <alignment horizontal="center" wrapText="1"/>
      <protection hidden="1"/>
    </xf>
    <xf numFmtId="10" fontId="1" fillId="3" borderId="36" xfId="0" applyFont="1" applyFill="1" applyBorder="1" applyAlignment="1" applyProtection="1">
      <alignment horizontal="center" wrapText="1"/>
      <protection hidden="1"/>
    </xf>
    <xf numFmtId="0" fontId="1" fillId="0" borderId="34" xfId="0" applyNumberFormat="1" applyFont="1" applyBorder="1" applyAlignment="1" applyProtection="1">
      <alignment horizontal="left"/>
      <protection locked="0"/>
    </xf>
    <xf numFmtId="0" fontId="1" fillId="0" borderId="33" xfId="0" applyNumberFormat="1" applyFont="1" applyBorder="1" applyAlignment="1" applyProtection="1">
      <alignment horizontal="left"/>
      <protection locked="0"/>
    </xf>
    <xf numFmtId="10" fontId="13" fillId="0" borderId="34" xfId="0" applyFont="1" applyBorder="1" applyAlignment="1" applyProtection="1">
      <alignment horizontal="left" wrapText="1"/>
      <protection hidden="1"/>
    </xf>
    <xf numFmtId="10" fontId="13" fillId="0" borderId="33" xfId="0" applyFont="1" applyBorder="1" applyAlignment="1" applyProtection="1">
      <alignment horizontal="left" wrapText="1"/>
      <protection hidden="1"/>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0" fontId="1" fillId="0" borderId="47" xfId="0" applyNumberFormat="1" applyFont="1" applyFill="1" applyBorder="1" applyAlignment="1" applyProtection="1">
      <alignment horizontal="center" vertical="center" wrapText="1"/>
      <protection locked="0"/>
    </xf>
    <xf numFmtId="49" fontId="1" fillId="3" borderId="26"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49" fontId="1" fillId="0" borderId="10" xfId="0" applyNumberFormat="1" applyFont="1" applyFill="1" applyBorder="1" applyAlignment="1" applyProtection="1">
      <alignment horizontal="center" vertical="center" wrapText="1"/>
      <protection hidden="1"/>
    </xf>
    <xf numFmtId="49" fontId="1" fillId="0" borderId="11" xfId="0" applyNumberFormat="1" applyFont="1" applyFill="1" applyBorder="1" applyAlignment="1" applyProtection="1">
      <alignment horizontal="center" vertical="center" wrapText="1"/>
      <protection hidden="1"/>
    </xf>
    <xf numFmtId="10" fontId="15" fillId="0" borderId="15" xfId="0" applyFont="1" applyFill="1" applyBorder="1" applyAlignment="1">
      <alignment horizontal="left" vertical="center"/>
    </xf>
    <xf numFmtId="10" fontId="15" fillId="0" borderId="36" xfId="0" applyFont="1" applyFill="1" applyBorder="1" applyAlignment="1">
      <alignment horizontal="left" vertical="center"/>
    </xf>
    <xf numFmtId="49" fontId="1" fillId="3" borderId="17"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10" fontId="1" fillId="0" borderId="34" xfId="0" applyFont="1" applyBorder="1" applyAlignment="1" applyProtection="1">
      <alignment horizontal="left"/>
      <protection locked="0"/>
    </xf>
    <xf numFmtId="10" fontId="1" fillId="0" borderId="33" xfId="0" applyFont="1" applyBorder="1" applyAlignment="1" applyProtection="1">
      <alignment horizontal="left"/>
      <protection locked="0"/>
    </xf>
    <xf numFmtId="10" fontId="1" fillId="0" borderId="36" xfId="0" applyFont="1" applyBorder="1" applyAlignment="1" applyProtection="1">
      <alignment horizontal="left"/>
      <protection locked="0"/>
    </xf>
    <xf numFmtId="10" fontId="3" fillId="5" borderId="31"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8" xfId="0" applyFont="1" applyFill="1" applyBorder="1" applyAlignment="1" applyProtection="1">
      <alignment horizontal="center"/>
      <protection hidden="1"/>
    </xf>
    <xf numFmtId="10" fontId="1" fillId="5" borderId="33" xfId="0" applyFont="1" applyFill="1" applyBorder="1" applyAlignment="1" applyProtection="1">
      <alignment horizontal="center" vertical="center"/>
      <protection hidden="1"/>
    </xf>
    <xf numFmtId="10" fontId="1" fillId="5" borderId="24" xfId="0" applyFont="1" applyFill="1" applyBorder="1" applyAlignment="1" applyProtection="1">
      <alignment horizontal="center" vertical="center"/>
      <protection hidden="1"/>
    </xf>
    <xf numFmtId="10" fontId="1" fillId="5" borderId="34" xfId="0" applyFont="1" applyFill="1" applyBorder="1" applyAlignment="1" applyProtection="1">
      <alignment horizontal="center"/>
      <protection hidden="1"/>
    </xf>
    <xf numFmtId="49" fontId="1" fillId="3" borderId="25" xfId="0" applyNumberFormat="1" applyFont="1" applyFill="1" applyBorder="1" applyAlignment="1" applyProtection="1">
      <alignment horizontal="left" vertical="center"/>
      <protection hidden="1"/>
    </xf>
    <xf numFmtId="49" fontId="1" fillId="3" borderId="26" xfId="0" applyNumberFormat="1" applyFont="1" applyFill="1" applyBorder="1" applyAlignment="1" applyProtection="1">
      <alignment horizontal="left" vertical="center"/>
      <protection hidden="1"/>
    </xf>
    <xf numFmtId="0" fontId="3" fillId="0" borderId="3" xfId="0" applyNumberFormat="1" applyFont="1" applyBorder="1" applyAlignment="1" applyProtection="1">
      <alignment horizontal="center"/>
      <protection hidden="1"/>
    </xf>
    <xf numFmtId="165" fontId="3" fillId="0" borderId="26" xfId="0" applyNumberFormat="1" applyFont="1" applyBorder="1" applyAlignment="1" applyProtection="1">
      <alignment horizontal="left" vertical="center" shrinkToFit="1"/>
      <protection locked="0"/>
    </xf>
    <xf numFmtId="0" fontId="3" fillId="0" borderId="26" xfId="0" applyNumberFormat="1" applyFont="1" applyBorder="1" applyAlignment="1" applyProtection="1">
      <alignment horizontal="left" vertical="center" shrinkToFit="1"/>
      <protection locked="0"/>
    </xf>
    <xf numFmtId="0" fontId="3" fillId="0" borderId="3" xfId="0" applyNumberFormat="1" applyFont="1" applyBorder="1" applyAlignment="1" applyProtection="1">
      <alignment horizontal="left" vertical="center" shrinkToFit="1"/>
      <protection locked="0"/>
    </xf>
    <xf numFmtId="164" fontId="1" fillId="0" borderId="33" xfId="0" applyNumberFormat="1" applyFont="1" applyBorder="1" applyAlignment="1" applyProtection="1">
      <alignment horizontal="center" vertical="center" shrinkToFit="1"/>
      <protection hidden="1"/>
    </xf>
    <xf numFmtId="49" fontId="1" fillId="5" borderId="49" xfId="0" applyNumberFormat="1" applyFont="1" applyFill="1" applyBorder="1" applyAlignment="1" applyProtection="1">
      <alignment horizontal="center" vertical="center"/>
      <protection hidden="1"/>
    </xf>
    <xf numFmtId="49" fontId="1" fillId="5" borderId="44" xfId="0" applyNumberFormat="1" applyFont="1" applyFill="1" applyBorder="1" applyAlignment="1" applyProtection="1">
      <alignment horizontal="center" vertical="center"/>
      <protection hidden="1"/>
    </xf>
    <xf numFmtId="10" fontId="1" fillId="0" borderId="15" xfId="0" applyFont="1" applyBorder="1" applyAlignment="1" applyProtection="1">
      <alignment wrapText="1"/>
      <protection locked="0"/>
    </xf>
    <xf numFmtId="10" fontId="1" fillId="0" borderId="33" xfId="0" applyFont="1" applyBorder="1" applyAlignment="1" applyProtection="1">
      <alignment wrapText="1"/>
      <protection locked="0"/>
    </xf>
    <xf numFmtId="10" fontId="1" fillId="0" borderId="36" xfId="0" applyFont="1" applyBorder="1" applyAlignment="1" applyProtection="1">
      <alignment wrapText="1"/>
      <protection locked="0"/>
    </xf>
    <xf numFmtId="10" fontId="1" fillId="5" borderId="15" xfId="0" applyFont="1" applyFill="1" applyBorder="1" applyAlignment="1" applyProtection="1">
      <alignment horizontal="center" vertical="center"/>
      <protection hidden="1"/>
    </xf>
    <xf numFmtId="49" fontId="1" fillId="3" borderId="44"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166" fontId="1" fillId="0" borderId="35" xfId="0" applyNumberFormat="1" applyFont="1" applyBorder="1" applyAlignment="1" applyProtection="1">
      <alignment horizontal="center" vertical="center"/>
      <protection locked="0"/>
    </xf>
    <xf numFmtId="166" fontId="1"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9" fontId="3" fillId="0" borderId="47"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3" fillId="0" borderId="47" xfId="0" applyNumberFormat="1" applyFont="1" applyBorder="1" applyAlignment="1" applyProtection="1">
      <alignment horizontal="center" vertical="center"/>
      <protection locked="0" hidden="1"/>
    </xf>
    <xf numFmtId="166" fontId="1" fillId="0" borderId="16" xfId="0" applyNumberFormat="1" applyFont="1" applyBorder="1" applyAlignment="1" applyProtection="1">
      <alignment horizontal="center" vertical="center"/>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47" xfId="0" applyNumberFormat="1" applyFont="1" applyFill="1" applyBorder="1" applyAlignment="1" applyProtection="1">
      <alignment horizontal="center" vertical="center" wrapText="1"/>
      <protection hidden="1"/>
    </xf>
    <xf numFmtId="0" fontId="1" fillId="0" borderId="34" xfId="0" applyNumberFormat="1" applyFont="1" applyBorder="1" applyAlignment="1" applyProtection="1">
      <alignment horizontal="left"/>
      <protection hidden="1"/>
    </xf>
    <xf numFmtId="0" fontId="1" fillId="0" borderId="33" xfId="0" applyNumberFormat="1" applyFont="1" applyBorder="1" applyAlignment="1" applyProtection="1">
      <alignment horizontal="left"/>
      <protection hidden="1"/>
    </xf>
    <xf numFmtId="0" fontId="1" fillId="0" borderId="36" xfId="0" applyNumberFormat="1" applyFont="1" applyBorder="1" applyAlignment="1" applyProtection="1">
      <alignment horizontal="left"/>
      <protection hidden="1"/>
    </xf>
    <xf numFmtId="165" fontId="1" fillId="0" borderId="3" xfId="0" applyNumberFormat="1" applyFont="1" applyBorder="1" applyAlignment="1" applyProtection="1">
      <alignment horizontal="left" vertical="center" wrapText="1"/>
      <protection hidden="1"/>
    </xf>
    <xf numFmtId="0" fontId="1" fillId="0" borderId="15" xfId="0" applyNumberFormat="1" applyFont="1" applyFill="1" applyBorder="1" applyAlignment="1" applyProtection="1">
      <alignment horizontal="center" vertical="center"/>
      <protection hidden="1"/>
    </xf>
    <xf numFmtId="0" fontId="1" fillId="0" borderId="33" xfId="0" applyNumberFormat="1" applyFont="1" applyFill="1" applyBorder="1" applyAlignment="1" applyProtection="1">
      <alignment horizontal="center" vertical="center"/>
      <protection hidden="1"/>
    </xf>
    <xf numFmtId="0" fontId="1" fillId="0" borderId="36" xfId="0" applyNumberFormat="1" applyFont="1" applyFill="1" applyBorder="1" applyAlignment="1" applyProtection="1">
      <alignment horizontal="center" vertical="center"/>
      <protection hidden="1"/>
    </xf>
    <xf numFmtId="49" fontId="6" fillId="3" borderId="3" xfId="0" applyNumberFormat="1" applyFont="1" applyFill="1" applyBorder="1" applyAlignment="1" applyProtection="1">
      <alignment horizontal="center" vertical="center" wrapText="1"/>
      <protection hidden="1"/>
    </xf>
    <xf numFmtId="166" fontId="1" fillId="0" borderId="3" xfId="0" applyNumberFormat="1" applyFont="1" applyFill="1" applyBorder="1" applyAlignment="1" applyProtection="1">
      <alignment horizontal="center" vertical="center" wrapText="1"/>
      <protection locked="0"/>
    </xf>
    <xf numFmtId="49" fontId="6" fillId="3" borderId="17"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10" fontId="6" fillId="0" borderId="3" xfId="0" applyFont="1" applyFill="1" applyBorder="1" applyAlignment="1">
      <alignment horizontal="center"/>
    </xf>
    <xf numFmtId="49" fontId="1" fillId="5" borderId="37" xfId="0" applyNumberFormat="1" applyFont="1" applyFill="1" applyBorder="1" applyAlignment="1" applyProtection="1">
      <alignment horizontal="left" vertical="center"/>
      <protection hidden="1"/>
    </xf>
    <xf numFmtId="49" fontId="1" fillId="5" borderId="4" xfId="0" applyNumberFormat="1" applyFont="1" applyFill="1" applyBorder="1" applyAlignment="1" applyProtection="1">
      <alignment horizontal="left" vertical="center"/>
      <protection hidden="1"/>
    </xf>
    <xf numFmtId="49" fontId="1" fillId="5" borderId="5" xfId="0" applyNumberFormat="1" applyFont="1" applyFill="1" applyBorder="1" applyAlignment="1" applyProtection="1">
      <alignment horizontal="left" vertical="center"/>
      <protection hidden="1"/>
    </xf>
    <xf numFmtId="49" fontId="1" fillId="5" borderId="31"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 fillId="5" borderId="41" xfId="0" applyNumberFormat="1" applyFont="1" applyFill="1" applyBorder="1" applyAlignment="1" applyProtection="1">
      <alignment horizontal="left" vertical="center"/>
      <protection hidden="1"/>
    </xf>
    <xf numFmtId="15" fontId="3" fillId="0" borderId="34" xfId="0" applyNumberFormat="1" applyFont="1" applyBorder="1" applyAlignment="1" applyProtection="1">
      <alignment horizontal="center" vertical="center" shrinkToFit="1"/>
      <protection locked="0"/>
    </xf>
    <xf numFmtId="10" fontId="3" fillId="0" borderId="33" xfId="0" applyFont="1" applyBorder="1" applyProtection="1">
      <protection locked="0"/>
    </xf>
    <xf numFmtId="10" fontId="3" fillId="0" borderId="36" xfId="0" applyFont="1" applyBorder="1" applyProtection="1">
      <protection locked="0"/>
    </xf>
    <xf numFmtId="49" fontId="3" fillId="0" borderId="35"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9" xfId="0" applyNumberFormat="1" applyFont="1" applyBorder="1" applyAlignment="1" applyProtection="1">
      <alignment horizontal="center" vertical="center" shrinkToFit="1"/>
      <protection locked="0"/>
    </xf>
    <xf numFmtId="49" fontId="3" fillId="0" borderId="38" xfId="0" applyNumberFormat="1" applyFont="1" applyBorder="1" applyAlignment="1" applyProtection="1">
      <alignment horizontal="center" vertical="center" shrinkToFit="1"/>
      <protection locked="0"/>
    </xf>
    <xf numFmtId="49" fontId="3" fillId="0" borderId="44" xfId="0" applyNumberFormat="1" applyFont="1" applyBorder="1" applyAlignment="1" applyProtection="1">
      <alignment horizontal="center" vertical="center" shrinkToFit="1"/>
      <protection locked="0"/>
    </xf>
    <xf numFmtId="49" fontId="3" fillId="0" borderId="41" xfId="0" applyNumberFormat="1" applyFont="1" applyBorder="1" applyAlignment="1" applyProtection="1">
      <alignment horizontal="center" vertical="center" shrinkToFit="1"/>
      <protection locked="0"/>
    </xf>
    <xf numFmtId="49" fontId="6" fillId="3" borderId="16" xfId="0" applyNumberFormat="1" applyFont="1" applyFill="1" applyBorder="1" applyAlignment="1" applyProtection="1">
      <alignment horizontal="center" vertical="center" wrapText="1"/>
      <protection hidden="1"/>
    </xf>
    <xf numFmtId="49" fontId="6" fillId="3" borderId="26" xfId="0" applyNumberFormat="1" applyFont="1" applyFill="1" applyBorder="1" applyAlignment="1" applyProtection="1">
      <alignment horizontal="center" vertical="center" wrapText="1"/>
      <protection hidden="1"/>
    </xf>
    <xf numFmtId="49" fontId="1" fillId="0" borderId="34" xfId="0" applyNumberFormat="1" applyFont="1" applyFill="1" applyBorder="1" applyAlignment="1" applyProtection="1">
      <alignment horizontal="left" vertical="center" wrapText="1"/>
      <protection locked="0"/>
    </xf>
    <xf numFmtId="49" fontId="1" fillId="0" borderId="33" xfId="0" applyNumberFormat="1" applyFont="1" applyFill="1" applyBorder="1" applyAlignment="1" applyProtection="1">
      <alignment horizontal="left" vertical="center" wrapText="1"/>
      <protection locked="0"/>
    </xf>
    <xf numFmtId="49" fontId="1" fillId="0" borderId="36"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vertical="center"/>
      <protection locked="0"/>
    </xf>
    <xf numFmtId="10" fontId="1" fillId="0" borderId="33" xfId="0" applyFont="1" applyBorder="1" applyAlignment="1" applyProtection="1">
      <alignment vertical="center"/>
      <protection locked="0"/>
    </xf>
    <xf numFmtId="10" fontId="1" fillId="0" borderId="36" xfId="0" applyFont="1" applyBorder="1" applyAlignment="1" applyProtection="1">
      <alignment vertical="center"/>
      <protection locked="0"/>
    </xf>
    <xf numFmtId="10" fontId="1" fillId="0" borderId="34" xfId="0" applyFont="1" applyBorder="1" applyAlignment="1" applyProtection="1">
      <alignment vertical="center"/>
      <protection locked="0"/>
    </xf>
    <xf numFmtId="0" fontId="1" fillId="0" borderId="20" xfId="0" applyNumberFormat="1" applyFont="1" applyFill="1" applyBorder="1" applyAlignment="1" applyProtection="1">
      <alignment horizontal="center" vertical="center"/>
      <protection hidden="1"/>
    </xf>
    <xf numFmtId="10" fontId="1" fillId="0" borderId="3" xfId="0" applyFont="1" applyFill="1" applyBorder="1" applyAlignment="1">
      <alignment horizontal="center"/>
    </xf>
    <xf numFmtId="10" fontId="15" fillId="0" borderId="24" xfId="0" applyFont="1" applyFill="1" applyBorder="1" applyAlignment="1">
      <alignment horizontal="center"/>
    </xf>
    <xf numFmtId="10" fontId="15" fillId="0" borderId="15" xfId="0" applyFont="1" applyFill="1" applyBorder="1" applyAlignment="1">
      <alignment horizontal="right"/>
    </xf>
    <xf numFmtId="10" fontId="15" fillId="0" borderId="24" xfId="0" applyFont="1" applyFill="1" applyBorder="1" applyAlignment="1">
      <alignment horizontal="right"/>
    </xf>
    <xf numFmtId="15" fontId="3" fillId="0" borderId="33" xfId="0" applyNumberFormat="1" applyFont="1" applyBorder="1" applyAlignment="1" applyProtection="1">
      <alignment horizontal="center" vertical="center" shrinkToFit="1"/>
      <protection locked="0"/>
    </xf>
    <xf numFmtId="15" fontId="3" fillId="0" borderId="36" xfId="0" applyNumberFormat="1" applyFont="1" applyBorder="1" applyAlignment="1" applyProtection="1">
      <alignment horizontal="center" vertical="center" shrinkToFit="1"/>
      <protection locked="0"/>
    </xf>
    <xf numFmtId="0" fontId="3" fillId="0" borderId="20" xfId="0" applyNumberFormat="1" applyFont="1" applyBorder="1" applyAlignment="1" applyProtection="1">
      <alignment horizontal="center" vertical="center" shrinkToFit="1"/>
      <protection locked="0"/>
    </xf>
    <xf numFmtId="166" fontId="1" fillId="0" borderId="7" xfId="0" applyNumberFormat="1" applyFont="1" applyBorder="1" applyAlignment="1" applyProtection="1">
      <alignment horizontal="center" vertical="center"/>
      <protection locked="0"/>
    </xf>
    <xf numFmtId="166" fontId="1" fillId="0" borderId="51" xfId="0" applyNumberFormat="1" applyFont="1" applyBorder="1" applyAlignment="1" applyProtection="1">
      <alignment horizontal="center" vertical="center"/>
      <protection locked="0"/>
    </xf>
    <xf numFmtId="49" fontId="1" fillId="3" borderId="20" xfId="0" applyNumberFormat="1" applyFont="1" applyFill="1" applyBorder="1" applyAlignment="1" applyProtection="1">
      <alignment horizontal="center" vertical="center" wrapText="1"/>
      <protection hidden="1"/>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8" xfId="0" applyNumberFormat="1" applyFont="1" applyBorder="1" applyAlignment="1" applyProtection="1">
      <alignment horizontal="center" vertical="center" shrinkToFit="1"/>
      <protection hidden="1"/>
    </xf>
    <xf numFmtId="10" fontId="1" fillId="3" borderId="22" xfId="0" applyFont="1" applyFill="1" applyBorder="1" applyAlignment="1" applyProtection="1">
      <alignment horizontal="center" wrapText="1"/>
      <protection hidden="1"/>
    </xf>
    <xf numFmtId="10" fontId="1" fillId="3" borderId="23" xfId="0" applyFont="1" applyFill="1" applyBorder="1" applyAlignment="1" applyProtection="1">
      <alignment horizont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33" xfId="0" applyNumberFormat="1" applyFont="1" applyFill="1" applyBorder="1" applyAlignment="1" applyProtection="1">
      <alignment horizontal="left" vertical="center" wrapText="1"/>
      <protection hidden="1"/>
    </xf>
    <xf numFmtId="49" fontId="1" fillId="3" borderId="27"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1" xfId="0" applyNumberFormat="1" applyFont="1" applyFill="1" applyBorder="1" applyAlignment="1" applyProtection="1">
      <alignment horizontal="center" vertical="center"/>
      <protection hidden="1"/>
    </xf>
    <xf numFmtId="10" fontId="2" fillId="0" borderId="3" xfId="0" applyFont="1" applyFill="1" applyBorder="1"/>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6" xfId="0" applyFont="1" applyFill="1" applyBorder="1" applyAlignment="1">
      <alignment horizontal="right"/>
    </xf>
    <xf numFmtId="10" fontId="3" fillId="0" borderId="3" xfId="0" applyFont="1" applyFill="1" applyBorder="1"/>
    <xf numFmtId="49" fontId="1" fillId="0" borderId="31"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1"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0" fontId="1" fillId="0" borderId="54" xfId="0" applyNumberFormat="1" applyFont="1" applyFill="1" applyBorder="1" applyAlignment="1" applyProtection="1">
      <alignment horizontal="center" vertical="center" wrapText="1"/>
      <protection locked="0"/>
    </xf>
    <xf numFmtId="0" fontId="1" fillId="0" borderId="30" xfId="0" applyNumberFormat="1" applyFont="1" applyFill="1" applyBorder="1" applyAlignment="1" applyProtection="1">
      <alignment horizontal="center" vertical="center" wrapText="1"/>
      <protection locked="0"/>
    </xf>
    <xf numFmtId="0" fontId="1" fillId="0" borderId="55" xfId="0" applyNumberFormat="1" applyFont="1" applyFill="1" applyBorder="1" applyAlignment="1" applyProtection="1">
      <alignment horizontal="center" vertical="center" wrapText="1"/>
      <protection locked="0"/>
    </xf>
    <xf numFmtId="2" fontId="3" fillId="0" borderId="15" xfId="0" applyNumberFormat="1" applyFont="1" applyBorder="1" applyAlignment="1" applyProtection="1">
      <alignment horizontal="center" vertical="center" shrinkToFit="1"/>
      <protection hidden="1"/>
    </xf>
    <xf numFmtId="2" fontId="3" fillId="0" borderId="33" xfId="0" applyNumberFormat="1" applyFont="1" applyBorder="1" applyAlignment="1" applyProtection="1">
      <alignment horizontal="center" vertical="center" shrinkToFit="1"/>
      <protection hidden="1"/>
    </xf>
    <xf numFmtId="2" fontId="3" fillId="0" borderId="24" xfId="0" applyNumberFormat="1" applyFont="1" applyBorder="1" applyAlignment="1" applyProtection="1">
      <alignment horizontal="center" vertical="center" shrinkToFit="1"/>
      <protection hidden="1"/>
    </xf>
    <xf numFmtId="10" fontId="1" fillId="0" borderId="37"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3" fillId="3" borderId="41" xfId="0" applyFont="1" applyFill="1" applyBorder="1" applyAlignment="1" applyProtection="1">
      <alignment horizontal="left" vertical="center"/>
      <protection hidden="1"/>
    </xf>
    <xf numFmtId="166" fontId="1" fillId="0" borderId="28" xfId="0" applyNumberFormat="1" applyFont="1" applyBorder="1" applyAlignment="1" applyProtection="1">
      <alignment horizontal="center" vertical="center"/>
      <protection locked="0"/>
    </xf>
    <xf numFmtId="49" fontId="1" fillId="3" borderId="34" xfId="0" applyNumberFormat="1" applyFont="1" applyFill="1" applyBorder="1" applyAlignment="1" applyProtection="1">
      <alignment horizontal="center" vertical="center" wrapText="1"/>
      <protection hidden="1"/>
    </xf>
    <xf numFmtId="0" fontId="1" fillId="0" borderId="3" xfId="0" applyNumberFormat="1" applyFont="1" applyFill="1" applyBorder="1" applyAlignment="1" applyProtection="1">
      <alignment horizontal="left" vertical="center" wrapText="1"/>
      <protection hidden="1"/>
    </xf>
    <xf numFmtId="0" fontId="1" fillId="0" borderId="20" xfId="0" applyNumberFormat="1" applyFont="1" applyFill="1" applyBorder="1" applyAlignment="1" applyProtection="1">
      <alignment horizontal="left" vertical="center" wrapText="1"/>
      <protection hidden="1"/>
    </xf>
    <xf numFmtId="49" fontId="3" fillId="0" borderId="3" xfId="0" applyNumberFormat="1" applyFont="1" applyBorder="1" applyAlignment="1" applyProtection="1">
      <alignment vertical="center" shrinkToFit="1"/>
      <protection hidden="1"/>
    </xf>
    <xf numFmtId="49" fontId="1" fillId="3" borderId="35"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40" xfId="0" applyNumberFormat="1" applyFont="1" applyFill="1" applyBorder="1" applyAlignment="1" applyProtection="1">
      <alignment horizontal="center" vertical="center" wrapText="1"/>
      <protection hidden="1"/>
    </xf>
    <xf numFmtId="49" fontId="1" fillId="3" borderId="51" xfId="0" applyNumberFormat="1" applyFont="1" applyFill="1" applyBorder="1" applyAlignment="1" applyProtection="1">
      <alignment horizontal="center" vertical="center" wrapText="1"/>
      <protection hidden="1"/>
    </xf>
    <xf numFmtId="49" fontId="1" fillId="0" borderId="34" xfId="0" applyNumberFormat="1" applyFont="1" applyBorder="1" applyAlignment="1" applyProtection="1">
      <alignment horizontal="center" vertical="center" shrinkToFit="1"/>
      <protection hidden="1"/>
    </xf>
    <xf numFmtId="49" fontId="1" fillId="0" borderId="33" xfId="0" applyNumberFormat="1" applyFont="1" applyBorder="1" applyAlignment="1" applyProtection="1">
      <alignment horizontal="center" vertical="center" shrinkToFit="1"/>
      <protection hidden="1"/>
    </xf>
    <xf numFmtId="49" fontId="1" fillId="0" borderId="36"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33" xfId="0" applyFont="1" applyFill="1" applyBorder="1" applyAlignment="1" applyProtection="1">
      <alignment horizontal="center"/>
      <protection hidden="1"/>
    </xf>
    <xf numFmtId="10" fontId="1" fillId="0" borderId="24"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40" xfId="0" applyFont="1" applyFill="1" applyBorder="1" applyAlignment="1" applyProtection="1">
      <alignment horizontal="center"/>
      <protection hidden="1"/>
    </xf>
    <xf numFmtId="10" fontId="1" fillId="0" borderId="51" xfId="0" applyFont="1" applyFill="1" applyBorder="1" applyAlignment="1" applyProtection="1">
      <alignment horizontal="center"/>
      <protection hidden="1"/>
    </xf>
    <xf numFmtId="49" fontId="1" fillId="0" borderId="34" xfId="0" applyNumberFormat="1" applyFont="1" applyFill="1" applyBorder="1" applyAlignment="1" applyProtection="1">
      <alignment horizontal="left" wrapText="1"/>
      <protection locked="0"/>
    </xf>
    <xf numFmtId="49" fontId="1" fillId="0" borderId="33" xfId="0" applyNumberFormat="1" applyFont="1" applyFill="1" applyBorder="1" applyAlignment="1" applyProtection="1">
      <alignment horizontal="left" wrapText="1"/>
      <protection locked="0"/>
    </xf>
    <xf numFmtId="49" fontId="1" fillId="0" borderId="24" xfId="0" applyNumberFormat="1" applyFont="1" applyFill="1" applyBorder="1" applyAlignment="1" applyProtection="1">
      <alignment horizontal="left" wrapText="1"/>
      <protection locked="0"/>
    </xf>
    <xf numFmtId="49" fontId="1" fillId="3" borderId="34" xfId="0" applyNumberFormat="1" applyFont="1" applyFill="1" applyBorder="1" applyAlignment="1" applyProtection="1">
      <alignment horizontal="left" vertical="center" wrapText="1"/>
      <protection hidden="1"/>
    </xf>
    <xf numFmtId="49" fontId="1" fillId="3" borderId="33" xfId="0" applyNumberFormat="1" applyFont="1" applyFill="1" applyBorder="1" applyAlignment="1" applyProtection="1">
      <alignment horizontal="left" vertical="center" wrapText="1"/>
      <protection hidden="1"/>
    </xf>
    <xf numFmtId="49" fontId="1" fillId="3" borderId="24" xfId="0" applyNumberFormat="1" applyFont="1" applyFill="1" applyBorder="1" applyAlignment="1" applyProtection="1">
      <alignment horizontal="left" vertical="center" wrapText="1"/>
      <protection hidden="1"/>
    </xf>
    <xf numFmtId="2" fontId="3" fillId="0" borderId="15" xfId="0" applyNumberFormat="1" applyFont="1" applyBorder="1" applyAlignment="1" applyProtection="1">
      <alignment horizontal="center" vertical="center" shrinkToFit="1"/>
      <protection locked="0"/>
    </xf>
    <xf numFmtId="2" fontId="3" fillId="0" borderId="33" xfId="0" applyNumberFormat="1" applyFont="1" applyBorder="1" applyAlignment="1" applyProtection="1">
      <alignment horizontal="center" vertical="center" shrinkToFit="1"/>
      <protection locked="0"/>
    </xf>
    <xf numFmtId="2" fontId="3" fillId="0" borderId="2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left" vertical="center" shrinkToFit="1"/>
      <protection hidden="1"/>
    </xf>
  </cellXfs>
  <cellStyles count="2">
    <cellStyle name="Hyperlink" xfId="1" builtinId="8"/>
    <cellStyle name="Normal" xfId="0" builtinId="0"/>
  </cellStyles>
  <dxfs count="68">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23</xdr:row>
      <xdr:rowOff>182216</xdr:rowOff>
    </xdr:from>
    <xdr:to>
      <xdr:col>4</xdr:col>
      <xdr:colOff>1789044</xdr:colOff>
      <xdr:row>26</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1504950</xdr:colOff>
      <xdr:row>14</xdr:row>
      <xdr:rowOff>266700</xdr:rowOff>
    </xdr:from>
    <xdr:to>
      <xdr:col>3</xdr:col>
      <xdr:colOff>180975</xdr:colOff>
      <xdr:row>14</xdr:row>
      <xdr:rowOff>276225</xdr:rowOff>
    </xdr:to>
    <xdr:sp macro="" textlink="">
      <xdr:nvSpPr>
        <xdr:cNvPr id="42112" name="Line 2"/>
        <xdr:cNvSpPr>
          <a:spLocks noChangeShapeType="1"/>
        </xdr:cNvSpPr>
      </xdr:nvSpPr>
      <xdr:spPr bwMode="auto">
        <a:xfrm flipV="1">
          <a:off x="4029075" y="7305675"/>
          <a:ext cx="352425" cy="9525"/>
        </a:xfrm>
        <a:prstGeom prst="line">
          <a:avLst/>
        </a:prstGeom>
        <a:noFill/>
        <a:ln w="9525">
          <a:solidFill>
            <a:srgbClr val="000000"/>
          </a:solidFill>
          <a:round/>
          <a:headEnd/>
          <a:tailEnd type="triangle" w="med" len="med"/>
        </a:ln>
      </xdr:spPr>
    </xdr:sp>
    <xdr:clientData/>
  </xdr:twoCellAnchor>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285750</xdr:colOff>
      <xdr:row>13</xdr:row>
      <xdr:rowOff>219075</xdr:rowOff>
    </xdr:from>
    <xdr:to>
      <xdr:col>4</xdr:col>
      <xdr:colOff>190500</xdr:colOff>
      <xdr:row>13</xdr:row>
      <xdr:rowOff>219075</xdr:rowOff>
    </xdr:to>
    <xdr:sp macro="" textlink="">
      <xdr:nvSpPr>
        <xdr:cNvPr id="2" name="Line 2"/>
        <xdr:cNvSpPr>
          <a:spLocks noChangeShapeType="1"/>
        </xdr:cNvSpPr>
      </xdr:nvSpPr>
      <xdr:spPr bwMode="auto">
        <a:xfrm>
          <a:off x="3114675" y="4962525"/>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285750</xdr:colOff>
      <xdr:row>14</xdr:row>
      <xdr:rowOff>219075</xdr:rowOff>
    </xdr:from>
    <xdr:to>
      <xdr:col>4</xdr:col>
      <xdr:colOff>190500</xdr:colOff>
      <xdr:row>14</xdr:row>
      <xdr:rowOff>219075</xdr:rowOff>
    </xdr:to>
    <xdr:sp macro="" textlink="">
      <xdr:nvSpPr>
        <xdr:cNvPr id="2" name="Line 2"/>
        <xdr:cNvSpPr>
          <a:spLocks noChangeShapeType="1"/>
        </xdr:cNvSpPr>
      </xdr:nvSpPr>
      <xdr:spPr bwMode="auto">
        <a:xfrm>
          <a:off x="3114675" y="70675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228600</xdr:colOff>
      <xdr:row>17</xdr:row>
      <xdr:rowOff>266700</xdr:rowOff>
    </xdr:from>
    <xdr:to>
      <xdr:col>3</xdr:col>
      <xdr:colOff>390525</xdr:colOff>
      <xdr:row>17</xdr:row>
      <xdr:rowOff>266700</xdr:rowOff>
    </xdr:to>
    <xdr:sp macro="" textlink="">
      <xdr:nvSpPr>
        <xdr:cNvPr id="43137" name="Line 3"/>
        <xdr:cNvSpPr>
          <a:spLocks noChangeShapeType="1"/>
        </xdr:cNvSpPr>
      </xdr:nvSpPr>
      <xdr:spPr bwMode="auto">
        <a:xfrm>
          <a:off x="3124200" y="6848475"/>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314325</xdr:colOff>
      <xdr:row>19</xdr:row>
      <xdr:rowOff>209550</xdr:rowOff>
    </xdr:from>
    <xdr:to>
      <xdr:col>2</xdr:col>
      <xdr:colOff>552450</xdr:colOff>
      <xdr:row>19</xdr:row>
      <xdr:rowOff>209550</xdr:rowOff>
    </xdr:to>
    <xdr:sp macro="" textlink="">
      <xdr:nvSpPr>
        <xdr:cNvPr id="35970" name="Line 4"/>
        <xdr:cNvSpPr>
          <a:spLocks noChangeShapeType="1"/>
        </xdr:cNvSpPr>
      </xdr:nvSpPr>
      <xdr:spPr bwMode="auto">
        <a:xfrm>
          <a:off x="2028825" y="5286375"/>
          <a:ext cx="23812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666750</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667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200025</xdr:colOff>
      <xdr:row>0</xdr:row>
      <xdr:rowOff>19050</xdr:rowOff>
    </xdr:from>
    <xdr:to>
      <xdr:col>0</xdr:col>
      <xdr:colOff>914400</xdr:colOff>
      <xdr:row>1</xdr:row>
      <xdr:rowOff>209550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19050"/>
          <a:ext cx="7143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18</xdr:row>
      <xdr:rowOff>219075</xdr:rowOff>
    </xdr:from>
    <xdr:to>
      <xdr:col>4</xdr:col>
      <xdr:colOff>361950</xdr:colOff>
      <xdr:row>18</xdr:row>
      <xdr:rowOff>228600</xdr:rowOff>
    </xdr:to>
    <xdr:sp macro="" textlink="">
      <xdr:nvSpPr>
        <xdr:cNvPr id="4" name="Line 3"/>
        <xdr:cNvSpPr>
          <a:spLocks noChangeShapeType="1"/>
        </xdr:cNvSpPr>
      </xdr:nvSpPr>
      <xdr:spPr bwMode="auto">
        <a:xfrm flipV="1">
          <a:off x="2724150" y="5895975"/>
          <a:ext cx="247650" cy="9525"/>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216776</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505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19</xdr:row>
      <xdr:rowOff>285750</xdr:rowOff>
    </xdr:from>
    <xdr:to>
      <xdr:col>4</xdr:col>
      <xdr:colOff>133350</xdr:colOff>
      <xdr:row>19</xdr:row>
      <xdr:rowOff>285750</xdr:rowOff>
    </xdr:to>
    <xdr:sp macro="" textlink="">
      <xdr:nvSpPr>
        <xdr:cNvPr id="35520" name="Line 3"/>
        <xdr:cNvSpPr>
          <a:spLocks noChangeShapeType="1"/>
        </xdr:cNvSpPr>
      </xdr:nvSpPr>
      <xdr:spPr bwMode="auto">
        <a:xfrm flipV="1">
          <a:off x="3209925" y="6743700"/>
          <a:ext cx="3238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1504950</xdr:colOff>
      <xdr:row>17</xdr:row>
      <xdr:rowOff>266700</xdr:rowOff>
    </xdr:from>
    <xdr:to>
      <xdr:col>4</xdr:col>
      <xdr:colOff>180975</xdr:colOff>
      <xdr:row>17</xdr:row>
      <xdr:rowOff>276225</xdr:rowOff>
    </xdr:to>
    <xdr:sp macro="" textlink="">
      <xdr:nvSpPr>
        <xdr:cNvPr id="36992" name="Line 2"/>
        <xdr:cNvSpPr>
          <a:spLocks noChangeShapeType="1"/>
        </xdr:cNvSpPr>
      </xdr:nvSpPr>
      <xdr:spPr bwMode="auto">
        <a:xfrm flipV="1">
          <a:off x="4629150" y="630555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17</xdr:row>
      <xdr:rowOff>219075</xdr:rowOff>
    </xdr:from>
    <xdr:to>
      <xdr:col>4</xdr:col>
      <xdr:colOff>85725</xdr:colOff>
      <xdr:row>17</xdr:row>
      <xdr:rowOff>228600</xdr:rowOff>
    </xdr:to>
    <xdr:sp macro="" textlink="">
      <xdr:nvSpPr>
        <xdr:cNvPr id="38016" name="Line 2"/>
        <xdr:cNvSpPr>
          <a:spLocks noChangeShapeType="1"/>
        </xdr:cNvSpPr>
      </xdr:nvSpPr>
      <xdr:spPr bwMode="auto">
        <a:xfrm flipV="1">
          <a:off x="3114675" y="6143625"/>
          <a:ext cx="352425" cy="9525"/>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95250</xdr:colOff>
      <xdr:row>14</xdr:row>
      <xdr:rowOff>219075</xdr:rowOff>
    </xdr:from>
    <xdr:to>
      <xdr:col>4</xdr:col>
      <xdr:colOff>0</xdr:colOff>
      <xdr:row>14</xdr:row>
      <xdr:rowOff>219075</xdr:rowOff>
    </xdr:to>
    <xdr:sp macro="" textlink="">
      <xdr:nvSpPr>
        <xdr:cNvPr id="40065" name="Line 3"/>
        <xdr:cNvSpPr>
          <a:spLocks noChangeShapeType="1"/>
        </xdr:cNvSpPr>
      </xdr:nvSpPr>
      <xdr:spPr bwMode="auto">
        <a:xfrm>
          <a:off x="3019425" y="4800600"/>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285750</xdr:colOff>
      <xdr:row>19</xdr:row>
      <xdr:rowOff>219075</xdr:rowOff>
    </xdr:from>
    <xdr:to>
      <xdr:col>4</xdr:col>
      <xdr:colOff>190500</xdr:colOff>
      <xdr:row>19</xdr:row>
      <xdr:rowOff>219075</xdr:rowOff>
    </xdr:to>
    <xdr:sp macro="" textlink="">
      <xdr:nvSpPr>
        <xdr:cNvPr id="39040" name="Line 2"/>
        <xdr:cNvSpPr>
          <a:spLocks noChangeShapeType="1"/>
        </xdr:cNvSpPr>
      </xdr:nvSpPr>
      <xdr:spPr bwMode="auto">
        <a:xfrm>
          <a:off x="3114675" y="68770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41088" name="Line 2"/>
        <xdr:cNvSpPr>
          <a:spLocks noChangeShapeType="1"/>
        </xdr:cNvSpPr>
      </xdr:nvSpPr>
      <xdr:spPr bwMode="auto">
        <a:xfrm>
          <a:off x="2257425" y="65722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2" name="Line 2"/>
        <xdr:cNvSpPr>
          <a:spLocks noChangeShapeType="1"/>
        </xdr:cNvSpPr>
      </xdr:nvSpPr>
      <xdr:spPr bwMode="auto">
        <a:xfrm>
          <a:off x="2257425" y="59912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115" zoomScaleNormal="115" zoomScaleSheetLayoutView="85" workbookViewId="0">
      <pane ySplit="2" topLeftCell="A18" activePane="bottomLeft" state="frozen"/>
      <selection pane="bottomLeft" activeCell="B28" sqref="B28:C28"/>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174" t="s">
        <v>57</v>
      </c>
      <c r="B1" s="175"/>
      <c r="C1" s="176"/>
    </row>
    <row r="2" spans="1:4" x14ac:dyDescent="0.2">
      <c r="A2" s="14" t="s">
        <v>44</v>
      </c>
      <c r="B2" s="15" t="s">
        <v>45</v>
      </c>
      <c r="C2" s="3" t="s">
        <v>46</v>
      </c>
    </row>
    <row r="3" spans="1:4" x14ac:dyDescent="0.2">
      <c r="A3" s="16">
        <v>1</v>
      </c>
      <c r="B3" s="17" t="s">
        <v>47</v>
      </c>
      <c r="C3" s="156" t="s">
        <v>133</v>
      </c>
    </row>
    <row r="4" spans="1:4" x14ac:dyDescent="0.2">
      <c r="A4" s="16">
        <v>2</v>
      </c>
      <c r="B4" s="17" t="s">
        <v>48</v>
      </c>
      <c r="C4" s="28" t="s">
        <v>134</v>
      </c>
    </row>
    <row r="5" spans="1:4" ht="14.25" x14ac:dyDescent="0.2">
      <c r="A5" s="16">
        <v>3</v>
      </c>
      <c r="B5" s="17" t="s">
        <v>49</v>
      </c>
      <c r="C5" s="28" t="s">
        <v>135</v>
      </c>
      <c r="D5" s="162"/>
    </row>
    <row r="6" spans="1:4" x14ac:dyDescent="0.2">
      <c r="A6" s="16">
        <v>4</v>
      </c>
      <c r="B6" s="17" t="s">
        <v>50</v>
      </c>
      <c r="C6" s="28" t="s">
        <v>136</v>
      </c>
    </row>
    <row r="7" spans="1:4" x14ac:dyDescent="0.2">
      <c r="A7" s="16">
        <v>5</v>
      </c>
      <c r="B7" s="17" t="s">
        <v>51</v>
      </c>
      <c r="C7" s="28" t="s">
        <v>137</v>
      </c>
    </row>
    <row r="8" spans="1:4" x14ac:dyDescent="0.2">
      <c r="A8" s="16">
        <v>6</v>
      </c>
      <c r="B8" s="17" t="s">
        <v>52</v>
      </c>
      <c r="C8" s="28" t="s">
        <v>138</v>
      </c>
    </row>
    <row r="9" spans="1:4" x14ac:dyDescent="0.2">
      <c r="A9" s="16">
        <v>7</v>
      </c>
      <c r="B9" s="17" t="s">
        <v>54</v>
      </c>
      <c r="C9" s="28" t="s">
        <v>139</v>
      </c>
    </row>
    <row r="10" spans="1:4" x14ac:dyDescent="0.2">
      <c r="A10" s="16">
        <v>8</v>
      </c>
      <c r="B10" s="29" t="s">
        <v>177</v>
      </c>
      <c r="C10" s="156" t="s">
        <v>178</v>
      </c>
    </row>
    <row r="11" spans="1:4" x14ac:dyDescent="0.2">
      <c r="A11" s="16">
        <v>9</v>
      </c>
      <c r="B11" s="29" t="s">
        <v>58</v>
      </c>
      <c r="C11" s="156" t="s">
        <v>140</v>
      </c>
    </row>
    <row r="12" spans="1:4" x14ac:dyDescent="0.2">
      <c r="A12" s="16">
        <v>10</v>
      </c>
      <c r="B12" s="29" t="s">
        <v>220</v>
      </c>
      <c r="C12" s="156" t="s">
        <v>213</v>
      </c>
    </row>
    <row r="13" spans="1:4" x14ac:dyDescent="0.2">
      <c r="A13" s="16">
        <v>11</v>
      </c>
      <c r="B13" s="29" t="s">
        <v>221</v>
      </c>
      <c r="C13" s="156" t="s">
        <v>222</v>
      </c>
    </row>
    <row r="14" spans="1:4" ht="13.5" thickBot="1" x14ac:dyDescent="0.25">
      <c r="A14" s="18" t="s">
        <v>21</v>
      </c>
      <c r="B14" s="19"/>
      <c r="C14" s="19"/>
    </row>
    <row r="15" spans="1:4" ht="16.5" thickBot="1" x14ac:dyDescent="0.3">
      <c r="A15" s="174" t="s">
        <v>56</v>
      </c>
      <c r="B15" s="175"/>
      <c r="C15" s="176"/>
    </row>
    <row r="16" spans="1:4" x14ac:dyDescent="0.2">
      <c r="A16" s="20" t="s">
        <v>44</v>
      </c>
      <c r="B16" s="21" t="s">
        <v>45</v>
      </c>
      <c r="C16" s="22" t="s">
        <v>46</v>
      </c>
    </row>
    <row r="17" spans="1:7" x14ac:dyDescent="0.2">
      <c r="A17" s="23">
        <v>1</v>
      </c>
      <c r="B17" s="17" t="s">
        <v>53</v>
      </c>
      <c r="C17" s="28" t="s">
        <v>141</v>
      </c>
    </row>
    <row r="18" spans="1:7" x14ac:dyDescent="0.2">
      <c r="A18" s="16">
        <v>2</v>
      </c>
      <c r="B18" s="17" t="s">
        <v>55</v>
      </c>
      <c r="C18" s="28" t="s">
        <v>142</v>
      </c>
    </row>
    <row r="19" spans="1:7" x14ac:dyDescent="0.2">
      <c r="A19" s="24">
        <v>3</v>
      </c>
      <c r="B19" s="25" t="s">
        <v>176</v>
      </c>
      <c r="C19" s="156" t="s">
        <v>143</v>
      </c>
    </row>
    <row r="21" spans="1:7" ht="13.5" thickBot="1" x14ac:dyDescent="0.25">
      <c r="E21" s="165"/>
      <c r="F21" s="165"/>
      <c r="G21" s="165"/>
    </row>
    <row r="22" spans="1:7" ht="30" customHeight="1" thickBot="1" x14ac:dyDescent="0.25">
      <c r="A22" s="177" t="s">
        <v>224</v>
      </c>
      <c r="B22" s="178"/>
      <c r="C22" s="179"/>
      <c r="E22" s="183"/>
      <c r="F22" s="183"/>
      <c r="G22" s="183"/>
    </row>
    <row r="23" spans="1:7" ht="47.25" customHeight="1" x14ac:dyDescent="0.2">
      <c r="A23" s="166" t="s">
        <v>130</v>
      </c>
      <c r="B23" s="167"/>
      <c r="C23" s="168"/>
      <c r="E23" s="11"/>
      <c r="F23" s="11"/>
      <c r="G23" s="11"/>
    </row>
    <row r="24" spans="1:7" ht="47.25" customHeight="1" thickBot="1" x14ac:dyDescent="0.25">
      <c r="A24" s="169" t="s">
        <v>121</v>
      </c>
      <c r="B24" s="170"/>
      <c r="C24" s="171"/>
      <c r="E24" s="11"/>
      <c r="F24" s="11"/>
      <c r="G24" s="11"/>
    </row>
    <row r="25" spans="1:7" ht="25.5" customHeight="1" thickBot="1" x14ac:dyDescent="0.25">
      <c r="A25" s="180" t="s">
        <v>202</v>
      </c>
      <c r="B25" s="181"/>
      <c r="C25" s="182"/>
      <c r="E25" s="10"/>
      <c r="F25" s="10"/>
      <c r="G25" s="10"/>
    </row>
    <row r="26" spans="1:7" ht="15" customHeight="1" x14ac:dyDescent="0.2">
      <c r="A26" s="26" t="s">
        <v>116</v>
      </c>
      <c r="B26" s="172" t="s">
        <v>225</v>
      </c>
      <c r="C26" s="173"/>
      <c r="E26" s="164"/>
      <c r="F26" s="164"/>
      <c r="G26" s="164"/>
    </row>
    <row r="27" spans="1:7" ht="15" customHeight="1" x14ac:dyDescent="0.2">
      <c r="A27" s="27" t="s">
        <v>117</v>
      </c>
      <c r="B27" s="184">
        <v>1002442</v>
      </c>
      <c r="C27" s="185"/>
    </row>
    <row r="28" spans="1:7" ht="15" customHeight="1" x14ac:dyDescent="0.2">
      <c r="A28" s="27" t="s">
        <v>118</v>
      </c>
      <c r="B28" s="184" t="s">
        <v>226</v>
      </c>
      <c r="C28" s="185"/>
    </row>
    <row r="29" spans="1:7" ht="15" customHeight="1" x14ac:dyDescent="0.2">
      <c r="A29" s="27" t="s">
        <v>119</v>
      </c>
      <c r="B29" s="184" t="s">
        <v>227</v>
      </c>
      <c r="C29" s="185"/>
    </row>
    <row r="30" spans="1:7" ht="15" customHeight="1" x14ac:dyDescent="0.2">
      <c r="A30" s="27" t="s">
        <v>115</v>
      </c>
      <c r="B30" s="186">
        <v>41493</v>
      </c>
      <c r="C30" s="187"/>
    </row>
    <row r="31" spans="1:7" ht="15" customHeight="1" x14ac:dyDescent="0.2">
      <c r="A31" s="27" t="s">
        <v>120</v>
      </c>
      <c r="B31" s="184">
        <v>8888480994</v>
      </c>
      <c r="C31" s="185"/>
    </row>
    <row r="32" spans="1:7" x14ac:dyDescent="0.2">
      <c r="C32" s="9"/>
    </row>
  </sheetData>
  <sheetProtection password="EC07" sheet="1" objects="1" scenarios="1"/>
  <mergeCells count="15">
    <mergeCell ref="B27:C27"/>
    <mergeCell ref="B28:C28"/>
    <mergeCell ref="B29:C29"/>
    <mergeCell ref="B30:C30"/>
    <mergeCell ref="B31:C31"/>
    <mergeCell ref="A1:C1"/>
    <mergeCell ref="A15:C15"/>
    <mergeCell ref="A22:C22"/>
    <mergeCell ref="A25:C25"/>
    <mergeCell ref="E22:G22"/>
    <mergeCell ref="E26:G26"/>
    <mergeCell ref="E21:G21"/>
    <mergeCell ref="A23:C23"/>
    <mergeCell ref="A24:C24"/>
    <mergeCell ref="B26:C26"/>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7:C27">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view="pageBreakPreview" zoomScale="115" zoomScaleSheetLayoutView="115" workbookViewId="0">
      <selection activeCell="A9" sqref="A9"/>
    </sheetView>
  </sheetViews>
  <sheetFormatPr defaultColWidth="10.5703125" defaultRowHeight="45.75" customHeight="1" x14ac:dyDescent="0.2"/>
  <cols>
    <col min="1" max="1" width="14.28515625" style="31" customWidth="1"/>
    <col min="2" max="2" width="23.5703125" style="31" customWidth="1"/>
    <col min="3" max="3" width="25.140625" style="31" bestFit="1" customWidth="1"/>
    <col min="4" max="4" width="9.28515625" style="31" customWidth="1"/>
    <col min="5" max="5" width="12.28515625" style="31" customWidth="1"/>
    <col min="6" max="6" width="7.5703125" style="31" customWidth="1"/>
    <col min="7" max="7" width="16.5703125" style="31" customWidth="1"/>
    <col min="8" max="16384" width="10.5703125" style="31"/>
  </cols>
  <sheetData>
    <row r="1" spans="1:8" ht="21" customHeight="1" x14ac:dyDescent="0.2">
      <c r="A1" s="334" t="s">
        <v>151</v>
      </c>
      <c r="B1" s="262" t="s">
        <v>152</v>
      </c>
      <c r="C1" s="205"/>
      <c r="D1" s="206"/>
      <c r="E1" s="262"/>
      <c r="F1" s="205"/>
      <c r="G1" s="206"/>
    </row>
    <row r="2" spans="1:8" ht="24" customHeight="1" x14ac:dyDescent="0.2">
      <c r="A2" s="335"/>
      <c r="B2" s="349" t="s">
        <v>168</v>
      </c>
      <c r="C2" s="350"/>
      <c r="D2" s="351"/>
      <c r="E2" s="262" t="s">
        <v>167</v>
      </c>
      <c r="F2" s="205"/>
      <c r="G2" s="206"/>
    </row>
    <row r="3" spans="1:8" ht="31.5" customHeight="1" x14ac:dyDescent="0.2">
      <c r="A3" s="63" t="s">
        <v>5</v>
      </c>
      <c r="B3" s="222" t="str">
        <f>'Index and Master details'!B26</f>
        <v>PRATAP KUMAR KALE</v>
      </c>
      <c r="C3" s="222"/>
      <c r="D3" s="222"/>
      <c r="E3" s="70" t="s">
        <v>0</v>
      </c>
      <c r="F3" s="191">
        <f>'Index and Master details'!B27</f>
        <v>1002442</v>
      </c>
      <c r="G3" s="191"/>
    </row>
    <row r="4" spans="1:8" ht="31.5" customHeight="1" x14ac:dyDescent="0.2">
      <c r="A4" s="63" t="s">
        <v>19</v>
      </c>
      <c r="B4" s="222" t="str">
        <f>'Index and Master details'!B28</f>
        <v>SSE</v>
      </c>
      <c r="C4" s="222"/>
      <c r="D4" s="222"/>
      <c r="E4" s="63" t="s">
        <v>18</v>
      </c>
      <c r="F4" s="191" t="str">
        <f>'Index and Master details'!B29</f>
        <v>E2</v>
      </c>
      <c r="G4" s="191"/>
    </row>
    <row r="5" spans="1:8" ht="49.5" customHeight="1" x14ac:dyDescent="0.2">
      <c r="A5" s="112" t="s">
        <v>1</v>
      </c>
      <c r="B5" s="216">
        <f>'Index and Master details'!B30</f>
        <v>41493</v>
      </c>
      <c r="C5" s="216"/>
      <c r="D5" s="216"/>
      <c r="E5" s="271" t="s">
        <v>2</v>
      </c>
      <c r="F5" s="443"/>
      <c r="G5" s="219"/>
      <c r="H5" s="113"/>
    </row>
    <row r="6" spans="1:8" ht="21" customHeight="1" x14ac:dyDescent="0.2">
      <c r="A6" s="35" t="s">
        <v>36</v>
      </c>
      <c r="B6" s="222">
        <f>'Index and Master details'!B31</f>
        <v>8888480994</v>
      </c>
      <c r="C6" s="222"/>
      <c r="D6" s="222"/>
      <c r="E6" s="272"/>
      <c r="F6" s="444"/>
      <c r="G6" s="221"/>
      <c r="H6" s="113"/>
    </row>
    <row r="7" spans="1:8" ht="13.5" customHeight="1" x14ac:dyDescent="0.2">
      <c r="A7" s="411" t="s">
        <v>20</v>
      </c>
      <c r="B7" s="441" t="s">
        <v>59</v>
      </c>
      <c r="C7" s="226" t="s">
        <v>60</v>
      </c>
      <c r="D7" s="224" t="s">
        <v>22</v>
      </c>
      <c r="E7" s="224"/>
      <c r="F7" s="224" t="s">
        <v>70</v>
      </c>
      <c r="G7" s="224"/>
    </row>
    <row r="8" spans="1:8" ht="15.75" customHeight="1" x14ac:dyDescent="0.2">
      <c r="A8" s="412"/>
      <c r="B8" s="442"/>
      <c r="C8" s="226"/>
      <c r="D8" s="226"/>
      <c r="E8" s="226"/>
      <c r="F8" s="226"/>
      <c r="G8" s="226"/>
    </row>
    <row r="9" spans="1:8" ht="111" customHeight="1" x14ac:dyDescent="0.2">
      <c r="A9" s="145"/>
      <c r="B9" s="146"/>
      <c r="C9" s="147"/>
      <c r="D9" s="431"/>
      <c r="E9" s="431"/>
      <c r="F9" s="432"/>
      <c r="G9" s="432"/>
    </row>
    <row r="10" spans="1:8" ht="103.5" customHeight="1" x14ac:dyDescent="0.2">
      <c r="A10" s="147"/>
      <c r="B10" s="147"/>
      <c r="C10" s="147"/>
      <c r="D10" s="431"/>
      <c r="E10" s="431"/>
      <c r="F10" s="433"/>
      <c r="G10" s="433"/>
    </row>
    <row r="11" spans="1:8" ht="24" customHeight="1" x14ac:dyDescent="0.2">
      <c r="A11" s="289" t="s">
        <v>6</v>
      </c>
      <c r="B11" s="434"/>
      <c r="C11" s="434"/>
      <c r="D11" s="434"/>
      <c r="E11" s="290"/>
      <c r="F11" s="326" t="str">
        <f>IF(SUM(F9+F10)&lt;1," ",SUM(F9:F10))</f>
        <v/>
      </c>
      <c r="G11" s="326"/>
    </row>
    <row r="12" spans="1:8" ht="18.75" customHeight="1" x14ac:dyDescent="0.2">
      <c r="A12" s="249" t="s">
        <v>105</v>
      </c>
      <c r="B12" s="249"/>
      <c r="C12" s="249"/>
      <c r="D12" s="249"/>
      <c r="E12" s="249"/>
      <c r="F12" s="249"/>
      <c r="G12" s="249"/>
    </row>
    <row r="13" spans="1:8" ht="28.5" customHeight="1" x14ac:dyDescent="0.2">
      <c r="A13" s="437" t="s">
        <v>101</v>
      </c>
      <c r="B13" s="438"/>
      <c r="C13" s="438"/>
      <c r="D13" s="438"/>
      <c r="E13" s="438"/>
      <c r="F13" s="439"/>
      <c r="G13" s="2" t="s">
        <v>7</v>
      </c>
    </row>
    <row r="14" spans="1:8" ht="15" customHeight="1" x14ac:dyDescent="0.2">
      <c r="A14" s="114"/>
      <c r="B14" s="115"/>
      <c r="C14" s="115"/>
      <c r="D14" s="115"/>
      <c r="E14" s="115"/>
      <c r="F14" s="115"/>
      <c r="G14" s="116"/>
    </row>
    <row r="15" spans="1:8" ht="44.25" customHeight="1" x14ac:dyDescent="0.2">
      <c r="A15" s="440" t="s">
        <v>3</v>
      </c>
      <c r="B15" s="243"/>
      <c r="C15" s="243"/>
      <c r="D15" s="243"/>
      <c r="E15" s="244"/>
      <c r="F15" s="332" t="s">
        <v>21</v>
      </c>
      <c r="G15" s="332"/>
    </row>
    <row r="16" spans="1:8" ht="12.75" x14ac:dyDescent="0.2">
      <c r="A16" s="249" t="s">
        <v>8</v>
      </c>
      <c r="B16" s="249"/>
      <c r="C16" s="249"/>
      <c r="D16" s="249"/>
      <c r="E16" s="249"/>
      <c r="F16" s="249"/>
      <c r="G16" s="249"/>
    </row>
    <row r="17" spans="1:7" ht="7.5" customHeight="1" x14ac:dyDescent="0.2">
      <c r="A17" s="249"/>
      <c r="B17" s="249"/>
      <c r="C17" s="249"/>
      <c r="D17" s="249"/>
      <c r="E17" s="249"/>
      <c r="F17" s="249"/>
      <c r="G17" s="249"/>
    </row>
    <row r="18" spans="1:7" ht="12.75" x14ac:dyDescent="0.2">
      <c r="A18" s="435"/>
      <c r="B18" s="299"/>
      <c r="C18" s="299"/>
      <c r="D18" s="299"/>
      <c r="E18" s="299"/>
      <c r="F18" s="299"/>
      <c r="G18" s="300"/>
    </row>
    <row r="19" spans="1:7" ht="12.75" x14ac:dyDescent="0.2">
      <c r="A19" s="435"/>
      <c r="B19" s="299"/>
      <c r="C19" s="299"/>
      <c r="D19" s="299"/>
      <c r="E19" s="299"/>
      <c r="F19" s="299"/>
      <c r="G19" s="300"/>
    </row>
    <row r="20" spans="1:7" ht="12.75" x14ac:dyDescent="0.2">
      <c r="A20" s="435"/>
      <c r="B20" s="299"/>
      <c r="C20" s="299"/>
      <c r="D20" s="299"/>
      <c r="E20" s="299"/>
      <c r="F20" s="299"/>
      <c r="G20" s="300"/>
    </row>
    <row r="21" spans="1:7" ht="3" customHeight="1" x14ac:dyDescent="0.2">
      <c r="A21" s="436"/>
      <c r="B21" s="302"/>
      <c r="C21" s="302"/>
      <c r="D21" s="302"/>
      <c r="E21" s="302"/>
      <c r="F21" s="302"/>
      <c r="G21" s="303"/>
    </row>
    <row r="22" spans="1:7" ht="33" customHeight="1" x14ac:dyDescent="0.2">
      <c r="A22" s="96" t="s">
        <v>9</v>
      </c>
      <c r="B22" s="97"/>
      <c r="C22" s="98" t="s">
        <v>10</v>
      </c>
      <c r="D22" s="98"/>
      <c r="E22" s="98"/>
      <c r="F22" s="402" t="s">
        <v>11</v>
      </c>
      <c r="G22" s="403"/>
    </row>
    <row r="23" spans="1:7" s="30" customFormat="1" ht="45.75" customHeight="1" x14ac:dyDescent="0.2"/>
    <row r="24" spans="1:7" s="30" customFormat="1" ht="45.75" customHeight="1" x14ac:dyDescent="0.2"/>
    <row r="25" spans="1:7" s="30" customFormat="1" ht="45.75" customHeight="1" x14ac:dyDescent="0.2"/>
    <row r="26" spans="1:7" s="30" customFormat="1" ht="45.75" customHeight="1" x14ac:dyDescent="0.2"/>
    <row r="27" spans="1:7" s="30" customFormat="1" ht="45.75" customHeight="1" x14ac:dyDescent="0.2"/>
    <row r="28" spans="1:7" s="30" customFormat="1" ht="45.75" customHeight="1" x14ac:dyDescent="0.2"/>
    <row r="29" spans="1:7" s="30" customFormat="1" ht="45.75" customHeight="1" x14ac:dyDescent="0.2"/>
    <row r="30" spans="1:7" s="30" customFormat="1" ht="45.75" customHeight="1" x14ac:dyDescent="0.2"/>
    <row r="31" spans="1:7" s="30" customFormat="1" ht="45.75" customHeight="1" x14ac:dyDescent="0.2"/>
    <row r="32" spans="1:7"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sheetData>
  <sheetProtection password="EC07" sheet="1" objects="1" scenarios="1"/>
  <mergeCells count="31">
    <mergeCell ref="B4:D4"/>
    <mergeCell ref="F4:G4"/>
    <mergeCell ref="B5:D5"/>
    <mergeCell ref="A7:A8"/>
    <mergeCell ref="B7:B8"/>
    <mergeCell ref="C7:C8"/>
    <mergeCell ref="D7:E8"/>
    <mergeCell ref="F7:G8"/>
    <mergeCell ref="B6:D6"/>
    <mergeCell ref="E5:E6"/>
    <mergeCell ref="F5:G6"/>
    <mergeCell ref="B3:D3"/>
    <mergeCell ref="F3:G3"/>
    <mergeCell ref="A1:A2"/>
    <mergeCell ref="B1:D1"/>
    <mergeCell ref="B2:D2"/>
    <mergeCell ref="E2:G2"/>
    <mergeCell ref="E1:G1"/>
    <mergeCell ref="A16:G17"/>
    <mergeCell ref="A18:G21"/>
    <mergeCell ref="F22:G22"/>
    <mergeCell ref="A12:G12"/>
    <mergeCell ref="A13:F13"/>
    <mergeCell ref="A15:E15"/>
    <mergeCell ref="F15:G15"/>
    <mergeCell ref="F11:G11"/>
    <mergeCell ref="D9:E9"/>
    <mergeCell ref="F9:G9"/>
    <mergeCell ref="D10:E10"/>
    <mergeCell ref="F10:G10"/>
    <mergeCell ref="A11:E11"/>
  </mergeCells>
  <phoneticPr fontId="2" type="noConversion"/>
  <conditionalFormatting sqref="B3:D6 F3:G4">
    <cfRule type="cellIs" dxfId="20" priority="4"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2"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A14" sqref="A14:E14"/>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21" customHeight="1" x14ac:dyDescent="0.2">
      <c r="A1" s="394" t="s">
        <v>157</v>
      </c>
      <c r="B1" s="321" t="s">
        <v>145</v>
      </c>
      <c r="C1" s="322"/>
      <c r="D1" s="322"/>
      <c r="E1" s="323"/>
      <c r="F1" s="396"/>
      <c r="G1" s="397"/>
      <c r="H1" s="398"/>
      <c r="I1" s="83"/>
      <c r="AK1" s="84"/>
      <c r="AL1" s="84"/>
      <c r="AM1" s="84"/>
      <c r="AN1" s="84"/>
      <c r="AO1" s="84"/>
      <c r="AP1" s="84"/>
      <c r="AQ1" s="84"/>
      <c r="AR1" s="84"/>
    </row>
    <row r="2" spans="1:44" ht="45" customHeight="1" x14ac:dyDescent="0.2">
      <c r="A2" s="395"/>
      <c r="B2" s="349" t="s">
        <v>214</v>
      </c>
      <c r="C2" s="350"/>
      <c r="D2" s="350"/>
      <c r="E2" s="351"/>
      <c r="F2" s="262" t="s">
        <v>212</v>
      </c>
      <c r="G2" s="205"/>
      <c r="H2" s="206"/>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16"/>
      <c r="G5" s="216"/>
      <c r="H5" s="216"/>
      <c r="I5" s="87"/>
      <c r="AK5" s="84"/>
      <c r="AL5" s="84"/>
      <c r="AM5" s="84"/>
      <c r="AN5" s="84"/>
      <c r="AO5" s="84"/>
      <c r="AP5" s="84"/>
      <c r="AQ5" s="84"/>
      <c r="AR5" s="84"/>
    </row>
    <row r="6" spans="1:44" ht="19.5" customHeight="1" thickBot="1" x14ac:dyDescent="0.25">
      <c r="A6" s="161" t="s">
        <v>36</v>
      </c>
      <c r="B6" s="388">
        <f>'Index and Master details'!B31</f>
        <v>8888480994</v>
      </c>
      <c r="C6" s="388"/>
      <c r="D6" s="388"/>
      <c r="E6" s="389"/>
      <c r="F6" s="451"/>
      <c r="G6" s="451"/>
      <c r="H6" s="451"/>
      <c r="I6" s="87"/>
      <c r="AK6" s="84"/>
      <c r="AL6" s="84"/>
      <c r="AM6" s="84"/>
      <c r="AN6" s="84"/>
      <c r="AO6" s="84"/>
      <c r="AP6" s="84"/>
      <c r="AQ6" s="84"/>
      <c r="AR6" s="84"/>
    </row>
    <row r="7" spans="1:44" ht="15" customHeight="1" thickBot="1" x14ac:dyDescent="0.25">
      <c r="A7" s="382" t="s">
        <v>216</v>
      </c>
      <c r="B7" s="383"/>
      <c r="C7" s="383"/>
      <c r="D7" s="383"/>
      <c r="E7" s="384"/>
      <c r="F7" s="445" t="s">
        <v>207</v>
      </c>
      <c r="G7" s="446"/>
      <c r="H7" s="447"/>
      <c r="I7" s="87"/>
      <c r="AK7" s="84"/>
      <c r="AL7" s="84"/>
      <c r="AM7" s="84"/>
      <c r="AN7" s="84"/>
      <c r="AO7" s="84"/>
      <c r="AP7" s="84"/>
      <c r="AQ7" s="84"/>
      <c r="AR7" s="84"/>
    </row>
    <row r="8" spans="1:44" ht="18.75" customHeight="1" thickBot="1" x14ac:dyDescent="0.25">
      <c r="A8" s="382" t="s">
        <v>217</v>
      </c>
      <c r="B8" s="383"/>
      <c r="C8" s="383"/>
      <c r="D8" s="383"/>
      <c r="E8" s="384"/>
      <c r="F8" s="448" t="s">
        <v>207</v>
      </c>
      <c r="G8" s="449"/>
      <c r="H8" s="450"/>
      <c r="I8" s="87"/>
      <c r="AK8" s="84"/>
      <c r="AL8" s="84"/>
      <c r="AM8" s="84"/>
      <c r="AN8" s="84"/>
      <c r="AO8" s="84"/>
      <c r="AP8" s="84"/>
      <c r="AQ8" s="84"/>
      <c r="AR8" s="84"/>
    </row>
    <row r="9" spans="1:44" ht="27.75" customHeight="1" thickBot="1" x14ac:dyDescent="0.25">
      <c r="A9" s="382" t="s">
        <v>218</v>
      </c>
      <c r="B9" s="383"/>
      <c r="C9" s="383"/>
      <c r="D9" s="383"/>
      <c r="E9" s="384"/>
      <c r="F9" s="448" t="s">
        <v>207</v>
      </c>
      <c r="G9" s="449"/>
      <c r="H9" s="450"/>
      <c r="I9" s="87"/>
      <c r="AK9" s="84"/>
      <c r="AL9" s="84"/>
      <c r="AM9" s="84"/>
      <c r="AN9" s="84"/>
      <c r="AO9" s="84"/>
      <c r="AP9" s="84"/>
      <c r="AQ9" s="84"/>
      <c r="AR9" s="84"/>
    </row>
    <row r="10" spans="1:44" ht="24.75" customHeight="1" thickBot="1" x14ac:dyDescent="0.25">
      <c r="A10" s="382" t="s">
        <v>219</v>
      </c>
      <c r="B10" s="383"/>
      <c r="C10" s="383"/>
      <c r="D10" s="383"/>
      <c r="E10" s="384"/>
      <c r="F10" s="448"/>
      <c r="G10" s="449"/>
      <c r="H10" s="450"/>
      <c r="I10" s="87"/>
      <c r="AK10" s="84"/>
      <c r="AL10" s="84"/>
      <c r="AM10" s="84"/>
      <c r="AN10" s="84"/>
      <c r="AO10" s="84"/>
      <c r="AP10" s="84"/>
      <c r="AQ10" s="84"/>
      <c r="AR10" s="84"/>
    </row>
    <row r="11" spans="1:44" ht="38.25" customHeight="1" thickBot="1" x14ac:dyDescent="0.25">
      <c r="A11" s="382" t="s">
        <v>209</v>
      </c>
      <c r="B11" s="383"/>
      <c r="C11" s="384"/>
      <c r="D11" s="452" t="str">
        <f>IF(F8="Select","Nil",IF(F8="40%",75000,IF(F8="more than or equal to 80%",100000,75000)))</f>
        <v>Nil</v>
      </c>
      <c r="E11" s="453"/>
      <c r="F11" s="453"/>
      <c r="G11" s="453"/>
      <c r="H11" s="454"/>
      <c r="I11" s="87"/>
      <c r="AK11" s="84"/>
      <c r="AL11" s="84"/>
      <c r="AM11" s="84"/>
      <c r="AN11" s="84"/>
      <c r="AO11" s="84"/>
      <c r="AP11" s="84"/>
      <c r="AQ11" s="84"/>
      <c r="AR11" s="84"/>
    </row>
    <row r="12" spans="1:44" ht="24" customHeight="1" x14ac:dyDescent="0.2">
      <c r="A12" s="248" t="s">
        <v>108</v>
      </c>
      <c r="B12" s="249"/>
      <c r="C12" s="249"/>
      <c r="D12" s="249"/>
      <c r="E12" s="249"/>
      <c r="F12" s="249"/>
      <c r="G12" s="249"/>
      <c r="H12" s="249"/>
      <c r="I12" s="250"/>
      <c r="AK12" s="84"/>
      <c r="AL12" s="84"/>
      <c r="AM12" s="84"/>
      <c r="AN12" s="84"/>
      <c r="AO12" s="84"/>
      <c r="AP12" s="84"/>
      <c r="AQ12" s="84"/>
      <c r="AR12" s="84"/>
    </row>
    <row r="13" spans="1:44" ht="21" customHeight="1" x14ac:dyDescent="0.2">
      <c r="A13" s="455" t="s">
        <v>211</v>
      </c>
      <c r="B13" s="456"/>
      <c r="C13" s="456"/>
      <c r="D13" s="456"/>
      <c r="E13" s="456"/>
      <c r="F13" s="456"/>
      <c r="G13" s="457"/>
      <c r="H13" s="101" t="s">
        <v>7</v>
      </c>
      <c r="I13" s="85"/>
      <c r="AK13" s="84"/>
      <c r="AL13" s="84"/>
      <c r="AM13" s="84"/>
      <c r="AN13" s="84"/>
      <c r="AO13" s="84"/>
      <c r="AP13" s="84"/>
      <c r="AQ13" s="84"/>
      <c r="AR13" s="84"/>
    </row>
    <row r="14" spans="1:44" ht="45.75" customHeight="1" x14ac:dyDescent="0.2">
      <c r="A14" s="242" t="s">
        <v>3</v>
      </c>
      <c r="B14" s="243"/>
      <c r="C14" s="243"/>
      <c r="D14" s="243"/>
      <c r="E14" s="244"/>
      <c r="F14" s="245" t="s">
        <v>21</v>
      </c>
      <c r="G14" s="246"/>
      <c r="H14" s="247"/>
      <c r="I14" s="92"/>
      <c r="AK14" s="84"/>
      <c r="AL14" s="84"/>
      <c r="AM14" s="84"/>
      <c r="AN14" s="84"/>
      <c r="AO14" s="84"/>
      <c r="AP14" s="84"/>
      <c r="AQ14" s="84"/>
      <c r="AR14" s="84"/>
    </row>
    <row r="15" spans="1:44" ht="8.25" customHeight="1" x14ac:dyDescent="0.2">
      <c r="A15" s="248" t="s">
        <v>8</v>
      </c>
      <c r="B15" s="249"/>
      <c r="C15" s="249"/>
      <c r="D15" s="249"/>
      <c r="E15" s="249"/>
      <c r="F15" s="249"/>
      <c r="G15" s="249"/>
      <c r="H15" s="249"/>
      <c r="I15" s="250"/>
      <c r="AK15" s="84"/>
      <c r="AL15" s="84"/>
      <c r="AM15" s="84"/>
      <c r="AN15" s="84"/>
      <c r="AO15" s="84"/>
      <c r="AP15" s="84"/>
      <c r="AQ15" s="84"/>
      <c r="AR15" s="84"/>
    </row>
    <row r="16" spans="1:44" ht="7.5" customHeight="1" x14ac:dyDescent="0.2">
      <c r="A16" s="372"/>
      <c r="B16" s="373"/>
      <c r="C16" s="373"/>
      <c r="D16" s="373"/>
      <c r="E16" s="373"/>
      <c r="F16" s="373"/>
      <c r="G16" s="373"/>
      <c r="H16" s="373"/>
      <c r="I16" s="250"/>
      <c r="AK16" s="84"/>
      <c r="AL16" s="84"/>
      <c r="AM16" s="84"/>
      <c r="AN16" s="84"/>
      <c r="AO16" s="84"/>
      <c r="AP16" s="84"/>
      <c r="AQ16" s="84"/>
      <c r="AR16" s="84"/>
    </row>
    <row r="17" spans="1:44" ht="13.5" customHeight="1" x14ac:dyDescent="0.2">
      <c r="A17" s="93"/>
      <c r="B17" s="94"/>
      <c r="C17" s="94"/>
      <c r="D17" s="94"/>
      <c r="E17" s="94"/>
      <c r="F17" s="94"/>
      <c r="G17" s="94"/>
      <c r="H17" s="95"/>
      <c r="I17" s="85"/>
      <c r="AK17" s="84"/>
      <c r="AL17" s="84"/>
      <c r="AM17" s="84"/>
      <c r="AN17" s="84"/>
      <c r="AO17" s="84"/>
      <c r="AP17" s="84"/>
      <c r="AQ17" s="84"/>
      <c r="AR17" s="84"/>
    </row>
    <row r="18" spans="1:44" ht="42" customHeight="1" thickBot="1" x14ac:dyDescent="0.25">
      <c r="A18" s="96" t="s">
        <v>9</v>
      </c>
      <c r="B18" s="97"/>
      <c r="C18" s="98" t="s">
        <v>10</v>
      </c>
      <c r="D18" s="99"/>
      <c r="E18" s="98"/>
      <c r="F18" s="97"/>
      <c r="G18" s="402" t="s">
        <v>129</v>
      </c>
      <c r="H18" s="403"/>
      <c r="I18" s="100"/>
      <c r="AK18" s="84"/>
      <c r="AL18" s="84"/>
      <c r="AM18" s="84"/>
      <c r="AN18" s="84"/>
      <c r="AO18" s="84"/>
      <c r="AP18" s="84"/>
      <c r="AQ18" s="84"/>
      <c r="AR18" s="84"/>
    </row>
    <row r="19" spans="1:44" s="30" customFormat="1" ht="45.75" customHeight="1" x14ac:dyDescent="0.2"/>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84" customFormat="1" ht="45.75" customHeight="1" x14ac:dyDescent="0.2">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row>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sheetData>
  <sheetProtection password="EC07" sheet="1" objects="1" scenarios="1"/>
  <mergeCells count="29">
    <mergeCell ref="G18:H18"/>
    <mergeCell ref="A9:E9"/>
    <mergeCell ref="F9:H9"/>
    <mergeCell ref="A10:E10"/>
    <mergeCell ref="F10:H10"/>
    <mergeCell ref="A11:C11"/>
    <mergeCell ref="D11:H11"/>
    <mergeCell ref="A12:I12"/>
    <mergeCell ref="A13:G13"/>
    <mergeCell ref="A14:E14"/>
    <mergeCell ref="F14:H14"/>
    <mergeCell ref="A15:I16"/>
    <mergeCell ref="A7:E7"/>
    <mergeCell ref="F7:H7"/>
    <mergeCell ref="A8:E8"/>
    <mergeCell ref="F8:H8"/>
    <mergeCell ref="B4:D4"/>
    <mergeCell ref="F4:H4"/>
    <mergeCell ref="B5:D5"/>
    <mergeCell ref="E5:E6"/>
    <mergeCell ref="F5:H6"/>
    <mergeCell ref="B6:D6"/>
    <mergeCell ref="B3:D3"/>
    <mergeCell ref="F3:H3"/>
    <mergeCell ref="A1:A2"/>
    <mergeCell ref="B1:E1"/>
    <mergeCell ref="F1:H1"/>
    <mergeCell ref="B2:E2"/>
    <mergeCell ref="F2:H2"/>
  </mergeCells>
  <conditionalFormatting sqref="B3:D3">
    <cfRule type="cellIs" dxfId="19" priority="4" stopIfTrue="1" operator="equal">
      <formula>0</formula>
    </cfRule>
  </conditionalFormatting>
  <conditionalFormatting sqref="B4:D6">
    <cfRule type="cellIs" dxfId="18" priority="3" stopIfTrue="1" operator="equal">
      <formula>0</formula>
    </cfRule>
  </conditionalFormatting>
  <conditionalFormatting sqref="F3:H3">
    <cfRule type="cellIs" dxfId="17" priority="2" stopIfTrue="1" operator="equal">
      <formula>0</formula>
    </cfRule>
  </conditionalFormatting>
  <conditionalFormatting sqref="F4:H4">
    <cfRule type="cellIs" dxfId="16"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7" zoomScale="115" zoomScaleSheetLayoutView="115" workbookViewId="0">
      <selection activeCell="F2" sqref="F2:H2"/>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394" t="s">
        <v>157</v>
      </c>
      <c r="B1" s="321" t="s">
        <v>145</v>
      </c>
      <c r="C1" s="322"/>
      <c r="D1" s="322"/>
      <c r="E1" s="323"/>
      <c r="F1" s="396"/>
      <c r="G1" s="397"/>
      <c r="H1" s="398"/>
      <c r="I1" s="83"/>
      <c r="AK1" s="84"/>
      <c r="AL1" s="84"/>
      <c r="AM1" s="84"/>
      <c r="AN1" s="84"/>
      <c r="AO1" s="84"/>
      <c r="AP1" s="84"/>
      <c r="AQ1" s="84"/>
      <c r="AR1" s="84"/>
    </row>
    <row r="2" spans="1:44" ht="24.75" customHeight="1" x14ac:dyDescent="0.2">
      <c r="A2" s="395"/>
      <c r="B2" s="349" t="s">
        <v>203</v>
      </c>
      <c r="C2" s="350"/>
      <c r="D2" s="350"/>
      <c r="E2" s="351"/>
      <c r="F2" s="262" t="s">
        <v>215</v>
      </c>
      <c r="G2" s="205"/>
      <c r="H2" s="206"/>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16"/>
      <c r="G5" s="216"/>
      <c r="H5" s="216"/>
      <c r="I5" s="87"/>
      <c r="AK5" s="84"/>
      <c r="AL5" s="84"/>
      <c r="AM5" s="84"/>
      <c r="AN5" s="84"/>
      <c r="AO5" s="84"/>
      <c r="AP5" s="84"/>
      <c r="AQ5" s="84"/>
      <c r="AR5" s="84"/>
    </row>
    <row r="6" spans="1:44" ht="19.5" customHeight="1" thickBot="1" x14ac:dyDescent="0.25">
      <c r="A6" s="161" t="s">
        <v>36</v>
      </c>
      <c r="B6" s="388">
        <f>'Index and Master details'!B31</f>
        <v>8888480994</v>
      </c>
      <c r="C6" s="388"/>
      <c r="D6" s="388"/>
      <c r="E6" s="389"/>
      <c r="F6" s="451"/>
      <c r="G6" s="451"/>
      <c r="H6" s="451"/>
      <c r="I6" s="87"/>
      <c r="AK6" s="84"/>
      <c r="AL6" s="84"/>
      <c r="AM6" s="84"/>
      <c r="AN6" s="84"/>
      <c r="AO6" s="84"/>
      <c r="AP6" s="84"/>
      <c r="AQ6" s="84"/>
      <c r="AR6" s="84"/>
    </row>
    <row r="7" spans="1:44" ht="31.5" customHeight="1" thickBot="1" x14ac:dyDescent="0.25">
      <c r="A7" s="382" t="s">
        <v>204</v>
      </c>
      <c r="B7" s="383"/>
      <c r="C7" s="383"/>
      <c r="D7" s="383"/>
      <c r="E7" s="384"/>
      <c r="F7" s="448" t="s">
        <v>128</v>
      </c>
      <c r="G7" s="449"/>
      <c r="H7" s="450"/>
      <c r="I7" s="87"/>
      <c r="AK7" s="84"/>
      <c r="AL7" s="84"/>
      <c r="AM7" s="84"/>
      <c r="AN7" s="84"/>
      <c r="AO7" s="84"/>
      <c r="AP7" s="84"/>
      <c r="AQ7" s="84"/>
      <c r="AR7" s="84"/>
    </row>
    <row r="8" spans="1:44" ht="15" customHeight="1" thickBot="1" x14ac:dyDescent="0.25">
      <c r="A8" s="382" t="s">
        <v>205</v>
      </c>
      <c r="B8" s="383"/>
      <c r="C8" s="383"/>
      <c r="D8" s="383"/>
      <c r="E8" s="384"/>
      <c r="F8" s="445" t="s">
        <v>207</v>
      </c>
      <c r="G8" s="446"/>
      <c r="H8" s="447"/>
      <c r="I8" s="87"/>
      <c r="AK8" s="84"/>
      <c r="AL8" s="84"/>
      <c r="AM8" s="84"/>
      <c r="AN8" s="84"/>
      <c r="AO8" s="84"/>
      <c r="AP8" s="84"/>
      <c r="AQ8" s="84"/>
      <c r="AR8" s="84"/>
    </row>
    <row r="9" spans="1:44" ht="18.75" customHeight="1" thickBot="1" x14ac:dyDescent="0.25">
      <c r="A9" s="382" t="s">
        <v>206</v>
      </c>
      <c r="B9" s="383"/>
      <c r="C9" s="383"/>
      <c r="D9" s="383"/>
      <c r="E9" s="384"/>
      <c r="F9" s="448" t="s">
        <v>207</v>
      </c>
      <c r="G9" s="449"/>
      <c r="H9" s="450"/>
      <c r="I9" s="87"/>
      <c r="AK9" s="84"/>
      <c r="AL9" s="84"/>
      <c r="AM9" s="84"/>
      <c r="AN9" s="84"/>
      <c r="AO9" s="84"/>
      <c r="AP9" s="84"/>
      <c r="AQ9" s="84"/>
      <c r="AR9" s="84"/>
    </row>
    <row r="10" spans="1:44" ht="27.75" customHeight="1" thickBot="1" x14ac:dyDescent="0.25">
      <c r="A10" s="382" t="s">
        <v>210</v>
      </c>
      <c r="B10" s="383"/>
      <c r="C10" s="383"/>
      <c r="D10" s="383"/>
      <c r="E10" s="384"/>
      <c r="F10" s="448">
        <v>0</v>
      </c>
      <c r="G10" s="449"/>
      <c r="H10" s="450"/>
      <c r="I10" s="87"/>
      <c r="AK10" s="84"/>
      <c r="AL10" s="84"/>
      <c r="AM10" s="84"/>
      <c r="AN10" s="84"/>
      <c r="AO10" s="84"/>
      <c r="AP10" s="84"/>
      <c r="AQ10" s="84"/>
      <c r="AR10" s="84"/>
    </row>
    <row r="11" spans="1:44" ht="24.75" customHeight="1" thickBot="1" x14ac:dyDescent="0.25">
      <c r="A11" s="382" t="s">
        <v>208</v>
      </c>
      <c r="B11" s="383"/>
      <c r="C11" s="383"/>
      <c r="D11" s="383"/>
      <c r="E11" s="384"/>
      <c r="F11" s="448" t="s">
        <v>128</v>
      </c>
      <c r="G11" s="449"/>
      <c r="H11" s="450"/>
      <c r="I11" s="87"/>
      <c r="AK11" s="84"/>
      <c r="AL11" s="84"/>
      <c r="AM11" s="84"/>
      <c r="AN11" s="84"/>
      <c r="AO11" s="84"/>
      <c r="AP11" s="84"/>
      <c r="AQ11" s="84"/>
      <c r="AR11" s="84"/>
    </row>
    <row r="12" spans="1:44" ht="38.25" customHeight="1" thickBot="1" x14ac:dyDescent="0.25">
      <c r="A12" s="382" t="s">
        <v>209</v>
      </c>
      <c r="B12" s="383"/>
      <c r="C12" s="384"/>
      <c r="D12" s="452" t="str">
        <f>IF(F9="Select","Nil",IF(F9="less than 60 years",MIN(F10,40000),MIN(F10,60000)))</f>
        <v>Nil</v>
      </c>
      <c r="E12" s="453"/>
      <c r="F12" s="453"/>
      <c r="G12" s="453"/>
      <c r="H12" s="454"/>
      <c r="I12" s="87"/>
      <c r="AK12" s="84"/>
      <c r="AL12" s="84"/>
      <c r="AM12" s="84"/>
      <c r="AN12" s="84"/>
      <c r="AO12" s="84"/>
      <c r="AP12" s="84"/>
      <c r="AQ12" s="84"/>
      <c r="AR12" s="84"/>
    </row>
    <row r="13" spans="1:44" ht="24" customHeight="1" x14ac:dyDescent="0.2">
      <c r="A13" s="248" t="s">
        <v>108</v>
      </c>
      <c r="B13" s="249"/>
      <c r="C13" s="249"/>
      <c r="D13" s="249"/>
      <c r="E13" s="249"/>
      <c r="F13" s="249"/>
      <c r="G13" s="249"/>
      <c r="H13" s="249"/>
      <c r="I13" s="250"/>
      <c r="AK13" s="84"/>
      <c r="AL13" s="84"/>
      <c r="AM13" s="84"/>
      <c r="AN13" s="84"/>
      <c r="AO13" s="84"/>
      <c r="AP13" s="84"/>
      <c r="AQ13" s="84"/>
      <c r="AR13" s="84"/>
    </row>
    <row r="14" spans="1:44" ht="21" customHeight="1" x14ac:dyDescent="0.2">
      <c r="A14" s="455" t="s">
        <v>211</v>
      </c>
      <c r="B14" s="456"/>
      <c r="C14" s="456"/>
      <c r="D14" s="456"/>
      <c r="E14" s="456"/>
      <c r="F14" s="456"/>
      <c r="G14" s="457"/>
      <c r="H14" s="101" t="s">
        <v>7</v>
      </c>
      <c r="I14" s="85"/>
      <c r="AK14" s="84"/>
      <c r="AL14" s="84"/>
      <c r="AM14" s="84"/>
      <c r="AN14" s="84"/>
      <c r="AO14" s="84"/>
      <c r="AP14" s="84"/>
      <c r="AQ14" s="84"/>
      <c r="AR14" s="84"/>
    </row>
    <row r="15" spans="1:44" ht="45.75" customHeight="1" x14ac:dyDescent="0.2">
      <c r="A15" s="242" t="s">
        <v>3</v>
      </c>
      <c r="B15" s="243"/>
      <c r="C15" s="243"/>
      <c r="D15" s="243"/>
      <c r="E15" s="244"/>
      <c r="F15" s="245" t="s">
        <v>21</v>
      </c>
      <c r="G15" s="246"/>
      <c r="H15" s="247"/>
      <c r="I15" s="92"/>
      <c r="AK15" s="84"/>
      <c r="AL15" s="84"/>
      <c r="AM15" s="84"/>
      <c r="AN15" s="84"/>
      <c r="AO15" s="84"/>
      <c r="AP15" s="84"/>
      <c r="AQ15" s="84"/>
      <c r="AR15" s="84"/>
    </row>
    <row r="16" spans="1:44" ht="8.25" customHeight="1" x14ac:dyDescent="0.2">
      <c r="A16" s="248" t="s">
        <v>8</v>
      </c>
      <c r="B16" s="249"/>
      <c r="C16" s="249"/>
      <c r="D16" s="249"/>
      <c r="E16" s="249"/>
      <c r="F16" s="249"/>
      <c r="G16" s="249"/>
      <c r="H16" s="249"/>
      <c r="I16" s="250"/>
      <c r="AK16" s="84"/>
      <c r="AL16" s="84"/>
      <c r="AM16" s="84"/>
      <c r="AN16" s="84"/>
      <c r="AO16" s="84"/>
      <c r="AP16" s="84"/>
      <c r="AQ16" s="84"/>
      <c r="AR16" s="84"/>
    </row>
    <row r="17" spans="1:44" ht="7.5" customHeight="1" x14ac:dyDescent="0.2">
      <c r="A17" s="372"/>
      <c r="B17" s="373"/>
      <c r="C17" s="373"/>
      <c r="D17" s="373"/>
      <c r="E17" s="373"/>
      <c r="F17" s="373"/>
      <c r="G17" s="373"/>
      <c r="H17" s="373"/>
      <c r="I17" s="250"/>
      <c r="AK17" s="84"/>
      <c r="AL17" s="84"/>
      <c r="AM17" s="84"/>
      <c r="AN17" s="84"/>
      <c r="AO17" s="84"/>
      <c r="AP17" s="84"/>
      <c r="AQ17" s="84"/>
      <c r="AR17" s="84"/>
    </row>
    <row r="18" spans="1:44" ht="13.5" customHeight="1" x14ac:dyDescent="0.2">
      <c r="A18" s="93"/>
      <c r="B18" s="94"/>
      <c r="C18" s="94"/>
      <c r="D18" s="94"/>
      <c r="E18" s="94"/>
      <c r="F18" s="94"/>
      <c r="G18" s="94"/>
      <c r="H18" s="95"/>
      <c r="I18" s="85"/>
      <c r="AK18" s="84"/>
      <c r="AL18" s="84"/>
      <c r="AM18" s="84"/>
      <c r="AN18" s="84"/>
      <c r="AO18" s="84"/>
      <c r="AP18" s="84"/>
      <c r="AQ18" s="84"/>
      <c r="AR18" s="84"/>
    </row>
    <row r="19" spans="1:44" ht="42" customHeight="1" thickBot="1" x14ac:dyDescent="0.25">
      <c r="A19" s="96" t="s">
        <v>9</v>
      </c>
      <c r="B19" s="97"/>
      <c r="C19" s="98" t="s">
        <v>10</v>
      </c>
      <c r="D19" s="99"/>
      <c r="E19" s="98"/>
      <c r="F19" s="97"/>
      <c r="G19" s="402" t="s">
        <v>129</v>
      </c>
      <c r="H19" s="403"/>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31">
    <mergeCell ref="G19:H19"/>
    <mergeCell ref="A13:I13"/>
    <mergeCell ref="A14:G14"/>
    <mergeCell ref="A15:E15"/>
    <mergeCell ref="F15:H15"/>
    <mergeCell ref="A16:I17"/>
    <mergeCell ref="A10:E10"/>
    <mergeCell ref="F10:H10"/>
    <mergeCell ref="A11:E11"/>
    <mergeCell ref="F11:H11"/>
    <mergeCell ref="A12:C12"/>
    <mergeCell ref="D12:H12"/>
    <mergeCell ref="A7:E7"/>
    <mergeCell ref="F7:H7"/>
    <mergeCell ref="A8:E8"/>
    <mergeCell ref="F8:H8"/>
    <mergeCell ref="A9:E9"/>
    <mergeCell ref="F9:H9"/>
    <mergeCell ref="B4:D4"/>
    <mergeCell ref="F4:H4"/>
    <mergeCell ref="B5:D5"/>
    <mergeCell ref="E5:E6"/>
    <mergeCell ref="F5:H6"/>
    <mergeCell ref="B6:D6"/>
    <mergeCell ref="B3:D3"/>
    <mergeCell ref="F3:H3"/>
    <mergeCell ref="A1:A2"/>
    <mergeCell ref="B1:E1"/>
    <mergeCell ref="F1:H1"/>
    <mergeCell ref="B2:E2"/>
    <mergeCell ref="F2:H2"/>
  </mergeCells>
  <conditionalFormatting sqref="B3:D3">
    <cfRule type="cellIs" dxfId="15" priority="4" stopIfTrue="1" operator="equal">
      <formula>0</formula>
    </cfRule>
  </conditionalFormatting>
  <conditionalFormatting sqref="B4:D6">
    <cfRule type="cellIs" dxfId="14" priority="3" stopIfTrue="1" operator="equal">
      <formula>0</formula>
    </cfRule>
  </conditionalFormatting>
  <conditionalFormatting sqref="F3:H3">
    <cfRule type="cellIs" dxfId="13" priority="2" stopIfTrue="1" operator="equal">
      <formula>0</formula>
    </cfRule>
  </conditionalFormatting>
  <conditionalFormatting sqref="F4:H4">
    <cfRule type="cellIs" dxfId="12"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5" sqref="B5:D5"/>
    </sheetView>
  </sheetViews>
  <sheetFormatPr defaultColWidth="10.5703125" defaultRowHeight="45.75" customHeight="1" x14ac:dyDescent="0.2"/>
  <cols>
    <col min="1" max="1" width="13" style="31" customWidth="1"/>
    <col min="2" max="2" width="16.140625" style="31" customWidth="1"/>
    <col min="3" max="3" width="14.28515625" style="31" customWidth="1"/>
    <col min="4" max="4" width="5.85546875" style="31" customWidth="1"/>
    <col min="5" max="5" width="18" style="31" customWidth="1"/>
    <col min="6" max="6" width="14.42578125" style="31" customWidth="1"/>
    <col min="7" max="7" width="9.85546875" style="31" customWidth="1"/>
    <col min="8" max="8" width="10.28515625" style="31" customWidth="1"/>
    <col min="9" max="9" width="10.5703125" style="31" hidden="1" customWidth="1"/>
    <col min="10" max="38" width="10.5703125" style="30" customWidth="1"/>
    <col min="39" max="16384" width="10.5703125" style="31"/>
  </cols>
  <sheetData>
    <row r="1" spans="1:9" ht="12.75" x14ac:dyDescent="0.2">
      <c r="A1" s="466" t="s">
        <v>169</v>
      </c>
      <c r="B1" s="324" t="s">
        <v>145</v>
      </c>
      <c r="C1" s="324"/>
      <c r="D1" s="324"/>
      <c r="E1" s="324"/>
      <c r="F1" s="199"/>
      <c r="G1" s="199"/>
      <c r="H1" s="200"/>
      <c r="I1" s="45"/>
    </row>
    <row r="2" spans="1:9" ht="12.75" x14ac:dyDescent="0.2">
      <c r="A2" s="466"/>
      <c r="B2" s="325" t="s">
        <v>170</v>
      </c>
      <c r="C2" s="325"/>
      <c r="D2" s="325"/>
      <c r="E2" s="325"/>
      <c r="F2" s="262" t="s">
        <v>171</v>
      </c>
      <c r="G2" s="205"/>
      <c r="H2" s="206"/>
      <c r="I2" s="45"/>
    </row>
    <row r="3" spans="1:9" ht="25.5" x14ac:dyDescent="0.2">
      <c r="A3" s="62" t="s">
        <v>5</v>
      </c>
      <c r="B3" s="333" t="str">
        <f>'Index and Master details'!B26</f>
        <v>PRATAP KUMAR KALE</v>
      </c>
      <c r="C3" s="333"/>
      <c r="D3" s="333"/>
      <c r="E3" s="70" t="s">
        <v>0</v>
      </c>
      <c r="F3" s="459">
        <f>'Index and Master details'!B27</f>
        <v>1002442</v>
      </c>
      <c r="G3" s="460"/>
      <c r="H3" s="461"/>
      <c r="I3" s="47"/>
    </row>
    <row r="4" spans="1:9" ht="35.25" customHeight="1" x14ac:dyDescent="0.2">
      <c r="A4" s="62" t="s">
        <v>19</v>
      </c>
      <c r="B4" s="458" t="str">
        <f>'Index and Master details'!B28</f>
        <v>SSE</v>
      </c>
      <c r="C4" s="458"/>
      <c r="D4" s="458"/>
      <c r="E4" s="63" t="s">
        <v>41</v>
      </c>
      <c r="F4" s="459" t="str">
        <f>'Index and Master details'!B29</f>
        <v>E2</v>
      </c>
      <c r="G4" s="460"/>
      <c r="H4" s="461"/>
      <c r="I4" s="47"/>
    </row>
    <row r="5" spans="1:9" ht="38.25" customHeight="1" x14ac:dyDescent="0.2">
      <c r="A5" s="62" t="s">
        <v>1</v>
      </c>
      <c r="B5" s="216">
        <f>'Index and Master details'!B30</f>
        <v>41493</v>
      </c>
      <c r="C5" s="216"/>
      <c r="D5" s="216"/>
      <c r="E5" s="271" t="s">
        <v>2</v>
      </c>
      <c r="F5" s="463"/>
      <c r="G5" s="463"/>
      <c r="H5" s="463"/>
      <c r="I5" s="47"/>
    </row>
    <row r="6" spans="1:9" ht="16.5" customHeight="1" x14ac:dyDescent="0.2">
      <c r="A6" s="35" t="s">
        <v>36</v>
      </c>
      <c r="B6" s="222">
        <f>'Index and Master details'!B31</f>
        <v>8888480994</v>
      </c>
      <c r="C6" s="222"/>
      <c r="D6" s="222"/>
      <c r="E6" s="272"/>
      <c r="F6" s="463"/>
      <c r="G6" s="463"/>
      <c r="H6" s="463"/>
      <c r="I6" s="47"/>
    </row>
    <row r="7" spans="1:9" ht="39" customHeight="1" x14ac:dyDescent="0.2">
      <c r="A7" s="464" t="s">
        <v>92</v>
      </c>
      <c r="B7" s="485" t="s">
        <v>93</v>
      </c>
      <c r="C7" s="485" t="s">
        <v>94</v>
      </c>
      <c r="D7" s="462" t="s">
        <v>95</v>
      </c>
      <c r="E7" s="462"/>
      <c r="F7" s="485" t="s">
        <v>15</v>
      </c>
      <c r="G7" s="462" t="s">
        <v>102</v>
      </c>
      <c r="H7" s="462"/>
      <c r="I7" s="51"/>
    </row>
    <row r="8" spans="1:9" ht="35.25" customHeight="1" x14ac:dyDescent="0.2">
      <c r="A8" s="465"/>
      <c r="B8" s="486"/>
      <c r="C8" s="486"/>
      <c r="D8" s="462"/>
      <c r="E8" s="462"/>
      <c r="F8" s="486"/>
      <c r="G8" s="462"/>
      <c r="H8" s="462"/>
      <c r="I8" s="51"/>
    </row>
    <row r="9" spans="1:9" ht="26.25" customHeight="1" x14ac:dyDescent="0.2">
      <c r="A9" s="6"/>
      <c r="B9" s="12"/>
      <c r="C9" s="8"/>
      <c r="D9" s="479"/>
      <c r="E9" s="480"/>
      <c r="F9" s="5"/>
      <c r="G9" s="317"/>
      <c r="H9" s="317"/>
      <c r="I9" s="53"/>
    </row>
    <row r="10" spans="1:9" ht="30.75" customHeight="1" x14ac:dyDescent="0.2">
      <c r="A10" s="6"/>
      <c r="B10" s="12"/>
      <c r="C10" s="8"/>
      <c r="D10" s="481"/>
      <c r="E10" s="482"/>
      <c r="F10" s="5"/>
      <c r="G10" s="317"/>
      <c r="H10" s="317"/>
      <c r="I10" s="53"/>
    </row>
    <row r="11" spans="1:9" ht="31.5" customHeight="1" x14ac:dyDescent="0.2">
      <c r="A11" s="6"/>
      <c r="B11" s="12"/>
      <c r="C11" s="8"/>
      <c r="D11" s="481"/>
      <c r="E11" s="482"/>
      <c r="F11" s="5"/>
      <c r="G11" s="317"/>
      <c r="H11" s="317"/>
      <c r="I11" s="53"/>
    </row>
    <row r="12" spans="1:9" ht="24.75" customHeight="1" x14ac:dyDescent="0.2">
      <c r="A12" s="6"/>
      <c r="B12" s="12"/>
      <c r="C12" s="8"/>
      <c r="D12" s="481"/>
      <c r="E12" s="482"/>
      <c r="F12" s="5"/>
      <c r="G12" s="317"/>
      <c r="H12" s="317"/>
      <c r="I12" s="53"/>
    </row>
    <row r="13" spans="1:9" ht="24.75" customHeight="1" x14ac:dyDescent="0.2">
      <c r="A13" s="6"/>
      <c r="B13" s="7"/>
      <c r="C13" s="8"/>
      <c r="D13" s="481"/>
      <c r="E13" s="482"/>
      <c r="F13" s="5"/>
      <c r="G13" s="317"/>
      <c r="H13" s="317"/>
      <c r="I13" s="53"/>
    </row>
    <row r="14" spans="1:9" ht="24" customHeight="1" x14ac:dyDescent="0.2">
      <c r="A14" s="476"/>
      <c r="B14" s="477"/>
      <c r="C14" s="478"/>
      <c r="D14" s="483"/>
      <c r="E14" s="484"/>
      <c r="F14" s="4" t="s">
        <v>12</v>
      </c>
      <c r="G14" s="326" t="str">
        <f>IF(SUM(G9:H13)&lt;1," ",SUM(G9:H13))</f>
        <v/>
      </c>
      <c r="H14" s="326"/>
      <c r="I14" s="53"/>
    </row>
    <row r="15" spans="1:9" ht="12.75" x14ac:dyDescent="0.2">
      <c r="A15" s="248" t="s">
        <v>105</v>
      </c>
      <c r="B15" s="249"/>
      <c r="C15" s="249"/>
      <c r="D15" s="249"/>
      <c r="E15" s="249"/>
      <c r="F15" s="249"/>
      <c r="G15" s="249"/>
      <c r="H15" s="249"/>
      <c r="I15" s="250"/>
    </row>
    <row r="16" spans="1:9" ht="39.75" customHeight="1" x14ac:dyDescent="0.2">
      <c r="A16" s="487" t="s">
        <v>131</v>
      </c>
      <c r="B16" s="488"/>
      <c r="C16" s="488"/>
      <c r="D16" s="488"/>
      <c r="E16" s="489"/>
      <c r="F16" s="490" t="s">
        <v>7</v>
      </c>
      <c r="G16" s="491"/>
      <c r="H16" s="492"/>
      <c r="I16" s="45"/>
    </row>
    <row r="17" spans="1:9" ht="24.75" customHeight="1" x14ac:dyDescent="0.2">
      <c r="A17" s="493" t="s">
        <v>103</v>
      </c>
      <c r="B17" s="491"/>
      <c r="C17" s="491"/>
      <c r="D17" s="491"/>
      <c r="E17" s="491"/>
      <c r="F17" s="491"/>
      <c r="G17" s="491"/>
      <c r="H17" s="492"/>
      <c r="I17" s="45"/>
    </row>
    <row r="18" spans="1:9" ht="39.75" customHeight="1" x14ac:dyDescent="0.2">
      <c r="A18" s="242" t="s">
        <v>3</v>
      </c>
      <c r="B18" s="243"/>
      <c r="C18" s="243"/>
      <c r="D18" s="243"/>
      <c r="E18" s="244"/>
      <c r="F18" s="245" t="s">
        <v>21</v>
      </c>
      <c r="G18" s="246"/>
      <c r="H18" s="247"/>
      <c r="I18" s="54"/>
    </row>
    <row r="19" spans="1:9" ht="10.5" customHeight="1" x14ac:dyDescent="0.2">
      <c r="A19" s="248" t="s">
        <v>8</v>
      </c>
      <c r="B19" s="249"/>
      <c r="C19" s="249"/>
      <c r="D19" s="249"/>
      <c r="E19" s="249"/>
      <c r="F19" s="249"/>
      <c r="G19" s="249"/>
      <c r="H19" s="249"/>
      <c r="I19" s="250"/>
    </row>
    <row r="20" spans="1:9" ht="7.5" customHeight="1" x14ac:dyDescent="0.2">
      <c r="A20" s="248"/>
      <c r="B20" s="249"/>
      <c r="C20" s="249"/>
      <c r="D20" s="249"/>
      <c r="E20" s="249"/>
      <c r="F20" s="249"/>
      <c r="G20" s="249"/>
      <c r="H20" s="249"/>
      <c r="I20" s="250"/>
    </row>
    <row r="21" spans="1:9" ht="12.75" x14ac:dyDescent="0.2">
      <c r="A21" s="467" t="s">
        <v>21</v>
      </c>
      <c r="B21" s="468"/>
      <c r="C21" s="468"/>
      <c r="D21" s="468"/>
      <c r="E21" s="468"/>
      <c r="F21" s="468"/>
      <c r="G21" s="468"/>
      <c r="H21" s="469"/>
      <c r="I21" s="55"/>
    </row>
    <row r="22" spans="1:9" ht="12.75" x14ac:dyDescent="0.2">
      <c r="A22" s="470"/>
      <c r="B22" s="471"/>
      <c r="C22" s="471"/>
      <c r="D22" s="471"/>
      <c r="E22" s="471"/>
      <c r="F22" s="471"/>
      <c r="G22" s="471"/>
      <c r="H22" s="472"/>
      <c r="I22" s="55"/>
    </row>
    <row r="23" spans="1:9" ht="12.75" x14ac:dyDescent="0.2">
      <c r="A23" s="470"/>
      <c r="B23" s="471"/>
      <c r="C23" s="471"/>
      <c r="D23" s="471"/>
      <c r="E23" s="471"/>
      <c r="F23" s="471"/>
      <c r="G23" s="471"/>
      <c r="H23" s="472"/>
      <c r="I23" s="55"/>
    </row>
    <row r="24" spans="1:9" ht="12.75" x14ac:dyDescent="0.2">
      <c r="A24" s="470"/>
      <c r="B24" s="471"/>
      <c r="C24" s="471"/>
      <c r="D24" s="471"/>
      <c r="E24" s="471"/>
      <c r="F24" s="471"/>
      <c r="G24" s="471"/>
      <c r="H24" s="472"/>
      <c r="I24" s="55"/>
    </row>
    <row r="25" spans="1:9" ht="12.75" x14ac:dyDescent="0.2">
      <c r="A25" s="473"/>
      <c r="B25" s="474"/>
      <c r="C25" s="474"/>
      <c r="D25" s="474"/>
      <c r="E25" s="474"/>
      <c r="F25" s="474"/>
      <c r="G25" s="474"/>
      <c r="H25" s="475"/>
      <c r="I25" s="45"/>
    </row>
    <row r="26" spans="1:9" ht="47.25" customHeight="1" thickBot="1" x14ac:dyDescent="0.25">
      <c r="A26" s="57" t="s">
        <v>9</v>
      </c>
      <c r="B26" s="58"/>
      <c r="C26" s="59" t="s">
        <v>10</v>
      </c>
      <c r="D26" s="59"/>
      <c r="E26" s="59"/>
      <c r="F26" s="59"/>
      <c r="G26" s="232" t="s">
        <v>39</v>
      </c>
      <c r="H26" s="233"/>
      <c r="I26" s="60"/>
    </row>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sheetData>
  <sheetProtection password="EC07" sheet="1" objects="1" scenarios="1"/>
  <mergeCells count="36">
    <mergeCell ref="G12:H12"/>
    <mergeCell ref="G26:H26"/>
    <mergeCell ref="A18:E18"/>
    <mergeCell ref="A19:I20"/>
    <mergeCell ref="A15:I15"/>
    <mergeCell ref="F18:H18"/>
    <mergeCell ref="A16:E16"/>
    <mergeCell ref="F16:H16"/>
    <mergeCell ref="A17:H17"/>
    <mergeCell ref="A7:A8"/>
    <mergeCell ref="A1:A2"/>
    <mergeCell ref="B1:E1"/>
    <mergeCell ref="F1:H1"/>
    <mergeCell ref="A21:H25"/>
    <mergeCell ref="A14:C14"/>
    <mergeCell ref="D9:E14"/>
    <mergeCell ref="G14:H14"/>
    <mergeCell ref="G7:H8"/>
    <mergeCell ref="B7:B8"/>
    <mergeCell ref="C7:C8"/>
    <mergeCell ref="F7:F8"/>
    <mergeCell ref="G13:H13"/>
    <mergeCell ref="G9:H9"/>
    <mergeCell ref="G10:H10"/>
    <mergeCell ref="G11:H11"/>
    <mergeCell ref="D7:E8"/>
    <mergeCell ref="B3:D3"/>
    <mergeCell ref="F3:H3"/>
    <mergeCell ref="B6:D6"/>
    <mergeCell ref="E5:E6"/>
    <mergeCell ref="F5:H6"/>
    <mergeCell ref="B2:E2"/>
    <mergeCell ref="F2:H2"/>
    <mergeCell ref="B4:D4"/>
    <mergeCell ref="B5:D5"/>
    <mergeCell ref="F4:H4"/>
  </mergeCells>
  <phoneticPr fontId="2" type="noConversion"/>
  <conditionalFormatting sqref="B3:D3">
    <cfRule type="cellIs" dxfId="11" priority="4" stopIfTrue="1" operator="equal">
      <formula>0</formula>
    </cfRule>
  </conditionalFormatting>
  <conditionalFormatting sqref="B4:D6">
    <cfRule type="cellIs" dxfId="10" priority="3" stopIfTrue="1" operator="equal">
      <formula>0</formula>
    </cfRule>
  </conditionalFormatting>
  <conditionalFormatting sqref="F3:H3">
    <cfRule type="cellIs" dxfId="9" priority="2" stopIfTrue="1" operator="equal">
      <formula>0</formula>
    </cfRule>
  </conditionalFormatting>
  <conditionalFormatting sqref="F4:H4">
    <cfRule type="cellIs" dxfId="8"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view="pageBreakPreview" zoomScale="115" zoomScaleSheetLayoutView="115" workbookViewId="0">
      <selection activeCell="F12" sqref="F12:G12"/>
    </sheetView>
  </sheetViews>
  <sheetFormatPr defaultRowHeight="12.75" x14ac:dyDescent="0.2"/>
  <cols>
    <col min="1" max="1" width="16.5703125" style="31" customWidth="1"/>
    <col min="2" max="2" width="7.42578125" style="31" customWidth="1"/>
    <col min="3" max="3" width="8" style="31" customWidth="1"/>
    <col min="4" max="4" width="9.140625" style="31"/>
    <col min="5" max="5" width="18.42578125" style="31" customWidth="1"/>
    <col min="6" max="6" width="15.7109375" style="31" customWidth="1"/>
    <col min="7" max="7" width="11.28515625" style="31" customWidth="1"/>
    <col min="8" max="16384" width="9.140625" style="31"/>
  </cols>
  <sheetData>
    <row r="1" spans="1:8" x14ac:dyDescent="0.2">
      <c r="A1" s="495" t="s">
        <v>164</v>
      </c>
      <c r="B1" s="205" t="s">
        <v>152</v>
      </c>
      <c r="C1" s="205"/>
      <c r="D1" s="205"/>
      <c r="E1" s="206"/>
      <c r="F1" s="262"/>
      <c r="G1" s="496"/>
    </row>
    <row r="2" spans="1:8" x14ac:dyDescent="0.2">
      <c r="A2" s="495"/>
      <c r="B2" s="262" t="s">
        <v>172</v>
      </c>
      <c r="C2" s="205"/>
      <c r="D2" s="205"/>
      <c r="E2" s="206"/>
      <c r="F2" s="497" t="s">
        <v>173</v>
      </c>
      <c r="G2" s="498"/>
    </row>
    <row r="3" spans="1:8" ht="31.5" customHeight="1" x14ac:dyDescent="0.2">
      <c r="A3" s="62" t="s">
        <v>5</v>
      </c>
      <c r="B3" s="333" t="str">
        <f>'Index and Master details'!B26</f>
        <v>PRATAP KUMAR KALE</v>
      </c>
      <c r="C3" s="333"/>
      <c r="D3" s="333"/>
      <c r="E3" s="70" t="s">
        <v>0</v>
      </c>
      <c r="F3" s="191">
        <f>'Index and Master details'!B27</f>
        <v>1002442</v>
      </c>
      <c r="G3" s="494"/>
    </row>
    <row r="4" spans="1:8" ht="34.5" customHeight="1" x14ac:dyDescent="0.2">
      <c r="A4" s="62" t="s">
        <v>19</v>
      </c>
      <c r="B4" s="333" t="str">
        <f>'Index and Master details'!B28</f>
        <v>SSE</v>
      </c>
      <c r="C4" s="333"/>
      <c r="D4" s="333"/>
      <c r="E4" s="63" t="s">
        <v>38</v>
      </c>
      <c r="F4" s="191" t="str">
        <f>'Index and Master details'!B29</f>
        <v>E2</v>
      </c>
      <c r="G4" s="494"/>
    </row>
    <row r="5" spans="1:8" x14ac:dyDescent="0.2">
      <c r="A5" s="62" t="s">
        <v>1</v>
      </c>
      <c r="B5" s="216">
        <f>'Index and Master details'!B30</f>
        <v>41493</v>
      </c>
      <c r="C5" s="216"/>
      <c r="D5" s="216"/>
      <c r="E5" s="355" t="s">
        <v>2</v>
      </c>
      <c r="F5" s="443">
        <v>41919</v>
      </c>
      <c r="G5" s="502"/>
      <c r="H5" s="113"/>
    </row>
    <row r="6" spans="1:8" ht="18" customHeight="1" x14ac:dyDescent="0.2">
      <c r="A6" s="65" t="s">
        <v>36</v>
      </c>
      <c r="B6" s="222">
        <f>'Index and Master details'!B31</f>
        <v>8888480994</v>
      </c>
      <c r="C6" s="222"/>
      <c r="D6" s="222"/>
      <c r="E6" s="355"/>
      <c r="F6" s="444"/>
      <c r="G6" s="503"/>
      <c r="H6" s="113"/>
    </row>
    <row r="7" spans="1:8" ht="24" customHeight="1" x14ac:dyDescent="0.2">
      <c r="A7" s="279" t="s">
        <v>4</v>
      </c>
      <c r="B7" s="226" t="s">
        <v>22</v>
      </c>
      <c r="C7" s="226"/>
      <c r="D7" s="226" t="s">
        <v>14</v>
      </c>
      <c r="E7" s="226"/>
      <c r="F7" s="226" t="s">
        <v>43</v>
      </c>
      <c r="G7" s="504"/>
    </row>
    <row r="8" spans="1:8" x14ac:dyDescent="0.2">
      <c r="A8" s="279"/>
      <c r="B8" s="226"/>
      <c r="C8" s="226"/>
      <c r="D8" s="226"/>
      <c r="E8" s="226"/>
      <c r="F8" s="226"/>
      <c r="G8" s="504"/>
    </row>
    <row r="9" spans="1:8" ht="20.100000000000001" customHeight="1" x14ac:dyDescent="0.2">
      <c r="A9" s="6" t="s">
        <v>241</v>
      </c>
      <c r="B9" s="316">
        <v>41742</v>
      </c>
      <c r="C9" s="316"/>
      <c r="D9" s="278" t="s">
        <v>242</v>
      </c>
      <c r="E9" s="278"/>
      <c r="F9" s="317">
        <v>65</v>
      </c>
      <c r="G9" s="501"/>
    </row>
    <row r="10" spans="1:8" ht="20.100000000000001" customHeight="1" x14ac:dyDescent="0.2">
      <c r="A10" s="6" t="s">
        <v>243</v>
      </c>
      <c r="B10" s="316">
        <v>41755</v>
      </c>
      <c r="C10" s="316"/>
      <c r="D10" s="278" t="s">
        <v>244</v>
      </c>
      <c r="E10" s="278"/>
      <c r="F10" s="317">
        <v>250</v>
      </c>
      <c r="G10" s="501"/>
    </row>
    <row r="11" spans="1:8" ht="20.100000000000001" customHeight="1" x14ac:dyDescent="0.2">
      <c r="A11" s="6" t="s">
        <v>245</v>
      </c>
      <c r="B11" s="316">
        <v>41734</v>
      </c>
      <c r="C11" s="316"/>
      <c r="D11" s="278" t="s">
        <v>246</v>
      </c>
      <c r="E11" s="278"/>
      <c r="F11" s="317">
        <v>700</v>
      </c>
      <c r="G11" s="501"/>
    </row>
    <row r="12" spans="1:8" ht="20.100000000000001" customHeight="1" x14ac:dyDescent="0.2">
      <c r="A12" s="6" t="s">
        <v>247</v>
      </c>
      <c r="B12" s="316">
        <v>41867</v>
      </c>
      <c r="C12" s="316"/>
      <c r="D12" s="278" t="s">
        <v>248</v>
      </c>
      <c r="E12" s="278"/>
      <c r="F12" s="317">
        <v>1100</v>
      </c>
      <c r="G12" s="501"/>
    </row>
    <row r="13" spans="1:8" ht="20.100000000000001" customHeight="1" x14ac:dyDescent="0.2">
      <c r="A13" s="6" t="s">
        <v>249</v>
      </c>
      <c r="B13" s="316">
        <v>41909</v>
      </c>
      <c r="C13" s="316"/>
      <c r="D13" s="278" t="s">
        <v>244</v>
      </c>
      <c r="E13" s="278"/>
      <c r="F13" s="317">
        <v>250</v>
      </c>
      <c r="G13" s="501"/>
    </row>
    <row r="14" spans="1:8" ht="20.100000000000001" customHeight="1" x14ac:dyDescent="0.2">
      <c r="A14" s="6"/>
      <c r="B14" s="316">
        <v>41895</v>
      </c>
      <c r="C14" s="316"/>
      <c r="D14" s="278" t="s">
        <v>250</v>
      </c>
      <c r="E14" s="278"/>
      <c r="F14" s="317">
        <v>200</v>
      </c>
      <c r="G14" s="501"/>
    </row>
    <row r="15" spans="1:8" ht="20.100000000000001" customHeight="1" x14ac:dyDescent="0.2">
      <c r="A15" s="6" t="s">
        <v>251</v>
      </c>
      <c r="B15" s="316">
        <v>41909</v>
      </c>
      <c r="C15" s="316"/>
      <c r="D15" s="278" t="s">
        <v>252</v>
      </c>
      <c r="E15" s="278"/>
      <c r="F15" s="317">
        <v>717</v>
      </c>
      <c r="G15" s="501"/>
    </row>
    <row r="16" spans="1:8" ht="20.100000000000001" customHeight="1" x14ac:dyDescent="0.2">
      <c r="A16" s="6" t="s">
        <v>253</v>
      </c>
      <c r="B16" s="316">
        <v>41895</v>
      </c>
      <c r="C16" s="316"/>
      <c r="D16" s="278" t="s">
        <v>254</v>
      </c>
      <c r="E16" s="278"/>
      <c r="F16" s="317">
        <v>3198</v>
      </c>
      <c r="G16" s="501"/>
    </row>
    <row r="17" spans="1:7" ht="20.100000000000001" customHeight="1" x14ac:dyDescent="0.2">
      <c r="A17" s="476"/>
      <c r="B17" s="499"/>
      <c r="C17" s="500"/>
      <c r="D17" s="505" t="s">
        <v>6</v>
      </c>
      <c r="E17" s="505"/>
      <c r="F17" s="506">
        <f>IF(SUM(F9:G16)&lt;1," ",SUM(F9:G16))</f>
        <v>6480</v>
      </c>
      <c r="G17" s="507"/>
    </row>
    <row r="18" spans="1:7" ht="20.100000000000001" customHeight="1" x14ac:dyDescent="0.2">
      <c r="A18" s="248" t="s">
        <v>105</v>
      </c>
      <c r="B18" s="249"/>
      <c r="C18" s="249"/>
      <c r="D18" s="249"/>
      <c r="E18" s="249"/>
      <c r="F18" s="249"/>
      <c r="G18" s="250"/>
    </row>
    <row r="19" spans="1:7" ht="16.5" customHeight="1" x14ac:dyDescent="0.2">
      <c r="A19" s="510" t="s">
        <v>104</v>
      </c>
      <c r="B19" s="511"/>
      <c r="C19" s="511"/>
      <c r="D19" s="256"/>
      <c r="E19" s="256"/>
      <c r="F19" s="257"/>
      <c r="G19" s="117" t="s">
        <v>7</v>
      </c>
    </row>
    <row r="20" spans="1:7" ht="29.25" customHeight="1" x14ac:dyDescent="0.2">
      <c r="A20" s="242" t="s">
        <v>3</v>
      </c>
      <c r="B20" s="425"/>
      <c r="C20" s="425"/>
      <c r="D20" s="245" t="s">
        <v>21</v>
      </c>
      <c r="E20" s="246"/>
      <c r="F20" s="246"/>
      <c r="G20" s="310"/>
    </row>
    <row r="21" spans="1:7" ht="10.5" customHeight="1" x14ac:dyDescent="0.2">
      <c r="A21" s="248" t="s">
        <v>8</v>
      </c>
      <c r="B21" s="249"/>
      <c r="C21" s="249"/>
      <c r="D21" s="429"/>
      <c r="E21" s="429"/>
      <c r="F21" s="429"/>
      <c r="G21" s="512"/>
    </row>
    <row r="22" spans="1:7" ht="6.75" customHeight="1" x14ac:dyDescent="0.2">
      <c r="A22" s="248"/>
      <c r="B22" s="249"/>
      <c r="C22" s="249"/>
      <c r="D22" s="249"/>
      <c r="E22" s="249"/>
      <c r="F22" s="249"/>
      <c r="G22" s="250"/>
    </row>
    <row r="23" spans="1:7" x14ac:dyDescent="0.2">
      <c r="A23" s="295"/>
      <c r="B23" s="296"/>
      <c r="C23" s="296"/>
      <c r="D23" s="296"/>
      <c r="E23" s="296"/>
      <c r="F23" s="296"/>
      <c r="G23" s="513"/>
    </row>
    <row r="24" spans="1:7" x14ac:dyDescent="0.2">
      <c r="A24" s="298"/>
      <c r="B24" s="299"/>
      <c r="C24" s="299"/>
      <c r="D24" s="299"/>
      <c r="E24" s="299"/>
      <c r="F24" s="299"/>
      <c r="G24" s="514"/>
    </row>
    <row r="25" spans="1:7" x14ac:dyDescent="0.2">
      <c r="A25" s="301"/>
      <c r="B25" s="302"/>
      <c r="C25" s="302"/>
      <c r="D25" s="302"/>
      <c r="E25" s="302"/>
      <c r="F25" s="302"/>
      <c r="G25" s="515"/>
    </row>
    <row r="26" spans="1:7" ht="48" customHeight="1" thickBot="1" x14ac:dyDescent="0.25">
      <c r="A26" s="118" t="s">
        <v>9</v>
      </c>
      <c r="B26" s="119"/>
      <c r="C26" s="120" t="s">
        <v>10</v>
      </c>
      <c r="D26" s="120"/>
      <c r="E26" s="120"/>
      <c r="F26" s="508" t="s">
        <v>39</v>
      </c>
      <c r="G26" s="509"/>
    </row>
    <row r="28" spans="1:7" ht="12.75" customHeight="1" x14ac:dyDescent="0.2"/>
  </sheetData>
  <sheetProtection password="EC07" sheet="1" objects="1" scenarios="1"/>
  <mergeCells count="51">
    <mergeCell ref="F26:G26"/>
    <mergeCell ref="A19:F19"/>
    <mergeCell ref="A20:C20"/>
    <mergeCell ref="D20:G20"/>
    <mergeCell ref="A21:G22"/>
    <mergeCell ref="A23:G25"/>
    <mergeCell ref="D17:E17"/>
    <mergeCell ref="F17:G17"/>
    <mergeCell ref="B14:C14"/>
    <mergeCell ref="D14:E14"/>
    <mergeCell ref="A18:G18"/>
    <mergeCell ref="B16:C16"/>
    <mergeCell ref="D16:E16"/>
    <mergeCell ref="F16:G16"/>
    <mergeCell ref="F14:G14"/>
    <mergeCell ref="B15:C15"/>
    <mergeCell ref="D15:E15"/>
    <mergeCell ref="F15:G15"/>
    <mergeCell ref="B12:C12"/>
    <mergeCell ref="D12:E12"/>
    <mergeCell ref="F12:G12"/>
    <mergeCell ref="B13:C13"/>
    <mergeCell ref="D13:E13"/>
    <mergeCell ref="D10:E10"/>
    <mergeCell ref="F10:G10"/>
    <mergeCell ref="B11:C11"/>
    <mergeCell ref="D11:E11"/>
    <mergeCell ref="F11:G11"/>
    <mergeCell ref="A7:A8"/>
    <mergeCell ref="B4:D4"/>
    <mergeCell ref="F4:G4"/>
    <mergeCell ref="B5:D5"/>
    <mergeCell ref="A17:C17"/>
    <mergeCell ref="B9:C9"/>
    <mergeCell ref="D9:E9"/>
    <mergeCell ref="F9:G9"/>
    <mergeCell ref="B7:C8"/>
    <mergeCell ref="D7:E8"/>
    <mergeCell ref="B6:D6"/>
    <mergeCell ref="E5:E6"/>
    <mergeCell ref="F5:G6"/>
    <mergeCell ref="F7:G8"/>
    <mergeCell ref="F13:G13"/>
    <mergeCell ref="B10:C10"/>
    <mergeCell ref="B3:D3"/>
    <mergeCell ref="F3:G3"/>
    <mergeCell ref="A1:A2"/>
    <mergeCell ref="B1:E1"/>
    <mergeCell ref="F1:G1"/>
    <mergeCell ref="B2:E2"/>
    <mergeCell ref="F2:G2"/>
  </mergeCells>
  <phoneticPr fontId="2" type="noConversion"/>
  <conditionalFormatting sqref="B3:D3">
    <cfRule type="cellIs" dxfId="7" priority="4" stopIfTrue="1" operator="equal">
      <formula>0</formula>
    </cfRule>
  </conditionalFormatting>
  <conditionalFormatting sqref="B4:D6">
    <cfRule type="cellIs" dxfId="6" priority="3" stopIfTrue="1" operator="equal">
      <formula>0</formula>
    </cfRule>
  </conditionalFormatting>
  <conditionalFormatting sqref="F3:G3">
    <cfRule type="cellIs" dxfId="5" priority="2" stopIfTrue="1" operator="equal">
      <formula>0</formula>
    </cfRule>
  </conditionalFormatting>
  <conditionalFormatting sqref="F4:G4">
    <cfRule type="cellIs" dxfId="4"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34" zoomScaleSheetLayoutView="100" workbookViewId="0">
      <selection activeCell="B36" sqref="B36:D36"/>
    </sheetView>
  </sheetViews>
  <sheetFormatPr defaultColWidth="10.5703125" defaultRowHeight="12.75" x14ac:dyDescent="0.2"/>
  <cols>
    <col min="1" max="1" width="16.140625" style="44" customWidth="1"/>
    <col min="2" max="2" width="13.28515625" style="44" customWidth="1"/>
    <col min="3" max="3" width="8" style="44" customWidth="1"/>
    <col min="4" max="4" width="5.5703125" style="44" customWidth="1"/>
    <col min="5" max="5" width="15.42578125" style="44" customWidth="1"/>
    <col min="6" max="6" width="10.7109375" style="44" customWidth="1"/>
    <col min="7" max="7" width="13.7109375" style="44" customWidth="1"/>
    <col min="8" max="8" width="14.85546875" style="44" customWidth="1"/>
    <col min="9" max="9" width="10.5703125" style="31" hidden="1" customWidth="1"/>
    <col min="10" max="16384" width="10.5703125" style="44"/>
  </cols>
  <sheetData>
    <row r="1" spans="1:9" ht="18.75" customHeight="1" thickBot="1" x14ac:dyDescent="0.25">
      <c r="A1" s="522"/>
      <c r="B1" s="262" t="s">
        <v>145</v>
      </c>
      <c r="C1" s="205"/>
      <c r="D1" s="205"/>
      <c r="E1" s="205"/>
      <c r="F1" s="206"/>
      <c r="G1" s="516"/>
      <c r="H1" s="516"/>
    </row>
    <row r="2" spans="1:9" ht="36.75" customHeight="1" x14ac:dyDescent="0.2">
      <c r="A2" s="522"/>
      <c r="B2" s="520" t="s">
        <v>223</v>
      </c>
      <c r="C2" s="205"/>
      <c r="D2" s="205"/>
      <c r="E2" s="205"/>
      <c r="F2" s="206"/>
      <c r="G2" s="497" t="s">
        <v>174</v>
      </c>
      <c r="H2" s="521"/>
      <c r="I2" s="121"/>
    </row>
    <row r="3" spans="1:9" ht="17.25" customHeight="1" x14ac:dyDescent="0.2">
      <c r="A3" s="148" t="s">
        <v>71</v>
      </c>
      <c r="B3" s="149"/>
      <c r="C3" s="149"/>
      <c r="D3" s="149"/>
      <c r="E3" s="149"/>
      <c r="F3" s="149"/>
      <c r="G3" s="149"/>
      <c r="H3" s="150"/>
      <c r="I3" s="151"/>
    </row>
    <row r="4" spans="1:9" ht="18" customHeight="1" x14ac:dyDescent="0.2">
      <c r="A4" s="517" t="s">
        <v>72</v>
      </c>
      <c r="B4" s="518"/>
      <c r="C4" s="518"/>
      <c r="D4" s="518"/>
      <c r="E4" s="518"/>
      <c r="F4" s="518"/>
      <c r="G4" s="518"/>
      <c r="H4" s="519"/>
      <c r="I4" s="122"/>
    </row>
    <row r="5" spans="1:9" ht="14.25" customHeight="1" x14ac:dyDescent="0.2">
      <c r="A5" s="517" t="s">
        <v>73</v>
      </c>
      <c r="B5" s="518"/>
      <c r="C5" s="518"/>
      <c r="D5" s="518"/>
      <c r="E5" s="518"/>
      <c r="F5" s="518"/>
      <c r="G5" s="518"/>
      <c r="H5" s="519"/>
      <c r="I5" s="122"/>
    </row>
    <row r="6" spans="1:9" ht="16.5" customHeight="1" x14ac:dyDescent="0.2">
      <c r="A6" s="517" t="s">
        <v>106</v>
      </c>
      <c r="B6" s="518"/>
      <c r="C6" s="518"/>
      <c r="D6" s="518"/>
      <c r="E6" s="518"/>
      <c r="F6" s="518"/>
      <c r="G6" s="518"/>
      <c r="H6" s="519"/>
      <c r="I6" s="122"/>
    </row>
    <row r="7" spans="1:9" x14ac:dyDescent="0.2">
      <c r="A7" s="123"/>
      <c r="B7" s="124"/>
      <c r="C7" s="124"/>
      <c r="D7" s="124"/>
      <c r="E7" s="124"/>
      <c r="F7" s="124"/>
      <c r="G7" s="124"/>
      <c r="H7" s="125"/>
      <c r="I7" s="122"/>
    </row>
    <row r="8" spans="1:9" x14ac:dyDescent="0.2">
      <c r="A8" s="126" t="s">
        <v>74</v>
      </c>
      <c r="B8" s="127"/>
      <c r="C8" s="127"/>
      <c r="D8" s="127"/>
      <c r="E8" s="127"/>
      <c r="F8" s="127"/>
      <c r="G8" s="127"/>
      <c r="H8" s="128"/>
      <c r="I8" s="122"/>
    </row>
    <row r="9" spans="1:9" ht="18" customHeight="1" x14ac:dyDescent="0.2">
      <c r="A9" s="126" t="s">
        <v>75</v>
      </c>
      <c r="B9" s="127"/>
      <c r="C9" s="127"/>
      <c r="D9" s="127"/>
      <c r="E9" s="127"/>
      <c r="F9" s="127"/>
      <c r="G9" s="127"/>
      <c r="H9" s="128"/>
      <c r="I9" s="122"/>
    </row>
    <row r="10" spans="1:9" x14ac:dyDescent="0.2">
      <c r="A10" s="126"/>
      <c r="B10" s="127"/>
      <c r="C10" s="127"/>
      <c r="D10" s="127"/>
      <c r="E10" s="127"/>
      <c r="F10" s="127"/>
      <c r="G10" s="127"/>
      <c r="H10" s="128"/>
      <c r="I10" s="122"/>
    </row>
    <row r="11" spans="1:9" x14ac:dyDescent="0.2">
      <c r="A11" s="526" t="s">
        <v>76</v>
      </c>
      <c r="B11" s="527"/>
      <c r="C11" s="527"/>
      <c r="D11" s="527"/>
      <c r="E11" s="527"/>
      <c r="F11" s="527"/>
      <c r="G11" s="527"/>
      <c r="H11" s="528"/>
      <c r="I11" s="50"/>
    </row>
    <row r="12" spans="1:9" ht="13.5" customHeight="1" x14ac:dyDescent="0.2">
      <c r="A12" s="129"/>
      <c r="B12" s="532"/>
      <c r="C12" s="532"/>
      <c r="D12" s="532"/>
      <c r="E12" s="130"/>
      <c r="F12" s="532"/>
      <c r="G12" s="532"/>
      <c r="H12" s="533"/>
      <c r="I12" s="50"/>
    </row>
    <row r="13" spans="1:9" ht="32.25" customHeight="1" x14ac:dyDescent="0.2">
      <c r="A13" s="529" t="s">
        <v>77</v>
      </c>
      <c r="B13" s="530"/>
      <c r="C13" s="530"/>
      <c r="D13" s="530"/>
      <c r="E13" s="530"/>
      <c r="F13" s="530"/>
      <c r="G13" s="530"/>
      <c r="H13" s="531"/>
      <c r="I13" s="50"/>
    </row>
    <row r="14" spans="1:9" ht="21.75" customHeight="1" x14ac:dyDescent="0.2">
      <c r="A14" s="523" t="s">
        <v>197</v>
      </c>
      <c r="B14" s="524"/>
      <c r="C14" s="524"/>
      <c r="D14" s="524"/>
      <c r="E14" s="524"/>
      <c r="F14" s="524"/>
      <c r="G14" s="524"/>
      <c r="H14" s="525"/>
      <c r="I14" s="50"/>
    </row>
    <row r="15" spans="1:9" ht="21.75" customHeight="1" x14ac:dyDescent="0.2">
      <c r="A15" s="523" t="s">
        <v>198</v>
      </c>
      <c r="B15" s="524"/>
      <c r="C15" s="524"/>
      <c r="D15" s="524"/>
      <c r="E15" s="524"/>
      <c r="F15" s="524"/>
      <c r="G15" s="524"/>
      <c r="H15" s="525"/>
      <c r="I15" s="50"/>
    </row>
    <row r="16" spans="1:9" ht="21" customHeight="1" x14ac:dyDescent="0.2">
      <c r="A16" s="523" t="s">
        <v>199</v>
      </c>
      <c r="B16" s="524"/>
      <c r="C16" s="524"/>
      <c r="D16" s="524"/>
      <c r="E16" s="524"/>
      <c r="F16" s="524"/>
      <c r="G16" s="524"/>
      <c r="H16" s="525"/>
      <c r="I16" s="50"/>
    </row>
    <row r="17" spans="1:9" ht="21" customHeight="1" x14ac:dyDescent="0.2">
      <c r="A17" s="523" t="s">
        <v>200</v>
      </c>
      <c r="B17" s="524"/>
      <c r="C17" s="524"/>
      <c r="D17" s="524"/>
      <c r="E17" s="524"/>
      <c r="F17" s="524"/>
      <c r="G17" s="524"/>
      <c r="H17" s="525"/>
      <c r="I17" s="50"/>
    </row>
    <row r="18" spans="1:9" ht="21" customHeight="1" x14ac:dyDescent="0.2">
      <c r="A18" s="523" t="s">
        <v>201</v>
      </c>
      <c r="B18" s="524"/>
      <c r="C18" s="524"/>
      <c r="D18" s="524"/>
      <c r="E18" s="524"/>
      <c r="F18" s="524"/>
      <c r="G18" s="524"/>
      <c r="H18" s="525"/>
      <c r="I18" s="50"/>
    </row>
    <row r="19" spans="1:9" ht="13.5" customHeight="1" x14ac:dyDescent="0.2">
      <c r="A19" s="550" t="s">
        <v>78</v>
      </c>
      <c r="B19" s="412" t="s">
        <v>26</v>
      </c>
      <c r="C19" s="412"/>
      <c r="D19" s="412"/>
      <c r="E19" s="412"/>
      <c r="F19" s="554" t="s">
        <v>79</v>
      </c>
      <c r="G19" s="555"/>
      <c r="H19" s="556"/>
      <c r="I19" s="131"/>
    </row>
    <row r="20" spans="1:9" ht="19.5" customHeight="1" x14ac:dyDescent="0.2">
      <c r="A20" s="550"/>
      <c r="B20" s="412"/>
      <c r="C20" s="412"/>
      <c r="D20" s="412"/>
      <c r="E20" s="412"/>
      <c r="F20" s="441"/>
      <c r="G20" s="557"/>
      <c r="H20" s="558"/>
      <c r="I20" s="131"/>
    </row>
    <row r="21" spans="1:9" ht="15" customHeight="1" x14ac:dyDescent="0.2">
      <c r="A21" s="155">
        <v>1</v>
      </c>
      <c r="B21" s="553" t="s">
        <v>80</v>
      </c>
      <c r="C21" s="553"/>
      <c r="D21" s="553"/>
      <c r="E21" s="553"/>
      <c r="F21" s="574"/>
      <c r="G21" s="575"/>
      <c r="H21" s="576"/>
      <c r="I21" s="132"/>
    </row>
    <row r="22" spans="1:9" ht="15" customHeight="1" x14ac:dyDescent="0.2">
      <c r="A22" s="155">
        <v>2</v>
      </c>
      <c r="B22" s="553" t="s">
        <v>81</v>
      </c>
      <c r="C22" s="553"/>
      <c r="D22" s="553"/>
      <c r="E22" s="553"/>
      <c r="F22" s="574"/>
      <c r="G22" s="575"/>
      <c r="H22" s="576"/>
      <c r="I22" s="132"/>
    </row>
    <row r="23" spans="1:9" ht="15" customHeight="1" x14ac:dyDescent="0.2">
      <c r="A23" s="155">
        <v>3</v>
      </c>
      <c r="B23" s="553" t="s">
        <v>82</v>
      </c>
      <c r="C23" s="553"/>
      <c r="D23" s="553"/>
      <c r="E23" s="553"/>
      <c r="F23" s="574"/>
      <c r="G23" s="575"/>
      <c r="H23" s="576"/>
      <c r="I23" s="132"/>
    </row>
    <row r="24" spans="1:9" ht="15" customHeight="1" x14ac:dyDescent="0.2">
      <c r="A24" s="155">
        <v>4</v>
      </c>
      <c r="B24" s="553" t="s">
        <v>83</v>
      </c>
      <c r="C24" s="553"/>
      <c r="D24" s="553"/>
      <c r="E24" s="553"/>
      <c r="F24" s="574"/>
      <c r="G24" s="575"/>
      <c r="H24" s="576"/>
      <c r="I24" s="132"/>
    </row>
    <row r="25" spans="1:9" ht="15" customHeight="1" x14ac:dyDescent="0.2">
      <c r="A25" s="155">
        <v>5</v>
      </c>
      <c r="B25" s="577" t="s">
        <v>175</v>
      </c>
      <c r="C25" s="577"/>
      <c r="D25" s="577"/>
      <c r="E25" s="577"/>
      <c r="F25" s="574"/>
      <c r="G25" s="575"/>
      <c r="H25" s="576"/>
      <c r="I25" s="132"/>
    </row>
    <row r="26" spans="1:9" ht="24" customHeight="1" x14ac:dyDescent="0.2">
      <c r="A26" s="559" t="s">
        <v>113</v>
      </c>
      <c r="B26" s="560"/>
      <c r="C26" s="560"/>
      <c r="D26" s="560"/>
      <c r="E26" s="561"/>
      <c r="F26" s="540" t="str">
        <f>IF(SUM(F21:H25)&lt;1,"  ",SUM(F21:F25))</f>
        <v xml:space="preserve">  </v>
      </c>
      <c r="G26" s="541"/>
      <c r="H26" s="542"/>
      <c r="I26" s="132"/>
    </row>
    <row r="27" spans="1:9" ht="10.5" customHeight="1" x14ac:dyDescent="0.2">
      <c r="A27" s="133"/>
      <c r="B27" s="134"/>
      <c r="C27" s="134"/>
      <c r="D27" s="134"/>
      <c r="E27" s="134"/>
      <c r="F27" s="134"/>
      <c r="G27" s="134"/>
      <c r="H27" s="135"/>
      <c r="I27" s="135"/>
    </row>
    <row r="28" spans="1:9" ht="48" customHeight="1" x14ac:dyDescent="0.2">
      <c r="A28" s="568" t="s">
        <v>84</v>
      </c>
      <c r="B28" s="569"/>
      <c r="C28" s="569"/>
      <c r="D28" s="569"/>
      <c r="E28" s="569"/>
      <c r="F28" s="569"/>
      <c r="G28" s="569"/>
      <c r="H28" s="570"/>
      <c r="I28" s="122"/>
    </row>
    <row r="29" spans="1:9" ht="39" customHeight="1" x14ac:dyDescent="0.2">
      <c r="A29" s="543" t="s">
        <v>85</v>
      </c>
      <c r="B29" s="544"/>
      <c r="C29" s="544"/>
      <c r="D29" s="544"/>
      <c r="E29" s="544"/>
      <c r="F29" s="544"/>
      <c r="G29" s="544"/>
      <c r="H29" s="545"/>
      <c r="I29" s="122"/>
    </row>
    <row r="30" spans="1:9" ht="23.25" customHeight="1" x14ac:dyDescent="0.2">
      <c r="A30" s="123" t="s">
        <v>86</v>
      </c>
      <c r="B30" s="124"/>
      <c r="C30" s="124"/>
      <c r="D30" s="124"/>
      <c r="E30" s="124"/>
      <c r="F30" s="124"/>
      <c r="G30" s="124"/>
      <c r="H30" s="125"/>
      <c r="I30" s="122"/>
    </row>
    <row r="31" spans="1:9" ht="23.25" customHeight="1" thickBot="1" x14ac:dyDescent="0.25">
      <c r="A31" s="123" t="s">
        <v>87</v>
      </c>
      <c r="B31" s="124"/>
      <c r="C31" s="124"/>
      <c r="D31" s="124"/>
      <c r="E31" s="124"/>
      <c r="F31" s="124"/>
      <c r="G31" s="124"/>
      <c r="H31" s="125"/>
      <c r="I31" s="122"/>
    </row>
    <row r="32" spans="1:9" ht="33.75" customHeight="1" thickBot="1" x14ac:dyDescent="0.25">
      <c r="A32" s="534"/>
      <c r="B32" s="535"/>
      <c r="C32" s="535"/>
      <c r="D32" s="535"/>
      <c r="E32" s="536"/>
      <c r="F32" s="565"/>
      <c r="G32" s="566"/>
      <c r="H32" s="567"/>
      <c r="I32" s="122"/>
    </row>
    <row r="33" spans="1:9" ht="17.25" customHeight="1" x14ac:dyDescent="0.2">
      <c r="A33" s="546" t="s">
        <v>114</v>
      </c>
      <c r="B33" s="547"/>
      <c r="C33" s="547"/>
      <c r="D33" s="547"/>
      <c r="E33" s="548"/>
      <c r="F33" s="562"/>
      <c r="G33" s="563"/>
      <c r="H33" s="564"/>
      <c r="I33" s="122"/>
    </row>
    <row r="34" spans="1:9" s="31" customFormat="1" ht="24.75" customHeight="1" x14ac:dyDescent="0.2">
      <c r="A34" s="571" t="s">
        <v>110</v>
      </c>
      <c r="B34" s="572"/>
      <c r="C34" s="572"/>
      <c r="D34" s="572"/>
      <c r="E34" s="572"/>
      <c r="F34" s="572"/>
      <c r="G34" s="572"/>
      <c r="H34" s="573"/>
    </row>
    <row r="35" spans="1:9" ht="40.5" customHeight="1" x14ac:dyDescent="0.2">
      <c r="A35" s="136" t="s">
        <v>88</v>
      </c>
      <c r="B35" s="222">
        <f>'Index and Master details'!B27</f>
        <v>1002442</v>
      </c>
      <c r="C35" s="222"/>
      <c r="D35" s="222"/>
      <c r="E35" s="137" t="s">
        <v>89</v>
      </c>
      <c r="F35" s="551" t="str">
        <f>'Index and Master details'!B26</f>
        <v>PRATAP KUMAR KALE</v>
      </c>
      <c r="G35" s="551"/>
      <c r="H35" s="552"/>
      <c r="I35" s="50"/>
    </row>
    <row r="36" spans="1:9" ht="42" customHeight="1" x14ac:dyDescent="0.2">
      <c r="A36" s="136" t="s">
        <v>19</v>
      </c>
      <c r="B36" s="333" t="str">
        <f>'Index and Master details'!B28</f>
        <v>SSE</v>
      </c>
      <c r="C36" s="333"/>
      <c r="D36" s="333"/>
      <c r="E36" s="138" t="s">
        <v>18</v>
      </c>
      <c r="F36" s="191" t="str">
        <f>'Index and Master details'!B29</f>
        <v>E2</v>
      </c>
      <c r="G36" s="191"/>
      <c r="H36" s="494"/>
      <c r="I36" s="50"/>
    </row>
    <row r="37" spans="1:9" ht="24.75" customHeight="1" x14ac:dyDescent="0.2">
      <c r="A37" s="139" t="s">
        <v>1</v>
      </c>
      <c r="B37" s="216">
        <f>'Index and Master details'!B30</f>
        <v>41493</v>
      </c>
      <c r="C37" s="216"/>
      <c r="D37" s="216"/>
      <c r="E37" s="140" t="s">
        <v>90</v>
      </c>
      <c r="F37" s="390"/>
      <c r="G37" s="390"/>
      <c r="H37" s="549"/>
      <c r="I37" s="50"/>
    </row>
    <row r="38" spans="1:9" ht="16.5" customHeight="1" thickBot="1" x14ac:dyDescent="0.25">
      <c r="A38" s="141" t="s">
        <v>36</v>
      </c>
      <c r="B38" s="222">
        <f>'Index and Master details'!B31</f>
        <v>8888480994</v>
      </c>
      <c r="C38" s="222"/>
      <c r="D38" s="222"/>
      <c r="E38" s="142" t="s">
        <v>91</v>
      </c>
      <c r="F38" s="537"/>
      <c r="G38" s="538"/>
      <c r="H38" s="539"/>
      <c r="I38" s="50"/>
    </row>
  </sheetData>
  <mergeCells count="47">
    <mergeCell ref="B25:E25"/>
    <mergeCell ref="F25:H25"/>
    <mergeCell ref="B21:E21"/>
    <mergeCell ref="F21:H21"/>
    <mergeCell ref="B22:E22"/>
    <mergeCell ref="F22:H22"/>
    <mergeCell ref="B24:E24"/>
    <mergeCell ref="F24:H24"/>
    <mergeCell ref="A18:H18"/>
    <mergeCell ref="A15:H15"/>
    <mergeCell ref="F37:H37"/>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B38:D38"/>
    <mergeCell ref="F38:H38"/>
    <mergeCell ref="F26:H26"/>
    <mergeCell ref="A29:H29"/>
    <mergeCell ref="A33:E33"/>
    <mergeCell ref="B36:D36"/>
    <mergeCell ref="F36:H36"/>
    <mergeCell ref="B37:D37"/>
    <mergeCell ref="A16:H16"/>
    <mergeCell ref="A14:H14"/>
    <mergeCell ref="A11:H11"/>
    <mergeCell ref="A13:H13"/>
    <mergeCell ref="B12:D12"/>
    <mergeCell ref="F12:H12"/>
    <mergeCell ref="B1:F1"/>
    <mergeCell ref="G1:H1"/>
    <mergeCell ref="A4:H4"/>
    <mergeCell ref="A5:H5"/>
    <mergeCell ref="A6:H6"/>
    <mergeCell ref="B2:F2"/>
    <mergeCell ref="G2:H2"/>
    <mergeCell ref="A1:A2"/>
  </mergeCells>
  <phoneticPr fontId="2" type="noConversion"/>
  <conditionalFormatting sqref="B35:D35">
    <cfRule type="cellIs" dxfId="3" priority="4" stopIfTrue="1" operator="equal">
      <formula>0</formula>
    </cfRule>
  </conditionalFormatting>
  <conditionalFormatting sqref="B36:D38">
    <cfRule type="cellIs" dxfId="2" priority="3" stopIfTrue="1" operator="equal">
      <formula>0</formula>
    </cfRule>
  </conditionalFormatting>
  <conditionalFormatting sqref="F35:H35">
    <cfRule type="cellIs" dxfId="1" priority="2" stopIfTrue="1" operator="equal">
      <formula>0</formula>
    </cfRule>
  </conditionalFormatting>
  <conditionalFormatting sqref="F36:H36">
    <cfRule type="cellIs" dxfId="0"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5:D35 B36:D36 B37:D37 B38:D38 F35:H35 F36:H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view="pageBreakPreview" topLeftCell="A7" zoomScale="145" zoomScaleSheetLayoutView="145" workbookViewId="0">
      <selection activeCell="F17" sqref="F17:H17"/>
    </sheetView>
  </sheetViews>
  <sheetFormatPr defaultColWidth="10.5703125" defaultRowHeight="12.75" x14ac:dyDescent="0.2"/>
  <cols>
    <col min="1" max="1" width="11.85546875" style="44" customWidth="1"/>
    <col min="2" max="2" width="10.28515625" style="44" customWidth="1"/>
    <col min="3" max="3" width="10.42578125" style="44" customWidth="1"/>
    <col min="4" max="4" width="8.42578125" style="44" customWidth="1"/>
    <col min="5" max="5" width="13.5703125" style="44" customWidth="1"/>
    <col min="6" max="6" width="16" style="44" customWidth="1"/>
    <col min="7" max="7" width="1.5703125" style="44" customWidth="1"/>
    <col min="8" max="8" width="14.85546875" style="44" customWidth="1"/>
    <col min="9" max="9" width="10.5703125" style="31" hidden="1" customWidth="1"/>
    <col min="10" max="16384" width="10.5703125" style="44"/>
  </cols>
  <sheetData>
    <row r="1" spans="1:9" ht="13.5" thickBot="1" x14ac:dyDescent="0.25">
      <c r="A1" s="195" t="s">
        <v>144</v>
      </c>
      <c r="B1" s="197" t="s">
        <v>145</v>
      </c>
      <c r="C1" s="198"/>
      <c r="D1" s="198"/>
      <c r="E1" s="198"/>
      <c r="F1" s="199"/>
      <c r="G1" s="199"/>
      <c r="H1" s="200"/>
      <c r="I1" s="43"/>
    </row>
    <row r="2" spans="1:9" ht="13.5" thickBot="1" x14ac:dyDescent="0.25">
      <c r="A2" s="196"/>
      <c r="B2" s="201" t="s">
        <v>146</v>
      </c>
      <c r="C2" s="202"/>
      <c r="D2" s="202"/>
      <c r="E2" s="203"/>
      <c r="F2" s="204" t="s">
        <v>147</v>
      </c>
      <c r="G2" s="205"/>
      <c r="H2" s="206"/>
      <c r="I2" s="45"/>
    </row>
    <row r="3" spans="1:9" ht="25.5" x14ac:dyDescent="0.2">
      <c r="A3" s="46" t="s">
        <v>5</v>
      </c>
      <c r="B3" s="192" t="str">
        <f>'Index and Master details'!B26</f>
        <v>PRATAP KUMAR KALE</v>
      </c>
      <c r="C3" s="193"/>
      <c r="D3" s="194"/>
      <c r="E3" s="152" t="s">
        <v>0</v>
      </c>
      <c r="F3" s="191">
        <f>'Index and Master details'!B27</f>
        <v>1002442</v>
      </c>
      <c r="G3" s="191"/>
      <c r="H3" s="191"/>
      <c r="I3" s="47"/>
    </row>
    <row r="4" spans="1:9" ht="27" customHeight="1" x14ac:dyDescent="0.2">
      <c r="A4" s="46" t="s">
        <v>19</v>
      </c>
      <c r="B4" s="188" t="str">
        <f>'Index and Master details'!B28</f>
        <v>SSE</v>
      </c>
      <c r="C4" s="189"/>
      <c r="D4" s="190"/>
      <c r="E4" s="32" t="s">
        <v>18</v>
      </c>
      <c r="F4" s="191" t="str">
        <f>'Index and Master details'!B29</f>
        <v>E2</v>
      </c>
      <c r="G4" s="191"/>
      <c r="H4" s="191"/>
      <c r="I4" s="47"/>
    </row>
    <row r="5" spans="1:9" ht="33.75" customHeight="1" x14ac:dyDescent="0.2">
      <c r="A5" s="48" t="s">
        <v>1</v>
      </c>
      <c r="B5" s="216">
        <f>'Index and Master details'!B30</f>
        <v>41493</v>
      </c>
      <c r="C5" s="216"/>
      <c r="D5" s="216"/>
      <c r="E5" s="217" t="s">
        <v>2</v>
      </c>
      <c r="F5" s="218"/>
      <c r="G5" s="218"/>
      <c r="H5" s="219"/>
      <c r="I5" s="47"/>
    </row>
    <row r="6" spans="1:9" ht="19.5" customHeight="1" x14ac:dyDescent="0.2">
      <c r="A6" s="49" t="s">
        <v>36</v>
      </c>
      <c r="B6" s="222">
        <f>'Index and Master details'!B31</f>
        <v>8888480994</v>
      </c>
      <c r="C6" s="222"/>
      <c r="D6" s="222"/>
      <c r="E6" s="217"/>
      <c r="F6" s="220"/>
      <c r="G6" s="220"/>
      <c r="H6" s="221"/>
      <c r="I6" s="50"/>
    </row>
    <row r="7" spans="1:9" ht="13.5" customHeight="1" x14ac:dyDescent="0.2">
      <c r="A7" s="227" t="s">
        <v>123</v>
      </c>
      <c r="B7" s="228"/>
      <c r="C7" s="231" t="s">
        <v>228</v>
      </c>
      <c r="D7" s="231"/>
      <c r="E7" s="231"/>
      <c r="F7" s="223" t="s">
        <v>16</v>
      </c>
      <c r="G7" s="224"/>
      <c r="H7" s="224" t="s">
        <v>100</v>
      </c>
      <c r="I7" s="51"/>
    </row>
    <row r="8" spans="1:9" ht="39.75" customHeight="1" x14ac:dyDescent="0.2">
      <c r="A8" s="229"/>
      <c r="B8" s="230"/>
      <c r="C8" s="231"/>
      <c r="D8" s="231"/>
      <c r="E8" s="231"/>
      <c r="F8" s="225"/>
      <c r="G8" s="226"/>
      <c r="H8" s="226"/>
      <c r="I8" s="51"/>
    </row>
    <row r="9" spans="1:9" ht="18" customHeight="1" x14ac:dyDescent="0.2">
      <c r="A9" s="229"/>
      <c r="B9" s="230"/>
      <c r="C9" s="231"/>
      <c r="D9" s="231"/>
      <c r="E9" s="231"/>
      <c r="F9" s="210">
        <v>41743</v>
      </c>
      <c r="G9" s="211"/>
      <c r="H9" s="13">
        <v>8500</v>
      </c>
      <c r="I9" s="53"/>
    </row>
    <row r="10" spans="1:9" ht="18" customHeight="1" x14ac:dyDescent="0.2">
      <c r="A10" s="229"/>
      <c r="B10" s="230"/>
      <c r="C10" s="231"/>
      <c r="D10" s="231"/>
      <c r="E10" s="231"/>
      <c r="F10" s="210">
        <v>41773</v>
      </c>
      <c r="G10" s="211"/>
      <c r="H10" s="13">
        <v>8500</v>
      </c>
      <c r="I10" s="53"/>
    </row>
    <row r="11" spans="1:9" ht="18" customHeight="1" x14ac:dyDescent="0.2">
      <c r="A11" s="213" t="s">
        <v>187</v>
      </c>
      <c r="B11" s="214"/>
      <c r="C11" s="215" t="s">
        <v>229</v>
      </c>
      <c r="D11" s="215"/>
      <c r="E11" s="215"/>
      <c r="F11" s="210">
        <v>41804</v>
      </c>
      <c r="G11" s="211"/>
      <c r="H11" s="13">
        <v>8500</v>
      </c>
      <c r="I11" s="53"/>
    </row>
    <row r="12" spans="1:9" ht="18" customHeight="1" x14ac:dyDescent="0.2">
      <c r="A12" s="209" t="s">
        <v>124</v>
      </c>
      <c r="B12" s="209"/>
      <c r="C12" s="212" t="s">
        <v>230</v>
      </c>
      <c r="D12" s="212"/>
      <c r="E12" s="212"/>
      <c r="F12" s="210">
        <v>41834</v>
      </c>
      <c r="G12" s="211"/>
      <c r="H12" s="13">
        <v>8500</v>
      </c>
      <c r="I12" s="53"/>
    </row>
    <row r="13" spans="1:9" ht="18" customHeight="1" x14ac:dyDescent="0.2">
      <c r="A13" s="209"/>
      <c r="B13" s="209"/>
      <c r="C13" s="212"/>
      <c r="D13" s="212"/>
      <c r="E13" s="212"/>
      <c r="F13" s="210">
        <v>41865</v>
      </c>
      <c r="G13" s="211"/>
      <c r="H13" s="13">
        <v>8500</v>
      </c>
      <c r="I13" s="53"/>
    </row>
    <row r="14" spans="1:9" ht="18" customHeight="1" x14ac:dyDescent="0.2">
      <c r="A14" s="207" t="s">
        <v>125</v>
      </c>
      <c r="B14" s="208"/>
      <c r="C14" s="212" t="s">
        <v>231</v>
      </c>
      <c r="D14" s="212"/>
      <c r="E14" s="212"/>
      <c r="F14" s="210">
        <v>41896</v>
      </c>
      <c r="G14" s="211"/>
      <c r="H14" s="13">
        <v>8500</v>
      </c>
      <c r="I14" s="53"/>
    </row>
    <row r="15" spans="1:9" ht="24" customHeight="1" x14ac:dyDescent="0.2">
      <c r="A15" s="207" t="s">
        <v>192</v>
      </c>
      <c r="B15" s="208"/>
      <c r="C15" s="256" t="s">
        <v>193</v>
      </c>
      <c r="D15" s="257"/>
      <c r="E15" s="159"/>
      <c r="F15" s="234" t="s">
        <v>6</v>
      </c>
      <c r="G15" s="234"/>
      <c r="H15" s="52">
        <f>IF(SUM(H9:H14)&lt;1,"     ",SUM(H9:H14))</f>
        <v>51000</v>
      </c>
      <c r="I15" s="53"/>
    </row>
    <row r="16" spans="1:9" ht="15.75" x14ac:dyDescent="0.2">
      <c r="A16" s="235" t="s">
        <v>112</v>
      </c>
      <c r="B16" s="236"/>
      <c r="C16" s="236"/>
      <c r="D16" s="236"/>
      <c r="E16" s="236"/>
      <c r="F16" s="236"/>
      <c r="G16" s="236"/>
      <c r="H16" s="236"/>
      <c r="I16" s="237"/>
    </row>
    <row r="17" spans="1:9" x14ac:dyDescent="0.2">
      <c r="A17" s="252" t="s">
        <v>188</v>
      </c>
      <c r="B17" s="253"/>
      <c r="C17" s="253"/>
      <c r="D17" s="253"/>
      <c r="E17" s="253"/>
      <c r="F17" s="258" t="s">
        <v>194</v>
      </c>
      <c r="G17" s="258"/>
      <c r="H17" s="259"/>
      <c r="I17" s="45"/>
    </row>
    <row r="18" spans="1:9" ht="26.25" customHeight="1" x14ac:dyDescent="0.2">
      <c r="A18" s="254" t="s">
        <v>189</v>
      </c>
      <c r="B18" s="255"/>
      <c r="C18" s="255"/>
      <c r="D18" s="255"/>
      <c r="E18" s="255"/>
      <c r="F18" s="258" t="s">
        <v>194</v>
      </c>
      <c r="G18" s="258"/>
      <c r="H18" s="259"/>
      <c r="I18" s="45"/>
    </row>
    <row r="19" spans="1:9" ht="36" customHeight="1" x14ac:dyDescent="0.2">
      <c r="A19" s="242" t="s">
        <v>3</v>
      </c>
      <c r="B19" s="243"/>
      <c r="C19" s="243"/>
      <c r="D19" s="243"/>
      <c r="E19" s="244"/>
      <c r="F19" s="245" t="s">
        <v>21</v>
      </c>
      <c r="G19" s="246"/>
      <c r="H19" s="247"/>
      <c r="I19" s="54"/>
    </row>
    <row r="20" spans="1:9" ht="10.5" customHeight="1" x14ac:dyDescent="0.2">
      <c r="A20" s="248" t="s">
        <v>8</v>
      </c>
      <c r="B20" s="249"/>
      <c r="C20" s="249"/>
      <c r="D20" s="249"/>
      <c r="E20" s="249"/>
      <c r="F20" s="249"/>
      <c r="G20" s="249"/>
      <c r="H20" s="249"/>
      <c r="I20" s="250"/>
    </row>
    <row r="21" spans="1:9" ht="7.5" customHeight="1" x14ac:dyDescent="0.2">
      <c r="A21" s="248"/>
      <c r="B21" s="249"/>
      <c r="C21" s="249"/>
      <c r="D21" s="249"/>
      <c r="E21" s="249"/>
      <c r="F21" s="249"/>
      <c r="G21" s="249"/>
      <c r="H21" s="249"/>
      <c r="I21" s="250"/>
    </row>
    <row r="22" spans="1:9" ht="17.25" customHeight="1" x14ac:dyDescent="0.2">
      <c r="A22" s="251" t="s">
        <v>186</v>
      </c>
      <c r="B22" s="251"/>
      <c r="C22" s="251"/>
      <c r="D22" s="251"/>
      <c r="E22" s="251"/>
      <c r="F22" s="251"/>
      <c r="G22" s="251"/>
      <c r="H22" s="251"/>
      <c r="I22" s="55"/>
    </row>
    <row r="23" spans="1:9" ht="3.75" customHeight="1" x14ac:dyDescent="0.2">
      <c r="A23" s="251"/>
      <c r="B23" s="251"/>
      <c r="C23" s="251"/>
      <c r="D23" s="251"/>
      <c r="E23" s="251"/>
      <c r="F23" s="251"/>
      <c r="G23" s="251"/>
      <c r="H23" s="251"/>
      <c r="I23" s="55"/>
    </row>
    <row r="24" spans="1:9" ht="33" customHeight="1" x14ac:dyDescent="0.2">
      <c r="A24" s="238" t="s">
        <v>191</v>
      </c>
      <c r="B24" s="238"/>
      <c r="C24" s="238"/>
      <c r="D24" s="238"/>
      <c r="E24" s="238"/>
      <c r="F24" s="238"/>
      <c r="G24" s="238"/>
      <c r="H24" s="239"/>
      <c r="I24" s="56"/>
    </row>
    <row r="25" spans="1:9" ht="32.25" customHeight="1" x14ac:dyDescent="0.2">
      <c r="A25" s="240" t="s">
        <v>190</v>
      </c>
      <c r="B25" s="240"/>
      <c r="C25" s="240"/>
      <c r="D25" s="240"/>
      <c r="E25" s="240"/>
      <c r="F25" s="240"/>
      <c r="G25" s="240"/>
      <c r="H25" s="241"/>
      <c r="I25" s="56"/>
    </row>
    <row r="26" spans="1:9" ht="42" customHeight="1" thickBot="1" x14ac:dyDescent="0.25">
      <c r="A26" s="57" t="s">
        <v>9</v>
      </c>
      <c r="B26" s="58"/>
      <c r="C26" s="59" t="s">
        <v>10</v>
      </c>
      <c r="D26" s="59"/>
      <c r="E26" s="59"/>
      <c r="F26" s="58"/>
      <c r="G26" s="232" t="s">
        <v>13</v>
      </c>
      <c r="H26" s="233"/>
      <c r="I26" s="60"/>
    </row>
  </sheetData>
  <sheetProtection password="EC07" sheet="1" objects="1" scenarios="1"/>
  <mergeCells count="43">
    <mergeCell ref="G26:H26"/>
    <mergeCell ref="F15:G15"/>
    <mergeCell ref="A16:I16"/>
    <mergeCell ref="A24:H24"/>
    <mergeCell ref="A25:H25"/>
    <mergeCell ref="A19:E19"/>
    <mergeCell ref="F19:H19"/>
    <mergeCell ref="A20:I21"/>
    <mergeCell ref="A22:H23"/>
    <mergeCell ref="A17:E17"/>
    <mergeCell ref="A18:E18"/>
    <mergeCell ref="A15:B15"/>
    <mergeCell ref="C15:D15"/>
    <mergeCell ref="F17:H17"/>
    <mergeCell ref="F18:H18"/>
    <mergeCell ref="B5:D5"/>
    <mergeCell ref="E5:E6"/>
    <mergeCell ref="F5:H6"/>
    <mergeCell ref="B6:D6"/>
    <mergeCell ref="F7:G8"/>
    <mergeCell ref="H7:H8"/>
    <mergeCell ref="A7:B10"/>
    <mergeCell ref="C7:E10"/>
    <mergeCell ref="F10:G10"/>
    <mergeCell ref="A14:B14"/>
    <mergeCell ref="A12:B13"/>
    <mergeCell ref="F9:G9"/>
    <mergeCell ref="F11:G11"/>
    <mergeCell ref="F12:G12"/>
    <mergeCell ref="C12:E13"/>
    <mergeCell ref="C14:E14"/>
    <mergeCell ref="A11:B11"/>
    <mergeCell ref="C11:E11"/>
    <mergeCell ref="F13:G13"/>
    <mergeCell ref="F14:G14"/>
    <mergeCell ref="B4:D4"/>
    <mergeCell ref="F4:H4"/>
    <mergeCell ref="B3:D3"/>
    <mergeCell ref="F3:H3"/>
    <mergeCell ref="A1:A2"/>
    <mergeCell ref="B1:H1"/>
    <mergeCell ref="B2:E2"/>
    <mergeCell ref="F2:H2"/>
  </mergeCells>
  <conditionalFormatting sqref="B3:D3">
    <cfRule type="cellIs" dxfId="67" priority="7" stopIfTrue="1" operator="equal">
      <formula>0</formula>
    </cfRule>
  </conditionalFormatting>
  <conditionalFormatting sqref="B4:D4">
    <cfRule type="cellIs" dxfId="66" priority="6" stopIfTrue="1" operator="equal">
      <formula>0</formula>
    </cfRule>
  </conditionalFormatting>
  <conditionalFormatting sqref="B5:D5">
    <cfRule type="cellIs" dxfId="65" priority="5" stopIfTrue="1" operator="equal">
      <formula>0</formula>
    </cfRule>
  </conditionalFormatting>
  <conditionalFormatting sqref="B6:D6">
    <cfRule type="cellIs" dxfId="64" priority="4" stopIfTrue="1" operator="equal">
      <formula>0</formula>
    </cfRule>
  </conditionalFormatting>
  <conditionalFormatting sqref="F3:H3">
    <cfRule type="cellIs" dxfId="63" priority="3" stopIfTrue="1" operator="equal">
      <formula>0</formula>
    </cfRule>
  </conditionalFormatting>
  <conditionalFormatting sqref="F4:H4">
    <cfRule type="cellIs" dxfId="62" priority="2" stopIfTrue="1" operator="equal">
      <formula>0</formula>
    </cfRule>
  </conditionalFormatting>
  <conditionalFormatting sqref="B4:D4">
    <cfRule type="cellIs" dxfId="61" priority="1" stopIfTrue="1" operator="equal">
      <formula>0</formula>
    </cfRule>
  </conditionalFormatting>
  <dataValidations xWindow="928" yWindow="197" count="6">
    <dataValidation type="textLength" operator="equal" allowBlank="1" showInputMessage="1" showErrorMessage="1" promptTitle="LANDLORD PAN NUMBER" prompt="Need Landlord PAN Number if rent per month is more than Rs.8333" sqref="C14:E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allowBlank="1" showInputMessage="1" showErrorMessage="1" sqref="F9:G14">
      <formula1>"SELECT,APR-14,MAY-14,JUN-14,JULY-14,AUG-14,SEP-14,OCT-14,NOV-14,DEC-14,JAN-15,FEB-15,MAR-15"</formula1>
    </dataValidation>
    <dataValidation allowBlank="1" showInputMessage="1" showErrorMessage="1" promptTitle="LANLORD PAN NO." prompt="Please mention Landlord PAN Number or Declaration along with landlord valid ID proof if rent is more than Rs.8333 per month." sqref="H9:H14"/>
    <dataValidation allowBlank="1" showInputMessage="1" showErrorMessage="1" promptTitle="Master Details" prompt="Please use Index Sheet for providing master details like Name, Designation, ID, DOJ Mobile No. etc." sqref="B3:D3 B5:D5 B6:D6 F3:H3 F4:H4"/>
    <dataValidation allowBlank="1" showInputMessage="1" showErrorMessage="1" promptTitle="Master Details" prompt="Please use Index Sheet for providing master details like Name, Designation, ID, DOJ Mobile No. etc." sqref="B4:D4"/>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topLeftCell="A10" zoomScale="115" zoomScaleSheetLayoutView="115" workbookViewId="0">
      <selection activeCell="F11" sqref="F11:G11"/>
    </sheetView>
  </sheetViews>
  <sheetFormatPr defaultColWidth="10.5703125" defaultRowHeight="45.75" customHeight="1" x14ac:dyDescent="0.2"/>
  <cols>
    <col min="1" max="1" width="16" style="31" customWidth="1"/>
    <col min="2" max="2" width="14.42578125" style="31" customWidth="1"/>
    <col min="3" max="3" width="9.5703125" style="31" customWidth="1"/>
    <col min="4" max="4" width="11" style="31" customWidth="1"/>
    <col min="5" max="5" width="15.7109375" style="31" customWidth="1"/>
    <col min="6" max="6" width="11.42578125" style="31" customWidth="1"/>
    <col min="7" max="7" width="16" style="31" customWidth="1"/>
    <col min="8" max="8" width="10.5703125" style="31" hidden="1" customWidth="1"/>
    <col min="9" max="37" width="10.5703125" style="30" customWidth="1"/>
    <col min="38" max="16384" width="10.5703125" style="31"/>
  </cols>
  <sheetData>
    <row r="1" spans="1:8" ht="21" customHeight="1" x14ac:dyDescent="0.2">
      <c r="A1" s="260" t="s">
        <v>151</v>
      </c>
      <c r="B1" s="262" t="s">
        <v>152</v>
      </c>
      <c r="C1" s="205"/>
      <c r="D1" s="205"/>
      <c r="E1" s="205"/>
      <c r="F1" s="263"/>
      <c r="G1" s="264"/>
      <c r="H1" s="122"/>
    </row>
    <row r="2" spans="1:8" ht="24" customHeight="1" thickBot="1" x14ac:dyDescent="0.25">
      <c r="A2" s="261"/>
      <c r="B2" s="265" t="s">
        <v>153</v>
      </c>
      <c r="C2" s="266"/>
      <c r="D2" s="266"/>
      <c r="E2" s="267"/>
      <c r="F2" s="268" t="s">
        <v>154</v>
      </c>
      <c r="G2" s="269"/>
      <c r="H2" s="153"/>
    </row>
    <row r="3" spans="1:8" ht="31.5" customHeight="1" x14ac:dyDescent="0.2">
      <c r="A3" s="68" t="s">
        <v>5</v>
      </c>
      <c r="B3" s="274" t="str">
        <f>'Index and Master details'!B26</f>
        <v>PRATAP KUMAR KALE</v>
      </c>
      <c r="C3" s="274"/>
      <c r="D3" s="274"/>
      <c r="E3" s="69" t="s">
        <v>0</v>
      </c>
      <c r="F3" s="275">
        <f>'Index and Master details'!B27</f>
        <v>1002442</v>
      </c>
      <c r="G3" s="275"/>
      <c r="H3" s="61"/>
    </row>
    <row r="4" spans="1:8" ht="26.25" customHeight="1" x14ac:dyDescent="0.2">
      <c r="A4" s="62" t="s">
        <v>19</v>
      </c>
      <c r="B4" s="274" t="str">
        <f>'Index and Master details'!B28</f>
        <v>SSE</v>
      </c>
      <c r="C4" s="274"/>
      <c r="D4" s="274"/>
      <c r="E4" s="63" t="s">
        <v>18</v>
      </c>
      <c r="F4" s="275" t="str">
        <f>'Index and Master details'!B29</f>
        <v>E2</v>
      </c>
      <c r="G4" s="275"/>
      <c r="H4" s="47"/>
    </row>
    <row r="5" spans="1:8" ht="26.25" customHeight="1" x14ac:dyDescent="0.2">
      <c r="A5" s="64" t="s">
        <v>1</v>
      </c>
      <c r="B5" s="276">
        <f>'Index and Master details'!B30</f>
        <v>41493</v>
      </c>
      <c r="C5" s="276"/>
      <c r="D5" s="276"/>
      <c r="E5" s="271" t="s">
        <v>2</v>
      </c>
      <c r="F5" s="273"/>
      <c r="G5" s="273"/>
      <c r="H5" s="273"/>
    </row>
    <row r="6" spans="1:8" ht="21.75" customHeight="1" x14ac:dyDescent="0.2">
      <c r="A6" s="65" t="s">
        <v>36</v>
      </c>
      <c r="B6" s="270">
        <f>'Index and Master details'!B31</f>
        <v>8888480994</v>
      </c>
      <c r="C6" s="270"/>
      <c r="D6" s="270"/>
      <c r="E6" s="272"/>
      <c r="F6" s="273"/>
      <c r="G6" s="273"/>
      <c r="H6" s="273"/>
    </row>
    <row r="7" spans="1:8" ht="22.5" customHeight="1" x14ac:dyDescent="0.2">
      <c r="A7" s="282" t="s">
        <v>32</v>
      </c>
      <c r="B7" s="280" t="s">
        <v>233</v>
      </c>
      <c r="C7" s="280"/>
      <c r="D7" s="280"/>
      <c r="E7" s="66" t="s">
        <v>33</v>
      </c>
      <c r="F7" s="281">
        <v>4</v>
      </c>
      <c r="G7" s="281"/>
      <c r="H7" s="67"/>
    </row>
    <row r="8" spans="1:8" ht="25.5" customHeight="1" x14ac:dyDescent="0.2">
      <c r="A8" s="283"/>
      <c r="B8" s="284"/>
      <c r="C8" s="285"/>
      <c r="D8" s="286"/>
      <c r="E8" s="66" t="s">
        <v>33</v>
      </c>
      <c r="F8" s="287"/>
      <c r="G8" s="288"/>
      <c r="H8" s="67"/>
    </row>
    <row r="9" spans="1:8" ht="13.5" customHeight="1" x14ac:dyDescent="0.2">
      <c r="A9" s="279" t="s">
        <v>61</v>
      </c>
      <c r="B9" s="226" t="s">
        <v>37</v>
      </c>
      <c r="C9" s="226"/>
      <c r="D9" s="226" t="s">
        <v>42</v>
      </c>
      <c r="E9" s="226"/>
      <c r="F9" s="226" t="s">
        <v>62</v>
      </c>
      <c r="G9" s="226"/>
      <c r="H9" s="51"/>
    </row>
    <row r="10" spans="1:8" ht="15.75" customHeight="1" x14ac:dyDescent="0.2">
      <c r="A10" s="279"/>
      <c r="B10" s="226"/>
      <c r="C10" s="226"/>
      <c r="D10" s="226"/>
      <c r="E10" s="226"/>
      <c r="F10" s="226"/>
      <c r="G10" s="226"/>
      <c r="H10" s="51"/>
    </row>
    <row r="11" spans="1:8" ht="26.25" customHeight="1" x14ac:dyDescent="0.2">
      <c r="A11" s="143">
        <v>41765</v>
      </c>
      <c r="B11" s="278"/>
      <c r="C11" s="278"/>
      <c r="D11" s="278" t="s">
        <v>232</v>
      </c>
      <c r="E11" s="278"/>
      <c r="F11" s="277">
        <v>25000</v>
      </c>
      <c r="G11" s="277"/>
      <c r="H11" s="53"/>
    </row>
    <row r="12" spans="1:8" ht="30.75" customHeight="1" x14ac:dyDescent="0.2">
      <c r="A12" s="143"/>
      <c r="B12" s="278"/>
      <c r="C12" s="278"/>
      <c r="D12" s="278"/>
      <c r="E12" s="278"/>
      <c r="F12" s="277"/>
      <c r="G12" s="277"/>
      <c r="H12" s="53"/>
    </row>
    <row r="13" spans="1:8" ht="31.5" customHeight="1" x14ac:dyDescent="0.2">
      <c r="A13" s="143"/>
      <c r="B13" s="278"/>
      <c r="C13" s="278"/>
      <c r="D13" s="278"/>
      <c r="E13" s="278"/>
      <c r="F13" s="277"/>
      <c r="G13" s="277"/>
      <c r="H13" s="53"/>
    </row>
    <row r="14" spans="1:8" ht="24.75" customHeight="1" x14ac:dyDescent="0.2">
      <c r="A14" s="144"/>
      <c r="B14" s="278"/>
      <c r="C14" s="278"/>
      <c r="D14" s="278"/>
      <c r="E14" s="278"/>
      <c r="F14" s="277"/>
      <c r="G14" s="277"/>
      <c r="H14" s="53"/>
    </row>
    <row r="15" spans="1:8" ht="24.75" customHeight="1" x14ac:dyDescent="0.2">
      <c r="A15" s="144"/>
      <c r="B15" s="278"/>
      <c r="C15" s="278"/>
      <c r="D15" s="278"/>
      <c r="E15" s="278"/>
      <c r="F15" s="277"/>
      <c r="G15" s="277"/>
      <c r="H15" s="53"/>
    </row>
    <row r="16" spans="1:8" ht="24" customHeight="1" x14ac:dyDescent="0.2">
      <c r="A16" s="291"/>
      <c r="B16" s="292"/>
      <c r="C16" s="293"/>
      <c r="D16" s="289" t="s">
        <v>6</v>
      </c>
      <c r="E16" s="290"/>
      <c r="F16" s="294">
        <f>IF(SUM(F11:G15)&lt;1," ",SUM(F11:F15))</f>
        <v>25000</v>
      </c>
      <c r="G16" s="294"/>
      <c r="H16" s="53"/>
    </row>
    <row r="17" spans="1:8" ht="37.5" customHeight="1" x14ac:dyDescent="0.2">
      <c r="A17" s="248" t="s">
        <v>105</v>
      </c>
      <c r="B17" s="249"/>
      <c r="C17" s="249"/>
      <c r="D17" s="249"/>
      <c r="E17" s="249"/>
      <c r="F17" s="249"/>
      <c r="G17" s="249"/>
      <c r="H17" s="250"/>
    </row>
    <row r="18" spans="1:8" ht="18" customHeight="1" x14ac:dyDescent="0.2">
      <c r="A18" s="304" t="s">
        <v>40</v>
      </c>
      <c r="B18" s="305"/>
      <c r="C18" s="306" t="s">
        <v>7</v>
      </c>
      <c r="D18" s="306"/>
      <c r="E18" s="306"/>
      <c r="F18" s="306"/>
      <c r="G18" s="306"/>
      <c r="H18" s="45"/>
    </row>
    <row r="19" spans="1:8" ht="15" customHeight="1" x14ac:dyDescent="0.2">
      <c r="A19" s="307"/>
      <c r="B19" s="308"/>
      <c r="C19" s="308"/>
      <c r="D19" s="308"/>
      <c r="E19" s="308"/>
      <c r="F19" s="308"/>
      <c r="G19" s="309"/>
      <c r="H19" s="45"/>
    </row>
    <row r="20" spans="1:8" ht="43.5" customHeight="1" x14ac:dyDescent="0.2">
      <c r="A20" s="242" t="s">
        <v>3</v>
      </c>
      <c r="B20" s="243"/>
      <c r="C20" s="243"/>
      <c r="D20" s="243"/>
      <c r="E20" s="244"/>
      <c r="F20" s="245" t="s">
        <v>21</v>
      </c>
      <c r="G20" s="246"/>
      <c r="H20" s="310"/>
    </row>
    <row r="21" spans="1:8" ht="10.5" customHeight="1" x14ac:dyDescent="0.2">
      <c r="A21" s="248" t="s">
        <v>8</v>
      </c>
      <c r="B21" s="249"/>
      <c r="C21" s="249"/>
      <c r="D21" s="249"/>
      <c r="E21" s="249"/>
      <c r="F21" s="249"/>
      <c r="G21" s="249"/>
      <c r="H21" s="250"/>
    </row>
    <row r="22" spans="1:8" ht="9" customHeight="1" x14ac:dyDescent="0.2">
      <c r="A22" s="248"/>
      <c r="B22" s="249"/>
      <c r="C22" s="249"/>
      <c r="D22" s="249"/>
      <c r="E22" s="249"/>
      <c r="F22" s="249"/>
      <c r="G22" s="249"/>
      <c r="H22" s="250"/>
    </row>
    <row r="23" spans="1:8" ht="12.75" x14ac:dyDescent="0.2">
      <c r="A23" s="295"/>
      <c r="B23" s="296"/>
      <c r="C23" s="296"/>
      <c r="D23" s="296"/>
      <c r="E23" s="296"/>
      <c r="F23" s="296"/>
      <c r="G23" s="297"/>
      <c r="H23" s="55"/>
    </row>
    <row r="24" spans="1:8" ht="12.75" x14ac:dyDescent="0.2">
      <c r="A24" s="298"/>
      <c r="B24" s="299"/>
      <c r="C24" s="299"/>
      <c r="D24" s="299"/>
      <c r="E24" s="299"/>
      <c r="F24" s="299"/>
      <c r="G24" s="300"/>
      <c r="H24" s="55"/>
    </row>
    <row r="25" spans="1:8" ht="12.75" x14ac:dyDescent="0.2">
      <c r="A25" s="298"/>
      <c r="B25" s="299"/>
      <c r="C25" s="299"/>
      <c r="D25" s="299"/>
      <c r="E25" s="299"/>
      <c r="F25" s="299"/>
      <c r="G25" s="300"/>
      <c r="H25" s="55"/>
    </row>
    <row r="26" spans="1:8" ht="12.75" x14ac:dyDescent="0.2">
      <c r="A26" s="298"/>
      <c r="B26" s="299"/>
      <c r="C26" s="299"/>
      <c r="D26" s="299"/>
      <c r="E26" s="299"/>
      <c r="F26" s="299"/>
      <c r="G26" s="300"/>
      <c r="H26" s="55"/>
    </row>
    <row r="27" spans="1:8" ht="3" customHeight="1" x14ac:dyDescent="0.2">
      <c r="A27" s="301"/>
      <c r="B27" s="302"/>
      <c r="C27" s="302"/>
      <c r="D27" s="302"/>
      <c r="E27" s="302"/>
      <c r="F27" s="302"/>
      <c r="G27" s="303"/>
      <c r="H27" s="45"/>
    </row>
    <row r="28" spans="1:8" ht="39.75" customHeight="1" thickBot="1" x14ac:dyDescent="0.25">
      <c r="A28" s="57" t="s">
        <v>9</v>
      </c>
      <c r="B28" s="58"/>
      <c r="C28" s="59" t="s">
        <v>10</v>
      </c>
      <c r="D28" s="59"/>
      <c r="E28" s="59"/>
      <c r="F28" s="232" t="s">
        <v>11</v>
      </c>
      <c r="G28" s="233"/>
      <c r="H28" s="60"/>
    </row>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row r="78" s="30" customFormat="1" ht="45.75" customHeight="1" x14ac:dyDescent="0.2"/>
    <row r="79" s="30" customFormat="1" ht="45.75" customHeight="1" x14ac:dyDescent="0.2"/>
  </sheetData>
  <sheetProtection password="EC07" sheet="1" objects="1" scenarios="1"/>
  <mergeCells count="49">
    <mergeCell ref="A21:H22"/>
    <mergeCell ref="A23:G27"/>
    <mergeCell ref="A17:H17"/>
    <mergeCell ref="A18:B18"/>
    <mergeCell ref="C18:G18"/>
    <mergeCell ref="A19:G19"/>
    <mergeCell ref="F20:H20"/>
    <mergeCell ref="A20:E20"/>
    <mergeCell ref="F15:G15"/>
    <mergeCell ref="F12:G12"/>
    <mergeCell ref="D16:E16"/>
    <mergeCell ref="B12:C12"/>
    <mergeCell ref="D12:E12"/>
    <mergeCell ref="A16:C16"/>
    <mergeCell ref="B13:C13"/>
    <mergeCell ref="D13:E13"/>
    <mergeCell ref="F13:G13"/>
    <mergeCell ref="B14:C14"/>
    <mergeCell ref="F16:G16"/>
    <mergeCell ref="A9:A10"/>
    <mergeCell ref="B9:C10"/>
    <mergeCell ref="D9:E10"/>
    <mergeCell ref="F9:G10"/>
    <mergeCell ref="B7:D7"/>
    <mergeCell ref="F7:G7"/>
    <mergeCell ref="A7:A8"/>
    <mergeCell ref="B8:D8"/>
    <mergeCell ref="F8:G8"/>
    <mergeCell ref="B6:D6"/>
    <mergeCell ref="E5:E6"/>
    <mergeCell ref="F5:H6"/>
    <mergeCell ref="F28:G28"/>
    <mergeCell ref="B3:D3"/>
    <mergeCell ref="F3:G3"/>
    <mergeCell ref="B4:D4"/>
    <mergeCell ref="F4:G4"/>
    <mergeCell ref="B5:D5"/>
    <mergeCell ref="F11:G11"/>
    <mergeCell ref="D14:E14"/>
    <mergeCell ref="F14:G14"/>
    <mergeCell ref="B11:C11"/>
    <mergeCell ref="D11:E11"/>
    <mergeCell ref="B15:C15"/>
    <mergeCell ref="D15:E15"/>
    <mergeCell ref="A1:A2"/>
    <mergeCell ref="B1:E1"/>
    <mergeCell ref="F1:G1"/>
    <mergeCell ref="B2:E2"/>
    <mergeCell ref="F2:G2"/>
  </mergeCells>
  <phoneticPr fontId="2" type="noConversion"/>
  <conditionalFormatting sqref="B3:D3">
    <cfRule type="cellIs" dxfId="60" priority="10" stopIfTrue="1" operator="equal">
      <formula>0</formula>
    </cfRule>
  </conditionalFormatting>
  <conditionalFormatting sqref="B4:D4">
    <cfRule type="cellIs" dxfId="59" priority="9" stopIfTrue="1" operator="equal">
      <formula>0</formula>
    </cfRule>
  </conditionalFormatting>
  <conditionalFormatting sqref="B5:D5">
    <cfRule type="cellIs" dxfId="58" priority="8" stopIfTrue="1" operator="equal">
      <formula>0</formula>
    </cfRule>
  </conditionalFormatting>
  <conditionalFormatting sqref="B4:D8">
    <cfRule type="cellIs" dxfId="57" priority="7" stopIfTrue="1" operator="equal">
      <formula>0</formula>
    </cfRule>
  </conditionalFormatting>
  <conditionalFormatting sqref="F3:G3">
    <cfRule type="cellIs" dxfId="56" priority="4" stopIfTrue="1" operator="equal">
      <formula>0</formula>
    </cfRule>
    <cfRule type="cellIs" dxfId="55" priority="5" stopIfTrue="1" operator="equal">
      <formula>0</formula>
    </cfRule>
    <cfRule type="cellIs" dxfId="54" priority="6" stopIfTrue="1" operator="equal">
      <formula>0</formula>
    </cfRule>
  </conditionalFormatting>
  <conditionalFormatting sqref="F4:G4">
    <cfRule type="cellIs" dxfId="53" priority="1" stopIfTrue="1" operator="equal">
      <formula>0</formula>
    </cfRule>
    <cfRule type="cellIs" dxfId="52" priority="2" stopIfTrue="1" operator="equal">
      <formula>0</formula>
    </cfRule>
    <cfRule type="cellIs" dxfId="51" priority="3"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6"/>
  <sheetViews>
    <sheetView view="pageBreakPreview" topLeftCell="A4" zoomScaleSheetLayoutView="100" workbookViewId="0">
      <selection activeCell="C4" sqref="C4:E4"/>
    </sheetView>
  </sheetViews>
  <sheetFormatPr defaultColWidth="10.5703125" defaultRowHeight="45.75" customHeight="1" x14ac:dyDescent="0.2"/>
  <cols>
    <col min="1" max="1" width="22.5703125" style="31" customWidth="1"/>
    <col min="2" max="2" width="23.42578125" style="31" customWidth="1"/>
    <col min="3" max="3" width="11.28515625" style="31" customWidth="1"/>
    <col min="4" max="4" width="12.140625" style="31" customWidth="1"/>
    <col min="5" max="5" width="6.28515625" style="31" customWidth="1"/>
    <col min="6" max="6" width="5.42578125" style="31" customWidth="1"/>
    <col min="7" max="7" width="8.28515625" style="31" customWidth="1"/>
    <col min="8" max="8" width="10.140625" style="31" customWidth="1"/>
    <col min="9" max="9" width="10.5703125" style="31" hidden="1" customWidth="1"/>
    <col min="10" max="38" width="10.5703125" style="30" customWidth="1"/>
    <col min="39" max="16384" width="10.5703125" style="31"/>
  </cols>
  <sheetData>
    <row r="1" spans="1:9" ht="21" customHeight="1" x14ac:dyDescent="0.2">
      <c r="A1" s="319" t="s">
        <v>148</v>
      </c>
      <c r="B1" s="321" t="s">
        <v>145</v>
      </c>
      <c r="C1" s="322"/>
      <c r="D1" s="322"/>
      <c r="E1" s="322"/>
      <c r="F1" s="322"/>
      <c r="G1" s="322"/>
      <c r="H1" s="323"/>
      <c r="I1" s="29"/>
    </row>
    <row r="2" spans="1:9" ht="24" customHeight="1" x14ac:dyDescent="0.2">
      <c r="A2" s="320"/>
      <c r="B2" s="324" t="s">
        <v>149</v>
      </c>
      <c r="C2" s="324"/>
      <c r="D2" s="324"/>
      <c r="E2" s="325" t="s">
        <v>150</v>
      </c>
      <c r="F2" s="325"/>
      <c r="G2" s="325"/>
      <c r="H2" s="325"/>
      <c r="I2" s="29"/>
    </row>
    <row r="3" spans="1:9" ht="31.5" customHeight="1" x14ac:dyDescent="0.2">
      <c r="A3" s="32" t="s">
        <v>5</v>
      </c>
      <c r="B3" s="33" t="str">
        <f>'Index and Master details'!B26</f>
        <v>PRATAP KUMAR KALE</v>
      </c>
      <c r="C3" s="311" t="s">
        <v>0</v>
      </c>
      <c r="D3" s="311"/>
      <c r="E3" s="311"/>
      <c r="F3" s="313">
        <f>'Index and Master details'!B27</f>
        <v>1002442</v>
      </c>
      <c r="G3" s="314"/>
      <c r="H3" s="315"/>
      <c r="I3" s="34"/>
    </row>
    <row r="4" spans="1:9" ht="27" customHeight="1" x14ac:dyDescent="0.2">
      <c r="A4" s="32" t="s">
        <v>19</v>
      </c>
      <c r="B4" s="33" t="str">
        <f>'Index and Master details'!B28</f>
        <v>SSE</v>
      </c>
      <c r="C4" s="311" t="s">
        <v>18</v>
      </c>
      <c r="D4" s="311"/>
      <c r="E4" s="311"/>
      <c r="F4" s="313" t="str">
        <f>'Index and Master details'!B29</f>
        <v>E2</v>
      </c>
      <c r="G4" s="314"/>
      <c r="H4" s="315"/>
      <c r="I4" s="34"/>
    </row>
    <row r="5" spans="1:9" ht="27" customHeight="1" x14ac:dyDescent="0.2">
      <c r="A5" s="32" t="s">
        <v>1</v>
      </c>
      <c r="B5" s="154">
        <f>'Index and Master details'!B30</f>
        <v>41493</v>
      </c>
      <c r="C5" s="311" t="s">
        <v>2</v>
      </c>
      <c r="D5" s="311"/>
      <c r="E5" s="311"/>
      <c r="F5" s="273">
        <v>41919</v>
      </c>
      <c r="G5" s="273"/>
      <c r="H5" s="273"/>
      <c r="I5" s="34"/>
    </row>
    <row r="6" spans="1:9" ht="21" customHeight="1" x14ac:dyDescent="0.2">
      <c r="A6" s="32" t="s">
        <v>36</v>
      </c>
      <c r="B6" s="33">
        <f>'Index and Master details'!B31</f>
        <v>8888480994</v>
      </c>
      <c r="C6" s="311"/>
      <c r="D6" s="311"/>
      <c r="E6" s="311"/>
      <c r="F6" s="273"/>
      <c r="G6" s="273"/>
      <c r="H6" s="273"/>
      <c r="I6" s="35"/>
    </row>
    <row r="7" spans="1:9" ht="34.5" customHeight="1" x14ac:dyDescent="0.2">
      <c r="A7" s="226" t="s">
        <v>59</v>
      </c>
      <c r="B7" s="226" t="s">
        <v>20</v>
      </c>
      <c r="C7" s="226" t="s">
        <v>66</v>
      </c>
      <c r="D7" s="226" t="s">
        <v>99</v>
      </c>
      <c r="E7" s="226" t="s">
        <v>22</v>
      </c>
      <c r="F7" s="226"/>
      <c r="G7" s="226" t="s">
        <v>68</v>
      </c>
      <c r="H7" s="226"/>
      <c r="I7" s="36"/>
    </row>
    <row r="8" spans="1:9" ht="28.5" customHeight="1" x14ac:dyDescent="0.2">
      <c r="A8" s="226"/>
      <c r="B8" s="226"/>
      <c r="C8" s="226"/>
      <c r="D8" s="226"/>
      <c r="E8" s="226"/>
      <c r="F8" s="226"/>
      <c r="G8" s="226"/>
      <c r="H8" s="226"/>
      <c r="I8" s="36"/>
    </row>
    <row r="9" spans="1:9" ht="26.25" customHeight="1" x14ac:dyDescent="0.2">
      <c r="A9" s="163" t="s">
        <v>235</v>
      </c>
      <c r="B9" s="163" t="s">
        <v>236</v>
      </c>
      <c r="C9" s="8" t="s">
        <v>237</v>
      </c>
      <c r="D9" s="8" t="s">
        <v>238</v>
      </c>
      <c r="E9" s="316">
        <v>41877</v>
      </c>
      <c r="F9" s="316"/>
      <c r="G9" s="317">
        <v>2977</v>
      </c>
      <c r="H9" s="317"/>
      <c r="I9" s="37"/>
    </row>
    <row r="10" spans="1:9" ht="30.75" customHeight="1" x14ac:dyDescent="0.2">
      <c r="A10" s="163" t="s">
        <v>239</v>
      </c>
      <c r="B10" s="163" t="s">
        <v>240</v>
      </c>
      <c r="C10" s="8" t="s">
        <v>237</v>
      </c>
      <c r="D10" s="8" t="s">
        <v>238</v>
      </c>
      <c r="E10" s="316">
        <v>41877</v>
      </c>
      <c r="F10" s="316"/>
      <c r="G10" s="317">
        <v>2650</v>
      </c>
      <c r="H10" s="317"/>
      <c r="I10" s="37"/>
    </row>
    <row r="11" spans="1:9" ht="31.5" customHeight="1" x14ac:dyDescent="0.2">
      <c r="A11" s="163" t="s">
        <v>235</v>
      </c>
      <c r="B11" s="163" t="s">
        <v>234</v>
      </c>
      <c r="C11" s="8" t="s">
        <v>237</v>
      </c>
      <c r="D11" s="8" t="s">
        <v>238</v>
      </c>
      <c r="E11" s="316">
        <v>41877</v>
      </c>
      <c r="F11" s="316"/>
      <c r="G11" s="317">
        <v>2962</v>
      </c>
      <c r="H11" s="317"/>
      <c r="I11" s="37"/>
    </row>
    <row r="12" spans="1:9" ht="24.75" customHeight="1" x14ac:dyDescent="0.2">
      <c r="A12" s="5"/>
      <c r="B12" s="5"/>
      <c r="C12" s="8"/>
      <c r="D12" s="8"/>
      <c r="E12" s="318"/>
      <c r="F12" s="318"/>
      <c r="G12" s="317"/>
      <c r="H12" s="317"/>
      <c r="I12" s="37"/>
    </row>
    <row r="13" spans="1:9" ht="24.75" customHeight="1" x14ac:dyDescent="0.2">
      <c r="A13" s="5"/>
      <c r="B13" s="5"/>
      <c r="C13" s="8"/>
      <c r="D13" s="8"/>
      <c r="E13" s="318"/>
      <c r="F13" s="318"/>
      <c r="G13" s="317"/>
      <c r="H13" s="317"/>
      <c r="I13" s="37"/>
    </row>
    <row r="14" spans="1:9" ht="24" customHeight="1" x14ac:dyDescent="0.2">
      <c r="A14" s="234" t="s">
        <v>126</v>
      </c>
      <c r="B14" s="234"/>
      <c r="C14" s="234"/>
      <c r="D14" s="234"/>
      <c r="E14" s="234"/>
      <c r="F14" s="234"/>
      <c r="G14" s="326">
        <f>IF(SUM(G9:H13)&lt;1,"   ",SUM(G9:H13))</f>
        <v>8589</v>
      </c>
      <c r="H14" s="326"/>
      <c r="I14" s="37"/>
    </row>
    <row r="15" spans="1:9" ht="18.75" customHeight="1" x14ac:dyDescent="0.2">
      <c r="A15" s="249" t="s">
        <v>107</v>
      </c>
      <c r="B15" s="249"/>
      <c r="C15" s="249"/>
      <c r="D15" s="249"/>
      <c r="E15" s="249"/>
      <c r="F15" s="249"/>
      <c r="G15" s="249"/>
      <c r="H15" s="249"/>
      <c r="I15" s="249"/>
    </row>
    <row r="16" spans="1:9" ht="19.5" customHeight="1" x14ac:dyDescent="0.2">
      <c r="A16" s="328" t="s">
        <v>127</v>
      </c>
      <c r="B16" s="328"/>
      <c r="C16" s="328"/>
      <c r="D16" s="328"/>
      <c r="E16" s="328"/>
      <c r="F16" s="328"/>
      <c r="G16" s="328"/>
      <c r="H16" s="2" t="s">
        <v>7</v>
      </c>
      <c r="I16" s="29"/>
    </row>
    <row r="17" spans="1:9" ht="15" customHeight="1" x14ac:dyDescent="0.2">
      <c r="A17" s="312" t="s">
        <v>34</v>
      </c>
      <c r="B17" s="312"/>
      <c r="C17" s="312"/>
      <c r="D17" s="312"/>
      <c r="E17" s="312"/>
      <c r="F17" s="312"/>
      <c r="G17" s="312"/>
      <c r="H17" s="38"/>
      <c r="I17" s="29"/>
    </row>
    <row r="18" spans="1:9" ht="44.25" customHeight="1" x14ac:dyDescent="0.2">
      <c r="A18" s="329" t="s">
        <v>3</v>
      </c>
      <c r="B18" s="329"/>
      <c r="C18" s="330"/>
      <c r="D18" s="330"/>
      <c r="E18" s="330"/>
      <c r="F18" s="330"/>
      <c r="G18" s="332" t="s">
        <v>21</v>
      </c>
      <c r="H18" s="332"/>
      <c r="I18" s="332"/>
    </row>
    <row r="19" spans="1:9" ht="12.75" x14ac:dyDescent="0.2">
      <c r="A19" s="249" t="s">
        <v>8</v>
      </c>
      <c r="B19" s="249"/>
      <c r="C19" s="249"/>
      <c r="D19" s="249"/>
      <c r="E19" s="249"/>
      <c r="F19" s="249"/>
      <c r="G19" s="249"/>
      <c r="H19" s="249"/>
      <c r="I19" s="249"/>
    </row>
    <row r="20" spans="1:9" ht="7.5" customHeight="1" x14ac:dyDescent="0.2">
      <c r="A20" s="249"/>
      <c r="B20" s="249"/>
      <c r="C20" s="249"/>
      <c r="D20" s="249"/>
      <c r="E20" s="249"/>
      <c r="F20" s="249"/>
      <c r="G20" s="249"/>
      <c r="H20" s="249"/>
      <c r="I20" s="249"/>
    </row>
    <row r="21" spans="1:9" ht="12.75" x14ac:dyDescent="0.2">
      <c r="A21" s="331"/>
      <c r="B21" s="331"/>
      <c r="C21" s="331"/>
      <c r="D21" s="331"/>
      <c r="E21" s="331"/>
      <c r="F21" s="331"/>
      <c r="G21" s="331"/>
      <c r="H21" s="331"/>
      <c r="I21" s="39"/>
    </row>
    <row r="22" spans="1:9" ht="12.75" x14ac:dyDescent="0.2">
      <c r="A22" s="331"/>
      <c r="B22" s="331"/>
      <c r="C22" s="331"/>
      <c r="D22" s="331"/>
      <c r="E22" s="331"/>
      <c r="F22" s="331"/>
      <c r="G22" s="331"/>
      <c r="H22" s="331"/>
      <c r="I22" s="39"/>
    </row>
    <row r="23" spans="1:9" ht="12.75" x14ac:dyDescent="0.2">
      <c r="A23" s="331"/>
      <c r="B23" s="331"/>
      <c r="C23" s="331"/>
      <c r="D23" s="331"/>
      <c r="E23" s="331"/>
      <c r="F23" s="331"/>
      <c r="G23" s="331"/>
      <c r="H23" s="331"/>
      <c r="I23" s="39"/>
    </row>
    <row r="24" spans="1:9" ht="3" customHeight="1" x14ac:dyDescent="0.2">
      <c r="A24" s="331"/>
      <c r="B24" s="331"/>
      <c r="C24" s="331"/>
      <c r="D24" s="331"/>
      <c r="E24" s="331"/>
      <c r="F24" s="331"/>
      <c r="G24" s="331"/>
      <c r="H24" s="331"/>
      <c r="I24" s="29"/>
    </row>
    <row r="25" spans="1:9" ht="42.75" customHeight="1" x14ac:dyDescent="0.2">
      <c r="A25" s="40" t="s">
        <v>9</v>
      </c>
      <c r="B25" s="40"/>
      <c r="C25" s="40"/>
      <c r="D25" s="41" t="s">
        <v>10</v>
      </c>
      <c r="E25" s="41"/>
      <c r="F25" s="41"/>
      <c r="G25" s="327" t="s">
        <v>11</v>
      </c>
      <c r="H25" s="327"/>
      <c r="I25" s="42"/>
    </row>
    <row r="26" spans="1:9" s="30" customFormat="1" ht="45.75" customHeight="1" x14ac:dyDescent="0.2"/>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36">
    <mergeCell ref="G25:H25"/>
    <mergeCell ref="A16:G16"/>
    <mergeCell ref="A18:F18"/>
    <mergeCell ref="A19:I20"/>
    <mergeCell ref="A21:H24"/>
    <mergeCell ref="G18:I18"/>
    <mergeCell ref="A15:I15"/>
    <mergeCell ref="E9:F9"/>
    <mergeCell ref="G9:H9"/>
    <mergeCell ref="E10:F10"/>
    <mergeCell ref="G10:H10"/>
    <mergeCell ref="G13:H13"/>
    <mergeCell ref="A14:F14"/>
    <mergeCell ref="G14:H14"/>
    <mergeCell ref="C3:E3"/>
    <mergeCell ref="F3:H3"/>
    <mergeCell ref="A1:A2"/>
    <mergeCell ref="B1:H1"/>
    <mergeCell ref="B2:D2"/>
    <mergeCell ref="E2:H2"/>
    <mergeCell ref="C5:E6"/>
    <mergeCell ref="F5:H6"/>
    <mergeCell ref="A17:G17"/>
    <mergeCell ref="F4:H4"/>
    <mergeCell ref="C4:E4"/>
    <mergeCell ref="A7:A8"/>
    <mergeCell ref="E7:F8"/>
    <mergeCell ref="G7:H8"/>
    <mergeCell ref="C7:C8"/>
    <mergeCell ref="D7:D8"/>
    <mergeCell ref="B7:B8"/>
    <mergeCell ref="E11:F11"/>
    <mergeCell ref="G11:H11"/>
    <mergeCell ref="E12:F12"/>
    <mergeCell ref="G12:H12"/>
    <mergeCell ref="E13:F13"/>
  </mergeCells>
  <phoneticPr fontId="2" type="noConversion"/>
  <conditionalFormatting sqref="B3">
    <cfRule type="cellIs" dxfId="50" priority="6" stopIfTrue="1" operator="equal">
      <formula>0</formula>
    </cfRule>
  </conditionalFormatting>
  <conditionalFormatting sqref="B4">
    <cfRule type="cellIs" dxfId="49" priority="5" stopIfTrue="1" operator="equal">
      <formula>0</formula>
    </cfRule>
  </conditionalFormatting>
  <conditionalFormatting sqref="B5">
    <cfRule type="cellIs" dxfId="48" priority="4" stopIfTrue="1" operator="equal">
      <formula>0</formula>
    </cfRule>
  </conditionalFormatting>
  <conditionalFormatting sqref="B6">
    <cfRule type="cellIs" dxfId="47" priority="3" stopIfTrue="1" operator="equal">
      <formula>0</formula>
    </cfRule>
  </conditionalFormatting>
  <conditionalFormatting sqref="F3:H3">
    <cfRule type="cellIs" dxfId="46" priority="2" stopIfTrue="1" operator="equal">
      <formula>0</formula>
    </cfRule>
  </conditionalFormatting>
  <conditionalFormatting sqref="F4:H4">
    <cfRule type="cellIs" dxfId="45" priority="1" stopIfTrue="1" operator="equal">
      <formula>0</formula>
    </cfRule>
  </conditionalFormatting>
  <dataValidations count="2">
    <dataValidation type="list" allowBlank="1" showInputMessage="1" showErrorMessage="1" sqref="C9:C11">
      <formula1>"Monthly, Qtrly, Half Yearly, Yearly"</formula1>
    </dataValidation>
    <dataValidation allowBlank="1" showInputMessage="1" showErrorMessage="1" promptTitle="Master Details" prompt="Please use Index Sheet for providing master details like Name, Designation, ID, DOJ Mobile No. etc." sqref="B3 B4 B5 B6 F3:H3 F4:H4"/>
  </dataValidations>
  <pageMargins left="0.74803149606299213" right="0.74803149606299213" top="0.98425196850393704" bottom="0.98425196850393704" header="0.51181102362204722" footer="0.51181102362204722"/>
  <pageSetup scale="79" orientation="portrait"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115" zoomScaleSheetLayoutView="115" workbookViewId="0">
      <selection activeCell="C25" sqref="C25"/>
    </sheetView>
  </sheetViews>
  <sheetFormatPr defaultColWidth="10.5703125" defaultRowHeight="45.75" customHeight="1" x14ac:dyDescent="0.2"/>
  <cols>
    <col min="1" max="1" width="15.7109375" style="31" customWidth="1"/>
    <col min="2" max="2" width="12.28515625" style="31" customWidth="1"/>
    <col min="3" max="3" width="9.5703125" style="31" customWidth="1"/>
    <col min="4" max="4" width="11" style="31" customWidth="1"/>
    <col min="5" max="5" width="13.140625" style="31" customWidth="1"/>
    <col min="6" max="6" width="12.28515625" style="31" customWidth="1"/>
    <col min="7" max="7" width="14.5703125" style="31" customWidth="1"/>
    <col min="8" max="8" width="10.5703125" style="31" hidden="1" customWidth="1"/>
    <col min="9" max="37" width="10.5703125" style="30" customWidth="1"/>
    <col min="38" max="16384" width="10.5703125" style="31"/>
  </cols>
  <sheetData>
    <row r="1" spans="1:11" ht="21" customHeight="1" x14ac:dyDescent="0.2">
      <c r="A1" s="334" t="s">
        <v>21</v>
      </c>
      <c r="B1" s="262" t="s">
        <v>145</v>
      </c>
      <c r="C1" s="205"/>
      <c r="D1" s="205"/>
      <c r="E1" s="206"/>
      <c r="F1" s="336"/>
      <c r="G1" s="264"/>
      <c r="H1" s="45"/>
    </row>
    <row r="2" spans="1:11" ht="24" customHeight="1" x14ac:dyDescent="0.2">
      <c r="A2" s="335"/>
      <c r="B2" s="337" t="s">
        <v>155</v>
      </c>
      <c r="C2" s="199"/>
      <c r="D2" s="199"/>
      <c r="E2" s="200"/>
      <c r="F2" s="338" t="s">
        <v>156</v>
      </c>
      <c r="G2" s="339"/>
      <c r="H2" s="45"/>
    </row>
    <row r="3" spans="1:11" ht="27.75" customHeight="1" x14ac:dyDescent="0.2">
      <c r="A3" s="62" t="s">
        <v>5</v>
      </c>
      <c r="B3" s="333" t="str">
        <f>'Index and Master details'!B26</f>
        <v>PRATAP KUMAR KALE</v>
      </c>
      <c r="C3" s="333"/>
      <c r="D3" s="333"/>
      <c r="E3" s="70" t="s">
        <v>0</v>
      </c>
      <c r="F3" s="191">
        <f>'Index and Master details'!B27</f>
        <v>1002442</v>
      </c>
      <c r="G3" s="191"/>
      <c r="H3" s="34"/>
    </row>
    <row r="4" spans="1:11" ht="33.75" customHeight="1" x14ac:dyDescent="0.2">
      <c r="A4" s="62" t="s">
        <v>19</v>
      </c>
      <c r="B4" s="333" t="str">
        <f>'Index and Master details'!B28</f>
        <v>SSE</v>
      </c>
      <c r="C4" s="333"/>
      <c r="D4" s="333"/>
      <c r="E4" s="63" t="s">
        <v>18</v>
      </c>
      <c r="F4" s="191" t="str">
        <f>'Index and Master details'!B29</f>
        <v>E2</v>
      </c>
      <c r="G4" s="191"/>
      <c r="H4" s="34"/>
    </row>
    <row r="5" spans="1:11" ht="27" customHeight="1" x14ac:dyDescent="0.2">
      <c r="A5" s="64" t="s">
        <v>1</v>
      </c>
      <c r="B5" s="216">
        <f>'Index and Master details'!B30</f>
        <v>41493</v>
      </c>
      <c r="C5" s="216"/>
      <c r="D5" s="216"/>
      <c r="E5" s="271" t="s">
        <v>2</v>
      </c>
      <c r="F5" s="340"/>
      <c r="G5" s="340"/>
      <c r="H5" s="340"/>
    </row>
    <row r="6" spans="1:11" ht="21.75" customHeight="1" x14ac:dyDescent="0.2">
      <c r="A6" s="35" t="s">
        <v>36</v>
      </c>
      <c r="B6" s="222">
        <f>'Index and Master details'!B31</f>
        <v>8888480994</v>
      </c>
      <c r="C6" s="222"/>
      <c r="D6" s="222"/>
      <c r="E6" s="272"/>
      <c r="F6" s="340"/>
      <c r="G6" s="340"/>
      <c r="H6" s="340"/>
    </row>
    <row r="7" spans="1:11" ht="13.5" customHeight="1" x14ac:dyDescent="0.2">
      <c r="A7" s="224" t="s">
        <v>63</v>
      </c>
      <c r="B7" s="224" t="s">
        <v>23</v>
      </c>
      <c r="C7" s="224"/>
      <c r="D7" s="224" t="s">
        <v>22</v>
      </c>
      <c r="E7" s="224"/>
      <c r="F7" s="224" t="s">
        <v>24</v>
      </c>
      <c r="G7" s="224"/>
      <c r="H7" s="71"/>
    </row>
    <row r="8" spans="1:11" ht="15.75" customHeight="1" x14ac:dyDescent="0.2">
      <c r="A8" s="226"/>
      <c r="B8" s="226"/>
      <c r="C8" s="226"/>
      <c r="D8" s="226"/>
      <c r="E8" s="226"/>
      <c r="F8" s="226"/>
      <c r="G8" s="226"/>
      <c r="H8" s="51"/>
    </row>
    <row r="9" spans="1:11" ht="26.25" customHeight="1" x14ac:dyDescent="0.2">
      <c r="A9" s="6"/>
      <c r="B9" s="278"/>
      <c r="C9" s="278"/>
      <c r="D9" s="316"/>
      <c r="E9" s="316"/>
      <c r="F9" s="317"/>
      <c r="G9" s="317"/>
      <c r="H9" s="53"/>
      <c r="J9" s="343"/>
      <c r="K9" s="344"/>
    </row>
    <row r="10" spans="1:11" ht="30.75" customHeight="1" x14ac:dyDescent="0.2">
      <c r="A10" s="6"/>
      <c r="B10" s="278"/>
      <c r="C10" s="278"/>
      <c r="D10" s="316"/>
      <c r="E10" s="316"/>
      <c r="F10" s="317"/>
      <c r="G10" s="317"/>
      <c r="H10" s="53"/>
    </row>
    <row r="11" spans="1:11" ht="31.5" customHeight="1" x14ac:dyDescent="0.2">
      <c r="A11" s="6"/>
      <c r="B11" s="278"/>
      <c r="C11" s="278"/>
      <c r="D11" s="318"/>
      <c r="E11" s="318"/>
      <c r="F11" s="317"/>
      <c r="G11" s="317"/>
      <c r="H11" s="53"/>
    </row>
    <row r="12" spans="1:11" ht="24.75" customHeight="1" x14ac:dyDescent="0.2">
      <c r="A12" s="6"/>
      <c r="B12" s="278"/>
      <c r="C12" s="278"/>
      <c r="D12" s="318"/>
      <c r="E12" s="318"/>
      <c r="F12" s="317"/>
      <c r="G12" s="317"/>
      <c r="H12" s="53"/>
    </row>
    <row r="13" spans="1:11" ht="24.75" customHeight="1" x14ac:dyDescent="0.2">
      <c r="A13" s="5"/>
      <c r="B13" s="278"/>
      <c r="C13" s="278"/>
      <c r="D13" s="318"/>
      <c r="E13" s="318"/>
      <c r="F13" s="317"/>
      <c r="G13" s="317"/>
      <c r="H13" s="53"/>
    </row>
    <row r="14" spans="1:11" ht="24" customHeight="1" x14ac:dyDescent="0.2">
      <c r="A14" s="292"/>
      <c r="B14" s="292"/>
      <c r="C14" s="293"/>
      <c r="D14" s="341" t="s">
        <v>6</v>
      </c>
      <c r="E14" s="341"/>
      <c r="F14" s="342" t="str">
        <f>IF(SUM(F9:G13)&lt;1,"  ",SUM(F9:G13))</f>
        <v/>
      </c>
      <c r="G14" s="342"/>
      <c r="H14" s="72"/>
    </row>
    <row r="15" spans="1:11" ht="19.5" customHeight="1" x14ac:dyDescent="0.2">
      <c r="A15" s="249" t="s">
        <v>105</v>
      </c>
      <c r="B15" s="249"/>
      <c r="C15" s="249"/>
      <c r="D15" s="249"/>
      <c r="E15" s="249"/>
      <c r="F15" s="249"/>
      <c r="G15" s="249"/>
      <c r="H15" s="249"/>
    </row>
    <row r="16" spans="1:11" ht="46.5" customHeight="1" x14ac:dyDescent="0.2">
      <c r="A16" s="345" t="s">
        <v>21</v>
      </c>
      <c r="B16" s="346"/>
      <c r="C16" s="347" t="s">
        <v>21</v>
      </c>
      <c r="D16" s="347"/>
      <c r="E16" s="347"/>
      <c r="F16" s="347"/>
      <c r="G16" s="347"/>
      <c r="H16" s="45"/>
    </row>
    <row r="17" spans="1:8" ht="15" customHeight="1" x14ac:dyDescent="0.2">
      <c r="A17" s="73" t="s">
        <v>96</v>
      </c>
      <c r="B17" s="74"/>
      <c r="C17" s="74"/>
      <c r="D17" s="75"/>
      <c r="E17" s="75"/>
      <c r="F17" s="75"/>
      <c r="G17" s="76"/>
      <c r="H17" s="45"/>
    </row>
    <row r="18" spans="1:8" ht="35.25" customHeight="1" x14ac:dyDescent="0.2">
      <c r="A18" s="242" t="s">
        <v>3</v>
      </c>
      <c r="B18" s="243"/>
      <c r="C18" s="243"/>
      <c r="D18" s="243"/>
      <c r="E18" s="244"/>
      <c r="F18" s="245" t="s">
        <v>21</v>
      </c>
      <c r="G18" s="246"/>
      <c r="H18" s="310"/>
    </row>
    <row r="19" spans="1:8" ht="11.25" customHeight="1" x14ac:dyDescent="0.2">
      <c r="A19" s="248" t="s">
        <v>8</v>
      </c>
      <c r="B19" s="249"/>
      <c r="C19" s="249"/>
      <c r="D19" s="249"/>
      <c r="E19" s="249"/>
      <c r="F19" s="249"/>
      <c r="G19" s="249"/>
      <c r="H19" s="250"/>
    </row>
    <row r="20" spans="1:8" ht="7.5" customHeight="1" x14ac:dyDescent="0.2">
      <c r="A20" s="248"/>
      <c r="B20" s="249"/>
      <c r="C20" s="249"/>
      <c r="D20" s="249"/>
      <c r="E20" s="249"/>
      <c r="F20" s="249"/>
      <c r="G20" s="249"/>
      <c r="H20" s="250"/>
    </row>
    <row r="21" spans="1:8" ht="12.75" x14ac:dyDescent="0.2">
      <c r="A21" s="77"/>
      <c r="B21" s="78"/>
      <c r="C21" s="78"/>
      <c r="D21" s="78"/>
      <c r="E21" s="78"/>
      <c r="F21" s="78"/>
      <c r="G21" s="79"/>
      <c r="H21" s="55"/>
    </row>
    <row r="22" spans="1:8" ht="12.75" x14ac:dyDescent="0.2">
      <c r="A22" s="77"/>
      <c r="B22" s="78"/>
      <c r="C22" s="78"/>
      <c r="D22" s="78"/>
      <c r="E22" s="78"/>
      <c r="F22" s="78"/>
      <c r="G22" s="79"/>
      <c r="H22" s="55"/>
    </row>
    <row r="23" spans="1:8" ht="12.75" x14ac:dyDescent="0.2">
      <c r="A23" s="77"/>
      <c r="B23" s="78"/>
      <c r="C23" s="78"/>
      <c r="D23" s="78"/>
      <c r="E23" s="78"/>
      <c r="F23" s="78"/>
      <c r="G23" s="79"/>
      <c r="H23" s="55"/>
    </row>
    <row r="24" spans="1:8" ht="3" customHeight="1" x14ac:dyDescent="0.2">
      <c r="A24" s="80"/>
      <c r="B24" s="81"/>
      <c r="C24" s="81"/>
      <c r="D24" s="81"/>
      <c r="E24" s="81"/>
      <c r="F24" s="81"/>
      <c r="G24" s="82"/>
      <c r="H24" s="45"/>
    </row>
    <row r="25" spans="1:8" ht="40.5"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J9:K9"/>
    <mergeCell ref="A15:H15"/>
    <mergeCell ref="A16:B16"/>
    <mergeCell ref="C16:G16"/>
    <mergeCell ref="F25:G25"/>
    <mergeCell ref="A18:E18"/>
    <mergeCell ref="A19:H20"/>
    <mergeCell ref="F18:H18"/>
    <mergeCell ref="B13:C13"/>
    <mergeCell ref="B11:C11"/>
    <mergeCell ref="D11:E11"/>
    <mergeCell ref="D13:E13"/>
    <mergeCell ref="F13:G13"/>
    <mergeCell ref="B12:C12"/>
    <mergeCell ref="D12:E12"/>
    <mergeCell ref="F12:G12"/>
    <mergeCell ref="D14:E14"/>
    <mergeCell ref="F14:G14"/>
    <mergeCell ref="B9:C9"/>
    <mergeCell ref="D9:E9"/>
    <mergeCell ref="F9:G9"/>
    <mergeCell ref="B10:C10"/>
    <mergeCell ref="D10:E10"/>
    <mergeCell ref="F10:G10"/>
    <mergeCell ref="F11:G11"/>
    <mergeCell ref="A14:C14"/>
    <mergeCell ref="A7:A8"/>
    <mergeCell ref="B7:C8"/>
    <mergeCell ref="D7:E8"/>
    <mergeCell ref="F7:G8"/>
    <mergeCell ref="B4:D4"/>
    <mergeCell ref="F4:G4"/>
    <mergeCell ref="B5:D5"/>
    <mergeCell ref="F5:H6"/>
    <mergeCell ref="B6:D6"/>
    <mergeCell ref="E5:E6"/>
    <mergeCell ref="B3:D3"/>
    <mergeCell ref="F3:G3"/>
    <mergeCell ref="A1:A2"/>
    <mergeCell ref="B1:E1"/>
    <mergeCell ref="F1:G1"/>
    <mergeCell ref="B2:E2"/>
    <mergeCell ref="F2:G2"/>
  </mergeCells>
  <phoneticPr fontId="2" type="noConversion"/>
  <conditionalFormatting sqref="B3:D3">
    <cfRule type="cellIs" dxfId="44" priority="8" stopIfTrue="1" operator="equal">
      <formula>0</formula>
    </cfRule>
  </conditionalFormatting>
  <conditionalFormatting sqref="B4:D4">
    <cfRule type="cellIs" dxfId="43" priority="7" stopIfTrue="1" operator="equal">
      <formula>0</formula>
    </cfRule>
  </conditionalFormatting>
  <conditionalFormatting sqref="B6:D6">
    <cfRule type="cellIs" dxfId="42" priority="6" stopIfTrue="1" operator="equal">
      <formula>0</formula>
    </cfRule>
  </conditionalFormatting>
  <conditionalFormatting sqref="B5:D5">
    <cfRule type="cellIs" dxfId="41" priority="4" stopIfTrue="1" operator="lessThan">
      <formula>0</formula>
    </cfRule>
    <cfRule type="cellIs" dxfId="40" priority="5" stopIfTrue="1" operator="equal">
      <formula>"00-Jan-00"</formula>
    </cfRule>
  </conditionalFormatting>
  <conditionalFormatting sqref="B5:D5">
    <cfRule type="cellIs" dxfId="39" priority="3" stopIfTrue="1" operator="equal">
      <formula>0</formula>
    </cfRule>
  </conditionalFormatting>
  <conditionalFormatting sqref="F3:G3">
    <cfRule type="cellIs" dxfId="38" priority="2" stopIfTrue="1" operator="equal">
      <formula>0</formula>
    </cfRule>
  </conditionalFormatting>
  <conditionalFormatting sqref="F4:G4">
    <cfRule type="cellIs" dxfId="37" priority="1" stopIfTrue="1" operator="equal">
      <formula>0</formula>
    </cfRule>
  </conditionalFormatting>
  <dataValidations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sqref="A1:I19"/>
    </sheetView>
  </sheetViews>
  <sheetFormatPr defaultColWidth="10.5703125" defaultRowHeight="45.75" customHeight="1" x14ac:dyDescent="0.2"/>
  <cols>
    <col min="1" max="1" width="17.140625" style="31" customWidth="1"/>
    <col min="2" max="2" width="16.140625" style="31" customWidth="1"/>
    <col min="3" max="3" width="10.5703125" style="31" customWidth="1"/>
    <col min="4" max="4" width="5.140625" style="31" customWidth="1"/>
    <col min="5" max="5" width="14.425781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12.75" x14ac:dyDescent="0.2">
      <c r="A1" s="348" t="s">
        <v>160</v>
      </c>
      <c r="B1" s="325" t="s">
        <v>161</v>
      </c>
      <c r="C1" s="325"/>
      <c r="D1" s="325"/>
      <c r="E1" s="325"/>
      <c r="F1" s="262"/>
      <c r="G1" s="205"/>
      <c r="H1" s="206"/>
      <c r="I1" s="83"/>
      <c r="AK1" s="84"/>
      <c r="AL1" s="84"/>
      <c r="AM1" s="84"/>
      <c r="AN1" s="84"/>
      <c r="AO1" s="84"/>
      <c r="AP1" s="84"/>
      <c r="AQ1" s="84"/>
      <c r="AR1" s="84"/>
    </row>
    <row r="2" spans="1:44" ht="27" customHeight="1" x14ac:dyDescent="0.2">
      <c r="A2" s="348"/>
      <c r="B2" s="349" t="s">
        <v>163</v>
      </c>
      <c r="C2" s="350"/>
      <c r="D2" s="350"/>
      <c r="E2" s="351"/>
      <c r="F2" s="352" t="s">
        <v>162</v>
      </c>
      <c r="G2" s="353"/>
      <c r="H2" s="354"/>
      <c r="I2" s="85"/>
      <c r="AK2" s="84"/>
      <c r="AL2" s="84"/>
      <c r="AM2" s="84"/>
      <c r="AN2" s="84"/>
      <c r="AO2" s="84"/>
      <c r="AP2" s="84"/>
      <c r="AQ2" s="84"/>
      <c r="AR2" s="84"/>
    </row>
    <row r="3" spans="1:44" ht="36"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5.25"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21.75" customHeight="1" x14ac:dyDescent="0.2">
      <c r="A5" s="63" t="s">
        <v>1</v>
      </c>
      <c r="B5" s="216">
        <f>'Index and Master details'!B30</f>
        <v>41493</v>
      </c>
      <c r="C5" s="216"/>
      <c r="D5" s="216"/>
      <c r="E5" s="355" t="s">
        <v>2</v>
      </c>
      <c r="F5" s="273"/>
      <c r="G5" s="273"/>
      <c r="H5" s="273"/>
      <c r="I5" s="87"/>
      <c r="AK5" s="84"/>
      <c r="AL5" s="84"/>
      <c r="AM5" s="84"/>
      <c r="AN5" s="84"/>
      <c r="AO5" s="84"/>
      <c r="AP5" s="84"/>
      <c r="AQ5" s="84"/>
      <c r="AR5" s="84"/>
    </row>
    <row r="6" spans="1:44" ht="19.5" customHeight="1" x14ac:dyDescent="0.2">
      <c r="A6" s="35" t="s">
        <v>36</v>
      </c>
      <c r="B6" s="222">
        <f>'Index and Master details'!B31</f>
        <v>8888480994</v>
      </c>
      <c r="C6" s="222"/>
      <c r="D6" s="222"/>
      <c r="E6" s="355"/>
      <c r="F6" s="273"/>
      <c r="G6" s="273"/>
      <c r="H6" s="273"/>
      <c r="I6" s="87"/>
      <c r="AK6" s="84"/>
      <c r="AL6" s="84"/>
      <c r="AM6" s="84"/>
      <c r="AN6" s="84"/>
      <c r="AO6" s="84"/>
      <c r="AP6" s="84"/>
      <c r="AQ6" s="84"/>
      <c r="AR6" s="84"/>
    </row>
    <row r="7" spans="1:44" ht="12.75" x14ac:dyDescent="0.2">
      <c r="A7" s="355"/>
      <c r="B7" s="355"/>
      <c r="C7" s="355"/>
      <c r="D7" s="355"/>
      <c r="E7" s="355"/>
      <c r="F7" s="356"/>
      <c r="G7" s="356"/>
      <c r="H7" s="356"/>
      <c r="I7" s="87"/>
      <c r="AK7" s="84"/>
      <c r="AL7" s="84"/>
      <c r="AM7" s="84"/>
      <c r="AN7" s="84"/>
      <c r="AO7" s="84"/>
      <c r="AP7" s="84"/>
      <c r="AQ7" s="84"/>
      <c r="AR7" s="84"/>
    </row>
    <row r="8" spans="1:44" ht="18.75" customHeight="1" x14ac:dyDescent="0.2">
      <c r="A8" s="355"/>
      <c r="B8" s="355"/>
      <c r="C8" s="355"/>
      <c r="D8" s="355"/>
      <c r="E8" s="355"/>
      <c r="F8" s="356"/>
      <c r="G8" s="356"/>
      <c r="H8" s="356"/>
      <c r="I8" s="87"/>
      <c r="AK8" s="84"/>
      <c r="AL8" s="84"/>
      <c r="AM8" s="84"/>
      <c r="AN8" s="84"/>
      <c r="AO8" s="84"/>
      <c r="AP8" s="84"/>
      <c r="AQ8" s="84"/>
      <c r="AR8" s="84"/>
    </row>
    <row r="9" spans="1:44" ht="13.5" customHeight="1" x14ac:dyDescent="0.2">
      <c r="A9" s="357" t="s">
        <v>25</v>
      </c>
      <c r="B9" s="359" t="s">
        <v>26</v>
      </c>
      <c r="C9" s="360"/>
      <c r="D9" s="360"/>
      <c r="E9" s="361"/>
      <c r="F9" s="362" t="s">
        <v>17</v>
      </c>
      <c r="G9" s="363"/>
      <c r="H9" s="364"/>
      <c r="I9" s="88"/>
      <c r="AK9" s="84"/>
      <c r="AL9" s="84"/>
      <c r="AM9" s="84"/>
      <c r="AN9" s="84"/>
      <c r="AO9" s="84"/>
      <c r="AP9" s="84"/>
      <c r="AQ9" s="84"/>
      <c r="AR9" s="84"/>
    </row>
    <row r="10" spans="1:44" ht="15.75" customHeight="1" x14ac:dyDescent="0.2">
      <c r="A10" s="358"/>
      <c r="B10" s="359"/>
      <c r="C10" s="360"/>
      <c r="D10" s="360"/>
      <c r="E10" s="361"/>
      <c r="F10" s="362"/>
      <c r="G10" s="363"/>
      <c r="H10" s="364"/>
      <c r="I10" s="89"/>
      <c r="AK10" s="84"/>
      <c r="AL10" s="84"/>
      <c r="AM10" s="84"/>
      <c r="AN10" s="84"/>
      <c r="AO10" s="84"/>
      <c r="AP10" s="84"/>
      <c r="AQ10" s="84"/>
      <c r="AR10" s="84"/>
    </row>
    <row r="11" spans="1:44" ht="32.25" customHeight="1" x14ac:dyDescent="0.2">
      <c r="A11" s="102" t="s">
        <v>195</v>
      </c>
      <c r="B11" s="374" t="s">
        <v>132</v>
      </c>
      <c r="C11" s="374"/>
      <c r="D11" s="374"/>
      <c r="E11" s="374"/>
      <c r="F11" s="375"/>
      <c r="G11" s="375"/>
      <c r="H11" s="375"/>
      <c r="I11" s="89"/>
      <c r="AK11" s="84"/>
      <c r="AL11" s="84"/>
      <c r="AM11" s="84"/>
      <c r="AN11" s="84"/>
      <c r="AO11" s="84"/>
      <c r="AP11" s="84"/>
      <c r="AQ11" s="84"/>
      <c r="AR11" s="84"/>
    </row>
    <row r="12" spans="1:44" ht="26.25" customHeight="1" x14ac:dyDescent="0.2">
      <c r="A12" s="103"/>
      <c r="B12" s="376"/>
      <c r="C12" s="376"/>
      <c r="D12" s="376"/>
      <c r="E12" s="376"/>
      <c r="F12" s="380"/>
      <c r="G12" s="380"/>
      <c r="H12" s="381"/>
      <c r="I12" s="91"/>
      <c r="AK12" s="84"/>
      <c r="AL12" s="84"/>
      <c r="AM12" s="84"/>
      <c r="AN12" s="84"/>
      <c r="AO12" s="84"/>
      <c r="AP12" s="84"/>
      <c r="AQ12" s="84"/>
      <c r="AR12" s="84"/>
    </row>
    <row r="13" spans="1:44" ht="37.5" customHeight="1" x14ac:dyDescent="0.2">
      <c r="A13" s="372" t="s">
        <v>109</v>
      </c>
      <c r="B13" s="373"/>
      <c r="C13" s="373"/>
      <c r="D13" s="373"/>
      <c r="E13" s="373"/>
      <c r="F13" s="373"/>
      <c r="G13" s="373"/>
      <c r="H13" s="249"/>
      <c r="I13" s="250"/>
      <c r="AK13" s="84"/>
      <c r="AL13" s="84"/>
      <c r="AM13" s="84"/>
      <c r="AN13" s="84"/>
      <c r="AO13" s="84"/>
      <c r="AP13" s="84"/>
      <c r="AQ13" s="84"/>
      <c r="AR13" s="84"/>
    </row>
    <row r="14" spans="1:44" ht="24" customHeight="1" x14ac:dyDescent="0.2">
      <c r="A14" s="377" t="s">
        <v>30</v>
      </c>
      <c r="B14" s="378"/>
      <c r="C14" s="378"/>
      <c r="D14" s="378"/>
      <c r="E14" s="378"/>
      <c r="F14" s="378"/>
      <c r="G14" s="379"/>
      <c r="H14" s="2" t="s">
        <v>7</v>
      </c>
      <c r="I14" s="85"/>
      <c r="AK14" s="84"/>
      <c r="AL14" s="84"/>
      <c r="AM14" s="84"/>
      <c r="AN14" s="84"/>
      <c r="AO14" s="84"/>
      <c r="AP14" s="84"/>
      <c r="AQ14" s="84"/>
      <c r="AR14" s="84"/>
    </row>
    <row r="15" spans="1:44" ht="37.5" customHeight="1" thickBot="1" x14ac:dyDescent="0.25">
      <c r="A15" s="242" t="s">
        <v>3</v>
      </c>
      <c r="B15" s="243"/>
      <c r="C15" s="243"/>
      <c r="D15" s="243"/>
      <c r="E15" s="244"/>
      <c r="F15" s="245" t="s">
        <v>21</v>
      </c>
      <c r="G15" s="246"/>
      <c r="H15" s="247"/>
      <c r="I15" s="92"/>
      <c r="AK15" s="84"/>
      <c r="AL15" s="84"/>
      <c r="AM15" s="84"/>
      <c r="AN15" s="84"/>
      <c r="AO15" s="84"/>
      <c r="AP15" s="84"/>
      <c r="AQ15" s="84"/>
      <c r="AR15" s="84"/>
    </row>
    <row r="16" spans="1:44" ht="12.75" x14ac:dyDescent="0.2">
      <c r="A16" s="365" t="s">
        <v>8</v>
      </c>
      <c r="B16" s="366"/>
      <c r="C16" s="366"/>
      <c r="D16" s="366"/>
      <c r="E16" s="366"/>
      <c r="F16" s="366"/>
      <c r="G16" s="366"/>
      <c r="H16" s="366"/>
      <c r="I16" s="367"/>
      <c r="AK16" s="84"/>
      <c r="AL16" s="84"/>
      <c r="AM16" s="84"/>
      <c r="AN16" s="84"/>
      <c r="AO16" s="84"/>
      <c r="AP16" s="84"/>
      <c r="AQ16" s="84"/>
      <c r="AR16" s="84"/>
    </row>
    <row r="17" spans="1:44" ht="13.5" thickBot="1" x14ac:dyDescent="0.25">
      <c r="A17" s="368"/>
      <c r="B17" s="369"/>
      <c r="C17" s="369"/>
      <c r="D17" s="369"/>
      <c r="E17" s="369"/>
      <c r="F17" s="369"/>
      <c r="G17" s="369"/>
      <c r="H17" s="369"/>
      <c r="I17" s="370"/>
      <c r="AK17" s="84"/>
      <c r="AL17" s="84"/>
      <c r="AM17" s="84"/>
      <c r="AN17" s="84"/>
      <c r="AO17" s="84"/>
      <c r="AP17" s="84"/>
      <c r="AQ17" s="84"/>
      <c r="AR17" s="84"/>
    </row>
    <row r="18" spans="1:44" ht="35.25" customHeight="1" thickBot="1" x14ac:dyDescent="0.25">
      <c r="A18" s="104"/>
      <c r="B18" s="105"/>
      <c r="C18" s="105"/>
      <c r="D18" s="105"/>
      <c r="E18" s="105"/>
      <c r="F18" s="105"/>
      <c r="G18" s="105"/>
      <c r="H18" s="106"/>
      <c r="I18" s="85"/>
      <c r="AK18" s="84"/>
      <c r="AL18" s="84"/>
      <c r="AM18" s="84"/>
      <c r="AN18" s="84"/>
      <c r="AO18" s="84"/>
      <c r="AP18" s="84"/>
      <c r="AQ18" s="84"/>
      <c r="AR18" s="84"/>
    </row>
    <row r="19" spans="1:44" ht="41.25" customHeight="1" thickBot="1" x14ac:dyDescent="0.25">
      <c r="A19" s="107" t="s">
        <v>9</v>
      </c>
      <c r="B19" s="108"/>
      <c r="C19" s="109" t="s">
        <v>10</v>
      </c>
      <c r="D19" s="110"/>
      <c r="E19" s="109"/>
      <c r="F19" s="108"/>
      <c r="G19" s="371" t="s">
        <v>13</v>
      </c>
      <c r="H19" s="371"/>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28">
    <mergeCell ref="A16:I17"/>
    <mergeCell ref="G19:H19"/>
    <mergeCell ref="A13:I13"/>
    <mergeCell ref="B11:E11"/>
    <mergeCell ref="F11:H11"/>
    <mergeCell ref="B12:E12"/>
    <mergeCell ref="A14:G14"/>
    <mergeCell ref="A15:E15"/>
    <mergeCell ref="F15:H15"/>
    <mergeCell ref="F12:H12"/>
    <mergeCell ref="A7:E8"/>
    <mergeCell ref="F7:H8"/>
    <mergeCell ref="A9:A10"/>
    <mergeCell ref="B9:E10"/>
    <mergeCell ref="F9:H10"/>
    <mergeCell ref="B6:D6"/>
    <mergeCell ref="F5:H6"/>
    <mergeCell ref="B4:D4"/>
    <mergeCell ref="F4:H4"/>
    <mergeCell ref="B5:D5"/>
    <mergeCell ref="E5:E6"/>
    <mergeCell ref="B3:D3"/>
    <mergeCell ref="F3:H3"/>
    <mergeCell ref="A1:A2"/>
    <mergeCell ref="B1:E1"/>
    <mergeCell ref="F1:H1"/>
    <mergeCell ref="B2:E2"/>
    <mergeCell ref="F2:H2"/>
  </mergeCells>
  <phoneticPr fontId="2" type="noConversion"/>
  <conditionalFormatting sqref="B3:D3">
    <cfRule type="cellIs" dxfId="36" priority="4" stopIfTrue="1" operator="equal">
      <formula>0</formula>
    </cfRule>
  </conditionalFormatting>
  <conditionalFormatting sqref="B4:D6">
    <cfRule type="cellIs" dxfId="35" priority="3" stopIfTrue="1" operator="equal">
      <formula>0</formula>
    </cfRule>
  </conditionalFormatting>
  <conditionalFormatting sqref="F3:H3">
    <cfRule type="cellIs" dxfId="34" priority="2" stopIfTrue="1" operator="equal">
      <formula>0</formula>
    </cfRule>
  </conditionalFormatting>
  <conditionalFormatting sqref="F4:H4">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1"/>
  <sheetViews>
    <sheetView view="pageBreakPreview" zoomScale="115" zoomScaleSheetLayoutView="115" workbookViewId="0">
      <selection activeCell="F9" sqref="F9:H9"/>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394" t="s">
        <v>157</v>
      </c>
      <c r="B1" s="321" t="s">
        <v>145</v>
      </c>
      <c r="C1" s="322"/>
      <c r="D1" s="322"/>
      <c r="E1" s="323"/>
      <c r="F1" s="396"/>
      <c r="G1" s="397"/>
      <c r="H1" s="398"/>
      <c r="I1" s="83"/>
      <c r="AK1" s="84"/>
      <c r="AL1" s="84"/>
      <c r="AM1" s="84"/>
      <c r="AN1" s="84"/>
      <c r="AO1" s="84"/>
      <c r="AP1" s="84"/>
      <c r="AQ1" s="84"/>
      <c r="AR1" s="84"/>
    </row>
    <row r="2" spans="1:44" ht="12.75" x14ac:dyDescent="0.2">
      <c r="A2" s="395"/>
      <c r="B2" s="349" t="s">
        <v>159</v>
      </c>
      <c r="C2" s="350"/>
      <c r="D2" s="350"/>
      <c r="E2" s="351"/>
      <c r="F2" s="399" t="s">
        <v>158</v>
      </c>
      <c r="G2" s="400"/>
      <c r="H2" s="401"/>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73"/>
      <c r="G5" s="273"/>
      <c r="H5" s="273"/>
      <c r="I5" s="87"/>
      <c r="AK5" s="84"/>
      <c r="AL5" s="84"/>
      <c r="AM5" s="84"/>
      <c r="AN5" s="84"/>
      <c r="AO5" s="84"/>
      <c r="AP5" s="84"/>
      <c r="AQ5" s="84"/>
      <c r="AR5" s="84"/>
    </row>
    <row r="6" spans="1:44" ht="19.5" customHeight="1" thickBot="1" x14ac:dyDescent="0.25">
      <c r="A6" s="160" t="s">
        <v>36</v>
      </c>
      <c r="B6" s="388">
        <f>'Index and Master details'!B31</f>
        <v>8888480994</v>
      </c>
      <c r="C6" s="388"/>
      <c r="D6" s="388"/>
      <c r="E6" s="389"/>
      <c r="F6" s="390"/>
      <c r="G6" s="390"/>
      <c r="H6" s="390"/>
      <c r="I6" s="87"/>
      <c r="AK6" s="84"/>
      <c r="AL6" s="84"/>
      <c r="AM6" s="84"/>
      <c r="AN6" s="84"/>
      <c r="AO6" s="84"/>
      <c r="AP6" s="84"/>
      <c r="AQ6" s="84"/>
      <c r="AR6" s="84"/>
    </row>
    <row r="7" spans="1:44" ht="31.5" customHeight="1" thickBot="1" x14ac:dyDescent="0.25">
      <c r="A7" s="382" t="s">
        <v>67</v>
      </c>
      <c r="B7" s="383"/>
      <c r="C7" s="383"/>
      <c r="D7" s="383"/>
      <c r="E7" s="384"/>
      <c r="F7" s="385" t="s">
        <v>128</v>
      </c>
      <c r="G7" s="386"/>
      <c r="H7" s="387"/>
      <c r="I7" s="87"/>
      <c r="AK7" s="84"/>
      <c r="AL7" s="84"/>
      <c r="AM7" s="84"/>
      <c r="AN7" s="84"/>
      <c r="AO7" s="84"/>
      <c r="AP7" s="84"/>
      <c r="AQ7" s="84"/>
      <c r="AR7" s="84"/>
    </row>
    <row r="8" spans="1:44" ht="36" customHeight="1" thickBot="1" x14ac:dyDescent="0.25">
      <c r="A8" s="382" t="s">
        <v>69</v>
      </c>
      <c r="B8" s="383"/>
      <c r="C8" s="383"/>
      <c r="D8" s="383"/>
      <c r="E8" s="384"/>
      <c r="F8" s="391">
        <v>1</v>
      </c>
      <c r="G8" s="392"/>
      <c r="H8" s="393"/>
      <c r="I8" s="87"/>
      <c r="AK8" s="84"/>
      <c r="AL8" s="84"/>
      <c r="AM8" s="84"/>
      <c r="AN8" s="84"/>
      <c r="AO8" s="84"/>
      <c r="AP8" s="84"/>
      <c r="AQ8" s="84"/>
      <c r="AR8" s="84"/>
    </row>
    <row r="9" spans="1:44" ht="18.75" customHeight="1" thickBot="1" x14ac:dyDescent="0.25">
      <c r="A9" s="382" t="s">
        <v>122</v>
      </c>
      <c r="B9" s="383"/>
      <c r="C9" s="383"/>
      <c r="D9" s="383"/>
      <c r="E9" s="384"/>
      <c r="F9" s="385" t="s">
        <v>128</v>
      </c>
      <c r="G9" s="386"/>
      <c r="H9" s="387"/>
      <c r="I9" s="87"/>
      <c r="AK9" s="84"/>
      <c r="AL9" s="84"/>
      <c r="AM9" s="84"/>
      <c r="AN9" s="84"/>
      <c r="AO9" s="84"/>
      <c r="AP9" s="84"/>
      <c r="AQ9" s="84"/>
      <c r="AR9" s="84"/>
    </row>
    <row r="10" spans="1:44" ht="21.75" customHeight="1" thickBot="1" x14ac:dyDescent="0.25">
      <c r="A10" s="382" t="s">
        <v>64</v>
      </c>
      <c r="B10" s="383"/>
      <c r="C10" s="383"/>
      <c r="D10" s="383"/>
      <c r="E10" s="384"/>
      <c r="F10" s="385" t="s">
        <v>128</v>
      </c>
      <c r="G10" s="386"/>
      <c r="H10" s="387"/>
      <c r="I10" s="87"/>
      <c r="AK10" s="84"/>
      <c r="AL10" s="84"/>
      <c r="AM10" s="84"/>
      <c r="AN10" s="84"/>
      <c r="AO10" s="84"/>
      <c r="AP10" s="84"/>
      <c r="AQ10" s="84"/>
      <c r="AR10" s="84"/>
    </row>
    <row r="11" spans="1:44" ht="24.75" customHeight="1" thickBot="1" x14ac:dyDescent="0.25">
      <c r="A11" s="413" t="s">
        <v>185</v>
      </c>
      <c r="B11" s="414"/>
      <c r="C11" s="414"/>
      <c r="D11" s="414"/>
      <c r="E11" s="414"/>
      <c r="F11" s="385"/>
      <c r="G11" s="386"/>
      <c r="H11" s="387"/>
      <c r="I11" s="87"/>
      <c r="AK11" s="84"/>
      <c r="AL11" s="84"/>
      <c r="AM11" s="84"/>
      <c r="AN11" s="84"/>
      <c r="AO11" s="84"/>
      <c r="AP11" s="84"/>
      <c r="AQ11" s="84"/>
      <c r="AR11" s="84"/>
    </row>
    <row r="12" spans="1:44" ht="52.5" customHeight="1" thickBot="1" x14ac:dyDescent="0.25">
      <c r="A12" s="382" t="s">
        <v>65</v>
      </c>
      <c r="B12" s="383"/>
      <c r="C12" s="384"/>
      <c r="D12" s="408"/>
      <c r="E12" s="409"/>
      <c r="F12" s="409"/>
      <c r="G12" s="409"/>
      <c r="H12" s="410"/>
      <c r="I12" s="87"/>
      <c r="AK12" s="84"/>
      <c r="AL12" s="84"/>
      <c r="AM12" s="84"/>
      <c r="AN12" s="84"/>
      <c r="AO12" s="84"/>
      <c r="AP12" s="84"/>
      <c r="AQ12" s="84"/>
      <c r="AR12" s="84"/>
    </row>
    <row r="13" spans="1:44" ht="13.5" customHeight="1" x14ac:dyDescent="0.2">
      <c r="A13" s="411" t="s">
        <v>25</v>
      </c>
      <c r="B13" s="411" t="s">
        <v>26</v>
      </c>
      <c r="C13" s="411"/>
      <c r="D13" s="411"/>
      <c r="E13" s="411"/>
      <c r="F13" s="224" t="s">
        <v>17</v>
      </c>
      <c r="G13" s="224"/>
      <c r="H13" s="224"/>
      <c r="I13" s="88"/>
      <c r="AK13" s="84"/>
      <c r="AL13" s="84"/>
      <c r="AM13" s="84"/>
      <c r="AN13" s="84"/>
      <c r="AO13" s="84"/>
      <c r="AP13" s="84"/>
      <c r="AQ13" s="84"/>
      <c r="AR13" s="84"/>
    </row>
    <row r="14" spans="1:44" ht="15.75" customHeight="1" x14ac:dyDescent="0.2">
      <c r="A14" s="412"/>
      <c r="B14" s="412"/>
      <c r="C14" s="412"/>
      <c r="D14" s="412"/>
      <c r="E14" s="412"/>
      <c r="F14" s="226"/>
      <c r="G14" s="226"/>
      <c r="H14" s="226"/>
      <c r="I14" s="89"/>
      <c r="AK14" s="84"/>
      <c r="AL14" s="84"/>
      <c r="AM14" s="84"/>
      <c r="AN14" s="84"/>
      <c r="AO14" s="84"/>
      <c r="AP14" s="84"/>
      <c r="AQ14" s="84"/>
      <c r="AR14" s="84"/>
    </row>
    <row r="15" spans="1:44" ht="24" customHeight="1" x14ac:dyDescent="0.2">
      <c r="A15" s="90" t="s">
        <v>195</v>
      </c>
      <c r="B15" s="374" t="s">
        <v>27</v>
      </c>
      <c r="C15" s="374"/>
      <c r="D15" s="374"/>
      <c r="E15" s="374"/>
      <c r="F15" s="375"/>
      <c r="G15" s="375"/>
      <c r="H15" s="375"/>
      <c r="I15" s="89"/>
      <c r="AK15" s="84"/>
      <c r="AL15" s="84"/>
      <c r="AM15" s="84"/>
      <c r="AN15" s="84"/>
      <c r="AO15" s="84"/>
      <c r="AP15" s="84"/>
      <c r="AQ15" s="84"/>
      <c r="AR15" s="84"/>
    </row>
    <row r="16" spans="1:44" ht="26.25" customHeight="1" x14ac:dyDescent="0.2">
      <c r="A16" s="158" t="s">
        <v>195</v>
      </c>
      <c r="B16" s="374" t="s">
        <v>28</v>
      </c>
      <c r="C16" s="374"/>
      <c r="D16" s="374"/>
      <c r="E16" s="374"/>
      <c r="F16" s="375"/>
      <c r="G16" s="375"/>
      <c r="H16" s="375"/>
      <c r="I16" s="91"/>
      <c r="AK16" s="84"/>
      <c r="AL16" s="84"/>
      <c r="AM16" s="84"/>
      <c r="AN16" s="84"/>
      <c r="AO16" s="84"/>
      <c r="AP16" s="84"/>
      <c r="AQ16" s="84"/>
      <c r="AR16" s="84"/>
    </row>
    <row r="17" spans="1:44" ht="24" customHeight="1" x14ac:dyDescent="0.2">
      <c r="A17" s="248" t="s">
        <v>108</v>
      </c>
      <c r="B17" s="249"/>
      <c r="C17" s="249"/>
      <c r="D17" s="249"/>
      <c r="E17" s="249"/>
      <c r="F17" s="249"/>
      <c r="G17" s="249"/>
      <c r="H17" s="249"/>
      <c r="I17" s="250"/>
      <c r="AK17" s="84"/>
      <c r="AL17" s="84"/>
      <c r="AM17" s="84"/>
      <c r="AN17" s="84"/>
      <c r="AO17" s="84"/>
      <c r="AP17" s="84"/>
      <c r="AQ17" s="84"/>
      <c r="AR17" s="84"/>
    </row>
    <row r="18" spans="1:44" ht="21" customHeight="1" x14ac:dyDescent="0.2">
      <c r="A18" s="404" t="s">
        <v>29</v>
      </c>
      <c r="B18" s="405"/>
      <c r="C18" s="405"/>
      <c r="D18" s="405"/>
      <c r="E18" s="405"/>
      <c r="F18" s="405"/>
      <c r="G18" s="185"/>
      <c r="H18" s="101" t="s">
        <v>7</v>
      </c>
      <c r="I18" s="85"/>
      <c r="AK18" s="84"/>
      <c r="AL18" s="84"/>
      <c r="AM18" s="84"/>
      <c r="AN18" s="84"/>
      <c r="AO18" s="84"/>
      <c r="AP18" s="84"/>
      <c r="AQ18" s="84"/>
      <c r="AR18" s="84"/>
    </row>
    <row r="19" spans="1:44" ht="69" customHeight="1" x14ac:dyDescent="0.2">
      <c r="A19" s="406" t="s">
        <v>196</v>
      </c>
      <c r="B19" s="407"/>
      <c r="C19" s="407"/>
      <c r="D19" s="407"/>
      <c r="E19" s="407"/>
      <c r="F19" s="407"/>
      <c r="G19" s="407"/>
      <c r="H19" s="407"/>
      <c r="I19" s="85"/>
      <c r="AK19" s="84"/>
      <c r="AL19" s="84"/>
      <c r="AM19" s="84"/>
      <c r="AN19" s="84"/>
      <c r="AO19" s="84"/>
      <c r="AP19" s="84"/>
      <c r="AQ19" s="84"/>
      <c r="AR19" s="84"/>
    </row>
    <row r="20" spans="1:44" ht="35.25" customHeight="1" x14ac:dyDescent="0.2">
      <c r="A20" s="242" t="s">
        <v>3</v>
      </c>
      <c r="B20" s="243"/>
      <c r="C20" s="243"/>
      <c r="D20" s="243"/>
      <c r="E20" s="244"/>
      <c r="F20" s="245" t="s">
        <v>21</v>
      </c>
      <c r="G20" s="246"/>
      <c r="H20" s="247"/>
      <c r="I20" s="92"/>
      <c r="AK20" s="84"/>
      <c r="AL20" s="84"/>
      <c r="AM20" s="84"/>
      <c r="AN20" s="84"/>
      <c r="AO20" s="84"/>
      <c r="AP20" s="84"/>
      <c r="AQ20" s="84"/>
      <c r="AR20" s="84"/>
    </row>
    <row r="21" spans="1:44" ht="8.25" customHeight="1" x14ac:dyDescent="0.2">
      <c r="A21" s="248" t="s">
        <v>8</v>
      </c>
      <c r="B21" s="249"/>
      <c r="C21" s="249"/>
      <c r="D21" s="249"/>
      <c r="E21" s="249"/>
      <c r="F21" s="249"/>
      <c r="G21" s="249"/>
      <c r="H21" s="249"/>
      <c r="I21" s="250"/>
      <c r="AK21" s="84"/>
      <c r="AL21" s="84"/>
      <c r="AM21" s="84"/>
      <c r="AN21" s="84"/>
      <c r="AO21" s="84"/>
      <c r="AP21" s="84"/>
      <c r="AQ21" s="84"/>
      <c r="AR21" s="84"/>
    </row>
    <row r="22" spans="1:44" ht="7.5" customHeight="1" x14ac:dyDescent="0.2">
      <c r="A22" s="372"/>
      <c r="B22" s="373"/>
      <c r="C22" s="373"/>
      <c r="D22" s="373"/>
      <c r="E22" s="373"/>
      <c r="F22" s="373"/>
      <c r="G22" s="373"/>
      <c r="H22" s="373"/>
      <c r="I22" s="250"/>
      <c r="AK22" s="84"/>
      <c r="AL22" s="84"/>
      <c r="AM22" s="84"/>
      <c r="AN22" s="84"/>
      <c r="AO22" s="84"/>
      <c r="AP22" s="84"/>
      <c r="AQ22" s="84"/>
      <c r="AR22" s="84"/>
    </row>
    <row r="23" spans="1:44" ht="13.5" customHeight="1" x14ac:dyDescent="0.2">
      <c r="A23" s="93"/>
      <c r="B23" s="94"/>
      <c r="C23" s="94"/>
      <c r="D23" s="94"/>
      <c r="E23" s="94"/>
      <c r="F23" s="94"/>
      <c r="G23" s="94"/>
      <c r="H23" s="95"/>
      <c r="I23" s="85"/>
      <c r="AK23" s="84"/>
      <c r="AL23" s="84"/>
      <c r="AM23" s="84"/>
      <c r="AN23" s="84"/>
      <c r="AO23" s="84"/>
      <c r="AP23" s="84"/>
      <c r="AQ23" s="84"/>
      <c r="AR23" s="84"/>
    </row>
    <row r="24" spans="1:44" ht="42" customHeight="1" thickBot="1" x14ac:dyDescent="0.25">
      <c r="A24" s="96" t="s">
        <v>9</v>
      </c>
      <c r="B24" s="97"/>
      <c r="C24" s="98" t="s">
        <v>10</v>
      </c>
      <c r="D24" s="99"/>
      <c r="E24" s="98"/>
      <c r="F24" s="97"/>
      <c r="G24" s="402" t="s">
        <v>129</v>
      </c>
      <c r="H24" s="403"/>
      <c r="I24" s="100"/>
      <c r="AK24" s="84"/>
      <c r="AL24" s="84"/>
      <c r="AM24" s="84"/>
      <c r="AN24" s="84"/>
      <c r="AO24" s="84"/>
      <c r="AP24" s="84"/>
      <c r="AQ24" s="84"/>
      <c r="AR24" s="84"/>
    </row>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30" customFormat="1" ht="45.75" customHeight="1" x14ac:dyDescent="0.2"/>
    <row r="40" spans="10:36" s="30" customFormat="1" ht="45.75" customHeight="1" x14ac:dyDescent="0.2"/>
    <row r="41" spans="10:36" s="30" customFormat="1" ht="45.75" customHeight="1" x14ac:dyDescent="0.2"/>
    <row r="42" spans="10:36" s="30" customFormat="1" ht="45.75" customHeight="1" x14ac:dyDescent="0.2"/>
    <row r="43" spans="10:36" s="30" customFormat="1" ht="45.75" customHeight="1" x14ac:dyDescent="0.2"/>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row r="57" spans="10:36" s="84" customFormat="1" ht="45.75" customHeight="1" x14ac:dyDescent="0.2">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row>
    <row r="58" spans="10:36" s="84" customFormat="1" ht="45.75" customHeight="1" x14ac:dyDescent="0.2">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row>
    <row r="59" spans="10:36" s="84" customFormat="1" ht="45.75" customHeight="1" x14ac:dyDescent="0.2">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row>
    <row r="60" spans="10:36" s="84" customFormat="1" ht="45.75" customHeight="1" x14ac:dyDescent="0.2">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row>
    <row r="61" spans="10:36" s="84" customFormat="1" ht="45.75" customHeight="1" x14ac:dyDescent="0.2">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row>
  </sheetData>
  <sheetProtection password="EC07" sheet="1" objects="1" scenarios="1"/>
  <mergeCells count="39">
    <mergeCell ref="F15:H15"/>
    <mergeCell ref="A10:E10"/>
    <mergeCell ref="A12:C12"/>
    <mergeCell ref="D12:H12"/>
    <mergeCell ref="A21:I22"/>
    <mergeCell ref="A13:A14"/>
    <mergeCell ref="B13:E14"/>
    <mergeCell ref="F13:H14"/>
    <mergeCell ref="B15:E15"/>
    <mergeCell ref="A11:E11"/>
    <mergeCell ref="F11:H11"/>
    <mergeCell ref="F10:H10"/>
    <mergeCell ref="G24:H24"/>
    <mergeCell ref="B16:E16"/>
    <mergeCell ref="F16:H16"/>
    <mergeCell ref="A17:I17"/>
    <mergeCell ref="A18:G18"/>
    <mergeCell ref="A20:E20"/>
    <mergeCell ref="F20:H20"/>
    <mergeCell ref="A19:H19"/>
    <mergeCell ref="B3:D3"/>
    <mergeCell ref="F3:H3"/>
    <mergeCell ref="A1:A2"/>
    <mergeCell ref="B1:E1"/>
    <mergeCell ref="F1:H1"/>
    <mergeCell ref="B2:E2"/>
    <mergeCell ref="F2:H2"/>
    <mergeCell ref="B4:D4"/>
    <mergeCell ref="F4:H4"/>
    <mergeCell ref="B5:D5"/>
    <mergeCell ref="A9:E9"/>
    <mergeCell ref="F9:H9"/>
    <mergeCell ref="B6:D6"/>
    <mergeCell ref="E5:E6"/>
    <mergeCell ref="F5:H6"/>
    <mergeCell ref="F7:H7"/>
    <mergeCell ref="A8:E8"/>
    <mergeCell ref="F8:H8"/>
    <mergeCell ref="A7:E7"/>
  </mergeCells>
  <phoneticPr fontId="2" type="noConversion"/>
  <conditionalFormatting sqref="B3:D3">
    <cfRule type="cellIs" dxfId="32" priority="4" stopIfTrue="1" operator="equal">
      <formula>0</formula>
    </cfRule>
  </conditionalFormatting>
  <conditionalFormatting sqref="B4:D6">
    <cfRule type="cellIs" dxfId="31" priority="3" stopIfTrue="1" operator="equal">
      <formula>0</formula>
    </cfRule>
  </conditionalFormatting>
  <conditionalFormatting sqref="F3:H3">
    <cfRule type="cellIs" dxfId="30" priority="2" stopIfTrue="1" operator="equal">
      <formula>0</formula>
    </cfRule>
  </conditionalFormatting>
  <conditionalFormatting sqref="F4:H4">
    <cfRule type="cellIs" dxfId="29"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3 B4:D4 B5:D5 B6:D6 F3:H3 F4:H4"/>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34" t="s">
        <v>164</v>
      </c>
      <c r="B1" s="262" t="s">
        <v>145</v>
      </c>
      <c r="C1" s="205"/>
      <c r="D1" s="205"/>
      <c r="E1" s="205"/>
      <c r="F1" s="325"/>
      <c r="G1" s="325"/>
      <c r="H1" s="45"/>
    </row>
    <row r="2" spans="1:8" s="31" customFormat="1" ht="24" customHeight="1" x14ac:dyDescent="0.2">
      <c r="A2" s="335"/>
      <c r="B2" s="349" t="s">
        <v>165</v>
      </c>
      <c r="C2" s="350"/>
      <c r="D2" s="350"/>
      <c r="E2" s="351"/>
      <c r="F2" s="415" t="s">
        <v>166</v>
      </c>
      <c r="G2" s="416"/>
      <c r="H2" s="45"/>
    </row>
    <row r="3" spans="1:8" s="31" customFormat="1" ht="31.5" customHeight="1" x14ac:dyDescent="0.2">
      <c r="A3" s="62" t="s">
        <v>5</v>
      </c>
      <c r="B3" s="333" t="str">
        <f>'Index and Master details'!B26</f>
        <v>PRATAP KUMAR KALE</v>
      </c>
      <c r="C3" s="333"/>
      <c r="D3" s="333"/>
      <c r="E3" s="70" t="s">
        <v>0</v>
      </c>
      <c r="F3" s="191">
        <f>'Index and Master details'!B27</f>
        <v>1002442</v>
      </c>
      <c r="G3" s="191"/>
      <c r="H3" s="47"/>
    </row>
    <row r="4" spans="1:8" s="31" customFormat="1" ht="31.5" customHeight="1" x14ac:dyDescent="0.2">
      <c r="A4" s="62" t="s">
        <v>19</v>
      </c>
      <c r="B4" s="333" t="str">
        <f>'Index and Master details'!B28</f>
        <v>SSE</v>
      </c>
      <c r="C4" s="333"/>
      <c r="D4" s="333"/>
      <c r="E4" s="63" t="s">
        <v>18</v>
      </c>
      <c r="F4" s="191" t="str">
        <f>'Index and Master details'!B29</f>
        <v>E2</v>
      </c>
      <c r="G4" s="191"/>
      <c r="H4" s="47"/>
    </row>
    <row r="5" spans="1:8" s="31" customFormat="1" ht="40.5" customHeight="1" x14ac:dyDescent="0.2">
      <c r="A5" s="62" t="s">
        <v>1</v>
      </c>
      <c r="B5" s="216">
        <f>'Index and Master details'!B30</f>
        <v>41493</v>
      </c>
      <c r="C5" s="216"/>
      <c r="D5" s="216"/>
      <c r="E5" s="355" t="s">
        <v>2</v>
      </c>
      <c r="F5" s="218"/>
      <c r="G5" s="218"/>
      <c r="H5" s="219"/>
    </row>
    <row r="6" spans="1:8" s="31" customFormat="1" ht="20.25" customHeight="1" x14ac:dyDescent="0.2">
      <c r="A6" s="35" t="s">
        <v>36</v>
      </c>
      <c r="B6" s="222">
        <f>'Index and Master details'!B31</f>
        <v>8888480994</v>
      </c>
      <c r="C6" s="222"/>
      <c r="D6" s="222"/>
      <c r="E6" s="355"/>
      <c r="F6" s="220"/>
      <c r="G6" s="220"/>
      <c r="H6" s="221"/>
    </row>
    <row r="7" spans="1:8" s="31" customFormat="1" ht="13.5" customHeight="1" x14ac:dyDescent="0.2">
      <c r="A7" s="417" t="s">
        <v>35</v>
      </c>
      <c r="B7" s="226" t="s">
        <v>97</v>
      </c>
      <c r="C7" s="226"/>
      <c r="D7" s="226" t="s">
        <v>22</v>
      </c>
      <c r="E7" s="226"/>
      <c r="F7" s="226" t="s">
        <v>31</v>
      </c>
      <c r="G7" s="226"/>
      <c r="H7" s="51"/>
    </row>
    <row r="8" spans="1:8" s="31" customFormat="1" ht="34.5" customHeight="1" x14ac:dyDescent="0.2">
      <c r="A8" s="418"/>
      <c r="B8" s="226"/>
      <c r="C8" s="226"/>
      <c r="D8" s="226"/>
      <c r="E8" s="226"/>
      <c r="F8" s="226"/>
      <c r="G8" s="226"/>
      <c r="H8" s="51"/>
    </row>
    <row r="9" spans="1:8" s="31" customFormat="1" ht="26.25" customHeight="1" x14ac:dyDescent="0.2">
      <c r="A9" s="6"/>
      <c r="B9" s="317"/>
      <c r="C9" s="317"/>
      <c r="D9" s="316"/>
      <c r="E9" s="316"/>
      <c r="F9" s="317"/>
      <c r="G9" s="317"/>
      <c r="H9" s="53"/>
    </row>
    <row r="10" spans="1:8" s="31" customFormat="1" ht="30.75" customHeight="1" x14ac:dyDescent="0.2">
      <c r="A10" s="6"/>
      <c r="B10" s="317"/>
      <c r="C10" s="317"/>
      <c r="D10" s="316"/>
      <c r="E10" s="316"/>
      <c r="F10" s="317"/>
      <c r="G10" s="317"/>
      <c r="H10" s="53"/>
    </row>
    <row r="11" spans="1:8" s="31" customFormat="1" ht="31.5" customHeight="1" x14ac:dyDescent="0.2">
      <c r="A11" s="6"/>
      <c r="B11" s="317" t="s">
        <v>21</v>
      </c>
      <c r="C11" s="317"/>
      <c r="D11" s="318"/>
      <c r="E11" s="318"/>
      <c r="F11" s="317"/>
      <c r="G11" s="317"/>
      <c r="H11" s="53"/>
    </row>
    <row r="12" spans="1:8" s="31" customFormat="1" ht="24.75" customHeight="1" x14ac:dyDescent="0.2">
      <c r="A12" s="6"/>
      <c r="B12" s="317"/>
      <c r="C12" s="317"/>
      <c r="D12" s="318"/>
      <c r="E12" s="318"/>
      <c r="F12" s="317"/>
      <c r="G12" s="317"/>
      <c r="H12" s="53"/>
    </row>
    <row r="13" spans="1:8" s="31" customFormat="1" ht="24.75" customHeight="1" x14ac:dyDescent="0.2">
      <c r="A13" s="6"/>
      <c r="B13" s="317"/>
      <c r="C13" s="317"/>
      <c r="D13" s="318"/>
      <c r="E13" s="318"/>
      <c r="F13" s="317"/>
      <c r="G13" s="317"/>
      <c r="H13" s="53"/>
    </row>
    <row r="14" spans="1:8" s="31" customFormat="1" ht="24" customHeight="1" x14ac:dyDescent="0.2">
      <c r="A14" s="291"/>
      <c r="B14" s="292"/>
      <c r="C14" s="293"/>
      <c r="D14" s="289" t="s">
        <v>6</v>
      </c>
      <c r="E14" s="290"/>
      <c r="F14" s="430" t="str">
        <f>IF(SUM(F9:G13)&lt;1,"  ",SUM(F9:F13))</f>
        <v/>
      </c>
      <c r="G14" s="430"/>
      <c r="H14" s="53"/>
    </row>
    <row r="15" spans="1:8" s="31" customFormat="1" ht="37.5" customHeight="1" x14ac:dyDescent="0.2">
      <c r="A15" s="248" t="s">
        <v>111</v>
      </c>
      <c r="B15" s="249"/>
      <c r="C15" s="249"/>
      <c r="D15" s="249"/>
      <c r="E15" s="249"/>
      <c r="F15" s="249"/>
      <c r="G15" s="249"/>
      <c r="H15" s="250"/>
    </row>
    <row r="16" spans="1:8" s="31" customFormat="1" ht="19.5" customHeight="1" x14ac:dyDescent="0.2">
      <c r="A16" s="419" t="s">
        <v>98</v>
      </c>
      <c r="B16" s="420"/>
      <c r="C16" s="420"/>
      <c r="D16" s="420"/>
      <c r="E16" s="420"/>
      <c r="F16" s="421"/>
      <c r="G16" s="1" t="s">
        <v>7</v>
      </c>
      <c r="H16" s="45"/>
    </row>
    <row r="17" spans="1:8" s="31" customFormat="1" ht="15" customHeight="1" x14ac:dyDescent="0.2">
      <c r="A17" s="422"/>
      <c r="B17" s="423"/>
      <c r="C17" s="423"/>
      <c r="D17" s="423"/>
      <c r="E17" s="423"/>
      <c r="F17" s="423"/>
      <c r="G17" s="424"/>
      <c r="H17" s="45"/>
    </row>
    <row r="18" spans="1:8" s="31" customFormat="1" ht="38.25" customHeight="1" x14ac:dyDescent="0.2">
      <c r="A18" s="242" t="s">
        <v>3</v>
      </c>
      <c r="B18" s="425"/>
      <c r="C18" s="426"/>
      <c r="D18" s="427" t="s">
        <v>21</v>
      </c>
      <c r="E18" s="246"/>
      <c r="F18" s="246"/>
      <c r="G18" s="247"/>
      <c r="H18" s="111"/>
    </row>
    <row r="19" spans="1:8" s="31" customFormat="1" ht="10.5" customHeight="1" x14ac:dyDescent="0.2">
      <c r="A19" s="428" t="s">
        <v>8</v>
      </c>
      <c r="B19" s="429"/>
      <c r="C19" s="429"/>
      <c r="D19" s="429"/>
      <c r="E19" s="429"/>
      <c r="F19" s="429"/>
      <c r="G19" s="429"/>
      <c r="H19" s="250"/>
    </row>
    <row r="20" spans="1:8" s="31" customFormat="1" ht="8.25" customHeight="1" x14ac:dyDescent="0.2">
      <c r="A20" s="248"/>
      <c r="B20" s="249"/>
      <c r="C20" s="249"/>
      <c r="D20" s="249"/>
      <c r="E20" s="249"/>
      <c r="F20" s="249"/>
      <c r="G20" s="249"/>
      <c r="H20" s="250"/>
    </row>
    <row r="21" spans="1:8" s="31" customFormat="1" ht="12.75" x14ac:dyDescent="0.2">
      <c r="A21" s="295"/>
      <c r="B21" s="296"/>
      <c r="C21" s="296"/>
      <c r="D21" s="296"/>
      <c r="E21" s="296"/>
      <c r="F21" s="296"/>
      <c r="G21" s="297"/>
      <c r="H21" s="55"/>
    </row>
    <row r="22" spans="1:8" s="31" customFormat="1" ht="12.75" x14ac:dyDescent="0.2">
      <c r="A22" s="298"/>
      <c r="B22" s="299"/>
      <c r="C22" s="299"/>
      <c r="D22" s="299"/>
      <c r="E22" s="299"/>
      <c r="F22" s="299"/>
      <c r="G22" s="300"/>
      <c r="H22" s="55"/>
    </row>
    <row r="23" spans="1:8" s="31" customFormat="1" ht="12.75" x14ac:dyDescent="0.2">
      <c r="A23" s="298"/>
      <c r="B23" s="299"/>
      <c r="C23" s="299"/>
      <c r="D23" s="299"/>
      <c r="E23" s="299"/>
      <c r="F23" s="299"/>
      <c r="G23" s="300"/>
      <c r="H23" s="55"/>
    </row>
    <row r="24" spans="1:8" s="31" customFormat="1" ht="3" customHeight="1" x14ac:dyDescent="0.2">
      <c r="A24" s="301"/>
      <c r="B24" s="302"/>
      <c r="C24" s="302"/>
      <c r="D24" s="302"/>
      <c r="E24" s="302"/>
      <c r="F24" s="302"/>
      <c r="G24" s="303"/>
      <c r="H24" s="45"/>
    </row>
    <row r="25" spans="1:8" s="31" customFormat="1" ht="51"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12:C12"/>
    <mergeCell ref="D12:E12"/>
    <mergeCell ref="F12:G12"/>
    <mergeCell ref="B10:C10"/>
    <mergeCell ref="D10:E10"/>
    <mergeCell ref="F10:G10"/>
    <mergeCell ref="B11:C11"/>
    <mergeCell ref="D11:E11"/>
    <mergeCell ref="F11:G11"/>
    <mergeCell ref="B13:C13"/>
    <mergeCell ref="D13:E13"/>
    <mergeCell ref="F13:G13"/>
    <mergeCell ref="D14:E14"/>
    <mergeCell ref="F14:G14"/>
    <mergeCell ref="A14:C14"/>
    <mergeCell ref="F25:G25"/>
    <mergeCell ref="A15:H15"/>
    <mergeCell ref="A16:F16"/>
    <mergeCell ref="A17:G17"/>
    <mergeCell ref="A18:C18"/>
    <mergeCell ref="D18:G18"/>
    <mergeCell ref="A19:H20"/>
    <mergeCell ref="A21:G24"/>
    <mergeCell ref="A7:A8"/>
    <mergeCell ref="B7:C8"/>
    <mergeCell ref="D7:E8"/>
    <mergeCell ref="F7:G8"/>
    <mergeCell ref="B9:C9"/>
    <mergeCell ref="D9:E9"/>
    <mergeCell ref="F9:G9"/>
    <mergeCell ref="A1:A2"/>
    <mergeCell ref="B1:E1"/>
    <mergeCell ref="F1:G1"/>
    <mergeCell ref="B2:E2"/>
    <mergeCell ref="F2:G2"/>
    <mergeCell ref="B6:D6"/>
    <mergeCell ref="B4:D4"/>
    <mergeCell ref="F4:G4"/>
    <mergeCell ref="B5:D5"/>
    <mergeCell ref="B3:D3"/>
    <mergeCell ref="F3:G3"/>
    <mergeCell ref="F5:H6"/>
    <mergeCell ref="E5:E6"/>
  </mergeCells>
  <phoneticPr fontId="2" type="noConversion"/>
  <conditionalFormatting sqref="B3:D3">
    <cfRule type="cellIs" dxfId="28" priority="4" stopIfTrue="1" operator="equal">
      <formula>0</formula>
    </cfRule>
  </conditionalFormatting>
  <conditionalFormatting sqref="B4:D6">
    <cfRule type="cellIs" dxfId="27" priority="3" stopIfTrue="1" operator="equal">
      <formula>0</formula>
    </cfRule>
  </conditionalFormatting>
  <conditionalFormatting sqref="F3:G3">
    <cfRule type="cellIs" dxfId="26" priority="2" stopIfTrue="1" operator="equal">
      <formula>0</formula>
    </cfRule>
  </conditionalFormatting>
  <conditionalFormatting sqref="F4:G4">
    <cfRule type="cellIs" dxfId="25"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34" t="s">
        <v>164</v>
      </c>
      <c r="B1" s="262" t="s">
        <v>145</v>
      </c>
      <c r="C1" s="205"/>
      <c r="D1" s="205"/>
      <c r="E1" s="205"/>
      <c r="F1" s="325"/>
      <c r="G1" s="325"/>
      <c r="H1" s="45"/>
    </row>
    <row r="2" spans="1:8" s="31" customFormat="1" ht="24" customHeight="1" x14ac:dyDescent="0.2">
      <c r="A2" s="335"/>
      <c r="B2" s="349" t="s">
        <v>177</v>
      </c>
      <c r="C2" s="350"/>
      <c r="D2" s="350"/>
      <c r="E2" s="351"/>
      <c r="F2" s="415" t="s">
        <v>179</v>
      </c>
      <c r="G2" s="416"/>
      <c r="H2" s="45"/>
    </row>
    <row r="3" spans="1:8" s="31" customFormat="1" ht="31.5" customHeight="1" x14ac:dyDescent="0.2">
      <c r="A3" s="62" t="s">
        <v>5</v>
      </c>
      <c r="B3" s="333" t="str">
        <f>'Index and Master details'!B26</f>
        <v>PRATAP KUMAR KALE</v>
      </c>
      <c r="C3" s="333"/>
      <c r="D3" s="333"/>
      <c r="E3" s="70" t="s">
        <v>0</v>
      </c>
      <c r="F3" s="191">
        <f>'Index and Master details'!B27</f>
        <v>1002442</v>
      </c>
      <c r="G3" s="191"/>
      <c r="H3" s="47"/>
    </row>
    <row r="4" spans="1:8" s="31" customFormat="1" ht="31.5" customHeight="1" x14ac:dyDescent="0.2">
      <c r="A4" s="62" t="s">
        <v>19</v>
      </c>
      <c r="B4" s="333" t="str">
        <f>'Index and Master details'!B28</f>
        <v>SSE</v>
      </c>
      <c r="C4" s="333"/>
      <c r="D4" s="333"/>
      <c r="E4" s="63" t="s">
        <v>18</v>
      </c>
      <c r="F4" s="191" t="str">
        <f>'Index and Master details'!B29</f>
        <v>E2</v>
      </c>
      <c r="G4" s="191"/>
      <c r="H4" s="47"/>
    </row>
    <row r="5" spans="1:8" s="31" customFormat="1" ht="40.5" customHeight="1" x14ac:dyDescent="0.2">
      <c r="A5" s="62" t="s">
        <v>1</v>
      </c>
      <c r="B5" s="216">
        <f>'Index and Master details'!B30</f>
        <v>41493</v>
      </c>
      <c r="C5" s="216"/>
      <c r="D5" s="216"/>
      <c r="E5" s="355" t="s">
        <v>2</v>
      </c>
      <c r="F5" s="218"/>
      <c r="G5" s="218"/>
      <c r="H5" s="219"/>
    </row>
    <row r="6" spans="1:8" s="31" customFormat="1" ht="20.25" customHeight="1" x14ac:dyDescent="0.2">
      <c r="A6" s="157" t="s">
        <v>36</v>
      </c>
      <c r="B6" s="222">
        <f>'Index and Master details'!B31</f>
        <v>8888480994</v>
      </c>
      <c r="C6" s="222"/>
      <c r="D6" s="222"/>
      <c r="E6" s="355"/>
      <c r="F6" s="220"/>
      <c r="G6" s="220"/>
      <c r="H6" s="221"/>
    </row>
    <row r="7" spans="1:8" s="31" customFormat="1" ht="13.5" customHeight="1" x14ac:dyDescent="0.2">
      <c r="A7" s="417" t="s">
        <v>180</v>
      </c>
      <c r="B7" s="226" t="s">
        <v>181</v>
      </c>
      <c r="C7" s="226"/>
      <c r="D7" s="226" t="s">
        <v>183</v>
      </c>
      <c r="E7" s="226"/>
      <c r="F7" s="226" t="s">
        <v>184</v>
      </c>
      <c r="G7" s="226"/>
      <c r="H7" s="51"/>
    </row>
    <row r="8" spans="1:8" s="31" customFormat="1" ht="34.5" customHeight="1" x14ac:dyDescent="0.2">
      <c r="A8" s="418"/>
      <c r="B8" s="226"/>
      <c r="C8" s="226"/>
      <c r="D8" s="226"/>
      <c r="E8" s="226"/>
      <c r="F8" s="226"/>
      <c r="G8" s="226"/>
      <c r="H8" s="51"/>
    </row>
    <row r="9" spans="1:8" s="31" customFormat="1" ht="26.25" customHeight="1" x14ac:dyDescent="0.2">
      <c r="A9" s="6"/>
      <c r="B9" s="317"/>
      <c r="C9" s="317"/>
      <c r="D9" s="316"/>
      <c r="E9" s="316"/>
      <c r="F9" s="317"/>
      <c r="G9" s="317"/>
      <c r="H9" s="53"/>
    </row>
    <row r="10" spans="1:8" s="31" customFormat="1" ht="30.75" customHeight="1" x14ac:dyDescent="0.2">
      <c r="A10" s="6"/>
      <c r="B10" s="317"/>
      <c r="C10" s="317"/>
      <c r="D10" s="316"/>
      <c r="E10" s="316"/>
      <c r="F10" s="317"/>
      <c r="G10" s="317"/>
      <c r="H10" s="53"/>
    </row>
    <row r="11" spans="1:8" s="31" customFormat="1" ht="31.5" customHeight="1" x14ac:dyDescent="0.2">
      <c r="A11" s="6"/>
      <c r="B11" s="317"/>
      <c r="C11" s="317"/>
      <c r="D11" s="318"/>
      <c r="E11" s="318"/>
      <c r="F11" s="317"/>
      <c r="G11" s="317"/>
      <c r="H11" s="53"/>
    </row>
    <row r="12" spans="1:8" s="31" customFormat="1" ht="24.75" customHeight="1" x14ac:dyDescent="0.2">
      <c r="A12" s="6"/>
      <c r="B12" s="317"/>
      <c r="C12" s="317"/>
      <c r="D12" s="318"/>
      <c r="E12" s="318"/>
      <c r="F12" s="317"/>
      <c r="G12" s="317"/>
      <c r="H12" s="53"/>
    </row>
    <row r="13" spans="1:8" s="31" customFormat="1" ht="24.75" customHeight="1" x14ac:dyDescent="0.2">
      <c r="A13" s="6"/>
      <c r="B13" s="317"/>
      <c r="C13" s="317"/>
      <c r="D13" s="318"/>
      <c r="E13" s="318"/>
      <c r="F13" s="317"/>
      <c r="G13" s="317"/>
      <c r="H13" s="53"/>
    </row>
    <row r="14" spans="1:8" s="31" customFormat="1" ht="24" customHeight="1" x14ac:dyDescent="0.2">
      <c r="A14" s="291"/>
      <c r="B14" s="292"/>
      <c r="C14" s="293"/>
      <c r="D14" s="289" t="s">
        <v>6</v>
      </c>
      <c r="E14" s="290"/>
      <c r="F14" s="430" t="str">
        <f>IF(SUM(F9:G13)&lt;1,"  ",SUM(F9:F13))</f>
        <v xml:space="preserve">  </v>
      </c>
      <c r="G14" s="430"/>
      <c r="H14" s="53"/>
    </row>
    <row r="15" spans="1:8" s="31" customFormat="1" ht="37.5" customHeight="1" x14ac:dyDescent="0.2">
      <c r="A15" s="248" t="s">
        <v>111</v>
      </c>
      <c r="B15" s="249"/>
      <c r="C15" s="249"/>
      <c r="D15" s="249"/>
      <c r="E15" s="249"/>
      <c r="F15" s="249"/>
      <c r="G15" s="249"/>
      <c r="H15" s="250"/>
    </row>
    <row r="16" spans="1:8" s="31" customFormat="1" ht="19.5" customHeight="1" x14ac:dyDescent="0.2">
      <c r="A16" s="419" t="s">
        <v>182</v>
      </c>
      <c r="B16" s="420"/>
      <c r="C16" s="420"/>
      <c r="D16" s="420"/>
      <c r="E16" s="420"/>
      <c r="F16" s="421"/>
      <c r="G16" s="1" t="s">
        <v>7</v>
      </c>
      <c r="H16" s="45"/>
    </row>
    <row r="17" spans="1:8" s="31" customFormat="1" ht="15" customHeight="1" x14ac:dyDescent="0.2">
      <c r="A17" s="422"/>
      <c r="B17" s="423"/>
      <c r="C17" s="423"/>
      <c r="D17" s="423"/>
      <c r="E17" s="423"/>
      <c r="F17" s="423"/>
      <c r="G17" s="424"/>
      <c r="H17" s="45"/>
    </row>
    <row r="18" spans="1:8" s="31" customFormat="1" ht="38.25" customHeight="1" x14ac:dyDescent="0.2">
      <c r="A18" s="242" t="s">
        <v>3</v>
      </c>
      <c r="B18" s="425"/>
      <c r="C18" s="426"/>
      <c r="D18" s="427" t="s">
        <v>21</v>
      </c>
      <c r="E18" s="246"/>
      <c r="F18" s="246"/>
      <c r="G18" s="247"/>
      <c r="H18" s="111"/>
    </row>
    <row r="19" spans="1:8" s="31" customFormat="1" ht="10.5" customHeight="1" x14ac:dyDescent="0.2">
      <c r="A19" s="428" t="s">
        <v>8</v>
      </c>
      <c r="B19" s="429"/>
      <c r="C19" s="429"/>
      <c r="D19" s="429"/>
      <c r="E19" s="429"/>
      <c r="F19" s="429"/>
      <c r="G19" s="429"/>
      <c r="H19" s="250"/>
    </row>
    <row r="20" spans="1:8" s="31" customFormat="1" ht="8.25" customHeight="1" x14ac:dyDescent="0.2">
      <c r="A20" s="248"/>
      <c r="B20" s="249"/>
      <c r="C20" s="249"/>
      <c r="D20" s="249"/>
      <c r="E20" s="249"/>
      <c r="F20" s="249"/>
      <c r="G20" s="249"/>
      <c r="H20" s="250"/>
    </row>
    <row r="21" spans="1:8" s="31" customFormat="1" ht="12.75" x14ac:dyDescent="0.2">
      <c r="A21" s="295"/>
      <c r="B21" s="296"/>
      <c r="C21" s="296"/>
      <c r="D21" s="296"/>
      <c r="E21" s="296"/>
      <c r="F21" s="296"/>
      <c r="G21" s="297"/>
      <c r="H21" s="55"/>
    </row>
    <row r="22" spans="1:8" s="31" customFormat="1" ht="12.75" x14ac:dyDescent="0.2">
      <c r="A22" s="298"/>
      <c r="B22" s="299"/>
      <c r="C22" s="299"/>
      <c r="D22" s="299"/>
      <c r="E22" s="299"/>
      <c r="F22" s="299"/>
      <c r="G22" s="300"/>
      <c r="H22" s="55"/>
    </row>
    <row r="23" spans="1:8" s="31" customFormat="1" ht="12.75" x14ac:dyDescent="0.2">
      <c r="A23" s="298"/>
      <c r="B23" s="299"/>
      <c r="C23" s="299"/>
      <c r="D23" s="299"/>
      <c r="E23" s="299"/>
      <c r="F23" s="299"/>
      <c r="G23" s="300"/>
      <c r="H23" s="55"/>
    </row>
    <row r="24" spans="1:8" s="31" customFormat="1" ht="3" customHeight="1" x14ac:dyDescent="0.2">
      <c r="A24" s="301"/>
      <c r="B24" s="302"/>
      <c r="C24" s="302"/>
      <c r="D24" s="302"/>
      <c r="E24" s="302"/>
      <c r="F24" s="302"/>
      <c r="G24" s="303"/>
      <c r="H24" s="45"/>
    </row>
    <row r="25" spans="1:8" s="31" customFormat="1" ht="51"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3:D3"/>
    <mergeCell ref="F3:G3"/>
    <mergeCell ref="A1:A2"/>
    <mergeCell ref="B1:E1"/>
    <mergeCell ref="F1:G1"/>
    <mergeCell ref="B2:E2"/>
    <mergeCell ref="F2:G2"/>
    <mergeCell ref="B4:D4"/>
    <mergeCell ref="F4:G4"/>
    <mergeCell ref="B5:D5"/>
    <mergeCell ref="E5:E6"/>
    <mergeCell ref="F5:H6"/>
    <mergeCell ref="B6:D6"/>
    <mergeCell ref="A7:A8"/>
    <mergeCell ref="B7:C8"/>
    <mergeCell ref="D7:E8"/>
    <mergeCell ref="F7:G8"/>
    <mergeCell ref="B9:C9"/>
    <mergeCell ref="D9:E9"/>
    <mergeCell ref="F9:G9"/>
    <mergeCell ref="B10:C10"/>
    <mergeCell ref="D10:E10"/>
    <mergeCell ref="F10:G10"/>
    <mergeCell ref="B11:C11"/>
    <mergeCell ref="D11:E11"/>
    <mergeCell ref="F11:G11"/>
    <mergeCell ref="A17:G17"/>
    <mergeCell ref="B12:C12"/>
    <mergeCell ref="D12:E12"/>
    <mergeCell ref="F12:G12"/>
    <mergeCell ref="B13:C13"/>
    <mergeCell ref="D13:E13"/>
    <mergeCell ref="F13:G13"/>
    <mergeCell ref="A14:C14"/>
    <mergeCell ref="D14:E14"/>
    <mergeCell ref="F14:G14"/>
    <mergeCell ref="A15:H15"/>
    <mergeCell ref="A16:F16"/>
    <mergeCell ref="A18:C18"/>
    <mergeCell ref="D18:G18"/>
    <mergeCell ref="A19:H20"/>
    <mergeCell ref="A21:G24"/>
    <mergeCell ref="F25:G25"/>
  </mergeCells>
  <conditionalFormatting sqref="B3:D3">
    <cfRule type="cellIs" dxfId="24" priority="4" stopIfTrue="1" operator="equal">
      <formula>0</formula>
    </cfRule>
  </conditionalFormatting>
  <conditionalFormatting sqref="B4:D6">
    <cfRule type="cellIs" dxfId="23" priority="3" stopIfTrue="1" operator="equal">
      <formula>0</formula>
    </cfRule>
  </conditionalFormatting>
  <conditionalFormatting sqref="F3:G3">
    <cfRule type="cellIs" dxfId="22" priority="2" stopIfTrue="1" operator="equal">
      <formula>0</formula>
    </cfRule>
  </conditionalFormatting>
  <conditionalFormatting sqref="F4:G4">
    <cfRule type="cellIs" dxfId="21"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nishidh</dc:creator>
  <cp:lastModifiedBy>Pratap Kumar Kale</cp:lastModifiedBy>
  <cp:lastPrinted>2014-10-07T07:04:13Z</cp:lastPrinted>
  <dcterms:created xsi:type="dcterms:W3CDTF">2003-05-08T06:17:29Z</dcterms:created>
  <dcterms:modified xsi:type="dcterms:W3CDTF">2014-10-07T07:04:23Z</dcterms:modified>
</cp:coreProperties>
</file>