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2085" windowWidth="15360" windowHeight="8250" tabRatio="905" firstSheet="1" activeTab="1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80D)"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'80DDB'!$A$1:$I$19</definedName>
    <definedName name="_xlnm.Print_Area" localSheetId="5">'Education Loan'!$A$1:$I$19</definedName>
    <definedName name="_xlnm.Print_Area" localSheetId="4">ELSS!$A$1:$G$24</definedName>
    <definedName name="_xlnm.Print_Area" localSheetId="9">'Health Insurance(Mediclaim 80D)'!$A$1:$G$23</definedName>
    <definedName name="_xlnm.Print_Area" localSheetId="6">'Housing Loan'!$A$1:$H$26</definedName>
    <definedName name="_xlnm.Print_Area" localSheetId="0">'Index and Master details'!$A$1:$C$31</definedName>
    <definedName name="_xlnm.Print_Area" localSheetId="3">LIC!$A$1:$I$29</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Fees'!$A$1:$G$28</definedName>
  </definedNames>
  <calcPr calcId="145621"/>
</workbook>
</file>

<file path=xl/calcChain.xml><?xml version="1.0" encoding="utf-8"?>
<calcChain xmlns="http://schemas.openxmlformats.org/spreadsheetml/2006/main">
  <c r="B38" i="36" l="1"/>
  <c r="F6" i="27"/>
  <c r="F6" i="26"/>
  <c r="F6" i="25"/>
  <c r="F6" i="18"/>
  <c r="B3" i="18" l="1"/>
  <c r="B3" i="42"/>
  <c r="B3" i="43"/>
  <c r="B4" i="27"/>
  <c r="B4" i="20"/>
  <c r="B4" i="18"/>
  <c r="F38" i="36" l="1"/>
  <c r="B7" i="20"/>
  <c r="F7" i="20"/>
  <c r="B6" i="37" l="1"/>
  <c r="F6" i="37" l="1"/>
  <c r="F6" i="28"/>
  <c r="B6" i="28"/>
  <c r="B5" i="28"/>
  <c r="B36" i="36"/>
  <c r="F35" i="36"/>
  <c r="F6" i="19"/>
  <c r="F6" i="17"/>
  <c r="F6" i="42"/>
  <c r="F6" i="43"/>
  <c r="F6" i="35"/>
  <c r="F6" i="39"/>
  <c r="F4" i="37"/>
  <c r="B5" i="20"/>
  <c r="B6" i="26"/>
  <c r="B5" i="25"/>
  <c r="B6" i="25"/>
  <c r="B6" i="18"/>
  <c r="B5" i="18"/>
  <c r="B7" i="18"/>
  <c r="B8" i="18"/>
  <c r="B6" i="43"/>
  <c r="B5" i="43"/>
  <c r="F4" i="43"/>
  <c r="B4" i="43"/>
  <c r="F3" i="43"/>
  <c r="B6" i="42"/>
  <c r="B5" i="42"/>
  <c r="F4" i="42"/>
  <c r="B4" i="42"/>
  <c r="F3" i="42"/>
  <c r="F14" i="39"/>
  <c r="B6" i="39"/>
  <c r="B5" i="39"/>
  <c r="F4" i="39"/>
  <c r="B4" i="39"/>
  <c r="F3" i="39"/>
  <c r="B3" i="39"/>
  <c r="F26" i="36"/>
  <c r="B5" i="27"/>
  <c r="B5" i="26"/>
  <c r="B5" i="37"/>
  <c r="B4" i="17"/>
  <c r="B6" i="17"/>
  <c r="F17" i="19"/>
  <c r="G14" i="17"/>
  <c r="F12" i="35"/>
  <c r="F14" i="28"/>
  <c r="F14" i="26"/>
  <c r="F16" i="18"/>
  <c r="G18" i="25"/>
  <c r="H15" i="37"/>
  <c r="B4" i="37"/>
  <c r="F3" i="37"/>
  <c r="B3" i="37"/>
  <c r="B37" i="36"/>
  <c r="B5" i="19"/>
  <c r="B5" i="17"/>
  <c r="B5" i="35"/>
  <c r="F4" i="27"/>
  <c r="F36" i="36"/>
  <c r="B35" i="36"/>
  <c r="F4" i="19"/>
  <c r="F3" i="19"/>
  <c r="B6" i="19"/>
  <c r="B4" i="19"/>
  <c r="B3" i="19"/>
  <c r="F4" i="17"/>
  <c r="F3" i="17"/>
  <c r="B3" i="17"/>
  <c r="F4" i="35"/>
  <c r="F3" i="35"/>
  <c r="B6" i="35"/>
  <c r="B4" i="35"/>
  <c r="B3" i="35"/>
  <c r="F4" i="28"/>
  <c r="F3" i="28"/>
  <c r="B4" i="28"/>
  <c r="B3" i="28"/>
  <c r="F4" i="20"/>
  <c r="F3" i="20"/>
  <c r="B3" i="20"/>
  <c r="F3" i="27"/>
  <c r="B6" i="27"/>
  <c r="B3" i="27"/>
  <c r="F4" i="26"/>
  <c r="F3" i="26"/>
  <c r="B4" i="26"/>
  <c r="B3" i="26"/>
  <c r="F4" i="18"/>
  <c r="F3" i="18"/>
  <c r="F4" i="25"/>
  <c r="F3" i="25"/>
  <c r="B4" i="25"/>
  <c r="B3" i="25"/>
</calcChain>
</file>

<file path=xl/sharedStrings.xml><?xml version="1.0" encoding="utf-8"?>
<sst xmlns="http://schemas.openxmlformats.org/spreadsheetml/2006/main" count="512" uniqueCount="280">
  <si>
    <t>Employee ID</t>
  </si>
  <si>
    <t xml:space="preserve">Date of Joining </t>
  </si>
  <si>
    <t>Signature  of Employee</t>
  </si>
  <si>
    <t>Bill No.</t>
  </si>
  <si>
    <t xml:space="preserve">Employee Name              </t>
  </si>
  <si>
    <t>Total Amount:</t>
  </si>
  <si>
    <t>YES/NO</t>
  </si>
  <si>
    <t>To be filled in by Office</t>
  </si>
  <si>
    <t>Passed by</t>
  </si>
  <si>
    <t>Forwarded to Accounts on</t>
  </si>
  <si>
    <t>Total Amount :</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</si>
  <si>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</si>
  <si>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</si>
  <si>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</si>
  <si>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</si>
  <si>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</si>
  <si>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</si>
  <si>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</si>
  <si>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</si>
  <si>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</si>
  <si>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</si>
  <si>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</si>
  <si>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</si>
  <si>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</si>
  <si>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</si>
  <si>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</si>
  <si>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</si>
  <si>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</si>
  <si>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</si>
  <si>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</si>
  <si>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</si>
  <si>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PPF A/c No. or NSC No. or FD No.</t>
  </si>
  <si>
    <t>Mobile No.</t>
  </si>
  <si>
    <t>Receipt No.</t>
  </si>
  <si>
    <t>Grade (compulsory)</t>
  </si>
  <si>
    <t>Entered in Accounts by
( on date)</t>
  </si>
  <si>
    <t>Grade (Compulsory)</t>
  </si>
  <si>
    <t>Name of the Institute</t>
  </si>
  <si>
    <t>Bill Amount ( In Rs.)</t>
  </si>
  <si>
    <t>S.No.</t>
  </si>
  <si>
    <t>Type</t>
  </si>
  <si>
    <t xml:space="preserve">Code </t>
  </si>
  <si>
    <t>House Rent Receipt</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</si>
  <si>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</si>
  <si>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</si>
  <si>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</si>
  <si>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</si>
  <si>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</si>
  <si>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</si>
  <si>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</si>
  <si>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</si>
  <si>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</si>
  <si>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</si>
  <si>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</si>
  <si>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</si>
  <si>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</si>
  <si>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</si>
  <si>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</si>
  <si>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</si>
  <si>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</si>
  <si>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</si>
  <si>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</si>
  <si>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</si>
  <si>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</si>
  <si>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</si>
  <si>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</si>
  <si>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</si>
  <si>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</si>
  <si>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</si>
  <si>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</si>
  <si>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</si>
  <si>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</si>
  <si>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</si>
  <si>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</si>
  <si>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</si>
  <si>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</si>
  <si>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</si>
  <si>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</si>
  <si>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Thanking You</t>
  </si>
  <si>
    <t>Your's Faithfully</t>
  </si>
  <si>
    <t>Employee Code</t>
  </si>
  <si>
    <t>Employee Name</t>
  </si>
  <si>
    <t>Mode of Travel (Bus, Train, Flight etc)</t>
  </si>
  <si>
    <t>FROM - TO (Travel Dates)</t>
  </si>
  <si>
    <t>FROM - TO (Locations travelled)</t>
  </si>
  <si>
    <t>Particulars of Travellers (Names of the persons travelled, specify with relation)</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</si>
  <si>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</si>
  <si>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</si>
  <si>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</si>
  <si>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</si>
  <si>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</si>
  <si>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</si>
  <si>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Medical Bills (Original bills to be submitted):</t>
  </si>
  <si>
    <t xml:space="preserve">ENCLOSURES BY CLAIMANT  (All Bills in Original)                                </t>
  </si>
  <si>
    <t xml:space="preserve">ENCLOSURES BY CLAIMANT (All Bills in Original)                                </t>
  </si>
  <si>
    <t xml:space="preserve">ENCLOSURES BY CLAIMANT  (below mentioned is mandatory))                                </t>
  </si>
  <si>
    <t xml:space="preserve">ENCLOSURES BY CLAIMANT  (below mentioned is mandatory)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</si>
  <si>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</si>
  <si>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</si>
  <si>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</si>
  <si>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</si>
  <si>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</si>
  <si>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</si>
  <si>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</si>
  <si>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</si>
  <si>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</si>
  <si>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</si>
  <si>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</si>
  <si>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</si>
  <si>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</si>
  <si>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</si>
  <si>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</si>
  <si>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</si>
  <si>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</si>
  <si>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</si>
  <si>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</si>
  <si>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</si>
  <si>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</si>
  <si>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</si>
  <si>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</si>
  <si>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</si>
  <si>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</si>
  <si>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</si>
  <si>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</si>
  <si>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</si>
  <si>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</si>
  <si>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</si>
  <si>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</si>
  <si>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</si>
  <si>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</si>
  <si>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</si>
  <si>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</si>
  <si>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</si>
  <si>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</si>
  <si>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</si>
  <si>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</si>
  <si>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</si>
  <si>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</si>
  <si>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</si>
  <si>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</si>
  <si>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</si>
  <si>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</si>
  <si>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</si>
  <si>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</si>
  <si>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</si>
  <si>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</si>
  <si>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</si>
  <si>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</si>
  <si>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</si>
  <si>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</si>
  <si>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</si>
  <si>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</si>
  <si>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</si>
  <si>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</si>
  <si>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</si>
  <si>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</si>
  <si>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</si>
  <si>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</si>
  <si>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</si>
  <si>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</si>
  <si>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</si>
  <si>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</si>
  <si>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</si>
  <si>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</si>
  <si>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</si>
  <si>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</si>
  <si>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</si>
  <si>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</si>
  <si>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</si>
  <si>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City</t>
  </si>
  <si>
    <t>Rent Receipt/s</t>
  </si>
  <si>
    <t>LandLord PAN No. Photocopy/ Declaration along Landlord Identity proof.</t>
  </si>
  <si>
    <t xml:space="preserve">             2) If rent payment in Cash in a single receipt is  Rs.5000 or more, then rent receipt must 
                  be affixed with Revenue Stamp and sign across by the owner. </t>
  </si>
  <si>
    <t>Landlord Declaration</t>
  </si>
  <si>
    <t>Document Type select</t>
  </si>
  <si>
    <t>YES [_]  /NO  [_]</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</si>
  <si>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</si>
  <si>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</si>
  <si>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</si>
  <si>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</si>
  <si>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</si>
  <si>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</si>
  <si>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</si>
  <si>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</si>
  <si>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</si>
  <si>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</si>
  <si>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</si>
  <si>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</si>
  <si>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</si>
  <si>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</si>
  <si>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</si>
  <si>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</si>
  <si>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</si>
  <si>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</si>
  <si>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</si>
  <si>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</si>
  <si>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</si>
  <si>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</si>
  <si>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Tuition Fees</t>
  </si>
  <si>
    <t xml:space="preserve">  TUITION FEES      </t>
  </si>
  <si>
    <t xml:space="preserve">                2) Photocopy of fees paid to School/college is required.</t>
  </si>
  <si>
    <t>*NOTE:1) LIC policy must be in your name or in the name of spouse or children</t>
  </si>
  <si>
    <t>2015-16</t>
  </si>
  <si>
    <t>(           )    1st April, 2015 to 30th June, 2015</t>
  </si>
  <si>
    <t xml:space="preserve">        (           )    1st July, 2015 to 30th September, 2015</t>
  </si>
  <si>
    <t xml:space="preserve">            (           )    1st October, 2015 to 31st December, 2015</t>
  </si>
  <si>
    <t xml:space="preserve">  (           )    1st January, 2016 to 28th Feb, 2016</t>
  </si>
  <si>
    <t xml:space="preserve">  (           )    1st March, 2016 to 31st March, 2016</t>
  </si>
  <si>
    <t>Base Location</t>
  </si>
  <si>
    <t>BASE LOCATION</t>
  </si>
  <si>
    <t>Date of claim submission</t>
  </si>
  <si>
    <t>*Note:1) Mutual Fund must be in your name.</t>
  </si>
  <si>
    <t>Date of Claim Submission</t>
  </si>
  <si>
    <t>Date of claim Submission</t>
  </si>
  <si>
    <t xml:space="preserve">Date of claimSubmission </t>
  </si>
  <si>
    <t>Entered in Accounts by   ( on date)</t>
  </si>
  <si>
    <t xml:space="preserve">Date of claim Submission </t>
  </si>
  <si>
    <t>*Note:1) Submit LTA Declaration &amp; Photocopy of travelling tickets along with this covering letter</t>
  </si>
  <si>
    <t>Date of Claim submission</t>
  </si>
  <si>
    <t>I declare that all the particulars in this form are correct to the best of my knowledge and belief.</t>
  </si>
  <si>
    <t>* Note: 1) Landlord PAN No. is mandatory if Rent payment is more than Rs.8333 per Month.</t>
  </si>
  <si>
    <t>* NOTE: 1) Play school fees,caution money,bus fees, development fees, library fees etc is not valid    document for claiming exemption U/S 80C. Only tuition fees amount is valid claim exemption.</t>
  </si>
  <si>
    <t xml:space="preserve">Date of Claim Submission </t>
  </si>
  <si>
    <t>Indore (M.P.) - 452001</t>
  </si>
  <si>
    <t xml:space="preserve">Signature  of Employee                      </t>
  </si>
  <si>
    <t>Entered in Accounts by (on date)</t>
  </si>
  <si>
    <t xml:space="preserve">Entered in Accounts by (on Date)      </t>
  </si>
  <si>
    <t xml:space="preserve">Entered in Accounts by (On Date)      </t>
  </si>
  <si>
    <t>Entered in Accounts by(On Date)</t>
  </si>
  <si>
    <t>Entered in Accounts by
(on date)</t>
  </si>
  <si>
    <t xml:space="preserve">Entered in Accounts by(On Date)     </t>
  </si>
  <si>
    <t>Entered in Accounts by( on date)</t>
  </si>
  <si>
    <t xml:space="preserve">          Passed by                                         Forwarded to Accounts on                      Entered in accounts by (On Date)</t>
  </si>
  <si>
    <t xml:space="preserve">Signature  of Employee </t>
  </si>
  <si>
    <t>Entered in Accounts by(on date)</t>
  </si>
  <si>
    <t>Tuition Fees Receipt                                                                                                                           YES/NO</t>
  </si>
  <si>
    <t>NOTE : FOLLOW  THE  STEPS  GIVEN  BELOW</t>
  </si>
  <si>
    <t xml:space="preserve">Date of Sanction of Housinng loan is after 31-03-1999 (Yes/ No)
</t>
  </si>
  <si>
    <t>If you have given your House Property on rent then please mention the Rental Income during Financial year.</t>
  </si>
  <si>
    <t xml:space="preserve">ENCLOSURES BY CLAIMANT  (below mentioned is mandatory)                             </t>
  </si>
  <si>
    <t>2015-2016</t>
  </si>
  <si>
    <t>*Notes:
1.  If you have more than one House Property then please use separate template for each House.
     Property on which you have taken housing loan.
2.  If you have more than one Houisng Loan then we request you to submit all housing loan certificate 
     in one shot.
3.  If you claiming exemption against Registry expenses then registry must done in the current  
     financial year.</t>
  </si>
  <si>
    <t xml:space="preserve">             3) House Rent submission rejected withour prior intimation in case if rent amount is more 
                  than Rs.8333 p.m. and Landlord PAN COPY or Declaration with ID proof is not 
                  attached by the employee.</t>
  </si>
  <si>
    <t>Date of Submission</t>
  </si>
  <si>
    <t>House Registry Expenses (if any in current Year)</t>
  </si>
  <si>
    <t>1. Please use this template only for claiming exemption in respectof per diem/daily allowance and GH allowance received along with salary.
2. Please submit the original bills/ voucher along with this template.</t>
  </si>
  <si>
    <t>Date of Payment
dd-mmm-yy</t>
  </si>
  <si>
    <t>PRATAP KUMAR KALE</t>
  </si>
  <si>
    <t>SSE</t>
  </si>
  <si>
    <t>PUNE</t>
  </si>
  <si>
    <t>E2</t>
  </si>
  <si>
    <t>Mr KISHOR HARI BHINGARKAR, BG RESIDENCY, SRNO:51:PLOT NO:114, FLATNO:12,BHAIRAV NAGAR, DHANORI ROAD, PUNE,PIN:411015, MAHARASHTRA, INDIA</t>
  </si>
  <si>
    <t>NEAR MASJID</t>
  </si>
  <si>
    <t>ABPPB5862M</t>
  </si>
  <si>
    <t>Marriage Endowment/Educational Annuity Plan(T.No.90)</t>
  </si>
  <si>
    <t>883896096</t>
  </si>
  <si>
    <t>Qtrly</t>
  </si>
  <si>
    <t>Pratap Kumar Kale</t>
  </si>
  <si>
    <t>Jeevan Chhaya (T.No.103)</t>
  </si>
  <si>
    <t>883896095</t>
  </si>
  <si>
    <t>883896094</t>
  </si>
  <si>
    <t>Dr. Mar Theophilus School (ICSE Pattern)</t>
  </si>
  <si>
    <t>N/A</t>
  </si>
  <si>
    <t>OCTOBER'15</t>
  </si>
  <si>
    <t>NOVEMBER'15</t>
  </si>
  <si>
    <t>DECEMBER'15</t>
  </si>
  <si>
    <t>JANUARY'16</t>
  </si>
  <si>
    <t>MARCH'16</t>
  </si>
  <si>
    <t>FEBRUARY'16</t>
  </si>
  <si>
    <t>248</t>
  </si>
  <si>
    <t>Niramay Children Clinic</t>
  </si>
  <si>
    <t>123</t>
  </si>
  <si>
    <t>1956</t>
  </si>
  <si>
    <t>972</t>
  </si>
  <si>
    <t>964</t>
  </si>
  <si>
    <t>1560</t>
  </si>
  <si>
    <t>LabNo:150399318</t>
  </si>
  <si>
    <t>Golwilkar MetropolisHealthServices(I) Pvt Ltd</t>
  </si>
  <si>
    <t>031</t>
  </si>
  <si>
    <t>Sarup Clinic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</si>
</sst>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20"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
      <b/>
      <sz val="9"/>
      <name val="Arial"/>
      <family val="2"/>
    </font>
    <font>
      <b/>
      <sz val="9"/>
      <color rgb="FFFF0000"/>
      <name val="Arial"/>
      <family val="2"/>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60">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681">
    <xf numFmtId="10" fontId="0" fillId="0" borderId="0" xfId="0"/>
    <xf numFmtId="10" fontId="1" fillId="3" borderId="18"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4" xfId="0" applyFont="1" applyFill="1" applyBorder="1" applyAlignment="1" applyProtection="1">
      <alignment horizontal="center"/>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 fontId="0" fillId="0" borderId="30"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5"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19"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3" fillId="0" borderId="18" xfId="0" applyFont="1" applyBorder="1" applyProtection="1">
      <protection hidden="1"/>
    </xf>
    <xf numFmtId="10" fontId="3" fillId="4" borderId="0" xfId="0" applyFont="1" applyFill="1" applyProtection="1">
      <protection hidden="1"/>
    </xf>
    <xf numFmtId="10" fontId="3" fillId="0" borderId="19"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19" xfId="0" applyFont="1" applyBorder="1" applyAlignment="1" applyProtection="1">
      <protection hidden="1"/>
    </xf>
    <xf numFmtId="10" fontId="3" fillId="0" borderId="23" xfId="0" applyFont="1" applyBorder="1" applyAlignment="1" applyProtection="1">
      <protection hidden="1"/>
    </xf>
    <xf numFmtId="49" fontId="3" fillId="0" borderId="19"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19" xfId="0" applyNumberFormat="1" applyFont="1" applyBorder="1" applyAlignment="1" applyProtection="1">
      <alignment horizontal="right" vertical="center" shrinkToFit="1"/>
      <protection hidden="1"/>
    </xf>
    <xf numFmtId="10" fontId="3" fillId="0" borderId="19" xfId="0" applyFont="1" applyFill="1" applyBorder="1" applyProtection="1">
      <protection hidden="1"/>
    </xf>
    <xf numFmtId="49" fontId="1" fillId="3" borderId="19" xfId="0" applyNumberFormat="1" applyFont="1" applyFill="1" applyBorder="1" applyAlignment="1" applyProtection="1">
      <alignment horizontal="center" vertical="center"/>
      <protection hidden="1"/>
    </xf>
    <xf numFmtId="49" fontId="1" fillId="3" borderId="27" xfId="0" applyNumberFormat="1" applyFont="1" applyFill="1" applyBorder="1" applyAlignment="1" applyProtection="1">
      <alignment horizontal="center" vertical="center"/>
      <protection hidden="1"/>
    </xf>
    <xf numFmtId="10" fontId="1" fillId="3" borderId="29" xfId="0" applyFont="1" applyFill="1" applyBorder="1" applyAlignment="1" applyProtection="1">
      <protection hidden="1"/>
    </xf>
    <xf numFmtId="10" fontId="3" fillId="2" borderId="22" xfId="0" applyFont="1" applyFill="1" applyBorder="1" applyProtection="1">
      <protection hidden="1"/>
    </xf>
    <xf numFmtId="10" fontId="3" fillId="0" borderId="18"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10" fontId="3" fillId="0" borderId="26" xfId="0" applyFont="1" applyBorder="1" applyAlignment="1" applyProtection="1">
      <protection hidden="1"/>
    </xf>
    <xf numFmtId="49" fontId="1" fillId="0" borderId="24"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6" xfId="0" applyNumberFormat="1" applyFont="1" applyBorder="1" applyProtection="1">
      <protection hidden="1"/>
    </xf>
    <xf numFmtId="40" fontId="3" fillId="0" borderId="27" xfId="0" applyNumberFormat="1" applyFont="1" applyBorder="1" applyAlignment="1" applyProtection="1">
      <alignment horizontal="right" vertical="center" shrinkToFit="1"/>
      <protection hidden="1"/>
    </xf>
    <xf numFmtId="49" fontId="1" fillId="5" borderId="30"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7"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1"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2" xfId="0" applyFont="1" applyFill="1" applyBorder="1" applyProtection="1">
      <protection hidden="1"/>
    </xf>
    <xf numFmtId="10" fontId="3" fillId="5" borderId="35" xfId="0" applyFont="1" applyFill="1" applyBorder="1" applyProtection="1">
      <protection hidden="1"/>
    </xf>
    <xf numFmtId="10" fontId="1" fillId="3" borderId="32" xfId="0" applyFont="1" applyFill="1" applyBorder="1" applyAlignment="1" applyProtection="1">
      <protection hidden="1"/>
    </xf>
    <xf numFmtId="10" fontId="1" fillId="3" borderId="35" xfId="0" applyFont="1" applyFill="1" applyBorder="1" applyAlignment="1" applyProtection="1">
      <protection hidden="1"/>
    </xf>
    <xf numFmtId="10" fontId="3" fillId="2" borderId="2" xfId="0" applyFont="1" applyFill="1" applyBorder="1" applyProtection="1">
      <protection hidden="1"/>
    </xf>
    <xf numFmtId="49" fontId="1" fillId="0" borderId="14" xfId="0" applyNumberFormat="1" applyFont="1" applyFill="1" applyBorder="1" applyAlignment="1" applyProtection="1">
      <alignment horizontal="center" vertical="center" wrapText="1"/>
      <protection hidden="1"/>
    </xf>
    <xf numFmtId="15" fontId="3" fillId="0" borderId="42" xfId="0" applyNumberFormat="1" applyFont="1" applyBorder="1" applyAlignment="1" applyProtection="1">
      <alignment horizontal="center" vertical="center" shrinkToFit="1"/>
      <protection hidden="1"/>
    </xf>
    <xf numFmtId="10" fontId="3" fillId="0" borderId="23"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4"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3" fillId="0" borderId="31" xfId="0" applyFont="1" applyBorder="1" applyProtection="1">
      <protection hidden="1"/>
    </xf>
    <xf numFmtId="10" fontId="3" fillId="0" borderId="23" xfId="0" applyFont="1" applyBorder="1" applyProtection="1">
      <protection hidden="1"/>
    </xf>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0"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3" xfId="0" applyNumberFormat="1" applyFont="1" applyBorder="1" applyProtection="1">
      <protection hidden="1"/>
    </xf>
    <xf numFmtId="40" fontId="3" fillId="0" borderId="23" xfId="0" applyNumberFormat="1" applyFont="1" applyBorder="1" applyAlignment="1" applyProtection="1">
      <alignment horizontal="right" vertical="center" shrinkToFit="1"/>
      <protection hidden="1"/>
    </xf>
    <xf numFmtId="49" fontId="1" fillId="3" borderId="33" xfId="0" applyNumberFormat="1" applyFont="1" applyFill="1" applyBorder="1" applyAlignment="1" applyProtection="1">
      <alignment vertical="center"/>
      <protection hidden="1"/>
    </xf>
    <xf numFmtId="49" fontId="1" fillId="3" borderId="32" xfId="0" applyNumberFormat="1" applyFont="1" applyFill="1" applyBorder="1" applyAlignment="1" applyProtection="1">
      <alignment vertical="center"/>
      <protection hidden="1"/>
    </xf>
    <xf numFmtId="49" fontId="1" fillId="3" borderId="23" xfId="0" applyNumberFormat="1" applyFont="1" applyFill="1" applyBorder="1" applyAlignment="1" applyProtection="1">
      <alignment vertical="center"/>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3" fillId="0" borderId="25" xfId="0" applyNumberFormat="1" applyFont="1" applyBorder="1" applyAlignment="1" applyProtection="1">
      <alignment horizontal="left" vertical="center" shrinkToFit="1"/>
      <protection locked="0"/>
    </xf>
    <xf numFmtId="49" fontId="3" fillId="0" borderId="43"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0"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0" xfId="0" applyFont="1" applyBorder="1" applyProtection="1">
      <protection hidden="1"/>
    </xf>
    <xf numFmtId="0" fontId="1" fillId="0" borderId="25"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3" xfId="0" applyNumberFormat="1" applyFont="1" applyBorder="1" applyAlignment="1" applyProtection="1">
      <alignment horizontal="center" vertical="center" shrinkToFit="1"/>
      <protection hidden="1"/>
    </xf>
    <xf numFmtId="0" fontId="7" fillId="0" borderId="19"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7"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vertical="center"/>
      <protection hidden="1"/>
    </xf>
    <xf numFmtId="49" fontId="13" fillId="5" borderId="0" xfId="0" applyNumberFormat="1" applyFont="1" applyFill="1" applyBorder="1" applyAlignment="1" applyProtection="1">
      <alignment vertical="center"/>
      <protection hidden="1"/>
    </xf>
    <xf numFmtId="10" fontId="1" fillId="3" borderId="47" xfId="0" applyFont="1" applyFill="1" applyBorder="1" applyAlignment="1" applyProtection="1">
      <alignment wrapText="1"/>
      <protection hidden="1"/>
    </xf>
    <xf numFmtId="49" fontId="1" fillId="0" borderId="43"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166" fontId="1" fillId="0" borderId="3" xfId="0" applyNumberFormat="1" applyFont="1" applyBorder="1" applyAlignment="1" applyProtection="1">
      <alignment horizontal="center" vertical="center"/>
      <protection locked="0" hidden="1"/>
    </xf>
    <xf numFmtId="49" fontId="1" fillId="0" borderId="3" xfId="0" applyNumberFormat="1" applyFont="1" applyFill="1" applyBorder="1" applyAlignment="1" applyProtection="1">
      <alignment vertical="center" wrapText="1"/>
      <protection hidden="1"/>
    </xf>
    <xf numFmtId="0" fontId="18" fillId="0" borderId="25" xfId="0" applyNumberFormat="1" applyFont="1" applyFill="1" applyBorder="1" applyAlignment="1" applyProtection="1">
      <alignment vertical="center" wrapText="1"/>
      <protection hidden="1"/>
    </xf>
    <xf numFmtId="0" fontId="18" fillId="0" borderId="3" xfId="0" applyNumberFormat="1" applyFont="1" applyFill="1" applyBorder="1" applyAlignment="1" applyProtection="1">
      <alignment vertical="center" wrapText="1"/>
      <protection hidden="1"/>
    </xf>
    <xf numFmtId="49" fontId="1" fillId="3" borderId="4"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166" fontId="1" fillId="0" borderId="5" xfId="0" applyNumberFormat="1" applyFont="1" applyBorder="1" applyAlignment="1" applyProtection="1">
      <alignment vertical="center"/>
      <protection locked="0"/>
    </xf>
    <xf numFmtId="166" fontId="1" fillId="0" borderId="40" xfId="0" applyNumberFormat="1" applyFont="1" applyBorder="1" applyAlignment="1" applyProtection="1">
      <alignment vertical="center"/>
      <protection locked="0"/>
    </xf>
    <xf numFmtId="49" fontId="1" fillId="3" borderId="14" xfId="0" applyNumberFormat="1" applyFont="1" applyFill="1" applyBorder="1" applyAlignment="1" applyProtection="1">
      <alignment horizontal="left" vertic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66" fontId="1" fillId="0" borderId="3" xfId="0" applyNumberFormat="1" applyFont="1" applyFill="1" applyBorder="1" applyAlignment="1" applyProtection="1">
      <alignment horizontal="center" vertical="center" wrapText="1"/>
      <protection locked="0"/>
    </xf>
    <xf numFmtId="49" fontId="1" fillId="0" borderId="59" xfId="0" applyNumberFormat="1" applyFont="1" applyFill="1" applyBorder="1" applyAlignment="1" applyProtection="1">
      <alignment vertical="center" wrapText="1"/>
      <protection hidden="1"/>
    </xf>
    <xf numFmtId="10" fontId="3" fillId="5" borderId="44" xfId="0" applyFont="1" applyFill="1" applyBorder="1" applyAlignment="1" applyProtection="1">
      <protection hidden="1"/>
    </xf>
    <xf numFmtId="10" fontId="3" fillId="5" borderId="45" xfId="0" applyFont="1" applyFill="1" applyBorder="1" applyAlignment="1" applyProtection="1">
      <protection hidden="1"/>
    </xf>
    <xf numFmtId="10" fontId="3" fillId="5" borderId="46" xfId="0" applyFont="1" applyFill="1" applyBorder="1" applyAlignment="1" applyProtection="1">
      <protection hidden="1"/>
    </xf>
    <xf numFmtId="10" fontId="3" fillId="0" borderId="0" xfId="0" applyFont="1" applyAlignment="1" applyProtection="1">
      <alignment horizontal="right"/>
      <protection hidden="1"/>
    </xf>
    <xf numFmtId="2" fontId="3" fillId="0" borderId="0" xfId="0" applyNumberFormat="1" applyFont="1" applyProtection="1">
      <protection hidden="1"/>
    </xf>
    <xf numFmtId="0" fontId="3" fillId="0" borderId="0" xfId="0" applyNumberFormat="1" applyFont="1" applyProtection="1">
      <protection hidden="1"/>
    </xf>
    <xf numFmtId="49" fontId="1" fillId="0" borderId="25" xfId="0" applyNumberFormat="1" applyFont="1" applyFill="1" applyBorder="1" applyAlignment="1" applyProtection="1">
      <alignment horizontal="left" vertical="center" wrapText="1"/>
      <protection hidden="1"/>
    </xf>
    <xf numFmtId="10" fontId="1" fillId="3" borderId="15"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wrapText="1"/>
      <protection hidden="1"/>
    </xf>
    <xf numFmtId="10" fontId="3" fillId="0" borderId="0" xfId="0" applyFont="1" applyAlignment="1" applyProtection="1">
      <alignment vertical="center"/>
      <protection hidden="1"/>
    </xf>
    <xf numFmtId="10" fontId="1" fillId="0" borderId="15" xfId="0" applyFont="1" applyBorder="1" applyAlignment="1" applyProtection="1">
      <alignment horizontal="center" vertical="center"/>
      <protection locked="0"/>
    </xf>
    <xf numFmtId="0" fontId="1" fillId="0" borderId="17" xfId="0" applyNumberFormat="1" applyFont="1" applyFill="1" applyBorder="1" applyAlignment="1" applyProtection="1">
      <alignment horizontal="left" vertical="center" wrapText="1"/>
      <protection hidden="1"/>
    </xf>
    <xf numFmtId="0" fontId="1" fillId="0" borderId="16" xfId="0" applyNumberFormat="1" applyFont="1" applyFill="1" applyBorder="1" applyAlignment="1" applyProtection="1">
      <alignment horizontal="left" vertical="center" wrapText="1"/>
      <protection hidden="1"/>
    </xf>
    <xf numFmtId="10" fontId="1" fillId="3" borderId="28"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protection hidden="1"/>
    </xf>
    <xf numFmtId="10" fontId="1" fillId="0" borderId="3" xfId="0" applyFont="1" applyBorder="1" applyAlignment="1" applyProtection="1">
      <alignment horizontal="center"/>
      <protection locked="0"/>
    </xf>
    <xf numFmtId="10" fontId="1" fillId="0" borderId="3" xfId="0" applyFont="1" applyBorder="1" applyAlignment="1" applyProtection="1">
      <alignment horizontal="center" vertical="center"/>
      <protection locked="0"/>
    </xf>
    <xf numFmtId="10" fontId="3" fillId="3" borderId="0" xfId="0" applyFont="1" applyFill="1" applyAlignment="1" applyProtection="1">
      <alignment horizontal="left"/>
      <protection hidden="1"/>
    </xf>
    <xf numFmtId="10" fontId="1" fillId="3" borderId="33" xfId="0" applyFont="1" applyFill="1" applyBorder="1" applyAlignment="1" applyProtection="1">
      <alignment horizontal="center"/>
      <protection hidden="1"/>
    </xf>
    <xf numFmtId="10" fontId="1" fillId="3" borderId="10" xfId="0" applyFont="1" applyFill="1" applyBorder="1" applyAlignment="1" applyProtection="1">
      <alignment horizontal="center"/>
      <protection hidden="1"/>
    </xf>
    <xf numFmtId="10" fontId="3" fillId="0" borderId="0" xfId="0" applyFont="1" applyAlignment="1" applyProtection="1">
      <alignment horizontal="center"/>
      <protection hidden="1"/>
    </xf>
    <xf numFmtId="10" fontId="1" fillId="3" borderId="47" xfId="0" applyFont="1" applyFill="1" applyBorder="1" applyAlignment="1" applyProtection="1">
      <protection hidden="1"/>
    </xf>
    <xf numFmtId="0" fontId="1" fillId="0" borderId="15" xfId="0" applyNumberFormat="1" applyFont="1" applyBorder="1" applyAlignment="1" applyProtection="1">
      <alignment horizontal="center" vertical="center"/>
      <protection locked="0"/>
    </xf>
    <xf numFmtId="10" fontId="1" fillId="0" borderId="27" xfId="0" applyFont="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10" fontId="1" fillId="0" borderId="15" xfId="0" applyFont="1" applyFill="1" applyBorder="1" applyAlignment="1" applyProtection="1">
      <alignment horizontal="center"/>
      <protection hidden="1"/>
    </xf>
    <xf numFmtId="49" fontId="1" fillId="7" borderId="16" xfId="0" applyNumberFormat="1" applyFont="1" applyFill="1" applyBorder="1" applyAlignment="1" applyProtection="1">
      <alignment vertical="center" wrapText="1"/>
      <protection hidden="1"/>
    </xf>
    <xf numFmtId="10" fontId="16" fillId="0" borderId="28" xfId="0" applyFont="1" applyFill="1" applyBorder="1" applyAlignment="1" applyProtection="1">
      <alignment horizontal="center"/>
      <protection hidden="1"/>
    </xf>
    <xf numFmtId="10" fontId="16" fillId="0" borderId="29" xfId="0" applyFont="1" applyFill="1" applyBorder="1" applyProtection="1">
      <protection hidden="1"/>
    </xf>
    <xf numFmtId="10" fontId="16" fillId="0" borderId="29" xfId="0" applyFont="1" applyFill="1" applyBorder="1" applyAlignment="1" applyProtection="1">
      <protection hidden="1"/>
    </xf>
    <xf numFmtId="10" fontId="1" fillId="0" borderId="47" xfId="0" applyFont="1" applyFill="1" applyBorder="1" applyAlignment="1" applyProtection="1">
      <alignment wrapText="1"/>
      <protection hidden="1"/>
    </xf>
    <xf numFmtId="10" fontId="3" fillId="0" borderId="0" xfId="0" applyFont="1" applyFill="1" applyProtection="1">
      <protection hidden="1"/>
    </xf>
    <xf numFmtId="10" fontId="1" fillId="0" borderId="28" xfId="0" applyFont="1" applyFill="1" applyBorder="1" applyAlignment="1" applyProtection="1">
      <alignment horizontal="center"/>
      <protection hidden="1"/>
    </xf>
    <xf numFmtId="10" fontId="1" fillId="0" borderId="29" xfId="0" applyFont="1" applyFill="1" applyBorder="1" applyProtection="1">
      <protection hidden="1"/>
    </xf>
    <xf numFmtId="10" fontId="1" fillId="0" borderId="29" xfId="0" applyFont="1" applyFill="1" applyBorder="1" applyAlignment="1" applyProtection="1">
      <protection hidden="1"/>
    </xf>
    <xf numFmtId="10" fontId="3" fillId="0" borderId="22" xfId="0" applyFont="1" applyFill="1" applyBorder="1" applyProtection="1">
      <protection hidden="1"/>
    </xf>
    <xf numFmtId="10" fontId="1" fillId="0" borderId="47" xfId="0" applyFont="1" applyFill="1" applyBorder="1" applyAlignment="1" applyProtection="1">
      <protection hidden="1"/>
    </xf>
    <xf numFmtId="49" fontId="1" fillId="0" borderId="53" xfId="0" applyNumberFormat="1" applyFont="1" applyFill="1" applyBorder="1" applyAlignment="1" applyProtection="1">
      <alignment vertical="center"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3" fillId="0" borderId="2" xfId="0" applyFont="1" applyFill="1" applyBorder="1" applyProtection="1">
      <protection hidden="1"/>
    </xf>
    <xf numFmtId="10" fontId="1" fillId="0" borderId="15" xfId="0" applyFont="1" applyFill="1" applyBorder="1" applyAlignment="1" applyProtection="1">
      <alignment horizontal="left"/>
      <protection hidden="1"/>
    </xf>
    <xf numFmtId="10" fontId="1" fillId="0" borderId="32" xfId="0" applyFont="1" applyFill="1" applyBorder="1" applyAlignment="1" applyProtection="1">
      <alignment horizontal="left"/>
      <protection hidden="1"/>
    </xf>
    <xf numFmtId="10" fontId="1" fillId="0" borderId="35" xfId="0" applyFont="1" applyFill="1" applyBorder="1" applyAlignment="1" applyProtection="1">
      <alignment horizontal="left"/>
      <protection hidden="1"/>
    </xf>
    <xf numFmtId="10" fontId="3" fillId="0" borderId="3" xfId="0" applyFont="1" applyFill="1" applyBorder="1" applyProtection="1">
      <protection hidden="1"/>
    </xf>
    <xf numFmtId="166" fontId="3" fillId="0" borderId="1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165" fontId="3" fillId="0" borderId="15" xfId="0" applyNumberFormat="1" applyFont="1" applyBorder="1" applyAlignment="1" applyProtection="1">
      <alignment horizontal="center" vertical="center" shrinkToFit="1"/>
      <protection locked="0"/>
    </xf>
    <xf numFmtId="165" fontId="3" fillId="0" borderId="35" xfId="0" applyNumberFormat="1" applyFont="1" applyBorder="1" applyAlignment="1" applyProtection="1">
      <alignment horizontal="center" vertical="center" shrinkToFit="1"/>
      <protection locked="0"/>
    </xf>
    <xf numFmtId="0" fontId="1" fillId="0" borderId="15" xfId="0" applyNumberFormat="1" applyFont="1" applyBorder="1" applyAlignment="1" applyProtection="1">
      <alignment horizontal="left"/>
      <protection locked="0"/>
    </xf>
    <xf numFmtId="0" fontId="1" fillId="0" borderId="35"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5" xfId="0" applyNumberFormat="1" applyFont="1" applyBorder="1" applyAlignment="1" applyProtection="1">
      <alignment horizontal="left"/>
      <protection locked="0"/>
    </xf>
    <xf numFmtId="10" fontId="4" fillId="6" borderId="44" xfId="0" applyFont="1" applyFill="1" applyBorder="1" applyAlignment="1" applyProtection="1">
      <alignment horizontal="center"/>
      <protection hidden="1"/>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13" fillId="8" borderId="44" xfId="0" applyFont="1" applyFill="1" applyBorder="1" applyAlignment="1" applyProtection="1">
      <alignment horizontal="center" vertic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7" fillId="7" borderId="44" xfId="0" applyFont="1" applyFill="1" applyBorder="1" applyAlignment="1" applyProtection="1">
      <alignment horizontal="center" vertical="center" wrapText="1"/>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3" fillId="0" borderId="0" xfId="0" applyFont="1" applyAlignment="1">
      <alignment vertical="center" wrapText="1"/>
    </xf>
    <xf numFmtId="10" fontId="3" fillId="0" borderId="0" xfId="0" applyFont="1" applyAlignment="1">
      <alignment wrapText="1"/>
    </xf>
    <xf numFmtId="10" fontId="3" fillId="0" borderId="0" xfId="0" applyFont="1" applyAlignment="1">
      <alignment horizontal="left"/>
    </xf>
    <xf numFmtId="10" fontId="10" fillId="0" borderId="30"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0"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3" xfId="0" applyNumberFormat="1" applyFont="1" applyBorder="1" applyAlignment="1" applyProtection="1">
      <alignment horizontal="left"/>
      <protection locked="0"/>
    </xf>
    <xf numFmtId="0" fontId="1" fillId="0" borderId="40" xfId="0" applyNumberFormat="1" applyFont="1" applyBorder="1" applyAlignment="1" applyProtection="1">
      <alignment horizontal="left"/>
      <protection locked="0"/>
    </xf>
    <xf numFmtId="10" fontId="16" fillId="0" borderId="29" xfId="0" applyFont="1" applyFill="1" applyBorder="1" applyAlignment="1" applyProtection="1">
      <alignment horizontal="center"/>
      <protection hidden="1"/>
    </xf>
    <xf numFmtId="10" fontId="16" fillId="0" borderId="29" xfId="0" applyFont="1" applyFill="1" applyBorder="1" applyAlignment="1" applyProtection="1">
      <alignment horizontal="center" wrapText="1"/>
      <protection hidden="1"/>
    </xf>
    <xf numFmtId="166" fontId="1" fillId="0" borderId="3" xfId="0" applyNumberFormat="1" applyFont="1" applyFill="1" applyBorder="1" applyAlignment="1" applyProtection="1">
      <alignment horizontal="center" vertical="center"/>
      <protection locked="0"/>
    </xf>
    <xf numFmtId="10"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protection hidden="1"/>
    </xf>
    <xf numFmtId="49" fontId="13" fillId="0" borderId="32" xfId="0" applyNumberFormat="1" applyFont="1" applyFill="1" applyBorder="1" applyAlignment="1" applyProtection="1">
      <alignment horizontal="center" vertic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19" xfId="0" applyNumberFormat="1" applyFont="1" applyFill="1" applyBorder="1" applyAlignment="1" applyProtection="1">
      <alignment horizontal="left" vertical="center"/>
      <protection hidden="1"/>
    </xf>
    <xf numFmtId="49" fontId="14" fillId="0" borderId="32" xfId="0" applyNumberFormat="1" applyFont="1" applyFill="1" applyBorder="1" applyAlignment="1" applyProtection="1">
      <alignment horizontal="left" vertical="center" wrapText="1"/>
      <protection hidden="1"/>
    </xf>
    <xf numFmtId="49" fontId="14" fillId="0" borderId="35"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center" vertical="center"/>
      <protection hidden="1"/>
    </xf>
    <xf numFmtId="10" fontId="3" fillId="0" borderId="32" xfId="0" applyFont="1" applyBorder="1" applyAlignment="1" applyProtection="1">
      <alignment horizontal="center" vertical="center"/>
      <protection hidden="1"/>
    </xf>
    <xf numFmtId="10" fontId="3" fillId="0" borderId="35"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2" xfId="0" applyFont="1" applyFill="1" applyBorder="1" applyAlignment="1" applyProtection="1">
      <alignment horizontal="center"/>
      <protection hidden="1"/>
    </xf>
    <xf numFmtId="10" fontId="1" fillId="5" borderId="35"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4" fillId="0" borderId="34" xfId="0" applyNumberFormat="1" applyFont="1" applyFill="1" applyBorder="1" applyAlignment="1" applyProtection="1">
      <alignment horizontal="left" vertical="center" wrapText="1"/>
      <protection hidden="1"/>
    </xf>
    <xf numFmtId="49" fontId="14" fillId="0" borderId="4" xfId="0" applyNumberFormat="1" applyFont="1" applyFill="1" applyBorder="1" applyAlignment="1" applyProtection="1">
      <alignment horizontal="left" vertical="center" wrapText="1"/>
      <protection hidden="1"/>
    </xf>
    <xf numFmtId="49" fontId="14" fillId="0" borderId="5" xfId="0" applyNumberFormat="1" applyFont="1" applyFill="1" applyBorder="1" applyAlignment="1" applyProtection="1">
      <alignment horizontal="left" vertical="center" wrapText="1"/>
      <protection hidden="1"/>
    </xf>
    <xf numFmtId="49" fontId="14" fillId="0" borderId="43" xfId="0" applyNumberFormat="1" applyFont="1" applyFill="1" applyBorder="1" applyAlignment="1" applyProtection="1">
      <alignment horizontal="left" vertical="center" wrapText="1"/>
      <protection hidden="1"/>
    </xf>
    <xf numFmtId="49" fontId="14" fillId="0" borderId="39" xfId="0" applyNumberFormat="1" applyFont="1" applyFill="1" applyBorder="1" applyAlignment="1" applyProtection="1">
      <alignment horizontal="left" vertical="center" wrapText="1"/>
      <protection hidden="1"/>
    </xf>
    <xf numFmtId="49" fontId="14" fillId="0" borderId="40"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2" xfId="0" applyFont="1" applyBorder="1" applyAlignment="1" applyProtection="1">
      <alignment horizontal="center"/>
      <protection hidden="1"/>
    </xf>
    <xf numFmtId="10" fontId="1" fillId="0" borderId="35" xfId="0" applyFont="1" applyBorder="1" applyAlignment="1" applyProtection="1">
      <alignment horizontal="center"/>
      <protection hidden="1"/>
    </xf>
    <xf numFmtId="10" fontId="1" fillId="0" borderId="33" xfId="0" applyFont="1" applyBorder="1" applyAlignment="1" applyProtection="1">
      <alignment horizontal="left" wrapText="1"/>
      <protection hidden="1"/>
    </xf>
    <xf numFmtId="10" fontId="1" fillId="0" borderId="32" xfId="0" applyFont="1" applyBorder="1" applyAlignment="1" applyProtection="1">
      <alignment horizontal="left" wrapText="1"/>
      <protection hidden="1"/>
    </xf>
    <xf numFmtId="10" fontId="1" fillId="0" borderId="35" xfId="0" applyFont="1" applyBorder="1" applyAlignment="1" applyProtection="1">
      <alignment horizontal="left" wrapText="1"/>
      <protection hidden="1"/>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10" fontId="1" fillId="0" borderId="55" xfId="0" applyFont="1" applyFill="1" applyBorder="1" applyAlignment="1">
      <alignment horizontal="center"/>
    </xf>
    <xf numFmtId="10" fontId="1" fillId="0" borderId="56" xfId="0" applyFont="1" applyFill="1" applyBorder="1" applyAlignment="1">
      <alignment horizontal="center"/>
    </xf>
    <xf numFmtId="10" fontId="15" fillId="0" borderId="36"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2" xfId="0" applyFont="1" applyFill="1" applyBorder="1" applyAlignment="1">
      <alignment horizontal="center" vertical="center"/>
    </xf>
    <xf numFmtId="10" fontId="15" fillId="0" borderId="35" xfId="0" applyFont="1" applyFill="1" applyBorder="1" applyAlignment="1">
      <alignment horizontal="center" vertical="center"/>
    </xf>
    <xf numFmtId="10" fontId="15" fillId="0" borderId="44" xfId="0" applyFont="1" applyFill="1" applyBorder="1" applyAlignment="1">
      <alignment horizont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33" xfId="0" applyFont="1" applyFill="1" applyBorder="1" applyAlignment="1">
      <alignment horizontal="center"/>
    </xf>
    <xf numFmtId="10" fontId="15" fillId="0" borderId="32" xfId="0" applyFont="1" applyFill="1" applyBorder="1" applyAlignment="1">
      <alignment horizontal="center"/>
    </xf>
    <xf numFmtId="10" fontId="15" fillId="0" borderId="35" xfId="0" applyFont="1" applyFill="1" applyBorder="1" applyAlignment="1">
      <alignment horizontal="center"/>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5"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7" fontId="3" fillId="0" borderId="32" xfId="0" applyNumberFormat="1" applyFont="1" applyBorder="1" applyAlignment="1" applyProtection="1">
      <alignment horizontal="center" vertical="center" shrinkToFit="1"/>
      <protection locked="0"/>
    </xf>
    <xf numFmtId="17" fontId="3" fillId="0" borderId="35" xfId="0" applyNumberFormat="1" applyFont="1" applyBorder="1" applyAlignment="1" applyProtection="1">
      <alignment horizontal="center" vertical="center" shrinkToFit="1"/>
      <protection locked="0"/>
    </xf>
    <xf numFmtId="166" fontId="1" fillId="0" borderId="3" xfId="0" applyNumberFormat="1" applyFont="1" applyBorder="1" applyAlignment="1" applyProtection="1">
      <alignment horizontal="center" vertical="center"/>
      <protection hidden="1"/>
    </xf>
    <xf numFmtId="0" fontId="1" fillId="0" borderId="3" xfId="0" quotePrefix="1" applyNumberFormat="1" applyFont="1" applyBorder="1" applyAlignment="1" applyProtection="1">
      <alignment horizontal="center" vertical="center"/>
      <protection hidden="1"/>
    </xf>
    <xf numFmtId="0" fontId="1" fillId="0" borderId="3" xfId="0" applyNumberFormat="1" applyFont="1" applyBorder="1" applyAlignment="1" applyProtection="1">
      <alignment horizontal="center" vertical="center"/>
      <protection hidden="1"/>
    </xf>
    <xf numFmtId="49" fontId="1" fillId="3" borderId="40"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49" fontId="1" fillId="3" borderId="35"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4"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8" xfId="0" applyNumberFormat="1" applyFont="1" applyFill="1" applyBorder="1" applyAlignment="1" applyProtection="1">
      <alignment horizontal="center" vertical="center"/>
      <protection hidden="1"/>
    </xf>
    <xf numFmtId="49" fontId="1" fillId="7" borderId="37"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0" fontId="1" fillId="0" borderId="15" xfId="0" applyNumberFormat="1" applyFont="1" applyBorder="1" applyAlignment="1" applyProtection="1">
      <alignment horizontal="center" vertical="center" wrapText="1"/>
      <protection hidden="1"/>
    </xf>
    <xf numFmtId="0" fontId="1" fillId="0" borderId="32" xfId="0" applyNumberFormat="1" applyFont="1" applyBorder="1" applyAlignment="1" applyProtection="1">
      <alignment horizontal="center" vertical="center" wrapText="1"/>
      <protection hidden="1"/>
    </xf>
    <xf numFmtId="0" fontId="1" fillId="0" borderId="35" xfId="0" applyNumberFormat="1" applyFont="1" applyBorder="1" applyAlignment="1" applyProtection="1">
      <alignment horizontal="center" vertical="center" wrapText="1"/>
      <protection hidden="1"/>
    </xf>
    <xf numFmtId="0" fontId="1" fillId="0" borderId="57" xfId="0" applyNumberFormat="1" applyFont="1" applyBorder="1" applyAlignment="1" applyProtection="1">
      <alignment horizontal="center" vertical="center" wrapText="1"/>
      <protection hidden="1"/>
    </xf>
    <xf numFmtId="0" fontId="1" fillId="0" borderId="49" xfId="0" applyNumberFormat="1" applyFont="1" applyBorder="1" applyAlignment="1" applyProtection="1">
      <alignment horizontal="center" vertical="center" wrapText="1"/>
      <protection hidden="1"/>
    </xf>
    <xf numFmtId="0" fontId="1" fillId="0" borderId="58" xfId="0" applyNumberFormat="1" applyFont="1" applyBorder="1" applyAlignment="1" applyProtection="1">
      <alignment horizontal="center" vertical="center"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0" fontId="1" fillId="3" borderId="29" xfId="0" applyFont="1" applyFill="1" applyBorder="1" applyAlignment="1" applyProtection="1">
      <alignment horizontal="center"/>
      <protection hidden="1"/>
    </xf>
    <xf numFmtId="10" fontId="1" fillId="0" borderId="36" xfId="0" applyFont="1" applyBorder="1" applyAlignment="1" applyProtection="1">
      <alignment horizontal="left" vertical="center"/>
      <protection hidden="1"/>
    </xf>
    <xf numFmtId="10" fontId="1" fillId="0" borderId="4" xfId="0" applyFont="1" applyBorder="1" applyAlignment="1" applyProtection="1">
      <alignment horizontal="left" vertical="center"/>
      <protection hidden="1"/>
    </xf>
    <xf numFmtId="10" fontId="1" fillId="0" borderId="5" xfId="0" applyFont="1" applyBorder="1" applyAlignment="1" applyProtection="1">
      <alignment horizontal="left" vertical="center"/>
      <protection hidden="1"/>
    </xf>
    <xf numFmtId="49" fontId="13" fillId="5" borderId="33" xfId="0" applyNumberFormat="1" applyFont="1" applyFill="1" applyBorder="1" applyAlignment="1" applyProtection="1">
      <alignment horizontal="left" vertical="top" wrapText="1"/>
      <protection hidden="1"/>
    </xf>
    <xf numFmtId="49" fontId="13" fillId="5" borderId="32" xfId="0" applyNumberFormat="1" applyFont="1" applyFill="1" applyBorder="1" applyAlignment="1" applyProtection="1">
      <alignment horizontal="left" vertical="top" wrapText="1"/>
      <protection hidden="1"/>
    </xf>
    <xf numFmtId="49" fontId="13" fillId="5" borderId="35" xfId="0" applyNumberFormat="1" applyFont="1" applyFill="1" applyBorder="1" applyAlignment="1" applyProtection="1">
      <alignment horizontal="left" vertical="top" wrapText="1"/>
      <protection hidden="1"/>
    </xf>
    <xf numFmtId="49" fontId="13" fillId="5" borderId="30" xfId="0" applyNumberFormat="1" applyFont="1" applyFill="1" applyBorder="1" applyAlignment="1" applyProtection="1">
      <alignment horizontal="left" vertical="center"/>
      <protection hidden="1"/>
    </xf>
    <xf numFmtId="49" fontId="13" fillId="5" borderId="0" xfId="0" applyNumberFormat="1" applyFont="1" applyFill="1" applyBorder="1" applyAlignment="1" applyProtection="1">
      <alignment horizontal="left" vertical="center"/>
      <protection hidden="1"/>
    </xf>
    <xf numFmtId="49" fontId="13" fillId="5" borderId="37"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horizontal="center" vertical="center"/>
      <protection hidden="1"/>
    </xf>
    <xf numFmtId="49" fontId="13" fillId="5" borderId="0" xfId="0" applyNumberFormat="1" applyFont="1" applyFill="1" applyBorder="1" applyAlignment="1" applyProtection="1">
      <alignment horizontal="center" vertical="center"/>
      <protection hidden="1"/>
    </xf>
    <xf numFmtId="49" fontId="13" fillId="5" borderId="37" xfId="0" applyNumberFormat="1" applyFont="1" applyFill="1" applyBorder="1" applyAlignment="1" applyProtection="1">
      <alignment horizontal="center" vertical="center"/>
      <protection hidden="1"/>
    </xf>
    <xf numFmtId="49" fontId="13" fillId="5" borderId="15" xfId="0" applyNumberFormat="1" applyFont="1" applyFill="1" applyBorder="1" applyAlignment="1" applyProtection="1">
      <alignment horizontal="center" vertical="center"/>
      <protection hidden="1"/>
    </xf>
    <xf numFmtId="49" fontId="13" fillId="5" borderId="32" xfId="0" applyNumberFormat="1" applyFont="1" applyFill="1" applyBorder="1" applyAlignment="1" applyProtection="1">
      <alignment horizontal="center" vertical="center"/>
      <protection hidden="1"/>
    </xf>
    <xf numFmtId="49" fontId="13" fillId="5" borderId="35" xfId="0" applyNumberFormat="1" applyFont="1" applyFill="1" applyBorder="1" applyAlignment="1" applyProtection="1">
      <alignment horizontal="center" vertical="center"/>
      <protection hidden="1"/>
    </xf>
    <xf numFmtId="10" fontId="3" fillId="5" borderId="38" xfId="0" applyFont="1" applyFill="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1" fillId="5" borderId="23" xfId="0" applyFont="1" applyFill="1" applyBorder="1" applyAlignment="1" applyProtection="1">
      <alignment horizontal="center"/>
      <protection hidden="1"/>
    </xf>
    <xf numFmtId="0" fontId="3" fillId="0" borderId="3" xfId="0" applyNumberFormat="1" applyFont="1" applyBorder="1" applyAlignment="1" applyProtection="1">
      <alignment horizontal="center" vertical="center" shrinkToFit="1"/>
      <protection locked="0"/>
    </xf>
    <xf numFmtId="164" fontId="1" fillId="0" borderId="15" xfId="0" applyNumberFormat="1" applyFont="1" applyBorder="1" applyAlignment="1" applyProtection="1">
      <alignment horizontal="center" vertical="center" shrinkToFit="1"/>
      <protection hidden="1"/>
    </xf>
    <xf numFmtId="164" fontId="1" fillId="0" borderId="35" xfId="0" applyNumberFormat="1" applyFont="1" applyBorder="1" applyAlignment="1" applyProtection="1">
      <alignment horizontal="center" vertical="center" shrinkToFit="1"/>
      <protection hidden="1"/>
    </xf>
    <xf numFmtId="49" fontId="3" fillId="0" borderId="3" xfId="0" applyNumberFormat="1" applyFont="1" applyBorder="1" applyAlignment="1" applyProtection="1">
      <alignment horizontal="center" vertical="center" shrinkToFit="1"/>
      <protection locked="0"/>
    </xf>
    <xf numFmtId="15" fontId="3" fillId="0" borderId="33" xfId="0" applyNumberFormat="1" applyFont="1" applyBorder="1" applyAlignment="1" applyProtection="1">
      <alignment horizontal="center" vertical="center" shrinkToFit="1"/>
      <protection hidden="1"/>
    </xf>
    <xf numFmtId="15" fontId="3" fillId="0" borderId="32" xfId="0" applyNumberFormat="1" applyFont="1" applyBorder="1" applyAlignment="1" applyProtection="1">
      <alignment horizontal="center" vertical="center" shrinkToFit="1"/>
      <protection hidden="1"/>
    </xf>
    <xf numFmtId="15" fontId="3" fillId="0" borderId="35" xfId="0" applyNumberFormat="1" applyFont="1" applyBorder="1" applyAlignment="1" applyProtection="1">
      <alignment horizontal="center" vertical="center" shrinkToFit="1"/>
      <protection hidden="1"/>
    </xf>
    <xf numFmtId="0" fontId="3" fillId="0" borderId="3" xfId="0" applyNumberFormat="1" applyFont="1" applyBorder="1" applyAlignment="1" applyProtection="1">
      <alignment horizontal="center"/>
      <protection hidden="1"/>
    </xf>
    <xf numFmtId="49" fontId="1" fillId="0" borderId="17" xfId="0" applyNumberFormat="1" applyFont="1" applyFill="1" applyBorder="1" applyAlignment="1" applyProtection="1">
      <alignment horizontal="left" vertical="center" wrapText="1"/>
      <protection hidden="1"/>
    </xf>
    <xf numFmtId="49" fontId="1" fillId="0" borderId="24" xfId="0" applyNumberFormat="1" applyFont="1" applyFill="1" applyBorder="1" applyAlignment="1" applyProtection="1">
      <alignment horizontal="left" vertical="center" wrapText="1"/>
      <protection hidden="1"/>
    </xf>
    <xf numFmtId="0" fontId="1" fillId="0" borderId="25" xfId="0" applyNumberFormat="1" applyFont="1" applyBorder="1" applyAlignment="1" applyProtection="1">
      <alignment horizontal="center" vertical="center"/>
      <protection hidden="1"/>
    </xf>
    <xf numFmtId="0" fontId="1" fillId="0" borderId="15" xfId="0" applyNumberFormat="1" applyFont="1" applyFill="1" applyBorder="1" applyAlignment="1" applyProtection="1">
      <alignment horizontal="center" vertical="center" wrapText="1"/>
      <protection locked="0"/>
    </xf>
    <xf numFmtId="0" fontId="1" fillId="0" borderId="35" xfId="0" applyNumberFormat="1" applyFont="1" applyFill="1" applyBorder="1" applyAlignment="1" applyProtection="1">
      <alignment horizontal="center" vertical="center" wrapText="1"/>
      <protection locked="0"/>
    </xf>
    <xf numFmtId="49" fontId="1" fillId="3" borderId="14" xfId="0" applyNumberFormat="1" applyFont="1" applyFill="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wrapText="1"/>
      <protection locked="0"/>
    </xf>
    <xf numFmtId="10" fontId="1" fillId="0" borderId="16" xfId="0" applyFont="1" applyFill="1" applyBorder="1" applyAlignment="1">
      <alignment horizontal="center"/>
    </xf>
    <xf numFmtId="10" fontId="1" fillId="0" borderId="25" xfId="0" applyFont="1" applyFill="1" applyBorder="1" applyAlignment="1">
      <alignment horizontal="center"/>
    </xf>
    <xf numFmtId="10" fontId="15" fillId="0" borderId="15" xfId="0" applyFont="1" applyFill="1" applyBorder="1" applyAlignment="1">
      <alignment horizontal="center"/>
    </xf>
    <xf numFmtId="10" fontId="16" fillId="0" borderId="32" xfId="0" applyFont="1" applyFill="1" applyBorder="1" applyAlignment="1">
      <alignment horizontal="center"/>
    </xf>
    <xf numFmtId="10" fontId="16" fillId="0" borderId="35" xfId="0" applyFont="1" applyFill="1" applyBorder="1" applyAlignment="1">
      <alignment horizontal="center"/>
    </xf>
    <xf numFmtId="10" fontId="15" fillId="0" borderId="43" xfId="0" applyFont="1" applyFill="1" applyBorder="1" applyAlignment="1">
      <alignment horizontal="center" vertical="center"/>
    </xf>
    <xf numFmtId="10" fontId="15" fillId="0" borderId="39"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3" xfId="0" applyFont="1" applyFill="1" applyBorder="1" applyAlignment="1">
      <alignment horizontal="right"/>
    </xf>
    <xf numFmtId="10" fontId="15" fillId="0" borderId="40" xfId="0" applyFont="1" applyFill="1" applyBorder="1" applyAlignment="1">
      <alignment horizontal="right"/>
    </xf>
    <xf numFmtId="0" fontId="1" fillId="0" borderId="15" xfId="0" applyNumberFormat="1" applyFont="1" applyBorder="1" applyAlignment="1" applyProtection="1">
      <alignment horizontal="center" vertical="center"/>
      <protection hidden="1"/>
    </xf>
    <xf numFmtId="0" fontId="1" fillId="0" borderId="32" xfId="0" applyNumberFormat="1" applyFont="1" applyBorder="1" applyAlignment="1" applyProtection="1">
      <alignment horizontal="center" vertical="center"/>
      <protection hidden="1"/>
    </xf>
    <xf numFmtId="0" fontId="1" fillId="0" borderId="3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hidden="1"/>
    </xf>
    <xf numFmtId="166" fontId="1" fillId="0" borderId="32" xfId="0" applyNumberFormat="1" applyFont="1" applyBorder="1" applyAlignment="1" applyProtection="1">
      <alignment horizontal="center" vertical="center"/>
      <protection hidden="1"/>
    </xf>
    <xf numFmtId="166" fontId="1" fillId="0" borderId="35" xfId="0" applyNumberFormat="1" applyFont="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locked="0"/>
    </xf>
    <xf numFmtId="166" fontId="1" fillId="0" borderId="35" xfId="0" applyNumberFormat="1" applyFont="1" applyBorder="1" applyAlignment="1" applyProtection="1">
      <alignment horizontal="center" vertical="center"/>
      <protection locked="0"/>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10" fontId="13" fillId="5" borderId="15" xfId="0" applyFont="1" applyFill="1" applyBorder="1" applyAlignment="1" applyProtection="1">
      <alignment horizontal="left" vertical="center"/>
      <protection hidden="1"/>
    </xf>
    <xf numFmtId="10" fontId="13" fillId="5" borderId="32" xfId="0" applyFont="1" applyFill="1" applyBorder="1" applyAlignment="1" applyProtection="1">
      <alignment horizontal="left" vertical="center"/>
      <protection hidden="1"/>
    </xf>
    <xf numFmtId="10" fontId="13" fillId="5" borderId="35" xfId="0" applyFont="1" applyFill="1" applyBorder="1" applyAlignment="1" applyProtection="1">
      <alignment horizontal="left" vertical="center"/>
      <protection hidden="1"/>
    </xf>
    <xf numFmtId="10" fontId="3" fillId="0" borderId="32" xfId="0" applyFont="1" applyBorder="1" applyAlignment="1" applyProtection="1">
      <alignment horizontal="center"/>
      <protection hidden="1"/>
    </xf>
    <xf numFmtId="10" fontId="3" fillId="0" borderId="35" xfId="0" applyFont="1" applyBorder="1" applyAlignment="1" applyProtection="1">
      <alignment horizontal="center"/>
      <protection hidden="1"/>
    </xf>
    <xf numFmtId="165" fontId="3" fillId="0" borderId="15" xfId="0" applyNumberFormat="1" applyFont="1" applyBorder="1" applyAlignment="1" applyProtection="1">
      <alignment horizontal="center" vertical="center" shrinkToFit="1"/>
      <protection locked="0"/>
    </xf>
    <xf numFmtId="165" fontId="3" fillId="0" borderId="35"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horizontal="center" vertical="center" shrinkToFit="1"/>
      <protection hidden="1"/>
    </xf>
    <xf numFmtId="166" fontId="3" fillId="0" borderId="3"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vertical="center" wrapText="1"/>
      <protection hidden="1"/>
    </xf>
    <xf numFmtId="0" fontId="1" fillId="0" borderId="15" xfId="0" applyNumberFormat="1" applyFont="1" applyFill="1" applyBorder="1" applyAlignment="1" applyProtection="1">
      <alignment horizontal="center" vertical="center" wrapText="1"/>
      <protection hidden="1"/>
    </xf>
    <xf numFmtId="0" fontId="1" fillId="0" borderId="32" xfId="0" applyNumberFormat="1" applyFont="1" applyFill="1" applyBorder="1" applyAlignment="1" applyProtection="1">
      <alignment horizontal="center" vertical="center" wrapText="1"/>
      <protection hidden="1"/>
    </xf>
    <xf numFmtId="0" fontId="1" fillId="0" borderId="35" xfId="0" applyNumberFormat="1" applyFont="1" applyFill="1" applyBorder="1" applyAlignment="1" applyProtection="1">
      <alignment horizontal="center" vertical="center" wrapText="1"/>
      <protection hidden="1"/>
    </xf>
    <xf numFmtId="10" fontId="4" fillId="0" borderId="54" xfId="0" applyFont="1" applyFill="1" applyBorder="1" applyAlignment="1">
      <alignment horizontal="center"/>
    </xf>
    <xf numFmtId="10" fontId="4" fillId="0" borderId="30" xfId="0" applyFont="1" applyFill="1" applyBorder="1" applyAlignment="1">
      <alignment horizontal="center"/>
    </xf>
    <xf numFmtId="10" fontId="15" fillId="0" borderId="57" xfId="0" applyFont="1" applyFill="1" applyBorder="1" applyAlignment="1">
      <alignment horizontal="center"/>
    </xf>
    <xf numFmtId="10" fontId="15" fillId="0" borderId="49" xfId="0" applyFont="1" applyFill="1" applyBorder="1" applyAlignment="1">
      <alignment horizontal="center"/>
    </xf>
    <xf numFmtId="10" fontId="15" fillId="0" borderId="58"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15" xfId="0" applyNumberFormat="1" applyFont="1" applyBorder="1" applyAlignment="1" applyProtection="1">
      <alignment vertical="center" wrapText="1"/>
      <protection hidden="1"/>
    </xf>
    <xf numFmtId="0" fontId="1" fillId="0" borderId="32" xfId="0" applyNumberFormat="1" applyFont="1" applyBorder="1" applyAlignment="1" applyProtection="1">
      <alignment vertical="center" wrapText="1"/>
      <protection hidden="1"/>
    </xf>
    <xf numFmtId="0" fontId="1" fillId="0" borderId="35" xfId="0" applyNumberFormat="1" applyFont="1" applyBorder="1" applyAlignment="1" applyProtection="1">
      <alignment vertical="center" wrapText="1"/>
      <protection hidden="1"/>
    </xf>
    <xf numFmtId="166" fontId="1" fillId="0" borderId="15" xfId="0" applyNumberFormat="1" applyFont="1" applyFill="1" applyBorder="1" applyAlignment="1" applyProtection="1">
      <alignment horizontal="center" vertical="center" wrapText="1"/>
      <protection locked="0"/>
    </xf>
    <xf numFmtId="166" fontId="1" fillId="0" borderId="32" xfId="0" applyNumberFormat="1" applyFont="1" applyFill="1" applyBorder="1" applyAlignment="1" applyProtection="1">
      <alignment horizontal="center" vertical="center" wrapText="1"/>
      <protection locked="0"/>
    </xf>
    <xf numFmtId="166" fontId="1" fillId="0" borderId="35" xfId="0" applyNumberFormat="1" applyFont="1" applyFill="1" applyBorder="1" applyAlignment="1" applyProtection="1">
      <alignment horizontal="center" vertical="center" wrapText="1"/>
      <protection locked="0"/>
    </xf>
    <xf numFmtId="10" fontId="1" fillId="5" borderId="32" xfId="0" applyFont="1" applyFill="1" applyBorder="1" applyAlignment="1" applyProtection="1">
      <alignment horizontal="center" vertical="center"/>
      <protection hidden="1"/>
    </xf>
    <xf numFmtId="10" fontId="1" fillId="5" borderId="35" xfId="0" applyFont="1" applyFill="1" applyBorder="1" applyAlignment="1" applyProtection="1">
      <alignment horizontal="center" vertical="center"/>
      <protection hidden="1"/>
    </xf>
    <xf numFmtId="10" fontId="13" fillId="5" borderId="36" xfId="0" applyFont="1" applyFill="1" applyBorder="1" applyAlignment="1" applyProtection="1">
      <alignment horizontal="left"/>
      <protection hidden="1"/>
    </xf>
    <xf numFmtId="10" fontId="13" fillId="5" borderId="4" xfId="0" applyFont="1" applyFill="1" applyBorder="1" applyAlignment="1" applyProtection="1">
      <alignment horizontal="left"/>
      <protection hidden="1"/>
    </xf>
    <xf numFmtId="10" fontId="13" fillId="5" borderId="5" xfId="0" applyFont="1" applyFill="1" applyBorder="1" applyAlignment="1" applyProtection="1">
      <alignment horizontal="left"/>
      <protection hidden="1"/>
    </xf>
    <xf numFmtId="49" fontId="1" fillId="5" borderId="33" xfId="0" applyNumberFormat="1" applyFont="1" applyFill="1" applyBorder="1" applyAlignment="1" applyProtection="1">
      <alignment horizontal="center" vertical="center"/>
      <protection hidden="1"/>
    </xf>
    <xf numFmtId="49" fontId="1" fillId="5" borderId="32" xfId="0" applyNumberFormat="1" applyFont="1" applyFill="1" applyBorder="1" applyAlignment="1" applyProtection="1">
      <alignment horizontal="center" vertical="center"/>
      <protection hidden="1"/>
    </xf>
    <xf numFmtId="49" fontId="1" fillId="5" borderId="35" xfId="0" applyNumberFormat="1" applyFont="1" applyFill="1" applyBorder="1" applyAlignment="1" applyProtection="1">
      <alignment horizontal="center" vertical="center"/>
      <protection hidden="1"/>
    </xf>
    <xf numFmtId="49" fontId="3" fillId="0" borderId="48"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166" fontId="1" fillId="0" borderId="15" xfId="0" applyNumberFormat="1" applyFont="1" applyBorder="1" applyAlignment="1" applyProtection="1">
      <alignment horizontal="center" vertical="center"/>
      <protection locked="0" hidden="1"/>
    </xf>
    <xf numFmtId="166" fontId="1" fillId="0" borderId="35" xfId="0" applyNumberFormat="1" applyFont="1" applyBorder="1" applyAlignment="1" applyProtection="1">
      <alignment horizontal="center" vertical="center"/>
      <protection locked="0" hidden="1"/>
    </xf>
    <xf numFmtId="0" fontId="1" fillId="0" borderId="3" xfId="0" applyNumberFormat="1" applyFont="1" applyBorder="1" applyAlignment="1" applyProtection="1">
      <alignment horizontal="center" vertical="center"/>
      <protection locked="0" hidden="1"/>
    </xf>
    <xf numFmtId="10" fontId="1" fillId="0" borderId="17" xfId="0" applyFont="1" applyFill="1" applyBorder="1" applyAlignment="1">
      <alignment horizontal="center"/>
    </xf>
    <xf numFmtId="10" fontId="1" fillId="0" borderId="24"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5" xfId="0" applyFont="1" applyFill="1" applyBorder="1" applyAlignment="1">
      <alignment horizontal="right" vertical="center"/>
    </xf>
    <xf numFmtId="10" fontId="1" fillId="3" borderId="45" xfId="0" applyFont="1" applyFill="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3" xfId="0" applyFont="1" applyBorder="1" applyAlignment="1" applyProtection="1">
      <alignment horizontal="left" vertical="center"/>
      <protection locked="0"/>
    </xf>
    <xf numFmtId="10" fontId="1" fillId="0" borderId="32" xfId="0" applyFont="1" applyBorder="1" applyAlignment="1" applyProtection="1">
      <alignment horizontal="left" vertical="center"/>
      <protection locked="0"/>
    </xf>
    <xf numFmtId="10" fontId="1" fillId="0" borderId="35" xfId="0" applyFont="1" applyBorder="1" applyAlignment="1" applyProtection="1">
      <alignment horizontal="left" vertical="center"/>
      <protection locked="0"/>
    </xf>
    <xf numFmtId="49" fontId="1" fillId="3" borderId="24"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8"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0" fontId="3" fillId="0" borderId="51"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166" fontId="1" fillId="0" borderId="3" xfId="0" applyNumberFormat="1" applyFont="1" applyBorder="1" applyAlignment="1" applyProtection="1">
      <alignment horizontal="center" vertical="center"/>
      <protection locked="0"/>
    </xf>
    <xf numFmtId="49" fontId="1" fillId="0" borderId="3" xfId="0" applyNumberFormat="1" applyFont="1" applyFill="1" applyBorder="1" applyAlignment="1" applyProtection="1">
      <alignment vertical="center" wrapText="1"/>
      <protection hidden="1"/>
    </xf>
    <xf numFmtId="0" fontId="1" fillId="0" borderId="34" xfId="0" applyNumberFormat="1" applyFont="1" applyBorder="1" applyAlignment="1" applyProtection="1">
      <alignment horizontal="center" vertical="center"/>
      <protection hidden="1"/>
    </xf>
    <xf numFmtId="0" fontId="1" fillId="0" borderId="4" xfId="0" applyNumberFormat="1" applyFont="1" applyBorder="1" applyAlignment="1" applyProtection="1">
      <alignment horizontal="center" vertical="center"/>
      <protection hidden="1"/>
    </xf>
    <xf numFmtId="0" fontId="1" fillId="0" borderId="5" xfId="0" applyNumberFormat="1" applyFont="1" applyBorder="1" applyAlignment="1" applyProtection="1">
      <alignment horizontal="center" vertical="center"/>
      <protection hidden="1"/>
    </xf>
    <xf numFmtId="0" fontId="1" fillId="0" borderId="43" xfId="0" applyNumberFormat="1" applyFont="1" applyBorder="1" applyAlignment="1" applyProtection="1">
      <alignment horizontal="center" vertical="center"/>
      <protection hidden="1"/>
    </xf>
    <xf numFmtId="0" fontId="1" fillId="0" borderId="39" xfId="0" applyNumberFormat="1" applyFont="1" applyBorder="1" applyAlignment="1" applyProtection="1">
      <alignment horizontal="center" vertical="center"/>
      <protection hidden="1"/>
    </xf>
    <xf numFmtId="0" fontId="1" fillId="0" borderId="40" xfId="0" applyNumberFormat="1" applyFont="1" applyBorder="1" applyAlignment="1" applyProtection="1">
      <alignment horizontal="center" vertical="center"/>
      <protection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2" xfId="0" applyFont="1" applyFill="1" applyBorder="1" applyAlignment="1">
      <alignment horizontal="center" vertical="center" wrapText="1"/>
    </xf>
    <xf numFmtId="10" fontId="15" fillId="0" borderId="35"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2" xfId="0" applyFont="1" applyFill="1" applyBorder="1" applyAlignment="1">
      <alignment horizontal="left" wrapText="1"/>
    </xf>
    <xf numFmtId="10" fontId="15" fillId="0" borderId="35" xfId="0" applyFont="1" applyFill="1" applyBorder="1" applyAlignment="1">
      <alignment horizontal="left" wrapText="1"/>
    </xf>
    <xf numFmtId="49" fontId="1" fillId="0" borderId="16"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43" xfId="0" applyNumberFormat="1" applyFont="1" applyFill="1" applyBorder="1" applyAlignment="1" applyProtection="1">
      <alignment horizontal="left" vertical="center" wrapText="1"/>
      <protection hidden="1"/>
    </xf>
    <xf numFmtId="166" fontId="1" fillId="0" borderId="34" xfId="0" applyNumberFormat="1" applyFont="1" applyBorder="1" applyAlignment="1" applyProtection="1">
      <alignment horizontal="center" vertical="center"/>
      <protection hidden="1"/>
    </xf>
    <xf numFmtId="166" fontId="1" fillId="0" borderId="4" xfId="0" applyNumberFormat="1" applyFont="1" applyBorder="1" applyAlignment="1" applyProtection="1">
      <alignment horizontal="center" vertical="center"/>
      <protection hidden="1"/>
    </xf>
    <xf numFmtId="166" fontId="1" fillId="0" borderId="5" xfId="0" applyNumberFormat="1" applyFont="1" applyBorder="1" applyAlignment="1" applyProtection="1">
      <alignment horizontal="center" vertical="center"/>
      <protection hidden="1"/>
    </xf>
    <xf numFmtId="166" fontId="1" fillId="0" borderId="43" xfId="0" applyNumberFormat="1" applyFont="1" applyBorder="1" applyAlignment="1" applyProtection="1">
      <alignment horizontal="center" vertical="center"/>
      <protection hidden="1"/>
    </xf>
    <xf numFmtId="166" fontId="1" fillId="0" borderId="39" xfId="0" applyNumberFormat="1" applyFont="1" applyBorder="1" applyAlignment="1" applyProtection="1">
      <alignment horizontal="center" vertical="center"/>
      <protection hidden="1"/>
    </xf>
    <xf numFmtId="166" fontId="1" fillId="0" borderId="40" xfId="0" applyNumberFormat="1" applyFont="1" applyBorder="1" applyAlignment="1" applyProtection="1">
      <alignment horizontal="center" vertical="center"/>
      <protection hidden="1"/>
    </xf>
    <xf numFmtId="49" fontId="1" fillId="3" borderId="25"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left" vertical="center"/>
      <protection locked="0"/>
    </xf>
    <xf numFmtId="0" fontId="1" fillId="0" borderId="35" xfId="0" applyNumberFormat="1" applyFont="1" applyBorder="1" applyAlignment="1" applyProtection="1">
      <alignment horizontal="left" vertical="center"/>
      <protection locked="0"/>
    </xf>
    <xf numFmtId="10" fontId="13" fillId="0" borderId="33" xfId="0" applyFont="1" applyBorder="1" applyAlignment="1" applyProtection="1">
      <alignment horizontal="left" wrapText="1"/>
      <protection hidden="1"/>
    </xf>
    <xf numFmtId="10" fontId="13" fillId="0" borderId="32" xfId="0" applyFont="1" applyBorder="1" applyAlignment="1" applyProtection="1">
      <alignment horizontal="left" wrapText="1"/>
      <protection hidden="1"/>
    </xf>
    <xf numFmtId="10" fontId="13" fillId="0" borderId="33" xfId="0" applyFont="1" applyBorder="1" applyAlignment="1" applyProtection="1">
      <alignment horizontal="left" vertical="top" wrapText="1"/>
      <protection hidden="1"/>
    </xf>
    <xf numFmtId="10" fontId="13" fillId="0" borderId="32" xfId="0" applyFont="1" applyBorder="1" applyAlignment="1" applyProtection="1">
      <alignment horizontal="left" vertical="top"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1" fillId="0" borderId="32" xfId="0" applyFont="1" applyFill="1" applyBorder="1" applyAlignment="1" applyProtection="1">
      <alignment horizontal="center" wrapText="1"/>
      <protection hidden="1"/>
    </xf>
    <xf numFmtId="10" fontId="13" fillId="0" borderId="32" xfId="0" applyFont="1" applyBorder="1" applyAlignment="1" applyProtection="1">
      <alignment horizontal="center" vertical="top" wrapText="1"/>
      <protection hidden="1"/>
    </xf>
    <xf numFmtId="0" fontId="1" fillId="0" borderId="3" xfId="0" applyNumberFormat="1" applyFont="1" applyBorder="1" applyAlignment="1" applyProtection="1">
      <alignment horizontal="center" vertical="center" wrapText="1"/>
      <protection hidden="1"/>
    </xf>
    <xf numFmtId="49" fontId="1" fillId="0" borderId="44" xfId="0" applyNumberFormat="1" applyFont="1" applyFill="1" applyBorder="1" applyAlignment="1" applyProtection="1">
      <alignment horizontal="left" vertical="center" wrapTex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0" fontId="3" fillId="0" borderId="44" xfId="0" applyNumberFormat="1" applyFont="1" applyBorder="1" applyAlignment="1" applyProtection="1">
      <alignment horizontal="center" vertical="center"/>
      <protection locked="0"/>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1" fillId="0" borderId="16" xfId="0" applyNumberFormat="1" applyFont="1" applyBorder="1" applyAlignment="1" applyProtection="1">
      <alignment horizontal="center" vertical="center"/>
      <protection hidden="1"/>
    </xf>
    <xf numFmtId="10" fontId="4" fillId="0" borderId="52" xfId="0" applyFont="1" applyFill="1" applyBorder="1" applyAlignment="1">
      <alignment horizontal="center"/>
    </xf>
    <xf numFmtId="10" fontId="4" fillId="0" borderId="24" xfId="0" applyFont="1" applyFill="1" applyBorder="1" applyAlignment="1">
      <alignment horizontal="center"/>
    </xf>
    <xf numFmtId="10" fontId="16" fillId="0" borderId="57" xfId="0" applyFont="1" applyFill="1" applyBorder="1" applyAlignment="1">
      <alignment horizontal="center"/>
    </xf>
    <xf numFmtId="10" fontId="16" fillId="0" borderId="49" xfId="0" applyFont="1" applyFill="1" applyBorder="1" applyAlignment="1">
      <alignment horizontal="center"/>
    </xf>
    <xf numFmtId="10" fontId="16" fillId="0" borderId="58" xfId="0" applyFont="1" applyFill="1" applyBorder="1" applyAlignment="1">
      <alignment horizontal="center"/>
    </xf>
    <xf numFmtId="10" fontId="15" fillId="0" borderId="15" xfId="0" applyFont="1" applyFill="1" applyBorder="1" applyAlignment="1">
      <alignment horizontal="right" wrapText="1"/>
    </xf>
    <xf numFmtId="10" fontId="15" fillId="0" borderId="32" xfId="0" applyFont="1" applyFill="1" applyBorder="1" applyAlignment="1">
      <alignment horizontal="right" wrapText="1"/>
    </xf>
    <xf numFmtId="10" fontId="15" fillId="0" borderId="35" xfId="0" applyFont="1" applyFill="1" applyBorder="1" applyAlignment="1">
      <alignment horizontal="right" wrapText="1"/>
    </xf>
    <xf numFmtId="9" fontId="3"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166" fontId="1" fillId="0" borderId="32" xfId="0" applyNumberFormat="1" applyFont="1" applyBorder="1" applyAlignment="1" applyProtection="1">
      <alignment horizontal="center" vertical="center"/>
      <protection locked="0"/>
    </xf>
    <xf numFmtId="0" fontId="1" fillId="0" borderId="44" xfId="0" applyNumberFormat="1" applyFont="1" applyFill="1" applyBorder="1" applyAlignment="1" applyProtection="1">
      <alignment horizontal="center" vertical="center" wrapText="1"/>
      <protection locked="0"/>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10" fontId="1" fillId="0" borderId="29"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10" fontId="3" fillId="5" borderId="30"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7" xfId="0" applyFont="1" applyFill="1" applyBorder="1" applyAlignment="1" applyProtection="1">
      <alignment horizontal="center"/>
      <protection hidden="1"/>
    </xf>
    <xf numFmtId="10" fontId="1" fillId="5" borderId="23" xfId="0" applyFont="1" applyFill="1" applyBorder="1" applyAlignment="1" applyProtection="1">
      <alignment horizontal="center" vertical="center"/>
      <protection hidden="1"/>
    </xf>
    <xf numFmtId="10" fontId="1" fillId="5" borderId="33" xfId="0" applyFont="1" applyFill="1" applyBorder="1" applyAlignment="1" applyProtection="1">
      <alignment horizontal="center"/>
      <protection hidden="1"/>
    </xf>
    <xf numFmtId="49" fontId="1" fillId="3" borderId="24" xfId="0" applyNumberFormat="1" applyFont="1" applyFill="1" applyBorder="1" applyAlignment="1" applyProtection="1">
      <alignment horizontal="left" vertical="center"/>
      <protection hidden="1"/>
    </xf>
    <xf numFmtId="49" fontId="1" fillId="3" borderId="25" xfId="0" applyNumberFormat="1" applyFont="1" applyFill="1" applyBorder="1" applyAlignment="1" applyProtection="1">
      <alignment horizontal="left" vertical="center"/>
      <protection hidden="1"/>
    </xf>
    <xf numFmtId="49" fontId="1" fillId="5" borderId="36"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wrapText="1"/>
      <protection hidden="1"/>
    </xf>
    <xf numFmtId="49" fontId="1" fillId="3" borderId="24"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5" xfId="0" applyFont="1" applyFill="1" applyBorder="1" applyAlignment="1">
      <alignment horizontal="left" vertical="center"/>
    </xf>
    <xf numFmtId="49" fontId="1" fillId="3" borderId="43"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0" fontId="1" fillId="3" borderId="32" xfId="0" applyFont="1" applyFill="1" applyBorder="1" applyAlignment="1" applyProtection="1">
      <alignment horizontal="center"/>
      <protection hidden="1"/>
    </xf>
    <xf numFmtId="10" fontId="1" fillId="3" borderId="32" xfId="0" applyFont="1" applyFill="1" applyBorder="1" applyAlignment="1" applyProtection="1">
      <alignment horizontal="center" wrapText="1"/>
      <protection hidden="1"/>
    </xf>
    <xf numFmtId="10" fontId="1" fillId="3" borderId="35" xfId="0" applyFont="1" applyFill="1" applyBorder="1" applyAlignment="1" applyProtection="1">
      <alignment horizontal="center" wrapText="1"/>
      <protection hidden="1"/>
    </xf>
    <xf numFmtId="166" fontId="3" fillId="0" borderId="25" xfId="0" applyNumberFormat="1" applyFont="1" applyBorder="1" applyAlignment="1" applyProtection="1">
      <alignment horizontal="center" vertical="center" shrinkToFit="1"/>
      <protection locked="0"/>
    </xf>
    <xf numFmtId="0" fontId="3" fillId="0" borderId="25" xfId="0" applyNumberFormat="1" applyFont="1" applyBorder="1" applyAlignment="1" applyProtection="1">
      <alignment horizontal="center" vertical="center" shrinkToFit="1"/>
      <protection locked="0"/>
    </xf>
    <xf numFmtId="164" fontId="1" fillId="0" borderId="32" xfId="0" applyNumberFormat="1" applyFont="1" applyBorder="1" applyAlignment="1" applyProtection="1">
      <alignment horizontal="center" vertical="center" shrinkToFit="1"/>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10" fontId="1" fillId="0" borderId="15" xfId="0" applyFont="1" applyBorder="1" applyAlignment="1" applyProtection="1">
      <alignment horizontal="left" wrapText="1"/>
      <protection locked="0"/>
    </xf>
    <xf numFmtId="10" fontId="1" fillId="0" borderId="32" xfId="0" applyFont="1" applyBorder="1" applyAlignment="1" applyProtection="1">
      <alignment horizontal="left" wrapText="1"/>
      <protection locked="0"/>
    </xf>
    <xf numFmtId="10" fontId="1" fillId="0" borderId="35" xfId="0" applyFont="1" applyBorder="1" applyAlignment="1" applyProtection="1">
      <alignment horizontal="left" wrapText="1"/>
      <protection locked="0"/>
    </xf>
    <xf numFmtId="10" fontId="1" fillId="5" borderId="15" xfId="0" applyFont="1" applyFill="1" applyBorder="1" applyAlignment="1" applyProtection="1">
      <alignment horizontal="center" vertical="center" wrapText="1"/>
      <protection hidden="1"/>
    </xf>
    <xf numFmtId="10" fontId="3" fillId="0" borderId="32" xfId="0" applyFont="1" applyBorder="1" applyAlignment="1" applyProtection="1">
      <alignment horizontal="center" vertical="center" wrapText="1"/>
      <protection hidden="1"/>
    </xf>
    <xf numFmtId="10" fontId="3" fillId="0" borderId="35" xfId="0" applyFont="1" applyBorder="1" applyAlignment="1" applyProtection="1">
      <alignment horizontal="center" vertical="center" wrapText="1"/>
      <protection hidden="1"/>
    </xf>
    <xf numFmtId="10" fontId="1" fillId="0" borderId="32" xfId="0" applyFont="1" applyFill="1" applyBorder="1" applyAlignment="1" applyProtection="1">
      <alignment horizontal="center"/>
      <protection hidden="1"/>
    </xf>
    <xf numFmtId="9" fontId="3" fillId="0" borderId="44" xfId="0" applyNumberFormat="1" applyFont="1" applyBorder="1" applyAlignment="1" applyProtection="1">
      <alignment horizontal="center" vertical="center"/>
      <protection locked="0" hidden="1"/>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0" fontId="3" fillId="0" borderId="44"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1" fillId="0" borderId="33" xfId="0" applyNumberFormat="1" applyFont="1" applyBorder="1" applyAlignment="1" applyProtection="1">
      <alignment vertical="center"/>
      <protection hidden="1"/>
    </xf>
    <xf numFmtId="0" fontId="1" fillId="0" borderId="32" xfId="0" applyNumberFormat="1" applyFont="1" applyBorder="1" applyAlignment="1" applyProtection="1">
      <alignment vertical="center"/>
      <protection hidden="1"/>
    </xf>
    <xf numFmtId="0" fontId="1" fillId="0" borderId="35" xfId="0" applyNumberFormat="1" applyFont="1" applyBorder="1" applyAlignment="1" applyProtection="1">
      <alignment vertical="center"/>
      <protection hidden="1"/>
    </xf>
    <xf numFmtId="0" fontId="1" fillId="0" borderId="44" xfId="0" applyNumberFormat="1" applyFont="1" applyFill="1" applyBorder="1" applyAlignment="1" applyProtection="1">
      <alignment horizontal="center" vertical="center" wrapText="1"/>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53" xfId="0" applyNumberFormat="1" applyFont="1" applyFill="1" applyBorder="1" applyAlignment="1" applyProtection="1">
      <alignment horizontal="center" vertical="center"/>
      <protection hidden="1"/>
    </xf>
    <xf numFmtId="0" fontId="1" fillId="0" borderId="29" xfId="0" applyNumberFormat="1" applyFont="1" applyFill="1" applyBorder="1" applyAlignment="1" applyProtection="1">
      <alignment horizontal="center" vertical="center"/>
      <protection hidden="1"/>
    </xf>
    <xf numFmtId="0" fontId="1" fillId="0" borderId="47"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hidden="1"/>
    </xf>
    <xf numFmtId="0" fontId="1" fillId="0" borderId="32" xfId="0" applyNumberFormat="1" applyFont="1" applyBorder="1" applyAlignment="1" applyProtection="1">
      <alignment horizontal="left" vertical="center"/>
      <protection hidden="1"/>
    </xf>
    <xf numFmtId="0" fontId="1" fillId="0" borderId="35" xfId="0" applyNumberFormat="1" applyFont="1" applyBorder="1" applyAlignment="1" applyProtection="1">
      <alignment horizontal="left" vertical="center"/>
      <protection hidden="1"/>
    </xf>
    <xf numFmtId="0" fontId="1" fillId="0" borderId="34" xfId="0" applyNumberFormat="1" applyFont="1" applyFill="1" applyBorder="1" applyAlignment="1" applyProtection="1">
      <alignment horizontal="center" vertical="center"/>
      <protection hidden="1"/>
    </xf>
    <xf numFmtId="0" fontId="1" fillId="0" borderId="4" xfId="0" applyNumberFormat="1" applyFont="1" applyFill="1" applyBorder="1" applyAlignment="1" applyProtection="1">
      <alignment horizontal="center" vertical="center"/>
      <protection hidden="1"/>
    </xf>
    <xf numFmtId="0" fontId="1" fillId="0" borderId="5" xfId="0" applyNumberFormat="1" applyFont="1" applyFill="1" applyBorder="1" applyAlignment="1" applyProtection="1">
      <alignment horizontal="center" vertical="center"/>
      <protection hidden="1"/>
    </xf>
    <xf numFmtId="10" fontId="19" fillId="0" borderId="33" xfId="0" applyFont="1" applyBorder="1" applyAlignment="1" applyProtection="1">
      <alignment horizontal="left" vertical="center"/>
      <protection locked="0"/>
    </xf>
    <xf numFmtId="10" fontId="18" fillId="0" borderId="32" xfId="0" applyFont="1" applyBorder="1" applyAlignment="1" applyProtection="1">
      <alignment horizontal="left" vertical="center"/>
      <protection locked="0"/>
    </xf>
    <xf numFmtId="10" fontId="18" fillId="0" borderId="35" xfId="0" applyFont="1" applyBorder="1" applyAlignment="1" applyProtection="1">
      <alignment horizontal="left" vertical="center"/>
      <protection locked="0"/>
    </xf>
    <xf numFmtId="10" fontId="1" fillId="3" borderId="4" xfId="0" applyFont="1" applyFill="1" applyBorder="1" applyAlignment="1" applyProtection="1">
      <alignment horizontal="right"/>
      <protection hidden="1"/>
    </xf>
    <xf numFmtId="49" fontId="6" fillId="3" borderId="17" xfId="0" applyNumberFormat="1" applyFont="1" applyFill="1" applyBorder="1" applyAlignment="1" applyProtection="1">
      <alignment horizontal="center" vertical="center" wrapText="1"/>
      <protection hidden="1"/>
    </xf>
    <xf numFmtId="49" fontId="6" fillId="3" borderId="24" xfId="0" applyNumberFormat="1" applyFont="1" applyFill="1" applyBorder="1" applyAlignment="1" applyProtection="1">
      <alignment horizontal="center" vertical="center" wrapText="1"/>
      <protection hidden="1"/>
    </xf>
    <xf numFmtId="49" fontId="1" fillId="0" borderId="33" xfId="0" applyNumberFormat="1" applyFont="1" applyFill="1" applyBorder="1" applyAlignment="1" applyProtection="1">
      <alignment horizontal="left" vertical="center" wrapText="1"/>
      <protection locked="0"/>
    </xf>
    <xf numFmtId="49" fontId="1" fillId="0" borderId="32" xfId="0" applyNumberFormat="1" applyFont="1" applyFill="1" applyBorder="1" applyAlignment="1" applyProtection="1">
      <alignment horizontal="left" vertical="center" wrapText="1"/>
      <protection locked="0"/>
    </xf>
    <xf numFmtId="49" fontId="1" fillId="0" borderId="35"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horizontal="center" vertical="center"/>
      <protection locked="0"/>
    </xf>
    <xf numFmtId="10" fontId="1" fillId="0" borderId="32" xfId="0" applyFont="1" applyBorder="1" applyAlignment="1" applyProtection="1">
      <alignment horizontal="center" vertical="center"/>
      <protection locked="0"/>
    </xf>
    <xf numFmtId="10" fontId="1" fillId="0" borderId="35" xfId="0" applyFont="1" applyBorder="1" applyAlignment="1" applyProtection="1">
      <alignment horizontal="center" vertical="center"/>
      <protection locked="0"/>
    </xf>
    <xf numFmtId="10" fontId="6" fillId="0" borderId="3" xfId="0" applyFont="1" applyFill="1" applyBorder="1" applyAlignment="1">
      <alignment horizontal="center"/>
    </xf>
    <xf numFmtId="15" fontId="3" fillId="0" borderId="33" xfId="0" applyNumberFormat="1" applyFont="1" applyBorder="1" applyAlignment="1" applyProtection="1">
      <alignment horizontal="center" vertical="center" shrinkToFit="1"/>
      <protection locked="0"/>
    </xf>
    <xf numFmtId="10" fontId="3" fillId="0" borderId="32" xfId="0" applyFont="1" applyBorder="1" applyProtection="1">
      <protection locked="0"/>
    </xf>
    <xf numFmtId="10" fontId="3" fillId="0" borderId="35" xfId="0" applyFont="1" applyBorder="1" applyProtection="1">
      <protection locked="0"/>
    </xf>
    <xf numFmtId="49" fontId="3" fillId="0" borderId="34"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8" xfId="0" applyNumberFormat="1" applyFont="1" applyBorder="1" applyAlignment="1" applyProtection="1">
      <alignment horizontal="center" vertical="center" shrinkToFit="1"/>
      <protection locked="0"/>
    </xf>
    <xf numFmtId="49" fontId="3" fillId="0" borderId="37" xfId="0" applyNumberFormat="1" applyFont="1" applyBorder="1" applyAlignment="1" applyProtection="1">
      <alignment horizontal="center" vertical="center" shrinkToFit="1"/>
      <protection locked="0"/>
    </xf>
    <xf numFmtId="49" fontId="3" fillId="0" borderId="43" xfId="0" applyNumberFormat="1" applyFont="1" applyBorder="1" applyAlignment="1" applyProtection="1">
      <alignment horizontal="center" vertical="center" shrinkToFit="1"/>
      <protection locked="0"/>
    </xf>
    <xf numFmtId="49" fontId="3" fillId="0" borderId="40" xfId="0" applyNumberFormat="1" applyFont="1" applyBorder="1" applyAlignment="1" applyProtection="1">
      <alignment horizontal="center" vertical="center" shrinkToFit="1"/>
      <protection locked="0"/>
    </xf>
    <xf numFmtId="49" fontId="6" fillId="3" borderId="3" xfId="0" applyNumberFormat="1" applyFont="1" applyFill="1" applyBorder="1" applyAlignment="1" applyProtection="1">
      <alignment horizontal="center" vertical="center" wrapText="1"/>
      <protection hidden="1"/>
    </xf>
    <xf numFmtId="49" fontId="6" fillId="3" borderId="16"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2" xfId="0" applyNumberFormat="1" applyFont="1" applyFill="1" applyBorder="1" applyAlignment="1" applyProtection="1">
      <alignment horizontal="center" vertical="center"/>
      <protection hidden="1"/>
    </xf>
    <xf numFmtId="0" fontId="1" fillId="0" borderId="35" xfId="0" applyNumberFormat="1" applyFont="1" applyFill="1" applyBorder="1" applyAlignment="1" applyProtection="1">
      <alignment horizontal="center" vertical="center"/>
      <protection hidden="1"/>
    </xf>
    <xf numFmtId="165" fontId="1" fillId="0" borderId="15" xfId="0" applyNumberFormat="1" applyFont="1" applyBorder="1" applyAlignment="1" applyProtection="1">
      <alignment horizontal="center" vertical="center" wrapText="1"/>
      <protection hidden="1"/>
    </xf>
    <xf numFmtId="165" fontId="1" fillId="0" borderId="32" xfId="0" applyNumberFormat="1" applyFont="1" applyBorder="1" applyAlignment="1" applyProtection="1">
      <alignment horizontal="center" vertical="center" wrapText="1"/>
      <protection hidden="1"/>
    </xf>
    <xf numFmtId="165" fontId="1" fillId="0" borderId="35" xfId="0" applyNumberFormat="1" applyFont="1" applyBorder="1" applyAlignment="1" applyProtection="1">
      <alignment horizontal="center" vertical="center" wrapText="1"/>
      <protection hidden="1"/>
    </xf>
    <xf numFmtId="10" fontId="1" fillId="3" borderId="53" xfId="0" applyFont="1" applyFill="1" applyBorder="1" applyAlignment="1" applyProtection="1">
      <alignment horizontal="left"/>
      <protection hidden="1"/>
    </xf>
    <xf numFmtId="10" fontId="1" fillId="3" borderId="47" xfId="0" applyFont="1" applyFill="1" applyBorder="1" applyAlignment="1" applyProtection="1">
      <alignment horizontal="left"/>
      <protection hidden="1"/>
    </xf>
    <xf numFmtId="10" fontId="1" fillId="3" borderId="35" xfId="0" applyFont="1" applyFill="1" applyBorder="1" applyAlignment="1" applyProtection="1">
      <alignment horizontal="center"/>
      <protection hidden="1"/>
    </xf>
    <xf numFmtId="0" fontId="3" fillId="0" borderId="19" xfId="0" applyNumberFormat="1" applyFont="1" applyBorder="1" applyAlignment="1" applyProtection="1">
      <alignment horizontal="center" vertical="center" shrinkToFit="1"/>
      <protection locked="0"/>
    </xf>
    <xf numFmtId="49" fontId="1" fillId="3" borderId="26"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0" xfId="0" applyNumberFormat="1" applyFont="1" applyFill="1" applyBorder="1" applyAlignment="1" applyProtection="1">
      <alignment horizontal="center" vertical="center"/>
      <protection hidden="1"/>
    </xf>
    <xf numFmtId="49" fontId="1" fillId="0" borderId="33" xfId="0" applyNumberFormat="1" applyFont="1" applyFill="1" applyBorder="1" applyAlignment="1" applyProtection="1">
      <alignment horizontal="left" vertical="center" wrapText="1"/>
      <protection hidden="1"/>
    </xf>
    <xf numFmtId="49" fontId="1" fillId="0" borderId="32"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left" vertical="center"/>
      <protection hidden="1"/>
    </xf>
    <xf numFmtId="10" fontId="1" fillId="5" borderId="32" xfId="0" applyFont="1" applyFill="1" applyBorder="1" applyAlignment="1" applyProtection="1">
      <alignment horizontal="left" vertical="center"/>
      <protection hidden="1"/>
    </xf>
    <xf numFmtId="10" fontId="1" fillId="5" borderId="35" xfId="0" applyFont="1" applyFill="1" applyBorder="1" applyAlignment="1" applyProtection="1">
      <alignment horizontal="left" vertical="center"/>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7" xfId="0" applyNumberFormat="1" applyFont="1" applyBorder="1" applyAlignment="1" applyProtection="1">
      <alignment horizontal="center" vertical="center" shrinkToFit="1"/>
      <protection hidden="1"/>
    </xf>
    <xf numFmtId="0" fontId="1" fillId="0" borderId="19" xfId="0" applyNumberFormat="1" applyFont="1" applyFill="1" applyBorder="1" applyAlignment="1" applyProtection="1">
      <alignment horizontal="center" vertical="center"/>
      <protection hidden="1"/>
    </xf>
    <xf numFmtId="15" fontId="3" fillId="0" borderId="32" xfId="0" applyNumberFormat="1" applyFont="1" applyBorder="1" applyAlignment="1" applyProtection="1">
      <alignment horizontal="center" vertical="center" shrinkToFit="1"/>
      <protection locked="0"/>
    </xf>
    <xf numFmtId="15" fontId="3" fillId="0" borderId="35" xfId="0" applyNumberFormat="1" applyFont="1" applyBorder="1" applyAlignment="1" applyProtection="1">
      <alignment horizontal="center" vertical="center" shrinkToFit="1"/>
      <protection locked="0"/>
    </xf>
    <xf numFmtId="49" fontId="1" fillId="3" borderId="19" xfId="0" applyNumberFormat="1" applyFont="1" applyFill="1" applyBorder="1" applyAlignment="1" applyProtection="1">
      <alignment horizontal="center" vertical="center" wrapText="1"/>
      <protection hidden="1"/>
    </xf>
    <xf numFmtId="166" fontId="1" fillId="0" borderId="23" xfId="0" applyNumberFormat="1" applyFont="1" applyBorder="1" applyAlignment="1" applyProtection="1">
      <alignment horizontal="center" vertical="center"/>
      <protection locked="0"/>
    </xf>
    <xf numFmtId="10" fontId="1" fillId="0" borderId="3" xfId="0" applyFont="1" applyFill="1" applyBorder="1" applyAlignment="1">
      <alignment horizontal="center"/>
    </xf>
    <xf numFmtId="10" fontId="15" fillId="0" borderId="23" xfId="0" applyFont="1" applyFill="1" applyBorder="1" applyAlignment="1">
      <alignment horizontal="center"/>
    </xf>
    <xf numFmtId="10" fontId="15" fillId="0" borderId="15" xfId="0" applyFont="1" applyFill="1" applyBorder="1" applyAlignment="1">
      <alignment horizontal="right"/>
    </xf>
    <xf numFmtId="10" fontId="15" fillId="0" borderId="23" xfId="0" applyFont="1" applyFill="1" applyBorder="1" applyAlignment="1">
      <alignment horizontal="right"/>
    </xf>
    <xf numFmtId="49" fontId="3" fillId="0" borderId="3" xfId="0" applyNumberFormat="1" applyFont="1" applyBorder="1" applyAlignment="1" applyProtection="1">
      <alignment horizontal="left" vertical="center" shrinkToFit="1"/>
      <protection hidden="1"/>
    </xf>
    <xf numFmtId="2" fontId="3" fillId="0" borderId="15" xfId="0" applyNumberFormat="1" applyFont="1" applyBorder="1" applyAlignment="1" applyProtection="1">
      <alignment horizontal="center" vertical="center" shrinkToFit="1"/>
      <protection locked="0"/>
    </xf>
    <xf numFmtId="2" fontId="3" fillId="0" borderId="32" xfId="0" applyNumberFormat="1" applyFont="1" applyBorder="1" applyAlignment="1" applyProtection="1">
      <alignment horizontal="center" vertical="center" shrinkToFit="1"/>
      <protection locked="0"/>
    </xf>
    <xf numFmtId="2" fontId="3" fillId="0" borderId="23" xfId="0" applyNumberFormat="1" applyFont="1" applyBorder="1" applyAlignment="1" applyProtection="1">
      <alignment horizontal="center" vertical="center" shrinkToFit="1"/>
      <protection locked="0"/>
    </xf>
    <xf numFmtId="2" fontId="3" fillId="0" borderId="15" xfId="0" applyNumberFormat="1" applyFont="1" applyBorder="1" applyAlignment="1" applyProtection="1">
      <alignment horizontal="center" vertical="center" shrinkToFit="1"/>
      <protection hidden="1"/>
    </xf>
    <xf numFmtId="2" fontId="3" fillId="0" borderId="32" xfId="0" applyNumberFormat="1" applyFont="1" applyBorder="1" applyAlignment="1" applyProtection="1">
      <alignment horizontal="center" vertical="center" shrinkToFit="1"/>
      <protection hidden="1"/>
    </xf>
    <xf numFmtId="2" fontId="3" fillId="0" borderId="23" xfId="0" applyNumberFormat="1" applyFont="1" applyBorder="1" applyAlignment="1" applyProtection="1">
      <alignment horizontal="center" vertical="center" shrinkToFit="1"/>
      <protection hidden="1"/>
    </xf>
    <xf numFmtId="10" fontId="1" fillId="0" borderId="36"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8" xfId="0" applyFont="1" applyFill="1" applyBorder="1" applyAlignment="1" applyProtection="1">
      <alignment horizontal="left" vertical="center"/>
      <protection hidden="1"/>
    </xf>
    <xf numFmtId="10" fontId="3"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1" fillId="0" borderId="30" xfId="0" applyFont="1" applyFill="1" applyBorder="1" applyAlignment="1" applyProtection="1">
      <protection hidden="1"/>
    </xf>
    <xf numFmtId="10" fontId="1" fillId="0" borderId="0" xfId="0" applyFont="1" applyFill="1" applyBorder="1" applyAlignment="1" applyProtection="1">
      <protection hidden="1"/>
    </xf>
    <xf numFmtId="10" fontId="1" fillId="0" borderId="1" xfId="0" applyFont="1" applyFill="1" applyBorder="1" applyAlignment="1" applyProtection="1">
      <protection hidden="1"/>
    </xf>
    <xf numFmtId="49" fontId="3" fillId="0" borderId="3" xfId="0" applyNumberFormat="1" applyFont="1" applyBorder="1" applyAlignment="1" applyProtection="1">
      <alignment vertical="center" shrinkToFit="1"/>
      <protection hidden="1"/>
    </xf>
    <xf numFmtId="49" fontId="1" fillId="0" borderId="30"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3" borderId="33" xfId="0" applyNumberFormat="1" applyFont="1" applyFill="1" applyBorder="1" applyAlignment="1" applyProtection="1">
      <alignment horizontal="center" vertical="center" wrapText="1"/>
      <protection hidden="1"/>
    </xf>
    <xf numFmtId="0" fontId="1" fillId="0" borderId="23" xfId="0" applyNumberFormat="1" applyFont="1" applyFill="1" applyBorder="1" applyAlignment="1" applyProtection="1">
      <alignment horizontal="center" vertical="center" wrapText="1"/>
      <protection hidden="1"/>
    </xf>
    <xf numFmtId="49" fontId="1" fillId="3" borderId="34"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39" xfId="0" applyNumberFormat="1" applyFont="1" applyFill="1" applyBorder="1" applyAlignment="1" applyProtection="1">
      <alignment horizontal="center" vertical="center" wrapText="1"/>
      <protection hidden="1"/>
    </xf>
    <xf numFmtId="49" fontId="1" fillId="3" borderId="50" xfId="0" applyNumberFormat="1" applyFont="1" applyFill="1" applyBorder="1" applyAlignment="1" applyProtection="1">
      <alignment horizontal="center" vertical="center" wrapText="1"/>
      <protection hidden="1"/>
    </xf>
    <xf numFmtId="49" fontId="1" fillId="0" borderId="33" xfId="0" applyNumberFormat="1" applyFont="1" applyBorder="1" applyAlignment="1" applyProtection="1">
      <alignment horizontal="center" vertical="center" shrinkToFit="1"/>
      <protection hidden="1"/>
    </xf>
    <xf numFmtId="49" fontId="1" fillId="0" borderId="32" xfId="0" applyNumberFormat="1" applyFont="1" applyBorder="1" applyAlignment="1" applyProtection="1">
      <alignment horizontal="center" vertical="center" shrinkToFit="1"/>
      <protection hidden="1"/>
    </xf>
    <xf numFmtId="49" fontId="1" fillId="0" borderId="35"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23" xfId="0" applyFont="1" applyFill="1" applyBorder="1" applyAlignment="1" applyProtection="1">
      <alignment horizontal="center"/>
      <protection hidden="1"/>
    </xf>
    <xf numFmtId="10" fontId="1" fillId="0" borderId="38"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50" xfId="0" applyFont="1" applyFill="1" applyBorder="1" applyAlignment="1" applyProtection="1">
      <alignment horizontal="center"/>
      <protection hidden="1"/>
    </xf>
    <xf numFmtId="49" fontId="1" fillId="0" borderId="33" xfId="0" applyNumberFormat="1" applyFont="1" applyFill="1" applyBorder="1" applyAlignment="1" applyProtection="1">
      <alignment horizontal="left" wrapText="1"/>
      <protection locked="0"/>
    </xf>
    <xf numFmtId="49" fontId="1" fillId="0" borderId="32" xfId="0" applyNumberFormat="1" applyFont="1" applyFill="1" applyBorder="1" applyAlignment="1" applyProtection="1">
      <alignment horizontal="left" wrapText="1"/>
      <protection locked="0"/>
    </xf>
    <xf numFmtId="49" fontId="1" fillId="0" borderId="23" xfId="0" applyNumberFormat="1" applyFont="1" applyFill="1" applyBorder="1" applyAlignment="1" applyProtection="1">
      <alignment horizontal="left" wrapText="1"/>
      <protection locked="0"/>
    </xf>
    <xf numFmtId="49" fontId="13" fillId="9" borderId="33" xfId="0" applyNumberFormat="1" applyFont="1" applyFill="1" applyBorder="1" applyAlignment="1" applyProtection="1">
      <alignment vertical="top" wrapText="1"/>
      <protection hidden="1"/>
    </xf>
    <xf numFmtId="49" fontId="13" fillId="9" borderId="32" xfId="0" applyNumberFormat="1" applyFont="1" applyFill="1" applyBorder="1" applyAlignment="1" applyProtection="1">
      <alignment vertical="top" wrapText="1"/>
      <protection hidden="1"/>
    </xf>
    <xf numFmtId="49" fontId="13" fillId="9" borderId="23" xfId="0" applyNumberFormat="1" applyFont="1" applyFill="1" applyBorder="1" applyAlignment="1" applyProtection="1">
      <alignment vertical="top" wrapText="1"/>
      <protection hidden="1"/>
    </xf>
    <xf numFmtId="10" fontId="1" fillId="0" borderId="44" xfId="0" applyFont="1" applyFill="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0"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2" fillId="0" borderId="3" xfId="0" applyFont="1" applyFill="1" applyBorder="1"/>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5" xfId="0" applyFont="1" applyFill="1" applyBorder="1" applyAlignment="1">
      <alignment horizontal="right"/>
    </xf>
    <xf numFmtId="10" fontId="3" fillId="0" borderId="3" xfId="0" applyFont="1" applyFill="1" applyBorder="1"/>
  </cellXfs>
  <cellStyles count="2">
    <cellStyle name="Hyperlink" xfId="1" builtinId="8"/>
    <cellStyle name="Normal" xfId="0" builtinId="0"/>
  </cellStyles>
  <dxfs count="8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22</xdr:row>
      <xdr:rowOff>182216</xdr:rowOff>
    </xdr:from>
    <xdr:to>
      <xdr:col>4</xdr:col>
      <xdr:colOff>1789044</xdr:colOff>
      <xdr:row>25</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1316935</xdr:colOff>
      <xdr:row>15</xdr:row>
      <xdr:rowOff>207065</xdr:rowOff>
    </xdr:from>
    <xdr:to>
      <xdr:col>4</xdr:col>
      <xdr:colOff>22777</xdr:colOff>
      <xdr:row>15</xdr:row>
      <xdr:rowOff>207065</xdr:rowOff>
    </xdr:to>
    <xdr:sp macro="" textlink="">
      <xdr:nvSpPr>
        <xdr:cNvPr id="6" name="Line 2"/>
        <xdr:cNvSpPr>
          <a:spLocks noChangeShapeType="1"/>
        </xdr:cNvSpPr>
      </xdr:nvSpPr>
      <xdr:spPr bwMode="auto">
        <a:xfrm>
          <a:off x="3826565" y="6617804"/>
          <a:ext cx="238125"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277468</xdr:colOff>
      <xdr:row>13</xdr:row>
      <xdr:rowOff>122998</xdr:rowOff>
    </xdr:from>
    <xdr:to>
      <xdr:col>4</xdr:col>
      <xdr:colOff>182218</xdr:colOff>
      <xdr:row>13</xdr:row>
      <xdr:rowOff>122998</xdr:rowOff>
    </xdr:to>
    <xdr:sp macro="" textlink="">
      <xdr:nvSpPr>
        <xdr:cNvPr id="2" name="Line 2"/>
        <xdr:cNvSpPr>
          <a:spLocks noChangeShapeType="1"/>
        </xdr:cNvSpPr>
      </xdr:nvSpPr>
      <xdr:spPr bwMode="auto">
        <a:xfrm>
          <a:off x="3110120" y="4603889"/>
          <a:ext cx="244337"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124239</xdr:rowOff>
    </xdr:from>
    <xdr:to>
      <xdr:col>0</xdr:col>
      <xdr:colOff>949738</xdr:colOff>
      <xdr:row>1</xdr:row>
      <xdr:rowOff>323021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4239"/>
          <a:ext cx="949738" cy="46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260902</xdr:colOff>
      <xdr:row>14</xdr:row>
      <xdr:rowOff>185945</xdr:rowOff>
    </xdr:from>
    <xdr:to>
      <xdr:col>4</xdr:col>
      <xdr:colOff>165652</xdr:colOff>
      <xdr:row>14</xdr:row>
      <xdr:rowOff>185945</xdr:rowOff>
    </xdr:to>
    <xdr:sp macro="" textlink="">
      <xdr:nvSpPr>
        <xdr:cNvPr id="2" name="Line 2"/>
        <xdr:cNvSpPr>
          <a:spLocks noChangeShapeType="1"/>
        </xdr:cNvSpPr>
      </xdr:nvSpPr>
      <xdr:spPr bwMode="auto">
        <a:xfrm>
          <a:off x="3093554" y="4733097"/>
          <a:ext cx="244337" cy="0"/>
        </a:xfrm>
        <a:prstGeom prst="line">
          <a:avLst/>
        </a:prstGeom>
        <a:noFill/>
        <a:ln w="9525">
          <a:solidFill>
            <a:srgbClr val="000000"/>
          </a:solidFill>
          <a:round/>
          <a:headEnd/>
          <a:tailEnd type="triangle" w="med" len="med"/>
        </a:ln>
      </xdr:spPr>
    </xdr:sp>
    <xdr:clientData/>
  </xdr:twoCellAnchor>
  <xdr:twoCellAnchor>
    <xdr:from>
      <xdr:col>0</xdr:col>
      <xdr:colOff>74543</xdr:colOff>
      <xdr:row>0</xdr:row>
      <xdr:rowOff>57979</xdr:rowOff>
    </xdr:from>
    <xdr:to>
      <xdr:col>0</xdr:col>
      <xdr:colOff>935935</xdr:colOff>
      <xdr:row>1</xdr:row>
      <xdr:rowOff>223631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43" y="57979"/>
          <a:ext cx="861392" cy="563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254876</xdr:colOff>
      <xdr:row>17</xdr:row>
      <xdr:rowOff>126453</xdr:rowOff>
    </xdr:from>
    <xdr:to>
      <xdr:col>4</xdr:col>
      <xdr:colOff>29232</xdr:colOff>
      <xdr:row>17</xdr:row>
      <xdr:rowOff>126453</xdr:rowOff>
    </xdr:to>
    <xdr:sp macro="" textlink="">
      <xdr:nvSpPr>
        <xdr:cNvPr id="43137" name="Line 3"/>
        <xdr:cNvSpPr>
          <a:spLocks noChangeShapeType="1"/>
        </xdr:cNvSpPr>
      </xdr:nvSpPr>
      <xdr:spPr bwMode="auto">
        <a:xfrm>
          <a:off x="3151790" y="5578694"/>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488259</xdr:colOff>
      <xdr:row>19</xdr:row>
      <xdr:rowOff>192984</xdr:rowOff>
    </xdr:from>
    <xdr:to>
      <xdr:col>2</xdr:col>
      <xdr:colOff>210378</xdr:colOff>
      <xdr:row>19</xdr:row>
      <xdr:rowOff>192984</xdr:rowOff>
    </xdr:to>
    <xdr:sp macro="" textlink="">
      <xdr:nvSpPr>
        <xdr:cNvPr id="35970" name="Line 4"/>
        <xdr:cNvSpPr>
          <a:spLocks noChangeShapeType="1"/>
        </xdr:cNvSpPr>
      </xdr:nvSpPr>
      <xdr:spPr bwMode="auto">
        <a:xfrm>
          <a:off x="1589846" y="5195680"/>
          <a:ext cx="21907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1060174</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60174" cy="29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66675</xdr:colOff>
      <xdr:row>0</xdr:row>
      <xdr:rowOff>19050</xdr:rowOff>
    </xdr:from>
    <xdr:to>
      <xdr:col>0</xdr:col>
      <xdr:colOff>1009650</xdr:colOff>
      <xdr:row>1</xdr:row>
      <xdr:rowOff>409575</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9050"/>
          <a:ext cx="9429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127436</xdr:colOff>
      <xdr:row>18</xdr:row>
      <xdr:rowOff>143202</xdr:rowOff>
    </xdr:from>
    <xdr:to>
      <xdr:col>4</xdr:col>
      <xdr:colOff>380999</xdr:colOff>
      <xdr:row>18</xdr:row>
      <xdr:rowOff>144516</xdr:rowOff>
    </xdr:to>
    <xdr:sp macro="" textlink="">
      <xdr:nvSpPr>
        <xdr:cNvPr id="4" name="Line 3"/>
        <xdr:cNvSpPr>
          <a:spLocks noChangeShapeType="1"/>
        </xdr:cNvSpPr>
      </xdr:nvSpPr>
      <xdr:spPr bwMode="auto">
        <a:xfrm>
          <a:off x="2860126" y="4879426"/>
          <a:ext cx="253563" cy="1314"/>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169151</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339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617468</xdr:colOff>
      <xdr:row>19</xdr:row>
      <xdr:rowOff>169794</xdr:rowOff>
    </xdr:from>
    <xdr:to>
      <xdr:col>4</xdr:col>
      <xdr:colOff>207893</xdr:colOff>
      <xdr:row>19</xdr:row>
      <xdr:rowOff>169794</xdr:rowOff>
    </xdr:to>
    <xdr:sp macro="" textlink="">
      <xdr:nvSpPr>
        <xdr:cNvPr id="35520" name="Line 3"/>
        <xdr:cNvSpPr>
          <a:spLocks noChangeShapeType="1"/>
        </xdr:cNvSpPr>
      </xdr:nvSpPr>
      <xdr:spPr bwMode="auto">
        <a:xfrm flipV="1">
          <a:off x="3284468" y="6017316"/>
          <a:ext cx="32757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762000</xdr:colOff>
      <xdr:row>21</xdr:row>
      <xdr:rowOff>142875</xdr:rowOff>
    </xdr:from>
    <xdr:to>
      <xdr:col>4</xdr:col>
      <xdr:colOff>133350</xdr:colOff>
      <xdr:row>21</xdr:row>
      <xdr:rowOff>152400</xdr:rowOff>
    </xdr:to>
    <xdr:sp macro="" textlink="">
      <xdr:nvSpPr>
        <xdr:cNvPr id="36992" name="Line 2"/>
        <xdr:cNvSpPr>
          <a:spLocks noChangeShapeType="1"/>
        </xdr:cNvSpPr>
      </xdr:nvSpPr>
      <xdr:spPr bwMode="auto">
        <a:xfrm flipV="1">
          <a:off x="4581525" y="560070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662609</xdr:colOff>
      <xdr:row>16</xdr:row>
      <xdr:rowOff>173934</xdr:rowOff>
    </xdr:from>
    <xdr:to>
      <xdr:col>4</xdr:col>
      <xdr:colOff>265043</xdr:colOff>
      <xdr:row>16</xdr:row>
      <xdr:rowOff>182217</xdr:rowOff>
    </xdr:to>
    <xdr:sp macro="" textlink="">
      <xdr:nvSpPr>
        <xdr:cNvPr id="38016" name="Line 2"/>
        <xdr:cNvSpPr>
          <a:spLocks noChangeShapeType="1"/>
        </xdr:cNvSpPr>
      </xdr:nvSpPr>
      <xdr:spPr bwMode="auto">
        <a:xfrm>
          <a:off x="3172239" y="5408543"/>
          <a:ext cx="339587" cy="8283"/>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14</xdr:row>
      <xdr:rowOff>228600</xdr:rowOff>
    </xdr:from>
    <xdr:to>
      <xdr:col>4</xdr:col>
      <xdr:colOff>180975</xdr:colOff>
      <xdr:row>14</xdr:row>
      <xdr:rowOff>228600</xdr:rowOff>
    </xdr:to>
    <xdr:sp macro="" textlink="">
      <xdr:nvSpPr>
        <xdr:cNvPr id="40065" name="Line 3"/>
        <xdr:cNvSpPr>
          <a:spLocks noChangeShapeType="1"/>
        </xdr:cNvSpPr>
      </xdr:nvSpPr>
      <xdr:spPr bwMode="auto">
        <a:xfrm>
          <a:off x="3200400" y="4257675"/>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318880</xdr:colOff>
      <xdr:row>20</xdr:row>
      <xdr:rowOff>177662</xdr:rowOff>
    </xdr:from>
    <xdr:to>
      <xdr:col>4</xdr:col>
      <xdr:colOff>223630</xdr:colOff>
      <xdr:row>20</xdr:row>
      <xdr:rowOff>177662</xdr:rowOff>
    </xdr:to>
    <xdr:sp macro="" textlink="">
      <xdr:nvSpPr>
        <xdr:cNvPr id="39040" name="Line 2"/>
        <xdr:cNvSpPr>
          <a:spLocks noChangeShapeType="1"/>
        </xdr:cNvSpPr>
      </xdr:nvSpPr>
      <xdr:spPr bwMode="auto">
        <a:xfrm>
          <a:off x="3151532" y="6157705"/>
          <a:ext cx="24433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171450</xdr:colOff>
      <xdr:row>17</xdr:row>
      <xdr:rowOff>161925</xdr:rowOff>
    </xdr:from>
    <xdr:to>
      <xdr:col>2</xdr:col>
      <xdr:colOff>409575</xdr:colOff>
      <xdr:row>17</xdr:row>
      <xdr:rowOff>161925</xdr:rowOff>
    </xdr:to>
    <xdr:sp macro="" textlink="">
      <xdr:nvSpPr>
        <xdr:cNvPr id="41088" name="Line 2"/>
        <xdr:cNvSpPr>
          <a:spLocks noChangeShapeType="1"/>
        </xdr:cNvSpPr>
      </xdr:nvSpPr>
      <xdr:spPr bwMode="auto">
        <a:xfrm>
          <a:off x="2276475" y="58864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190500</xdr:rowOff>
    </xdr:from>
    <xdr:to>
      <xdr:col>2</xdr:col>
      <xdr:colOff>390525</xdr:colOff>
      <xdr:row>17</xdr:row>
      <xdr:rowOff>190500</xdr:rowOff>
    </xdr:to>
    <xdr:sp macro="" textlink="">
      <xdr:nvSpPr>
        <xdr:cNvPr id="2" name="Line 2"/>
        <xdr:cNvSpPr>
          <a:spLocks noChangeShapeType="1"/>
        </xdr:cNvSpPr>
      </xdr:nvSpPr>
      <xdr:spPr bwMode="auto">
        <a:xfrm>
          <a:off x="2257425" y="59150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topLeftCell="A13" zoomScale="85" zoomScaleNormal="85" zoomScaleSheetLayoutView="85" workbookViewId="0">
      <selection activeCell="B26" sqref="B26:C26"/>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216" t="s">
        <v>51</v>
      </c>
      <c r="B1" s="217"/>
      <c r="C1" s="218"/>
    </row>
    <row r="2" spans="1:4" x14ac:dyDescent="0.2">
      <c r="A2" s="12" t="s">
        <v>39</v>
      </c>
      <c r="B2" s="13" t="s">
        <v>40</v>
      </c>
      <c r="C2" s="1" t="s">
        <v>41</v>
      </c>
    </row>
    <row r="3" spans="1:4" x14ac:dyDescent="0.2">
      <c r="A3" s="14">
        <v>1</v>
      </c>
      <c r="B3" s="15" t="s">
        <v>42</v>
      </c>
      <c r="C3" s="120" t="s">
        <v>118</v>
      </c>
    </row>
    <row r="4" spans="1:4" x14ac:dyDescent="0.2">
      <c r="A4" s="14">
        <v>2</v>
      </c>
      <c r="B4" s="15" t="s">
        <v>198</v>
      </c>
      <c r="C4" s="26" t="s">
        <v>119</v>
      </c>
    </row>
    <row r="5" spans="1:4" ht="14.25" x14ac:dyDescent="0.2">
      <c r="A5" s="14">
        <v>3</v>
      </c>
      <c r="B5" s="15" t="s">
        <v>43</v>
      </c>
      <c r="C5" s="26" t="s">
        <v>120</v>
      </c>
      <c r="D5" s="126"/>
    </row>
    <row r="6" spans="1:4" x14ac:dyDescent="0.2">
      <c r="A6" s="14">
        <v>4</v>
      </c>
      <c r="B6" s="15" t="s">
        <v>44</v>
      </c>
      <c r="C6" s="26" t="s">
        <v>121</v>
      </c>
    </row>
    <row r="7" spans="1:4" x14ac:dyDescent="0.2">
      <c r="A7" s="14">
        <v>5</v>
      </c>
      <c r="B7" s="15" t="s">
        <v>45</v>
      </c>
      <c r="C7" s="26" t="s">
        <v>122</v>
      </c>
    </row>
    <row r="8" spans="1:4" x14ac:dyDescent="0.2">
      <c r="A8" s="14">
        <v>6</v>
      </c>
      <c r="B8" s="15" t="s">
        <v>46</v>
      </c>
      <c r="C8" s="26" t="s">
        <v>123</v>
      </c>
    </row>
    <row r="9" spans="1:4" x14ac:dyDescent="0.2">
      <c r="A9" s="14">
        <v>7</v>
      </c>
      <c r="B9" s="15" t="s">
        <v>48</v>
      </c>
      <c r="C9" s="26" t="s">
        <v>124</v>
      </c>
    </row>
    <row r="10" spans="1:4" x14ac:dyDescent="0.2">
      <c r="A10" s="14">
        <v>8</v>
      </c>
      <c r="B10" s="27" t="s">
        <v>161</v>
      </c>
      <c r="C10" s="120" t="s">
        <v>162</v>
      </c>
    </row>
    <row r="11" spans="1:4" x14ac:dyDescent="0.2">
      <c r="A11" s="14">
        <v>9</v>
      </c>
      <c r="B11" s="27" t="s">
        <v>52</v>
      </c>
      <c r="C11" s="120" t="s">
        <v>125</v>
      </c>
    </row>
    <row r="12" spans="1:4" x14ac:dyDescent="0.2">
      <c r="A12" s="14">
        <v>10</v>
      </c>
      <c r="B12" s="27" t="s">
        <v>194</v>
      </c>
      <c r="C12" s="120" t="s">
        <v>187</v>
      </c>
    </row>
    <row r="13" spans="1:4" x14ac:dyDescent="0.2">
      <c r="A13" s="14">
        <v>11</v>
      </c>
      <c r="B13" s="27" t="s">
        <v>195</v>
      </c>
      <c r="C13" s="120" t="s">
        <v>196</v>
      </c>
    </row>
    <row r="14" spans="1:4" ht="13.5" thickBot="1" x14ac:dyDescent="0.25">
      <c r="A14" s="16" t="s">
        <v>18</v>
      </c>
      <c r="B14" s="17"/>
      <c r="C14" s="17"/>
    </row>
    <row r="15" spans="1:4" ht="16.5" thickBot="1" x14ac:dyDescent="0.3">
      <c r="A15" s="216" t="s">
        <v>50</v>
      </c>
      <c r="B15" s="217"/>
      <c r="C15" s="218"/>
    </row>
    <row r="16" spans="1:4" x14ac:dyDescent="0.2">
      <c r="A16" s="18" t="s">
        <v>39</v>
      </c>
      <c r="B16" s="19" t="s">
        <v>40</v>
      </c>
      <c r="C16" s="20" t="s">
        <v>41</v>
      </c>
    </row>
    <row r="17" spans="1:7" x14ac:dyDescent="0.2">
      <c r="A17" s="21">
        <v>1</v>
      </c>
      <c r="B17" s="15" t="s">
        <v>47</v>
      </c>
      <c r="C17" s="26" t="s">
        <v>126</v>
      </c>
    </row>
    <row r="18" spans="1:7" x14ac:dyDescent="0.2">
      <c r="A18" s="14">
        <v>2</v>
      </c>
      <c r="B18" s="15" t="s">
        <v>49</v>
      </c>
      <c r="C18" s="26" t="s">
        <v>127</v>
      </c>
    </row>
    <row r="19" spans="1:7" x14ac:dyDescent="0.2">
      <c r="A19" s="22">
        <v>3</v>
      </c>
      <c r="B19" s="23" t="s">
        <v>160</v>
      </c>
      <c r="C19" s="120" t="s">
        <v>128</v>
      </c>
    </row>
    <row r="20" spans="1:7" ht="13.5" thickBot="1" x14ac:dyDescent="0.25">
      <c r="E20" s="227"/>
      <c r="F20" s="227"/>
      <c r="G20" s="227"/>
    </row>
    <row r="21" spans="1:7" ht="30" customHeight="1" thickBot="1" x14ac:dyDescent="0.25">
      <c r="A21" s="219" t="s">
        <v>236</v>
      </c>
      <c r="B21" s="220"/>
      <c r="C21" s="221"/>
      <c r="E21" s="225"/>
      <c r="F21" s="225"/>
      <c r="G21" s="225"/>
    </row>
    <row r="22" spans="1:7" ht="40.5" customHeight="1" x14ac:dyDescent="0.2">
      <c r="A22" s="228" t="s">
        <v>115</v>
      </c>
      <c r="B22" s="229"/>
      <c r="C22" s="230"/>
      <c r="E22" s="9"/>
      <c r="F22" s="9"/>
      <c r="G22" s="9"/>
    </row>
    <row r="23" spans="1:7" ht="27" customHeight="1" thickBot="1" x14ac:dyDescent="0.25">
      <c r="A23" s="231" t="s">
        <v>107</v>
      </c>
      <c r="B23" s="232"/>
      <c r="C23" s="233"/>
      <c r="E23" s="9"/>
      <c r="F23" s="9"/>
      <c r="G23" s="9"/>
    </row>
    <row r="24" spans="1:7" ht="25.5" customHeight="1" thickBot="1" x14ac:dyDescent="0.25">
      <c r="A24" s="222" t="s">
        <v>176</v>
      </c>
      <c r="B24" s="223"/>
      <c r="C24" s="224"/>
      <c r="E24" s="8"/>
      <c r="F24" s="8"/>
      <c r="G24" s="8"/>
    </row>
    <row r="25" spans="1:7" ht="15" customHeight="1" x14ac:dyDescent="0.2">
      <c r="A25" s="24" t="s">
        <v>102</v>
      </c>
      <c r="B25" s="234" t="s">
        <v>247</v>
      </c>
      <c r="C25" s="235"/>
      <c r="E25" s="226"/>
      <c r="F25" s="226"/>
      <c r="G25" s="226"/>
    </row>
    <row r="26" spans="1:7" ht="15" customHeight="1" x14ac:dyDescent="0.2">
      <c r="A26" s="25" t="s">
        <v>103</v>
      </c>
      <c r="B26" s="212">
        <v>1002442</v>
      </c>
      <c r="C26" s="213"/>
    </row>
    <row r="27" spans="1:7" ht="15" customHeight="1" x14ac:dyDescent="0.2">
      <c r="A27" s="25" t="s">
        <v>104</v>
      </c>
      <c r="B27" s="212" t="s">
        <v>248</v>
      </c>
      <c r="C27" s="213"/>
    </row>
    <row r="28" spans="1:7" ht="15" customHeight="1" x14ac:dyDescent="0.2">
      <c r="A28" s="25" t="s">
        <v>105</v>
      </c>
      <c r="B28" s="212" t="s">
        <v>250</v>
      </c>
      <c r="C28" s="213"/>
    </row>
    <row r="29" spans="1:7" ht="15" customHeight="1" x14ac:dyDescent="0.2">
      <c r="A29" s="25" t="s">
        <v>209</v>
      </c>
      <c r="B29" s="212" t="s">
        <v>249</v>
      </c>
      <c r="C29" s="213"/>
    </row>
    <row r="30" spans="1:7" ht="15" customHeight="1" x14ac:dyDescent="0.2">
      <c r="A30" s="25" t="s">
        <v>101</v>
      </c>
      <c r="B30" s="214">
        <v>41493</v>
      </c>
      <c r="C30" s="215"/>
    </row>
    <row r="31" spans="1:7" ht="15" customHeight="1" x14ac:dyDescent="0.2">
      <c r="A31" s="25" t="s">
        <v>106</v>
      </c>
      <c r="B31" s="212">
        <v>8888480994</v>
      </c>
      <c r="C31" s="213"/>
    </row>
    <row r="32" spans="1:7" x14ac:dyDescent="0.2">
      <c r="C32" s="7"/>
    </row>
  </sheetData>
  <sheetProtection password="EC07" sheet="1" objects="1" scenarios="1"/>
  <mergeCells count="16">
    <mergeCell ref="E25:G25"/>
    <mergeCell ref="E20:G20"/>
    <mergeCell ref="A22:C22"/>
    <mergeCell ref="A23:C23"/>
    <mergeCell ref="B25:C25"/>
    <mergeCell ref="A1:C1"/>
    <mergeCell ref="A15:C15"/>
    <mergeCell ref="A21:C21"/>
    <mergeCell ref="A24:C24"/>
    <mergeCell ref="E21:G21"/>
    <mergeCell ref="B26:C26"/>
    <mergeCell ref="B27:C27"/>
    <mergeCell ref="B28:C28"/>
    <mergeCell ref="B30:C30"/>
    <mergeCell ref="B31:C31"/>
    <mergeCell ref="B29:C29"/>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6:C26">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view="pageBreakPreview" zoomScale="115" zoomScaleSheetLayoutView="115" workbookViewId="0">
      <selection activeCell="B7" sqref="B7:B8"/>
    </sheetView>
  </sheetViews>
  <sheetFormatPr defaultColWidth="10.5703125" defaultRowHeight="45.75" customHeight="1" x14ac:dyDescent="0.2"/>
  <cols>
    <col min="1" max="1" width="14" style="29" customWidth="1"/>
    <col min="2" max="2" width="23.5703125" style="29" customWidth="1"/>
    <col min="3" max="3" width="23" style="29" customWidth="1"/>
    <col min="4" max="4" width="0.42578125" style="29" hidden="1" customWidth="1"/>
    <col min="5" max="5" width="15.5703125" style="29" customWidth="1"/>
    <col min="6" max="6" width="7.5703125" style="29" customWidth="1"/>
    <col min="7" max="7" width="8" style="29" bestFit="1" customWidth="1"/>
    <col min="8" max="16384" width="10.5703125" style="29"/>
  </cols>
  <sheetData>
    <row r="1" spans="1:8" ht="21" customHeight="1" x14ac:dyDescent="0.2">
      <c r="A1" s="412" t="s">
        <v>136</v>
      </c>
      <c r="B1" s="347" t="s">
        <v>137</v>
      </c>
      <c r="C1" s="281"/>
      <c r="D1" s="282"/>
      <c r="E1" s="347"/>
      <c r="F1" s="281"/>
      <c r="G1" s="282"/>
    </row>
    <row r="2" spans="1:8" ht="24" customHeight="1" x14ac:dyDescent="0.2">
      <c r="A2" s="413"/>
      <c r="B2" s="454" t="s">
        <v>152</v>
      </c>
      <c r="C2" s="455"/>
      <c r="D2" s="456"/>
      <c r="E2" s="347" t="s">
        <v>151</v>
      </c>
      <c r="F2" s="281"/>
      <c r="G2" s="282"/>
    </row>
    <row r="3" spans="1:8" ht="31.5" customHeight="1" x14ac:dyDescent="0.2">
      <c r="A3" s="54" t="s">
        <v>4</v>
      </c>
      <c r="B3" s="291" t="str">
        <f>'Index and Master details'!B25</f>
        <v>PRATAP KUMAR KALE</v>
      </c>
      <c r="C3" s="291"/>
      <c r="D3" s="291"/>
      <c r="E3" s="61" t="s">
        <v>0</v>
      </c>
      <c r="F3" s="240">
        <f>'Index and Master details'!B26</f>
        <v>1002442</v>
      </c>
      <c r="G3" s="240"/>
    </row>
    <row r="4" spans="1:8" ht="31.5" customHeight="1" x14ac:dyDescent="0.2">
      <c r="A4" s="54" t="s">
        <v>16</v>
      </c>
      <c r="B4" s="291" t="str">
        <f>'Index and Master details'!B27</f>
        <v>SSE</v>
      </c>
      <c r="C4" s="291"/>
      <c r="D4" s="291"/>
      <c r="E4" s="54" t="s">
        <v>15</v>
      </c>
      <c r="F4" s="240" t="str">
        <f>'Index and Master details'!B28</f>
        <v>E2</v>
      </c>
      <c r="G4" s="240"/>
    </row>
    <row r="5" spans="1:8" ht="42" customHeight="1" x14ac:dyDescent="0.2">
      <c r="A5" s="86" t="s">
        <v>1</v>
      </c>
      <c r="B5" s="289">
        <f>'Index and Master details'!B30</f>
        <v>41493</v>
      </c>
      <c r="C5" s="289"/>
      <c r="D5" s="289"/>
      <c r="E5" s="54" t="s">
        <v>214</v>
      </c>
      <c r="F5" s="362"/>
      <c r="G5" s="363"/>
      <c r="H5" s="87"/>
    </row>
    <row r="6" spans="1:8" ht="24.75" customHeight="1" x14ac:dyDescent="0.2">
      <c r="A6" s="33" t="s">
        <v>32</v>
      </c>
      <c r="B6" s="291">
        <f>'Index and Master details'!B31</f>
        <v>8888480994</v>
      </c>
      <c r="C6" s="291"/>
      <c r="D6" s="291"/>
      <c r="E6" s="60" t="s">
        <v>208</v>
      </c>
      <c r="F6" s="240" t="str">
        <f>'Index and Master details'!B29</f>
        <v>PUNE</v>
      </c>
      <c r="G6" s="240"/>
      <c r="H6" s="87"/>
    </row>
    <row r="7" spans="1:8" ht="13.5" customHeight="1" x14ac:dyDescent="0.2">
      <c r="A7" s="470" t="s">
        <v>17</v>
      </c>
      <c r="B7" s="528" t="s">
        <v>53</v>
      </c>
      <c r="C7" s="295" t="s">
        <v>54</v>
      </c>
      <c r="D7" s="293" t="s">
        <v>19</v>
      </c>
      <c r="E7" s="293"/>
      <c r="F7" s="293" t="s">
        <v>63</v>
      </c>
      <c r="G7" s="293"/>
    </row>
    <row r="8" spans="1:8" ht="15.75" customHeight="1" x14ac:dyDescent="0.2">
      <c r="A8" s="471"/>
      <c r="B8" s="529"/>
      <c r="C8" s="295"/>
      <c r="D8" s="295"/>
      <c r="E8" s="295"/>
      <c r="F8" s="295"/>
      <c r="G8" s="295"/>
    </row>
    <row r="9" spans="1:8" ht="73.5" customHeight="1" x14ac:dyDescent="0.2">
      <c r="A9" s="109"/>
      <c r="B9" s="110"/>
      <c r="C9" s="111"/>
      <c r="D9" s="533"/>
      <c r="E9" s="533"/>
      <c r="F9" s="534"/>
      <c r="G9" s="534"/>
    </row>
    <row r="10" spans="1:8" ht="73.5" customHeight="1" x14ac:dyDescent="0.2">
      <c r="A10" s="109"/>
      <c r="B10" s="110"/>
      <c r="C10" s="111"/>
      <c r="D10" s="533"/>
      <c r="E10" s="533"/>
      <c r="F10" s="534"/>
      <c r="G10" s="534"/>
    </row>
    <row r="11" spans="1:8" ht="73.5" customHeight="1" x14ac:dyDescent="0.2">
      <c r="A11" s="109"/>
      <c r="B11" s="110"/>
      <c r="C11" s="111"/>
      <c r="D11" s="533"/>
      <c r="E11" s="533"/>
      <c r="F11" s="534"/>
      <c r="G11" s="534"/>
    </row>
    <row r="12" spans="1:8" ht="24" customHeight="1" x14ac:dyDescent="0.2">
      <c r="A12" s="331" t="s">
        <v>5</v>
      </c>
      <c r="B12" s="535"/>
      <c r="C12" s="535"/>
      <c r="D12" s="535"/>
      <c r="E12" s="332"/>
      <c r="F12" s="375" t="str">
        <f>IF(SUM(F9+F11)&lt;1," ",SUM(F9:F11))</f>
        <v xml:space="preserve"> </v>
      </c>
      <c r="G12" s="375"/>
    </row>
    <row r="13" spans="1:8" ht="18.75" customHeight="1" x14ac:dyDescent="0.2">
      <c r="A13" s="255" t="s">
        <v>93</v>
      </c>
      <c r="B13" s="255"/>
      <c r="C13" s="255"/>
      <c r="D13" s="255"/>
      <c r="E13" s="255"/>
      <c r="F13" s="255"/>
      <c r="G13" s="255"/>
    </row>
    <row r="14" spans="1:8" ht="28.5" customHeight="1" x14ac:dyDescent="0.2">
      <c r="A14" s="538" t="s">
        <v>90</v>
      </c>
      <c r="B14" s="539"/>
      <c r="C14" s="539"/>
      <c r="D14" s="539"/>
      <c r="E14" s="539"/>
      <c r="F14" s="540"/>
      <c r="G14" s="178" t="s">
        <v>6</v>
      </c>
    </row>
    <row r="15" spans="1:8" ht="15" customHeight="1" x14ac:dyDescent="0.2">
      <c r="A15" s="88"/>
      <c r="B15" s="89"/>
      <c r="C15" s="89"/>
      <c r="D15" s="89"/>
      <c r="E15" s="89"/>
      <c r="F15" s="89"/>
      <c r="G15" s="90"/>
    </row>
    <row r="16" spans="1:8" ht="31.5" customHeight="1" x14ac:dyDescent="0.2">
      <c r="A16" s="541" t="s">
        <v>224</v>
      </c>
      <c r="B16" s="542"/>
      <c r="C16" s="542"/>
      <c r="D16" s="542"/>
      <c r="E16" s="543"/>
      <c r="F16" s="367" t="s">
        <v>18</v>
      </c>
      <c r="G16" s="367"/>
    </row>
    <row r="17" spans="1:7" ht="12.75" x14ac:dyDescent="0.2">
      <c r="A17" s="255" t="s">
        <v>7</v>
      </c>
      <c r="B17" s="255"/>
      <c r="C17" s="255"/>
      <c r="D17" s="255"/>
      <c r="E17" s="255"/>
      <c r="F17" s="255"/>
      <c r="G17" s="255"/>
    </row>
    <row r="18" spans="1:7" ht="7.5" customHeight="1" x14ac:dyDescent="0.2">
      <c r="A18" s="255"/>
      <c r="B18" s="255"/>
      <c r="C18" s="255"/>
      <c r="D18" s="255"/>
      <c r="E18" s="255"/>
      <c r="F18" s="255"/>
      <c r="G18" s="255"/>
    </row>
    <row r="19" spans="1:7" ht="12.75" x14ac:dyDescent="0.2">
      <c r="A19" s="536"/>
      <c r="B19" s="519"/>
      <c r="C19" s="519"/>
      <c r="D19" s="519"/>
      <c r="E19" s="519"/>
      <c r="F19" s="519"/>
      <c r="G19" s="520"/>
    </row>
    <row r="20" spans="1:7" ht="12.75" x14ac:dyDescent="0.2">
      <c r="A20" s="536"/>
      <c r="B20" s="519"/>
      <c r="C20" s="519"/>
      <c r="D20" s="519"/>
      <c r="E20" s="519"/>
      <c r="F20" s="519"/>
      <c r="G20" s="520"/>
    </row>
    <row r="21" spans="1:7" ht="12.75" x14ac:dyDescent="0.2">
      <c r="A21" s="536"/>
      <c r="B21" s="519"/>
      <c r="C21" s="519"/>
      <c r="D21" s="519"/>
      <c r="E21" s="519"/>
      <c r="F21" s="519"/>
      <c r="G21" s="520"/>
    </row>
    <row r="22" spans="1:7" ht="3" hidden="1" customHeight="1" x14ac:dyDescent="0.2">
      <c r="A22" s="537"/>
      <c r="B22" s="522"/>
      <c r="C22" s="522"/>
      <c r="D22" s="522"/>
      <c r="E22" s="522"/>
      <c r="F22" s="522"/>
      <c r="G22" s="523"/>
    </row>
    <row r="23" spans="1:7" ht="41.25" customHeight="1" x14ac:dyDescent="0.2">
      <c r="A23" s="169" t="s">
        <v>8</v>
      </c>
      <c r="B23" s="530" t="s">
        <v>9</v>
      </c>
      <c r="C23" s="530"/>
      <c r="D23" s="80"/>
      <c r="E23" s="531" t="s">
        <v>225</v>
      </c>
      <c r="F23" s="531"/>
      <c r="G23" s="532"/>
    </row>
    <row r="24" spans="1:7" s="28" customFormat="1" ht="45.75" customHeight="1" x14ac:dyDescent="0.2"/>
    <row r="25" spans="1:7" s="28" customFormat="1" ht="45.75" customHeight="1" x14ac:dyDescent="0.2"/>
    <row r="26" spans="1:7" s="28" customFormat="1" ht="45.75" customHeight="1" x14ac:dyDescent="0.2"/>
    <row r="27" spans="1:7" s="28" customFormat="1" ht="45.75" customHeight="1" x14ac:dyDescent="0.2"/>
    <row r="28" spans="1:7" s="28" customFormat="1" ht="45.75" customHeight="1" x14ac:dyDescent="0.2"/>
    <row r="29" spans="1:7" s="28" customFormat="1" ht="45.75" customHeight="1" x14ac:dyDescent="0.2"/>
    <row r="30" spans="1:7" s="28" customFormat="1" ht="45.75" customHeight="1" x14ac:dyDescent="0.2"/>
    <row r="31" spans="1:7" s="28" customFormat="1" ht="45.75" customHeight="1" x14ac:dyDescent="0.2"/>
    <row r="32" spans="1: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sheetData>
  <sheetProtection password="EC07" sheet="1" objects="1" scenarios="1"/>
  <mergeCells count="34">
    <mergeCell ref="B23:C23"/>
    <mergeCell ref="E23:G23"/>
    <mergeCell ref="F12:G12"/>
    <mergeCell ref="D9:E9"/>
    <mergeCell ref="F9:G9"/>
    <mergeCell ref="D11:E11"/>
    <mergeCell ref="F11:G11"/>
    <mergeCell ref="A12:E12"/>
    <mergeCell ref="A17:G18"/>
    <mergeCell ref="A19:G22"/>
    <mergeCell ref="A13:G13"/>
    <mergeCell ref="A14:F14"/>
    <mergeCell ref="A16:E16"/>
    <mergeCell ref="F16:G16"/>
    <mergeCell ref="F10:G10"/>
    <mergeCell ref="D10:E10"/>
    <mergeCell ref="B3:D3"/>
    <mergeCell ref="F3:G3"/>
    <mergeCell ref="A1:A2"/>
    <mergeCell ref="B1:D1"/>
    <mergeCell ref="B2:D2"/>
    <mergeCell ref="E2:G2"/>
    <mergeCell ref="E1:G1"/>
    <mergeCell ref="B4:D4"/>
    <mergeCell ref="F4:G4"/>
    <mergeCell ref="B5:D5"/>
    <mergeCell ref="A7:A8"/>
    <mergeCell ref="B7:B8"/>
    <mergeCell ref="C7:C8"/>
    <mergeCell ref="D7:E8"/>
    <mergeCell ref="F7:G8"/>
    <mergeCell ref="B6:D6"/>
    <mergeCell ref="F5:G5"/>
    <mergeCell ref="F6:G6"/>
  </mergeCells>
  <phoneticPr fontId="2" type="noConversion"/>
  <conditionalFormatting sqref="B3:D6 F3:G4">
    <cfRule type="cellIs" dxfId="27" priority="5" stopIfTrue="1" operator="equal">
      <formula>0</formula>
    </cfRule>
  </conditionalFormatting>
  <conditionalFormatting sqref="F6:G6">
    <cfRule type="cellIs" dxfId="2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E3" sqref="E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21" customHeight="1" x14ac:dyDescent="0.2">
      <c r="A1" s="491" t="s">
        <v>141</v>
      </c>
      <c r="B1" s="383" t="s">
        <v>130</v>
      </c>
      <c r="C1" s="384"/>
      <c r="D1" s="384"/>
      <c r="E1" s="385"/>
      <c r="F1" s="493"/>
      <c r="G1" s="494"/>
      <c r="H1" s="495"/>
      <c r="I1" s="67"/>
      <c r="AK1" s="68"/>
      <c r="AL1" s="68"/>
      <c r="AM1" s="68"/>
      <c r="AN1" s="68"/>
      <c r="AO1" s="68"/>
      <c r="AP1" s="68"/>
      <c r="AQ1" s="68"/>
      <c r="AR1" s="68"/>
    </row>
    <row r="2" spans="1:44" ht="34.5" customHeight="1" x14ac:dyDescent="0.2">
      <c r="A2" s="492"/>
      <c r="B2" s="454" t="s">
        <v>188</v>
      </c>
      <c r="C2" s="455"/>
      <c r="D2" s="455"/>
      <c r="E2" s="456"/>
      <c r="F2" s="347" t="s">
        <v>186</v>
      </c>
      <c r="G2" s="281"/>
      <c r="H2" s="282"/>
      <c r="I2" s="69"/>
      <c r="AK2" s="68"/>
      <c r="AL2" s="68"/>
      <c r="AM2" s="68"/>
      <c r="AN2" s="68"/>
      <c r="AO2" s="68"/>
      <c r="AP2" s="68"/>
      <c r="AQ2" s="68"/>
      <c r="AR2" s="68"/>
    </row>
    <row r="3" spans="1:44" ht="28.5" customHeight="1" x14ac:dyDescent="0.2">
      <c r="A3" s="54" t="s">
        <v>4</v>
      </c>
      <c r="B3" s="301" t="str">
        <f>'Index and Master details'!B25</f>
        <v>PRATAP KUMAR KALE</v>
      </c>
      <c r="C3" s="302"/>
      <c r="D3" s="303"/>
      <c r="E3" s="61" t="s">
        <v>0</v>
      </c>
      <c r="F3" s="240">
        <f>'Index and Master details'!B26</f>
        <v>1002442</v>
      </c>
      <c r="G3" s="240"/>
      <c r="H3" s="240"/>
      <c r="I3" s="70"/>
      <c r="AK3" s="68"/>
      <c r="AL3" s="68"/>
      <c r="AM3" s="68"/>
      <c r="AN3" s="68"/>
      <c r="AO3" s="68"/>
      <c r="AP3" s="68"/>
      <c r="AQ3" s="68"/>
      <c r="AR3" s="68"/>
    </row>
    <row r="4" spans="1:44" ht="30" customHeight="1" x14ac:dyDescent="0.2">
      <c r="A4" s="54" t="s">
        <v>16</v>
      </c>
      <c r="B4" s="301" t="str">
        <f>'Index and Master details'!B27</f>
        <v>SSE</v>
      </c>
      <c r="C4" s="302"/>
      <c r="D4" s="303"/>
      <c r="E4" s="54" t="s">
        <v>15</v>
      </c>
      <c r="F4" s="240" t="str">
        <f>'Index and Master details'!B28</f>
        <v>E2</v>
      </c>
      <c r="G4" s="240"/>
      <c r="H4" s="240"/>
      <c r="I4" s="71"/>
      <c r="AK4" s="68"/>
      <c r="AL4" s="68"/>
      <c r="AM4" s="68"/>
      <c r="AN4" s="68"/>
      <c r="AO4" s="68"/>
      <c r="AP4" s="68"/>
      <c r="AQ4" s="68"/>
      <c r="AR4" s="68"/>
    </row>
    <row r="5" spans="1:44" ht="38.25" customHeight="1" x14ac:dyDescent="0.2">
      <c r="A5" s="54" t="s">
        <v>1</v>
      </c>
      <c r="B5" s="289">
        <f>'Index and Master details'!B30</f>
        <v>41493</v>
      </c>
      <c r="C5" s="289"/>
      <c r="D5" s="289"/>
      <c r="E5" s="158" t="s">
        <v>212</v>
      </c>
      <c r="F5" s="362"/>
      <c r="G5" s="502"/>
      <c r="H5" s="363"/>
      <c r="I5" s="71"/>
      <c r="AK5" s="68"/>
      <c r="AL5" s="68"/>
      <c r="AM5" s="68"/>
      <c r="AN5" s="68"/>
      <c r="AO5" s="68"/>
      <c r="AP5" s="68"/>
      <c r="AQ5" s="68"/>
      <c r="AR5" s="68"/>
    </row>
    <row r="6" spans="1:44" ht="19.5" customHeight="1" thickBot="1" x14ac:dyDescent="0.25">
      <c r="A6" s="125" t="s">
        <v>32</v>
      </c>
      <c r="B6" s="490">
        <f>'Index and Master details'!B31</f>
        <v>8888480994</v>
      </c>
      <c r="C6" s="490"/>
      <c r="D6" s="490"/>
      <c r="E6" s="161" t="s">
        <v>208</v>
      </c>
      <c r="F6" s="557" t="str">
        <f>'Index and Master details'!B29</f>
        <v>PUNE</v>
      </c>
      <c r="G6" s="558"/>
      <c r="H6" s="559"/>
      <c r="I6" s="71"/>
      <c r="AK6" s="68"/>
      <c r="AL6" s="68"/>
      <c r="AM6" s="68"/>
      <c r="AN6" s="68"/>
      <c r="AO6" s="68"/>
      <c r="AP6" s="68"/>
      <c r="AQ6" s="68"/>
      <c r="AR6" s="68"/>
    </row>
    <row r="7" spans="1:44" ht="15" customHeight="1" thickBot="1" x14ac:dyDescent="0.25">
      <c r="A7" s="484" t="s">
        <v>190</v>
      </c>
      <c r="B7" s="485"/>
      <c r="C7" s="485"/>
      <c r="D7" s="485"/>
      <c r="E7" s="486"/>
      <c r="F7" s="545" t="s">
        <v>181</v>
      </c>
      <c r="G7" s="546"/>
      <c r="H7" s="547"/>
      <c r="I7" s="71"/>
      <c r="AK7" s="68"/>
      <c r="AL7" s="68"/>
      <c r="AM7" s="68"/>
      <c r="AN7" s="68"/>
      <c r="AO7" s="68"/>
      <c r="AP7" s="68"/>
      <c r="AQ7" s="68"/>
      <c r="AR7" s="68"/>
    </row>
    <row r="8" spans="1:44" ht="18.75" customHeight="1" thickBot="1" x14ac:dyDescent="0.25">
      <c r="A8" s="484" t="s">
        <v>191</v>
      </c>
      <c r="B8" s="485"/>
      <c r="C8" s="485"/>
      <c r="D8" s="485"/>
      <c r="E8" s="486"/>
      <c r="F8" s="548" t="s">
        <v>181</v>
      </c>
      <c r="G8" s="549"/>
      <c r="H8" s="550"/>
      <c r="I8" s="71"/>
      <c r="AK8" s="68"/>
      <c r="AL8" s="68"/>
      <c r="AM8" s="68"/>
      <c r="AN8" s="68"/>
      <c r="AO8" s="68"/>
      <c r="AP8" s="68"/>
      <c r="AQ8" s="68"/>
      <c r="AR8" s="68"/>
    </row>
    <row r="9" spans="1:44" ht="27.75" customHeight="1" thickBot="1" x14ac:dyDescent="0.25">
      <c r="A9" s="484" t="s">
        <v>192</v>
      </c>
      <c r="B9" s="485"/>
      <c r="C9" s="485"/>
      <c r="D9" s="485"/>
      <c r="E9" s="486"/>
      <c r="F9" s="548" t="s">
        <v>181</v>
      </c>
      <c r="G9" s="549"/>
      <c r="H9" s="550"/>
      <c r="I9" s="71"/>
      <c r="AK9" s="68"/>
      <c r="AL9" s="68"/>
      <c r="AM9" s="68"/>
      <c r="AN9" s="68"/>
      <c r="AO9" s="68"/>
      <c r="AP9" s="68"/>
      <c r="AQ9" s="68"/>
      <c r="AR9" s="68"/>
    </row>
    <row r="10" spans="1:44" ht="24.75" customHeight="1" thickBot="1" x14ac:dyDescent="0.25">
      <c r="A10" s="484" t="s">
        <v>193</v>
      </c>
      <c r="B10" s="485"/>
      <c r="C10" s="485"/>
      <c r="D10" s="485"/>
      <c r="E10" s="486"/>
      <c r="F10" s="548"/>
      <c r="G10" s="549"/>
      <c r="H10" s="550"/>
      <c r="I10" s="71"/>
      <c r="AK10" s="68"/>
      <c r="AL10" s="68"/>
      <c r="AM10" s="68"/>
      <c r="AN10" s="68"/>
      <c r="AO10" s="68"/>
      <c r="AP10" s="68"/>
      <c r="AQ10" s="68"/>
      <c r="AR10" s="68"/>
    </row>
    <row r="11" spans="1:44" ht="19.5" customHeight="1" thickBot="1" x14ac:dyDescent="0.25">
      <c r="A11" s="484" t="s">
        <v>183</v>
      </c>
      <c r="B11" s="485"/>
      <c r="C11" s="486"/>
      <c r="D11" s="554"/>
      <c r="E11" s="555"/>
      <c r="F11" s="555"/>
      <c r="G11" s="555"/>
      <c r="H11" s="556"/>
      <c r="I11" s="71"/>
      <c r="AK11" s="68"/>
      <c r="AL11" s="68"/>
      <c r="AM11" s="68"/>
      <c r="AN11" s="68"/>
      <c r="AO11" s="68"/>
      <c r="AP11" s="68"/>
      <c r="AQ11" s="68"/>
      <c r="AR11" s="68"/>
    </row>
    <row r="12" spans="1:44" ht="19.5" customHeight="1" x14ac:dyDescent="0.2">
      <c r="A12" s="254" t="s">
        <v>95</v>
      </c>
      <c r="B12" s="255"/>
      <c r="C12" s="255"/>
      <c r="D12" s="255"/>
      <c r="E12" s="255"/>
      <c r="F12" s="255"/>
      <c r="G12" s="255"/>
      <c r="H12" s="255"/>
      <c r="I12" s="256"/>
      <c r="AK12" s="68"/>
      <c r="AL12" s="68"/>
      <c r="AM12" s="68"/>
      <c r="AN12" s="68"/>
      <c r="AO12" s="68"/>
      <c r="AP12" s="68"/>
      <c r="AQ12" s="68"/>
      <c r="AR12" s="68"/>
    </row>
    <row r="13" spans="1:44" ht="21" customHeight="1" x14ac:dyDescent="0.2">
      <c r="A13" s="551" t="s">
        <v>185</v>
      </c>
      <c r="B13" s="552"/>
      <c r="C13" s="552"/>
      <c r="D13" s="552"/>
      <c r="E13" s="552"/>
      <c r="F13" s="552"/>
      <c r="G13" s="553"/>
      <c r="H13" s="184" t="s">
        <v>6</v>
      </c>
      <c r="I13" s="69"/>
      <c r="AK13" s="68"/>
      <c r="AL13" s="68"/>
      <c r="AM13" s="68"/>
      <c r="AN13" s="68"/>
      <c r="AO13" s="68"/>
      <c r="AP13" s="68"/>
      <c r="AQ13" s="68"/>
      <c r="AR13" s="68"/>
    </row>
    <row r="14" spans="1:44" ht="20.25" customHeight="1" x14ac:dyDescent="0.2">
      <c r="A14" s="248" t="s">
        <v>2</v>
      </c>
      <c r="B14" s="249"/>
      <c r="C14" s="249"/>
      <c r="D14" s="249"/>
      <c r="E14" s="250"/>
      <c r="F14" s="251" t="s">
        <v>18</v>
      </c>
      <c r="G14" s="252"/>
      <c r="H14" s="253"/>
      <c r="I14" s="76"/>
      <c r="O14" s="179"/>
      <c r="AK14" s="68"/>
      <c r="AL14" s="68"/>
      <c r="AM14" s="68"/>
      <c r="AN14" s="68"/>
      <c r="AO14" s="68"/>
      <c r="AP14" s="68"/>
      <c r="AQ14" s="68"/>
      <c r="AR14" s="68"/>
    </row>
    <row r="15" spans="1:44" ht="8.25" customHeight="1" x14ac:dyDescent="0.2">
      <c r="A15" s="254" t="s">
        <v>7</v>
      </c>
      <c r="B15" s="255"/>
      <c r="C15" s="255"/>
      <c r="D15" s="255"/>
      <c r="E15" s="255"/>
      <c r="F15" s="255"/>
      <c r="G15" s="255"/>
      <c r="H15" s="255"/>
      <c r="I15" s="256"/>
      <c r="AK15" s="68"/>
      <c r="AL15" s="68"/>
      <c r="AM15" s="68"/>
      <c r="AN15" s="68"/>
      <c r="AO15" s="68"/>
      <c r="AP15" s="68"/>
      <c r="AQ15" s="68"/>
      <c r="AR15" s="68"/>
    </row>
    <row r="16" spans="1:44" ht="7.5" customHeight="1" x14ac:dyDescent="0.2">
      <c r="A16" s="419"/>
      <c r="B16" s="420"/>
      <c r="C16" s="420"/>
      <c r="D16" s="420"/>
      <c r="E16" s="420"/>
      <c r="F16" s="420"/>
      <c r="G16" s="420"/>
      <c r="H16" s="420"/>
      <c r="I16" s="256"/>
      <c r="AK16" s="68"/>
      <c r="AL16" s="68"/>
      <c r="AM16" s="68"/>
      <c r="AN16" s="68"/>
      <c r="AO16" s="68"/>
      <c r="AP16" s="68"/>
      <c r="AQ16" s="68"/>
      <c r="AR16" s="68"/>
    </row>
    <row r="17" spans="1:44" ht="38.25" customHeight="1" x14ac:dyDescent="0.2">
      <c r="A17" s="77"/>
      <c r="B17" s="78"/>
      <c r="C17" s="78"/>
      <c r="D17" s="78"/>
      <c r="E17" s="78"/>
      <c r="F17" s="78"/>
      <c r="G17" s="78"/>
      <c r="H17" s="79"/>
      <c r="I17" s="69"/>
      <c r="AK17" s="68"/>
      <c r="AL17" s="68"/>
      <c r="AM17" s="68"/>
      <c r="AN17" s="68"/>
      <c r="AO17" s="68"/>
      <c r="AP17" s="68"/>
      <c r="AQ17" s="68"/>
      <c r="AR17" s="68"/>
    </row>
    <row r="18" spans="1:44" s="194" customFormat="1" ht="13.5" thickBot="1" x14ac:dyDescent="0.25">
      <c r="A18" s="188" t="s">
        <v>8</v>
      </c>
      <c r="B18" s="544" t="s">
        <v>9</v>
      </c>
      <c r="C18" s="544"/>
      <c r="D18" s="544"/>
      <c r="E18" s="544"/>
      <c r="F18" s="201" t="s">
        <v>226</v>
      </c>
      <c r="G18" s="201"/>
      <c r="H18" s="202"/>
      <c r="I18" s="203"/>
    </row>
    <row r="19" spans="1:44" s="28" customFormat="1" ht="45.75" customHeight="1" x14ac:dyDescent="0.2"/>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68" customFormat="1" ht="45.75" customHeight="1" x14ac:dyDescent="0.2">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sheetData>
  <sheetProtection password="EC07" sheet="1" objects="1" scenarios="1"/>
  <mergeCells count="29">
    <mergeCell ref="B3:D3"/>
    <mergeCell ref="F3:H3"/>
    <mergeCell ref="A1:A2"/>
    <mergeCell ref="B1:E1"/>
    <mergeCell ref="F1:H1"/>
    <mergeCell ref="B2:E2"/>
    <mergeCell ref="F2:H2"/>
    <mergeCell ref="B4:D4"/>
    <mergeCell ref="F4:H4"/>
    <mergeCell ref="B5:D5"/>
    <mergeCell ref="B6:D6"/>
    <mergeCell ref="F5:H5"/>
    <mergeCell ref="F6:H6"/>
    <mergeCell ref="B18:E18"/>
    <mergeCell ref="A7:E7"/>
    <mergeCell ref="F7:H7"/>
    <mergeCell ref="A8:E8"/>
    <mergeCell ref="F8:H8"/>
    <mergeCell ref="A12:I12"/>
    <mergeCell ref="A13:G13"/>
    <mergeCell ref="A14:E14"/>
    <mergeCell ref="F14:H14"/>
    <mergeCell ref="A15:I16"/>
    <mergeCell ref="A9:E9"/>
    <mergeCell ref="F9:H9"/>
    <mergeCell ref="A10:E10"/>
    <mergeCell ref="F10:H10"/>
    <mergeCell ref="A11:C11"/>
    <mergeCell ref="D11:H11"/>
  </mergeCells>
  <conditionalFormatting sqref="B3:D3">
    <cfRule type="cellIs" dxfId="25" priority="5" stopIfTrue="1" operator="equal">
      <formula>0</formula>
    </cfRule>
  </conditionalFormatting>
  <conditionalFormatting sqref="B4:D6">
    <cfRule type="cellIs" dxfId="24" priority="4" stopIfTrue="1" operator="equal">
      <formula>0</formula>
    </cfRule>
  </conditionalFormatting>
  <conditionalFormatting sqref="F3:H3">
    <cfRule type="cellIs" dxfId="23" priority="3" stopIfTrue="1" operator="equal">
      <formula>0</formula>
    </cfRule>
  </conditionalFormatting>
  <conditionalFormatting sqref="F4:H4">
    <cfRule type="cellIs" dxfId="22" priority="2" stopIfTrue="1" operator="equal">
      <formula>0</formula>
    </cfRule>
  </conditionalFormatting>
  <conditionalFormatting sqref="F6">
    <cfRule type="cellIs" dxfId="21"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4" zoomScale="115" zoomScaleSheetLayoutView="115" workbookViewId="0">
      <selection activeCell="A13" sqref="A13:I1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91" t="s">
        <v>141</v>
      </c>
      <c r="B1" s="383" t="s">
        <v>130</v>
      </c>
      <c r="C1" s="384"/>
      <c r="D1" s="384"/>
      <c r="E1" s="385"/>
      <c r="F1" s="493"/>
      <c r="G1" s="494"/>
      <c r="H1" s="495"/>
      <c r="I1" s="67"/>
      <c r="AK1" s="68"/>
      <c r="AL1" s="68"/>
      <c r="AM1" s="68"/>
      <c r="AN1" s="68"/>
      <c r="AO1" s="68"/>
      <c r="AP1" s="68"/>
      <c r="AQ1" s="68"/>
      <c r="AR1" s="68"/>
    </row>
    <row r="2" spans="1:44" ht="24.75" customHeight="1" x14ac:dyDescent="0.2">
      <c r="A2" s="492"/>
      <c r="B2" s="454" t="s">
        <v>177</v>
      </c>
      <c r="C2" s="455"/>
      <c r="D2" s="455"/>
      <c r="E2" s="456"/>
      <c r="F2" s="347" t="s">
        <v>189</v>
      </c>
      <c r="G2" s="281"/>
      <c r="H2" s="282"/>
      <c r="I2" s="69"/>
      <c r="AK2" s="68"/>
      <c r="AL2" s="68"/>
      <c r="AM2" s="68"/>
      <c r="AN2" s="68"/>
      <c r="AO2" s="68"/>
      <c r="AP2" s="68"/>
      <c r="AQ2" s="68"/>
      <c r="AR2" s="68"/>
    </row>
    <row r="3" spans="1:44" ht="28.5" customHeight="1" x14ac:dyDescent="0.2">
      <c r="A3" s="54" t="s">
        <v>4</v>
      </c>
      <c r="B3" s="301" t="str">
        <f>'Index and Master details'!B25</f>
        <v>PRATAP KUMAR KALE</v>
      </c>
      <c r="C3" s="302"/>
      <c r="D3" s="303"/>
      <c r="E3" s="61" t="s">
        <v>0</v>
      </c>
      <c r="F3" s="240">
        <f>'Index and Master details'!B26</f>
        <v>1002442</v>
      </c>
      <c r="G3" s="240"/>
      <c r="H3" s="240"/>
      <c r="I3" s="70"/>
      <c r="AK3" s="68"/>
      <c r="AL3" s="68"/>
      <c r="AM3" s="68"/>
      <c r="AN3" s="68"/>
      <c r="AO3" s="68"/>
      <c r="AP3" s="68"/>
      <c r="AQ3" s="68"/>
      <c r="AR3" s="68"/>
    </row>
    <row r="4" spans="1:44" ht="30" customHeight="1" x14ac:dyDescent="0.2">
      <c r="A4" s="54" t="s">
        <v>16</v>
      </c>
      <c r="B4" s="301" t="str">
        <f>'Index and Master details'!B27</f>
        <v>SSE</v>
      </c>
      <c r="C4" s="302"/>
      <c r="D4" s="303"/>
      <c r="E4" s="54" t="s">
        <v>15</v>
      </c>
      <c r="F4" s="240" t="str">
        <f>'Index and Master details'!B28</f>
        <v>E2</v>
      </c>
      <c r="G4" s="240"/>
      <c r="H4" s="240"/>
      <c r="I4" s="71"/>
      <c r="AK4" s="68"/>
      <c r="AL4" s="68"/>
      <c r="AM4" s="68"/>
      <c r="AN4" s="68"/>
      <c r="AO4" s="68"/>
      <c r="AP4" s="68"/>
      <c r="AQ4" s="68"/>
      <c r="AR4" s="68"/>
    </row>
    <row r="5" spans="1:44" ht="38.25" customHeight="1" x14ac:dyDescent="0.2">
      <c r="A5" s="54" t="s">
        <v>1</v>
      </c>
      <c r="B5" s="289">
        <f>'Index and Master details'!B30</f>
        <v>41493</v>
      </c>
      <c r="C5" s="289"/>
      <c r="D5" s="289"/>
      <c r="E5" s="159" t="s">
        <v>212</v>
      </c>
      <c r="F5" s="362"/>
      <c r="G5" s="502"/>
      <c r="H5" s="363"/>
      <c r="I5" s="71"/>
      <c r="AK5" s="68"/>
      <c r="AL5" s="68"/>
      <c r="AM5" s="68"/>
      <c r="AN5" s="68"/>
      <c r="AO5" s="68"/>
      <c r="AP5" s="68"/>
      <c r="AQ5" s="68"/>
      <c r="AR5" s="68"/>
    </row>
    <row r="6" spans="1:44" ht="19.5" customHeight="1" thickBot="1" x14ac:dyDescent="0.25">
      <c r="A6" s="125" t="s">
        <v>32</v>
      </c>
      <c r="B6" s="490">
        <f>'Index and Master details'!B31</f>
        <v>8888480994</v>
      </c>
      <c r="C6" s="490"/>
      <c r="D6" s="490"/>
      <c r="E6" s="200" t="s">
        <v>208</v>
      </c>
      <c r="F6" s="563" t="str">
        <f>'Index and Master details'!B29</f>
        <v>PUNE</v>
      </c>
      <c r="G6" s="564"/>
      <c r="H6" s="565"/>
      <c r="I6" s="71"/>
      <c r="AK6" s="68"/>
      <c r="AL6" s="68"/>
      <c r="AM6" s="68"/>
      <c r="AN6" s="68"/>
      <c r="AO6" s="68"/>
      <c r="AP6" s="68"/>
      <c r="AQ6" s="68"/>
      <c r="AR6" s="68"/>
    </row>
    <row r="7" spans="1:44" ht="31.5" customHeight="1" thickBot="1" x14ac:dyDescent="0.25">
      <c r="A7" s="484" t="s">
        <v>178</v>
      </c>
      <c r="B7" s="485"/>
      <c r="C7" s="485"/>
      <c r="D7" s="485"/>
      <c r="E7" s="486"/>
      <c r="F7" s="548" t="s">
        <v>114</v>
      </c>
      <c r="G7" s="549"/>
      <c r="H7" s="550"/>
      <c r="I7" s="71"/>
      <c r="AK7" s="68"/>
      <c r="AL7" s="68"/>
      <c r="AM7" s="68"/>
      <c r="AN7" s="68"/>
      <c r="AO7" s="68"/>
      <c r="AP7" s="68"/>
      <c r="AQ7" s="68"/>
      <c r="AR7" s="68"/>
    </row>
    <row r="8" spans="1:44" ht="15" customHeight="1" thickBot="1" x14ac:dyDescent="0.25">
      <c r="A8" s="484" t="s">
        <v>179</v>
      </c>
      <c r="B8" s="485"/>
      <c r="C8" s="485"/>
      <c r="D8" s="485"/>
      <c r="E8" s="486"/>
      <c r="F8" s="545" t="s">
        <v>181</v>
      </c>
      <c r="G8" s="546"/>
      <c r="H8" s="547"/>
      <c r="I8" s="71"/>
      <c r="AK8" s="68"/>
      <c r="AL8" s="68"/>
      <c r="AM8" s="68"/>
      <c r="AN8" s="68"/>
      <c r="AO8" s="68"/>
      <c r="AP8" s="68"/>
      <c r="AQ8" s="68"/>
      <c r="AR8" s="68"/>
    </row>
    <row r="9" spans="1:44" ht="18.75" customHeight="1" thickBot="1" x14ac:dyDescent="0.25">
      <c r="A9" s="484" t="s">
        <v>180</v>
      </c>
      <c r="B9" s="485"/>
      <c r="C9" s="485"/>
      <c r="D9" s="485"/>
      <c r="E9" s="486"/>
      <c r="F9" s="548" t="s">
        <v>181</v>
      </c>
      <c r="G9" s="549"/>
      <c r="H9" s="550"/>
      <c r="I9" s="71"/>
      <c r="AK9" s="68"/>
      <c r="AL9" s="68"/>
      <c r="AM9" s="68"/>
      <c r="AN9" s="68"/>
      <c r="AO9" s="68"/>
      <c r="AP9" s="68"/>
      <c r="AQ9" s="68"/>
      <c r="AR9" s="68"/>
    </row>
    <row r="10" spans="1:44" ht="27.75" customHeight="1" thickBot="1" x14ac:dyDescent="0.25">
      <c r="A10" s="484" t="s">
        <v>184</v>
      </c>
      <c r="B10" s="485"/>
      <c r="C10" s="485"/>
      <c r="D10" s="485"/>
      <c r="E10" s="486"/>
      <c r="F10" s="548">
        <v>0</v>
      </c>
      <c r="G10" s="549"/>
      <c r="H10" s="550"/>
      <c r="I10" s="71"/>
      <c r="AK10" s="68"/>
      <c r="AL10" s="68"/>
      <c r="AM10" s="68"/>
      <c r="AN10" s="68"/>
      <c r="AO10" s="68"/>
      <c r="AP10" s="68"/>
      <c r="AQ10" s="68"/>
      <c r="AR10" s="68"/>
    </row>
    <row r="11" spans="1:44" ht="24.75" customHeight="1" thickBot="1" x14ac:dyDescent="0.25">
      <c r="A11" s="484" t="s">
        <v>182</v>
      </c>
      <c r="B11" s="485"/>
      <c r="C11" s="485"/>
      <c r="D11" s="485"/>
      <c r="E11" s="486"/>
      <c r="F11" s="548" t="s">
        <v>114</v>
      </c>
      <c r="G11" s="549"/>
      <c r="H11" s="550"/>
      <c r="I11" s="71"/>
      <c r="AK11" s="68"/>
      <c r="AL11" s="68"/>
      <c r="AM11" s="68"/>
      <c r="AN11" s="68"/>
      <c r="AO11" s="68"/>
      <c r="AP11" s="68"/>
      <c r="AQ11" s="68"/>
      <c r="AR11" s="68"/>
    </row>
    <row r="12" spans="1:44" ht="30" customHeight="1" thickBot="1" x14ac:dyDescent="0.25">
      <c r="A12" s="484" t="s">
        <v>183</v>
      </c>
      <c r="B12" s="485"/>
      <c r="C12" s="486"/>
      <c r="D12" s="554"/>
      <c r="E12" s="555"/>
      <c r="F12" s="555"/>
      <c r="G12" s="555"/>
      <c r="H12" s="556"/>
      <c r="I12" s="71"/>
      <c r="AK12" s="68"/>
      <c r="AL12" s="68"/>
      <c r="AM12" s="68"/>
      <c r="AN12" s="68"/>
      <c r="AO12" s="68"/>
      <c r="AP12" s="68"/>
      <c r="AQ12" s="68"/>
      <c r="AR12" s="68"/>
    </row>
    <row r="13" spans="1:44" ht="16.5" customHeight="1" x14ac:dyDescent="0.2">
      <c r="A13" s="254" t="s">
        <v>239</v>
      </c>
      <c r="B13" s="255"/>
      <c r="C13" s="255"/>
      <c r="D13" s="255"/>
      <c r="E13" s="255"/>
      <c r="F13" s="255"/>
      <c r="G13" s="255"/>
      <c r="H13" s="255"/>
      <c r="I13" s="256"/>
      <c r="AK13" s="68"/>
      <c r="AL13" s="68"/>
      <c r="AM13" s="68"/>
      <c r="AN13" s="68"/>
      <c r="AO13" s="68"/>
      <c r="AP13" s="68"/>
      <c r="AQ13" s="68"/>
      <c r="AR13" s="68"/>
    </row>
    <row r="14" spans="1:44" ht="21" customHeight="1" x14ac:dyDescent="0.2">
      <c r="A14" s="560" t="s">
        <v>185</v>
      </c>
      <c r="B14" s="561"/>
      <c r="C14" s="561"/>
      <c r="D14" s="561"/>
      <c r="E14" s="561"/>
      <c r="F14" s="561"/>
      <c r="G14" s="562"/>
      <c r="H14" s="184" t="s">
        <v>6</v>
      </c>
      <c r="I14" s="69"/>
      <c r="AK14" s="68"/>
      <c r="AL14" s="68"/>
      <c r="AM14" s="68"/>
      <c r="AN14" s="68"/>
      <c r="AO14" s="68"/>
      <c r="AP14" s="68"/>
      <c r="AQ14" s="68"/>
      <c r="AR14" s="68"/>
    </row>
    <row r="15" spans="1:44" ht="28.5" customHeight="1" x14ac:dyDescent="0.2">
      <c r="A15" s="248" t="s">
        <v>2</v>
      </c>
      <c r="B15" s="249"/>
      <c r="C15" s="249"/>
      <c r="D15" s="249"/>
      <c r="E15" s="250"/>
      <c r="F15" s="251" t="s">
        <v>18</v>
      </c>
      <c r="G15" s="252"/>
      <c r="H15" s="253"/>
      <c r="I15" s="76"/>
      <c r="AK15" s="68"/>
      <c r="AL15" s="68"/>
      <c r="AM15" s="68"/>
      <c r="AN15" s="68"/>
      <c r="AO15" s="68"/>
      <c r="AP15" s="68"/>
      <c r="AQ15" s="68"/>
      <c r="AR15" s="68"/>
    </row>
    <row r="16" spans="1:44" ht="8.25" customHeight="1" x14ac:dyDescent="0.2">
      <c r="A16" s="254" t="s">
        <v>7</v>
      </c>
      <c r="B16" s="255"/>
      <c r="C16" s="255"/>
      <c r="D16" s="255"/>
      <c r="E16" s="255"/>
      <c r="F16" s="255"/>
      <c r="G16" s="255"/>
      <c r="H16" s="255"/>
      <c r="I16" s="256"/>
      <c r="AK16" s="68"/>
      <c r="AL16" s="68"/>
      <c r="AM16" s="68"/>
      <c r="AN16" s="68"/>
      <c r="AO16" s="68"/>
      <c r="AP16" s="68"/>
      <c r="AQ16" s="68"/>
      <c r="AR16" s="68"/>
    </row>
    <row r="17" spans="1:44" ht="7.5" customHeight="1" x14ac:dyDescent="0.2">
      <c r="A17" s="419"/>
      <c r="B17" s="420"/>
      <c r="C17" s="420"/>
      <c r="D17" s="420"/>
      <c r="E17" s="420"/>
      <c r="F17" s="420"/>
      <c r="G17" s="420"/>
      <c r="H17" s="420"/>
      <c r="I17" s="256"/>
      <c r="AK17" s="68"/>
      <c r="AL17" s="68"/>
      <c r="AM17" s="68"/>
      <c r="AN17" s="68"/>
      <c r="AO17" s="68"/>
      <c r="AP17" s="68"/>
      <c r="AQ17" s="68"/>
      <c r="AR17" s="68"/>
    </row>
    <row r="18" spans="1:44" ht="33.75" customHeight="1" x14ac:dyDescent="0.2">
      <c r="A18" s="77"/>
      <c r="B18" s="78"/>
      <c r="C18" s="78"/>
      <c r="D18" s="78"/>
      <c r="E18" s="78"/>
      <c r="F18" s="78"/>
      <c r="G18" s="78"/>
      <c r="H18" s="79"/>
      <c r="I18" s="69"/>
      <c r="AK18" s="68"/>
      <c r="AL18" s="68"/>
      <c r="AM18" s="68"/>
      <c r="AN18" s="68"/>
      <c r="AO18" s="68"/>
      <c r="AP18" s="68"/>
      <c r="AQ18" s="68"/>
      <c r="AR18" s="68"/>
    </row>
    <row r="19" spans="1:44" s="194" customFormat="1" ht="13.5" thickBot="1" x14ac:dyDescent="0.25">
      <c r="A19" s="188" t="s">
        <v>8</v>
      </c>
      <c r="B19" s="544" t="s">
        <v>9</v>
      </c>
      <c r="C19" s="544"/>
      <c r="D19" s="544"/>
      <c r="E19" s="544"/>
      <c r="F19" s="201" t="s">
        <v>227</v>
      </c>
      <c r="G19" s="201"/>
      <c r="H19" s="202"/>
      <c r="I19" s="203"/>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3:D3"/>
    <mergeCell ref="F3:H3"/>
    <mergeCell ref="A1:A2"/>
    <mergeCell ref="B1:E1"/>
    <mergeCell ref="F1:H1"/>
    <mergeCell ref="B2:E2"/>
    <mergeCell ref="F2:H2"/>
    <mergeCell ref="B4:D4"/>
    <mergeCell ref="F4:H4"/>
    <mergeCell ref="B5:D5"/>
    <mergeCell ref="B6:D6"/>
    <mergeCell ref="F5:H5"/>
    <mergeCell ref="F6:H6"/>
    <mergeCell ref="A7:E7"/>
    <mergeCell ref="F7:H7"/>
    <mergeCell ref="A8:E8"/>
    <mergeCell ref="F8:H8"/>
    <mergeCell ref="A9:E9"/>
    <mergeCell ref="F9:H9"/>
    <mergeCell ref="B19:E19"/>
    <mergeCell ref="A10:E10"/>
    <mergeCell ref="F10:H10"/>
    <mergeCell ref="A11:E11"/>
    <mergeCell ref="F11:H11"/>
    <mergeCell ref="A12:C12"/>
    <mergeCell ref="D12:H12"/>
    <mergeCell ref="A13:I13"/>
    <mergeCell ref="A14:G14"/>
    <mergeCell ref="A15:E15"/>
    <mergeCell ref="F15:H15"/>
    <mergeCell ref="A16:I17"/>
  </mergeCells>
  <conditionalFormatting sqref="B3:D3">
    <cfRule type="cellIs" dxfId="20" priority="5" stopIfTrue="1" operator="equal">
      <formula>0</formula>
    </cfRule>
  </conditionalFormatting>
  <conditionalFormatting sqref="B4:D6">
    <cfRule type="cellIs" dxfId="19" priority="4" stopIfTrue="1" operator="equal">
      <formula>0</formula>
    </cfRule>
  </conditionalFormatting>
  <conditionalFormatting sqref="F3:H3">
    <cfRule type="cellIs" dxfId="18" priority="3" stopIfTrue="1" operator="equal">
      <formula>0</formula>
    </cfRule>
  </conditionalFormatting>
  <conditionalFormatting sqref="F4:H4">
    <cfRule type="cellIs" dxfId="17" priority="2" stopIfTrue="1" operator="equal">
      <formula>0</formula>
    </cfRule>
  </conditionalFormatting>
  <conditionalFormatting sqref="F6">
    <cfRule type="cellIs" dxfId="16"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7" sqref="B7:B8"/>
    </sheetView>
  </sheetViews>
  <sheetFormatPr defaultColWidth="10.5703125" defaultRowHeight="45.75" customHeight="1" x14ac:dyDescent="0.2"/>
  <cols>
    <col min="1" max="1" width="11.7109375" style="29" customWidth="1"/>
    <col min="2" max="2" width="16.140625" style="29" customWidth="1"/>
    <col min="3" max="3" width="14.28515625" style="29" customWidth="1"/>
    <col min="4" max="4" width="3.28515625" style="29" customWidth="1"/>
    <col min="5" max="5" width="13.28515625" style="29" customWidth="1"/>
    <col min="6" max="6" width="25.7109375" style="29" customWidth="1"/>
    <col min="7" max="7" width="9.85546875" style="29" hidden="1" customWidth="1"/>
    <col min="8" max="8" width="10.28515625" style="29" hidden="1" customWidth="1"/>
    <col min="9" max="9" width="10.5703125" style="29" hidden="1" customWidth="1"/>
    <col min="10" max="38" width="10.5703125" style="28" customWidth="1"/>
    <col min="39" max="16384" width="10.5703125" style="29"/>
  </cols>
  <sheetData>
    <row r="1" spans="1:9" ht="12.75" x14ac:dyDescent="0.2">
      <c r="A1" s="578" t="s">
        <v>153</v>
      </c>
      <c r="B1" s="386" t="s">
        <v>130</v>
      </c>
      <c r="C1" s="386"/>
      <c r="D1" s="386"/>
      <c r="E1" s="386"/>
      <c r="F1" s="275"/>
      <c r="G1" s="275"/>
      <c r="H1" s="276"/>
      <c r="I1" s="40"/>
    </row>
    <row r="2" spans="1:9" ht="12.75" x14ac:dyDescent="0.2">
      <c r="A2" s="578"/>
      <c r="B2" s="387" t="s">
        <v>154</v>
      </c>
      <c r="C2" s="387"/>
      <c r="D2" s="387"/>
      <c r="E2" s="387"/>
      <c r="F2" s="347" t="s">
        <v>155</v>
      </c>
      <c r="G2" s="281"/>
      <c r="H2" s="282"/>
      <c r="I2" s="40"/>
    </row>
    <row r="3" spans="1:9" ht="25.5" x14ac:dyDescent="0.2">
      <c r="A3" s="53" t="s">
        <v>4</v>
      </c>
      <c r="B3" s="301" t="str">
        <f>'Index and Master details'!B25</f>
        <v>PRATAP KUMAR KALE</v>
      </c>
      <c r="C3" s="302"/>
      <c r="D3" s="303"/>
      <c r="E3" s="61" t="s">
        <v>0</v>
      </c>
      <c r="F3" s="591">
        <f>'Index and Master details'!B26</f>
        <v>1002442</v>
      </c>
      <c r="G3" s="592"/>
      <c r="H3" s="593"/>
      <c r="I3" s="42"/>
    </row>
    <row r="4" spans="1:9" ht="35.25" customHeight="1" x14ac:dyDescent="0.2">
      <c r="A4" s="53" t="s">
        <v>16</v>
      </c>
      <c r="B4" s="594" t="str">
        <f>'Index and Master details'!B27</f>
        <v>SSE</v>
      </c>
      <c r="C4" s="595"/>
      <c r="D4" s="596"/>
      <c r="E4" s="54" t="s">
        <v>36</v>
      </c>
      <c r="F4" s="591" t="str">
        <f>'Index and Master details'!B28</f>
        <v>E2</v>
      </c>
      <c r="G4" s="592"/>
      <c r="H4" s="593"/>
      <c r="I4" s="42"/>
    </row>
    <row r="5" spans="1:9" ht="38.25" customHeight="1" x14ac:dyDescent="0.2">
      <c r="A5" s="53" t="s">
        <v>1</v>
      </c>
      <c r="B5" s="289">
        <f>'Index and Master details'!B30</f>
        <v>41493</v>
      </c>
      <c r="C5" s="289"/>
      <c r="D5" s="289"/>
      <c r="E5" s="86" t="s">
        <v>218</v>
      </c>
      <c r="F5" s="160"/>
      <c r="G5" s="160"/>
      <c r="H5" s="160"/>
      <c r="I5" s="42"/>
    </row>
    <row r="6" spans="1:9" ht="16.5" customHeight="1" x14ac:dyDescent="0.2">
      <c r="A6" s="33" t="s">
        <v>32</v>
      </c>
      <c r="B6" s="291">
        <f>'Index and Master details'!B31</f>
        <v>8888480994</v>
      </c>
      <c r="C6" s="291"/>
      <c r="D6" s="291"/>
      <c r="E6" s="157" t="s">
        <v>208</v>
      </c>
      <c r="F6" s="563" t="str">
        <f>'Index and Master details'!B29</f>
        <v>PUNE</v>
      </c>
      <c r="G6" s="564"/>
      <c r="H6" s="565"/>
      <c r="I6" s="42"/>
    </row>
    <row r="7" spans="1:9" ht="39" customHeight="1" x14ac:dyDescent="0.2">
      <c r="A7" s="570" t="s">
        <v>82</v>
      </c>
      <c r="B7" s="589" t="s">
        <v>83</v>
      </c>
      <c r="C7" s="589" t="s">
        <v>84</v>
      </c>
      <c r="D7" s="588" t="s">
        <v>85</v>
      </c>
      <c r="E7" s="588"/>
      <c r="F7" s="589" t="s">
        <v>12</v>
      </c>
      <c r="G7" s="588" t="s">
        <v>91</v>
      </c>
      <c r="H7" s="588"/>
      <c r="I7" s="44"/>
    </row>
    <row r="8" spans="1:9" ht="35.25" customHeight="1" x14ac:dyDescent="0.2">
      <c r="A8" s="571"/>
      <c r="B8" s="590"/>
      <c r="C8" s="590"/>
      <c r="D8" s="588"/>
      <c r="E8" s="588"/>
      <c r="F8" s="590"/>
      <c r="G8" s="588"/>
      <c r="H8" s="588"/>
      <c r="I8" s="44"/>
    </row>
    <row r="9" spans="1:9" ht="26.25" customHeight="1" x14ac:dyDescent="0.2">
      <c r="A9" s="4"/>
      <c r="B9" s="10"/>
      <c r="C9" s="6"/>
      <c r="D9" s="582"/>
      <c r="E9" s="583"/>
      <c r="F9" s="3"/>
      <c r="G9" s="330"/>
      <c r="H9" s="330"/>
      <c r="I9" s="46"/>
    </row>
    <row r="10" spans="1:9" ht="30.75" customHeight="1" x14ac:dyDescent="0.2">
      <c r="A10" s="4"/>
      <c r="B10" s="10"/>
      <c r="C10" s="6"/>
      <c r="D10" s="584"/>
      <c r="E10" s="585"/>
      <c r="F10" s="3"/>
      <c r="G10" s="330"/>
      <c r="H10" s="330"/>
      <c r="I10" s="46"/>
    </row>
    <row r="11" spans="1:9" ht="31.5" customHeight="1" x14ac:dyDescent="0.2">
      <c r="A11" s="4"/>
      <c r="B11" s="10"/>
      <c r="C11" s="6"/>
      <c r="D11" s="584"/>
      <c r="E11" s="585"/>
      <c r="F11" s="3"/>
      <c r="G11" s="330"/>
      <c r="H11" s="330"/>
      <c r="I11" s="46"/>
    </row>
    <row r="12" spans="1:9" ht="24.75" customHeight="1" x14ac:dyDescent="0.2">
      <c r="A12" s="4"/>
      <c r="B12" s="10"/>
      <c r="C12" s="6"/>
      <c r="D12" s="584"/>
      <c r="E12" s="585"/>
      <c r="F12" s="3"/>
      <c r="G12" s="330"/>
      <c r="H12" s="330"/>
      <c r="I12" s="46"/>
    </row>
    <row r="13" spans="1:9" ht="24.75" customHeight="1" x14ac:dyDescent="0.2">
      <c r="A13" s="4"/>
      <c r="B13" s="5"/>
      <c r="C13" s="6"/>
      <c r="D13" s="584"/>
      <c r="E13" s="585"/>
      <c r="F13" s="3"/>
      <c r="G13" s="330"/>
      <c r="H13" s="330"/>
      <c r="I13" s="46"/>
    </row>
    <row r="14" spans="1:9" ht="24" customHeight="1" x14ac:dyDescent="0.2">
      <c r="A14" s="579"/>
      <c r="B14" s="580"/>
      <c r="C14" s="581"/>
      <c r="D14" s="586"/>
      <c r="E14" s="587"/>
      <c r="F14" s="2" t="s">
        <v>10</v>
      </c>
      <c r="G14" s="375" t="str">
        <f>IF(SUM(G9:H13)&lt;1," ",SUM(G9:H13))</f>
        <v/>
      </c>
      <c r="H14" s="375"/>
      <c r="I14" s="46"/>
    </row>
    <row r="15" spans="1:9" ht="12.75" x14ac:dyDescent="0.2">
      <c r="A15" s="254" t="s">
        <v>93</v>
      </c>
      <c r="B15" s="255"/>
      <c r="C15" s="255"/>
      <c r="D15" s="255"/>
      <c r="E15" s="255"/>
      <c r="F15" s="255"/>
      <c r="G15" s="255"/>
      <c r="H15" s="255"/>
      <c r="I15" s="256"/>
    </row>
    <row r="16" spans="1:9" ht="10.5" customHeight="1" x14ac:dyDescent="0.2">
      <c r="A16" s="572" t="s">
        <v>116</v>
      </c>
      <c r="B16" s="573"/>
      <c r="C16" s="573"/>
      <c r="D16" s="573"/>
      <c r="E16" s="574"/>
      <c r="F16" s="575" t="s">
        <v>6</v>
      </c>
      <c r="G16" s="576"/>
      <c r="H16" s="577"/>
      <c r="I16" s="40"/>
    </row>
    <row r="17" spans="1:9" ht="24.75" customHeight="1" x14ac:dyDescent="0.2">
      <c r="A17" s="371"/>
      <c r="B17" s="371"/>
      <c r="C17" s="371"/>
      <c r="D17" s="371"/>
      <c r="E17" s="371"/>
      <c r="I17" s="40"/>
    </row>
    <row r="18" spans="1:9" ht="18.75" customHeight="1" x14ac:dyDescent="0.2">
      <c r="A18" s="248" t="s">
        <v>233</v>
      </c>
      <c r="B18" s="249"/>
      <c r="C18" s="249"/>
      <c r="D18" s="249"/>
      <c r="E18" s="250"/>
      <c r="F18" s="251" t="s">
        <v>18</v>
      </c>
      <c r="G18" s="252"/>
      <c r="H18" s="253"/>
      <c r="I18" s="47"/>
    </row>
    <row r="19" spans="1:9" ht="10.5" customHeight="1" x14ac:dyDescent="0.2">
      <c r="A19" s="254" t="s">
        <v>7</v>
      </c>
      <c r="B19" s="255"/>
      <c r="C19" s="255"/>
      <c r="D19" s="255"/>
      <c r="E19" s="255"/>
      <c r="F19" s="255"/>
      <c r="G19" s="255"/>
      <c r="H19" s="255"/>
      <c r="I19" s="256"/>
    </row>
    <row r="20" spans="1:9" ht="1.5" customHeight="1" x14ac:dyDescent="0.2">
      <c r="A20" s="254"/>
      <c r="B20" s="255"/>
      <c r="C20" s="255"/>
      <c r="D20" s="255"/>
      <c r="E20" s="255"/>
      <c r="F20" s="255"/>
      <c r="G20" s="255"/>
      <c r="H20" s="255"/>
      <c r="I20" s="256"/>
    </row>
    <row r="21" spans="1:9" ht="12.75" x14ac:dyDescent="0.2">
      <c r="A21" s="566" t="s">
        <v>217</v>
      </c>
      <c r="B21" s="567"/>
      <c r="C21" s="567"/>
      <c r="D21" s="567"/>
      <c r="E21" s="567"/>
      <c r="F21" s="567"/>
      <c r="G21" s="567"/>
      <c r="H21" s="568"/>
      <c r="I21" s="48"/>
    </row>
    <row r="22" spans="1:9" ht="12.75" x14ac:dyDescent="0.2">
      <c r="A22" s="133"/>
      <c r="B22" s="134"/>
      <c r="C22" s="134"/>
      <c r="D22" s="134"/>
      <c r="E22" s="134"/>
      <c r="F22" s="134"/>
      <c r="G22" s="134"/>
      <c r="H22" s="135"/>
      <c r="I22" s="48"/>
    </row>
    <row r="23" spans="1:9" ht="19.5" customHeight="1" x14ac:dyDescent="0.2">
      <c r="A23" s="133"/>
      <c r="B23" s="134"/>
      <c r="C23" s="134"/>
      <c r="D23" s="134"/>
      <c r="E23" s="134"/>
      <c r="F23" s="134"/>
      <c r="G23" s="134"/>
      <c r="H23" s="135"/>
      <c r="I23" s="48"/>
    </row>
    <row r="24" spans="1:9" ht="12.75" hidden="1" x14ac:dyDescent="0.2">
      <c r="A24" s="133"/>
      <c r="B24" s="134"/>
      <c r="C24" s="134"/>
      <c r="D24" s="134"/>
      <c r="E24" s="134"/>
      <c r="F24" s="134"/>
      <c r="G24" s="134"/>
      <c r="H24" s="135"/>
      <c r="I24" s="48"/>
    </row>
    <row r="25" spans="1:9" ht="12.75" hidden="1" x14ac:dyDescent="0.2">
      <c r="A25" s="136"/>
      <c r="B25" s="137"/>
      <c r="C25" s="137"/>
      <c r="D25" s="137"/>
      <c r="E25" s="137"/>
      <c r="F25" s="137"/>
      <c r="G25" s="137"/>
      <c r="H25" s="138"/>
      <c r="I25" s="40"/>
    </row>
    <row r="26" spans="1:9" ht="30" customHeight="1" thickBot="1" x14ac:dyDescent="0.25">
      <c r="A26" s="175" t="s">
        <v>8</v>
      </c>
      <c r="B26" s="310" t="s">
        <v>9</v>
      </c>
      <c r="C26" s="310"/>
      <c r="D26" s="310"/>
      <c r="E26" s="569" t="s">
        <v>228</v>
      </c>
      <c r="F26" s="569"/>
      <c r="G26" s="80"/>
      <c r="H26" s="81"/>
      <c r="I26" s="82"/>
    </row>
    <row r="27" spans="1:9" s="28" customFormat="1" ht="45.75" customHeight="1" x14ac:dyDescent="0.2"/>
    <row r="28" spans="1:9" s="28" customFormat="1" ht="45.75" customHeight="1" x14ac:dyDescent="0.2"/>
    <row r="29" spans="1:9" s="28" customFormat="1" ht="45.75" customHeight="1" x14ac:dyDescent="0.2"/>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sheetData>
  <sheetProtection password="EC07" sheet="1" objects="1" scenarios="1"/>
  <mergeCells count="36">
    <mergeCell ref="B3:D3"/>
    <mergeCell ref="F3:H3"/>
    <mergeCell ref="B6:D6"/>
    <mergeCell ref="B2:E2"/>
    <mergeCell ref="F2:H2"/>
    <mergeCell ref="B4:D4"/>
    <mergeCell ref="B5:D5"/>
    <mergeCell ref="F4:H4"/>
    <mergeCell ref="F6:H6"/>
    <mergeCell ref="A1:A2"/>
    <mergeCell ref="B1:E1"/>
    <mergeCell ref="F1:H1"/>
    <mergeCell ref="A14:C14"/>
    <mergeCell ref="D9:E14"/>
    <mergeCell ref="G14:H14"/>
    <mergeCell ref="G7:H8"/>
    <mergeCell ref="B7:B8"/>
    <mergeCell ref="C7:C8"/>
    <mergeCell ref="F7:F8"/>
    <mergeCell ref="G13:H13"/>
    <mergeCell ref="G9:H9"/>
    <mergeCell ref="G10:H10"/>
    <mergeCell ref="G11:H11"/>
    <mergeCell ref="G12:H12"/>
    <mergeCell ref="D7:E8"/>
    <mergeCell ref="A21:H21"/>
    <mergeCell ref="A17:E17"/>
    <mergeCell ref="E26:F26"/>
    <mergeCell ref="B26:D26"/>
    <mergeCell ref="A7:A8"/>
    <mergeCell ref="A18:E18"/>
    <mergeCell ref="A19:I20"/>
    <mergeCell ref="A15:I15"/>
    <mergeCell ref="F18:H18"/>
    <mergeCell ref="A16:E16"/>
    <mergeCell ref="F16:H16"/>
  </mergeCells>
  <phoneticPr fontId="2" type="noConversion"/>
  <conditionalFormatting sqref="B3:D3">
    <cfRule type="cellIs" dxfId="15" priority="5" stopIfTrue="1" operator="equal">
      <formula>0</formula>
    </cfRule>
  </conditionalFormatting>
  <conditionalFormatting sqref="B4:D6">
    <cfRule type="cellIs" dxfId="14" priority="4" stopIfTrue="1" operator="equal">
      <formula>0</formula>
    </cfRule>
  </conditionalFormatting>
  <conditionalFormatting sqref="F3:H3">
    <cfRule type="cellIs" dxfId="13" priority="3" stopIfTrue="1" operator="equal">
      <formula>0</formula>
    </cfRule>
  </conditionalFormatting>
  <conditionalFormatting sqref="F4:H4">
    <cfRule type="cellIs" dxfId="12" priority="2" stopIfTrue="1" operator="equal">
      <formula>0</formula>
    </cfRule>
  </conditionalFormatting>
  <conditionalFormatting sqref="F6">
    <cfRule type="cellIs" dxfId="11"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view="pageBreakPreview" topLeftCell="A4" zoomScale="115" zoomScaleSheetLayoutView="115" workbookViewId="0">
      <selection activeCell="F16" sqref="F16:G16"/>
    </sheetView>
  </sheetViews>
  <sheetFormatPr defaultRowHeight="12.75" x14ac:dyDescent="0.2"/>
  <cols>
    <col min="1" max="1" width="16.5703125" style="29" customWidth="1"/>
    <col min="2" max="2" width="7.42578125" style="29" customWidth="1"/>
    <col min="3" max="3" width="8" style="29" customWidth="1"/>
    <col min="4" max="4" width="9.140625" style="29"/>
    <col min="5" max="5" width="18" style="29" customWidth="1"/>
    <col min="6" max="6" width="15.7109375" style="29" customWidth="1"/>
    <col min="7" max="7" width="12.85546875" style="29" customWidth="1"/>
    <col min="8" max="16384" width="9.140625" style="29"/>
  </cols>
  <sheetData>
    <row r="1" spans="1:8" x14ac:dyDescent="0.2">
      <c r="A1" s="618" t="s">
        <v>148</v>
      </c>
      <c r="B1" s="281" t="s">
        <v>137</v>
      </c>
      <c r="C1" s="281"/>
      <c r="D1" s="281"/>
      <c r="E1" s="282"/>
      <c r="F1" s="347"/>
      <c r="G1" s="619"/>
    </row>
    <row r="2" spans="1:8" x14ac:dyDescent="0.2">
      <c r="A2" s="618"/>
      <c r="B2" s="347" t="s">
        <v>156</v>
      </c>
      <c r="C2" s="281"/>
      <c r="D2" s="281"/>
      <c r="E2" s="282"/>
      <c r="F2" s="620" t="s">
        <v>157</v>
      </c>
      <c r="G2" s="621"/>
    </row>
    <row r="3" spans="1:8" ht="31.5" customHeight="1" x14ac:dyDescent="0.2">
      <c r="A3" s="53" t="s">
        <v>4</v>
      </c>
      <c r="B3" s="483" t="str">
        <f>'Index and Master details'!B25</f>
        <v>PRATAP KUMAR KALE</v>
      </c>
      <c r="C3" s="483"/>
      <c r="D3" s="483"/>
      <c r="E3" s="61" t="s">
        <v>0</v>
      </c>
      <c r="F3" s="240">
        <f>'Index and Master details'!B26</f>
        <v>1002442</v>
      </c>
      <c r="G3" s="613"/>
    </row>
    <row r="4" spans="1:8" ht="20.25" customHeight="1" x14ac:dyDescent="0.2">
      <c r="A4" s="53" t="s">
        <v>16</v>
      </c>
      <c r="B4" s="483" t="str">
        <f>'Index and Master details'!B27</f>
        <v>SSE</v>
      </c>
      <c r="C4" s="483"/>
      <c r="D4" s="483"/>
      <c r="E4" s="54" t="s">
        <v>34</v>
      </c>
      <c r="F4" s="240" t="str">
        <f>'Index and Master details'!B28</f>
        <v>E2</v>
      </c>
      <c r="G4" s="613"/>
    </row>
    <row r="5" spans="1:8" ht="32.25" customHeight="1" x14ac:dyDescent="0.2">
      <c r="A5" s="53" t="s">
        <v>1</v>
      </c>
      <c r="B5" s="289">
        <f>'Index and Master details'!B30</f>
        <v>41493</v>
      </c>
      <c r="C5" s="289"/>
      <c r="D5" s="289"/>
      <c r="E5" s="158" t="s">
        <v>222</v>
      </c>
      <c r="F5" s="362"/>
      <c r="G5" s="617"/>
      <c r="H5" s="87"/>
    </row>
    <row r="6" spans="1:8" ht="35.25" customHeight="1" x14ac:dyDescent="0.2">
      <c r="A6" s="56" t="s">
        <v>32</v>
      </c>
      <c r="B6" s="291">
        <f>'Index and Master details'!B31</f>
        <v>8888480994</v>
      </c>
      <c r="C6" s="291"/>
      <c r="D6" s="291"/>
      <c r="E6" s="158" t="s">
        <v>208</v>
      </c>
      <c r="F6" s="563" t="str">
        <f>'Index and Master details'!B29</f>
        <v>PUNE</v>
      </c>
      <c r="G6" s="564"/>
      <c r="H6" s="87"/>
    </row>
    <row r="7" spans="1:8" ht="24" customHeight="1" x14ac:dyDescent="0.2">
      <c r="A7" s="343" t="s">
        <v>3</v>
      </c>
      <c r="B7" s="295" t="s">
        <v>246</v>
      </c>
      <c r="C7" s="295"/>
      <c r="D7" s="295" t="s">
        <v>11</v>
      </c>
      <c r="E7" s="295"/>
      <c r="F7" s="295" t="s">
        <v>38</v>
      </c>
      <c r="G7" s="616"/>
    </row>
    <row r="8" spans="1:8" x14ac:dyDescent="0.2">
      <c r="A8" s="343"/>
      <c r="B8" s="295"/>
      <c r="C8" s="295"/>
      <c r="D8" s="295"/>
      <c r="E8" s="295"/>
      <c r="F8" s="295"/>
      <c r="G8" s="616"/>
    </row>
    <row r="9" spans="1:8" ht="20.100000000000001" customHeight="1" x14ac:dyDescent="0.2">
      <c r="A9" s="4" t="s">
        <v>269</v>
      </c>
      <c r="B9" s="376">
        <v>42213</v>
      </c>
      <c r="C9" s="376"/>
      <c r="D9" s="333" t="s">
        <v>270</v>
      </c>
      <c r="E9" s="333"/>
      <c r="F9" s="330">
        <v>200</v>
      </c>
      <c r="G9" s="600"/>
    </row>
    <row r="10" spans="1:8" ht="20.100000000000001" customHeight="1" x14ac:dyDescent="0.2">
      <c r="A10" s="4" t="s">
        <v>271</v>
      </c>
      <c r="B10" s="376">
        <v>42196</v>
      </c>
      <c r="C10" s="376"/>
      <c r="D10" s="333" t="s">
        <v>270</v>
      </c>
      <c r="E10" s="333"/>
      <c r="F10" s="330">
        <v>300</v>
      </c>
      <c r="G10" s="600"/>
    </row>
    <row r="11" spans="1:8" ht="20.100000000000001" customHeight="1" x14ac:dyDescent="0.2">
      <c r="A11" s="4" t="s">
        <v>272</v>
      </c>
      <c r="B11" s="376">
        <v>42378</v>
      </c>
      <c r="C11" s="376"/>
      <c r="D11" s="333" t="s">
        <v>270</v>
      </c>
      <c r="E11" s="333"/>
      <c r="F11" s="330">
        <v>3200</v>
      </c>
      <c r="G11" s="600"/>
    </row>
    <row r="12" spans="1:8" ht="20.100000000000001" customHeight="1" x14ac:dyDescent="0.2">
      <c r="A12" s="4" t="s">
        <v>273</v>
      </c>
      <c r="B12" s="376">
        <v>42317</v>
      </c>
      <c r="C12" s="376"/>
      <c r="D12" s="333" t="s">
        <v>270</v>
      </c>
      <c r="E12" s="333"/>
      <c r="F12" s="330">
        <v>400</v>
      </c>
      <c r="G12" s="600"/>
    </row>
    <row r="13" spans="1:8" ht="20.100000000000001" customHeight="1" x14ac:dyDescent="0.2">
      <c r="A13" s="4" t="s">
        <v>274</v>
      </c>
      <c r="B13" s="376">
        <v>42315</v>
      </c>
      <c r="C13" s="376"/>
      <c r="D13" s="333" t="s">
        <v>270</v>
      </c>
      <c r="E13" s="333"/>
      <c r="F13" s="330">
        <v>3150</v>
      </c>
      <c r="G13" s="600"/>
    </row>
    <row r="14" spans="1:8" ht="20.100000000000001" customHeight="1" x14ac:dyDescent="0.2">
      <c r="A14" s="4" t="s">
        <v>275</v>
      </c>
      <c r="B14" s="376">
        <v>42350</v>
      </c>
      <c r="C14" s="376"/>
      <c r="D14" s="333" t="s">
        <v>270</v>
      </c>
      <c r="E14" s="333"/>
      <c r="F14" s="330">
        <v>3100</v>
      </c>
      <c r="G14" s="600"/>
    </row>
    <row r="15" spans="1:8" ht="20.100000000000001" customHeight="1" x14ac:dyDescent="0.2">
      <c r="A15" s="4" t="s">
        <v>276</v>
      </c>
      <c r="B15" s="376">
        <v>42322</v>
      </c>
      <c r="C15" s="376"/>
      <c r="D15" s="333" t="s">
        <v>277</v>
      </c>
      <c r="E15" s="333"/>
      <c r="F15" s="330">
        <v>400</v>
      </c>
      <c r="G15" s="600"/>
    </row>
    <row r="16" spans="1:8" ht="20.100000000000001" customHeight="1" x14ac:dyDescent="0.2">
      <c r="A16" s="4" t="s">
        <v>278</v>
      </c>
      <c r="B16" s="376">
        <v>42329</v>
      </c>
      <c r="C16" s="376"/>
      <c r="D16" s="333" t="s">
        <v>279</v>
      </c>
      <c r="E16" s="333"/>
      <c r="F16" s="330">
        <v>300</v>
      </c>
      <c r="G16" s="600"/>
    </row>
    <row r="17" spans="1:9" ht="20.100000000000001" customHeight="1" x14ac:dyDescent="0.2">
      <c r="A17" s="579"/>
      <c r="B17" s="614"/>
      <c r="C17" s="615"/>
      <c r="D17" s="610" t="s">
        <v>5</v>
      </c>
      <c r="E17" s="610"/>
      <c r="F17" s="611">
        <f>IF(SUM(F9:G16)&lt;1," ",SUM(F9:G16))</f>
        <v>11050</v>
      </c>
      <c r="G17" s="612"/>
    </row>
    <row r="18" spans="1:9" ht="20.100000000000001" customHeight="1" x14ac:dyDescent="0.2">
      <c r="A18" s="254" t="s">
        <v>93</v>
      </c>
      <c r="B18" s="255"/>
      <c r="C18" s="255"/>
      <c r="D18" s="255"/>
      <c r="E18" s="255"/>
      <c r="F18" s="255"/>
      <c r="G18" s="256"/>
    </row>
    <row r="19" spans="1:9" ht="16.5" customHeight="1" x14ac:dyDescent="0.2">
      <c r="A19" s="605" t="s">
        <v>92</v>
      </c>
      <c r="B19" s="606"/>
      <c r="C19" s="606"/>
      <c r="D19" s="307"/>
      <c r="E19" s="307"/>
      <c r="F19" s="308"/>
      <c r="G19" s="185" t="s">
        <v>6</v>
      </c>
    </row>
    <row r="20" spans="1:9" ht="29.25" customHeight="1" x14ac:dyDescent="0.2">
      <c r="A20" s="607" t="s">
        <v>2</v>
      </c>
      <c r="B20" s="608"/>
      <c r="C20" s="609"/>
      <c r="D20" s="251" t="s">
        <v>18</v>
      </c>
      <c r="E20" s="252"/>
      <c r="F20" s="252"/>
      <c r="G20" s="329"/>
    </row>
    <row r="21" spans="1:9" ht="10.5" customHeight="1" x14ac:dyDescent="0.2">
      <c r="A21" s="254" t="s">
        <v>7</v>
      </c>
      <c r="B21" s="255"/>
      <c r="C21" s="255"/>
      <c r="D21" s="514"/>
      <c r="E21" s="514"/>
      <c r="F21" s="514"/>
      <c r="G21" s="601"/>
    </row>
    <row r="22" spans="1:9" ht="6.75" customHeight="1" x14ac:dyDescent="0.2">
      <c r="A22" s="254"/>
      <c r="B22" s="255"/>
      <c r="C22" s="255"/>
      <c r="D22" s="255"/>
      <c r="E22" s="255"/>
      <c r="F22" s="255"/>
      <c r="G22" s="256"/>
    </row>
    <row r="23" spans="1:9" x14ac:dyDescent="0.2">
      <c r="A23" s="515"/>
      <c r="B23" s="516"/>
      <c r="C23" s="516"/>
      <c r="D23" s="516"/>
      <c r="E23" s="516"/>
      <c r="F23" s="516"/>
      <c r="G23" s="602"/>
    </row>
    <row r="24" spans="1:9" x14ac:dyDescent="0.2">
      <c r="A24" s="518"/>
      <c r="B24" s="519"/>
      <c r="C24" s="519"/>
      <c r="D24" s="519"/>
      <c r="E24" s="519"/>
      <c r="F24" s="519"/>
      <c r="G24" s="603"/>
    </row>
    <row r="25" spans="1:9" x14ac:dyDescent="0.2">
      <c r="A25" s="521"/>
      <c r="B25" s="522"/>
      <c r="C25" s="522"/>
      <c r="D25" s="522"/>
      <c r="E25" s="522"/>
      <c r="F25" s="522"/>
      <c r="G25" s="604"/>
    </row>
    <row r="26" spans="1:9" ht="29.25" customHeight="1" thickBot="1" x14ac:dyDescent="0.25">
      <c r="A26" s="180" t="s">
        <v>8</v>
      </c>
      <c r="B26" s="530" t="s">
        <v>9</v>
      </c>
      <c r="C26" s="530"/>
      <c r="D26" s="530"/>
      <c r="E26" s="599"/>
      <c r="F26" s="597" t="s">
        <v>229</v>
      </c>
      <c r="G26" s="598"/>
      <c r="I26" s="182"/>
    </row>
    <row r="28" spans="1:9" ht="12.75" customHeight="1" x14ac:dyDescent="0.2"/>
    <row r="30" spans="1:9" x14ac:dyDescent="0.2">
      <c r="F30" s="165"/>
    </row>
  </sheetData>
  <sheetProtection password="EC07" sheet="1" objects="1" scenarios="1"/>
  <mergeCells count="52">
    <mergeCell ref="B3:D3"/>
    <mergeCell ref="F3:G3"/>
    <mergeCell ref="A1:A2"/>
    <mergeCell ref="B1:E1"/>
    <mergeCell ref="F1:G1"/>
    <mergeCell ref="B2:E2"/>
    <mergeCell ref="F2:G2"/>
    <mergeCell ref="B4:D4"/>
    <mergeCell ref="F4:G4"/>
    <mergeCell ref="B5:D5"/>
    <mergeCell ref="A17:C17"/>
    <mergeCell ref="B9:C9"/>
    <mergeCell ref="D9:E9"/>
    <mergeCell ref="F9:G9"/>
    <mergeCell ref="B7:C8"/>
    <mergeCell ref="D7:E8"/>
    <mergeCell ref="B6:D6"/>
    <mergeCell ref="F7:G8"/>
    <mergeCell ref="F13:G13"/>
    <mergeCell ref="B10:C10"/>
    <mergeCell ref="F5:G5"/>
    <mergeCell ref="F6:G6"/>
    <mergeCell ref="D10:E10"/>
    <mergeCell ref="A7:A8"/>
    <mergeCell ref="D20:G20"/>
    <mergeCell ref="B12:C12"/>
    <mergeCell ref="D12:E12"/>
    <mergeCell ref="F12:G12"/>
    <mergeCell ref="B13:C13"/>
    <mergeCell ref="D13:E13"/>
    <mergeCell ref="D17:E17"/>
    <mergeCell ref="F17:G17"/>
    <mergeCell ref="B14:C14"/>
    <mergeCell ref="D14:E14"/>
    <mergeCell ref="A18:G18"/>
    <mergeCell ref="B16:C16"/>
    <mergeCell ref="D16:E16"/>
    <mergeCell ref="F16:G16"/>
    <mergeCell ref="F14:G14"/>
    <mergeCell ref="F26:G26"/>
    <mergeCell ref="B26:E26"/>
    <mergeCell ref="F10:G10"/>
    <mergeCell ref="B11:C11"/>
    <mergeCell ref="D11:E11"/>
    <mergeCell ref="F11:G11"/>
    <mergeCell ref="A21:G22"/>
    <mergeCell ref="A23:G25"/>
    <mergeCell ref="B15:C15"/>
    <mergeCell ref="D15:E15"/>
    <mergeCell ref="F15:G15"/>
    <mergeCell ref="A19:F19"/>
    <mergeCell ref="A20:C20"/>
  </mergeCells>
  <phoneticPr fontId="2" type="noConversion"/>
  <conditionalFormatting sqref="B3:D3">
    <cfRule type="cellIs" dxfId="10" priority="5" stopIfTrue="1" operator="equal">
      <formula>0</formula>
    </cfRule>
  </conditionalFormatting>
  <conditionalFormatting sqref="B4:D6">
    <cfRule type="cellIs" dxfId="9" priority="4" stopIfTrue="1" operator="equal">
      <formula>0</formula>
    </cfRule>
  </conditionalFormatting>
  <conditionalFormatting sqref="F3:G3">
    <cfRule type="cellIs" dxfId="8" priority="3" stopIfTrue="1" operator="equal">
      <formula>0</formula>
    </cfRule>
  </conditionalFormatting>
  <conditionalFormatting sqref="F4:G4">
    <cfRule type="cellIs" dxfId="7" priority="2" stopIfTrue="1" operator="equal">
      <formula>0</formula>
    </cfRule>
  </conditionalFormatting>
  <conditionalFormatting sqref="F6">
    <cfRule type="cellIs" dxfId="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13" zoomScaleSheetLayoutView="100" workbookViewId="0">
      <selection activeCell="B21" sqref="B21:E21"/>
    </sheetView>
  </sheetViews>
  <sheetFormatPr defaultColWidth="10.5703125" defaultRowHeight="12.75" x14ac:dyDescent="0.2"/>
  <cols>
    <col min="1" max="1" width="16.140625" style="39" customWidth="1"/>
    <col min="2" max="2" width="13.28515625" style="39" customWidth="1"/>
    <col min="3" max="3" width="8" style="39" customWidth="1"/>
    <col min="4" max="4" width="5.5703125" style="39" customWidth="1"/>
    <col min="5" max="5" width="15.42578125" style="39" customWidth="1"/>
    <col min="6" max="6" width="10.7109375" style="39" customWidth="1"/>
    <col min="7" max="7" width="13.7109375" style="39" customWidth="1"/>
    <col min="8" max="8" width="14.85546875" style="39" customWidth="1"/>
    <col min="9" max="9" width="10.5703125" style="29" hidden="1" customWidth="1"/>
    <col min="10" max="16384" width="10.5703125" style="39"/>
  </cols>
  <sheetData>
    <row r="1" spans="1:9" ht="18.75" customHeight="1" thickBot="1" x14ac:dyDescent="0.25">
      <c r="A1" s="680"/>
      <c r="B1" s="347" t="s">
        <v>130</v>
      </c>
      <c r="C1" s="281"/>
      <c r="D1" s="281"/>
      <c r="E1" s="281"/>
      <c r="F1" s="282"/>
      <c r="G1" s="674"/>
      <c r="H1" s="674"/>
    </row>
    <row r="2" spans="1:9" ht="36.75" customHeight="1" x14ac:dyDescent="0.2">
      <c r="A2" s="680"/>
      <c r="B2" s="678" t="s">
        <v>197</v>
      </c>
      <c r="C2" s="281"/>
      <c r="D2" s="281"/>
      <c r="E2" s="281"/>
      <c r="F2" s="282"/>
      <c r="G2" s="620" t="s">
        <v>158</v>
      </c>
      <c r="H2" s="679"/>
      <c r="I2" s="91"/>
    </row>
    <row r="3" spans="1:9" ht="17.25" customHeight="1" x14ac:dyDescent="0.2">
      <c r="A3" s="112" t="s">
        <v>64</v>
      </c>
      <c r="B3" s="113"/>
      <c r="C3" s="113"/>
      <c r="D3" s="113"/>
      <c r="E3" s="113"/>
      <c r="F3" s="113"/>
      <c r="G3" s="113"/>
      <c r="H3" s="114"/>
      <c r="I3" s="115"/>
    </row>
    <row r="4" spans="1:9" ht="18" customHeight="1" x14ac:dyDescent="0.2">
      <c r="A4" s="675" t="s">
        <v>65</v>
      </c>
      <c r="B4" s="676"/>
      <c r="C4" s="676"/>
      <c r="D4" s="676"/>
      <c r="E4" s="676"/>
      <c r="F4" s="676"/>
      <c r="G4" s="676"/>
      <c r="H4" s="677"/>
      <c r="I4" s="92"/>
    </row>
    <row r="5" spans="1:9" ht="14.25" customHeight="1" x14ac:dyDescent="0.2">
      <c r="A5" s="675" t="s">
        <v>66</v>
      </c>
      <c r="B5" s="676"/>
      <c r="C5" s="676"/>
      <c r="D5" s="676"/>
      <c r="E5" s="676"/>
      <c r="F5" s="676"/>
      <c r="G5" s="676"/>
      <c r="H5" s="677"/>
      <c r="I5" s="92"/>
    </row>
    <row r="6" spans="1:9" ht="16.5" customHeight="1" x14ac:dyDescent="0.2">
      <c r="A6" s="675" t="s">
        <v>223</v>
      </c>
      <c r="B6" s="676"/>
      <c r="C6" s="676"/>
      <c r="D6" s="676"/>
      <c r="E6" s="676"/>
      <c r="F6" s="676"/>
      <c r="G6" s="676"/>
      <c r="H6" s="677"/>
      <c r="I6" s="92"/>
    </row>
    <row r="7" spans="1:9" x14ac:dyDescent="0.2">
      <c r="A7" s="93"/>
      <c r="B7" s="94"/>
      <c r="C7" s="94"/>
      <c r="D7" s="94"/>
      <c r="E7" s="94"/>
      <c r="F7" s="94"/>
      <c r="G7" s="94"/>
      <c r="H7" s="95"/>
      <c r="I7" s="92"/>
    </row>
    <row r="8" spans="1:9" x14ac:dyDescent="0.2">
      <c r="A8" s="96" t="s">
        <v>67</v>
      </c>
      <c r="B8" s="97"/>
      <c r="C8" s="97"/>
      <c r="D8" s="97"/>
      <c r="E8" s="97"/>
      <c r="F8" s="97"/>
      <c r="G8" s="97"/>
      <c r="H8" s="98"/>
      <c r="I8" s="92"/>
    </row>
    <row r="9" spans="1:9" ht="18" customHeight="1" x14ac:dyDescent="0.2">
      <c r="A9" s="96" t="s">
        <v>68</v>
      </c>
      <c r="B9" s="97"/>
      <c r="C9" s="97"/>
      <c r="D9" s="97"/>
      <c r="E9" s="97"/>
      <c r="F9" s="97"/>
      <c r="G9" s="97"/>
      <c r="H9" s="98"/>
      <c r="I9" s="92"/>
    </row>
    <row r="10" spans="1:9" x14ac:dyDescent="0.2">
      <c r="A10" s="96"/>
      <c r="B10" s="97"/>
      <c r="C10" s="97"/>
      <c r="D10" s="97"/>
      <c r="E10" s="97"/>
      <c r="F10" s="97"/>
      <c r="G10" s="97"/>
      <c r="H10" s="98"/>
      <c r="I10" s="92"/>
    </row>
    <row r="11" spans="1:9" x14ac:dyDescent="0.2">
      <c r="A11" s="666" t="s">
        <v>69</v>
      </c>
      <c r="B11" s="667"/>
      <c r="C11" s="667"/>
      <c r="D11" s="667"/>
      <c r="E11" s="667"/>
      <c r="F11" s="667"/>
      <c r="G11" s="667"/>
      <c r="H11" s="668"/>
      <c r="I11" s="43"/>
    </row>
    <row r="12" spans="1:9" ht="13.5" customHeight="1" x14ac:dyDescent="0.2">
      <c r="A12" s="99"/>
      <c r="B12" s="672"/>
      <c r="C12" s="672"/>
      <c r="D12" s="672"/>
      <c r="E12" s="100"/>
      <c r="F12" s="672"/>
      <c r="G12" s="672"/>
      <c r="H12" s="673"/>
      <c r="I12" s="43"/>
    </row>
    <row r="13" spans="1:9" ht="32.25" customHeight="1" x14ac:dyDescent="0.2">
      <c r="A13" s="669" t="s">
        <v>70</v>
      </c>
      <c r="B13" s="670"/>
      <c r="C13" s="670"/>
      <c r="D13" s="670"/>
      <c r="E13" s="670"/>
      <c r="F13" s="670"/>
      <c r="G13" s="670"/>
      <c r="H13" s="671"/>
      <c r="I13" s="43"/>
    </row>
    <row r="14" spans="1:9" ht="21.75" customHeight="1" x14ac:dyDescent="0.2">
      <c r="A14" s="639" t="s">
        <v>203</v>
      </c>
      <c r="B14" s="640"/>
      <c r="C14" s="640"/>
      <c r="D14" s="640"/>
      <c r="E14" s="640"/>
      <c r="F14" s="640"/>
      <c r="G14" s="640"/>
      <c r="H14" s="641"/>
      <c r="I14" s="43"/>
    </row>
    <row r="15" spans="1:9" ht="21.75" customHeight="1" x14ac:dyDescent="0.2">
      <c r="A15" s="639" t="s">
        <v>204</v>
      </c>
      <c r="B15" s="640"/>
      <c r="C15" s="640"/>
      <c r="D15" s="640"/>
      <c r="E15" s="640"/>
      <c r="F15" s="640"/>
      <c r="G15" s="640"/>
      <c r="H15" s="641"/>
      <c r="I15" s="43"/>
    </row>
    <row r="16" spans="1:9" ht="21" customHeight="1" x14ac:dyDescent="0.2">
      <c r="A16" s="639" t="s">
        <v>205</v>
      </c>
      <c r="B16" s="640"/>
      <c r="C16" s="640"/>
      <c r="D16" s="640"/>
      <c r="E16" s="640"/>
      <c r="F16" s="640"/>
      <c r="G16" s="640"/>
      <c r="H16" s="641"/>
      <c r="I16" s="43"/>
    </row>
    <row r="17" spans="1:9" ht="21" customHeight="1" x14ac:dyDescent="0.2">
      <c r="A17" s="639" t="s">
        <v>206</v>
      </c>
      <c r="B17" s="640"/>
      <c r="C17" s="640"/>
      <c r="D17" s="640"/>
      <c r="E17" s="640"/>
      <c r="F17" s="640"/>
      <c r="G17" s="640"/>
      <c r="H17" s="641"/>
      <c r="I17" s="43"/>
    </row>
    <row r="18" spans="1:9" ht="21" customHeight="1" x14ac:dyDescent="0.2">
      <c r="A18" s="639" t="s">
        <v>207</v>
      </c>
      <c r="B18" s="640"/>
      <c r="C18" s="640"/>
      <c r="D18" s="640"/>
      <c r="E18" s="640"/>
      <c r="F18" s="640"/>
      <c r="G18" s="640"/>
      <c r="H18" s="641"/>
      <c r="I18" s="43"/>
    </row>
    <row r="19" spans="1:9" ht="13.5" customHeight="1" x14ac:dyDescent="0.2">
      <c r="A19" s="642" t="s">
        <v>71</v>
      </c>
      <c r="B19" s="471" t="s">
        <v>23</v>
      </c>
      <c r="C19" s="471"/>
      <c r="D19" s="471"/>
      <c r="E19" s="471"/>
      <c r="F19" s="644" t="s">
        <v>72</v>
      </c>
      <c r="G19" s="645"/>
      <c r="H19" s="646"/>
      <c r="I19" s="101"/>
    </row>
    <row r="20" spans="1:9" ht="19.5" customHeight="1" x14ac:dyDescent="0.2">
      <c r="A20" s="642"/>
      <c r="B20" s="471"/>
      <c r="C20" s="471"/>
      <c r="D20" s="471"/>
      <c r="E20" s="471"/>
      <c r="F20" s="528"/>
      <c r="G20" s="647"/>
      <c r="H20" s="648"/>
      <c r="I20" s="101"/>
    </row>
    <row r="21" spans="1:9" ht="15" customHeight="1" x14ac:dyDescent="0.2">
      <c r="A21" s="119">
        <v>1</v>
      </c>
      <c r="B21" s="638" t="s">
        <v>73</v>
      </c>
      <c r="C21" s="638"/>
      <c r="D21" s="638"/>
      <c r="E21" s="638"/>
      <c r="F21" s="623"/>
      <c r="G21" s="624"/>
      <c r="H21" s="625"/>
      <c r="I21" s="102"/>
    </row>
    <row r="22" spans="1:9" ht="15" customHeight="1" x14ac:dyDescent="0.2">
      <c r="A22" s="119">
        <v>2</v>
      </c>
      <c r="B22" s="638" t="s">
        <v>74</v>
      </c>
      <c r="C22" s="638"/>
      <c r="D22" s="638"/>
      <c r="E22" s="638"/>
      <c r="F22" s="623"/>
      <c r="G22" s="624"/>
      <c r="H22" s="625"/>
      <c r="I22" s="102"/>
    </row>
    <row r="23" spans="1:9" ht="15" customHeight="1" x14ac:dyDescent="0.2">
      <c r="A23" s="119">
        <v>3</v>
      </c>
      <c r="B23" s="638" t="s">
        <v>75</v>
      </c>
      <c r="C23" s="638"/>
      <c r="D23" s="638"/>
      <c r="E23" s="638"/>
      <c r="F23" s="623"/>
      <c r="G23" s="624"/>
      <c r="H23" s="625"/>
      <c r="I23" s="102"/>
    </row>
    <row r="24" spans="1:9" ht="15" customHeight="1" x14ac:dyDescent="0.2">
      <c r="A24" s="119">
        <v>4</v>
      </c>
      <c r="B24" s="638" t="s">
        <v>76</v>
      </c>
      <c r="C24" s="638"/>
      <c r="D24" s="638"/>
      <c r="E24" s="638"/>
      <c r="F24" s="623"/>
      <c r="G24" s="624"/>
      <c r="H24" s="625"/>
      <c r="I24" s="102"/>
    </row>
    <row r="25" spans="1:9" ht="15" customHeight="1" x14ac:dyDescent="0.2">
      <c r="A25" s="119">
        <v>5</v>
      </c>
      <c r="B25" s="622" t="s">
        <v>159</v>
      </c>
      <c r="C25" s="622"/>
      <c r="D25" s="622"/>
      <c r="E25" s="622"/>
      <c r="F25" s="623"/>
      <c r="G25" s="624"/>
      <c r="H25" s="625"/>
      <c r="I25" s="102"/>
    </row>
    <row r="26" spans="1:9" ht="24" customHeight="1" x14ac:dyDescent="0.2">
      <c r="A26" s="649" t="s">
        <v>99</v>
      </c>
      <c r="B26" s="650"/>
      <c r="C26" s="650"/>
      <c r="D26" s="650"/>
      <c r="E26" s="651"/>
      <c r="F26" s="626" t="str">
        <f>IF(SUM(F21:H25)&lt;1,"  ",SUM(F21:F25))</f>
        <v xml:space="preserve">  </v>
      </c>
      <c r="G26" s="627"/>
      <c r="H26" s="628"/>
      <c r="I26" s="102"/>
    </row>
    <row r="27" spans="1:9" ht="10.5" customHeight="1" x14ac:dyDescent="0.2">
      <c r="A27" s="103"/>
      <c r="B27" s="104"/>
      <c r="C27" s="104"/>
      <c r="D27" s="104"/>
      <c r="E27" s="104"/>
      <c r="F27" s="104"/>
      <c r="G27" s="104"/>
      <c r="H27" s="105"/>
      <c r="I27" s="105"/>
    </row>
    <row r="28" spans="1:9" ht="48" customHeight="1" x14ac:dyDescent="0.2">
      <c r="A28" s="657" t="s">
        <v>77</v>
      </c>
      <c r="B28" s="658"/>
      <c r="C28" s="658"/>
      <c r="D28" s="658"/>
      <c r="E28" s="658"/>
      <c r="F28" s="658"/>
      <c r="G28" s="658"/>
      <c r="H28" s="659"/>
      <c r="I28" s="92"/>
    </row>
    <row r="29" spans="1:9" ht="18.75" customHeight="1" x14ac:dyDescent="0.2">
      <c r="A29" s="629" t="s">
        <v>219</v>
      </c>
      <c r="B29" s="630"/>
      <c r="C29" s="630"/>
      <c r="D29" s="630"/>
      <c r="E29" s="630"/>
      <c r="F29" s="630"/>
      <c r="G29" s="630"/>
      <c r="H29" s="631"/>
      <c r="I29" s="92"/>
    </row>
    <row r="30" spans="1:9" ht="13.5" customHeight="1" x14ac:dyDescent="0.2">
      <c r="A30" s="635" t="s">
        <v>78</v>
      </c>
      <c r="B30" s="636"/>
      <c r="C30" s="636"/>
      <c r="D30" s="636"/>
      <c r="E30" s="636"/>
      <c r="F30" s="636"/>
      <c r="G30" s="636"/>
      <c r="H30" s="637"/>
      <c r="I30" s="92"/>
    </row>
    <row r="31" spans="1:9" ht="14.25" customHeight="1" thickBot="1" x14ac:dyDescent="0.25">
      <c r="A31" s="635" t="s">
        <v>79</v>
      </c>
      <c r="B31" s="636"/>
      <c r="C31" s="636"/>
      <c r="D31" s="636"/>
      <c r="E31" s="636"/>
      <c r="F31" s="636"/>
      <c r="G31" s="636"/>
      <c r="H31" s="637"/>
      <c r="I31" s="92"/>
    </row>
    <row r="32" spans="1:9" ht="33.75" customHeight="1" thickBot="1" x14ac:dyDescent="0.25">
      <c r="A32" s="663"/>
      <c r="B32" s="664"/>
      <c r="C32" s="664"/>
      <c r="D32" s="664"/>
      <c r="E32" s="665"/>
      <c r="F32" s="654"/>
      <c r="G32" s="655"/>
      <c r="H32" s="656"/>
      <c r="I32" s="92"/>
    </row>
    <row r="33" spans="1:9" ht="17.25" customHeight="1" x14ac:dyDescent="0.2">
      <c r="A33" s="632" t="s">
        <v>100</v>
      </c>
      <c r="B33" s="633"/>
      <c r="C33" s="633"/>
      <c r="D33" s="633"/>
      <c r="E33" s="634"/>
      <c r="F33" s="652"/>
      <c r="G33" s="544"/>
      <c r="H33" s="653"/>
      <c r="I33" s="92"/>
    </row>
    <row r="34" spans="1:9" s="29" customFormat="1" ht="42.75" customHeight="1" x14ac:dyDescent="0.2">
      <c r="A34" s="660" t="s">
        <v>245</v>
      </c>
      <c r="B34" s="661"/>
      <c r="C34" s="661"/>
      <c r="D34" s="661"/>
      <c r="E34" s="661"/>
      <c r="F34" s="661"/>
      <c r="G34" s="661"/>
      <c r="H34" s="662"/>
    </row>
    <row r="35" spans="1:9" ht="24.75" customHeight="1" x14ac:dyDescent="0.2">
      <c r="A35" s="155" t="s">
        <v>80</v>
      </c>
      <c r="B35" s="291">
        <f>'Index and Master details'!B26</f>
        <v>1002442</v>
      </c>
      <c r="C35" s="291"/>
      <c r="D35" s="291"/>
      <c r="E35" s="106" t="s">
        <v>81</v>
      </c>
      <c r="F35" s="378" t="str">
        <f>'Index and Master details'!B25</f>
        <v>PRATAP KUMAR KALE</v>
      </c>
      <c r="G35" s="379"/>
      <c r="H35" s="643"/>
      <c r="I35" s="43"/>
    </row>
    <row r="36" spans="1:9" ht="24.75" customHeight="1" x14ac:dyDescent="0.2">
      <c r="A36" s="155" t="s">
        <v>16</v>
      </c>
      <c r="B36" s="301" t="str">
        <f>'Index and Master details'!B27</f>
        <v>SSE</v>
      </c>
      <c r="C36" s="302"/>
      <c r="D36" s="303"/>
      <c r="E36" s="107" t="s">
        <v>15</v>
      </c>
      <c r="F36" s="240" t="str">
        <f>'Index and Master details'!B28</f>
        <v>E2</v>
      </c>
      <c r="G36" s="240"/>
      <c r="H36" s="613"/>
      <c r="I36" s="43"/>
    </row>
    <row r="37" spans="1:9" ht="24.75" customHeight="1" x14ac:dyDescent="0.2">
      <c r="A37" s="156" t="s">
        <v>1</v>
      </c>
      <c r="B37" s="289">
        <f>'Index and Master details'!B30</f>
        <v>41493</v>
      </c>
      <c r="C37" s="289"/>
      <c r="D37" s="289"/>
      <c r="E37" s="108" t="s">
        <v>210</v>
      </c>
      <c r="F37" s="362"/>
      <c r="G37" s="502"/>
      <c r="H37" s="617"/>
      <c r="I37" s="43"/>
    </row>
    <row r="38" spans="1:9" ht="24.75" customHeight="1" x14ac:dyDescent="0.2">
      <c r="A38" s="186" t="s">
        <v>32</v>
      </c>
      <c r="B38" s="447">
        <f>'Index and Master details'!B31</f>
        <v>8888480994</v>
      </c>
      <c r="C38" s="448"/>
      <c r="D38" s="449"/>
      <c r="E38" s="189" t="s">
        <v>208</v>
      </c>
      <c r="F38" s="563" t="str">
        <f>'Index and Master details'!B29</f>
        <v>PUNE</v>
      </c>
      <c r="G38" s="564"/>
      <c r="H38" s="564"/>
      <c r="I38" s="43"/>
    </row>
  </sheetData>
  <sheetProtection password="EC07" sheet="1" objects="1" scenarios="1"/>
  <mergeCells count="49">
    <mergeCell ref="B1:F1"/>
    <mergeCell ref="G1:H1"/>
    <mergeCell ref="A4:H4"/>
    <mergeCell ref="A5:H5"/>
    <mergeCell ref="A6:H6"/>
    <mergeCell ref="B2:F2"/>
    <mergeCell ref="G2:H2"/>
    <mergeCell ref="A1:A2"/>
    <mergeCell ref="A16:H16"/>
    <mergeCell ref="A14:H14"/>
    <mergeCell ref="A11:H11"/>
    <mergeCell ref="A13:H13"/>
    <mergeCell ref="B12:D12"/>
    <mergeCell ref="F12:H12"/>
    <mergeCell ref="A18:H18"/>
    <mergeCell ref="A15:H15"/>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B21:E21"/>
    <mergeCell ref="F21:H21"/>
    <mergeCell ref="B22:E22"/>
    <mergeCell ref="F22:H22"/>
    <mergeCell ref="B24:E24"/>
    <mergeCell ref="F24:H24"/>
    <mergeCell ref="B38:D38"/>
    <mergeCell ref="F38:H38"/>
    <mergeCell ref="B25:E25"/>
    <mergeCell ref="F25:H25"/>
    <mergeCell ref="F26:H26"/>
    <mergeCell ref="A29:H29"/>
    <mergeCell ref="A33:E33"/>
    <mergeCell ref="B36:D36"/>
    <mergeCell ref="F36:H36"/>
    <mergeCell ref="B37:D37"/>
    <mergeCell ref="F37:H37"/>
    <mergeCell ref="A30:H30"/>
    <mergeCell ref="A31:H31"/>
  </mergeCells>
  <phoneticPr fontId="2" type="noConversion"/>
  <conditionalFormatting sqref="B35:D35">
    <cfRule type="cellIs" dxfId="5" priority="7" stopIfTrue="1" operator="equal">
      <formula>0</formula>
    </cfRule>
  </conditionalFormatting>
  <conditionalFormatting sqref="B37:D37 B36">
    <cfRule type="cellIs" dxfId="4" priority="6" stopIfTrue="1" operator="equal">
      <formula>0</formula>
    </cfRule>
  </conditionalFormatting>
  <conditionalFormatting sqref="F35">
    <cfRule type="cellIs" dxfId="3" priority="5" stopIfTrue="1" operator="equal">
      <formula>0</formula>
    </cfRule>
  </conditionalFormatting>
  <conditionalFormatting sqref="F36:H36">
    <cfRule type="cellIs" dxfId="2" priority="4" stopIfTrue="1" operator="equal">
      <formula>0</formula>
    </cfRule>
  </conditionalFormatting>
  <conditionalFormatting sqref="B38">
    <cfRule type="cellIs" dxfId="1" priority="2" stopIfTrue="1" operator="equal">
      <formula>0</formula>
    </cfRule>
  </conditionalFormatting>
  <conditionalFormatting sqref="F38">
    <cfRule type="cellIs" dxfId="0"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5:D35 F35 B37:D37 F36:H36 B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topLeftCell="A7" zoomScale="145" zoomScaleSheetLayoutView="145" workbookViewId="0">
      <selection activeCell="H12" sqref="H12"/>
    </sheetView>
  </sheetViews>
  <sheetFormatPr defaultColWidth="10.5703125" defaultRowHeight="12.75" x14ac:dyDescent="0.2"/>
  <cols>
    <col min="1" max="1" width="11.85546875" style="39" customWidth="1"/>
    <col min="2" max="2" width="10.28515625" style="39" customWidth="1"/>
    <col min="3" max="3" width="10.42578125" style="39" customWidth="1"/>
    <col min="4" max="4" width="8.42578125" style="39" customWidth="1"/>
    <col min="5" max="5" width="13.5703125" style="39" customWidth="1"/>
    <col min="6" max="6" width="16" style="39" customWidth="1"/>
    <col min="7" max="7" width="1.5703125" style="39" customWidth="1"/>
    <col min="8" max="8" width="11" style="39" customWidth="1"/>
    <col min="9" max="9" width="10.5703125" style="29" hidden="1" customWidth="1"/>
    <col min="10" max="16384" width="10.5703125" style="39"/>
  </cols>
  <sheetData>
    <row r="1" spans="1:9" ht="13.5" thickBot="1" x14ac:dyDescent="0.25">
      <c r="A1" s="271" t="s">
        <v>129</v>
      </c>
      <c r="B1" s="273" t="s">
        <v>130</v>
      </c>
      <c r="C1" s="274"/>
      <c r="D1" s="274"/>
      <c r="E1" s="274"/>
      <c r="F1" s="275"/>
      <c r="G1" s="275"/>
      <c r="H1" s="276"/>
      <c r="I1" s="38"/>
    </row>
    <row r="2" spans="1:9" ht="13.5" thickBot="1" x14ac:dyDescent="0.25">
      <c r="A2" s="272"/>
      <c r="B2" s="277" t="s">
        <v>131</v>
      </c>
      <c r="C2" s="278"/>
      <c r="D2" s="278"/>
      <c r="E2" s="279"/>
      <c r="F2" s="280" t="s">
        <v>132</v>
      </c>
      <c r="G2" s="281"/>
      <c r="H2" s="282"/>
      <c r="I2" s="40"/>
    </row>
    <row r="3" spans="1:9" ht="25.5" x14ac:dyDescent="0.2">
      <c r="A3" s="41" t="s">
        <v>4</v>
      </c>
      <c r="B3" s="304" t="str">
        <f>'Index and Master details'!B25</f>
        <v>PRATAP KUMAR KALE</v>
      </c>
      <c r="C3" s="305"/>
      <c r="D3" s="306"/>
      <c r="E3" s="116" t="s">
        <v>0</v>
      </c>
      <c r="F3" s="240">
        <f>'Index and Master details'!B26</f>
        <v>1002442</v>
      </c>
      <c r="G3" s="240"/>
      <c r="H3" s="240"/>
      <c r="I3" s="42"/>
    </row>
    <row r="4" spans="1:9" ht="27" customHeight="1" x14ac:dyDescent="0.2">
      <c r="A4" s="41" t="s">
        <v>16</v>
      </c>
      <c r="B4" s="301" t="str">
        <f>'Index and Master details'!B27</f>
        <v>SSE</v>
      </c>
      <c r="C4" s="302"/>
      <c r="D4" s="303"/>
      <c r="E4" s="30" t="s">
        <v>15</v>
      </c>
      <c r="F4" s="240" t="str">
        <f>'Index and Master details'!B28</f>
        <v>E2</v>
      </c>
      <c r="G4" s="240"/>
      <c r="H4" s="240"/>
      <c r="I4" s="42"/>
    </row>
    <row r="5" spans="1:9" ht="33.75" customHeight="1" x14ac:dyDescent="0.2">
      <c r="A5" s="173" t="s">
        <v>1</v>
      </c>
      <c r="B5" s="289">
        <f>'Index and Master details'!B30</f>
        <v>41493</v>
      </c>
      <c r="C5" s="289"/>
      <c r="D5" s="289"/>
      <c r="E5" s="147" t="s">
        <v>213</v>
      </c>
      <c r="F5" s="238"/>
      <c r="G5" s="238"/>
      <c r="H5" s="238"/>
      <c r="I5" s="42"/>
    </row>
    <row r="6" spans="1:9" ht="19.5" customHeight="1" x14ac:dyDescent="0.2">
      <c r="A6" s="174" t="s">
        <v>32</v>
      </c>
      <c r="B6" s="290">
        <f>'Index and Master details'!B31</f>
        <v>8888480994</v>
      </c>
      <c r="C6" s="291"/>
      <c r="D6" s="291"/>
      <c r="E6" s="146" t="s">
        <v>208</v>
      </c>
      <c r="F6" s="239" t="str">
        <f>'Index and Master details'!B29</f>
        <v>PUNE</v>
      </c>
      <c r="G6" s="240"/>
      <c r="H6" s="240"/>
      <c r="I6" s="43"/>
    </row>
    <row r="7" spans="1:9" ht="13.5" customHeight="1" x14ac:dyDescent="0.2">
      <c r="A7" s="296" t="s">
        <v>109</v>
      </c>
      <c r="B7" s="297"/>
      <c r="C7" s="300" t="s">
        <v>251</v>
      </c>
      <c r="D7" s="300"/>
      <c r="E7" s="300"/>
      <c r="F7" s="292" t="s">
        <v>13</v>
      </c>
      <c r="G7" s="293"/>
      <c r="H7" s="293" t="s">
        <v>89</v>
      </c>
      <c r="I7" s="44"/>
    </row>
    <row r="8" spans="1:9" ht="39.75" customHeight="1" x14ac:dyDescent="0.2">
      <c r="A8" s="298"/>
      <c r="B8" s="299"/>
      <c r="C8" s="300"/>
      <c r="D8" s="300"/>
      <c r="E8" s="300"/>
      <c r="F8" s="294"/>
      <c r="G8" s="295"/>
      <c r="H8" s="295"/>
      <c r="I8" s="44" t="s">
        <v>18</v>
      </c>
    </row>
    <row r="9" spans="1:9" ht="18" customHeight="1" x14ac:dyDescent="0.2">
      <c r="A9" s="298"/>
      <c r="B9" s="299"/>
      <c r="C9" s="300"/>
      <c r="D9" s="300"/>
      <c r="E9" s="300"/>
      <c r="F9" s="287" t="s">
        <v>263</v>
      </c>
      <c r="G9" s="288"/>
      <c r="H9" s="11">
        <v>9000</v>
      </c>
      <c r="I9" s="46"/>
    </row>
    <row r="10" spans="1:9" ht="18" customHeight="1" x14ac:dyDescent="0.2">
      <c r="A10" s="298"/>
      <c r="B10" s="299"/>
      <c r="C10" s="300"/>
      <c r="D10" s="300"/>
      <c r="E10" s="300"/>
      <c r="F10" s="287" t="s">
        <v>264</v>
      </c>
      <c r="G10" s="288"/>
      <c r="H10" s="11">
        <v>9000</v>
      </c>
      <c r="I10" s="46"/>
    </row>
    <row r="11" spans="1:9" ht="18" customHeight="1" x14ac:dyDescent="0.2">
      <c r="A11" s="284" t="s">
        <v>169</v>
      </c>
      <c r="B11" s="285"/>
      <c r="C11" s="286" t="s">
        <v>249</v>
      </c>
      <c r="D11" s="286"/>
      <c r="E11" s="286"/>
      <c r="F11" s="287" t="s">
        <v>265</v>
      </c>
      <c r="G11" s="288"/>
      <c r="H11" s="11">
        <v>9000</v>
      </c>
      <c r="I11" s="46"/>
    </row>
    <row r="12" spans="1:9" ht="18" customHeight="1" x14ac:dyDescent="0.2">
      <c r="A12" s="309" t="s">
        <v>110</v>
      </c>
      <c r="B12" s="309"/>
      <c r="C12" s="283" t="s">
        <v>252</v>
      </c>
      <c r="D12" s="283"/>
      <c r="E12" s="283"/>
      <c r="F12" s="287" t="s">
        <v>266</v>
      </c>
      <c r="G12" s="288"/>
      <c r="H12" s="11">
        <v>9000</v>
      </c>
      <c r="I12" s="46"/>
    </row>
    <row r="13" spans="1:9" ht="18" customHeight="1" x14ac:dyDescent="0.2">
      <c r="A13" s="309"/>
      <c r="B13" s="309"/>
      <c r="C13" s="283"/>
      <c r="D13" s="283"/>
      <c r="E13" s="283"/>
      <c r="F13" s="287" t="s">
        <v>268</v>
      </c>
      <c r="G13" s="288"/>
      <c r="H13" s="11">
        <v>9000</v>
      </c>
      <c r="I13" s="46"/>
    </row>
    <row r="14" spans="1:9" ht="18" customHeight="1" x14ac:dyDescent="0.2">
      <c r="A14" s="269" t="s">
        <v>111</v>
      </c>
      <c r="B14" s="270"/>
      <c r="C14" s="283" t="s">
        <v>253</v>
      </c>
      <c r="D14" s="283"/>
      <c r="E14" s="283"/>
      <c r="F14" s="287" t="s">
        <v>267</v>
      </c>
      <c r="G14" s="288"/>
      <c r="H14" s="11">
        <v>9000</v>
      </c>
      <c r="I14" s="46"/>
    </row>
    <row r="15" spans="1:9" ht="24" customHeight="1" x14ac:dyDescent="0.2">
      <c r="A15" s="269" t="s">
        <v>173</v>
      </c>
      <c r="B15" s="270"/>
      <c r="C15" s="307" t="s">
        <v>174</v>
      </c>
      <c r="D15" s="308"/>
      <c r="E15" s="123"/>
      <c r="F15" s="242" t="s">
        <v>5</v>
      </c>
      <c r="G15" s="242"/>
      <c r="H15" s="45">
        <f>IF(SUM(H9:H14)&lt;1,"     ",SUM(H9:H14))</f>
        <v>54000</v>
      </c>
      <c r="I15" s="46"/>
    </row>
    <row r="16" spans="1:9" ht="15.75" x14ac:dyDescent="0.2">
      <c r="A16" s="243" t="s">
        <v>98</v>
      </c>
      <c r="B16" s="244"/>
      <c r="C16" s="244"/>
      <c r="D16" s="244"/>
      <c r="E16" s="244"/>
      <c r="F16" s="244"/>
      <c r="G16" s="244"/>
      <c r="H16" s="244"/>
      <c r="I16" s="245"/>
    </row>
    <row r="17" spans="1:9" x14ac:dyDescent="0.2">
      <c r="A17" s="263" t="s">
        <v>170</v>
      </c>
      <c r="B17" s="264"/>
      <c r="C17" s="264"/>
      <c r="D17" s="264"/>
      <c r="E17" s="265"/>
      <c r="F17" s="264" t="s">
        <v>175</v>
      </c>
      <c r="G17" s="264"/>
      <c r="H17" s="265"/>
      <c r="I17" s="40"/>
    </row>
    <row r="18" spans="1:9" ht="26.25" customHeight="1" x14ac:dyDescent="0.2">
      <c r="A18" s="266" t="s">
        <v>171</v>
      </c>
      <c r="B18" s="267"/>
      <c r="C18" s="267"/>
      <c r="D18" s="267"/>
      <c r="E18" s="268"/>
      <c r="F18" s="264" t="s">
        <v>175</v>
      </c>
      <c r="G18" s="264"/>
      <c r="H18" s="265"/>
      <c r="I18" s="40"/>
    </row>
    <row r="19" spans="1:9" ht="21.75" customHeight="1" x14ac:dyDescent="0.2">
      <c r="A19" s="248" t="s">
        <v>2</v>
      </c>
      <c r="B19" s="249"/>
      <c r="C19" s="249"/>
      <c r="D19" s="249"/>
      <c r="E19" s="250"/>
      <c r="F19" s="251" t="s">
        <v>18</v>
      </c>
      <c r="G19" s="252"/>
      <c r="H19" s="253"/>
      <c r="I19" s="47"/>
    </row>
    <row r="20" spans="1:9" ht="10.5" customHeight="1" x14ac:dyDescent="0.2">
      <c r="A20" s="254" t="s">
        <v>7</v>
      </c>
      <c r="B20" s="255"/>
      <c r="C20" s="255"/>
      <c r="D20" s="255"/>
      <c r="E20" s="255"/>
      <c r="F20" s="255"/>
      <c r="G20" s="255"/>
      <c r="H20" s="255"/>
      <c r="I20" s="256"/>
    </row>
    <row r="21" spans="1:9" ht="5.25" customHeight="1" x14ac:dyDescent="0.2">
      <c r="A21" s="254"/>
      <c r="B21" s="255"/>
      <c r="C21" s="255"/>
      <c r="D21" s="255"/>
      <c r="E21" s="255"/>
      <c r="F21" s="255"/>
      <c r="G21" s="255"/>
      <c r="H21" s="255"/>
      <c r="I21" s="256"/>
    </row>
    <row r="22" spans="1:9" ht="11.25" customHeight="1" x14ac:dyDescent="0.2">
      <c r="A22" s="257" t="s">
        <v>220</v>
      </c>
      <c r="B22" s="258"/>
      <c r="C22" s="258"/>
      <c r="D22" s="258"/>
      <c r="E22" s="258"/>
      <c r="F22" s="258"/>
      <c r="G22" s="258"/>
      <c r="H22" s="259"/>
      <c r="I22" s="48"/>
    </row>
    <row r="23" spans="1:9" ht="12.75" hidden="1" customHeight="1" x14ac:dyDescent="0.2">
      <c r="A23" s="260"/>
      <c r="B23" s="261"/>
      <c r="C23" s="261"/>
      <c r="D23" s="261"/>
      <c r="E23" s="261"/>
      <c r="F23" s="261"/>
      <c r="G23" s="261"/>
      <c r="H23" s="262"/>
      <c r="I23" s="48"/>
    </row>
    <row r="24" spans="1:9" ht="27" customHeight="1" x14ac:dyDescent="0.2">
      <c r="A24" s="246" t="s">
        <v>172</v>
      </c>
      <c r="B24" s="246"/>
      <c r="C24" s="246"/>
      <c r="D24" s="246"/>
      <c r="E24" s="246"/>
      <c r="F24" s="246"/>
      <c r="G24" s="246"/>
      <c r="H24" s="247"/>
      <c r="I24" s="49"/>
    </row>
    <row r="25" spans="1:9" ht="43.5" customHeight="1" x14ac:dyDescent="0.2">
      <c r="A25" s="246" t="s">
        <v>242</v>
      </c>
      <c r="B25" s="246"/>
      <c r="C25" s="246"/>
      <c r="D25" s="246"/>
      <c r="E25" s="246"/>
      <c r="F25" s="246"/>
      <c r="G25" s="246"/>
      <c r="H25" s="247"/>
      <c r="I25" s="49"/>
    </row>
    <row r="26" spans="1:9" ht="20.25" customHeight="1" x14ac:dyDescent="0.2">
      <c r="A26" s="241"/>
      <c r="B26" s="241"/>
      <c r="C26" s="241"/>
      <c r="D26" s="241"/>
      <c r="E26" s="241"/>
      <c r="F26" s="241"/>
      <c r="G26" s="241"/>
      <c r="H26" s="241"/>
      <c r="I26" s="148"/>
    </row>
    <row r="27" spans="1:9" s="194" customFormat="1" ht="13.5" thickBot="1" x14ac:dyDescent="0.25">
      <c r="A27" s="190" t="s">
        <v>8</v>
      </c>
      <c r="B27" s="191"/>
      <c r="C27" s="236" t="s">
        <v>9</v>
      </c>
      <c r="D27" s="236"/>
      <c r="E27" s="192"/>
      <c r="F27" s="237" t="s">
        <v>215</v>
      </c>
      <c r="G27" s="237"/>
      <c r="H27" s="237"/>
      <c r="I27" s="193"/>
    </row>
  </sheetData>
  <sheetProtection password="EC07" sheet="1" objects="1" scenarios="1"/>
  <mergeCells count="45">
    <mergeCell ref="F17:H17"/>
    <mergeCell ref="F18:H18"/>
    <mergeCell ref="A14:B14"/>
    <mergeCell ref="A12:B13"/>
    <mergeCell ref="F9:G9"/>
    <mergeCell ref="F11:G11"/>
    <mergeCell ref="F12:G12"/>
    <mergeCell ref="C12:E13"/>
    <mergeCell ref="B4:D4"/>
    <mergeCell ref="F4:H4"/>
    <mergeCell ref="B3:D3"/>
    <mergeCell ref="F3:H3"/>
    <mergeCell ref="C15:D15"/>
    <mergeCell ref="A1:A2"/>
    <mergeCell ref="B1:H1"/>
    <mergeCell ref="B2:E2"/>
    <mergeCell ref="F2:H2"/>
    <mergeCell ref="C14:E14"/>
    <mergeCell ref="A11:B11"/>
    <mergeCell ref="C11:E11"/>
    <mergeCell ref="F13:G13"/>
    <mergeCell ref="F14:G14"/>
    <mergeCell ref="B5:D5"/>
    <mergeCell ref="B6:D6"/>
    <mergeCell ref="F7:G8"/>
    <mergeCell ref="H7:H8"/>
    <mergeCell ref="A7:B10"/>
    <mergeCell ref="C7:E10"/>
    <mergeCell ref="F10:G10"/>
    <mergeCell ref="C27:D27"/>
    <mergeCell ref="F27:H27"/>
    <mergeCell ref="F5:H5"/>
    <mergeCell ref="F6:H6"/>
    <mergeCell ref="A26:H26"/>
    <mergeCell ref="F15:G15"/>
    <mergeCell ref="A16:I16"/>
    <mergeCell ref="A24:H24"/>
    <mergeCell ref="A19:E19"/>
    <mergeCell ref="F19:H19"/>
    <mergeCell ref="A20:I21"/>
    <mergeCell ref="A22:H23"/>
    <mergeCell ref="A17:E17"/>
    <mergeCell ref="A18:E18"/>
    <mergeCell ref="A15:B15"/>
    <mergeCell ref="A25:H25"/>
  </mergeCells>
  <conditionalFormatting sqref="B3:D3">
    <cfRule type="cellIs" dxfId="85" priority="11" stopIfTrue="1" operator="equal">
      <formula>0</formula>
    </cfRule>
  </conditionalFormatting>
  <conditionalFormatting sqref="B4:D4">
    <cfRule type="cellIs" dxfId="84" priority="10" stopIfTrue="1" operator="equal">
      <formula>0</formula>
    </cfRule>
  </conditionalFormatting>
  <conditionalFormatting sqref="B5:D5">
    <cfRule type="cellIs" dxfId="83" priority="9" stopIfTrue="1" operator="equal">
      <formula>0</formula>
    </cfRule>
  </conditionalFormatting>
  <conditionalFormatting sqref="B6:D6">
    <cfRule type="cellIs" dxfId="82" priority="8" stopIfTrue="1" operator="equal">
      <formula>0</formula>
    </cfRule>
  </conditionalFormatting>
  <conditionalFormatting sqref="F3:H3">
    <cfRule type="cellIs" dxfId="81" priority="7" stopIfTrue="1" operator="equal">
      <formula>0</formula>
    </cfRule>
  </conditionalFormatting>
  <conditionalFormatting sqref="F4:H4">
    <cfRule type="cellIs" dxfId="80" priority="6" stopIfTrue="1" operator="equal">
      <formula>0</formula>
    </cfRule>
  </conditionalFormatting>
  <conditionalFormatting sqref="B4:D4">
    <cfRule type="cellIs" dxfId="79" priority="5" stopIfTrue="1" operator="equal">
      <formula>0</formula>
    </cfRule>
  </conditionalFormatting>
  <conditionalFormatting sqref="F5:H5">
    <cfRule type="cellIs" dxfId="78" priority="4" stopIfTrue="1" operator="equal">
      <formula>0</formula>
    </cfRule>
  </conditionalFormatting>
  <conditionalFormatting sqref="F6:H6">
    <cfRule type="cellIs" dxfId="77" priority="2" stopIfTrue="1" operator="equal">
      <formula>0</formula>
    </cfRule>
  </conditionalFormatting>
  <dataValidations disablePrompts="1" xWindow="928" yWindow="197" count="7">
    <dataValidation type="textLength" operator="equal" allowBlank="1" showInputMessage="1" showErrorMessage="1" promptTitle="LANDLORD PAN NUMBER" prompt="Need Landlord PAN Number if rent per month is more than Rs.8333" sqref="C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showInputMessage="1" showErrorMessage="1" sqref="F9:G9 F11:G14">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10:H14">
      <formula1>8334</formula1>
      <formula2>75000</formula2>
    </dataValidation>
    <dataValidation allowBlank="1" showInputMessage="1" showErrorMessage="1" promptTitle="Master Details" prompt="Please use Index Sheet for providing master details like Name, Designation, ID, DOJ Mobile No. etc." sqref="F3:H4 B3:D6 F6:H6"/>
    <dataValidation type="list" allowBlank="1" showInputMessage="1" showErrorMessage="1" sqref="F10:G10">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9">
      <formula1>0</formula1>
      <formula2>75000</formula2>
    </dataValidation>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topLeftCell="A12" zoomScale="115" zoomScaleSheetLayoutView="115" workbookViewId="0">
      <selection activeCell="F8" sqref="F8:G8"/>
    </sheetView>
  </sheetViews>
  <sheetFormatPr defaultColWidth="10.5703125" defaultRowHeight="45.75" customHeight="1" x14ac:dyDescent="0.2"/>
  <cols>
    <col min="1" max="1" width="16" style="29" customWidth="1"/>
    <col min="2" max="2" width="14.42578125" style="29" customWidth="1"/>
    <col min="3" max="3" width="9.5703125" style="29" customWidth="1"/>
    <col min="4" max="4" width="11" style="29" customWidth="1"/>
    <col min="5" max="5" width="15.7109375" style="29" customWidth="1"/>
    <col min="6" max="6" width="11.42578125" style="29" customWidth="1"/>
    <col min="7" max="7" width="17.140625" style="29" customWidth="1"/>
    <col min="8" max="8" width="10.5703125" style="29" hidden="1" customWidth="1"/>
    <col min="9" max="37" width="10.5703125" style="28" customWidth="1"/>
    <col min="38" max="16384" width="10.5703125" style="29"/>
  </cols>
  <sheetData>
    <row r="1" spans="1:8" ht="21" customHeight="1" x14ac:dyDescent="0.2">
      <c r="A1" s="345" t="s">
        <v>136</v>
      </c>
      <c r="B1" s="347" t="s">
        <v>137</v>
      </c>
      <c r="C1" s="281"/>
      <c r="D1" s="281"/>
      <c r="E1" s="281"/>
      <c r="F1" s="348"/>
      <c r="G1" s="349"/>
      <c r="H1" s="92"/>
    </row>
    <row r="2" spans="1:8" ht="24" customHeight="1" thickBot="1" x14ac:dyDescent="0.25">
      <c r="A2" s="346"/>
      <c r="B2" s="350" t="s">
        <v>199</v>
      </c>
      <c r="C2" s="351"/>
      <c r="D2" s="351"/>
      <c r="E2" s="352"/>
      <c r="F2" s="353" t="s">
        <v>138</v>
      </c>
      <c r="G2" s="354"/>
      <c r="H2" s="117"/>
    </row>
    <row r="3" spans="1:8" ht="31.5" customHeight="1" x14ac:dyDescent="0.2">
      <c r="A3" s="59" t="s">
        <v>4</v>
      </c>
      <c r="B3" s="301" t="str">
        <f>'Index and Master details'!B25</f>
        <v>PRATAP KUMAR KALE</v>
      </c>
      <c r="C3" s="302"/>
      <c r="D3" s="303"/>
      <c r="E3" s="60" t="s">
        <v>0</v>
      </c>
      <c r="F3" s="358">
        <f>'Index and Master details'!B26</f>
        <v>1002442</v>
      </c>
      <c r="G3" s="358"/>
      <c r="H3" s="52"/>
    </row>
    <row r="4" spans="1:8" ht="26.25" customHeight="1" x14ac:dyDescent="0.2">
      <c r="A4" s="53" t="s">
        <v>16</v>
      </c>
      <c r="B4" s="301" t="str">
        <f>'Index and Master details'!B27</f>
        <v>SSE</v>
      </c>
      <c r="C4" s="302"/>
      <c r="D4" s="303"/>
      <c r="E4" s="54" t="s">
        <v>15</v>
      </c>
      <c r="F4" s="358" t="str">
        <f>'Index and Master details'!B28</f>
        <v>E2</v>
      </c>
      <c r="G4" s="358"/>
      <c r="H4" s="42"/>
    </row>
    <row r="5" spans="1:8" ht="26.25" customHeight="1" x14ac:dyDescent="0.2">
      <c r="A5" s="55" t="s">
        <v>1</v>
      </c>
      <c r="B5" s="359">
        <f>'Index and Master details'!B30</f>
        <v>41493</v>
      </c>
      <c r="C5" s="360"/>
      <c r="D5" s="361"/>
      <c r="E5" s="145" t="s">
        <v>210</v>
      </c>
      <c r="F5" s="362"/>
      <c r="G5" s="363"/>
      <c r="H5" s="143"/>
    </row>
    <row r="6" spans="1:8" ht="21.75" customHeight="1" x14ac:dyDescent="0.2">
      <c r="A6" s="56" t="s">
        <v>32</v>
      </c>
      <c r="B6" s="355">
        <f>'Index and Master details'!B31</f>
        <v>8888480994</v>
      </c>
      <c r="C6" s="356"/>
      <c r="D6" s="357"/>
      <c r="E6" s="142" t="s">
        <v>208</v>
      </c>
      <c r="F6" s="240" t="str">
        <f>'Index and Master details'!B29</f>
        <v>PUNE</v>
      </c>
      <c r="G6" s="240"/>
      <c r="H6" s="240"/>
    </row>
    <row r="7" spans="1:8" ht="22.5" customHeight="1" x14ac:dyDescent="0.2">
      <c r="A7" s="338" t="s">
        <v>29</v>
      </c>
      <c r="B7" s="340">
        <f>'Index and Master details'!B32</f>
        <v>0</v>
      </c>
      <c r="C7" s="340"/>
      <c r="D7" s="340"/>
      <c r="E7" s="57" t="s">
        <v>30</v>
      </c>
      <c r="F7" s="344">
        <v>5</v>
      </c>
      <c r="G7" s="344"/>
      <c r="H7" s="58"/>
    </row>
    <row r="8" spans="1:8" ht="25.5" customHeight="1" x14ac:dyDescent="0.2">
      <c r="A8" s="339"/>
      <c r="B8" s="340">
        <f>'Index and Master details'!B33</f>
        <v>0</v>
      </c>
      <c r="C8" s="340"/>
      <c r="D8" s="340"/>
      <c r="E8" s="57" t="s">
        <v>30</v>
      </c>
      <c r="F8" s="341"/>
      <c r="G8" s="342"/>
      <c r="H8" s="58"/>
    </row>
    <row r="9" spans="1:8" ht="13.5" customHeight="1" x14ac:dyDescent="0.2">
      <c r="A9" s="343" t="s">
        <v>55</v>
      </c>
      <c r="B9" s="295" t="s">
        <v>33</v>
      </c>
      <c r="C9" s="295"/>
      <c r="D9" s="295" t="s">
        <v>37</v>
      </c>
      <c r="E9" s="295"/>
      <c r="F9" s="295" t="s">
        <v>56</v>
      </c>
      <c r="G9" s="295"/>
      <c r="H9" s="44"/>
    </row>
    <row r="10" spans="1:8" ht="15.75" customHeight="1" x14ac:dyDescent="0.2">
      <c r="A10" s="343"/>
      <c r="B10" s="295"/>
      <c r="C10" s="295"/>
      <c r="D10" s="295"/>
      <c r="E10" s="295"/>
      <c r="F10" s="295"/>
      <c r="G10" s="295"/>
      <c r="H10" s="44"/>
    </row>
    <row r="11" spans="1:8" ht="26.25" customHeight="1" x14ac:dyDescent="0.2">
      <c r="A11" s="208">
        <v>42343</v>
      </c>
      <c r="B11" s="333" t="s">
        <v>262</v>
      </c>
      <c r="C11" s="333"/>
      <c r="D11" s="333" t="s">
        <v>261</v>
      </c>
      <c r="E11" s="333"/>
      <c r="F11" s="330">
        <v>7000</v>
      </c>
      <c r="G11" s="330"/>
      <c r="H11" s="46"/>
    </row>
    <row r="12" spans="1:8" ht="30.75" customHeight="1" x14ac:dyDescent="0.2">
      <c r="A12" s="208"/>
      <c r="B12" s="333"/>
      <c r="C12" s="333"/>
      <c r="D12" s="333"/>
      <c r="E12" s="333"/>
      <c r="F12" s="330"/>
      <c r="G12" s="330"/>
      <c r="H12" s="46"/>
    </row>
    <row r="13" spans="1:8" ht="31.5" customHeight="1" x14ac:dyDescent="0.2">
      <c r="A13" s="208"/>
      <c r="B13" s="333"/>
      <c r="C13" s="333"/>
      <c r="D13" s="333"/>
      <c r="E13" s="333"/>
      <c r="F13" s="330"/>
      <c r="G13" s="330"/>
      <c r="H13" s="46"/>
    </row>
    <row r="14" spans="1:8" ht="24.75" customHeight="1" x14ac:dyDescent="0.2">
      <c r="A14" s="208"/>
      <c r="B14" s="333"/>
      <c r="C14" s="333"/>
      <c r="D14" s="333"/>
      <c r="E14" s="333"/>
      <c r="F14" s="330"/>
      <c r="G14" s="330"/>
      <c r="H14" s="46"/>
    </row>
    <row r="15" spans="1:8" ht="24.75" customHeight="1" x14ac:dyDescent="0.2">
      <c r="A15" s="208"/>
      <c r="B15" s="333"/>
      <c r="C15" s="333"/>
      <c r="D15" s="333"/>
      <c r="E15" s="333"/>
      <c r="F15" s="330"/>
      <c r="G15" s="330"/>
      <c r="H15" s="46"/>
    </row>
    <row r="16" spans="1:8" ht="24" customHeight="1" x14ac:dyDescent="0.2">
      <c r="A16" s="334"/>
      <c r="B16" s="335"/>
      <c r="C16" s="336"/>
      <c r="D16" s="331" t="s">
        <v>5</v>
      </c>
      <c r="E16" s="332"/>
      <c r="F16" s="337">
        <f>IF(SUM(F11:G15)&lt;1," ",SUM(F11:F15))</f>
        <v>7000</v>
      </c>
      <c r="G16" s="337"/>
      <c r="H16" s="46"/>
    </row>
    <row r="17" spans="1:37" ht="24.75" customHeight="1" x14ac:dyDescent="0.2">
      <c r="A17" s="254" t="s">
        <v>93</v>
      </c>
      <c r="B17" s="255"/>
      <c r="C17" s="255"/>
      <c r="D17" s="255"/>
      <c r="E17" s="255"/>
      <c r="F17" s="255"/>
      <c r="G17" s="255"/>
      <c r="H17" s="256"/>
    </row>
    <row r="18" spans="1:37" ht="18" customHeight="1" x14ac:dyDescent="0.2">
      <c r="A18" s="311" t="s">
        <v>235</v>
      </c>
      <c r="B18" s="312"/>
      <c r="C18" s="312"/>
      <c r="D18" s="312"/>
      <c r="E18" s="312"/>
      <c r="F18" s="312"/>
      <c r="G18" s="313"/>
      <c r="H18" s="40"/>
    </row>
    <row r="19" spans="1:37" ht="1.5" customHeight="1" x14ac:dyDescent="0.2">
      <c r="A19" s="326"/>
      <c r="B19" s="327"/>
      <c r="C19" s="327"/>
      <c r="D19" s="327"/>
      <c r="E19" s="327"/>
      <c r="F19" s="327"/>
      <c r="G19" s="328"/>
      <c r="H19" s="40"/>
    </row>
    <row r="20" spans="1:37" ht="26.25" customHeight="1" x14ac:dyDescent="0.2">
      <c r="A20" s="248" t="s">
        <v>2</v>
      </c>
      <c r="B20" s="249"/>
      <c r="C20" s="249"/>
      <c r="D20" s="249"/>
      <c r="E20" s="250"/>
      <c r="F20" s="251" t="s">
        <v>18</v>
      </c>
      <c r="G20" s="252"/>
      <c r="H20" s="329"/>
    </row>
    <row r="21" spans="1:37" ht="10.5" customHeight="1" x14ac:dyDescent="0.2">
      <c r="A21" s="254" t="s">
        <v>7</v>
      </c>
      <c r="B21" s="255"/>
      <c r="C21" s="255"/>
      <c r="D21" s="255"/>
      <c r="E21" s="255"/>
      <c r="F21" s="255"/>
      <c r="G21" s="255"/>
      <c r="H21" s="256"/>
    </row>
    <row r="22" spans="1:37" ht="9" customHeight="1" x14ac:dyDescent="0.2">
      <c r="A22" s="254"/>
      <c r="B22" s="255"/>
      <c r="C22" s="255"/>
      <c r="D22" s="255"/>
      <c r="E22" s="255"/>
      <c r="F22" s="255"/>
      <c r="G22" s="255"/>
      <c r="H22" s="256"/>
    </row>
    <row r="23" spans="1:37" ht="33" customHeight="1" x14ac:dyDescent="0.2">
      <c r="A23" s="314" t="s">
        <v>221</v>
      </c>
      <c r="B23" s="315"/>
      <c r="C23" s="315"/>
      <c r="D23" s="315"/>
      <c r="E23" s="315"/>
      <c r="F23" s="315"/>
      <c r="G23" s="316"/>
      <c r="H23" s="48"/>
    </row>
    <row r="24" spans="1:37" s="139" customFormat="1" ht="16.5" customHeight="1" x14ac:dyDescent="0.2">
      <c r="A24" s="317" t="s">
        <v>200</v>
      </c>
      <c r="B24" s="318"/>
      <c r="C24" s="318"/>
      <c r="D24" s="318"/>
      <c r="E24" s="318"/>
      <c r="F24" s="318"/>
      <c r="G24" s="318"/>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row>
    <row r="25" spans="1:37" ht="12.75" hidden="1" x14ac:dyDescent="0.2">
      <c r="A25" s="317"/>
      <c r="B25" s="318"/>
      <c r="C25" s="318"/>
      <c r="D25" s="318"/>
      <c r="E25" s="318"/>
      <c r="F25" s="318"/>
      <c r="G25" s="319"/>
      <c r="H25" s="48"/>
    </row>
    <row r="26" spans="1:37" ht="12.75" hidden="1" x14ac:dyDescent="0.2">
      <c r="A26" s="320"/>
      <c r="B26" s="321"/>
      <c r="C26" s="321"/>
      <c r="D26" s="321"/>
      <c r="E26" s="321"/>
      <c r="F26" s="321"/>
      <c r="G26" s="322"/>
      <c r="H26" s="48"/>
    </row>
    <row r="27" spans="1:37" s="139" customFormat="1" ht="42" customHeight="1" x14ac:dyDescent="0.2">
      <c r="A27" s="323"/>
      <c r="B27" s="324"/>
      <c r="C27" s="324"/>
      <c r="D27" s="324"/>
      <c r="E27" s="324"/>
      <c r="F27" s="324"/>
      <c r="G27" s="325"/>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row>
    <row r="28" spans="1:37" ht="39.75" customHeight="1" thickBot="1" x14ac:dyDescent="0.25">
      <c r="A28" s="175" t="s">
        <v>8</v>
      </c>
      <c r="B28" s="310" t="s">
        <v>9</v>
      </c>
      <c r="C28" s="310"/>
      <c r="D28" s="310"/>
      <c r="E28" s="310"/>
      <c r="F28" s="310" t="s">
        <v>234</v>
      </c>
      <c r="G28" s="310"/>
      <c r="H28" s="141"/>
    </row>
    <row r="29" spans="1:37" s="28" customFormat="1" ht="45.75" customHeight="1" x14ac:dyDescent="0.2"/>
    <row r="30" spans="1:37" s="28" customFormat="1" ht="45.75" customHeight="1" x14ac:dyDescent="0.2"/>
    <row r="31" spans="1:37" s="28" customFormat="1" ht="45.75" customHeight="1" x14ac:dyDescent="0.2"/>
    <row r="32" spans="1:3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sheetData>
  <sheetProtection password="EC07" sheet="1" objects="1" scenarios="1"/>
  <mergeCells count="53">
    <mergeCell ref="B6:D6"/>
    <mergeCell ref="B3:D3"/>
    <mergeCell ref="F3:G3"/>
    <mergeCell ref="B4:D4"/>
    <mergeCell ref="F4:G4"/>
    <mergeCell ref="B5:D5"/>
    <mergeCell ref="F5:G5"/>
    <mergeCell ref="F6:H6"/>
    <mergeCell ref="A1:A2"/>
    <mergeCell ref="B1:E1"/>
    <mergeCell ref="F1:G1"/>
    <mergeCell ref="B2:E2"/>
    <mergeCell ref="F2:G2"/>
    <mergeCell ref="B11:C11"/>
    <mergeCell ref="D11:E11"/>
    <mergeCell ref="F9:G10"/>
    <mergeCell ref="B7:D7"/>
    <mergeCell ref="F7:G7"/>
    <mergeCell ref="F11:G11"/>
    <mergeCell ref="A7:A8"/>
    <mergeCell ref="B8:D8"/>
    <mergeCell ref="F8:G8"/>
    <mergeCell ref="A9:A10"/>
    <mergeCell ref="B9:C10"/>
    <mergeCell ref="D9:E10"/>
    <mergeCell ref="F12:G12"/>
    <mergeCell ref="D16:E16"/>
    <mergeCell ref="B12:C12"/>
    <mergeCell ref="D12:E12"/>
    <mergeCell ref="A16:C16"/>
    <mergeCell ref="B13:C13"/>
    <mergeCell ref="D13:E13"/>
    <mergeCell ref="F13:G13"/>
    <mergeCell ref="B14:C14"/>
    <mergeCell ref="F16:G16"/>
    <mergeCell ref="B15:C15"/>
    <mergeCell ref="D15:E15"/>
    <mergeCell ref="F14:G14"/>
    <mergeCell ref="D14:E14"/>
    <mergeCell ref="A17:H17"/>
    <mergeCell ref="A19:G19"/>
    <mergeCell ref="F20:H20"/>
    <mergeCell ref="A20:E20"/>
    <mergeCell ref="F15:G15"/>
    <mergeCell ref="B28:E28"/>
    <mergeCell ref="F28:G28"/>
    <mergeCell ref="A18:G18"/>
    <mergeCell ref="A23:G23"/>
    <mergeCell ref="A24:G24"/>
    <mergeCell ref="A25:G25"/>
    <mergeCell ref="A26:G26"/>
    <mergeCell ref="A21:H22"/>
    <mergeCell ref="A27:G27"/>
  </mergeCells>
  <phoneticPr fontId="2" type="noConversion"/>
  <conditionalFormatting sqref="B3:D3">
    <cfRule type="cellIs" dxfId="76" priority="11" stopIfTrue="1" operator="equal">
      <formula>0</formula>
    </cfRule>
  </conditionalFormatting>
  <conditionalFormatting sqref="B4:D4">
    <cfRule type="cellIs" dxfId="75" priority="10" stopIfTrue="1" operator="equal">
      <formula>0</formula>
    </cfRule>
  </conditionalFormatting>
  <conditionalFormatting sqref="B5">
    <cfRule type="cellIs" dxfId="74" priority="9" stopIfTrue="1" operator="equal">
      <formula>0</formula>
    </cfRule>
  </conditionalFormatting>
  <conditionalFormatting sqref="B4:D4 B7:D8 B5:B6">
    <cfRule type="cellIs" dxfId="73" priority="8" stopIfTrue="1" operator="equal">
      <formula>0</formula>
    </cfRule>
  </conditionalFormatting>
  <conditionalFormatting sqref="F3:G3">
    <cfRule type="cellIs" dxfId="72" priority="5" stopIfTrue="1" operator="equal">
      <formula>0</formula>
    </cfRule>
    <cfRule type="cellIs" dxfId="71" priority="6" stopIfTrue="1" operator="equal">
      <formula>0</formula>
    </cfRule>
    <cfRule type="cellIs" dxfId="70" priority="7" stopIfTrue="1" operator="equal">
      <formula>0</formula>
    </cfRule>
  </conditionalFormatting>
  <conditionalFormatting sqref="F4:G4">
    <cfRule type="cellIs" dxfId="69" priority="2" stopIfTrue="1" operator="equal">
      <formula>0</formula>
    </cfRule>
    <cfRule type="cellIs" dxfId="68" priority="3" stopIfTrue="1" operator="equal">
      <formula>0</formula>
    </cfRule>
    <cfRule type="cellIs" dxfId="67" priority="4" stopIfTrue="1" operator="equal">
      <formula>0</formula>
    </cfRule>
  </conditionalFormatting>
  <conditionalFormatting sqref="F6:H6">
    <cfRule type="cellIs" dxfId="6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F3:G4 B3:B8 C3:D4 C7:D8 F6:H6"/>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0"/>
  <sheetViews>
    <sheetView view="pageBreakPreview" zoomScaleSheetLayoutView="100" workbookViewId="0">
      <selection activeCell="C11" sqref="C11"/>
    </sheetView>
  </sheetViews>
  <sheetFormatPr defaultColWidth="10.5703125" defaultRowHeight="45.75" customHeight="1" x14ac:dyDescent="0.2"/>
  <cols>
    <col min="1" max="1" width="22.5703125" style="29" customWidth="1"/>
    <col min="2" max="2" width="23.42578125" style="29" customWidth="1"/>
    <col min="3" max="3" width="11.28515625" style="29" customWidth="1"/>
    <col min="4" max="4" width="12.140625" style="29" customWidth="1"/>
    <col min="5" max="5" width="6.28515625" style="29" customWidth="1"/>
    <col min="6" max="6" width="5.42578125" style="29" customWidth="1"/>
    <col min="7" max="7" width="8.28515625" style="29" customWidth="1"/>
    <col min="8" max="8" width="15.42578125" style="29" customWidth="1"/>
    <col min="9" max="9" width="10.5703125" style="29" hidden="1" customWidth="1"/>
    <col min="10" max="38" width="10.5703125" style="28" customWidth="1"/>
    <col min="39" max="16384" width="10.5703125" style="29"/>
  </cols>
  <sheetData>
    <row r="1" spans="1:9" ht="21" customHeight="1" x14ac:dyDescent="0.2">
      <c r="A1" s="381" t="s">
        <v>133</v>
      </c>
      <c r="B1" s="383" t="s">
        <v>130</v>
      </c>
      <c r="C1" s="384"/>
      <c r="D1" s="384"/>
      <c r="E1" s="384"/>
      <c r="F1" s="384"/>
      <c r="G1" s="384"/>
      <c r="H1" s="385"/>
      <c r="I1" s="27"/>
    </row>
    <row r="2" spans="1:9" ht="24" customHeight="1" x14ac:dyDescent="0.2">
      <c r="A2" s="382"/>
      <c r="B2" s="386" t="s">
        <v>134</v>
      </c>
      <c r="C2" s="386"/>
      <c r="D2" s="386"/>
      <c r="E2" s="387" t="s">
        <v>135</v>
      </c>
      <c r="F2" s="387"/>
      <c r="G2" s="387"/>
      <c r="H2" s="387"/>
      <c r="I2" s="27"/>
    </row>
    <row r="3" spans="1:9" ht="31.5" customHeight="1" x14ac:dyDescent="0.2">
      <c r="A3" s="30" t="s">
        <v>4</v>
      </c>
      <c r="B3" s="31" t="str">
        <f>'Index and Master details'!B25</f>
        <v>PRATAP KUMAR KALE</v>
      </c>
      <c r="C3" s="377" t="s">
        <v>0</v>
      </c>
      <c r="D3" s="377"/>
      <c r="E3" s="377"/>
      <c r="F3" s="378">
        <f>'Index and Master details'!B26</f>
        <v>1002442</v>
      </c>
      <c r="G3" s="379"/>
      <c r="H3" s="380"/>
      <c r="I3" s="32"/>
    </row>
    <row r="4" spans="1:9" ht="27" customHeight="1" x14ac:dyDescent="0.2">
      <c r="A4" s="30" t="s">
        <v>16</v>
      </c>
      <c r="B4" s="31" t="str">
        <f>'Index and Master details'!B27</f>
        <v>SSE</v>
      </c>
      <c r="C4" s="377" t="s">
        <v>15</v>
      </c>
      <c r="D4" s="377"/>
      <c r="E4" s="377"/>
      <c r="F4" s="378" t="str">
        <f>'Index and Master details'!B28</f>
        <v>E2</v>
      </c>
      <c r="G4" s="379"/>
      <c r="H4" s="380"/>
      <c r="I4" s="32"/>
    </row>
    <row r="5" spans="1:9" ht="27" customHeight="1" x14ac:dyDescent="0.2">
      <c r="A5" s="30" t="s">
        <v>1</v>
      </c>
      <c r="B5" s="118">
        <f>'Index and Master details'!B30</f>
        <v>41493</v>
      </c>
      <c r="C5" s="388" t="s">
        <v>243</v>
      </c>
      <c r="D5" s="389"/>
      <c r="E5" s="390"/>
      <c r="F5" s="391"/>
      <c r="G5" s="392"/>
      <c r="H5" s="393"/>
      <c r="I5" s="32"/>
    </row>
    <row r="6" spans="1:9" ht="21" customHeight="1" x14ac:dyDescent="0.2">
      <c r="A6" s="30" t="s">
        <v>32</v>
      </c>
      <c r="B6" s="31">
        <f>'Index and Master details'!B31</f>
        <v>8888480994</v>
      </c>
      <c r="C6" s="388" t="s">
        <v>208</v>
      </c>
      <c r="D6" s="389"/>
      <c r="E6" s="390"/>
      <c r="F6" s="378" t="str">
        <f>'Index and Master details'!B29</f>
        <v>PUNE</v>
      </c>
      <c r="G6" s="379"/>
      <c r="H6" s="380"/>
      <c r="I6" s="145"/>
    </row>
    <row r="7" spans="1:9" ht="34.5" customHeight="1" x14ac:dyDescent="0.2">
      <c r="A7" s="295" t="s">
        <v>53</v>
      </c>
      <c r="B7" s="295" t="s">
        <v>17</v>
      </c>
      <c r="C7" s="295" t="s">
        <v>60</v>
      </c>
      <c r="D7" s="295" t="s">
        <v>88</v>
      </c>
      <c r="E7" s="295" t="s">
        <v>19</v>
      </c>
      <c r="F7" s="295"/>
      <c r="G7" s="295" t="s">
        <v>61</v>
      </c>
      <c r="H7" s="295"/>
      <c r="I7" s="34"/>
    </row>
    <row r="8" spans="1:9" ht="28.5" customHeight="1" x14ac:dyDescent="0.2">
      <c r="A8" s="295"/>
      <c r="B8" s="295"/>
      <c r="C8" s="295"/>
      <c r="D8" s="295"/>
      <c r="E8" s="295"/>
      <c r="F8" s="295"/>
      <c r="G8" s="295"/>
      <c r="H8" s="295"/>
      <c r="I8" s="34"/>
    </row>
    <row r="9" spans="1:9" ht="21" customHeight="1" x14ac:dyDescent="0.2">
      <c r="A9" s="209" t="s">
        <v>254</v>
      </c>
      <c r="B9" s="209" t="s">
        <v>255</v>
      </c>
      <c r="C9" s="6" t="s">
        <v>256</v>
      </c>
      <c r="D9" s="6" t="s">
        <v>257</v>
      </c>
      <c r="E9" s="210">
        <v>42338</v>
      </c>
      <c r="F9" s="211"/>
      <c r="G9" s="330">
        <v>2977</v>
      </c>
      <c r="H9" s="330"/>
      <c r="I9" s="35"/>
    </row>
    <row r="10" spans="1:9" ht="21" customHeight="1" x14ac:dyDescent="0.2">
      <c r="A10" s="209" t="s">
        <v>258</v>
      </c>
      <c r="B10" s="209" t="s">
        <v>259</v>
      </c>
      <c r="C10" s="6" t="s">
        <v>256</v>
      </c>
      <c r="D10" s="6" t="s">
        <v>257</v>
      </c>
      <c r="E10" s="210">
        <v>42338</v>
      </c>
      <c r="F10" s="211"/>
      <c r="G10" s="330">
        <v>2650</v>
      </c>
      <c r="H10" s="330"/>
      <c r="I10" s="35"/>
    </row>
    <row r="11" spans="1:9" ht="21" customHeight="1" x14ac:dyDescent="0.2">
      <c r="A11" s="209" t="s">
        <v>254</v>
      </c>
      <c r="B11" s="209" t="s">
        <v>260</v>
      </c>
      <c r="C11" s="6" t="s">
        <v>256</v>
      </c>
      <c r="D11" s="6" t="s">
        <v>257</v>
      </c>
      <c r="E11" s="210">
        <v>42338</v>
      </c>
      <c r="F11" s="211"/>
      <c r="G11" s="330">
        <v>2962</v>
      </c>
      <c r="H11" s="330"/>
      <c r="I11" s="35"/>
    </row>
    <row r="12" spans="1:9" ht="21" customHeight="1" x14ac:dyDescent="0.2">
      <c r="A12" s="209"/>
      <c r="B12" s="209"/>
      <c r="C12" s="6"/>
      <c r="D12" s="6"/>
      <c r="E12" s="373"/>
      <c r="F12" s="374"/>
      <c r="G12" s="330"/>
      <c r="H12" s="330"/>
      <c r="I12" s="35"/>
    </row>
    <row r="13" spans="1:9" ht="21" customHeight="1" x14ac:dyDescent="0.2">
      <c r="A13" s="209"/>
      <c r="B13" s="209"/>
      <c r="C13" s="6"/>
      <c r="D13" s="6"/>
      <c r="E13" s="373"/>
      <c r="F13" s="374"/>
      <c r="G13" s="330"/>
      <c r="H13" s="330"/>
      <c r="I13" s="35"/>
    </row>
    <row r="14" spans="1:9" ht="21" customHeight="1" x14ac:dyDescent="0.2">
      <c r="A14" s="209"/>
      <c r="B14" s="209"/>
      <c r="C14" s="6"/>
      <c r="D14" s="6"/>
      <c r="E14" s="373"/>
      <c r="F14" s="374"/>
      <c r="G14" s="330"/>
      <c r="H14" s="330"/>
      <c r="I14" s="35"/>
    </row>
    <row r="15" spans="1:9" ht="21" customHeight="1" x14ac:dyDescent="0.2">
      <c r="A15" s="3"/>
      <c r="B15" s="3"/>
      <c r="C15" s="6"/>
      <c r="D15" s="6"/>
      <c r="E15" s="376"/>
      <c r="F15" s="376"/>
      <c r="G15" s="330"/>
      <c r="H15" s="330"/>
      <c r="I15" s="35"/>
    </row>
    <row r="16" spans="1:9" ht="21" customHeight="1" x14ac:dyDescent="0.2">
      <c r="A16" s="3"/>
      <c r="B16" s="3"/>
      <c r="C16" s="6"/>
      <c r="D16" s="6"/>
      <c r="E16" s="376"/>
      <c r="F16" s="376"/>
      <c r="G16" s="330"/>
      <c r="H16" s="330"/>
      <c r="I16" s="35"/>
    </row>
    <row r="17" spans="1:9" ht="21" customHeight="1" x14ac:dyDescent="0.2">
      <c r="A17" s="3"/>
      <c r="B17" s="3"/>
      <c r="C17" s="6"/>
      <c r="D17" s="6"/>
      <c r="E17" s="376"/>
      <c r="F17" s="376"/>
      <c r="G17" s="330"/>
      <c r="H17" s="330"/>
      <c r="I17" s="35"/>
    </row>
    <row r="18" spans="1:9" ht="24" customHeight="1" x14ac:dyDescent="0.2">
      <c r="A18" s="242" t="s">
        <v>112</v>
      </c>
      <c r="B18" s="242"/>
      <c r="C18" s="242"/>
      <c r="D18" s="242"/>
      <c r="E18" s="242"/>
      <c r="F18" s="242"/>
      <c r="G18" s="375">
        <f>IF(SUM(G9:H17)&lt;1,"   ",SUM(G9:H17))</f>
        <v>8589</v>
      </c>
      <c r="H18" s="375"/>
      <c r="I18" s="35"/>
    </row>
    <row r="19" spans="1:9" ht="18.75" customHeight="1" x14ac:dyDescent="0.2">
      <c r="A19" s="255" t="s">
        <v>94</v>
      </c>
      <c r="B19" s="255"/>
      <c r="C19" s="255"/>
      <c r="D19" s="255"/>
      <c r="E19" s="255"/>
      <c r="F19" s="255"/>
      <c r="G19" s="255"/>
      <c r="H19" s="255"/>
      <c r="I19" s="255"/>
    </row>
    <row r="20" spans="1:9" ht="19.5" customHeight="1" x14ac:dyDescent="0.2">
      <c r="A20" s="364" t="s">
        <v>113</v>
      </c>
      <c r="B20" s="364"/>
      <c r="C20" s="364"/>
      <c r="D20" s="364"/>
      <c r="E20" s="364"/>
      <c r="F20" s="364"/>
      <c r="G20" s="364"/>
      <c r="H20" s="177" t="s">
        <v>6</v>
      </c>
      <c r="I20" s="27"/>
    </row>
    <row r="21" spans="1:9" ht="15" customHeight="1" x14ac:dyDescent="0.2">
      <c r="A21" s="371"/>
      <c r="B21" s="371"/>
      <c r="C21" s="371"/>
      <c r="D21" s="371"/>
      <c r="E21" s="371"/>
      <c r="F21" s="371"/>
      <c r="G21" s="372"/>
      <c r="H21" s="36"/>
      <c r="I21" s="27"/>
    </row>
    <row r="22" spans="1:9" ht="24" customHeight="1" x14ac:dyDescent="0.2">
      <c r="A22" s="365" t="s">
        <v>2</v>
      </c>
      <c r="B22" s="365"/>
      <c r="C22" s="366"/>
      <c r="D22" s="366"/>
      <c r="E22" s="366"/>
      <c r="F22" s="366"/>
      <c r="G22" s="367" t="s">
        <v>18</v>
      </c>
      <c r="H22" s="367"/>
      <c r="I22" s="367"/>
    </row>
    <row r="23" spans="1:9" ht="12.75" x14ac:dyDescent="0.2">
      <c r="A23" s="255" t="s">
        <v>7</v>
      </c>
      <c r="B23" s="255"/>
      <c r="C23" s="255"/>
      <c r="D23" s="255"/>
      <c r="E23" s="255"/>
      <c r="F23" s="255"/>
      <c r="G23" s="255"/>
      <c r="H23" s="255"/>
      <c r="I23" s="255"/>
    </row>
    <row r="24" spans="1:9" ht="7.5" customHeight="1" x14ac:dyDescent="0.2">
      <c r="A24" s="255"/>
      <c r="B24" s="255"/>
      <c r="C24" s="255"/>
      <c r="D24" s="255"/>
      <c r="E24" s="255"/>
      <c r="F24" s="255"/>
      <c r="G24" s="255"/>
      <c r="H24" s="255"/>
      <c r="I24" s="255"/>
    </row>
    <row r="25" spans="1:9" ht="15" customHeight="1" x14ac:dyDescent="0.2">
      <c r="A25" s="368" t="s">
        <v>201</v>
      </c>
      <c r="B25" s="369"/>
      <c r="C25" s="369"/>
      <c r="D25" s="369"/>
      <c r="E25" s="369"/>
      <c r="F25" s="369"/>
      <c r="G25" s="369"/>
      <c r="H25" s="370"/>
      <c r="I25" s="37"/>
    </row>
    <row r="26" spans="1:9" ht="12.75" x14ac:dyDescent="0.2">
      <c r="A26" s="131"/>
      <c r="B26" s="127"/>
      <c r="C26" s="127"/>
      <c r="D26" s="127"/>
      <c r="E26" s="127"/>
      <c r="F26" s="127"/>
      <c r="G26" s="127"/>
      <c r="H26" s="128"/>
      <c r="I26" s="37"/>
    </row>
    <row r="27" spans="1:9" ht="12.75" x14ac:dyDescent="0.2">
      <c r="A27" s="131"/>
      <c r="B27" s="127"/>
      <c r="C27" s="127"/>
      <c r="D27" s="127"/>
      <c r="E27" s="127"/>
      <c r="F27" s="127"/>
      <c r="G27" s="127"/>
      <c r="H27" s="128"/>
      <c r="I27" s="37"/>
    </row>
    <row r="28" spans="1:9" ht="8.25" customHeight="1" x14ac:dyDescent="0.2">
      <c r="A28" s="132"/>
      <c r="B28" s="129"/>
      <c r="C28" s="129"/>
      <c r="D28" s="129"/>
      <c r="E28" s="129"/>
      <c r="F28" s="129"/>
      <c r="G28" s="129"/>
      <c r="H28" s="130"/>
      <c r="I28" s="27"/>
    </row>
    <row r="29" spans="1:9" s="194" customFormat="1" ht="12.75" x14ac:dyDescent="0.2">
      <c r="A29" s="204" t="s">
        <v>232</v>
      </c>
      <c r="B29" s="205"/>
      <c r="C29" s="205"/>
      <c r="D29" s="205"/>
      <c r="E29" s="205"/>
      <c r="F29" s="205"/>
      <c r="G29" s="205"/>
      <c r="H29" s="206"/>
      <c r="I29" s="207"/>
    </row>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row r="80" s="28" customFormat="1" ht="45.75" customHeight="1" x14ac:dyDescent="0.2"/>
  </sheetData>
  <sheetProtection password="EC07" sheet="1" objects="1" scenarios="1"/>
  <mergeCells count="42">
    <mergeCell ref="G12:H12"/>
    <mergeCell ref="G13:H13"/>
    <mergeCell ref="F4:H4"/>
    <mergeCell ref="C4:E4"/>
    <mergeCell ref="C5:E5"/>
    <mergeCell ref="F5:H5"/>
    <mergeCell ref="C6:E6"/>
    <mergeCell ref="F6:H6"/>
    <mergeCell ref="A7:A8"/>
    <mergeCell ref="E7:F8"/>
    <mergeCell ref="G7:H8"/>
    <mergeCell ref="C7:C8"/>
    <mergeCell ref="D7:D8"/>
    <mergeCell ref="B7:B8"/>
    <mergeCell ref="C3:E3"/>
    <mergeCell ref="F3:H3"/>
    <mergeCell ref="A1:A2"/>
    <mergeCell ref="B1:H1"/>
    <mergeCell ref="B2:D2"/>
    <mergeCell ref="E2:H2"/>
    <mergeCell ref="A19:I19"/>
    <mergeCell ref="G9:H9"/>
    <mergeCell ref="E14:F14"/>
    <mergeCell ref="G14:H14"/>
    <mergeCell ref="G17:H17"/>
    <mergeCell ref="A18:F18"/>
    <mergeCell ref="G18:H18"/>
    <mergeCell ref="E15:F15"/>
    <mergeCell ref="G15:H15"/>
    <mergeCell ref="E16:F16"/>
    <mergeCell ref="G16:H16"/>
    <mergeCell ref="E17:F17"/>
    <mergeCell ref="E12:F12"/>
    <mergeCell ref="E13:F13"/>
    <mergeCell ref="G10:H10"/>
    <mergeCell ref="G11:H11"/>
    <mergeCell ref="A20:G20"/>
    <mergeCell ref="A22:F22"/>
    <mergeCell ref="A23:I24"/>
    <mergeCell ref="G22:I22"/>
    <mergeCell ref="A25:H25"/>
    <mergeCell ref="A21:G21"/>
  </mergeCells>
  <phoneticPr fontId="2" type="noConversion"/>
  <conditionalFormatting sqref="B3">
    <cfRule type="cellIs" dxfId="65" priority="8" stopIfTrue="1" operator="equal">
      <formula>0</formula>
    </cfRule>
  </conditionalFormatting>
  <conditionalFormatting sqref="B4">
    <cfRule type="cellIs" dxfId="64" priority="7" stopIfTrue="1" operator="equal">
      <formula>0</formula>
    </cfRule>
  </conditionalFormatting>
  <conditionalFormatting sqref="B5">
    <cfRule type="cellIs" dxfId="63" priority="6" stopIfTrue="1" operator="equal">
      <formula>0</formula>
    </cfRule>
  </conditionalFormatting>
  <conditionalFormatting sqref="B6">
    <cfRule type="cellIs" dxfId="62" priority="5" stopIfTrue="1" operator="equal">
      <formula>0</formula>
    </cfRule>
  </conditionalFormatting>
  <conditionalFormatting sqref="F3:H3">
    <cfRule type="cellIs" dxfId="61" priority="4" stopIfTrue="1" operator="equal">
      <formula>0</formula>
    </cfRule>
  </conditionalFormatting>
  <conditionalFormatting sqref="F4:H4">
    <cfRule type="cellIs" dxfId="60" priority="3" stopIfTrue="1" operator="equal">
      <formula>0</formula>
    </cfRule>
  </conditionalFormatting>
  <conditionalFormatting sqref="F5:H5">
    <cfRule type="cellIs" dxfId="59" priority="2" stopIfTrue="1" operator="equal">
      <formula>0</formula>
    </cfRule>
  </conditionalFormatting>
  <conditionalFormatting sqref="F6:H6">
    <cfRule type="cellIs" dxfId="58" priority="1" stopIfTrue="1" operator="equal">
      <formula>0</formula>
    </cfRule>
  </conditionalFormatting>
  <dataValidations count="2">
    <dataValidation type="list" allowBlank="1" showInputMessage="1" showErrorMessage="1" sqref="C9:C15">
      <formula1>"Monthly, Qtrly, Half Yearly, Yearly"</formula1>
    </dataValidation>
    <dataValidation allowBlank="1" showInputMessage="1" showErrorMessage="1" promptTitle="Master Details" prompt="Please use Index Sheet for providing master details like Name, Designation, ID, DOJ Mobile No. etc." sqref="B3:B6 F3:H6"/>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5"/>
  <sheetViews>
    <sheetView view="pageBreakPreview" zoomScale="115" zoomScaleSheetLayoutView="115" workbookViewId="0">
      <selection activeCell="D7" sqref="D7:E8"/>
    </sheetView>
  </sheetViews>
  <sheetFormatPr defaultColWidth="10.5703125" defaultRowHeight="45.75" customHeight="1" x14ac:dyDescent="0.2"/>
  <cols>
    <col min="1" max="1" width="15.7109375" style="29" customWidth="1"/>
    <col min="2" max="2" width="12.28515625" style="29" customWidth="1"/>
    <col min="3" max="3" width="9.5703125" style="29" customWidth="1"/>
    <col min="4" max="4" width="11" style="29" customWidth="1"/>
    <col min="5" max="5" width="13.140625" style="29" customWidth="1"/>
    <col min="6" max="6" width="12.28515625" style="29" customWidth="1"/>
    <col min="7" max="7" width="16" style="29" customWidth="1"/>
    <col min="8" max="8" width="10.5703125" style="29" hidden="1" customWidth="1"/>
    <col min="9" max="37" width="10.5703125" style="28" customWidth="1"/>
    <col min="38" max="16384" width="10.5703125" style="29"/>
  </cols>
  <sheetData>
    <row r="1" spans="1:11" ht="21" customHeight="1" x14ac:dyDescent="0.2">
      <c r="A1" s="412" t="s">
        <v>18</v>
      </c>
      <c r="B1" s="347" t="s">
        <v>130</v>
      </c>
      <c r="C1" s="281"/>
      <c r="D1" s="281"/>
      <c r="E1" s="282"/>
      <c r="F1" s="414"/>
      <c r="G1" s="349"/>
      <c r="H1" s="40"/>
    </row>
    <row r="2" spans="1:11" ht="24" customHeight="1" x14ac:dyDescent="0.2">
      <c r="A2" s="413"/>
      <c r="B2" s="415" t="s">
        <v>139</v>
      </c>
      <c r="C2" s="275"/>
      <c r="D2" s="275"/>
      <c r="E2" s="276"/>
      <c r="F2" s="416" t="s">
        <v>140</v>
      </c>
      <c r="G2" s="417"/>
      <c r="H2" s="40"/>
    </row>
    <row r="3" spans="1:11" ht="27.75" customHeight="1" x14ac:dyDescent="0.2">
      <c r="A3" s="53" t="s">
        <v>4</v>
      </c>
      <c r="B3" s="301" t="str">
        <f>'Index and Master details'!B25</f>
        <v>PRATAP KUMAR KALE</v>
      </c>
      <c r="C3" s="302"/>
      <c r="D3" s="303"/>
      <c r="E3" s="61" t="s">
        <v>0</v>
      </c>
      <c r="F3" s="240">
        <f>'Index and Master details'!B26</f>
        <v>1002442</v>
      </c>
      <c r="G3" s="240"/>
      <c r="H3" s="32"/>
    </row>
    <row r="4" spans="1:11" ht="33.75" customHeight="1" x14ac:dyDescent="0.2">
      <c r="A4" s="53" t="s">
        <v>16</v>
      </c>
      <c r="B4" s="301" t="str">
        <f>'Index and Master details'!B27</f>
        <v>SSE</v>
      </c>
      <c r="C4" s="302"/>
      <c r="D4" s="303"/>
      <c r="E4" s="54" t="s">
        <v>15</v>
      </c>
      <c r="F4" s="240" t="str">
        <f>'Index and Master details'!B28</f>
        <v>E2</v>
      </c>
      <c r="G4" s="240"/>
      <c r="H4" s="32"/>
    </row>
    <row r="5" spans="1:11" ht="27" customHeight="1" x14ac:dyDescent="0.2">
      <c r="A5" s="55" t="s">
        <v>1</v>
      </c>
      <c r="B5" s="289">
        <f>'Index and Master details'!B30</f>
        <v>41493</v>
      </c>
      <c r="C5" s="289"/>
      <c r="D5" s="289"/>
      <c r="E5" s="54" t="s">
        <v>212</v>
      </c>
      <c r="F5" s="409"/>
      <c r="G5" s="410"/>
      <c r="H5" s="144"/>
    </row>
    <row r="6" spans="1:11" ht="21.75" customHeight="1" x14ac:dyDescent="0.2">
      <c r="A6" s="33" t="s">
        <v>32</v>
      </c>
      <c r="B6" s="291">
        <f>'Index and Master details'!B31</f>
        <v>8888480994</v>
      </c>
      <c r="C6" s="291"/>
      <c r="D6" s="291"/>
      <c r="E6" s="151" t="s">
        <v>208</v>
      </c>
      <c r="F6" s="411" t="str">
        <f>'Index and Master details'!B29</f>
        <v>PUNE</v>
      </c>
      <c r="G6" s="411"/>
      <c r="H6" s="144"/>
    </row>
    <row r="7" spans="1:11" ht="13.5" customHeight="1" x14ac:dyDescent="0.2">
      <c r="A7" s="293" t="s">
        <v>57</v>
      </c>
      <c r="B7" s="293" t="s">
        <v>20</v>
      </c>
      <c r="C7" s="293"/>
      <c r="D7" s="293" t="s">
        <v>19</v>
      </c>
      <c r="E7" s="293"/>
      <c r="F7" s="293" t="s">
        <v>21</v>
      </c>
      <c r="G7" s="293"/>
      <c r="H7" s="62"/>
    </row>
    <row r="8" spans="1:11" ht="15.75" customHeight="1" x14ac:dyDescent="0.2">
      <c r="A8" s="295"/>
      <c r="B8" s="295"/>
      <c r="C8" s="295"/>
      <c r="D8" s="295"/>
      <c r="E8" s="295"/>
      <c r="F8" s="295"/>
      <c r="G8" s="295"/>
      <c r="H8" s="44"/>
    </row>
    <row r="9" spans="1:11" ht="26.25" customHeight="1" x14ac:dyDescent="0.2">
      <c r="A9" s="4"/>
      <c r="B9" s="333"/>
      <c r="C9" s="333"/>
      <c r="D9" s="376"/>
      <c r="E9" s="376"/>
      <c r="F9" s="330"/>
      <c r="G9" s="330"/>
      <c r="H9" s="46"/>
      <c r="J9" s="402"/>
      <c r="K9" s="403"/>
    </row>
    <row r="10" spans="1:11" ht="30.75" customHeight="1" x14ac:dyDescent="0.2">
      <c r="A10" s="4"/>
      <c r="B10" s="333"/>
      <c r="C10" s="333"/>
      <c r="D10" s="376"/>
      <c r="E10" s="376"/>
      <c r="F10" s="330"/>
      <c r="G10" s="330"/>
      <c r="H10" s="46"/>
    </row>
    <row r="11" spans="1:11" ht="31.5" customHeight="1" x14ac:dyDescent="0.2">
      <c r="A11" s="4"/>
      <c r="B11" s="333"/>
      <c r="C11" s="333"/>
      <c r="D11" s="376"/>
      <c r="E11" s="376"/>
      <c r="F11" s="330"/>
      <c r="G11" s="330"/>
      <c r="H11" s="46"/>
    </row>
    <row r="12" spans="1:11" ht="24.75" customHeight="1" x14ac:dyDescent="0.2">
      <c r="A12" s="4"/>
      <c r="B12" s="333"/>
      <c r="C12" s="333"/>
      <c r="D12" s="376"/>
      <c r="E12" s="376"/>
      <c r="F12" s="330"/>
      <c r="G12" s="330"/>
      <c r="H12" s="46"/>
    </row>
    <row r="13" spans="1:11" ht="24.75" customHeight="1" x14ac:dyDescent="0.2">
      <c r="A13" s="3"/>
      <c r="B13" s="333"/>
      <c r="C13" s="333"/>
      <c r="D13" s="376"/>
      <c r="E13" s="376"/>
      <c r="F13" s="330"/>
      <c r="G13" s="330"/>
      <c r="H13" s="46"/>
    </row>
    <row r="14" spans="1:11" ht="24" customHeight="1" x14ac:dyDescent="0.2">
      <c r="A14" s="335"/>
      <c r="B14" s="335"/>
      <c r="C14" s="336"/>
      <c r="D14" s="407" t="s">
        <v>5</v>
      </c>
      <c r="E14" s="407"/>
      <c r="F14" s="408" t="str">
        <f>IF(SUM(F9:G13)&lt;1,"  ",SUM(F9:G13))</f>
        <v xml:space="preserve">  </v>
      </c>
      <c r="G14" s="408"/>
      <c r="H14" s="63"/>
    </row>
    <row r="15" spans="1:11" ht="19.5" customHeight="1" x14ac:dyDescent="0.2">
      <c r="A15" s="255" t="s">
        <v>93</v>
      </c>
      <c r="B15" s="255"/>
      <c r="C15" s="255"/>
      <c r="D15" s="255"/>
      <c r="E15" s="255"/>
      <c r="F15" s="255"/>
      <c r="G15" s="255"/>
      <c r="H15" s="255"/>
    </row>
    <row r="16" spans="1:11" ht="46.5" customHeight="1" x14ac:dyDescent="0.2">
      <c r="A16" s="404" t="s">
        <v>18</v>
      </c>
      <c r="B16" s="405"/>
      <c r="C16" s="406" t="s">
        <v>18</v>
      </c>
      <c r="D16" s="406"/>
      <c r="E16" s="406"/>
      <c r="F16" s="406"/>
      <c r="G16" s="406"/>
      <c r="H16" s="40"/>
    </row>
    <row r="17" spans="1:8" ht="26.25" customHeight="1" x14ac:dyDescent="0.2">
      <c r="A17" s="248" t="s">
        <v>2</v>
      </c>
      <c r="B17" s="394"/>
      <c r="C17" s="394"/>
      <c r="D17" s="394"/>
      <c r="E17" s="395"/>
      <c r="F17" s="251" t="s">
        <v>18</v>
      </c>
      <c r="G17" s="252"/>
      <c r="H17" s="329"/>
    </row>
    <row r="18" spans="1:8" ht="11.25" customHeight="1" x14ac:dyDescent="0.2">
      <c r="A18" s="254" t="s">
        <v>7</v>
      </c>
      <c r="B18" s="255"/>
      <c r="C18" s="255"/>
      <c r="D18" s="255"/>
      <c r="E18" s="255"/>
      <c r="F18" s="255"/>
      <c r="G18" s="255"/>
      <c r="H18" s="256"/>
    </row>
    <row r="19" spans="1:8" ht="7.5" customHeight="1" x14ac:dyDescent="0.2">
      <c r="A19" s="254"/>
      <c r="B19" s="255"/>
      <c r="C19" s="255"/>
      <c r="D19" s="255"/>
      <c r="E19" s="255"/>
      <c r="F19" s="255"/>
      <c r="G19" s="255"/>
      <c r="H19" s="256"/>
    </row>
    <row r="20" spans="1:8" ht="12.75" x14ac:dyDescent="0.2">
      <c r="A20" s="396" t="s">
        <v>211</v>
      </c>
      <c r="B20" s="397"/>
      <c r="C20" s="397"/>
      <c r="D20" s="397"/>
      <c r="E20" s="397"/>
      <c r="F20" s="397"/>
      <c r="G20" s="398"/>
      <c r="H20" s="48"/>
    </row>
    <row r="21" spans="1:8" ht="1.5" customHeight="1" x14ac:dyDescent="0.2">
      <c r="A21" s="64"/>
      <c r="B21" s="65"/>
      <c r="C21" s="65"/>
      <c r="D21" s="65"/>
      <c r="E21" s="65"/>
      <c r="F21" s="65"/>
      <c r="G21" s="66"/>
      <c r="H21" s="48"/>
    </row>
    <row r="22" spans="1:8" ht="12.75" hidden="1" x14ac:dyDescent="0.2">
      <c r="A22" s="64"/>
      <c r="B22" s="65"/>
      <c r="C22" s="65"/>
      <c r="D22" s="65"/>
      <c r="E22" s="65"/>
      <c r="F22" s="65"/>
      <c r="G22" s="66"/>
      <c r="H22" s="48"/>
    </row>
    <row r="23" spans="1:8" ht="31.5" customHeight="1" x14ac:dyDescent="0.2">
      <c r="A23" s="399"/>
      <c r="B23" s="400"/>
      <c r="C23" s="400"/>
      <c r="D23" s="400"/>
      <c r="E23" s="400"/>
      <c r="F23" s="400"/>
      <c r="G23" s="401"/>
      <c r="H23" s="40"/>
    </row>
    <row r="24" spans="1:8" ht="40.5" customHeight="1" thickBot="1" x14ac:dyDescent="0.25">
      <c r="A24" s="175" t="s">
        <v>8</v>
      </c>
      <c r="B24" s="310" t="s">
        <v>9</v>
      </c>
      <c r="C24" s="310"/>
      <c r="D24" s="310"/>
      <c r="E24" s="310"/>
      <c r="F24" s="50" t="s">
        <v>229</v>
      </c>
      <c r="G24" s="183"/>
      <c r="H24" s="51"/>
    </row>
    <row r="25" spans="1:8" s="28" customFormat="1" ht="45.75" customHeight="1" x14ac:dyDescent="0.2"/>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sheetData>
  <sheetProtection password="EC07" sheet="1" objects="1" scenarios="1"/>
  <mergeCells count="45">
    <mergeCell ref="A1:A2"/>
    <mergeCell ref="B1:E1"/>
    <mergeCell ref="F1:G1"/>
    <mergeCell ref="B2:E2"/>
    <mergeCell ref="F2:G2"/>
    <mergeCell ref="B3:D3"/>
    <mergeCell ref="F3:G3"/>
    <mergeCell ref="A7:A8"/>
    <mergeCell ref="B7:C8"/>
    <mergeCell ref="D7:E8"/>
    <mergeCell ref="F7:G8"/>
    <mergeCell ref="B4:D4"/>
    <mergeCell ref="F4:G4"/>
    <mergeCell ref="B5:D5"/>
    <mergeCell ref="B6:D6"/>
    <mergeCell ref="F5:G5"/>
    <mergeCell ref="F6:G6"/>
    <mergeCell ref="F9:G9"/>
    <mergeCell ref="B10:C10"/>
    <mergeCell ref="D10:E10"/>
    <mergeCell ref="F10:G10"/>
    <mergeCell ref="F11:G11"/>
    <mergeCell ref="A20:G20"/>
    <mergeCell ref="A23:G23"/>
    <mergeCell ref="B24:E24"/>
    <mergeCell ref="J9:K9"/>
    <mergeCell ref="A15:H15"/>
    <mergeCell ref="A16:B16"/>
    <mergeCell ref="C16:G16"/>
    <mergeCell ref="B11:C11"/>
    <mergeCell ref="D11:E11"/>
    <mergeCell ref="B12:C12"/>
    <mergeCell ref="D12:E12"/>
    <mergeCell ref="F12:G12"/>
    <mergeCell ref="D14:E14"/>
    <mergeCell ref="F14:G14"/>
    <mergeCell ref="B9:C9"/>
    <mergeCell ref="D9:E9"/>
    <mergeCell ref="A17:E17"/>
    <mergeCell ref="A18:H19"/>
    <mergeCell ref="F17:H17"/>
    <mergeCell ref="B13:C13"/>
    <mergeCell ref="D13:E13"/>
    <mergeCell ref="F13:G13"/>
    <mergeCell ref="A14:C14"/>
  </mergeCells>
  <phoneticPr fontId="2" type="noConversion"/>
  <conditionalFormatting sqref="B3:D3">
    <cfRule type="cellIs" dxfId="57" priority="9" stopIfTrue="1" operator="equal">
      <formula>0</formula>
    </cfRule>
  </conditionalFormatting>
  <conditionalFormatting sqref="B4:D4">
    <cfRule type="cellIs" dxfId="56" priority="8" stopIfTrue="1" operator="equal">
      <formula>0</formula>
    </cfRule>
  </conditionalFormatting>
  <conditionalFormatting sqref="B6:D6">
    <cfRule type="cellIs" dxfId="55" priority="7" stopIfTrue="1" operator="equal">
      <formula>0</formula>
    </cfRule>
  </conditionalFormatting>
  <conditionalFormatting sqref="B5:D5">
    <cfRule type="cellIs" dxfId="54" priority="5" stopIfTrue="1" operator="lessThan">
      <formula>0</formula>
    </cfRule>
    <cfRule type="cellIs" dxfId="53" priority="6" stopIfTrue="1" operator="equal">
      <formula>"00-Jan-00"</formula>
    </cfRule>
  </conditionalFormatting>
  <conditionalFormatting sqref="B5:D5">
    <cfRule type="cellIs" dxfId="52" priority="4" stopIfTrue="1" operator="equal">
      <formula>0</formula>
    </cfRule>
  </conditionalFormatting>
  <conditionalFormatting sqref="F3:G3">
    <cfRule type="cellIs" dxfId="51" priority="3" stopIfTrue="1" operator="equal">
      <formula>0</formula>
    </cfRule>
  </conditionalFormatting>
  <conditionalFormatting sqref="F4:G4">
    <cfRule type="cellIs" dxfId="50" priority="2" stopIfTrue="1" operator="equal">
      <formula>0</formula>
    </cfRule>
  </conditionalFormatting>
  <conditionalFormatting sqref="F6">
    <cfRule type="cellIs" dxfId="49" priority="1" stopIfTrue="1" operator="equal">
      <formula>0</formula>
    </cfRule>
  </conditionalFormatting>
  <dataValidations disablePrompts="1"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activeCell="B9" sqref="B9:E10"/>
    </sheetView>
  </sheetViews>
  <sheetFormatPr defaultColWidth="10.5703125" defaultRowHeight="45.75" customHeight="1" x14ac:dyDescent="0.2"/>
  <cols>
    <col min="1" max="1" width="17.140625" style="29" customWidth="1"/>
    <col min="2" max="2" width="16.140625" style="29" customWidth="1"/>
    <col min="3" max="3" width="10.5703125" style="29" customWidth="1"/>
    <col min="4" max="4" width="5.140625" style="29" customWidth="1"/>
    <col min="5" max="5" width="14.425781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12.75" x14ac:dyDescent="0.2">
      <c r="A1" s="453" t="s">
        <v>144</v>
      </c>
      <c r="B1" s="387" t="s">
        <v>145</v>
      </c>
      <c r="C1" s="387"/>
      <c r="D1" s="387"/>
      <c r="E1" s="387"/>
      <c r="F1" s="347"/>
      <c r="G1" s="281"/>
      <c r="H1" s="282"/>
      <c r="I1" s="67"/>
      <c r="AK1" s="68"/>
      <c r="AL1" s="68"/>
      <c r="AM1" s="68"/>
      <c r="AN1" s="68"/>
      <c r="AO1" s="68"/>
      <c r="AP1" s="68"/>
      <c r="AQ1" s="68"/>
      <c r="AR1" s="68"/>
    </row>
    <row r="2" spans="1:44" ht="27" customHeight="1" x14ac:dyDescent="0.2">
      <c r="A2" s="453"/>
      <c r="B2" s="454" t="s">
        <v>147</v>
      </c>
      <c r="C2" s="455"/>
      <c r="D2" s="455"/>
      <c r="E2" s="456"/>
      <c r="F2" s="457" t="s">
        <v>146</v>
      </c>
      <c r="G2" s="458"/>
      <c r="H2" s="459"/>
      <c r="I2" s="69"/>
      <c r="AK2" s="68"/>
      <c r="AL2" s="68"/>
      <c r="AM2" s="68"/>
      <c r="AN2" s="68"/>
      <c r="AO2" s="68"/>
      <c r="AP2" s="68"/>
      <c r="AQ2" s="68"/>
      <c r="AR2" s="68"/>
    </row>
    <row r="3" spans="1:44" ht="36" customHeight="1" x14ac:dyDescent="0.2">
      <c r="A3" s="54" t="s">
        <v>4</v>
      </c>
      <c r="B3" s="301" t="str">
        <f>'Index and Master details'!B25</f>
        <v>PRATAP KUMAR KALE</v>
      </c>
      <c r="C3" s="302"/>
      <c r="D3" s="303"/>
      <c r="E3" s="176" t="s">
        <v>0</v>
      </c>
      <c r="F3" s="240">
        <f>'Index and Master details'!B26</f>
        <v>1002442</v>
      </c>
      <c r="G3" s="240"/>
      <c r="H3" s="240"/>
      <c r="I3" s="70"/>
      <c r="AK3" s="68"/>
      <c r="AL3" s="68"/>
      <c r="AM3" s="68"/>
      <c r="AN3" s="68"/>
      <c r="AO3" s="68"/>
      <c r="AP3" s="68"/>
      <c r="AQ3" s="68"/>
      <c r="AR3" s="68"/>
    </row>
    <row r="4" spans="1:44" ht="35.25" customHeight="1" x14ac:dyDescent="0.2">
      <c r="A4" s="54" t="s">
        <v>16</v>
      </c>
      <c r="B4" s="301" t="str">
        <f>'Index and Master details'!B27</f>
        <v>SSE</v>
      </c>
      <c r="C4" s="302"/>
      <c r="D4" s="303"/>
      <c r="E4" s="170" t="s">
        <v>15</v>
      </c>
      <c r="F4" s="240" t="str">
        <f>'Index and Master details'!B28</f>
        <v>E2</v>
      </c>
      <c r="G4" s="240"/>
      <c r="H4" s="240"/>
      <c r="I4" s="71"/>
      <c r="AK4" s="68"/>
      <c r="AL4" s="68"/>
      <c r="AM4" s="68"/>
      <c r="AN4" s="68"/>
      <c r="AO4" s="68"/>
      <c r="AP4" s="68"/>
      <c r="AQ4" s="68"/>
      <c r="AR4" s="68"/>
    </row>
    <row r="5" spans="1:44" ht="21.75" customHeight="1" x14ac:dyDescent="0.2">
      <c r="A5" s="460" t="s">
        <v>1</v>
      </c>
      <c r="B5" s="464">
        <f>'Index and Master details'!B30</f>
        <v>41493</v>
      </c>
      <c r="C5" s="465"/>
      <c r="D5" s="466"/>
      <c r="E5" s="446" t="s">
        <v>210</v>
      </c>
      <c r="F5" s="445"/>
      <c r="G5" s="445"/>
      <c r="H5" s="445"/>
      <c r="I5" s="71"/>
      <c r="AK5" s="68"/>
      <c r="AL5" s="68"/>
      <c r="AM5" s="68"/>
      <c r="AN5" s="68"/>
      <c r="AO5" s="68"/>
      <c r="AP5" s="68"/>
      <c r="AQ5" s="68"/>
      <c r="AR5" s="68"/>
    </row>
    <row r="6" spans="1:44" ht="19.5" customHeight="1" x14ac:dyDescent="0.2">
      <c r="A6" s="461"/>
      <c r="B6" s="467"/>
      <c r="C6" s="468"/>
      <c r="D6" s="469"/>
      <c r="E6" s="446"/>
      <c r="F6" s="445"/>
      <c r="G6" s="445"/>
      <c r="H6" s="445"/>
      <c r="I6" s="71"/>
      <c r="AK6" s="68"/>
      <c r="AL6" s="68"/>
      <c r="AM6" s="68"/>
      <c r="AN6" s="68"/>
      <c r="AO6" s="68"/>
      <c r="AP6" s="68"/>
      <c r="AQ6" s="68"/>
      <c r="AR6" s="68"/>
    </row>
    <row r="7" spans="1:44" ht="12.75" customHeight="1" x14ac:dyDescent="0.2">
      <c r="A7" s="462" t="s">
        <v>32</v>
      </c>
      <c r="B7" s="447">
        <f>'Index and Master details'!B31</f>
        <v>8888480994</v>
      </c>
      <c r="C7" s="448"/>
      <c r="D7" s="449"/>
      <c r="E7" s="435" t="s">
        <v>208</v>
      </c>
      <c r="F7" s="447" t="str">
        <f>'Index and Master details'!B29</f>
        <v>PUNE</v>
      </c>
      <c r="G7" s="448"/>
      <c r="H7" s="449"/>
      <c r="I7" s="71"/>
      <c r="AK7" s="68"/>
      <c r="AL7" s="68"/>
      <c r="AM7" s="68"/>
      <c r="AN7" s="68"/>
      <c r="AO7" s="68"/>
      <c r="AP7" s="68"/>
      <c r="AQ7" s="68"/>
      <c r="AR7" s="68"/>
    </row>
    <row r="8" spans="1:44" ht="18.75" customHeight="1" x14ac:dyDescent="0.2">
      <c r="A8" s="463"/>
      <c r="B8" s="450"/>
      <c r="C8" s="451"/>
      <c r="D8" s="452"/>
      <c r="E8" s="436"/>
      <c r="F8" s="450"/>
      <c r="G8" s="451"/>
      <c r="H8" s="452"/>
      <c r="I8" s="71"/>
      <c r="AK8" s="68"/>
      <c r="AL8" s="68"/>
      <c r="AM8" s="68"/>
      <c r="AN8" s="68"/>
      <c r="AO8" s="68"/>
      <c r="AP8" s="68"/>
      <c r="AQ8" s="68"/>
      <c r="AR8" s="68"/>
    </row>
    <row r="9" spans="1:44" ht="13.5" customHeight="1" x14ac:dyDescent="0.2">
      <c r="A9" s="427" t="s">
        <v>22</v>
      </c>
      <c r="B9" s="429" t="s">
        <v>23</v>
      </c>
      <c r="C9" s="430"/>
      <c r="D9" s="430"/>
      <c r="E9" s="431"/>
      <c r="F9" s="432" t="s">
        <v>14</v>
      </c>
      <c r="G9" s="433"/>
      <c r="H9" s="434"/>
      <c r="I9" s="72"/>
      <c r="AK9" s="68"/>
      <c r="AL9" s="68"/>
      <c r="AM9" s="68"/>
      <c r="AN9" s="68"/>
      <c r="AO9" s="68"/>
      <c r="AP9" s="68"/>
      <c r="AQ9" s="68"/>
      <c r="AR9" s="68"/>
    </row>
    <row r="10" spans="1:44" ht="15.75" customHeight="1" x14ac:dyDescent="0.2">
      <c r="A10" s="428"/>
      <c r="B10" s="429"/>
      <c r="C10" s="430"/>
      <c r="D10" s="430"/>
      <c r="E10" s="431"/>
      <c r="F10" s="432"/>
      <c r="G10" s="433"/>
      <c r="H10" s="434"/>
      <c r="I10" s="73"/>
      <c r="AK10" s="68"/>
      <c r="AL10" s="68"/>
      <c r="AM10" s="68"/>
      <c r="AN10" s="68"/>
      <c r="AO10" s="68"/>
      <c r="AP10" s="68"/>
      <c r="AQ10" s="68"/>
      <c r="AR10" s="68"/>
    </row>
    <row r="11" spans="1:44" ht="32.25" customHeight="1" x14ac:dyDescent="0.2">
      <c r="A11" s="83" t="s">
        <v>240</v>
      </c>
      <c r="B11" s="421" t="s">
        <v>117</v>
      </c>
      <c r="C11" s="421"/>
      <c r="D11" s="421"/>
      <c r="E11" s="421"/>
      <c r="F11" s="422"/>
      <c r="G11" s="422"/>
      <c r="H11" s="422"/>
      <c r="I11" s="73"/>
      <c r="AK11" s="68"/>
      <c r="AL11" s="68"/>
      <c r="AM11" s="68"/>
      <c r="AN11" s="68"/>
      <c r="AO11" s="68"/>
      <c r="AP11" s="68"/>
      <c r="AQ11" s="68"/>
      <c r="AR11" s="68"/>
    </row>
    <row r="12" spans="1:44" ht="26.25" customHeight="1" x14ac:dyDescent="0.2">
      <c r="A12" s="84"/>
      <c r="B12" s="423"/>
      <c r="C12" s="423"/>
      <c r="D12" s="423"/>
      <c r="E12" s="423"/>
      <c r="F12" s="443"/>
      <c r="G12" s="443"/>
      <c r="H12" s="444"/>
      <c r="I12" s="75"/>
      <c r="AK12" s="68"/>
      <c r="AL12" s="68"/>
      <c r="AM12" s="68"/>
      <c r="AN12" s="68"/>
      <c r="AO12" s="68"/>
      <c r="AP12" s="68"/>
      <c r="AQ12" s="68"/>
      <c r="AR12" s="68"/>
    </row>
    <row r="13" spans="1:44" ht="21.75" customHeight="1" x14ac:dyDescent="0.2">
      <c r="A13" s="419" t="s">
        <v>96</v>
      </c>
      <c r="B13" s="420"/>
      <c r="C13" s="420"/>
      <c r="D13" s="420"/>
      <c r="E13" s="420"/>
      <c r="F13" s="420"/>
      <c r="G13" s="420"/>
      <c r="H13" s="255"/>
      <c r="I13" s="256"/>
      <c r="AK13" s="68"/>
      <c r="AL13" s="68"/>
      <c r="AM13" s="68"/>
      <c r="AN13" s="68"/>
      <c r="AO13" s="68"/>
      <c r="AP13" s="68"/>
      <c r="AQ13" s="68"/>
      <c r="AR13" s="68"/>
    </row>
    <row r="14" spans="1:44" ht="24" customHeight="1" x14ac:dyDescent="0.2">
      <c r="A14" s="424" t="s">
        <v>27</v>
      </c>
      <c r="B14" s="425"/>
      <c r="C14" s="425"/>
      <c r="D14" s="425"/>
      <c r="E14" s="425"/>
      <c r="F14" s="425"/>
      <c r="G14" s="426"/>
      <c r="H14" s="178" t="s">
        <v>6</v>
      </c>
      <c r="I14" s="69"/>
      <c r="AK14" s="68"/>
      <c r="AL14" s="68"/>
      <c r="AM14" s="68"/>
      <c r="AN14" s="68"/>
      <c r="AO14" s="68"/>
      <c r="AP14" s="68"/>
      <c r="AQ14" s="68"/>
      <c r="AR14" s="68"/>
    </row>
    <row r="15" spans="1:44" ht="37.5" customHeight="1" thickBot="1" x14ac:dyDescent="0.25">
      <c r="A15" s="248" t="s">
        <v>2</v>
      </c>
      <c r="B15" s="249"/>
      <c r="C15" s="249"/>
      <c r="D15" s="249"/>
      <c r="E15" s="250"/>
      <c r="F15" s="251" t="s">
        <v>18</v>
      </c>
      <c r="G15" s="252"/>
      <c r="H15" s="253"/>
      <c r="I15" s="76"/>
      <c r="AK15" s="68"/>
      <c r="AL15" s="68"/>
      <c r="AM15" s="68"/>
      <c r="AN15" s="68"/>
      <c r="AO15" s="68"/>
      <c r="AP15" s="68"/>
      <c r="AQ15" s="68"/>
      <c r="AR15" s="68"/>
    </row>
    <row r="16" spans="1:44" ht="12.75" x14ac:dyDescent="0.2">
      <c r="A16" s="437" t="s">
        <v>7</v>
      </c>
      <c r="B16" s="438"/>
      <c r="C16" s="438"/>
      <c r="D16" s="438"/>
      <c r="E16" s="438"/>
      <c r="F16" s="438"/>
      <c r="G16" s="438"/>
      <c r="H16" s="438"/>
      <c r="I16" s="439"/>
      <c r="AK16" s="68"/>
      <c r="AL16" s="68"/>
      <c r="AM16" s="68"/>
      <c r="AN16" s="68"/>
      <c r="AO16" s="68"/>
      <c r="AP16" s="68"/>
      <c r="AQ16" s="68"/>
      <c r="AR16" s="68"/>
    </row>
    <row r="17" spans="1:44" ht="7.5" customHeight="1" thickBot="1" x14ac:dyDescent="0.25">
      <c r="A17" s="440"/>
      <c r="B17" s="441"/>
      <c r="C17" s="441"/>
      <c r="D17" s="441"/>
      <c r="E17" s="441"/>
      <c r="F17" s="441"/>
      <c r="G17" s="441"/>
      <c r="H17" s="441"/>
      <c r="I17" s="442"/>
      <c r="AK17" s="68"/>
      <c r="AL17" s="68"/>
      <c r="AM17" s="68"/>
      <c r="AN17" s="68"/>
      <c r="AO17" s="68"/>
      <c r="AP17" s="68"/>
      <c r="AQ17" s="68"/>
      <c r="AR17" s="68"/>
    </row>
    <row r="18" spans="1:44" ht="47.25" customHeight="1" thickBot="1" x14ac:dyDescent="0.25">
      <c r="A18" s="162"/>
      <c r="B18" s="163"/>
      <c r="C18" s="163"/>
      <c r="D18" s="163"/>
      <c r="E18" s="163"/>
      <c r="F18" s="163"/>
      <c r="G18" s="163"/>
      <c r="H18" s="164"/>
      <c r="I18" s="69"/>
      <c r="AK18" s="68"/>
      <c r="AL18" s="68"/>
      <c r="AM18" s="68"/>
      <c r="AN18" s="68"/>
      <c r="AO18" s="68"/>
      <c r="AP18" s="68"/>
      <c r="AQ18" s="68"/>
      <c r="AR18" s="68"/>
    </row>
    <row r="19" spans="1:44" ht="48" customHeight="1" thickBot="1" x14ac:dyDescent="0.25">
      <c r="A19" s="181" t="s">
        <v>8</v>
      </c>
      <c r="B19" s="418" t="s">
        <v>9</v>
      </c>
      <c r="C19" s="418"/>
      <c r="D19" s="418"/>
      <c r="E19" s="418"/>
      <c r="F19" s="418" t="s">
        <v>231</v>
      </c>
      <c r="G19" s="418"/>
      <c r="H19" s="418"/>
      <c r="I19" s="82"/>
      <c r="AK19" s="68"/>
      <c r="AL19" s="68"/>
      <c r="AM19" s="68"/>
      <c r="AN19" s="68"/>
      <c r="AO19" s="68"/>
      <c r="AP19" s="68"/>
      <c r="AQ19" s="68"/>
      <c r="AR19" s="68"/>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A5:A6"/>
    <mergeCell ref="A7:A8"/>
    <mergeCell ref="B7:D8"/>
    <mergeCell ref="B5:D6"/>
    <mergeCell ref="B3:D3"/>
    <mergeCell ref="F3:H3"/>
    <mergeCell ref="A1:A2"/>
    <mergeCell ref="B1:E1"/>
    <mergeCell ref="F1:H1"/>
    <mergeCell ref="B2:E2"/>
    <mergeCell ref="F2:H2"/>
    <mergeCell ref="F5:H6"/>
    <mergeCell ref="B4:D4"/>
    <mergeCell ref="F4:H4"/>
    <mergeCell ref="E5:E6"/>
    <mergeCell ref="F7:H8"/>
    <mergeCell ref="A9:A10"/>
    <mergeCell ref="B9:E10"/>
    <mergeCell ref="F9:H10"/>
    <mergeCell ref="E7:E8"/>
    <mergeCell ref="A16:I17"/>
    <mergeCell ref="A15:E15"/>
    <mergeCell ref="F15:H15"/>
    <mergeCell ref="F12:H12"/>
    <mergeCell ref="B19:E19"/>
    <mergeCell ref="F19:H19"/>
    <mergeCell ref="A13:I13"/>
    <mergeCell ref="B11:E11"/>
    <mergeCell ref="F11:H11"/>
    <mergeCell ref="B12:E12"/>
    <mergeCell ref="A14:G14"/>
  </mergeCells>
  <phoneticPr fontId="2" type="noConversion"/>
  <conditionalFormatting sqref="B3:D3">
    <cfRule type="cellIs" dxfId="48" priority="6" stopIfTrue="1" operator="equal">
      <formula>0</formula>
    </cfRule>
  </conditionalFormatting>
  <conditionalFormatting sqref="B4:D4 B5">
    <cfRule type="cellIs" dxfId="47" priority="5" stopIfTrue="1" operator="equal">
      <formula>0</formula>
    </cfRule>
  </conditionalFormatting>
  <conditionalFormatting sqref="F3:H3">
    <cfRule type="cellIs" dxfId="46" priority="4" stopIfTrue="1" operator="equal">
      <formula>0</formula>
    </cfRule>
  </conditionalFormatting>
  <conditionalFormatting sqref="F4:H4">
    <cfRule type="cellIs" dxfId="45" priority="3" stopIfTrue="1" operator="equal">
      <formula>0</formula>
    </cfRule>
  </conditionalFormatting>
  <conditionalFormatting sqref="B7">
    <cfRule type="cellIs" dxfId="44" priority="2" stopIfTrue="1" operator="equal">
      <formula>0</formula>
    </cfRule>
  </conditionalFormatting>
  <conditionalFormatting sqref="F7">
    <cfRule type="cellIs" dxfId="43"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4 B5 F3:H4 B7 F7"/>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3"/>
  <sheetViews>
    <sheetView view="pageBreakPreview" topLeftCell="A16" zoomScale="115" zoomScaleSheetLayoutView="115" workbookViewId="0">
      <selection activeCell="F9" sqref="F9:H9"/>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91" t="s">
        <v>141</v>
      </c>
      <c r="B1" s="383" t="s">
        <v>130</v>
      </c>
      <c r="C1" s="384"/>
      <c r="D1" s="384"/>
      <c r="E1" s="385"/>
      <c r="F1" s="493"/>
      <c r="G1" s="494"/>
      <c r="H1" s="495"/>
      <c r="I1" s="67"/>
      <c r="AK1" s="68"/>
      <c r="AL1" s="68"/>
      <c r="AM1" s="68"/>
      <c r="AN1" s="68"/>
      <c r="AO1" s="68"/>
      <c r="AP1" s="68"/>
      <c r="AQ1" s="68"/>
      <c r="AR1" s="68"/>
    </row>
    <row r="2" spans="1:44" ht="12.75" x14ac:dyDescent="0.2">
      <c r="A2" s="492"/>
      <c r="B2" s="454" t="s">
        <v>143</v>
      </c>
      <c r="C2" s="455"/>
      <c r="D2" s="455"/>
      <c r="E2" s="456"/>
      <c r="F2" s="496" t="s">
        <v>142</v>
      </c>
      <c r="G2" s="497"/>
      <c r="H2" s="498"/>
      <c r="I2" s="69"/>
      <c r="AK2" s="68"/>
      <c r="AL2" s="68"/>
      <c r="AM2" s="68"/>
      <c r="AN2" s="68"/>
      <c r="AO2" s="68"/>
      <c r="AP2" s="68"/>
      <c r="AQ2" s="68"/>
      <c r="AR2" s="68"/>
    </row>
    <row r="3" spans="1:44" ht="28.5" customHeight="1" x14ac:dyDescent="0.2">
      <c r="A3" s="54" t="s">
        <v>4</v>
      </c>
      <c r="B3" s="483" t="str">
        <f>'Index and Master details'!B25</f>
        <v>PRATAP KUMAR KALE</v>
      </c>
      <c r="C3" s="483"/>
      <c r="D3" s="483"/>
      <c r="E3" s="61" t="s">
        <v>0</v>
      </c>
      <c r="F3" s="240">
        <f>'Index and Master details'!B26</f>
        <v>1002442</v>
      </c>
      <c r="G3" s="240"/>
      <c r="H3" s="240"/>
      <c r="I3" s="70"/>
      <c r="AK3" s="68"/>
      <c r="AL3" s="68"/>
      <c r="AM3" s="68"/>
      <c r="AN3" s="68"/>
      <c r="AO3" s="68"/>
      <c r="AP3" s="68"/>
      <c r="AQ3" s="68"/>
      <c r="AR3" s="68"/>
    </row>
    <row r="4" spans="1:44" ht="30" customHeight="1" x14ac:dyDescent="0.2">
      <c r="A4" s="54" t="s">
        <v>16</v>
      </c>
      <c r="B4" s="301" t="str">
        <f>'Index and Master details'!B27</f>
        <v>SSE</v>
      </c>
      <c r="C4" s="302"/>
      <c r="D4" s="303"/>
      <c r="E4" s="54" t="s">
        <v>15</v>
      </c>
      <c r="F4" s="240" t="str">
        <f>'Index and Master details'!B28</f>
        <v>E2</v>
      </c>
      <c r="G4" s="240"/>
      <c r="H4" s="240"/>
      <c r="I4" s="71"/>
      <c r="AK4" s="68"/>
      <c r="AL4" s="68"/>
      <c r="AM4" s="68"/>
      <c r="AN4" s="68"/>
      <c r="AO4" s="68"/>
      <c r="AP4" s="68"/>
      <c r="AQ4" s="68"/>
      <c r="AR4" s="68"/>
    </row>
    <row r="5" spans="1:44" ht="38.25" customHeight="1" x14ac:dyDescent="0.2">
      <c r="A5" s="54" t="s">
        <v>1</v>
      </c>
      <c r="B5" s="289">
        <f>'Index and Master details'!B30</f>
        <v>41493</v>
      </c>
      <c r="C5" s="289"/>
      <c r="D5" s="289"/>
      <c r="E5" s="149" t="s">
        <v>210</v>
      </c>
      <c r="F5" s="362"/>
      <c r="G5" s="502"/>
      <c r="H5" s="363"/>
      <c r="I5" s="71"/>
      <c r="AK5" s="68"/>
      <c r="AL5" s="68"/>
      <c r="AM5" s="68"/>
      <c r="AN5" s="68"/>
      <c r="AO5" s="68"/>
      <c r="AP5" s="68"/>
      <c r="AQ5" s="68"/>
      <c r="AR5" s="68"/>
    </row>
    <row r="6" spans="1:44" ht="19.5" customHeight="1" thickBot="1" x14ac:dyDescent="0.25">
      <c r="A6" s="124" t="s">
        <v>32</v>
      </c>
      <c r="B6" s="490">
        <f>'Index and Master details'!B31</f>
        <v>8888480994</v>
      </c>
      <c r="C6" s="490"/>
      <c r="D6" s="490"/>
      <c r="E6" s="150" t="s">
        <v>208</v>
      </c>
      <c r="F6" s="240" t="str">
        <f>'Index and Master details'!B29</f>
        <v>PUNE</v>
      </c>
      <c r="G6" s="240"/>
      <c r="H6" s="240"/>
      <c r="I6" s="71"/>
      <c r="AK6" s="68"/>
      <c r="AL6" s="68"/>
      <c r="AM6" s="68"/>
      <c r="AN6" s="68"/>
      <c r="AO6" s="68"/>
      <c r="AP6" s="68"/>
      <c r="AQ6" s="68"/>
      <c r="AR6" s="68"/>
    </row>
    <row r="7" spans="1:44" ht="27" customHeight="1" thickBot="1" x14ac:dyDescent="0.25">
      <c r="A7" s="484" t="s">
        <v>237</v>
      </c>
      <c r="B7" s="485"/>
      <c r="C7" s="485"/>
      <c r="D7" s="485"/>
      <c r="E7" s="486"/>
      <c r="F7" s="487" t="s">
        <v>114</v>
      </c>
      <c r="G7" s="488"/>
      <c r="H7" s="489"/>
      <c r="I7" s="71"/>
      <c r="AK7" s="68"/>
      <c r="AL7" s="68"/>
      <c r="AM7" s="68"/>
      <c r="AN7" s="68"/>
      <c r="AO7" s="68"/>
      <c r="AP7" s="68"/>
      <c r="AQ7" s="68"/>
      <c r="AR7" s="68"/>
    </row>
    <row r="8" spans="1:44" ht="26.25" customHeight="1" thickBot="1" x14ac:dyDescent="0.25">
      <c r="A8" s="484" t="s">
        <v>62</v>
      </c>
      <c r="B8" s="485"/>
      <c r="C8" s="485"/>
      <c r="D8" s="485"/>
      <c r="E8" s="486"/>
      <c r="F8" s="499">
        <v>1</v>
      </c>
      <c r="G8" s="500"/>
      <c r="H8" s="501"/>
      <c r="I8" s="71"/>
      <c r="AK8" s="68"/>
      <c r="AL8" s="68"/>
      <c r="AM8" s="68"/>
      <c r="AN8" s="68"/>
      <c r="AO8" s="68"/>
      <c r="AP8" s="68"/>
      <c r="AQ8" s="68"/>
      <c r="AR8" s="68"/>
    </row>
    <row r="9" spans="1:44" ht="17.25" customHeight="1" thickBot="1" x14ac:dyDescent="0.25">
      <c r="A9" s="484" t="s">
        <v>108</v>
      </c>
      <c r="B9" s="485"/>
      <c r="C9" s="485"/>
      <c r="D9" s="485"/>
      <c r="E9" s="486"/>
      <c r="F9" s="487" t="s">
        <v>114</v>
      </c>
      <c r="G9" s="488"/>
      <c r="H9" s="489"/>
      <c r="I9" s="71"/>
      <c r="AK9" s="68"/>
      <c r="AL9" s="68"/>
      <c r="AM9" s="68"/>
      <c r="AN9" s="68"/>
      <c r="AO9" s="68"/>
      <c r="AP9" s="68"/>
      <c r="AQ9" s="68"/>
      <c r="AR9" s="68"/>
    </row>
    <row r="10" spans="1:44" ht="17.25" customHeight="1" thickBot="1" x14ac:dyDescent="0.25">
      <c r="A10" s="484" t="s">
        <v>58</v>
      </c>
      <c r="B10" s="485"/>
      <c r="C10" s="485"/>
      <c r="D10" s="485"/>
      <c r="E10" s="486"/>
      <c r="F10" s="487" t="s">
        <v>181</v>
      </c>
      <c r="G10" s="488"/>
      <c r="H10" s="489"/>
      <c r="I10" s="71"/>
      <c r="AK10" s="68"/>
      <c r="AL10" s="68"/>
      <c r="AM10" s="68"/>
      <c r="AN10" s="68"/>
      <c r="AO10" s="68"/>
      <c r="AP10" s="68"/>
      <c r="AQ10" s="68"/>
      <c r="AR10" s="68"/>
    </row>
    <row r="11" spans="1:44" ht="24.75" customHeight="1" thickBot="1" x14ac:dyDescent="0.25">
      <c r="A11" s="484" t="s">
        <v>238</v>
      </c>
      <c r="B11" s="485"/>
      <c r="C11" s="485"/>
      <c r="D11" s="485"/>
      <c r="E11" s="486"/>
      <c r="F11" s="487"/>
      <c r="G11" s="488"/>
      <c r="H11" s="489"/>
      <c r="I11" s="71"/>
      <c r="AK11" s="68"/>
      <c r="AL11" s="68"/>
      <c r="AM11" s="68"/>
      <c r="AN11" s="68"/>
      <c r="AO11" s="68"/>
      <c r="AP11" s="68"/>
      <c r="AQ11" s="68"/>
      <c r="AR11" s="68"/>
    </row>
    <row r="12" spans="1:44" ht="50.25" customHeight="1" thickBot="1" x14ac:dyDescent="0.25">
      <c r="A12" s="484" t="s">
        <v>59</v>
      </c>
      <c r="B12" s="485"/>
      <c r="C12" s="486"/>
      <c r="D12" s="503"/>
      <c r="E12" s="504"/>
      <c r="F12" s="504"/>
      <c r="G12" s="504"/>
      <c r="H12" s="505"/>
      <c r="I12" s="71"/>
      <c r="AK12" s="68"/>
      <c r="AL12" s="68"/>
      <c r="AM12" s="68"/>
      <c r="AN12" s="68"/>
      <c r="AO12" s="68"/>
      <c r="AP12" s="68"/>
      <c r="AQ12" s="68"/>
      <c r="AR12" s="68"/>
    </row>
    <row r="13" spans="1:44" ht="13.5" customHeight="1" x14ac:dyDescent="0.2">
      <c r="A13" s="470" t="s">
        <v>22</v>
      </c>
      <c r="B13" s="470" t="s">
        <v>23</v>
      </c>
      <c r="C13" s="470"/>
      <c r="D13" s="470"/>
      <c r="E13" s="470"/>
      <c r="F13" s="293" t="s">
        <v>14</v>
      </c>
      <c r="G13" s="293"/>
      <c r="H13" s="293"/>
      <c r="I13" s="72"/>
      <c r="AK13" s="68"/>
      <c r="AL13" s="68"/>
      <c r="AM13" s="68"/>
      <c r="AN13" s="68"/>
      <c r="AO13" s="68"/>
      <c r="AP13" s="68"/>
      <c r="AQ13" s="68"/>
      <c r="AR13" s="68"/>
    </row>
    <row r="14" spans="1:44" ht="10.5" customHeight="1" x14ac:dyDescent="0.2">
      <c r="A14" s="471"/>
      <c r="B14" s="471"/>
      <c r="C14" s="471"/>
      <c r="D14" s="471"/>
      <c r="E14" s="471"/>
      <c r="F14" s="295"/>
      <c r="G14" s="295"/>
      <c r="H14" s="295"/>
      <c r="I14" s="73"/>
      <c r="AK14" s="68"/>
      <c r="AL14" s="68"/>
      <c r="AM14" s="68"/>
      <c r="AN14" s="68"/>
      <c r="AO14" s="68"/>
      <c r="AP14" s="68"/>
      <c r="AQ14" s="68"/>
      <c r="AR14" s="68"/>
    </row>
    <row r="15" spans="1:44" ht="20.25" customHeight="1" x14ac:dyDescent="0.2">
      <c r="A15" s="74" t="s">
        <v>202</v>
      </c>
      <c r="B15" s="421" t="s">
        <v>24</v>
      </c>
      <c r="C15" s="421"/>
      <c r="D15" s="421"/>
      <c r="E15" s="421"/>
      <c r="F15" s="422"/>
      <c r="G15" s="422"/>
      <c r="H15" s="422"/>
      <c r="I15" s="73"/>
      <c r="AK15" s="68"/>
      <c r="AL15" s="68"/>
      <c r="AM15" s="68"/>
      <c r="AN15" s="68"/>
      <c r="AO15" s="68"/>
      <c r="AP15" s="68"/>
      <c r="AQ15" s="68"/>
      <c r="AR15" s="68"/>
    </row>
    <row r="16" spans="1:44" ht="19.5" customHeight="1" x14ac:dyDescent="0.2">
      <c r="A16" s="122" t="s">
        <v>202</v>
      </c>
      <c r="B16" s="421" t="s">
        <v>25</v>
      </c>
      <c r="C16" s="421"/>
      <c r="D16" s="421"/>
      <c r="E16" s="421"/>
      <c r="F16" s="422"/>
      <c r="G16" s="422"/>
      <c r="H16" s="422"/>
      <c r="I16" s="75"/>
      <c r="AK16" s="68"/>
      <c r="AL16" s="68"/>
      <c r="AM16" s="68"/>
      <c r="AN16" s="68"/>
      <c r="AO16" s="68"/>
      <c r="AP16" s="68"/>
      <c r="AQ16" s="68"/>
      <c r="AR16" s="68"/>
    </row>
    <row r="17" spans="1:44" ht="19.5" customHeight="1" x14ac:dyDescent="0.2">
      <c r="A17" s="187" t="s">
        <v>202</v>
      </c>
      <c r="B17" s="421" t="s">
        <v>244</v>
      </c>
      <c r="C17" s="421"/>
      <c r="D17" s="421"/>
      <c r="E17" s="421"/>
      <c r="F17" s="422"/>
      <c r="G17" s="422"/>
      <c r="H17" s="422"/>
      <c r="I17" s="75"/>
      <c r="AK17" s="68"/>
      <c r="AL17" s="68"/>
      <c r="AM17" s="68"/>
      <c r="AN17" s="68"/>
      <c r="AO17" s="68"/>
      <c r="AP17" s="68"/>
      <c r="AQ17" s="68"/>
      <c r="AR17" s="68"/>
    </row>
    <row r="18" spans="1:44" ht="19.5" customHeight="1" x14ac:dyDescent="0.2">
      <c r="A18" s="254" t="s">
        <v>95</v>
      </c>
      <c r="B18" s="255"/>
      <c r="C18" s="255"/>
      <c r="D18" s="255"/>
      <c r="E18" s="255"/>
      <c r="F18" s="255"/>
      <c r="G18" s="255"/>
      <c r="H18" s="255"/>
      <c r="I18" s="256"/>
      <c r="AK18" s="68"/>
      <c r="AL18" s="68"/>
      <c r="AM18" s="68"/>
      <c r="AN18" s="68"/>
      <c r="AO18" s="68"/>
      <c r="AP18" s="68"/>
      <c r="AQ18" s="68"/>
      <c r="AR18" s="68"/>
    </row>
    <row r="19" spans="1:44" ht="15.75" customHeight="1" x14ac:dyDescent="0.2">
      <c r="A19" s="472" t="s">
        <v>26</v>
      </c>
      <c r="B19" s="473"/>
      <c r="C19" s="473"/>
      <c r="D19" s="473"/>
      <c r="E19" s="473"/>
      <c r="F19" s="473"/>
      <c r="G19" s="474"/>
      <c r="H19" s="184" t="s">
        <v>6</v>
      </c>
      <c r="I19" s="69"/>
      <c r="AK19" s="68"/>
      <c r="AL19" s="68"/>
      <c r="AM19" s="68"/>
      <c r="AN19" s="68"/>
      <c r="AO19" s="68"/>
      <c r="AP19" s="68"/>
      <c r="AQ19" s="68"/>
      <c r="AR19" s="68"/>
    </row>
    <row r="20" spans="1:44" ht="69" hidden="1" customHeight="1" x14ac:dyDescent="0.2">
      <c r="A20" s="475"/>
      <c r="B20" s="476"/>
      <c r="C20" s="476"/>
      <c r="D20" s="476"/>
      <c r="E20" s="476"/>
      <c r="F20" s="476"/>
      <c r="G20" s="476"/>
      <c r="H20" s="476"/>
      <c r="I20" s="69"/>
      <c r="AK20" s="68"/>
      <c r="AL20" s="68"/>
      <c r="AM20" s="68"/>
      <c r="AN20" s="68"/>
      <c r="AO20" s="68"/>
      <c r="AP20" s="68"/>
      <c r="AQ20" s="68"/>
      <c r="AR20" s="68"/>
    </row>
    <row r="21" spans="1:44" ht="27.75" customHeight="1" x14ac:dyDescent="0.2">
      <c r="A21" s="248" t="s">
        <v>100</v>
      </c>
      <c r="B21" s="249"/>
      <c r="C21" s="249"/>
      <c r="D21" s="249"/>
      <c r="E21" s="250"/>
      <c r="F21" s="251" t="s">
        <v>18</v>
      </c>
      <c r="G21" s="252"/>
      <c r="H21" s="253"/>
      <c r="I21" s="76"/>
      <c r="AK21" s="68"/>
      <c r="AL21" s="68"/>
      <c r="AM21" s="68"/>
      <c r="AN21" s="68"/>
      <c r="AO21" s="68"/>
      <c r="AP21" s="68"/>
      <c r="AQ21" s="68"/>
      <c r="AR21" s="68"/>
    </row>
    <row r="22" spans="1:44" ht="8.25" customHeight="1" x14ac:dyDescent="0.2">
      <c r="A22" s="254" t="s">
        <v>7</v>
      </c>
      <c r="B22" s="255"/>
      <c r="C22" s="255"/>
      <c r="D22" s="255"/>
      <c r="E22" s="255"/>
      <c r="F22" s="255"/>
      <c r="G22" s="255"/>
      <c r="H22" s="255"/>
      <c r="I22" s="256"/>
      <c r="AK22" s="68"/>
      <c r="AL22" s="68"/>
      <c r="AM22" s="68"/>
      <c r="AN22" s="68"/>
      <c r="AO22" s="68"/>
      <c r="AP22" s="68"/>
      <c r="AQ22" s="68"/>
      <c r="AR22" s="68"/>
    </row>
    <row r="23" spans="1:44" ht="12.75" x14ac:dyDescent="0.2">
      <c r="A23" s="419"/>
      <c r="B23" s="420"/>
      <c r="C23" s="420"/>
      <c r="D23" s="420"/>
      <c r="E23" s="420"/>
      <c r="F23" s="420"/>
      <c r="G23" s="420"/>
      <c r="H23" s="420"/>
      <c r="I23" s="256"/>
      <c r="AK23" s="68"/>
      <c r="AL23" s="68"/>
      <c r="AM23" s="68"/>
      <c r="AN23" s="68"/>
      <c r="AO23" s="68"/>
      <c r="AP23" s="68"/>
      <c r="AQ23" s="68"/>
      <c r="AR23" s="68"/>
    </row>
    <row r="24" spans="1:44" ht="96" customHeight="1" x14ac:dyDescent="0.2">
      <c r="A24" s="477" t="s">
        <v>241</v>
      </c>
      <c r="B24" s="478"/>
      <c r="C24" s="478"/>
      <c r="D24" s="478"/>
      <c r="E24" s="478"/>
      <c r="F24" s="478"/>
      <c r="G24" s="478"/>
      <c r="H24" s="478"/>
      <c r="I24" s="69"/>
      <c r="AK24" s="68"/>
      <c r="AL24" s="68"/>
      <c r="AM24" s="68"/>
      <c r="AN24" s="68"/>
      <c r="AO24" s="68"/>
      <c r="AP24" s="68"/>
      <c r="AQ24" s="68"/>
      <c r="AR24" s="68"/>
    </row>
    <row r="25" spans="1:44" ht="33" customHeight="1" x14ac:dyDescent="0.2">
      <c r="A25" s="482"/>
      <c r="B25" s="482"/>
      <c r="C25" s="482"/>
      <c r="D25" s="482"/>
      <c r="E25" s="482"/>
      <c r="F25" s="482"/>
      <c r="G25" s="482"/>
      <c r="H25" s="482"/>
      <c r="I25" s="69"/>
      <c r="AK25" s="68"/>
      <c r="AL25" s="68"/>
      <c r="AM25" s="68"/>
      <c r="AN25" s="68"/>
      <c r="AO25" s="68"/>
      <c r="AP25" s="68"/>
      <c r="AQ25" s="68"/>
      <c r="AR25" s="68"/>
    </row>
    <row r="26" spans="1:44" ht="13.5" thickBot="1" x14ac:dyDescent="0.25">
      <c r="A26" s="188" t="s">
        <v>8</v>
      </c>
      <c r="B26" s="481" t="s">
        <v>9</v>
      </c>
      <c r="C26" s="481"/>
      <c r="D26" s="481"/>
      <c r="E26" s="481"/>
      <c r="F26" s="479" t="s">
        <v>230</v>
      </c>
      <c r="G26" s="479"/>
      <c r="H26" s="480"/>
      <c r="I26" s="82"/>
      <c r="AK26" s="68"/>
      <c r="AL26" s="68"/>
      <c r="AM26" s="68"/>
      <c r="AN26" s="68"/>
      <c r="AO26" s="68"/>
      <c r="AP26" s="68"/>
      <c r="AQ26" s="68"/>
      <c r="AR26" s="68"/>
    </row>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28" customFormat="1" ht="45.75" customHeight="1" x14ac:dyDescent="0.2"/>
    <row r="40" spans="10:36" s="28" customFormat="1" ht="45.75" customHeight="1" x14ac:dyDescent="0.2"/>
    <row r="41" spans="10:36" s="28" customFormat="1" ht="45.75" customHeight="1" x14ac:dyDescent="0.2"/>
    <row r="42" spans="10:36" s="28" customFormat="1" ht="45.75" customHeight="1" x14ac:dyDescent="0.2"/>
    <row r="43" spans="10:36" s="28" customFormat="1" ht="45.75" customHeight="1" x14ac:dyDescent="0.2"/>
    <row r="44" spans="10:36" s="28" customFormat="1" ht="45.75" customHeight="1" x14ac:dyDescent="0.2"/>
    <row r="45" spans="10:36" s="28" customFormat="1" ht="45.75" customHeight="1" x14ac:dyDescent="0.2"/>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row r="57" spans="10:36" s="68" customFormat="1" ht="45.75" customHeight="1" x14ac:dyDescent="0.2">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row>
    <row r="58" spans="10:36" s="68" customFormat="1" ht="45.75" customHeight="1" x14ac:dyDescent="0.2">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row>
    <row r="59" spans="10:36" s="68" customFormat="1" ht="45.75" customHeight="1" x14ac:dyDescent="0.2">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row>
    <row r="60" spans="10:36" s="68" customFormat="1" ht="45.75" customHeight="1" x14ac:dyDescent="0.2">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row>
    <row r="61" spans="10:36" s="68" customFormat="1" ht="45.75" customHeight="1" x14ac:dyDescent="0.2">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row>
    <row r="62" spans="10:36" s="68" customFormat="1" ht="45.75" customHeight="1" x14ac:dyDescent="0.2">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row>
    <row r="63" spans="10:36" s="68" customFormat="1" ht="45.75" customHeight="1" x14ac:dyDescent="0.2">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row>
  </sheetData>
  <sheetProtection password="EC07" sheet="1" objects="1" scenarios="1"/>
  <mergeCells count="44">
    <mergeCell ref="F8:H8"/>
    <mergeCell ref="A7:E7"/>
    <mergeCell ref="F5:H5"/>
    <mergeCell ref="F6:H6"/>
    <mergeCell ref="F15:H15"/>
    <mergeCell ref="A10:E10"/>
    <mergeCell ref="A11:E11"/>
    <mergeCell ref="F11:H11"/>
    <mergeCell ref="F10:H10"/>
    <mergeCell ref="A12:C12"/>
    <mergeCell ref="D12:H12"/>
    <mergeCell ref="A1:A2"/>
    <mergeCell ref="B1:E1"/>
    <mergeCell ref="F1:H1"/>
    <mergeCell ref="B2:E2"/>
    <mergeCell ref="F2:H2"/>
    <mergeCell ref="A24:H24"/>
    <mergeCell ref="F26:H26"/>
    <mergeCell ref="B26:E26"/>
    <mergeCell ref="A25:H25"/>
    <mergeCell ref="B3:D3"/>
    <mergeCell ref="F3:H3"/>
    <mergeCell ref="B17:E17"/>
    <mergeCell ref="F17:H17"/>
    <mergeCell ref="B4:D4"/>
    <mergeCell ref="F4:H4"/>
    <mergeCell ref="B5:D5"/>
    <mergeCell ref="A9:E9"/>
    <mergeCell ref="F9:H9"/>
    <mergeCell ref="B6:D6"/>
    <mergeCell ref="F7:H7"/>
    <mergeCell ref="A8:E8"/>
    <mergeCell ref="A22:I23"/>
    <mergeCell ref="A13:A14"/>
    <mergeCell ref="B13:E14"/>
    <mergeCell ref="F13:H14"/>
    <mergeCell ref="B15:E15"/>
    <mergeCell ref="A18:I18"/>
    <mergeCell ref="A19:G19"/>
    <mergeCell ref="A21:E21"/>
    <mergeCell ref="F21:H21"/>
    <mergeCell ref="A20:H20"/>
    <mergeCell ref="B16:E16"/>
    <mergeCell ref="F16:H16"/>
  </mergeCells>
  <phoneticPr fontId="2" type="noConversion"/>
  <conditionalFormatting sqref="B3:D3">
    <cfRule type="cellIs" dxfId="42" priority="5" stopIfTrue="1" operator="equal">
      <formula>0</formula>
    </cfRule>
  </conditionalFormatting>
  <conditionalFormatting sqref="B4:D6">
    <cfRule type="cellIs" dxfId="41" priority="4" stopIfTrue="1" operator="equal">
      <formula>0</formula>
    </cfRule>
  </conditionalFormatting>
  <conditionalFormatting sqref="F3:H3">
    <cfRule type="cellIs" dxfId="40" priority="3" stopIfTrue="1" operator="equal">
      <formula>0</formula>
    </cfRule>
  </conditionalFormatting>
  <conditionalFormatting sqref="F4:H4">
    <cfRule type="cellIs" dxfId="39" priority="2" stopIfTrue="1" operator="equal">
      <formula>0</formula>
    </cfRule>
  </conditionalFormatting>
  <conditionalFormatting sqref="F6:H6">
    <cfRule type="cellIs" dxfId="38"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6 F3:H4 F6:H6"/>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11" s="29" customFormat="1" ht="21" customHeight="1" x14ac:dyDescent="0.2">
      <c r="A1" s="412" t="s">
        <v>148</v>
      </c>
      <c r="B1" s="347" t="s">
        <v>130</v>
      </c>
      <c r="C1" s="281"/>
      <c r="D1" s="281"/>
      <c r="E1" s="281"/>
      <c r="F1" s="387"/>
      <c r="G1" s="387"/>
      <c r="H1" s="40"/>
      <c r="J1" s="166"/>
    </row>
    <row r="2" spans="1:11" s="29" customFormat="1" ht="24" customHeight="1" x14ac:dyDescent="0.2">
      <c r="A2" s="413"/>
      <c r="B2" s="454" t="s">
        <v>149</v>
      </c>
      <c r="C2" s="455"/>
      <c r="D2" s="455"/>
      <c r="E2" s="456"/>
      <c r="F2" s="526" t="s">
        <v>150</v>
      </c>
      <c r="G2" s="527"/>
      <c r="H2" s="40"/>
    </row>
    <row r="3" spans="1:11" s="29" customFormat="1" ht="31.5" customHeight="1" x14ac:dyDescent="0.2">
      <c r="A3" s="53" t="s">
        <v>4</v>
      </c>
      <c r="B3" s="483" t="str">
        <f>'Index and Master details'!B25</f>
        <v>PRATAP KUMAR KALE</v>
      </c>
      <c r="C3" s="483"/>
      <c r="D3" s="483"/>
      <c r="E3" s="61" t="s">
        <v>0</v>
      </c>
      <c r="F3" s="240">
        <f>'Index and Master details'!B26</f>
        <v>1002442</v>
      </c>
      <c r="G3" s="240"/>
      <c r="H3" s="42"/>
    </row>
    <row r="4" spans="1:11" s="29" customFormat="1" ht="31.5" customHeight="1" x14ac:dyDescent="0.2">
      <c r="A4" s="53" t="s">
        <v>16</v>
      </c>
      <c r="B4" s="301" t="str">
        <f>'Index and Master details'!B27</f>
        <v>SSE</v>
      </c>
      <c r="C4" s="302"/>
      <c r="D4" s="303"/>
      <c r="E4" s="54" t="s">
        <v>15</v>
      </c>
      <c r="F4" s="240" t="str">
        <f>'Index and Master details'!B28</f>
        <v>E2</v>
      </c>
      <c r="G4" s="240"/>
      <c r="H4" s="42"/>
      <c r="J4" s="167"/>
    </row>
    <row r="5" spans="1:11" s="29" customFormat="1" ht="40.5" customHeight="1" x14ac:dyDescent="0.2">
      <c r="A5" s="53" t="s">
        <v>1</v>
      </c>
      <c r="B5" s="289">
        <f>'Index and Master details'!B30</f>
        <v>41493</v>
      </c>
      <c r="C5" s="289"/>
      <c r="D5" s="289"/>
      <c r="E5" s="54" t="s">
        <v>216</v>
      </c>
      <c r="F5" s="362"/>
      <c r="G5" s="502"/>
      <c r="H5" s="153"/>
    </row>
    <row r="6" spans="1:11" s="29" customFormat="1" ht="20.25" customHeight="1" x14ac:dyDescent="0.2">
      <c r="A6" s="33" t="s">
        <v>32</v>
      </c>
      <c r="B6" s="291">
        <f>'Index and Master details'!B31</f>
        <v>8888480994</v>
      </c>
      <c r="C6" s="291"/>
      <c r="D6" s="291"/>
      <c r="E6" s="168" t="s">
        <v>208</v>
      </c>
      <c r="F6" s="240" t="str">
        <f>'Index and Master details'!B29</f>
        <v>PUNE</v>
      </c>
      <c r="G6" s="240"/>
      <c r="H6" s="154"/>
    </row>
    <row r="7" spans="1:11" s="29" customFormat="1" ht="13.5" customHeight="1" x14ac:dyDescent="0.2">
      <c r="A7" s="524" t="s">
        <v>31</v>
      </c>
      <c r="B7" s="295" t="s">
        <v>86</v>
      </c>
      <c r="C7" s="295"/>
      <c r="D7" s="295" t="s">
        <v>19</v>
      </c>
      <c r="E7" s="295"/>
      <c r="F7" s="295" t="s">
        <v>28</v>
      </c>
      <c r="G7" s="295"/>
      <c r="H7" s="44"/>
    </row>
    <row r="8" spans="1:11" s="29" customFormat="1" ht="34.5" customHeight="1" x14ac:dyDescent="0.2">
      <c r="A8" s="525"/>
      <c r="B8" s="295"/>
      <c r="C8" s="295"/>
      <c r="D8" s="295"/>
      <c r="E8" s="295"/>
      <c r="F8" s="295"/>
      <c r="G8" s="295"/>
      <c r="H8" s="44"/>
    </row>
    <row r="9" spans="1:11" s="29" customFormat="1" ht="26.25" customHeight="1" x14ac:dyDescent="0.2">
      <c r="A9" s="4"/>
      <c r="B9" s="330"/>
      <c r="C9" s="330"/>
      <c r="D9" s="376"/>
      <c r="E9" s="376"/>
      <c r="F9" s="330"/>
      <c r="G9" s="330"/>
      <c r="H9" s="46"/>
    </row>
    <row r="10" spans="1:11" s="29" customFormat="1" ht="30.75" customHeight="1" x14ac:dyDescent="0.2">
      <c r="A10" s="4"/>
      <c r="B10" s="330"/>
      <c r="C10" s="330"/>
      <c r="D10" s="376"/>
      <c r="E10" s="376"/>
      <c r="F10" s="330"/>
      <c r="G10" s="330"/>
      <c r="H10" s="46"/>
    </row>
    <row r="11" spans="1:11" s="29" customFormat="1" ht="31.5" customHeight="1" x14ac:dyDescent="0.2">
      <c r="A11" s="4"/>
      <c r="B11" s="330" t="s">
        <v>18</v>
      </c>
      <c r="C11" s="330"/>
      <c r="D11" s="376"/>
      <c r="E11" s="376"/>
      <c r="F11" s="330"/>
      <c r="G11" s="330"/>
      <c r="H11" s="46"/>
    </row>
    <row r="12" spans="1:11" s="29" customFormat="1" ht="24.75" customHeight="1" x14ac:dyDescent="0.2">
      <c r="A12" s="4"/>
      <c r="B12" s="330"/>
      <c r="C12" s="330"/>
      <c r="D12" s="376"/>
      <c r="E12" s="376"/>
      <c r="F12" s="330"/>
      <c r="G12" s="330"/>
      <c r="H12" s="46"/>
    </row>
    <row r="13" spans="1:11" s="29" customFormat="1" ht="24.75" customHeight="1" x14ac:dyDescent="0.2">
      <c r="A13" s="4"/>
      <c r="B13" s="330"/>
      <c r="C13" s="330"/>
      <c r="D13" s="376"/>
      <c r="E13" s="376"/>
      <c r="F13" s="330"/>
      <c r="G13" s="330"/>
      <c r="H13" s="46"/>
    </row>
    <row r="14" spans="1:11" s="29" customFormat="1" ht="24" customHeight="1" x14ac:dyDescent="0.2">
      <c r="A14" s="334"/>
      <c r="B14" s="335"/>
      <c r="C14" s="336"/>
      <c r="D14" s="331" t="s">
        <v>5</v>
      </c>
      <c r="E14" s="332"/>
      <c r="F14" s="337" t="str">
        <f>IF(SUM(F9:G13)&lt;1,"  ",SUM(F9:F13))</f>
        <v xml:space="preserve">  </v>
      </c>
      <c r="G14" s="337"/>
      <c r="H14" s="46"/>
    </row>
    <row r="15" spans="1:11" s="29" customFormat="1" ht="37.5" customHeight="1" x14ac:dyDescent="0.2">
      <c r="A15" s="254" t="s">
        <v>97</v>
      </c>
      <c r="B15" s="255"/>
      <c r="C15" s="255"/>
      <c r="D15" s="255"/>
      <c r="E15" s="255"/>
      <c r="F15" s="255"/>
      <c r="G15" s="255"/>
      <c r="H15" s="256"/>
      <c r="K15" s="171"/>
    </row>
    <row r="16" spans="1:11" s="29" customFormat="1" ht="19.5" customHeight="1" x14ac:dyDescent="0.2">
      <c r="A16" s="424" t="s">
        <v>87</v>
      </c>
      <c r="B16" s="425"/>
      <c r="C16" s="425"/>
      <c r="D16" s="425"/>
      <c r="E16" s="425"/>
      <c r="F16" s="426"/>
      <c r="G16" s="172" t="s">
        <v>6</v>
      </c>
      <c r="H16" s="40"/>
    </row>
    <row r="17" spans="1:8" s="29" customFormat="1" ht="15" customHeight="1" x14ac:dyDescent="0.2">
      <c r="A17" s="508"/>
      <c r="B17" s="509"/>
      <c r="C17" s="509"/>
      <c r="D17" s="509"/>
      <c r="E17" s="509"/>
      <c r="F17" s="509"/>
      <c r="G17" s="510"/>
      <c r="H17" s="40"/>
    </row>
    <row r="18" spans="1:8" s="29" customFormat="1" ht="22.5" customHeight="1" x14ac:dyDescent="0.2">
      <c r="A18" s="248" t="s">
        <v>2</v>
      </c>
      <c r="B18" s="394"/>
      <c r="C18" s="511"/>
      <c r="D18" s="512" t="s">
        <v>18</v>
      </c>
      <c r="E18" s="252"/>
      <c r="F18" s="252"/>
      <c r="G18" s="253"/>
      <c r="H18" s="85"/>
    </row>
    <row r="19" spans="1:8" s="29" customFormat="1" ht="10.5" customHeight="1" x14ac:dyDescent="0.2">
      <c r="A19" s="513" t="s">
        <v>7</v>
      </c>
      <c r="B19" s="514"/>
      <c r="C19" s="514"/>
      <c r="D19" s="514"/>
      <c r="E19" s="514"/>
      <c r="F19" s="514"/>
      <c r="G19" s="514"/>
      <c r="H19" s="256"/>
    </row>
    <row r="20" spans="1:8" s="29" customFormat="1" ht="8.25" customHeight="1" x14ac:dyDescent="0.2">
      <c r="A20" s="254"/>
      <c r="B20" s="255"/>
      <c r="C20" s="255"/>
      <c r="D20" s="255"/>
      <c r="E20" s="255"/>
      <c r="F20" s="255"/>
      <c r="G20" s="255"/>
      <c r="H20" s="256"/>
    </row>
    <row r="21" spans="1:8" s="29" customFormat="1" ht="12.75" x14ac:dyDescent="0.2">
      <c r="A21" s="515"/>
      <c r="B21" s="516"/>
      <c r="C21" s="516"/>
      <c r="D21" s="516"/>
      <c r="E21" s="516"/>
      <c r="F21" s="516"/>
      <c r="G21" s="517"/>
      <c r="H21" s="48"/>
    </row>
    <row r="22" spans="1:8" s="29" customFormat="1" ht="12.75" x14ac:dyDescent="0.2">
      <c r="A22" s="518"/>
      <c r="B22" s="519"/>
      <c r="C22" s="519"/>
      <c r="D22" s="519"/>
      <c r="E22" s="519"/>
      <c r="F22" s="519"/>
      <c r="G22" s="520"/>
      <c r="H22" s="48"/>
    </row>
    <row r="23" spans="1:8" s="29" customFormat="1" ht="12.75" x14ac:dyDescent="0.2">
      <c r="A23" s="518"/>
      <c r="B23" s="519"/>
      <c r="C23" s="519"/>
      <c r="D23" s="519"/>
      <c r="E23" s="519"/>
      <c r="F23" s="519"/>
      <c r="G23" s="520"/>
      <c r="H23" s="48"/>
    </row>
    <row r="24" spans="1:8" s="29" customFormat="1" ht="3" customHeight="1" x14ac:dyDescent="0.2">
      <c r="A24" s="521"/>
      <c r="B24" s="522"/>
      <c r="C24" s="522"/>
      <c r="D24" s="522"/>
      <c r="E24" s="522"/>
      <c r="F24" s="522"/>
      <c r="G24" s="523"/>
      <c r="H24" s="40"/>
    </row>
    <row r="25" spans="1:8" s="194" customFormat="1" ht="13.5" thickBot="1" x14ac:dyDescent="0.25">
      <c r="A25" s="195" t="s">
        <v>8</v>
      </c>
      <c r="B25" s="196"/>
      <c r="C25" s="197" t="s">
        <v>9</v>
      </c>
      <c r="D25" s="197"/>
      <c r="E25" s="197"/>
      <c r="F25" s="506" t="s">
        <v>35</v>
      </c>
      <c r="G25" s="507"/>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3">
    <mergeCell ref="B6:D6"/>
    <mergeCell ref="B4:D4"/>
    <mergeCell ref="F4:G4"/>
    <mergeCell ref="B5:D5"/>
    <mergeCell ref="B3:D3"/>
    <mergeCell ref="F3:G3"/>
    <mergeCell ref="F5:G5"/>
    <mergeCell ref="F6:G6"/>
    <mergeCell ref="A1:A2"/>
    <mergeCell ref="B1:E1"/>
    <mergeCell ref="F1:G1"/>
    <mergeCell ref="B2:E2"/>
    <mergeCell ref="F2:G2"/>
    <mergeCell ref="A7:A8"/>
    <mergeCell ref="B7:C8"/>
    <mergeCell ref="D7:E8"/>
    <mergeCell ref="F7:G8"/>
    <mergeCell ref="B9:C9"/>
    <mergeCell ref="D9:E9"/>
    <mergeCell ref="F9:G9"/>
    <mergeCell ref="F25:G25"/>
    <mergeCell ref="A15:H15"/>
    <mergeCell ref="A16:F16"/>
    <mergeCell ref="A17:G17"/>
    <mergeCell ref="A18:C18"/>
    <mergeCell ref="D18:G18"/>
    <mergeCell ref="A19:H20"/>
    <mergeCell ref="A21:G24"/>
    <mergeCell ref="B13:C13"/>
    <mergeCell ref="D13:E13"/>
    <mergeCell ref="F13:G13"/>
    <mergeCell ref="D14:E14"/>
    <mergeCell ref="F14:G14"/>
    <mergeCell ref="A14:C14"/>
    <mergeCell ref="B12:C12"/>
    <mergeCell ref="D12:E12"/>
    <mergeCell ref="F12:G12"/>
    <mergeCell ref="B10:C10"/>
    <mergeCell ref="D10:E10"/>
    <mergeCell ref="F10:G10"/>
    <mergeCell ref="B11:C11"/>
    <mergeCell ref="D11:E11"/>
    <mergeCell ref="F11:G11"/>
  </mergeCells>
  <phoneticPr fontId="2" type="noConversion"/>
  <conditionalFormatting sqref="B3:D3">
    <cfRule type="cellIs" dxfId="37" priority="5" stopIfTrue="1" operator="equal">
      <formula>0</formula>
    </cfRule>
  </conditionalFormatting>
  <conditionalFormatting sqref="B4:D6">
    <cfRule type="cellIs" dxfId="36" priority="4" stopIfTrue="1" operator="equal">
      <formula>0</formula>
    </cfRule>
  </conditionalFormatting>
  <conditionalFormatting sqref="F3:G3">
    <cfRule type="cellIs" dxfId="35" priority="3" stopIfTrue="1" operator="equal">
      <formula>0</formula>
    </cfRule>
  </conditionalFormatting>
  <conditionalFormatting sqref="F4:G4">
    <cfRule type="cellIs" dxfId="34" priority="2" stopIfTrue="1" operator="equal">
      <formula>0</formula>
    </cfRule>
  </conditionalFormatting>
  <conditionalFormatting sqref="F6:G6">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8" s="29" customFormat="1" ht="21" customHeight="1" x14ac:dyDescent="0.2">
      <c r="A1" s="412" t="s">
        <v>148</v>
      </c>
      <c r="B1" s="347" t="s">
        <v>130</v>
      </c>
      <c r="C1" s="281"/>
      <c r="D1" s="281"/>
      <c r="E1" s="281"/>
      <c r="F1" s="387"/>
      <c r="G1" s="387"/>
      <c r="H1" s="40"/>
    </row>
    <row r="2" spans="1:8" s="29" customFormat="1" ht="24" customHeight="1" x14ac:dyDescent="0.2">
      <c r="A2" s="413"/>
      <c r="B2" s="454" t="s">
        <v>161</v>
      </c>
      <c r="C2" s="455"/>
      <c r="D2" s="455"/>
      <c r="E2" s="456"/>
      <c r="F2" s="526" t="s">
        <v>163</v>
      </c>
      <c r="G2" s="527"/>
      <c r="H2" s="40"/>
    </row>
    <row r="3" spans="1:8" s="29" customFormat="1" ht="31.5" customHeight="1" x14ac:dyDescent="0.2">
      <c r="A3" s="53" t="s">
        <v>4</v>
      </c>
      <c r="B3" s="301" t="str">
        <f>'Index and Master details'!B25</f>
        <v>PRATAP KUMAR KALE</v>
      </c>
      <c r="C3" s="302"/>
      <c r="D3" s="303"/>
      <c r="E3" s="61" t="s">
        <v>0</v>
      </c>
      <c r="F3" s="240">
        <f>'Index and Master details'!B26</f>
        <v>1002442</v>
      </c>
      <c r="G3" s="240"/>
      <c r="H3" s="42"/>
    </row>
    <row r="4" spans="1:8" s="29" customFormat="1" ht="31.5" customHeight="1" x14ac:dyDescent="0.2">
      <c r="A4" s="53" t="s">
        <v>16</v>
      </c>
      <c r="B4" s="301" t="str">
        <f>'Index and Master details'!B27</f>
        <v>SSE</v>
      </c>
      <c r="C4" s="302"/>
      <c r="D4" s="303"/>
      <c r="E4" s="54" t="s">
        <v>15</v>
      </c>
      <c r="F4" s="240" t="str">
        <f>'Index and Master details'!B28</f>
        <v>E2</v>
      </c>
      <c r="G4" s="240"/>
      <c r="H4" s="42"/>
    </row>
    <row r="5" spans="1:8" s="29" customFormat="1" ht="40.5" customHeight="1" x14ac:dyDescent="0.2">
      <c r="A5" s="53" t="s">
        <v>1</v>
      </c>
      <c r="B5" s="289">
        <f>'Index and Master details'!B30</f>
        <v>41493</v>
      </c>
      <c r="C5" s="289"/>
      <c r="D5" s="289"/>
      <c r="E5" s="152" t="s">
        <v>218</v>
      </c>
      <c r="F5" s="362"/>
      <c r="G5" s="502"/>
      <c r="H5" s="153"/>
    </row>
    <row r="6" spans="1:8" s="29" customFormat="1" ht="20.25" customHeight="1" x14ac:dyDescent="0.2">
      <c r="A6" s="121" t="s">
        <v>32</v>
      </c>
      <c r="B6" s="291">
        <f>'Index and Master details'!B31</f>
        <v>8888480994</v>
      </c>
      <c r="C6" s="291"/>
      <c r="D6" s="291"/>
      <c r="E6" s="57" t="s">
        <v>208</v>
      </c>
      <c r="F6" s="240" t="str">
        <f>'Index and Master details'!B29</f>
        <v>PUNE</v>
      </c>
      <c r="G6" s="240"/>
      <c r="H6" s="154"/>
    </row>
    <row r="7" spans="1:8" s="29" customFormat="1" ht="13.5" customHeight="1" x14ac:dyDescent="0.2">
      <c r="A7" s="524" t="s">
        <v>164</v>
      </c>
      <c r="B7" s="295" t="s">
        <v>165</v>
      </c>
      <c r="C7" s="295"/>
      <c r="D7" s="295" t="s">
        <v>167</v>
      </c>
      <c r="E7" s="295"/>
      <c r="F7" s="295" t="s">
        <v>168</v>
      </c>
      <c r="G7" s="295"/>
      <c r="H7" s="44"/>
    </row>
    <row r="8" spans="1:8" s="29" customFormat="1" ht="34.5" customHeight="1" x14ac:dyDescent="0.2">
      <c r="A8" s="525"/>
      <c r="B8" s="295"/>
      <c r="C8" s="295"/>
      <c r="D8" s="295"/>
      <c r="E8" s="295"/>
      <c r="F8" s="295"/>
      <c r="G8" s="295"/>
      <c r="H8" s="44"/>
    </row>
    <row r="9" spans="1:8" s="29" customFormat="1" ht="26.25" customHeight="1" x14ac:dyDescent="0.2">
      <c r="A9" s="4"/>
      <c r="B9" s="330"/>
      <c r="C9" s="330"/>
      <c r="D9" s="376"/>
      <c r="E9" s="376"/>
      <c r="F9" s="330"/>
      <c r="G9" s="330"/>
      <c r="H9" s="46"/>
    </row>
    <row r="10" spans="1:8" s="29" customFormat="1" ht="30.75" customHeight="1" x14ac:dyDescent="0.2">
      <c r="A10" s="4"/>
      <c r="B10" s="330"/>
      <c r="C10" s="330"/>
      <c r="D10" s="376"/>
      <c r="E10" s="376"/>
      <c r="F10" s="330"/>
      <c r="G10" s="330"/>
      <c r="H10" s="46"/>
    </row>
    <row r="11" spans="1:8" s="29" customFormat="1" ht="31.5" customHeight="1" x14ac:dyDescent="0.2">
      <c r="A11" s="4"/>
      <c r="B11" s="330"/>
      <c r="C11" s="330"/>
      <c r="D11" s="376"/>
      <c r="E11" s="376"/>
      <c r="F11" s="330"/>
      <c r="G11" s="330"/>
      <c r="H11" s="46"/>
    </row>
    <row r="12" spans="1:8" s="29" customFormat="1" ht="24.75" customHeight="1" x14ac:dyDescent="0.2">
      <c r="A12" s="4"/>
      <c r="B12" s="330"/>
      <c r="C12" s="330"/>
      <c r="D12" s="376"/>
      <c r="E12" s="376"/>
      <c r="F12" s="330"/>
      <c r="G12" s="330"/>
      <c r="H12" s="46"/>
    </row>
    <row r="13" spans="1:8" s="29" customFormat="1" ht="24.75" customHeight="1" x14ac:dyDescent="0.2">
      <c r="A13" s="4"/>
      <c r="B13" s="330"/>
      <c r="C13" s="330"/>
      <c r="D13" s="376"/>
      <c r="E13" s="376"/>
      <c r="F13" s="330"/>
      <c r="G13" s="330"/>
      <c r="H13" s="46"/>
    </row>
    <row r="14" spans="1:8" s="29" customFormat="1" ht="24" customHeight="1" x14ac:dyDescent="0.2">
      <c r="A14" s="334"/>
      <c r="B14" s="335"/>
      <c r="C14" s="336"/>
      <c r="D14" s="331" t="s">
        <v>5</v>
      </c>
      <c r="E14" s="332"/>
      <c r="F14" s="337" t="str">
        <f>IF(SUM(F9:G13)&lt;1,"  ",SUM(F9:F13))</f>
        <v xml:space="preserve">  </v>
      </c>
      <c r="G14" s="337"/>
      <c r="H14" s="46"/>
    </row>
    <row r="15" spans="1:8" s="29" customFormat="1" ht="37.5" customHeight="1" x14ac:dyDescent="0.2">
      <c r="A15" s="254" t="s">
        <v>97</v>
      </c>
      <c r="B15" s="255"/>
      <c r="C15" s="255"/>
      <c r="D15" s="255"/>
      <c r="E15" s="255"/>
      <c r="F15" s="255"/>
      <c r="G15" s="255"/>
      <c r="H15" s="256"/>
    </row>
    <row r="16" spans="1:8" s="29" customFormat="1" ht="19.5" customHeight="1" x14ac:dyDescent="0.2">
      <c r="A16" s="424" t="s">
        <v>166</v>
      </c>
      <c r="B16" s="425"/>
      <c r="C16" s="425"/>
      <c r="D16" s="425"/>
      <c r="E16" s="425"/>
      <c r="F16" s="426"/>
      <c r="G16" s="172" t="s">
        <v>6</v>
      </c>
      <c r="H16" s="40"/>
    </row>
    <row r="17" spans="1:8" s="29" customFormat="1" ht="15" customHeight="1" x14ac:dyDescent="0.2">
      <c r="A17" s="508"/>
      <c r="B17" s="509"/>
      <c r="C17" s="509"/>
      <c r="D17" s="509"/>
      <c r="E17" s="509"/>
      <c r="F17" s="509"/>
      <c r="G17" s="510"/>
      <c r="H17" s="40"/>
    </row>
    <row r="18" spans="1:8" s="29" customFormat="1" ht="26.25" customHeight="1" x14ac:dyDescent="0.2">
      <c r="A18" s="248" t="s">
        <v>2</v>
      </c>
      <c r="B18" s="394"/>
      <c r="C18" s="511"/>
      <c r="D18" s="512" t="s">
        <v>18</v>
      </c>
      <c r="E18" s="252"/>
      <c r="F18" s="252"/>
      <c r="G18" s="253"/>
      <c r="H18" s="85"/>
    </row>
    <row r="19" spans="1:8" s="29" customFormat="1" ht="10.5" customHeight="1" x14ac:dyDescent="0.2">
      <c r="A19" s="513" t="s">
        <v>7</v>
      </c>
      <c r="B19" s="514"/>
      <c r="C19" s="514"/>
      <c r="D19" s="514"/>
      <c r="E19" s="514"/>
      <c r="F19" s="514"/>
      <c r="G19" s="514"/>
      <c r="H19" s="256"/>
    </row>
    <row r="20" spans="1:8" s="29" customFormat="1" ht="8.25" customHeight="1" x14ac:dyDescent="0.2">
      <c r="A20" s="254"/>
      <c r="B20" s="255"/>
      <c r="C20" s="255"/>
      <c r="D20" s="255"/>
      <c r="E20" s="255"/>
      <c r="F20" s="255"/>
      <c r="G20" s="255"/>
      <c r="H20" s="256"/>
    </row>
    <row r="21" spans="1:8" s="29" customFormat="1" ht="12.75" x14ac:dyDescent="0.2">
      <c r="A21" s="515"/>
      <c r="B21" s="516"/>
      <c r="C21" s="516"/>
      <c r="D21" s="516"/>
      <c r="E21" s="516"/>
      <c r="F21" s="516"/>
      <c r="G21" s="517"/>
      <c r="H21" s="48"/>
    </row>
    <row r="22" spans="1:8" s="29" customFormat="1" ht="12.75" x14ac:dyDescent="0.2">
      <c r="A22" s="518"/>
      <c r="B22" s="519"/>
      <c r="C22" s="519"/>
      <c r="D22" s="519"/>
      <c r="E22" s="519"/>
      <c r="F22" s="519"/>
      <c r="G22" s="520"/>
      <c r="H22" s="48"/>
    </row>
    <row r="23" spans="1:8" s="29" customFormat="1" ht="12.75" x14ac:dyDescent="0.2">
      <c r="A23" s="518"/>
      <c r="B23" s="519"/>
      <c r="C23" s="519"/>
      <c r="D23" s="519"/>
      <c r="E23" s="519"/>
      <c r="F23" s="519"/>
      <c r="G23" s="520"/>
      <c r="H23" s="48"/>
    </row>
    <row r="24" spans="1:8" s="29" customFormat="1" ht="3" customHeight="1" x14ac:dyDescent="0.2">
      <c r="A24" s="521"/>
      <c r="B24" s="522"/>
      <c r="C24" s="522"/>
      <c r="D24" s="522"/>
      <c r="E24" s="522"/>
      <c r="F24" s="522"/>
      <c r="G24" s="523"/>
      <c r="H24" s="40"/>
    </row>
    <row r="25" spans="1:8" s="194" customFormat="1" ht="13.5" thickBot="1" x14ac:dyDescent="0.25">
      <c r="A25" s="195" t="s">
        <v>8</v>
      </c>
      <c r="B25" s="196"/>
      <c r="C25" s="197" t="s">
        <v>9</v>
      </c>
      <c r="D25" s="197"/>
      <c r="E25" s="197"/>
      <c r="F25" s="197" t="s">
        <v>35</v>
      </c>
      <c r="G25" s="199"/>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2">
    <mergeCell ref="A18:C18"/>
    <mergeCell ref="D18:G18"/>
    <mergeCell ref="A19:H20"/>
    <mergeCell ref="A21:G24"/>
    <mergeCell ref="A17:G17"/>
    <mergeCell ref="B12:C12"/>
    <mergeCell ref="D12:E12"/>
    <mergeCell ref="F12:G12"/>
    <mergeCell ref="B13:C13"/>
    <mergeCell ref="D13:E13"/>
    <mergeCell ref="F13:G13"/>
    <mergeCell ref="A14:C14"/>
    <mergeCell ref="D14:E14"/>
    <mergeCell ref="F14:G14"/>
    <mergeCell ref="A15:H15"/>
    <mergeCell ref="A16:F16"/>
    <mergeCell ref="B10:C10"/>
    <mergeCell ref="D10:E10"/>
    <mergeCell ref="F10:G10"/>
    <mergeCell ref="B11:C11"/>
    <mergeCell ref="D11:E11"/>
    <mergeCell ref="F11:G11"/>
    <mergeCell ref="A7:A8"/>
    <mergeCell ref="B7:C8"/>
    <mergeCell ref="D7:E8"/>
    <mergeCell ref="F7:G8"/>
    <mergeCell ref="B9:C9"/>
    <mergeCell ref="D9:E9"/>
    <mergeCell ref="F9:G9"/>
    <mergeCell ref="B4:D4"/>
    <mergeCell ref="F4:G4"/>
    <mergeCell ref="B5:D5"/>
    <mergeCell ref="B6:D6"/>
    <mergeCell ref="F5:G5"/>
    <mergeCell ref="F6:G6"/>
    <mergeCell ref="B3:D3"/>
    <mergeCell ref="F3:G3"/>
    <mergeCell ref="A1:A2"/>
    <mergeCell ref="B1:E1"/>
    <mergeCell ref="F1:G1"/>
    <mergeCell ref="B2:E2"/>
    <mergeCell ref="F2:G2"/>
  </mergeCells>
  <conditionalFormatting sqref="B3:D3">
    <cfRule type="cellIs" dxfId="32" priority="5" stopIfTrue="1" operator="equal">
      <formula>0</formula>
    </cfRule>
  </conditionalFormatting>
  <conditionalFormatting sqref="B4:D6">
    <cfRule type="cellIs" dxfId="31" priority="4" stopIfTrue="1" operator="equal">
      <formula>0</formula>
    </cfRule>
  </conditionalFormatting>
  <conditionalFormatting sqref="F3:G3">
    <cfRule type="cellIs" dxfId="30" priority="3" stopIfTrue="1" operator="equal">
      <formula>0</formula>
    </cfRule>
  </conditionalFormatting>
  <conditionalFormatting sqref="F4:G4">
    <cfRule type="cellIs" dxfId="29" priority="2" stopIfTrue="1" operator="equal">
      <formula>0</formula>
    </cfRule>
  </conditionalFormatting>
  <conditionalFormatting sqref="F6:G6">
    <cfRule type="cellIs" dxfId="28"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2B20131C767C42AF0DE2E3CC32F890" ma:contentTypeVersion="1" ma:contentTypeDescription="Create a new document." ma:contentTypeScope="" ma:versionID="b4c51ae8d2e06c40807ce08d338aea25">
  <xsd:schema xmlns:xsd="http://www.w3.org/2001/XMLSchema" xmlns:xs="http://www.w3.org/2001/XMLSchema" xmlns:p="http://schemas.microsoft.com/office/2006/metadata/properties" xmlns:ns2="cf561e5e-208e-4ac3-8ac3-3ce62aba29a7" targetNamespace="http://schemas.microsoft.com/office/2006/metadata/properties" ma:root="true" ma:fieldsID="228e6ce056f1586ee3521d273824e8fa" ns2:_="">
    <xsd:import namespace="cf561e5e-208e-4ac3-8ac3-3ce62aba29a7"/>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561e5e-208e-4ac3-8ac3-3ce62aba29a7" elementFormDefault="qualified">
    <xsd:import namespace="http://schemas.microsoft.com/office/2006/documentManagement/types"/>
    <xsd:import namespace="http://schemas.microsoft.com/office/infopath/2007/PartnerControls"/>
    <xsd:element name="DocumentType" ma:index="8" nillable="true" ma:displayName="DocumentType" ma:default="Templates" ma:format="Dropdown" ma:internalName="DocumentType">
      <xsd:simpleType>
        <xsd:restriction base="dms:Choice">
          <xsd:enumeration value="Templates"/>
          <xsd:enumeration value="Policies"/>
          <xsd:enumeration value="Documen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umentType xmlns="cf561e5e-208e-4ac3-8ac3-3ce62aba29a7">Templates</DocumentType>
  </documentManagement>
</p:properties>
</file>

<file path=customXml/itemProps1.xml><?xml version="1.0" encoding="utf-8"?>
<ds:datastoreItem xmlns:ds="http://schemas.openxmlformats.org/officeDocument/2006/customXml" ds:itemID="{9774B19F-78C4-4FCD-A877-0EAC97E88B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561e5e-208e-4ac3-8ac3-3ce62aba2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035705-1AE0-4E6D-AB71-70B736E91FF9}">
  <ds:schemaRefs>
    <ds:schemaRef ds:uri="http://schemas.microsoft.com/sharepoint/v3/contenttype/forms"/>
  </ds:schemaRefs>
</ds:datastoreItem>
</file>

<file path=customXml/itemProps3.xml><?xml version="1.0" encoding="utf-8"?>
<ds:datastoreItem xmlns:ds="http://schemas.openxmlformats.org/officeDocument/2006/customXml" ds:itemID="{4AA1F4A3-3ED5-494E-AF76-97DC0F6ECF83}">
  <ds:schemaRefs>
    <ds:schemaRef ds:uri="http://schemas.microsoft.com/office/2006/metadata/properties"/>
    <ds:schemaRef ds:uri="http://schemas.microsoft.com/office/infopath/2007/PartnerControls"/>
    <ds:schemaRef ds:uri="cf561e5e-208e-4ac3-8ac3-3ce62aba29a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 80D)</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 80D)'!Print_Area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INVESTMENT &amp; REIMBURSEMENT DOCUMENT (FY 2015-16)</dc:title>
  <dc:creator>nishidh</dc:creator>
  <cp:lastModifiedBy>Pratap Kumar Kale</cp:lastModifiedBy>
  <cp:lastPrinted>2012-10-11T06:42:00Z</cp:lastPrinted>
  <dcterms:created xsi:type="dcterms:W3CDTF">2003-05-08T06:17:29Z</dcterms:created>
  <dcterms:modified xsi:type="dcterms:W3CDTF">2016-01-11T05:14:59Z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0x010100952B20131C767C42AF0DE2E3CC32F890</vt:lpwstr>
  </property>
</Properties>
</file>