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rateek Yadav\Desktop\Projects\"/>
    </mc:Choice>
  </mc:AlternateContent>
  <xr:revisionPtr revIDLastSave="0" documentId="13_ncr:1_{41EF97F0-E53B-4529-AB56-4BBFF1270944}" xr6:coauthVersionLast="47" xr6:coauthVersionMax="47" xr10:uidLastSave="{00000000-0000-0000-0000-000000000000}"/>
  <bookViews>
    <workbookView xWindow="0" yWindow="0" windowWidth="23040" windowHeight="12360" firstSheet="2" activeTab="5" xr2:uid="{00000000-000D-0000-FFFF-FFFF00000000}"/>
  </bookViews>
  <sheets>
    <sheet name="Raw Data " sheetId="1" r:id="rId1"/>
    <sheet name="depression wrt age" sheetId="3" r:id="rId2"/>
    <sheet name="depression wrt gender" sheetId="5" r:id="rId3"/>
    <sheet name="depression wrt year" sheetId="6" r:id="rId4"/>
    <sheet name="Anxiety with cgpa" sheetId="8" r:id="rId5"/>
    <sheet name="Health Status Dashboard" sheetId="9" r:id="rId6"/>
    <sheet name="Working Table" sheetId="2" r:id="rId7"/>
  </sheets>
  <definedNames>
    <definedName name="_xlchart.v1.0" hidden="1">'depression wrt year'!$G$4:$G$7</definedName>
    <definedName name="_xlchart.v1.1" hidden="1">'depression wrt year'!$H$3</definedName>
    <definedName name="_xlchart.v1.2" hidden="1">'depression wrt year'!$H$4:$H$7</definedName>
    <definedName name="_xlchart.v1.3" hidden="1">'depression wrt year'!$G$4:$G$7</definedName>
    <definedName name="_xlchart.v1.4" hidden="1">'depression wrt year'!$H$3</definedName>
    <definedName name="_xlchart.v1.5" hidden="1">'depression wrt year'!$H$4:$H$7</definedName>
    <definedName name="_xlchart.v1.6" hidden="1">'depression wrt year'!$G$4:$G$7</definedName>
    <definedName name="_xlchart.v1.7" hidden="1">'depression wrt year'!$H$3</definedName>
    <definedName name="_xlchart.v1.8" hidden="1">'depression wrt year'!$H$4:$H$7</definedName>
    <definedName name="Slicer_Age_Brackets">#N/A</definedName>
    <definedName name="Slicer_Anxiety">#N/A</definedName>
    <definedName name="Slicer_Depression">#N/A</definedName>
    <definedName name="Slicer_Panic_attack">#N/A</definedName>
    <definedName name="Slicer_Seek_Doctor">#N/A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6" l="1"/>
  <c r="G6" i="6"/>
  <c r="G7" i="6"/>
  <c r="G4" i="6"/>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2" i="2"/>
  <c r="H7" i="6"/>
  <c r="H6" i="6"/>
  <c r="H5" i="6"/>
  <c r="H4" i="6"/>
</calcChain>
</file>

<file path=xl/sharedStrings.xml><?xml version="1.0" encoding="utf-8"?>
<sst xmlns="http://schemas.openxmlformats.org/spreadsheetml/2006/main" count="1870" uniqueCount="97">
  <si>
    <t>Timestamp</t>
  </si>
  <si>
    <t>Choose your gender</t>
  </si>
  <si>
    <t>Age</t>
  </si>
  <si>
    <t>What is your course?</t>
  </si>
  <si>
    <t>Your current year of Study</t>
  </si>
  <si>
    <t>What is your CGPA?</t>
  </si>
  <si>
    <t>Marital status</t>
  </si>
  <si>
    <t>Do you have Depression?</t>
  </si>
  <si>
    <t>Do you have Anxiety?</t>
  </si>
  <si>
    <t>Do you have Panic attack?</t>
  </si>
  <si>
    <t>Did you seek any specialist for a treatment?</t>
  </si>
  <si>
    <t>Female</t>
  </si>
  <si>
    <t>Engineering</t>
  </si>
  <si>
    <t>year 1</t>
  </si>
  <si>
    <t>3.00 - 3.49</t>
  </si>
  <si>
    <t>No</t>
  </si>
  <si>
    <t>Yes</t>
  </si>
  <si>
    <t>Male</t>
  </si>
  <si>
    <t>Islamic education</t>
  </si>
  <si>
    <t>year 2</t>
  </si>
  <si>
    <t>BIT</t>
  </si>
  <si>
    <t>Year 1</t>
  </si>
  <si>
    <t>Laws</t>
  </si>
  <si>
    <t>year 3</t>
  </si>
  <si>
    <t>Mathemathics</t>
  </si>
  <si>
    <t>year 4</t>
  </si>
  <si>
    <t>Year 2</t>
  </si>
  <si>
    <t>3.50 - 4.00</t>
  </si>
  <si>
    <t>Pendidikan islam</t>
  </si>
  <si>
    <t xml:space="preserve">3.50 - 4.00 </t>
  </si>
  <si>
    <t>BCS</t>
  </si>
  <si>
    <t>Human Resources</t>
  </si>
  <si>
    <t>2.50 - 2.99</t>
  </si>
  <si>
    <t>Irkhs</t>
  </si>
  <si>
    <t>Psychology</t>
  </si>
  <si>
    <t>Year 3</t>
  </si>
  <si>
    <t>KENMS</t>
  </si>
  <si>
    <t xml:space="preserve">Accounting </t>
  </si>
  <si>
    <t>ENM</t>
  </si>
  <si>
    <t>Marine science</t>
  </si>
  <si>
    <t>KOE</t>
  </si>
  <si>
    <t>Banking Studies</t>
  </si>
  <si>
    <t>Business Administration</t>
  </si>
  <si>
    <t>2.00 - 2.49</t>
  </si>
  <si>
    <t>Law</t>
  </si>
  <si>
    <t>KIRKHS</t>
  </si>
  <si>
    <t xml:space="preserve">Usuluddin </t>
  </si>
  <si>
    <t>0 - 1.99</t>
  </si>
  <si>
    <t>TAASL</t>
  </si>
  <si>
    <t>Engine</t>
  </si>
  <si>
    <t>ALA</t>
  </si>
  <si>
    <t>Biomedical science</t>
  </si>
  <si>
    <t>koe</t>
  </si>
  <si>
    <t>Kirkhs</t>
  </si>
  <si>
    <t>BENL</t>
  </si>
  <si>
    <t>Benl</t>
  </si>
  <si>
    <t>IT</t>
  </si>
  <si>
    <t>CTS</t>
  </si>
  <si>
    <t>engin</t>
  </si>
  <si>
    <t>Econs</t>
  </si>
  <si>
    <t>MHSC</t>
  </si>
  <si>
    <t>Malcom</t>
  </si>
  <si>
    <t>Kop</t>
  </si>
  <si>
    <t xml:space="preserve">Human Sciences </t>
  </si>
  <si>
    <t>Biotechnology</t>
  </si>
  <si>
    <t xml:space="preserve">Communication </t>
  </si>
  <si>
    <t>Diploma Nursing</t>
  </si>
  <si>
    <t xml:space="preserve">Pendidikan Islam </t>
  </si>
  <si>
    <t>Radiography</t>
  </si>
  <si>
    <t>psychology</t>
  </si>
  <si>
    <t xml:space="preserve">Fiqh fatwa </t>
  </si>
  <si>
    <t>DIPLOMA TESL</t>
  </si>
  <si>
    <t>Koe</t>
  </si>
  <si>
    <t>Fiqh</t>
  </si>
  <si>
    <t>Islamic Education</t>
  </si>
  <si>
    <t xml:space="preserve">Nursing </t>
  </si>
  <si>
    <t>Pendidikan Islam</t>
  </si>
  <si>
    <t>Depression</t>
  </si>
  <si>
    <t>Anxiety</t>
  </si>
  <si>
    <t>Panic attack</t>
  </si>
  <si>
    <t>Seek Doctor</t>
  </si>
  <si>
    <t>Age Brackets</t>
  </si>
  <si>
    <t>Course</t>
  </si>
  <si>
    <t>Study Year</t>
  </si>
  <si>
    <t>CGPA</t>
  </si>
  <si>
    <t>Gender</t>
  </si>
  <si>
    <t>Row Labels</t>
  </si>
  <si>
    <t>Teenager</t>
  </si>
  <si>
    <t>Young</t>
  </si>
  <si>
    <t>Count of Depression</t>
  </si>
  <si>
    <t>Column Labels</t>
  </si>
  <si>
    <t>Grand Total</t>
  </si>
  <si>
    <t>Count of Study Year</t>
  </si>
  <si>
    <t>year</t>
  </si>
  <si>
    <t>count of students</t>
  </si>
  <si>
    <t>Count of Anxiety</t>
  </si>
  <si>
    <t>Student Health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</si>
</sst>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tint="4.9989318521683403E-2"/>
      <name val="Calibri"/>
      <family val="2"/>
      <scheme val="minor"/>
    </font>
    <font>
      <b/>
      <sz val="11"/>
      <color theme="1"/>
      <name val="Calibri"/>
      <family val="2"/>
      <scheme val="minor"/>
    </font>
    <font>
      <sz val="26"/>
      <color theme="1"/>
      <name val="Calibri"/>
      <family val="2"/>
      <scheme val="minor"/>
    </font>
    <font>
      <b/>
      <sz val="26"/>
      <color theme="5" tint="0.79998168889431442"/>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rgb="FF7030A0"/>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rgb="FF002060"/>
        <bgColor indexed="64"/>
      </patternFill>
    </fill>
    <fill>
      <patternFill patternType="solid">
        <fgColor theme="3"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22" fontId="0" fillId="0" borderId="0" xfId="0" applyNumberFormat="1"/>
    <xf numFmtId="22" fontId="0" fillId="0" borderId="0" xfId="0" applyNumberForma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0" fillId="12" borderId="0" xfId="0" applyFill="1"/>
    <xf numFmtId="0" fontId="0" fillId="12" borderId="4" xfId="0" applyFill="1" applyBorder="1"/>
    <xf numFmtId="0" fontId="0" fillId="12" borderId="0" xfId="0" applyFill="1" applyBorder="1"/>
    <xf numFmtId="0" fontId="0" fillId="12" borderId="5" xfId="0" applyFill="1" applyBorder="1"/>
    <xf numFmtId="0" fontId="0" fillId="12" borderId="6" xfId="0" applyFill="1" applyBorder="1"/>
    <xf numFmtId="0" fontId="0" fillId="12" borderId="7" xfId="0" applyFill="1" applyBorder="1"/>
    <xf numFmtId="0" fontId="0" fillId="12" borderId="8" xfId="0" applyFill="1" applyBorder="1"/>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cellXfs>
  <cellStyles count="1">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dd/mm/yyyy\ hh:mm"/>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report.xlsx]depression wrt 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Depression</a:t>
            </a:r>
            <a:r>
              <a:rPr lang="en-IN" baseline="0"/>
              <a:t> Comparison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'depression wrt age'!$B$3:$B$4</c:f>
              <c:strCache>
                <c:ptCount val="1"/>
                <c:pt idx="0">
                  <c:v>Female</c:v>
                </c:pt>
              </c:strCache>
            </c:strRef>
          </c:tx>
          <c:spPr>
            <a:solidFill>
              <a:schemeClr val="accent1"/>
            </a:solidFill>
            <a:ln>
              <a:noFill/>
            </a:ln>
            <a:effectLst/>
          </c:spPr>
          <c:invertIfNegative val="0"/>
          <c:cat>
            <c:strRef>
              <c:f>'depression wrt age'!$A$5:$A$6</c:f>
              <c:strCache>
                <c:ptCount val="2"/>
                <c:pt idx="0">
                  <c:v>Teenager</c:v>
                </c:pt>
                <c:pt idx="1">
                  <c:v>Young</c:v>
                </c:pt>
              </c:strCache>
            </c:strRef>
          </c:cat>
          <c:val>
            <c:numRef>
              <c:f>'depression wrt age'!$B$5:$B$6</c:f>
              <c:numCache>
                <c:formatCode>General</c:formatCode>
                <c:ptCount val="2"/>
                <c:pt idx="0">
                  <c:v>40</c:v>
                </c:pt>
                <c:pt idx="1">
                  <c:v>35</c:v>
                </c:pt>
              </c:numCache>
            </c:numRef>
          </c:val>
          <c:extLst>
            <c:ext xmlns:c16="http://schemas.microsoft.com/office/drawing/2014/chart" uri="{C3380CC4-5D6E-409C-BE32-E72D297353CC}">
              <c16:uniqueId val="{00000000-6EFE-4A11-9554-6DC519FB0D62}"/>
            </c:ext>
          </c:extLst>
        </c:ser>
        <c:ser>
          <c:idx val="1"/>
          <c:order val="1"/>
          <c:tx>
            <c:strRef>
              <c:f>'depression wrt age'!$C$3:$C$4</c:f>
              <c:strCache>
                <c:ptCount val="1"/>
                <c:pt idx="0">
                  <c:v>Male</c:v>
                </c:pt>
              </c:strCache>
            </c:strRef>
          </c:tx>
          <c:spPr>
            <a:solidFill>
              <a:schemeClr val="accent2"/>
            </a:solidFill>
            <a:ln>
              <a:noFill/>
            </a:ln>
            <a:effectLst/>
          </c:spPr>
          <c:invertIfNegative val="0"/>
          <c:cat>
            <c:strRef>
              <c:f>'depression wrt age'!$A$5:$A$6</c:f>
              <c:strCache>
                <c:ptCount val="2"/>
                <c:pt idx="0">
                  <c:v>Teenager</c:v>
                </c:pt>
                <c:pt idx="1">
                  <c:v>Young</c:v>
                </c:pt>
              </c:strCache>
            </c:strRef>
          </c:cat>
          <c:val>
            <c:numRef>
              <c:f>'depression wrt age'!$C$5:$C$6</c:f>
              <c:numCache>
                <c:formatCode>General</c:formatCode>
                <c:ptCount val="2"/>
                <c:pt idx="0">
                  <c:v>14</c:v>
                </c:pt>
                <c:pt idx="1">
                  <c:v>12</c:v>
                </c:pt>
              </c:numCache>
            </c:numRef>
          </c:val>
          <c:extLst>
            <c:ext xmlns:c16="http://schemas.microsoft.com/office/drawing/2014/chart" uri="{C3380CC4-5D6E-409C-BE32-E72D297353CC}">
              <c16:uniqueId val="{00000002-B136-402A-94C8-ADDEEB73AA83}"/>
            </c:ext>
          </c:extLst>
        </c:ser>
        <c:dLbls>
          <c:showLegendKey val="0"/>
          <c:showVal val="0"/>
          <c:showCatName val="0"/>
          <c:showSerName val="0"/>
          <c:showPercent val="0"/>
          <c:showBubbleSize val="0"/>
        </c:dLbls>
        <c:gapWidth val="219"/>
        <c:overlap val="-27"/>
        <c:axId val="1126217551"/>
        <c:axId val="1126215471"/>
      </c:barChart>
      <c:catAx>
        <c:axId val="112621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15471"/>
        <c:crosses val="autoZero"/>
        <c:auto val="1"/>
        <c:lblAlgn val="ctr"/>
        <c:lblOffset val="100"/>
        <c:noMultiLvlLbl val="0"/>
      </c:catAx>
      <c:valAx>
        <c:axId val="112621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1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report.xlsx]depression wrt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Depression</a:t>
            </a:r>
            <a:r>
              <a:rPr lang="en-IN" baseline="0"/>
              <a:t> wrt gender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277777777777777"/>
              <c:y val="-0.259259259259259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25E-2"/>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'depression wrt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7-4E89-B4A8-53EADC2A0D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7-4E89-B4A8-53EADC2A0D97}"/>
              </c:ext>
            </c:extLst>
          </c:dPt>
          <c:dLbls>
            <c:dLbl>
              <c:idx val="0"/>
              <c:layout>
                <c:manualLayout>
                  <c:x val="0.10277777777777777"/>
                  <c:y val="-0.259259259259259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57-4E89-B4A8-53EADC2A0D97}"/>
                </c:ext>
              </c:extLst>
            </c:dLbl>
            <c:dLbl>
              <c:idx val="1"/>
              <c:layout>
                <c:manualLayout>
                  <c:x val="-7.5000000000000025E-2"/>
                  <c:y val="-9.72222222222222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57-4E89-B4A8-53EADC2A0D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'depression wrt gender'!$A$4:$A$6</c:f>
              <c:strCache>
                <c:ptCount val="2"/>
                <c:pt idx="0">
                  <c:v>Female</c:v>
                </c:pt>
                <c:pt idx="1">
                  <c:v>Male</c:v>
                </c:pt>
              </c:strCache>
            </c:strRef>
          </c:cat>
          <c:val>
            <c:numRef>
              <c:f>'depression wrt gender'!$B$4:$B$6</c:f>
              <c:numCache>
                <c:formatCode>General</c:formatCode>
                <c:ptCount val="2"/>
                <c:pt idx="0">
                  <c:v>75</c:v>
                </c:pt>
                <c:pt idx="1">
                  <c:v>26</c:v>
                </c:pt>
              </c:numCache>
            </c:numRef>
          </c:val>
          <c:extLst>
            <c:ext xmlns:c16="http://schemas.microsoft.com/office/drawing/2014/chart" uri="{C3380CC4-5D6E-409C-BE32-E72D297353CC}">
              <c16:uniqueId val="{00000000-4577-49DE-B290-222FBE122E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report.xlsx]Anxiety with cgpa!PivotTable2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Anxiety with Cgpa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'Anxiety with cgpa'!$B$3</c:f>
              <c:strCache>
                <c:ptCount val="1"/>
                <c:pt idx="0">
                  <c:v>Total</c:v>
                </c:pt>
              </c:strCache>
            </c:strRef>
          </c:tx>
          <c:spPr>
            <a:solidFill>
              <a:schemeClr val="accent1"/>
            </a:solidFill>
            <a:ln>
              <a:noFill/>
            </a:ln>
            <a:effectLst/>
          </c:spPr>
          <c:cat>
            <c:strRef>
              <c:f>'Anxiety with cgpa'!$A$4:$A$9</c:f>
              <c:strCache>
                <c:ptCount val="6"/>
                <c:pt idx="0">
                  <c:v>0 - 1.99</c:v>
                </c:pt>
                <c:pt idx="1">
                  <c:v>2.00 - 2.49</c:v>
                </c:pt>
                <c:pt idx="2">
                  <c:v>2.50 - 2.99</c:v>
                </c:pt>
                <c:pt idx="3">
                  <c:v>3.00 - 3.49</c:v>
                </c:pt>
                <c:pt idx="4">
                  <c:v>3.50 - 4.00</c:v>
                </c:pt>
                <c:pt idx="5">
                  <c:v>3.50 - 4.00 </c:v>
                </c:pt>
              </c:strCache>
            </c:strRef>
          </c:cat>
          <c:val>
            <c:numRef>
              <c:f>'Anxiety with cgpa'!$B$4:$B$9</c:f>
              <c:numCache>
                <c:formatCode>General</c:formatCode>
                <c:ptCount val="6"/>
                <c:pt idx="0">
                  <c:v>4</c:v>
                </c:pt>
                <c:pt idx="1">
                  <c:v>2</c:v>
                </c:pt>
                <c:pt idx="2">
                  <c:v>4</c:v>
                </c:pt>
                <c:pt idx="3">
                  <c:v>43</c:v>
                </c:pt>
                <c:pt idx="4">
                  <c:v>47</c:v>
                </c:pt>
                <c:pt idx="5">
                  <c:v>1</c:v>
                </c:pt>
              </c:numCache>
            </c:numRef>
          </c:val>
          <c:extLst>
            <c:ext xmlns:c16="http://schemas.microsoft.com/office/drawing/2014/chart" uri="{C3380CC4-5D6E-409C-BE32-E72D297353CC}">
              <c16:uniqueId val="{00000000-77CB-405C-B648-0CF5D4BA8647}"/>
            </c:ext>
          </c:extLst>
        </c:ser>
        <c:dLbls>
          <c:showLegendKey val="0"/>
          <c:showVal val="0"/>
          <c:showCatName val="0"/>
          <c:showSerName val="0"/>
          <c:showPercent val="0"/>
          <c:showBubbleSize val="0"/>
        </c:dLbls>
        <c:axId val="310462928"/>
        <c:axId val="310463344"/>
      </c:areaChart>
      <c:catAx>
        <c:axId val="3104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CGPA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63344"/>
        <c:crosses val="autoZero"/>
        <c:auto val="1"/>
        <c:lblAlgn val="ctr"/>
        <c:lblOffset val="100"/>
        <c:noMultiLvlLbl val="0"/>
      </c:catAx>
      <c:valAx>
        <c:axId val="31046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6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report.xlsx]Anxiety with cgpa!PivotTable2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Anxiety with Cgpa</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'Anxiety with cgpa'!$B$3</c:f>
              <c:strCache>
                <c:ptCount val="1"/>
                <c:pt idx="0">
                  <c:v>Total</c:v>
                </c:pt>
              </c:strCache>
            </c:strRef>
          </c:tx>
          <c:spPr>
            <a:solidFill>
              <a:schemeClr val="accent1"/>
            </a:solidFill>
            <a:ln>
              <a:noFill/>
            </a:ln>
            <a:effectLst/>
          </c:spPr>
          <c:cat>
            <c:strRef>
              <c:f>'Anxiety with cgpa'!$A$4:$A$9</c:f>
              <c:strCache>
                <c:ptCount val="6"/>
                <c:pt idx="0">
                  <c:v>0 - 1.99</c:v>
                </c:pt>
                <c:pt idx="1">
                  <c:v>2.00 - 2.49</c:v>
                </c:pt>
                <c:pt idx="2">
                  <c:v>2.50 - 2.99</c:v>
                </c:pt>
                <c:pt idx="3">
                  <c:v>3.00 - 3.49</c:v>
                </c:pt>
                <c:pt idx="4">
                  <c:v>3.50 - 4.00</c:v>
                </c:pt>
                <c:pt idx="5">
                  <c:v>3.50 - 4.00 </c:v>
                </c:pt>
              </c:strCache>
            </c:strRef>
          </c:cat>
          <c:val>
            <c:numRef>
              <c:f>'Anxiety with cgpa'!$B$4:$B$9</c:f>
              <c:numCache>
                <c:formatCode>General</c:formatCode>
                <c:ptCount val="6"/>
                <c:pt idx="0">
                  <c:v>4</c:v>
                </c:pt>
                <c:pt idx="1">
                  <c:v>2</c:v>
                </c:pt>
                <c:pt idx="2">
                  <c:v>4</c:v>
                </c:pt>
                <c:pt idx="3">
                  <c:v>43</c:v>
                </c:pt>
                <c:pt idx="4">
                  <c:v>47</c:v>
                </c:pt>
                <c:pt idx="5">
                  <c:v>1</c:v>
                </c:pt>
              </c:numCache>
            </c:numRef>
          </c:val>
          <c:extLst>
            <c:ext xmlns:c16="http://schemas.microsoft.com/office/drawing/2014/chart" uri="{C3380CC4-5D6E-409C-BE32-E72D297353CC}">
              <c16:uniqueId val="{00000000-39E3-4CEE-A22C-A72E210A9233}"/>
            </c:ext>
          </c:extLst>
        </c:ser>
        <c:dLbls>
          <c:showLegendKey val="0"/>
          <c:showVal val="0"/>
          <c:showCatName val="0"/>
          <c:showSerName val="0"/>
          <c:showPercent val="0"/>
          <c:showBubbleSize val="0"/>
        </c:dLbls>
        <c:axId val="310462928"/>
        <c:axId val="310463344"/>
      </c:areaChart>
      <c:catAx>
        <c:axId val="31046292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CGPA</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10463344"/>
        <c:crosses val="autoZero"/>
        <c:auto val="1"/>
        <c:lblAlgn val="ctr"/>
        <c:lblOffset val="100"/>
        <c:noMultiLvlLbl val="0"/>
      </c:catAx>
      <c:valAx>
        <c:axId val="31046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student count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10462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innerShdw blurRad="317500" dist="50800" dir="16200000">
        <a:prstClr val="black">
          <a:alpha val="25000"/>
        </a:prstClr>
      </a:innerShdw>
      <a:softEdge rad="762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report.xlsx]depression wrt gender!PivotTable1</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Depression wrt gender</a:t>
            </a:r>
          </a:p>
          <a:p>
            <a:pPr>
              <a:defRPr/>
            </a:pPr>
            <a:endParaRPr lang="en-IN"/>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277777777777777"/>
              <c:y val="-0.259259259259259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25E-2"/>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277777777777777"/>
              <c:y val="-0.259259259259259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5000000000000025E-2"/>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277777777777777"/>
              <c:y val="-0.259259259259259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5000000000000025E-2"/>
              <c:y val="-9.72222222222222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'depression wrt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11-4FA4-8526-3E523E6277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11-4FA4-8526-3E523E627752}"/>
              </c:ext>
            </c:extLst>
          </c:dPt>
          <c:dLbls>
            <c:dLbl>
              <c:idx val="0"/>
              <c:layout>
                <c:manualLayout>
                  <c:x val="0.10277777777777777"/>
                  <c:y val="-0.259259259259259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11-4FA4-8526-3E523E627752}"/>
                </c:ext>
              </c:extLst>
            </c:dLbl>
            <c:dLbl>
              <c:idx val="1"/>
              <c:layout>
                <c:manualLayout>
                  <c:x val="-7.5000000000000025E-2"/>
                  <c:y val="-9.72222222222222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11-4FA4-8526-3E523E62775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'depression wrt gender'!$A$4:$A$6</c:f>
              <c:strCache>
                <c:ptCount val="2"/>
                <c:pt idx="0">
                  <c:v>Female</c:v>
                </c:pt>
                <c:pt idx="1">
                  <c:v>Male</c:v>
                </c:pt>
              </c:strCache>
            </c:strRef>
          </c:cat>
          <c:val>
            <c:numRef>
              <c:f>'depression wrt gender'!$B$4:$B$6</c:f>
              <c:numCache>
                <c:formatCode>General</c:formatCode>
                <c:ptCount val="2"/>
                <c:pt idx="0">
                  <c:v>75</c:v>
                </c:pt>
                <c:pt idx="1">
                  <c:v>26</c:v>
                </c:pt>
              </c:numCache>
            </c:numRef>
          </c:val>
          <c:extLst>
            <c:ext xmlns:c16="http://schemas.microsoft.com/office/drawing/2014/chart" uri="{C3380CC4-5D6E-409C-BE32-E72D297353CC}">
              <c16:uniqueId val="{00000004-0B11-4FA4-8526-3E523E6277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innerShdw blurRad="342900">
        <a:prstClr val="black">
          <a:alpha val="69000"/>
        </a:prstClr>
      </a:innerShdw>
      <a:softEdge rad="508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report.xlsx]depression wrt age!PivotTable1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Depression</a:t>
            </a:r>
            <a:r>
              <a:rPr lang="en-IN" b="1" baseline="0"/>
              <a:t> Comparison</a:t>
            </a:r>
          </a:p>
          <a:p>
            <a:pPr>
              <a:defRPr/>
            </a:pP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'depression wrt age'!$B$3:$B$4</c:f>
              <c:strCache>
                <c:ptCount val="1"/>
                <c:pt idx="0">
                  <c:v>Female</c:v>
                </c:pt>
              </c:strCache>
            </c:strRef>
          </c:tx>
          <c:spPr>
            <a:solidFill>
              <a:schemeClr val="accent1"/>
            </a:solidFill>
            <a:ln>
              <a:noFill/>
            </a:ln>
            <a:effectLst/>
          </c:spPr>
          <c:invertIfNegative val="0"/>
          <c:cat>
            <c:strRef>
              <c:f>'depression wrt age'!$A$5:$A$6</c:f>
              <c:strCache>
                <c:ptCount val="2"/>
                <c:pt idx="0">
                  <c:v>Teenager</c:v>
                </c:pt>
                <c:pt idx="1">
                  <c:v>Young</c:v>
                </c:pt>
              </c:strCache>
            </c:strRef>
          </c:cat>
          <c:val>
            <c:numRef>
              <c:f>'depression wrt age'!$B$5:$B$6</c:f>
              <c:numCache>
                <c:formatCode>General</c:formatCode>
                <c:ptCount val="2"/>
                <c:pt idx="0">
                  <c:v>40</c:v>
                </c:pt>
                <c:pt idx="1">
                  <c:v>35</c:v>
                </c:pt>
              </c:numCache>
            </c:numRef>
          </c:val>
          <c:extLst>
            <c:ext xmlns:c16="http://schemas.microsoft.com/office/drawing/2014/chart" uri="{C3380CC4-5D6E-409C-BE32-E72D297353CC}">
              <c16:uniqueId val="{00000000-2DA2-498C-9F7C-B51A908AC9FB}"/>
            </c:ext>
          </c:extLst>
        </c:ser>
        <c:ser>
          <c:idx val="1"/>
          <c:order val="1"/>
          <c:tx>
            <c:strRef>
              <c:f>'depression wrt age'!$C$3:$C$4</c:f>
              <c:strCache>
                <c:ptCount val="1"/>
                <c:pt idx="0">
                  <c:v>Male</c:v>
                </c:pt>
              </c:strCache>
            </c:strRef>
          </c:tx>
          <c:spPr>
            <a:solidFill>
              <a:schemeClr val="accent2"/>
            </a:solidFill>
            <a:ln>
              <a:noFill/>
            </a:ln>
            <a:effectLst/>
          </c:spPr>
          <c:invertIfNegative val="0"/>
          <c:cat>
            <c:strRef>
              <c:f>'depression wrt age'!$A$5:$A$6</c:f>
              <c:strCache>
                <c:ptCount val="2"/>
                <c:pt idx="0">
                  <c:v>Teenager</c:v>
                </c:pt>
                <c:pt idx="1">
                  <c:v>Young</c:v>
                </c:pt>
              </c:strCache>
            </c:strRef>
          </c:cat>
          <c:val>
            <c:numRef>
              <c:f>'depression wrt age'!$C$5:$C$6</c:f>
              <c:numCache>
                <c:formatCode>General</c:formatCode>
                <c:ptCount val="2"/>
                <c:pt idx="0">
                  <c:v>14</c:v>
                </c:pt>
                <c:pt idx="1">
                  <c:v>12</c:v>
                </c:pt>
              </c:numCache>
            </c:numRef>
          </c:val>
          <c:extLst>
            <c:ext xmlns:c16="http://schemas.microsoft.com/office/drawing/2014/chart" uri="{C3380CC4-5D6E-409C-BE32-E72D297353CC}">
              <c16:uniqueId val="{00000004-2DA2-498C-9F7C-B51A908AC9FB}"/>
            </c:ext>
          </c:extLst>
        </c:ser>
        <c:dLbls>
          <c:showLegendKey val="0"/>
          <c:showVal val="0"/>
          <c:showCatName val="0"/>
          <c:showSerName val="0"/>
          <c:showPercent val="0"/>
          <c:showBubbleSize val="0"/>
        </c:dLbls>
        <c:gapWidth val="219"/>
        <c:overlap val="-27"/>
        <c:axId val="1126217551"/>
        <c:axId val="1126215471"/>
      </c:barChart>
      <c:catAx>
        <c:axId val="112621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15471"/>
        <c:crosses val="autoZero"/>
        <c:auto val="1"/>
        <c:lblAlgn val="ctr"/>
        <c:lblOffset val="100"/>
        <c:noMultiLvlLbl val="0"/>
      </c:catAx>
      <c:valAx>
        <c:axId val="112621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1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innerShdw blurRad="622300" dist="50800" dir="16200000">
        <a:prstClr val="black">
          <a:alpha val="29000"/>
        </a:prstClr>
      </a:inn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Year wise Depression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Year wise Depression</a:t>
          </a:r>
        </a:p>
      </cx:txPr>
    </cx:title>
    <cx:plotArea>
      <cx:plotAreaRegion>
        <cx:series layoutId="treemap" uniqueId="{0B1AF33A-5092-42A2-A0A0-5678FDBB0809}">
          <cx:tx>
            <cx:txData>
              <cx:f>_xlchart.v1.1</cx:f>
              <cx:v>count of students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Year wise Depression</cx:v>
        </cx:txData>
      </cx:tx>
      <cx:txPr>
        <a:bodyPr spcFirstLastPara="1" vertOverflow="ellipsis" horzOverflow="overflow" wrap="square" lIns="0" tIns="0" rIns="0" bIns="0" anchor="ctr" anchorCtr="1"/>
        <a:lstStyle/>
        <a:p>
          <a:pPr algn="ctr" rtl="0">
            <a:defRPr lang="en-US" sz="1000" b="1" i="0" u="none" strike="noStrike" kern="1200" baseline="0">
              <a:solidFill>
                <a:schemeClr val="tx1"/>
              </a:solidFill>
              <a:latin typeface="+mn-lt"/>
              <a:ea typeface="+mn-ea"/>
              <a:cs typeface="+mn-cs"/>
            </a:defRPr>
          </a:pPr>
          <a:r>
            <a:rPr lang="en-US" sz="1000" b="1" i="0" u="none" strike="noStrike" kern="1200" baseline="0">
              <a:solidFill>
                <a:schemeClr val="tx1"/>
              </a:solidFill>
              <a:latin typeface="+mn-lt"/>
              <a:ea typeface="+mn-ea"/>
              <a:cs typeface="+mn-cs"/>
            </a:rPr>
            <a:t>Year wise Depression</a:t>
          </a:r>
        </a:p>
      </cx:txPr>
    </cx:title>
    <cx:plotArea>
      <cx:plotAreaRegion>
        <cx:series layoutId="treemap" uniqueId="{0B1AF33A-5092-42A2-A0A0-5678FDBB0809}">
          <cx:tx>
            <cx:txData>
              <cx:f>_xlchart.v1.4</cx:f>
              <cx:v>count of students</cx:v>
            </cx:txData>
          </cx:tx>
          <cx:dataLabels pos="inEnd">
            <cx:txPr>
              <a:bodyPr vertOverflow="overflow" horzOverflow="overflow" wrap="square" lIns="0" tIns="0" rIns="0" bIns="0"/>
              <a:lstStyle/>
              <a:p>
                <a:pPr algn="ctr" rtl="0">
                  <a:defRPr lang="en-US" sz="1000" b="1" i="0" u="none" strike="noStrike" kern="1200" baseline="0">
                    <a:solidFill>
                      <a:schemeClr val="tx1"/>
                    </a:solidFill>
                    <a:latin typeface="+mn-lt"/>
                    <a:ea typeface="+mn-ea"/>
                    <a:cs typeface="+mn-cs"/>
                  </a:defRPr>
                </a:pPr>
                <a:endParaRPr lang="en-US" sz="1000" b="1" i="0" u="none" strike="noStrike" kern="1200" baseline="0">
                  <a:solidFill>
                    <a:schemeClr val="tx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lang="en-US" sz="1000" b="1" i="0" u="none" strike="noStrike" kern="1200" baseline="0">
              <a:solidFill>
                <a:schemeClr val="tx1"/>
              </a:solidFill>
              <a:latin typeface="+mn-lt"/>
              <a:ea typeface="+mn-ea"/>
              <a:cs typeface="+mn-cs"/>
            </a:defRPr>
          </a:pPr>
          <a:endParaRPr lang="en-US" sz="1000" b="1" i="0" u="none" strike="noStrike" kern="1200" baseline="0">
            <a:solidFill>
              <a:schemeClr val="tx1"/>
            </a:solidFill>
            <a:latin typeface="+mn-lt"/>
            <a:ea typeface="+mn-ea"/>
            <a:cs typeface="+mn-cs"/>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254000">
        <a:prstClr val="black">
          <a:alpha val="74000"/>
        </a:prstClr>
      </a:innerShdw>
      <a:softEdge rad="762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99060</xdr:colOff>
      <xdr:row>5</xdr:row>
      <xdr:rowOff>49530</xdr:rowOff>
    </xdr:from>
    <xdr:to>
      <xdr:col>10</xdr:col>
      <xdr:colOff>541020</xdr:colOff>
      <xdr:row>24</xdr:row>
      <xdr:rowOff>152400</xdr:rowOff>
    </xdr:to>
    <xdr:graphicFrame macro="">
      <xdr:nvGraphicFramePr>
        <xdr:cNvPr id="3" name="Chart 2">
          <a:extLst>
            <a:ext uri="{FF2B5EF4-FFF2-40B4-BE49-F238E27FC236}">
              <a16:creationId xmlns:a16="http://schemas.microsoft.com/office/drawing/2014/main" id="{C14B954E-34CF-4AF3-84A0-921CC618B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220980</xdr:colOff>
      <xdr:row>7</xdr:row>
      <xdr:rowOff>133350</xdr:rowOff>
    </xdr:from>
    <xdr:to>
      <xdr:col>7</xdr:col>
      <xdr:colOff>495300</xdr:colOff>
      <xdr:row>22</xdr:row>
      <xdr:rowOff>133350</xdr:rowOff>
    </xdr:to>
    <xdr:graphicFrame macro="">
      <xdr:nvGraphicFramePr>
        <xdr:cNvPr id="2" name="Chart 1">
          <a:extLst>
            <a:ext uri="{FF2B5EF4-FFF2-40B4-BE49-F238E27FC236}">
              <a16:creationId xmlns:a16="http://schemas.microsoft.com/office/drawing/2014/main" id="{52C85BDF-562A-4F28-BC82-F90A6F1B5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137160</xdr:colOff>
      <xdr:row>10</xdr:row>
      <xdr:rowOff>11430</xdr:rowOff>
    </xdr:from>
    <xdr:to>
      <xdr:col>11</xdr:col>
      <xdr:colOff>129540</xdr:colOff>
      <xdr:row>25</xdr:row>
      <xdr:rowOff>11430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A1E424B-579D-4E45-B361-50E4A0B0FD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30880" y="18402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601980</xdr:colOff>
      <xdr:row>4</xdr:row>
      <xdr:rowOff>106681</xdr:rowOff>
    </xdr:from>
    <xdr:to>
      <xdr:col>18</xdr:col>
      <xdr:colOff>373380</xdr:colOff>
      <xdr:row>9</xdr:row>
      <xdr:rowOff>76201</xdr:rowOff>
    </xdr:to>
    <mc:AlternateContent xmlns:mc="http://schemas.openxmlformats.org/markup-compatibility/2006" xmlns:a14="http://schemas.microsoft.com/office/drawing/2010/main">
      <mc:Choice Requires="a14">
        <xdr:graphicFrame macro="">
          <xdr:nvGraphicFramePr>
            <xdr:cNvPr id="3" name="Depression">
              <a:extLst>
                <a:ext uri="{FF2B5EF4-FFF2-40B4-BE49-F238E27FC236}">
                  <a16:creationId xmlns:a16="http://schemas.microsoft.com/office/drawing/2014/main" id="{4059ED5C-C24E-463D-8BB0-E9BBBD4F1177}"/>
                </a:ext>
              </a:extLst>
            </xdr:cNvPr>
            <xdr:cNvGraphicFramePr/>
          </xdr:nvGraphicFramePr>
          <xdr:xfrm>
            <a:off x="0" y="0"/>
            <a:ext cx="0" cy="0"/>
          </xdr:xfrm>
          <a:graphic>
            <a:graphicData uri="http://schemas.microsoft.com/office/drawing/2010/slicer">
              <sle:slicer xmlns:sle="http://schemas.microsoft.com/office/drawing/2010/slicer" name="Depression"/>
            </a:graphicData>
          </a:graphic>
        </xdr:graphicFrame>
      </mc:Choice>
      <mc:Fallback xmlns="">
        <xdr:sp macro="" textlink="">
          <xdr:nvSpPr>
            <xdr:cNvPr id="0" name=""/>
            <xdr:cNvSpPr>
              <a:spLocks noTextEdit="1"/>
            </xdr:cNvSpPr>
          </xdr:nvSpPr>
          <xdr:spPr>
            <a:xfrm>
              <a:off x="10713720" y="838201"/>
              <a:ext cx="16002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3</xdr:row>
      <xdr:rowOff>167641</xdr:rowOff>
    </xdr:from>
    <xdr:to>
      <xdr:col>14</xdr:col>
      <xdr:colOff>236220</xdr:colOff>
      <xdr:row>9</xdr:row>
      <xdr:rowOff>45721</xdr:rowOff>
    </xdr:to>
    <mc:AlternateContent xmlns:mc="http://schemas.openxmlformats.org/markup-compatibility/2006" xmlns:a14="http://schemas.microsoft.com/office/drawing/2010/main">
      <mc:Choice Requires="a14">
        <xdr:graphicFrame macro="">
          <xdr:nvGraphicFramePr>
            <xdr:cNvPr id="5" name="Seek Doctor">
              <a:extLst>
                <a:ext uri="{FF2B5EF4-FFF2-40B4-BE49-F238E27FC236}">
                  <a16:creationId xmlns:a16="http://schemas.microsoft.com/office/drawing/2014/main" id="{CC6EA6FE-B634-46E2-9DC3-69600A728FA0}"/>
                </a:ext>
              </a:extLst>
            </xdr:cNvPr>
            <xdr:cNvGraphicFramePr/>
          </xdr:nvGraphicFramePr>
          <xdr:xfrm>
            <a:off x="0" y="0"/>
            <a:ext cx="0" cy="0"/>
          </xdr:xfrm>
          <a:graphic>
            <a:graphicData uri="http://schemas.microsoft.com/office/drawing/2010/slicer">
              <sle:slicer xmlns:sle="http://schemas.microsoft.com/office/drawing/2010/slicer" name="Seek Doctor"/>
            </a:graphicData>
          </a:graphic>
        </xdr:graphicFrame>
      </mc:Choice>
      <mc:Fallback xmlns="">
        <xdr:sp macro="" textlink="">
          <xdr:nvSpPr>
            <xdr:cNvPr id="0" name=""/>
            <xdr:cNvSpPr>
              <a:spLocks noTextEdit="1"/>
            </xdr:cNvSpPr>
          </xdr:nvSpPr>
          <xdr:spPr>
            <a:xfrm>
              <a:off x="8046720" y="716281"/>
              <a:ext cx="169164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2</xdr:row>
      <xdr:rowOff>160021</xdr:rowOff>
    </xdr:from>
    <xdr:to>
      <xdr:col>11</xdr:col>
      <xdr:colOff>213360</xdr:colOff>
      <xdr:row>7</xdr:row>
      <xdr:rowOff>114301</xdr:rowOff>
    </xdr:to>
    <mc:AlternateContent xmlns:mc="http://schemas.openxmlformats.org/markup-compatibility/2006" xmlns:a14="http://schemas.microsoft.com/office/drawing/2010/main">
      <mc:Choice Requires="a14">
        <xdr:graphicFrame macro="">
          <xdr:nvGraphicFramePr>
            <xdr:cNvPr id="6" name="Age Brackets">
              <a:extLst>
                <a:ext uri="{FF2B5EF4-FFF2-40B4-BE49-F238E27FC236}">
                  <a16:creationId xmlns:a16="http://schemas.microsoft.com/office/drawing/2014/main" id="{BC094ED9-364F-4A27-BECE-289E9892690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057900" y="52578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11</xdr:row>
      <xdr:rowOff>160020</xdr:rowOff>
    </xdr:from>
    <xdr:to>
      <xdr:col>17</xdr:col>
      <xdr:colOff>541020</xdr:colOff>
      <xdr:row>25</xdr:row>
      <xdr:rowOff>66675</xdr:rowOff>
    </xdr:to>
    <mc:AlternateContent xmlns:mc="http://schemas.openxmlformats.org/markup-compatibility/2006" xmlns:a14="http://schemas.microsoft.com/office/drawing/2010/main">
      <mc:Choice Requires="a14">
        <xdr:graphicFrame macro="">
          <xdr:nvGraphicFramePr>
            <xdr:cNvPr id="7" name="Anxiety">
              <a:extLst>
                <a:ext uri="{FF2B5EF4-FFF2-40B4-BE49-F238E27FC236}">
                  <a16:creationId xmlns:a16="http://schemas.microsoft.com/office/drawing/2014/main" id="{EF487F61-28E3-4D09-8D36-4F7DE0DF5CE5}"/>
                </a:ext>
              </a:extLst>
            </xdr:cNvPr>
            <xdr:cNvGraphicFramePr/>
          </xdr:nvGraphicFramePr>
          <xdr:xfrm>
            <a:off x="0" y="0"/>
            <a:ext cx="0" cy="0"/>
          </xdr:xfrm>
          <a:graphic>
            <a:graphicData uri="http://schemas.microsoft.com/office/drawing/2010/slicer">
              <sle:slicer xmlns:sle="http://schemas.microsoft.com/office/drawing/2010/slicer" name="Anxiety"/>
            </a:graphicData>
          </a:graphic>
        </xdr:graphicFrame>
      </mc:Choice>
      <mc:Fallback xmlns="">
        <xdr:sp macro="" textlink="">
          <xdr:nvSpPr>
            <xdr:cNvPr id="0" name=""/>
            <xdr:cNvSpPr>
              <a:spLocks noTextEdit="1"/>
            </xdr:cNvSpPr>
          </xdr:nvSpPr>
          <xdr:spPr>
            <a:xfrm>
              <a:off x="10043160" y="2171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327660</xdr:colOff>
      <xdr:row>12</xdr:row>
      <xdr:rowOff>53341</xdr:rowOff>
    </xdr:from>
    <xdr:to>
      <xdr:col>14</xdr:col>
      <xdr:colOff>556260</xdr:colOff>
      <xdr:row>17</xdr:row>
      <xdr:rowOff>68581</xdr:rowOff>
    </xdr:to>
    <mc:AlternateContent xmlns:mc="http://schemas.openxmlformats.org/markup-compatibility/2006" xmlns:a14="http://schemas.microsoft.com/office/drawing/2010/main">
      <mc:Choice Requires="a14">
        <xdr:graphicFrame macro="">
          <xdr:nvGraphicFramePr>
            <xdr:cNvPr id="8" name="Panic attack">
              <a:extLst>
                <a:ext uri="{FF2B5EF4-FFF2-40B4-BE49-F238E27FC236}">
                  <a16:creationId xmlns:a16="http://schemas.microsoft.com/office/drawing/2014/main" id="{765F5A6B-DBDA-4BF5-8D56-91A7DD56E92A}"/>
                </a:ext>
              </a:extLst>
            </xdr:cNvPr>
            <xdr:cNvGraphicFramePr/>
          </xdr:nvGraphicFramePr>
          <xdr:xfrm>
            <a:off x="0" y="0"/>
            <a:ext cx="0" cy="0"/>
          </xdr:xfrm>
          <a:graphic>
            <a:graphicData uri="http://schemas.microsoft.com/office/drawing/2010/slicer">
              <sle:slicer xmlns:sle="http://schemas.microsoft.com/office/drawing/2010/slicer" name="Panic attack"/>
            </a:graphicData>
          </a:graphic>
        </xdr:graphicFrame>
      </mc:Choice>
      <mc:Fallback xmlns="">
        <xdr:sp macro="" textlink="">
          <xdr:nvSpPr>
            <xdr:cNvPr id="0" name=""/>
            <xdr:cNvSpPr>
              <a:spLocks noTextEdit="1"/>
            </xdr:cNvSpPr>
          </xdr:nvSpPr>
          <xdr:spPr>
            <a:xfrm>
              <a:off x="8610600" y="2247901"/>
              <a:ext cx="1447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320040</xdr:colOff>
      <xdr:row>1</xdr:row>
      <xdr:rowOff>148590</xdr:rowOff>
    </xdr:from>
    <xdr:to>
      <xdr:col>12</xdr:col>
      <xdr:colOff>480060</xdr:colOff>
      <xdr:row>16</xdr:row>
      <xdr:rowOff>148590</xdr:rowOff>
    </xdr:to>
    <xdr:graphicFrame macro="">
      <xdr:nvGraphicFramePr>
        <xdr:cNvPr id="2" name="Chart 1">
          <a:extLst>
            <a:ext uri="{FF2B5EF4-FFF2-40B4-BE49-F238E27FC236}">
              <a16:creationId xmlns:a16="http://schemas.microsoft.com/office/drawing/2014/main" id="{619577F4-9EB9-4787-8EB3-6D5958422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238539</xdr:colOff>
      <xdr:row>2</xdr:row>
      <xdr:rowOff>33130</xdr:rowOff>
    </xdr:from>
    <xdr:to>
      <xdr:col>15</xdr:col>
      <xdr:colOff>53009</xdr:colOff>
      <xdr:row>13</xdr:row>
      <xdr:rowOff>152400</xdr:rowOff>
    </xdr:to>
    <xdr:graphicFrame macro="">
      <xdr:nvGraphicFramePr>
        <xdr:cNvPr id="2" name="Chart 1">
          <a:extLst>
            <a:ext uri="{FF2B5EF4-FFF2-40B4-BE49-F238E27FC236}">
              <a16:creationId xmlns:a16="http://schemas.microsoft.com/office/drawing/2014/main" id="{93AE9E74-C0DB-47CB-8E1D-C60EA349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245165</xdr:colOff>
      <xdr:row>14</xdr:row>
      <xdr:rowOff>10844</xdr:rowOff>
    </xdr:from>
    <xdr:to>
      <xdr:col>19</xdr:col>
      <xdr:colOff>549965</xdr:colOff>
      <xdr:row>24</xdr:row>
      <xdr:rowOff>132521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AD5BCBB-93FE-4737-9058-037B3C11E1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12365" y="2578784"/>
              <a:ext cx="7620000" cy="19504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92765</xdr:colOff>
      <xdr:row>2</xdr:row>
      <xdr:rowOff>39756</xdr:rowOff>
    </xdr:from>
    <xdr:to>
      <xdr:col>19</xdr:col>
      <xdr:colOff>536713</xdr:colOff>
      <xdr:row>13</xdr:row>
      <xdr:rowOff>159027</xdr:rowOff>
    </xdr:to>
    <xdr:graphicFrame macro="">
      <xdr:nvGraphicFramePr>
        <xdr:cNvPr id="4" name="Chart 3">
          <a:extLst>
            <a:ext uri="{FF2B5EF4-FFF2-40B4-BE49-F238E27FC236}">
              <a16:creationId xmlns:a16="http://schemas.microsoft.com/office/drawing/2014/main" id="{A9947B64-D02D-42AF-9779-B02AF8D9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205408</xdr:colOff>
      <xdr:row>2</xdr:row>
      <xdr:rowOff>39756</xdr:rowOff>
    </xdr:from>
    <xdr:to>
      <xdr:col>7</xdr:col>
      <xdr:colOff>193963</xdr:colOff>
      <xdr:row>24</xdr:row>
      <xdr:rowOff>139147</xdr:rowOff>
    </xdr:to>
    <xdr:graphicFrame macro="">
      <xdr:nvGraphicFramePr>
        <xdr:cNvPr id="5" name="Chart 4">
          <a:extLst>
            <a:ext uri="{FF2B5EF4-FFF2-40B4-BE49-F238E27FC236}">
              <a16:creationId xmlns:a16="http://schemas.microsoft.com/office/drawing/2014/main" id="{E5504062-F8BD-4C0E-8C6E-080335063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59634</xdr:colOff>
      <xdr:row>2</xdr:row>
      <xdr:rowOff>59634</xdr:rowOff>
    </xdr:from>
    <xdr:to>
      <xdr:col>2</xdr:col>
      <xdr:colOff>152400</xdr:colOff>
      <xdr:row>7</xdr:row>
      <xdr:rowOff>83820</xdr:rowOff>
    </xdr:to>
    <mc:AlternateContent xmlns:mc="http://schemas.openxmlformats.org/markup-compatibility/2006" xmlns:a14="http://schemas.microsoft.com/office/drawing/2010/main">
      <mc:Choice Requires="a14">
        <xdr:graphicFrame macro="">
          <xdr:nvGraphicFramePr>
            <xdr:cNvPr id="6" name="Depression 1">
              <a:extLst>
                <a:ext uri="{FF2B5EF4-FFF2-40B4-BE49-F238E27FC236}">
                  <a16:creationId xmlns:a16="http://schemas.microsoft.com/office/drawing/2014/main" id="{3ECE3445-DF51-4265-834A-3970BCE19997}"/>
                </a:ext>
              </a:extLst>
            </xdr:cNvPr>
            <xdr:cNvGraphicFramePr/>
          </xdr:nvGraphicFramePr>
          <xdr:xfrm>
            <a:off x="0" y="0"/>
            <a:ext cx="0" cy="0"/>
          </xdr:xfrm>
          <a:graphic>
            <a:graphicData uri="http://schemas.microsoft.com/office/drawing/2010/slicer">
              <sle:slicer xmlns:sle="http://schemas.microsoft.com/office/drawing/2010/slicer" name="Depression 1"/>
            </a:graphicData>
          </a:graphic>
        </xdr:graphicFrame>
      </mc:Choice>
      <mc:Fallback xmlns="">
        <xdr:sp macro="" textlink="">
          <xdr:nvSpPr>
            <xdr:cNvPr id="0" name=""/>
            <xdr:cNvSpPr>
              <a:spLocks noTextEdit="1"/>
            </xdr:cNvSpPr>
          </xdr:nvSpPr>
          <xdr:spPr>
            <a:xfrm>
              <a:off x="59634" y="437321"/>
              <a:ext cx="1311966" cy="951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7</xdr:row>
      <xdr:rowOff>99060</xdr:rowOff>
    </xdr:from>
    <xdr:to>
      <xdr:col>2</xdr:col>
      <xdr:colOff>160020</xdr:colOff>
      <xdr:row>13</xdr:row>
      <xdr:rowOff>68580</xdr:rowOff>
    </xdr:to>
    <mc:AlternateContent xmlns:mc="http://schemas.openxmlformats.org/markup-compatibility/2006" xmlns:a14="http://schemas.microsoft.com/office/drawing/2010/main">
      <mc:Choice Requires="a14">
        <xdr:graphicFrame macro="">
          <xdr:nvGraphicFramePr>
            <xdr:cNvPr id="8" name="Seek Doctor 1">
              <a:extLst>
                <a:ext uri="{FF2B5EF4-FFF2-40B4-BE49-F238E27FC236}">
                  <a16:creationId xmlns:a16="http://schemas.microsoft.com/office/drawing/2014/main" id="{294BFA0C-D4E8-4409-93A5-C2FFB88AD486}"/>
                </a:ext>
              </a:extLst>
            </xdr:cNvPr>
            <xdr:cNvGraphicFramePr/>
          </xdr:nvGraphicFramePr>
          <xdr:xfrm>
            <a:off x="0" y="0"/>
            <a:ext cx="0" cy="0"/>
          </xdr:xfrm>
          <a:graphic>
            <a:graphicData uri="http://schemas.microsoft.com/office/drawing/2010/slicer">
              <sle:slicer xmlns:sle="http://schemas.microsoft.com/office/drawing/2010/slicer" name="Seek Doctor 1"/>
            </a:graphicData>
          </a:graphic>
        </xdr:graphicFrame>
      </mc:Choice>
      <mc:Fallback xmlns="">
        <xdr:sp macro="" textlink="">
          <xdr:nvSpPr>
            <xdr:cNvPr id="0" name=""/>
            <xdr:cNvSpPr>
              <a:spLocks noTextEdit="1"/>
            </xdr:cNvSpPr>
          </xdr:nvSpPr>
          <xdr:spPr>
            <a:xfrm>
              <a:off x="53340" y="1404399"/>
              <a:ext cx="1325880" cy="1082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13</xdr:row>
      <xdr:rowOff>114300</xdr:rowOff>
    </xdr:from>
    <xdr:to>
      <xdr:col>2</xdr:col>
      <xdr:colOff>167640</xdr:colOff>
      <xdr:row>18</xdr:row>
      <xdr:rowOff>152400</xdr:rowOff>
    </xdr:to>
    <mc:AlternateContent xmlns:mc="http://schemas.openxmlformats.org/markup-compatibility/2006" xmlns:a14="http://schemas.microsoft.com/office/drawing/2010/main">
      <mc:Choice Requires="a14">
        <xdr:graphicFrame macro="">
          <xdr:nvGraphicFramePr>
            <xdr:cNvPr id="9" name="Age Brackets 1">
              <a:extLst>
                <a:ext uri="{FF2B5EF4-FFF2-40B4-BE49-F238E27FC236}">
                  <a16:creationId xmlns:a16="http://schemas.microsoft.com/office/drawing/2014/main" id="{D142D37D-6AA8-47B3-8AC4-E6DC29D181D6}"/>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53340" y="2532822"/>
              <a:ext cx="1333500" cy="965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7620</xdr:rowOff>
    </xdr:from>
    <xdr:to>
      <xdr:col>2</xdr:col>
      <xdr:colOff>152400</xdr:colOff>
      <xdr:row>24</xdr:row>
      <xdr:rowOff>83820</xdr:rowOff>
    </xdr:to>
    <mc:AlternateContent xmlns:mc="http://schemas.openxmlformats.org/markup-compatibility/2006" xmlns:a14="http://schemas.microsoft.com/office/drawing/2010/main">
      <mc:Choice Requires="a14">
        <xdr:graphicFrame macro="">
          <xdr:nvGraphicFramePr>
            <xdr:cNvPr id="10" name="Panic attack 1">
              <a:extLst>
                <a:ext uri="{FF2B5EF4-FFF2-40B4-BE49-F238E27FC236}">
                  <a16:creationId xmlns:a16="http://schemas.microsoft.com/office/drawing/2014/main" id="{BB49473A-73DA-4D89-AAA2-2C8582A4B7D3}"/>
                </a:ext>
              </a:extLst>
            </xdr:cNvPr>
            <xdr:cNvGraphicFramePr/>
          </xdr:nvGraphicFramePr>
          <xdr:xfrm>
            <a:off x="0" y="0"/>
            <a:ext cx="0" cy="0"/>
          </xdr:xfrm>
          <a:graphic>
            <a:graphicData uri="http://schemas.microsoft.com/office/drawing/2010/slicer">
              <sle:slicer xmlns:sle="http://schemas.microsoft.com/office/drawing/2010/slicer" name="Panic attack 1"/>
            </a:graphicData>
          </a:graphic>
        </xdr:graphicFrame>
      </mc:Choice>
      <mc:Fallback xmlns="">
        <xdr:sp macro="" textlink="">
          <xdr:nvSpPr>
            <xdr:cNvPr id="0" name=""/>
            <xdr:cNvSpPr>
              <a:spLocks noTextEdit="1"/>
            </xdr:cNvSpPr>
          </xdr:nvSpPr>
          <xdr:spPr>
            <a:xfrm>
              <a:off x="45720" y="3539324"/>
              <a:ext cx="1325880" cy="1003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Yadav" refreshedDate="45167.911981597223" createdVersion="7" refreshedVersion="7" minRefreshableVersion="3" recordCount="101" xr:uid="{CF2EA27C-BB95-4762-AD88-91D4598F30A6}">
  <cacheSource type="worksheet">
    <worksheetSource name="student_mental_health_Status_table"/>
  </cacheSource>
  <cacheFields count="13">
    <cacheField name="Timestamp" numFmtId="22">
      <sharedItems containsSemiMixedTypes="0" containsNonDate="0" containsDate="1" containsString="0" minDate="2020-07-08T12:02:00" maxDate="2020-07-18T20:16:21" count="92">
        <d v="2020-07-08T12:02:00"/>
        <d v="2020-07-08T12:04:00"/>
        <d v="2020-07-08T12:05:00"/>
        <d v="2020-07-08T12:06:00"/>
        <d v="2020-07-08T12:13:00"/>
        <d v="2020-07-08T12:31:00"/>
        <d v="2020-07-08T12:32:00"/>
        <d v="2020-07-08T12:33:00"/>
        <d v="2020-07-08T12:35:00"/>
        <d v="2020-07-08T12:39:00"/>
        <d v="2020-07-08T12:40:00"/>
        <d v="2020-07-08T12:41:00"/>
        <d v="2020-07-08T12:43:00"/>
        <d v="2020-07-08T12:46:00"/>
        <d v="2020-07-08T12:52:00"/>
        <d v="2020-07-08T13:05:00"/>
        <d v="2020-07-08T13:07:00"/>
        <d v="2020-07-08T13:12:00"/>
        <d v="2020-07-08T13:13:00"/>
        <d v="2020-07-08T13:15:00"/>
        <d v="2020-07-08T13:17:00"/>
        <d v="2020-07-08T13:29:00"/>
        <d v="2020-07-08T13:35:00"/>
        <d v="2020-07-08T13:41:00"/>
        <d v="2020-07-08T13:58:00"/>
        <d v="2020-07-08T14:05:00"/>
        <d v="2020-07-08T14:27:00"/>
        <d v="2020-07-08T14:29:00"/>
        <d v="2020-07-08T14:31:00"/>
        <d v="2020-07-08T14:41:00"/>
        <d v="2020-07-08T14:43:00"/>
        <d v="2020-07-08T14:45:00"/>
        <d v="2020-07-08T14:47:00"/>
        <d v="2020-07-08T14:56:00"/>
        <d v="2020-07-08T14:57:00"/>
        <d v="2020-07-08T14:58:00"/>
        <d v="2020-07-08T15:07:00"/>
        <d v="2020-07-08T15:08:00"/>
        <d v="2020-07-08T15:09:00"/>
        <d v="2020-07-08T15:12:00"/>
        <d v="2020-07-08T15:14:00"/>
        <d v="2020-07-08T15:18:00"/>
        <d v="2020-07-08T15:27:00"/>
        <d v="2020-07-08T15:37:00"/>
        <d v="2020-07-08T15:47:00"/>
        <d v="2020-07-08T15:48:00"/>
        <d v="2020-07-08T15:57:00"/>
        <d v="2020-07-08T15:58:00"/>
        <d v="2020-07-08T16:08:00"/>
        <d v="2020-07-08T16:21:00"/>
        <d v="2020-07-08T16:22:00"/>
        <d v="2020-07-08T16:34:00"/>
        <d v="2020-07-08T16:53:00"/>
        <d v="2020-07-08T17:05:00"/>
        <d v="2020-07-08T17:37:00"/>
        <d v="2020-07-08T17:46:00"/>
        <d v="2020-07-08T17:50:00"/>
        <d v="2020-07-08T18:10:00"/>
        <d v="2020-07-08T18:11:00"/>
        <d v="2020-07-08T19:05:00"/>
        <d v="2020-07-08T19:32:00"/>
        <d v="2020-07-08T20:36:00"/>
        <d v="2020-07-08T21:21:00"/>
        <d v="2020-07-08T22:35:00"/>
        <d v="2020-07-09T06:57:00"/>
        <d v="2020-07-09T11:43:00"/>
        <d v="2020-07-09T11:57:00"/>
        <d v="2020-07-09T13:15:00"/>
        <d v="2020-07-09T18:24:00"/>
        <d v="2020-07-13T10:07:32"/>
        <d v="2020-07-13T10:10:30"/>
        <d v="2020-07-13T10:11:26"/>
        <d v="2020-07-13T10:12:18"/>
        <d v="2020-07-13T10:12:26"/>
        <d v="2020-07-13T10:12:28"/>
        <d v="2020-07-13T10:14:46"/>
        <d v="2020-07-13T10:33:47"/>
        <d v="2020-07-13T10:34:08"/>
        <d v="2020-07-13T11:46:13"/>
        <d v="2020-07-13T11:49:02"/>
        <d v="2020-07-13T11:54:58"/>
        <d v="2020-07-13T13:57:11"/>
        <d v="2020-07-13T14:38:12"/>
        <d v="2020-07-13T14:48:05"/>
        <d v="2020-07-13T16:15:13"/>
        <d v="2020-07-13T17:30:44"/>
        <d v="2020-07-13T19:08:32"/>
        <d v="2020-07-13T19:56:49"/>
        <d v="2020-07-13T21:21:42"/>
        <d v="2020-07-13T21:22:56"/>
        <d v="2020-07-13T21:23:57"/>
        <d v="2020-07-18T20:16:21"/>
      </sharedItems>
    </cacheField>
    <cacheField name="Gender" numFmtId="0">
      <sharedItems count="2">
        <s v="Female"/>
        <s v="Male"/>
      </sharedItems>
    </cacheField>
    <cacheField name="Age" numFmtId="0">
      <sharedItems containsString="0" containsBlank="1" containsNumber="1" containsInteger="1" minValue="18" maxValue="24" count="8">
        <n v="18"/>
        <n v="21"/>
        <n v="19"/>
        <n v="22"/>
        <n v="23"/>
        <n v="20"/>
        <n v="24"/>
        <m/>
      </sharedItems>
    </cacheField>
    <cacheField name="Age Brackets" numFmtId="0">
      <sharedItems count="2">
        <s v="Teenager"/>
        <s v="Young"/>
      </sharedItems>
    </cacheField>
    <cacheField name="Course" numFmtId="0">
      <sharedItems count="42">
        <s v="Engineering"/>
        <s v="Islamic education"/>
        <s v="BIT"/>
        <s v="Laws"/>
        <s v="Mathemathics"/>
        <s v="Pendidikan islam"/>
        <s v="BCS"/>
        <s v="Human Resources"/>
        <s v="Irkhs"/>
        <s v="Psychology"/>
        <s v="KENMS"/>
        <s v="Accounting "/>
        <s v="ENM"/>
        <s v="Marine science"/>
        <s v="KOE"/>
        <s v="Banking Studies"/>
        <s v="Business Administration"/>
        <s v="Law"/>
        <s v="KIRKHS"/>
        <s v="Usuluddin "/>
        <s v="TAASL"/>
        <s v="Engine"/>
        <s v="ALA"/>
        <s v="Biomedical science"/>
        <s v="BENL"/>
        <s v="IT"/>
        <s v="CTS"/>
        <s v="engin"/>
        <s v="Econs"/>
        <s v="MHSC"/>
        <s v="Malcom"/>
        <s v="Kop"/>
        <s v="Human Sciences "/>
        <s v="Biotechnology"/>
        <s v="Communication "/>
        <s v="Diploma Nursing"/>
        <s v="Pendidikan Islam "/>
        <s v="Radiography"/>
        <s v="Fiqh fatwa "/>
        <s v="DIPLOMA TESL"/>
        <s v="Fiqh"/>
        <s v="Nursing "/>
      </sharedItems>
    </cacheField>
    <cacheField name="Study Year" numFmtId="0">
      <sharedItems count="4">
        <s v="year 1"/>
        <s v="year 2"/>
        <s v="year 3"/>
        <s v="year 4"/>
      </sharedItems>
    </cacheField>
    <cacheField name="CGPA" numFmtId="0">
      <sharedItems count="6">
        <s v="3.00 - 3.49"/>
        <s v="3.50 - 4.00"/>
        <s v="3.50 - 4.00 "/>
        <s v="2.50 - 2.99"/>
        <s v="2.00 - 2.49"/>
        <s v="0 - 1.99"/>
      </sharedItems>
    </cacheField>
    <cacheField name="Marital status" numFmtId="0">
      <sharedItems count="2">
        <s v="No"/>
        <s v="Yes"/>
      </sharedItems>
    </cacheField>
    <cacheField name="Depression" numFmtId="0">
      <sharedItems count="2">
        <s v="Yes"/>
        <s v="No"/>
      </sharedItems>
    </cacheField>
    <cacheField name="Anxiety" numFmtId="0">
      <sharedItems count="2">
        <s v="No"/>
        <s v="Yes"/>
      </sharedItems>
    </cacheField>
    <cacheField name="Panic attack" numFmtId="0">
      <sharedItems count="2">
        <s v="Yes"/>
        <s v="No"/>
      </sharedItems>
    </cacheField>
    <cacheField name="Seek Doctor" numFmtId="0">
      <sharedItems count="2">
        <s v="No"/>
        <s v="Yes"/>
      </sharedItems>
    </cacheField>
    <cacheField name="Field1" numFmtId="0" formula=" 0" databaseField="0"/>
  </cacheFields>
  <extLst>
    <ext xmlns:x14="http://schemas.microsoft.com/office/spreadsheetml/2009/9/main" uri="{725AE2AE-9491-48be-B2B4-4EB974FC3084}">
      <x14:pivotCacheDefinition pivotCacheId="1071521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x v="0"/>
    <x v="0"/>
    <x v="0"/>
    <x v="0"/>
    <x v="0"/>
    <x v="0"/>
    <x v="0"/>
    <x v="0"/>
  </r>
  <r>
    <x v="1"/>
    <x v="1"/>
    <x v="1"/>
    <x v="1"/>
    <x v="1"/>
    <x v="1"/>
    <x v="0"/>
    <x v="0"/>
    <x v="1"/>
    <x v="1"/>
    <x v="1"/>
    <x v="0"/>
  </r>
  <r>
    <x v="2"/>
    <x v="1"/>
    <x v="2"/>
    <x v="0"/>
    <x v="2"/>
    <x v="0"/>
    <x v="0"/>
    <x v="0"/>
    <x v="0"/>
    <x v="1"/>
    <x v="0"/>
    <x v="0"/>
  </r>
  <r>
    <x v="3"/>
    <x v="0"/>
    <x v="3"/>
    <x v="1"/>
    <x v="3"/>
    <x v="2"/>
    <x v="0"/>
    <x v="1"/>
    <x v="0"/>
    <x v="0"/>
    <x v="1"/>
    <x v="0"/>
  </r>
  <r>
    <x v="4"/>
    <x v="1"/>
    <x v="4"/>
    <x v="1"/>
    <x v="4"/>
    <x v="3"/>
    <x v="0"/>
    <x v="0"/>
    <x v="1"/>
    <x v="0"/>
    <x v="1"/>
    <x v="0"/>
  </r>
  <r>
    <x v="5"/>
    <x v="1"/>
    <x v="2"/>
    <x v="0"/>
    <x v="0"/>
    <x v="1"/>
    <x v="1"/>
    <x v="0"/>
    <x v="1"/>
    <x v="0"/>
    <x v="0"/>
    <x v="0"/>
  </r>
  <r>
    <x v="6"/>
    <x v="0"/>
    <x v="4"/>
    <x v="1"/>
    <x v="5"/>
    <x v="1"/>
    <x v="2"/>
    <x v="1"/>
    <x v="0"/>
    <x v="0"/>
    <x v="0"/>
    <x v="0"/>
  </r>
  <r>
    <x v="7"/>
    <x v="0"/>
    <x v="0"/>
    <x v="0"/>
    <x v="6"/>
    <x v="0"/>
    <x v="1"/>
    <x v="0"/>
    <x v="1"/>
    <x v="1"/>
    <x v="1"/>
    <x v="0"/>
  </r>
  <r>
    <x v="8"/>
    <x v="0"/>
    <x v="2"/>
    <x v="0"/>
    <x v="7"/>
    <x v="1"/>
    <x v="3"/>
    <x v="0"/>
    <x v="1"/>
    <x v="0"/>
    <x v="1"/>
    <x v="0"/>
  </r>
  <r>
    <x v="9"/>
    <x v="1"/>
    <x v="0"/>
    <x v="0"/>
    <x v="8"/>
    <x v="0"/>
    <x v="1"/>
    <x v="0"/>
    <x v="1"/>
    <x v="1"/>
    <x v="0"/>
    <x v="0"/>
  </r>
  <r>
    <x v="9"/>
    <x v="0"/>
    <x v="5"/>
    <x v="1"/>
    <x v="9"/>
    <x v="0"/>
    <x v="1"/>
    <x v="0"/>
    <x v="1"/>
    <x v="0"/>
    <x v="1"/>
    <x v="0"/>
  </r>
  <r>
    <x v="9"/>
    <x v="0"/>
    <x v="6"/>
    <x v="1"/>
    <x v="0"/>
    <x v="2"/>
    <x v="1"/>
    <x v="1"/>
    <x v="0"/>
    <x v="0"/>
    <x v="1"/>
    <x v="0"/>
  </r>
  <r>
    <x v="10"/>
    <x v="0"/>
    <x v="0"/>
    <x v="0"/>
    <x v="6"/>
    <x v="0"/>
    <x v="0"/>
    <x v="0"/>
    <x v="0"/>
    <x v="0"/>
    <x v="1"/>
    <x v="0"/>
  </r>
  <r>
    <x v="11"/>
    <x v="1"/>
    <x v="2"/>
    <x v="0"/>
    <x v="0"/>
    <x v="0"/>
    <x v="0"/>
    <x v="0"/>
    <x v="1"/>
    <x v="0"/>
    <x v="1"/>
    <x v="0"/>
  </r>
  <r>
    <x v="12"/>
    <x v="0"/>
    <x v="0"/>
    <x v="0"/>
    <x v="10"/>
    <x v="1"/>
    <x v="1"/>
    <x v="0"/>
    <x v="1"/>
    <x v="1"/>
    <x v="1"/>
    <x v="0"/>
  </r>
  <r>
    <x v="12"/>
    <x v="1"/>
    <x v="6"/>
    <x v="1"/>
    <x v="6"/>
    <x v="2"/>
    <x v="1"/>
    <x v="0"/>
    <x v="1"/>
    <x v="0"/>
    <x v="1"/>
    <x v="0"/>
  </r>
  <r>
    <x v="13"/>
    <x v="0"/>
    <x v="6"/>
    <x v="1"/>
    <x v="11"/>
    <x v="2"/>
    <x v="0"/>
    <x v="0"/>
    <x v="1"/>
    <x v="0"/>
    <x v="1"/>
    <x v="0"/>
  </r>
  <r>
    <x v="14"/>
    <x v="0"/>
    <x v="6"/>
    <x v="1"/>
    <x v="12"/>
    <x v="3"/>
    <x v="0"/>
    <x v="1"/>
    <x v="0"/>
    <x v="1"/>
    <x v="0"/>
    <x v="0"/>
  </r>
  <r>
    <x v="15"/>
    <x v="0"/>
    <x v="5"/>
    <x v="1"/>
    <x v="2"/>
    <x v="1"/>
    <x v="1"/>
    <x v="0"/>
    <x v="1"/>
    <x v="1"/>
    <x v="1"/>
    <x v="0"/>
  </r>
  <r>
    <x v="16"/>
    <x v="0"/>
    <x v="0"/>
    <x v="0"/>
    <x v="13"/>
    <x v="1"/>
    <x v="1"/>
    <x v="1"/>
    <x v="0"/>
    <x v="1"/>
    <x v="0"/>
    <x v="0"/>
  </r>
  <r>
    <x v="17"/>
    <x v="0"/>
    <x v="2"/>
    <x v="0"/>
    <x v="0"/>
    <x v="0"/>
    <x v="0"/>
    <x v="0"/>
    <x v="1"/>
    <x v="0"/>
    <x v="0"/>
    <x v="0"/>
  </r>
  <r>
    <x v="18"/>
    <x v="0"/>
    <x v="0"/>
    <x v="0"/>
    <x v="14"/>
    <x v="1"/>
    <x v="0"/>
    <x v="0"/>
    <x v="1"/>
    <x v="0"/>
    <x v="1"/>
    <x v="0"/>
  </r>
  <r>
    <x v="18"/>
    <x v="0"/>
    <x v="6"/>
    <x v="1"/>
    <x v="6"/>
    <x v="0"/>
    <x v="1"/>
    <x v="0"/>
    <x v="1"/>
    <x v="0"/>
    <x v="1"/>
    <x v="0"/>
  </r>
  <r>
    <x v="19"/>
    <x v="0"/>
    <x v="6"/>
    <x v="1"/>
    <x v="0"/>
    <x v="0"/>
    <x v="0"/>
    <x v="0"/>
    <x v="1"/>
    <x v="0"/>
    <x v="1"/>
    <x v="0"/>
  </r>
  <r>
    <x v="20"/>
    <x v="0"/>
    <x v="4"/>
    <x v="1"/>
    <x v="6"/>
    <x v="2"/>
    <x v="1"/>
    <x v="0"/>
    <x v="0"/>
    <x v="1"/>
    <x v="0"/>
    <x v="0"/>
  </r>
  <r>
    <x v="21"/>
    <x v="0"/>
    <x v="0"/>
    <x v="0"/>
    <x v="15"/>
    <x v="0"/>
    <x v="1"/>
    <x v="0"/>
    <x v="1"/>
    <x v="0"/>
    <x v="1"/>
    <x v="0"/>
  </r>
  <r>
    <x v="22"/>
    <x v="0"/>
    <x v="2"/>
    <x v="0"/>
    <x v="0"/>
    <x v="0"/>
    <x v="1"/>
    <x v="0"/>
    <x v="1"/>
    <x v="0"/>
    <x v="1"/>
    <x v="0"/>
  </r>
  <r>
    <x v="23"/>
    <x v="1"/>
    <x v="0"/>
    <x v="0"/>
    <x v="0"/>
    <x v="1"/>
    <x v="0"/>
    <x v="1"/>
    <x v="0"/>
    <x v="1"/>
    <x v="1"/>
    <x v="0"/>
  </r>
  <r>
    <x v="24"/>
    <x v="0"/>
    <x v="6"/>
    <x v="1"/>
    <x v="2"/>
    <x v="2"/>
    <x v="1"/>
    <x v="1"/>
    <x v="0"/>
    <x v="1"/>
    <x v="0"/>
    <x v="1"/>
  </r>
  <r>
    <x v="25"/>
    <x v="0"/>
    <x v="6"/>
    <x v="1"/>
    <x v="6"/>
    <x v="3"/>
    <x v="1"/>
    <x v="0"/>
    <x v="1"/>
    <x v="0"/>
    <x v="1"/>
    <x v="0"/>
  </r>
  <r>
    <x v="26"/>
    <x v="0"/>
    <x v="4"/>
    <x v="1"/>
    <x v="16"/>
    <x v="1"/>
    <x v="0"/>
    <x v="0"/>
    <x v="1"/>
    <x v="0"/>
    <x v="1"/>
    <x v="0"/>
  </r>
  <r>
    <x v="27"/>
    <x v="1"/>
    <x v="0"/>
    <x v="0"/>
    <x v="6"/>
    <x v="1"/>
    <x v="0"/>
    <x v="0"/>
    <x v="1"/>
    <x v="0"/>
    <x v="1"/>
    <x v="0"/>
  </r>
  <r>
    <x v="27"/>
    <x v="1"/>
    <x v="2"/>
    <x v="0"/>
    <x v="6"/>
    <x v="0"/>
    <x v="1"/>
    <x v="0"/>
    <x v="1"/>
    <x v="0"/>
    <x v="0"/>
    <x v="0"/>
  </r>
  <r>
    <x v="28"/>
    <x v="1"/>
    <x v="0"/>
    <x v="0"/>
    <x v="6"/>
    <x v="1"/>
    <x v="1"/>
    <x v="1"/>
    <x v="0"/>
    <x v="1"/>
    <x v="1"/>
    <x v="1"/>
  </r>
  <r>
    <x v="29"/>
    <x v="0"/>
    <x v="2"/>
    <x v="0"/>
    <x v="2"/>
    <x v="0"/>
    <x v="0"/>
    <x v="0"/>
    <x v="0"/>
    <x v="1"/>
    <x v="0"/>
    <x v="0"/>
  </r>
  <r>
    <x v="30"/>
    <x v="0"/>
    <x v="0"/>
    <x v="0"/>
    <x v="0"/>
    <x v="0"/>
    <x v="4"/>
    <x v="0"/>
    <x v="1"/>
    <x v="0"/>
    <x v="1"/>
    <x v="0"/>
  </r>
  <r>
    <x v="30"/>
    <x v="0"/>
    <x v="0"/>
    <x v="0"/>
    <x v="17"/>
    <x v="2"/>
    <x v="0"/>
    <x v="0"/>
    <x v="0"/>
    <x v="1"/>
    <x v="1"/>
    <x v="0"/>
  </r>
  <r>
    <x v="31"/>
    <x v="0"/>
    <x v="2"/>
    <x v="0"/>
    <x v="2"/>
    <x v="0"/>
    <x v="3"/>
    <x v="0"/>
    <x v="0"/>
    <x v="1"/>
    <x v="0"/>
    <x v="0"/>
  </r>
  <r>
    <x v="32"/>
    <x v="0"/>
    <x v="0"/>
    <x v="0"/>
    <x v="18"/>
    <x v="0"/>
    <x v="1"/>
    <x v="0"/>
    <x v="1"/>
    <x v="0"/>
    <x v="1"/>
    <x v="0"/>
  </r>
  <r>
    <x v="33"/>
    <x v="0"/>
    <x v="6"/>
    <x v="1"/>
    <x v="0"/>
    <x v="1"/>
    <x v="3"/>
    <x v="1"/>
    <x v="0"/>
    <x v="0"/>
    <x v="0"/>
    <x v="1"/>
  </r>
  <r>
    <x v="34"/>
    <x v="0"/>
    <x v="6"/>
    <x v="1"/>
    <x v="2"/>
    <x v="2"/>
    <x v="0"/>
    <x v="0"/>
    <x v="1"/>
    <x v="1"/>
    <x v="1"/>
    <x v="0"/>
  </r>
  <r>
    <x v="34"/>
    <x v="0"/>
    <x v="3"/>
    <x v="1"/>
    <x v="0"/>
    <x v="3"/>
    <x v="1"/>
    <x v="0"/>
    <x v="1"/>
    <x v="0"/>
    <x v="1"/>
    <x v="0"/>
  </r>
  <r>
    <x v="35"/>
    <x v="0"/>
    <x v="5"/>
    <x v="1"/>
    <x v="19"/>
    <x v="1"/>
    <x v="0"/>
    <x v="0"/>
    <x v="0"/>
    <x v="0"/>
    <x v="1"/>
    <x v="0"/>
  </r>
  <r>
    <x v="36"/>
    <x v="1"/>
    <x v="7"/>
    <x v="0"/>
    <x v="2"/>
    <x v="0"/>
    <x v="5"/>
    <x v="0"/>
    <x v="1"/>
    <x v="0"/>
    <x v="1"/>
    <x v="0"/>
  </r>
  <r>
    <x v="37"/>
    <x v="1"/>
    <x v="4"/>
    <x v="1"/>
    <x v="20"/>
    <x v="1"/>
    <x v="1"/>
    <x v="0"/>
    <x v="1"/>
    <x v="0"/>
    <x v="0"/>
    <x v="0"/>
  </r>
  <r>
    <x v="38"/>
    <x v="1"/>
    <x v="0"/>
    <x v="0"/>
    <x v="6"/>
    <x v="0"/>
    <x v="1"/>
    <x v="0"/>
    <x v="1"/>
    <x v="1"/>
    <x v="0"/>
    <x v="0"/>
  </r>
  <r>
    <x v="39"/>
    <x v="0"/>
    <x v="2"/>
    <x v="0"/>
    <x v="0"/>
    <x v="0"/>
    <x v="1"/>
    <x v="0"/>
    <x v="1"/>
    <x v="1"/>
    <x v="1"/>
    <x v="0"/>
  </r>
  <r>
    <x v="40"/>
    <x v="0"/>
    <x v="0"/>
    <x v="0"/>
    <x v="21"/>
    <x v="3"/>
    <x v="1"/>
    <x v="0"/>
    <x v="1"/>
    <x v="0"/>
    <x v="1"/>
    <x v="0"/>
  </r>
  <r>
    <x v="40"/>
    <x v="1"/>
    <x v="6"/>
    <x v="1"/>
    <x v="6"/>
    <x v="1"/>
    <x v="0"/>
    <x v="0"/>
    <x v="0"/>
    <x v="0"/>
    <x v="1"/>
    <x v="0"/>
  </r>
  <r>
    <x v="41"/>
    <x v="0"/>
    <x v="6"/>
    <x v="1"/>
    <x v="6"/>
    <x v="2"/>
    <x v="1"/>
    <x v="0"/>
    <x v="1"/>
    <x v="0"/>
    <x v="0"/>
    <x v="0"/>
  </r>
  <r>
    <x v="42"/>
    <x v="0"/>
    <x v="4"/>
    <x v="1"/>
    <x v="22"/>
    <x v="0"/>
    <x v="3"/>
    <x v="1"/>
    <x v="0"/>
    <x v="0"/>
    <x v="0"/>
    <x v="1"/>
  </r>
  <r>
    <x v="43"/>
    <x v="0"/>
    <x v="0"/>
    <x v="0"/>
    <x v="6"/>
    <x v="1"/>
    <x v="1"/>
    <x v="0"/>
    <x v="1"/>
    <x v="1"/>
    <x v="1"/>
    <x v="0"/>
  </r>
  <r>
    <x v="44"/>
    <x v="0"/>
    <x v="2"/>
    <x v="0"/>
    <x v="23"/>
    <x v="2"/>
    <x v="0"/>
    <x v="0"/>
    <x v="1"/>
    <x v="0"/>
    <x v="1"/>
    <x v="0"/>
  </r>
  <r>
    <x v="45"/>
    <x v="0"/>
    <x v="5"/>
    <x v="1"/>
    <x v="14"/>
    <x v="2"/>
    <x v="0"/>
    <x v="1"/>
    <x v="0"/>
    <x v="1"/>
    <x v="0"/>
    <x v="0"/>
  </r>
  <r>
    <x v="46"/>
    <x v="0"/>
    <x v="2"/>
    <x v="0"/>
    <x v="6"/>
    <x v="0"/>
    <x v="1"/>
    <x v="0"/>
    <x v="0"/>
    <x v="0"/>
    <x v="0"/>
    <x v="1"/>
  </r>
  <r>
    <x v="47"/>
    <x v="1"/>
    <x v="1"/>
    <x v="1"/>
    <x v="6"/>
    <x v="0"/>
    <x v="0"/>
    <x v="0"/>
    <x v="1"/>
    <x v="0"/>
    <x v="1"/>
    <x v="0"/>
  </r>
  <r>
    <x v="48"/>
    <x v="1"/>
    <x v="4"/>
    <x v="1"/>
    <x v="18"/>
    <x v="2"/>
    <x v="1"/>
    <x v="0"/>
    <x v="1"/>
    <x v="0"/>
    <x v="1"/>
    <x v="0"/>
  </r>
  <r>
    <x v="49"/>
    <x v="0"/>
    <x v="5"/>
    <x v="1"/>
    <x v="24"/>
    <x v="2"/>
    <x v="0"/>
    <x v="0"/>
    <x v="0"/>
    <x v="1"/>
    <x v="1"/>
    <x v="0"/>
  </r>
  <r>
    <x v="50"/>
    <x v="0"/>
    <x v="0"/>
    <x v="0"/>
    <x v="6"/>
    <x v="0"/>
    <x v="1"/>
    <x v="0"/>
    <x v="1"/>
    <x v="0"/>
    <x v="1"/>
    <x v="0"/>
  </r>
  <r>
    <x v="51"/>
    <x v="0"/>
    <x v="4"/>
    <x v="1"/>
    <x v="24"/>
    <x v="0"/>
    <x v="0"/>
    <x v="0"/>
    <x v="1"/>
    <x v="0"/>
    <x v="1"/>
    <x v="0"/>
  </r>
  <r>
    <x v="51"/>
    <x v="0"/>
    <x v="0"/>
    <x v="0"/>
    <x v="25"/>
    <x v="2"/>
    <x v="0"/>
    <x v="0"/>
    <x v="1"/>
    <x v="0"/>
    <x v="0"/>
    <x v="0"/>
  </r>
  <r>
    <x v="52"/>
    <x v="0"/>
    <x v="2"/>
    <x v="0"/>
    <x v="6"/>
    <x v="0"/>
    <x v="1"/>
    <x v="0"/>
    <x v="1"/>
    <x v="0"/>
    <x v="1"/>
    <x v="0"/>
  </r>
  <r>
    <x v="53"/>
    <x v="0"/>
    <x v="0"/>
    <x v="0"/>
    <x v="26"/>
    <x v="0"/>
    <x v="1"/>
    <x v="0"/>
    <x v="1"/>
    <x v="0"/>
    <x v="0"/>
    <x v="0"/>
  </r>
  <r>
    <x v="54"/>
    <x v="0"/>
    <x v="6"/>
    <x v="1"/>
    <x v="27"/>
    <x v="0"/>
    <x v="1"/>
    <x v="0"/>
    <x v="1"/>
    <x v="0"/>
    <x v="0"/>
    <x v="0"/>
  </r>
  <r>
    <x v="55"/>
    <x v="0"/>
    <x v="6"/>
    <x v="1"/>
    <x v="21"/>
    <x v="0"/>
    <x v="1"/>
    <x v="0"/>
    <x v="1"/>
    <x v="0"/>
    <x v="1"/>
    <x v="0"/>
  </r>
  <r>
    <x v="56"/>
    <x v="0"/>
    <x v="4"/>
    <x v="1"/>
    <x v="28"/>
    <x v="0"/>
    <x v="1"/>
    <x v="0"/>
    <x v="0"/>
    <x v="1"/>
    <x v="1"/>
    <x v="0"/>
  </r>
  <r>
    <x v="57"/>
    <x v="0"/>
    <x v="0"/>
    <x v="0"/>
    <x v="14"/>
    <x v="2"/>
    <x v="0"/>
    <x v="0"/>
    <x v="1"/>
    <x v="1"/>
    <x v="1"/>
    <x v="0"/>
  </r>
  <r>
    <x v="58"/>
    <x v="1"/>
    <x v="2"/>
    <x v="0"/>
    <x v="29"/>
    <x v="2"/>
    <x v="0"/>
    <x v="1"/>
    <x v="0"/>
    <x v="0"/>
    <x v="0"/>
    <x v="0"/>
  </r>
  <r>
    <x v="59"/>
    <x v="0"/>
    <x v="0"/>
    <x v="0"/>
    <x v="30"/>
    <x v="0"/>
    <x v="1"/>
    <x v="0"/>
    <x v="0"/>
    <x v="0"/>
    <x v="1"/>
    <x v="0"/>
  </r>
  <r>
    <x v="60"/>
    <x v="0"/>
    <x v="6"/>
    <x v="1"/>
    <x v="31"/>
    <x v="3"/>
    <x v="0"/>
    <x v="0"/>
    <x v="1"/>
    <x v="1"/>
    <x v="1"/>
    <x v="0"/>
  </r>
  <r>
    <x v="61"/>
    <x v="0"/>
    <x v="6"/>
    <x v="1"/>
    <x v="23"/>
    <x v="0"/>
    <x v="0"/>
    <x v="0"/>
    <x v="1"/>
    <x v="0"/>
    <x v="1"/>
    <x v="0"/>
  </r>
  <r>
    <x v="62"/>
    <x v="0"/>
    <x v="0"/>
    <x v="0"/>
    <x v="3"/>
    <x v="2"/>
    <x v="1"/>
    <x v="0"/>
    <x v="1"/>
    <x v="0"/>
    <x v="0"/>
    <x v="0"/>
  </r>
  <r>
    <x v="63"/>
    <x v="0"/>
    <x v="2"/>
    <x v="0"/>
    <x v="2"/>
    <x v="2"/>
    <x v="0"/>
    <x v="1"/>
    <x v="0"/>
    <x v="0"/>
    <x v="1"/>
    <x v="0"/>
  </r>
  <r>
    <x v="64"/>
    <x v="1"/>
    <x v="0"/>
    <x v="0"/>
    <x v="23"/>
    <x v="0"/>
    <x v="5"/>
    <x v="0"/>
    <x v="1"/>
    <x v="0"/>
    <x v="1"/>
    <x v="0"/>
  </r>
  <r>
    <x v="65"/>
    <x v="1"/>
    <x v="6"/>
    <x v="1"/>
    <x v="2"/>
    <x v="2"/>
    <x v="1"/>
    <x v="0"/>
    <x v="1"/>
    <x v="1"/>
    <x v="1"/>
    <x v="0"/>
  </r>
  <r>
    <x v="66"/>
    <x v="0"/>
    <x v="6"/>
    <x v="1"/>
    <x v="14"/>
    <x v="0"/>
    <x v="1"/>
    <x v="0"/>
    <x v="1"/>
    <x v="1"/>
    <x v="0"/>
    <x v="0"/>
  </r>
  <r>
    <x v="67"/>
    <x v="0"/>
    <x v="4"/>
    <x v="1"/>
    <x v="0"/>
    <x v="0"/>
    <x v="0"/>
    <x v="0"/>
    <x v="0"/>
    <x v="0"/>
    <x v="1"/>
    <x v="0"/>
  </r>
  <r>
    <x v="68"/>
    <x v="0"/>
    <x v="0"/>
    <x v="0"/>
    <x v="32"/>
    <x v="1"/>
    <x v="0"/>
    <x v="0"/>
    <x v="1"/>
    <x v="0"/>
    <x v="0"/>
    <x v="0"/>
  </r>
  <r>
    <x v="69"/>
    <x v="0"/>
    <x v="2"/>
    <x v="0"/>
    <x v="33"/>
    <x v="2"/>
    <x v="5"/>
    <x v="0"/>
    <x v="1"/>
    <x v="0"/>
    <x v="1"/>
    <x v="0"/>
  </r>
  <r>
    <x v="70"/>
    <x v="0"/>
    <x v="0"/>
    <x v="0"/>
    <x v="0"/>
    <x v="3"/>
    <x v="1"/>
    <x v="0"/>
    <x v="1"/>
    <x v="0"/>
    <x v="1"/>
    <x v="0"/>
  </r>
  <r>
    <x v="71"/>
    <x v="0"/>
    <x v="6"/>
    <x v="1"/>
    <x v="34"/>
    <x v="1"/>
    <x v="1"/>
    <x v="1"/>
    <x v="0"/>
    <x v="1"/>
    <x v="0"/>
    <x v="0"/>
  </r>
  <r>
    <x v="72"/>
    <x v="0"/>
    <x v="6"/>
    <x v="1"/>
    <x v="35"/>
    <x v="1"/>
    <x v="1"/>
    <x v="0"/>
    <x v="1"/>
    <x v="0"/>
    <x v="1"/>
    <x v="0"/>
  </r>
  <r>
    <x v="73"/>
    <x v="0"/>
    <x v="2"/>
    <x v="0"/>
    <x v="0"/>
    <x v="0"/>
    <x v="0"/>
    <x v="0"/>
    <x v="0"/>
    <x v="1"/>
    <x v="1"/>
    <x v="0"/>
  </r>
  <r>
    <x v="74"/>
    <x v="0"/>
    <x v="2"/>
    <x v="0"/>
    <x v="36"/>
    <x v="1"/>
    <x v="0"/>
    <x v="0"/>
    <x v="1"/>
    <x v="0"/>
    <x v="1"/>
    <x v="0"/>
  </r>
  <r>
    <x v="75"/>
    <x v="1"/>
    <x v="4"/>
    <x v="1"/>
    <x v="37"/>
    <x v="0"/>
    <x v="0"/>
    <x v="0"/>
    <x v="1"/>
    <x v="0"/>
    <x v="1"/>
    <x v="0"/>
  </r>
  <r>
    <x v="76"/>
    <x v="0"/>
    <x v="0"/>
    <x v="0"/>
    <x v="9"/>
    <x v="0"/>
    <x v="1"/>
    <x v="0"/>
    <x v="0"/>
    <x v="1"/>
    <x v="1"/>
    <x v="1"/>
  </r>
  <r>
    <x v="77"/>
    <x v="0"/>
    <x v="2"/>
    <x v="0"/>
    <x v="38"/>
    <x v="2"/>
    <x v="0"/>
    <x v="0"/>
    <x v="1"/>
    <x v="0"/>
    <x v="1"/>
    <x v="0"/>
  </r>
  <r>
    <x v="78"/>
    <x v="0"/>
    <x v="0"/>
    <x v="0"/>
    <x v="9"/>
    <x v="0"/>
    <x v="1"/>
    <x v="0"/>
    <x v="0"/>
    <x v="1"/>
    <x v="0"/>
    <x v="0"/>
  </r>
  <r>
    <x v="79"/>
    <x v="1"/>
    <x v="6"/>
    <x v="1"/>
    <x v="2"/>
    <x v="0"/>
    <x v="0"/>
    <x v="0"/>
    <x v="1"/>
    <x v="1"/>
    <x v="1"/>
    <x v="0"/>
  </r>
  <r>
    <x v="80"/>
    <x v="1"/>
    <x v="6"/>
    <x v="1"/>
    <x v="0"/>
    <x v="1"/>
    <x v="4"/>
    <x v="0"/>
    <x v="1"/>
    <x v="0"/>
    <x v="0"/>
    <x v="0"/>
  </r>
  <r>
    <x v="81"/>
    <x v="0"/>
    <x v="4"/>
    <x v="1"/>
    <x v="39"/>
    <x v="2"/>
    <x v="1"/>
    <x v="0"/>
    <x v="1"/>
    <x v="0"/>
    <x v="0"/>
    <x v="0"/>
  </r>
  <r>
    <x v="82"/>
    <x v="1"/>
    <x v="0"/>
    <x v="0"/>
    <x v="14"/>
    <x v="1"/>
    <x v="0"/>
    <x v="0"/>
    <x v="1"/>
    <x v="1"/>
    <x v="1"/>
    <x v="0"/>
  </r>
  <r>
    <x v="83"/>
    <x v="0"/>
    <x v="2"/>
    <x v="0"/>
    <x v="14"/>
    <x v="1"/>
    <x v="0"/>
    <x v="1"/>
    <x v="0"/>
    <x v="0"/>
    <x v="1"/>
    <x v="0"/>
  </r>
  <r>
    <x v="84"/>
    <x v="0"/>
    <x v="0"/>
    <x v="0"/>
    <x v="24"/>
    <x v="0"/>
    <x v="0"/>
    <x v="0"/>
    <x v="0"/>
    <x v="0"/>
    <x v="1"/>
    <x v="0"/>
  </r>
  <r>
    <x v="85"/>
    <x v="0"/>
    <x v="6"/>
    <x v="1"/>
    <x v="40"/>
    <x v="2"/>
    <x v="5"/>
    <x v="0"/>
    <x v="1"/>
    <x v="0"/>
    <x v="0"/>
    <x v="0"/>
  </r>
  <r>
    <x v="86"/>
    <x v="0"/>
    <x v="0"/>
    <x v="0"/>
    <x v="1"/>
    <x v="0"/>
    <x v="1"/>
    <x v="0"/>
    <x v="1"/>
    <x v="0"/>
    <x v="1"/>
    <x v="0"/>
  </r>
  <r>
    <x v="87"/>
    <x v="0"/>
    <x v="1"/>
    <x v="1"/>
    <x v="6"/>
    <x v="0"/>
    <x v="1"/>
    <x v="0"/>
    <x v="1"/>
    <x v="1"/>
    <x v="1"/>
    <x v="0"/>
  </r>
  <r>
    <x v="88"/>
    <x v="1"/>
    <x v="0"/>
    <x v="0"/>
    <x v="0"/>
    <x v="1"/>
    <x v="0"/>
    <x v="0"/>
    <x v="0"/>
    <x v="1"/>
    <x v="1"/>
    <x v="0"/>
  </r>
  <r>
    <x v="89"/>
    <x v="0"/>
    <x v="2"/>
    <x v="0"/>
    <x v="41"/>
    <x v="2"/>
    <x v="1"/>
    <x v="1"/>
    <x v="0"/>
    <x v="0"/>
    <x v="0"/>
    <x v="0"/>
  </r>
  <r>
    <x v="90"/>
    <x v="0"/>
    <x v="4"/>
    <x v="1"/>
    <x v="5"/>
    <x v="3"/>
    <x v="1"/>
    <x v="0"/>
    <x v="1"/>
    <x v="0"/>
    <x v="1"/>
    <x v="0"/>
  </r>
  <r>
    <x v="91"/>
    <x v="1"/>
    <x v="5"/>
    <x v="1"/>
    <x v="23"/>
    <x v="1"/>
    <x v="0"/>
    <x v="0"/>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0A38D-BFCE-43A8-BE9D-93A2A7EAF42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6" firstHeaderRow="1" firstDataRow="2" firstDataCol="1"/>
  <pivotFields count="13">
    <pivotField numFmtId="22" showAll="0"/>
    <pivotField axis="axisCol" showAll="0">
      <items count="3">
        <item x="0"/>
        <item x="1"/>
        <item t="default"/>
      </items>
    </pivotField>
    <pivotField showAll="0"/>
    <pivotField axis="axisRow" showAll="0">
      <items count="3">
        <item x="0"/>
        <item x="1"/>
        <item t="default"/>
      </items>
    </pivotField>
    <pivotField showAll="0">
      <items count="43">
        <item x="11"/>
        <item x="22"/>
        <item x="15"/>
        <item x="6"/>
        <item x="24"/>
        <item x="23"/>
        <item x="33"/>
        <item x="2"/>
        <item x="16"/>
        <item x="34"/>
        <item x="26"/>
        <item x="35"/>
        <item x="39"/>
        <item x="28"/>
        <item x="27"/>
        <item x="21"/>
        <item x="0"/>
        <item x="12"/>
        <item h="1" x="40"/>
        <item h="1" x="38"/>
        <item h="1" x="7"/>
        <item h="1" x="32"/>
        <item h="1" x="8"/>
        <item h="1" x="1"/>
        <item h="1" x="25"/>
        <item h="1" x="10"/>
        <item h="1" x="18"/>
        <item h="1" x="14"/>
        <item h="1" x="31"/>
        <item h="1" x="17"/>
        <item h="1" x="3"/>
        <item h="1" x="30"/>
        <item h="1" x="13"/>
        <item h="1" x="4"/>
        <item h="1" x="29"/>
        <item h="1" x="41"/>
        <item h="1" x="5"/>
        <item h="1" x="36"/>
        <item h="1" x="9"/>
        <item h="1" x="37"/>
        <item h="1" x="20"/>
        <item h="1" x="19"/>
        <item t="default"/>
      </items>
    </pivotField>
    <pivotField showAll="0"/>
    <pivotField showAll="0">
      <items count="7">
        <item x="5"/>
        <item x="4"/>
        <item x="3"/>
        <item x="0"/>
        <item x="1"/>
        <item x="2"/>
        <item t="default"/>
      </items>
    </pivotField>
    <pivotField showAll="0"/>
    <pivotField dataField="1" showAll="0">
      <items count="3">
        <item x="1"/>
        <item x="0"/>
        <item t="default"/>
      </items>
    </pivotField>
    <pivotField showAll="0"/>
    <pivotField showAll="0">
      <items count="3">
        <item x="1"/>
        <item x="0"/>
        <item t="default"/>
      </items>
    </pivotField>
    <pivotField showAll="0">
      <items count="3">
        <item x="0"/>
        <item x="1"/>
        <item t="default"/>
      </items>
    </pivotField>
    <pivotField dragToRow="0" dragToCol="0" dragToPage="0" showAll="0" defaultSubtotal="0"/>
  </pivotFields>
  <rowFields count="1">
    <field x="3"/>
  </rowFields>
  <rowItems count="2">
    <i>
      <x/>
    </i>
    <i>
      <x v="1"/>
    </i>
  </rowItems>
  <colFields count="1">
    <field x="1"/>
  </colFields>
  <colItems count="2">
    <i>
      <x/>
    </i>
    <i>
      <x v="1"/>
    </i>
  </colItems>
  <dataFields count="1">
    <dataField name="Count of Depression" fld="8" subtotal="count" baseField="0" baseItem="0"/>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936E5-9F34-49D4-9C6A-5E05ACDF144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numFmtId="22" showAll="0"/>
    <pivotField axis="axisRow" showAll="0">
      <items count="3">
        <item x="0"/>
        <item x="1"/>
        <item t="default"/>
      </items>
    </pivotField>
    <pivotField showAll="0"/>
    <pivotField showAll="0">
      <items count="3">
        <item x="0"/>
        <item x="1"/>
        <item t="default"/>
      </items>
    </pivotField>
    <pivotField showAll="0">
      <items count="43">
        <item x="11"/>
        <item x="22"/>
        <item x="15"/>
        <item x="6"/>
        <item x="24"/>
        <item x="23"/>
        <item x="33"/>
        <item x="2"/>
        <item x="16"/>
        <item x="34"/>
        <item x="26"/>
        <item x="35"/>
        <item x="39"/>
        <item x="28"/>
        <item x="27"/>
        <item x="21"/>
        <item x="0"/>
        <item x="12"/>
        <item h="1" x="40"/>
        <item h="1" x="38"/>
        <item h="1" x="7"/>
        <item h="1" x="32"/>
        <item h="1" x="8"/>
        <item h="1" x="1"/>
        <item h="1" x="25"/>
        <item h="1" x="10"/>
        <item h="1" x="18"/>
        <item h="1" x="14"/>
        <item h="1" x="31"/>
        <item h="1" x="17"/>
        <item h="1" x="3"/>
        <item h="1" x="30"/>
        <item h="1" x="13"/>
        <item h="1" x="4"/>
        <item h="1" x="29"/>
        <item h="1" x="41"/>
        <item h="1" x="5"/>
        <item h="1" x="36"/>
        <item h="1" x="9"/>
        <item h="1" x="37"/>
        <item h="1" x="20"/>
        <item h="1" x="19"/>
        <item t="default"/>
      </items>
    </pivotField>
    <pivotField showAll="0"/>
    <pivotField showAll="0">
      <items count="7">
        <item x="5"/>
        <item x="4"/>
        <item x="3"/>
        <item x="0"/>
        <item x="1"/>
        <item x="2"/>
        <item t="default"/>
      </items>
    </pivotField>
    <pivotField showAll="0"/>
    <pivotField dataField="1" showAll="0">
      <items count="3">
        <item x="1"/>
        <item x="0"/>
        <item t="default"/>
      </items>
    </pivotField>
    <pivotField showAll="0"/>
    <pivotField showAll="0">
      <items count="3">
        <item x="1"/>
        <item x="0"/>
        <item t="default"/>
      </items>
    </pivotField>
    <pivotField showAll="0">
      <items count="3">
        <item x="0"/>
        <item x="1"/>
        <item t="default"/>
      </items>
    </pivotField>
    <pivotField dragToRow="0" dragToCol="0" dragToPage="0" showAll="0" defaultSubtotal="0"/>
  </pivotFields>
  <rowFields count="1">
    <field x="1"/>
  </rowFields>
  <rowItems count="3">
    <i>
      <x/>
    </i>
    <i>
      <x v="1"/>
    </i>
    <i t="grand">
      <x/>
    </i>
  </rowItems>
  <colItems count="1">
    <i/>
  </colItems>
  <dataFields count="1">
    <dataField name="Count of Depression"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88360-5F04-4B33-927F-C0DC8D7FC4EE}"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7" firstHeaderRow="1" firstDataRow="1" firstDataCol="1"/>
  <pivotFields count="13">
    <pivotField numFmtId="22" showAll="0"/>
    <pivotField showAll="0"/>
    <pivotField showAll="0"/>
    <pivotField showAll="0">
      <items count="3">
        <item x="0"/>
        <item x="1"/>
        <item t="default"/>
      </items>
    </pivotField>
    <pivotField showAll="0">
      <items count="43">
        <item x="11"/>
        <item x="22"/>
        <item x="15"/>
        <item x="6"/>
        <item x="24"/>
        <item x="23"/>
        <item x="33"/>
        <item x="2"/>
        <item x="16"/>
        <item x="34"/>
        <item x="26"/>
        <item x="35"/>
        <item x="39"/>
        <item x="28"/>
        <item x="27"/>
        <item x="21"/>
        <item x="0"/>
        <item x="12"/>
        <item h="1" x="40"/>
        <item h="1" x="38"/>
        <item h="1" x="7"/>
        <item h="1" x="32"/>
        <item h="1" x="8"/>
        <item h="1" x="1"/>
        <item h="1" x="25"/>
        <item h="1" x="10"/>
        <item h="1" x="18"/>
        <item h="1" x="14"/>
        <item h="1" x="31"/>
        <item h="1" x="17"/>
        <item h="1" x="3"/>
        <item h="1" x="30"/>
        <item h="1" x="13"/>
        <item h="1" x="4"/>
        <item h="1" x="29"/>
        <item h="1" x="41"/>
        <item h="1" x="5"/>
        <item h="1" x="36"/>
        <item h="1" x="9"/>
        <item h="1" x="37"/>
        <item h="1" x="20"/>
        <item h="1" x="19"/>
        <item t="default"/>
      </items>
    </pivotField>
    <pivotField axis="axisRow" dataField="1" showAll="0">
      <items count="5">
        <item x="0"/>
        <item x="1"/>
        <item x="2"/>
        <item x="3"/>
        <item t="default"/>
      </items>
    </pivotField>
    <pivotField showAll="0">
      <items count="7">
        <item x="5"/>
        <item x="4"/>
        <item x="3"/>
        <item x="0"/>
        <item x="1"/>
        <item x="2"/>
        <item t="default"/>
      </items>
    </pivotField>
    <pivotField showAll="0"/>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dragToRow="0" dragToCol="0" dragToPage="0" showAll="0" defaultSubtotal="0"/>
  </pivotFields>
  <rowFields count="1">
    <field x="5"/>
  </rowFields>
  <rowItems count="4">
    <i>
      <x/>
    </i>
    <i>
      <x v="1"/>
    </i>
    <i>
      <x v="2"/>
    </i>
    <i>
      <x v="3"/>
    </i>
  </rowItems>
  <colItems count="1">
    <i/>
  </colItems>
  <dataFields count="1">
    <dataField name="Count of Study Yea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31BF9F-6E6C-4A1C-81CA-7AE734F5072A}"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9" firstHeaderRow="1" firstDataRow="1" firstDataCol="1"/>
  <pivotFields count="13">
    <pivotField numFmtId="22" showAll="0"/>
    <pivotField showAll="0"/>
    <pivotField showAll="0">
      <items count="9">
        <item x="0"/>
        <item x="2"/>
        <item x="5"/>
        <item x="1"/>
        <item x="3"/>
        <item x="4"/>
        <item x="6"/>
        <item x="7"/>
        <item t="default"/>
      </items>
    </pivotField>
    <pivotField showAll="0">
      <items count="3">
        <item x="0"/>
        <item x="1"/>
        <item t="default"/>
      </items>
    </pivotField>
    <pivotField showAll="0">
      <items count="43">
        <item x="11"/>
        <item x="22"/>
        <item x="15"/>
        <item x="6"/>
        <item x="24"/>
        <item x="23"/>
        <item x="33"/>
        <item x="2"/>
        <item x="16"/>
        <item x="34"/>
        <item x="26"/>
        <item x="35"/>
        <item x="39"/>
        <item x="28"/>
        <item x="27"/>
        <item x="21"/>
        <item x="0"/>
        <item x="12"/>
        <item h="1" x="40"/>
        <item h="1" x="38"/>
        <item h="1" x="7"/>
        <item h="1" x="32"/>
        <item h="1" x="8"/>
        <item h="1" x="1"/>
        <item h="1" x="25"/>
        <item h="1" x="10"/>
        <item h="1" x="18"/>
        <item h="1" x="14"/>
        <item h="1" x="31"/>
        <item h="1" x="17"/>
        <item h="1" x="3"/>
        <item h="1" x="30"/>
        <item h="1" x="13"/>
        <item h="1" x="4"/>
        <item h="1" x="29"/>
        <item h="1" x="41"/>
        <item h="1" x="5"/>
        <item h="1" x="36"/>
        <item h="1" x="9"/>
        <item h="1" x="37"/>
        <item h="1" x="20"/>
        <item h="1" x="19"/>
        <item t="default"/>
      </items>
    </pivotField>
    <pivotField showAll="0"/>
    <pivotField axis="axisRow" showAll="0">
      <items count="7">
        <item x="5"/>
        <item x="4"/>
        <item x="3"/>
        <item x="0"/>
        <item x="1"/>
        <item x="2"/>
        <item t="default"/>
      </items>
    </pivotField>
    <pivotField showAll="0"/>
    <pivotField showAll="0">
      <items count="3">
        <item x="1"/>
        <item x="0"/>
        <item t="default"/>
      </items>
    </pivotField>
    <pivotField dataField="1" showAll="0">
      <items count="3">
        <item x="0"/>
        <item x="1"/>
        <item t="default"/>
      </items>
    </pivotField>
    <pivotField showAll="0">
      <items count="3">
        <item x="1"/>
        <item x="0"/>
        <item t="default"/>
      </items>
    </pivotField>
    <pivotField showAll="0">
      <items count="3">
        <item x="0"/>
        <item x="1"/>
        <item t="default"/>
      </items>
    </pivotField>
    <pivotField dragToRow="0" dragToCol="0" dragToPage="0" showAll="0" defaultSubtotal="0"/>
  </pivotFields>
  <rowFields count="1">
    <field x="6"/>
  </rowFields>
  <rowItems count="6">
    <i>
      <x/>
    </i>
    <i>
      <x v="1"/>
    </i>
    <i>
      <x v="2"/>
    </i>
    <i>
      <x v="3"/>
    </i>
    <i>
      <x v="4"/>
    </i>
    <i>
      <x v="5"/>
    </i>
  </rowItems>
  <colItems count="1">
    <i/>
  </colItems>
  <dataFields count="1">
    <dataField name="Count of Anxiety"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ssion" xr10:uid="{952068E9-C94A-4143-91E2-709155DB28FB}" sourceName="Depression">
  <pivotTables>
    <pivotTable tabId="6" name="PivotTable2"/>
    <pivotTable tabId="8" name="PivotTable2"/>
    <pivotTable tabId="3" name="PivotTable1"/>
    <pivotTable tabId="5" name="PivotTable1"/>
  </pivotTables>
  <data>
    <tabular pivotCacheId="10715213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ek_Doctor" xr10:uid="{78C7F56C-991E-4E3E-AD51-0844FCA4DFDF}" sourceName="Seek Doctor">
  <pivotTables>
    <pivotTable tabId="6" name="PivotTable2"/>
    <pivotTable tabId="8" name="PivotTable2"/>
    <pivotTable tabId="3" name="PivotTable1"/>
    <pivotTable tabId="5" name="PivotTable1"/>
  </pivotTables>
  <data>
    <tabular pivotCacheId="10715213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1AB3B63-C332-44DB-A645-375D78E68F4A}" sourceName="Age Brackets">
  <pivotTables>
    <pivotTable tabId="6" name="PivotTable2"/>
    <pivotTable tabId="8" name="PivotTable2"/>
    <pivotTable tabId="3" name="PivotTable1"/>
    <pivotTable tabId="5" name="PivotTable1"/>
  </pivotTables>
  <data>
    <tabular pivotCacheId="10715213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xiety" xr10:uid="{937354F5-A866-4AEB-8867-1CC0C729E2CC}" sourceName="Anxiety">
  <pivotTables>
    <pivotTable tabId="6" name="PivotTable2"/>
  </pivotTables>
  <data>
    <tabular pivotCacheId="107152131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nic_attack" xr10:uid="{AE79CECE-5CEB-4745-834F-889E8E67C4AB}" sourceName="Panic attack">
  <pivotTables>
    <pivotTable tabId="6" name="PivotTable2"/>
    <pivotTable tabId="8" name="PivotTable2"/>
    <pivotTable tabId="3" name="PivotTable1"/>
    <pivotTable tabId="5" name="PivotTable1"/>
  </pivotTables>
  <data>
    <tabular pivotCacheId="10715213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ression" xr10:uid="{FBABB148-4699-45BB-899E-16241209799A}" cache="Slicer_Depression" caption="Depression" rowHeight="234950"/>
  <slicer name="Seek Doctor" xr10:uid="{EDED568C-122A-4FAA-88E4-D1DBFA986286}" cache="Slicer_Seek_Doctor" caption="Seek Doctor" rowHeight="234950"/>
  <slicer name="Age Brackets" xr10:uid="{481ACE42-A797-40A0-8326-1E3B6D4CF986}" cache="Slicer_Age_Brackets" caption="Age Brackets" rowHeight="234950"/>
  <slicer name="Anxiety" xr10:uid="{55147209-A01E-4D9F-B134-5DA216BAF3F6}" cache="Slicer_Anxiety" caption="Anxiety" rowHeight="234950"/>
  <slicer name="Panic attack" xr10:uid="{CD8B4038-7FD7-4C15-9AF3-42AC1A9AE8F5}" cache="Slicer_Panic_attack" caption="Panic attac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ression 1" xr10:uid="{37F755E6-6C84-4745-845E-6E86F825C657}" cache="Slicer_Depression" caption="Depression" rowHeight="234950"/>
  <slicer name="Seek Doctor 1" xr10:uid="{F3B083D4-065C-439F-95F7-182E69F6D2F7}" cache="Slicer_Seek_Doctor" caption="Seek Doctor" rowHeight="234950"/>
  <slicer name="Age Brackets 1" xr10:uid="{84391FDA-12ED-4796-9B54-AEE0FF782BE6}" cache="Slicer_Age_Brackets" caption="Age Brackets" rowHeight="234950"/>
  <slicer name="Panic attack 1" xr10:uid="{FC2EC4A5-D177-48A3-89E1-53784D2D788A}" cache="Slicer_Panic_attack" caption="Panic attac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C0F8F5-DF9D-4959-89F3-9F45B4D9A997}" name="student_mental_health_Status_table" displayName="student_mental_health_Status_table" ref="A1:L102" totalsRowShown="0" dataDxfId="12">
  <autoFilter ref="A1:L102" xr:uid="{EEC0F8F5-DF9D-4959-89F3-9F45B4D9A997}"/>
  <tableColumns count="12">
    <tableColumn id="1" xr3:uid="{44877E39-D09C-4508-8D9E-262D1F59DF6A}" name="Timestamp" dataDxfId="11"/>
    <tableColumn id="2" xr3:uid="{C1A34FB9-9EC8-4CF6-A863-803F372BD1F5}" name="Gender" dataDxfId="10"/>
    <tableColumn id="3" xr3:uid="{A79F6EA5-31BD-4FC4-B484-97114D9EB4BA}" name="Age" dataDxfId="9"/>
    <tableColumn id="4" xr3:uid="{0A8930CB-ACE1-44A2-ACFC-F6B8A3ED26E9}" name="Age Brackets" dataDxfId="8">
      <calculatedColumnFormula>IF(C2&lt;20,"Teenager",IF(C2&lt;26,"Young","Adult"))</calculatedColumnFormula>
    </tableColumn>
    <tableColumn id="5" xr3:uid="{94FD9EEF-F1C3-43E7-A62D-5F5D28BDE53F}" name="Course" dataDxfId="7"/>
    <tableColumn id="6" xr3:uid="{ED35C5E2-FB17-49A0-A1C2-F375E1DE9F4F}" name="Study Year" dataDxfId="6"/>
    <tableColumn id="7" xr3:uid="{36E02D1C-E565-47C9-8F3D-0F790711D961}" name="CGPA" dataDxfId="5"/>
    <tableColumn id="8" xr3:uid="{AC3EBC0C-46B9-4771-BFEC-99C32B3295E3}" name="Marital status" dataDxfId="4"/>
    <tableColumn id="9" xr3:uid="{EA38F589-6704-47FA-BBA0-2702DBCEDE93}" name="Depression" dataDxfId="3"/>
    <tableColumn id="10" xr3:uid="{6C64F9B0-6F38-4D09-A5AB-45885142EB96}" name="Anxiety" dataDxfId="2"/>
    <tableColumn id="11" xr3:uid="{6CA41179-5DBA-4CE5-86EC-1FA84572B703}" name="Panic attack" dataDxfId="1"/>
    <tableColumn id="12" xr3:uid="{A5DEC344-905B-42FB-B540-38DA43080CEA}" name="Seek Doc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sqref="A1:K102"/>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s="1">
        <v>44020.501388888886</v>
      </c>
      <c r="B2" t="s">
        <v>11</v>
      </c>
      <c r="C2">
        <v>18</v>
      </c>
      <c r="D2" t="s">
        <v>12</v>
      </c>
      <c r="E2" t="s">
        <v>13</v>
      </c>
      <c r="F2" t="s">
        <v>14</v>
      </c>
      <c r="G2" t="s">
        <v>15</v>
      </c>
      <c r="H2" t="s">
        <v>16</v>
      </c>
      <c r="I2" t="s">
        <v>15</v>
      </c>
      <c r="J2" t="s">
        <v>16</v>
      </c>
      <c r="K2" t="s">
        <v>15</v>
      </c>
    </row>
    <row r="3" spans="1:11" x14ac:dyDescent="0.3">
      <c r="A3" s="1">
        <v>44020.50277777778</v>
      </c>
      <c r="B3" t="s">
        <v>17</v>
      </c>
      <c r="C3">
        <v>21</v>
      </c>
      <c r="D3" t="s">
        <v>18</v>
      </c>
      <c r="E3" t="s">
        <v>19</v>
      </c>
      <c r="F3" t="s">
        <v>14</v>
      </c>
      <c r="G3" t="s">
        <v>15</v>
      </c>
      <c r="H3" t="s">
        <v>15</v>
      </c>
      <c r="I3" t="s">
        <v>16</v>
      </c>
      <c r="J3" t="s">
        <v>15</v>
      </c>
      <c r="K3" t="s">
        <v>15</v>
      </c>
    </row>
    <row r="4" spans="1:11" x14ac:dyDescent="0.3">
      <c r="A4" s="1">
        <v>44020.503472222219</v>
      </c>
      <c r="B4" t="s">
        <v>17</v>
      </c>
      <c r="C4">
        <v>19</v>
      </c>
      <c r="D4" t="s">
        <v>20</v>
      </c>
      <c r="E4" t="s">
        <v>21</v>
      </c>
      <c r="F4" t="s">
        <v>14</v>
      </c>
      <c r="G4" t="s">
        <v>15</v>
      </c>
      <c r="H4" t="s">
        <v>16</v>
      </c>
      <c r="I4" t="s">
        <v>16</v>
      </c>
      <c r="J4" t="s">
        <v>16</v>
      </c>
      <c r="K4" t="s">
        <v>15</v>
      </c>
    </row>
    <row r="5" spans="1:11" x14ac:dyDescent="0.3">
      <c r="A5" s="1">
        <v>44020.504166666666</v>
      </c>
      <c r="B5" t="s">
        <v>11</v>
      </c>
      <c r="C5">
        <v>22</v>
      </c>
      <c r="D5" t="s">
        <v>22</v>
      </c>
      <c r="E5" t="s">
        <v>23</v>
      </c>
      <c r="F5" t="s">
        <v>14</v>
      </c>
      <c r="G5" t="s">
        <v>16</v>
      </c>
      <c r="H5" t="s">
        <v>16</v>
      </c>
      <c r="I5" t="s">
        <v>15</v>
      </c>
      <c r="J5" t="s">
        <v>15</v>
      </c>
      <c r="K5" t="s">
        <v>15</v>
      </c>
    </row>
    <row r="6" spans="1:11" x14ac:dyDescent="0.3">
      <c r="A6" s="1">
        <v>44020.509027777778</v>
      </c>
      <c r="B6" t="s">
        <v>17</v>
      </c>
      <c r="C6">
        <v>23</v>
      </c>
      <c r="D6" t="s">
        <v>24</v>
      </c>
      <c r="E6" t="s">
        <v>25</v>
      </c>
      <c r="F6" t="s">
        <v>14</v>
      </c>
      <c r="G6" t="s">
        <v>15</v>
      </c>
      <c r="H6" t="s">
        <v>15</v>
      </c>
      <c r="I6" t="s">
        <v>15</v>
      </c>
      <c r="J6" t="s">
        <v>15</v>
      </c>
      <c r="K6" t="s">
        <v>15</v>
      </c>
    </row>
    <row r="7" spans="1:11" x14ac:dyDescent="0.3">
      <c r="A7" s="1">
        <v>44020.521527777775</v>
      </c>
      <c r="B7" t="s">
        <v>17</v>
      </c>
      <c r="C7">
        <v>19</v>
      </c>
      <c r="D7" t="s">
        <v>12</v>
      </c>
      <c r="E7" t="s">
        <v>26</v>
      </c>
      <c r="F7" t="s">
        <v>27</v>
      </c>
      <c r="G7" t="s">
        <v>15</v>
      </c>
      <c r="H7" t="s">
        <v>15</v>
      </c>
      <c r="I7" t="s">
        <v>15</v>
      </c>
      <c r="J7" t="s">
        <v>16</v>
      </c>
      <c r="K7" t="s">
        <v>15</v>
      </c>
    </row>
    <row r="8" spans="1:11" x14ac:dyDescent="0.3">
      <c r="A8" s="1">
        <v>44020.522222222222</v>
      </c>
      <c r="B8" t="s">
        <v>11</v>
      </c>
      <c r="C8">
        <v>23</v>
      </c>
      <c r="D8" t="s">
        <v>28</v>
      </c>
      <c r="E8" t="s">
        <v>19</v>
      </c>
      <c r="F8" t="s">
        <v>29</v>
      </c>
      <c r="G8" t="s">
        <v>16</v>
      </c>
      <c r="H8" t="s">
        <v>16</v>
      </c>
      <c r="I8" t="s">
        <v>15</v>
      </c>
      <c r="J8" t="s">
        <v>16</v>
      </c>
      <c r="K8" t="s">
        <v>15</v>
      </c>
    </row>
    <row r="9" spans="1:11" x14ac:dyDescent="0.3">
      <c r="A9" s="1">
        <v>44020.522916666669</v>
      </c>
      <c r="B9" t="s">
        <v>11</v>
      </c>
      <c r="C9">
        <v>18</v>
      </c>
      <c r="D9" t="s">
        <v>30</v>
      </c>
      <c r="E9" t="s">
        <v>13</v>
      </c>
      <c r="F9" t="s">
        <v>27</v>
      </c>
      <c r="G9" t="s">
        <v>15</v>
      </c>
      <c r="H9" t="s">
        <v>15</v>
      </c>
      <c r="I9" t="s">
        <v>16</v>
      </c>
      <c r="J9" t="s">
        <v>15</v>
      </c>
      <c r="K9" t="s">
        <v>15</v>
      </c>
    </row>
    <row r="10" spans="1:11" x14ac:dyDescent="0.3">
      <c r="A10" s="1">
        <v>44020.524305555555</v>
      </c>
      <c r="B10" t="s">
        <v>11</v>
      </c>
      <c r="C10">
        <v>19</v>
      </c>
      <c r="D10" t="s">
        <v>31</v>
      </c>
      <c r="E10" t="s">
        <v>26</v>
      </c>
      <c r="F10" t="s">
        <v>32</v>
      </c>
      <c r="G10" t="s">
        <v>15</v>
      </c>
      <c r="H10" t="s">
        <v>15</v>
      </c>
      <c r="I10" t="s">
        <v>15</v>
      </c>
      <c r="J10" t="s">
        <v>15</v>
      </c>
      <c r="K10" t="s">
        <v>15</v>
      </c>
    </row>
    <row r="11" spans="1:11" x14ac:dyDescent="0.3">
      <c r="A11" s="1">
        <v>44020.527083333334</v>
      </c>
      <c r="B11" t="s">
        <v>17</v>
      </c>
      <c r="C11">
        <v>18</v>
      </c>
      <c r="D11" t="s">
        <v>33</v>
      </c>
      <c r="E11" t="s">
        <v>13</v>
      </c>
      <c r="F11" t="s">
        <v>27</v>
      </c>
      <c r="G11" t="s">
        <v>15</v>
      </c>
      <c r="H11" t="s">
        <v>15</v>
      </c>
      <c r="I11" t="s">
        <v>16</v>
      </c>
      <c r="J11" t="s">
        <v>16</v>
      </c>
      <c r="K11" t="s">
        <v>15</v>
      </c>
    </row>
    <row r="12" spans="1:11" x14ac:dyDescent="0.3">
      <c r="A12" s="1">
        <v>44020.527083333334</v>
      </c>
      <c r="B12" t="s">
        <v>11</v>
      </c>
      <c r="C12">
        <v>20</v>
      </c>
      <c r="D12" t="s">
        <v>34</v>
      </c>
      <c r="E12" t="s">
        <v>13</v>
      </c>
      <c r="F12" t="s">
        <v>27</v>
      </c>
      <c r="G12" t="s">
        <v>15</v>
      </c>
      <c r="H12" t="s">
        <v>15</v>
      </c>
      <c r="I12" t="s">
        <v>15</v>
      </c>
      <c r="J12" t="s">
        <v>15</v>
      </c>
      <c r="K12" t="s">
        <v>15</v>
      </c>
    </row>
    <row r="13" spans="1:11" x14ac:dyDescent="0.3">
      <c r="A13" s="1">
        <v>44020.527083333334</v>
      </c>
      <c r="B13" t="s">
        <v>11</v>
      </c>
      <c r="C13">
        <v>24</v>
      </c>
      <c r="D13" t="s">
        <v>12</v>
      </c>
      <c r="E13" t="s">
        <v>35</v>
      </c>
      <c r="F13" t="s">
        <v>27</v>
      </c>
      <c r="G13" t="s">
        <v>16</v>
      </c>
      <c r="H13" t="s">
        <v>16</v>
      </c>
      <c r="I13" t="s">
        <v>15</v>
      </c>
      <c r="J13" t="s">
        <v>15</v>
      </c>
      <c r="K13" t="s">
        <v>15</v>
      </c>
    </row>
    <row r="14" spans="1:11" x14ac:dyDescent="0.3">
      <c r="A14" s="1">
        <v>44020.527777777781</v>
      </c>
      <c r="B14" t="s">
        <v>11</v>
      </c>
      <c r="C14">
        <v>18</v>
      </c>
      <c r="D14" t="s">
        <v>30</v>
      </c>
      <c r="E14" t="s">
        <v>13</v>
      </c>
      <c r="F14" t="s">
        <v>14</v>
      </c>
      <c r="G14" t="s">
        <v>15</v>
      </c>
      <c r="H14" t="s">
        <v>16</v>
      </c>
      <c r="I14" t="s">
        <v>15</v>
      </c>
      <c r="J14" t="s">
        <v>15</v>
      </c>
      <c r="K14" t="s">
        <v>15</v>
      </c>
    </row>
    <row r="15" spans="1:11" x14ac:dyDescent="0.3">
      <c r="A15" s="1">
        <v>44020.52847222222</v>
      </c>
      <c r="B15" t="s">
        <v>17</v>
      </c>
      <c r="C15">
        <v>19</v>
      </c>
      <c r="D15" t="s">
        <v>12</v>
      </c>
      <c r="E15" t="s">
        <v>13</v>
      </c>
      <c r="F15" t="s">
        <v>14</v>
      </c>
      <c r="G15" t="s">
        <v>15</v>
      </c>
      <c r="H15" t="s">
        <v>15</v>
      </c>
      <c r="I15" t="s">
        <v>15</v>
      </c>
      <c r="J15" t="s">
        <v>15</v>
      </c>
      <c r="K15" t="s">
        <v>15</v>
      </c>
    </row>
    <row r="16" spans="1:11" x14ac:dyDescent="0.3">
      <c r="A16" s="1">
        <v>44020.529861111114</v>
      </c>
      <c r="B16" t="s">
        <v>11</v>
      </c>
      <c r="C16">
        <v>18</v>
      </c>
      <c r="D16" t="s">
        <v>36</v>
      </c>
      <c r="E16" t="s">
        <v>26</v>
      </c>
      <c r="F16" t="s">
        <v>27</v>
      </c>
      <c r="G16" t="s">
        <v>15</v>
      </c>
      <c r="H16" t="s">
        <v>15</v>
      </c>
      <c r="I16" t="s">
        <v>16</v>
      </c>
      <c r="J16" t="s">
        <v>15</v>
      </c>
      <c r="K16" t="s">
        <v>15</v>
      </c>
    </row>
    <row r="17" spans="1:11" x14ac:dyDescent="0.3">
      <c r="A17" s="1">
        <v>44020.529861111114</v>
      </c>
      <c r="B17" t="s">
        <v>17</v>
      </c>
      <c r="C17">
        <v>24</v>
      </c>
      <c r="D17" t="s">
        <v>30</v>
      </c>
      <c r="E17" t="s">
        <v>35</v>
      </c>
      <c r="F17" t="s">
        <v>27</v>
      </c>
      <c r="G17" t="s">
        <v>15</v>
      </c>
      <c r="H17" t="s">
        <v>15</v>
      </c>
      <c r="I17" t="s">
        <v>15</v>
      </c>
      <c r="J17" t="s">
        <v>15</v>
      </c>
      <c r="K17" t="s">
        <v>15</v>
      </c>
    </row>
    <row r="18" spans="1:11" x14ac:dyDescent="0.3">
      <c r="A18" s="1">
        <v>44020.531944444447</v>
      </c>
      <c r="B18" t="s">
        <v>11</v>
      </c>
      <c r="C18">
        <v>24</v>
      </c>
      <c r="D18" t="s">
        <v>37</v>
      </c>
      <c r="E18" t="s">
        <v>23</v>
      </c>
      <c r="F18" t="s">
        <v>14</v>
      </c>
      <c r="G18" t="s">
        <v>15</v>
      </c>
      <c r="H18" t="s">
        <v>15</v>
      </c>
      <c r="I18" t="s">
        <v>15</v>
      </c>
      <c r="J18" t="s">
        <v>15</v>
      </c>
      <c r="K18" t="s">
        <v>15</v>
      </c>
    </row>
    <row r="19" spans="1:11" x14ac:dyDescent="0.3">
      <c r="A19" s="1">
        <v>44020.536111111112</v>
      </c>
      <c r="B19" t="s">
        <v>11</v>
      </c>
      <c r="C19">
        <v>24</v>
      </c>
      <c r="D19" t="s">
        <v>38</v>
      </c>
      <c r="E19" t="s">
        <v>25</v>
      </c>
      <c r="F19" t="s">
        <v>14</v>
      </c>
      <c r="G19" t="s">
        <v>16</v>
      </c>
      <c r="H19" t="s">
        <v>16</v>
      </c>
      <c r="I19" t="s">
        <v>16</v>
      </c>
      <c r="J19" t="s">
        <v>16</v>
      </c>
      <c r="K19" t="s">
        <v>15</v>
      </c>
    </row>
    <row r="20" spans="1:11" x14ac:dyDescent="0.3">
      <c r="A20" s="1">
        <v>44020.545138888891</v>
      </c>
      <c r="B20" t="s">
        <v>11</v>
      </c>
      <c r="C20">
        <v>20</v>
      </c>
      <c r="D20" t="s">
        <v>20</v>
      </c>
      <c r="E20" t="s">
        <v>26</v>
      </c>
      <c r="F20" t="s">
        <v>27</v>
      </c>
      <c r="G20" t="s">
        <v>15</v>
      </c>
      <c r="H20" t="s">
        <v>15</v>
      </c>
      <c r="I20" t="s">
        <v>16</v>
      </c>
      <c r="J20" t="s">
        <v>15</v>
      </c>
      <c r="K20" t="s">
        <v>15</v>
      </c>
    </row>
    <row r="21" spans="1:11" x14ac:dyDescent="0.3">
      <c r="A21" s="1">
        <v>44020.546527777777</v>
      </c>
      <c r="B21" t="s">
        <v>11</v>
      </c>
      <c r="C21">
        <v>18</v>
      </c>
      <c r="D21" t="s">
        <v>39</v>
      </c>
      <c r="E21" t="s">
        <v>19</v>
      </c>
      <c r="F21" t="s">
        <v>27</v>
      </c>
      <c r="G21" t="s">
        <v>16</v>
      </c>
      <c r="H21" t="s">
        <v>16</v>
      </c>
      <c r="I21" t="s">
        <v>16</v>
      </c>
      <c r="J21" t="s">
        <v>16</v>
      </c>
      <c r="K21" t="s">
        <v>15</v>
      </c>
    </row>
    <row r="22" spans="1:11" x14ac:dyDescent="0.3">
      <c r="A22" s="1">
        <v>44020.55</v>
      </c>
      <c r="B22" t="s">
        <v>11</v>
      </c>
      <c r="C22">
        <v>19</v>
      </c>
      <c r="D22" t="s">
        <v>12</v>
      </c>
      <c r="E22" t="s">
        <v>13</v>
      </c>
      <c r="F22" t="s">
        <v>14</v>
      </c>
      <c r="G22" t="s">
        <v>15</v>
      </c>
      <c r="H22" t="s">
        <v>15</v>
      </c>
      <c r="I22" t="s">
        <v>15</v>
      </c>
      <c r="J22" t="s">
        <v>16</v>
      </c>
      <c r="K22" t="s">
        <v>15</v>
      </c>
    </row>
    <row r="23" spans="1:11" x14ac:dyDescent="0.3">
      <c r="A23" s="1">
        <v>44020.550694444442</v>
      </c>
      <c r="B23" t="s">
        <v>11</v>
      </c>
      <c r="C23">
        <v>18</v>
      </c>
      <c r="D23" t="s">
        <v>40</v>
      </c>
      <c r="E23" t="s">
        <v>26</v>
      </c>
      <c r="F23" t="s">
        <v>14</v>
      </c>
      <c r="G23" t="s">
        <v>15</v>
      </c>
      <c r="H23" t="s">
        <v>15</v>
      </c>
      <c r="I23" t="s">
        <v>15</v>
      </c>
      <c r="J23" t="s">
        <v>15</v>
      </c>
      <c r="K23" t="s">
        <v>15</v>
      </c>
    </row>
    <row r="24" spans="1:11" x14ac:dyDescent="0.3">
      <c r="A24" s="1">
        <v>44020.550694444442</v>
      </c>
      <c r="B24" t="s">
        <v>11</v>
      </c>
      <c r="C24">
        <v>24</v>
      </c>
      <c r="D24" t="s">
        <v>30</v>
      </c>
      <c r="E24" t="s">
        <v>13</v>
      </c>
      <c r="F24" t="s">
        <v>27</v>
      </c>
      <c r="G24" t="s">
        <v>15</v>
      </c>
      <c r="H24" t="s">
        <v>15</v>
      </c>
      <c r="I24" t="s">
        <v>15</v>
      </c>
      <c r="J24" t="s">
        <v>15</v>
      </c>
      <c r="K24" t="s">
        <v>15</v>
      </c>
    </row>
    <row r="25" spans="1:11" x14ac:dyDescent="0.3">
      <c r="A25" s="1">
        <v>44020.552083333336</v>
      </c>
      <c r="B25" t="s">
        <v>11</v>
      </c>
      <c r="C25">
        <v>24</v>
      </c>
      <c r="D25" t="s">
        <v>12</v>
      </c>
      <c r="E25" t="s">
        <v>13</v>
      </c>
      <c r="F25" t="s">
        <v>14</v>
      </c>
      <c r="G25" t="s">
        <v>15</v>
      </c>
      <c r="H25" t="s">
        <v>15</v>
      </c>
      <c r="I25" t="s">
        <v>15</v>
      </c>
      <c r="J25" t="s">
        <v>15</v>
      </c>
      <c r="K25" t="s">
        <v>15</v>
      </c>
    </row>
    <row r="26" spans="1:11" x14ac:dyDescent="0.3">
      <c r="A26" s="1">
        <v>44020.553472222222</v>
      </c>
      <c r="B26" t="s">
        <v>11</v>
      </c>
      <c r="C26">
        <v>23</v>
      </c>
      <c r="D26" t="s">
        <v>30</v>
      </c>
      <c r="E26" t="s">
        <v>35</v>
      </c>
      <c r="F26" t="s">
        <v>27</v>
      </c>
      <c r="G26" t="s">
        <v>15</v>
      </c>
      <c r="H26" t="s">
        <v>16</v>
      </c>
      <c r="I26" t="s">
        <v>16</v>
      </c>
      <c r="J26" t="s">
        <v>16</v>
      </c>
      <c r="K26" t="s">
        <v>15</v>
      </c>
    </row>
    <row r="27" spans="1:11" x14ac:dyDescent="0.3">
      <c r="A27" s="1">
        <v>44020.561805555553</v>
      </c>
      <c r="B27" t="s">
        <v>11</v>
      </c>
      <c r="C27">
        <v>18</v>
      </c>
      <c r="D27" t="s">
        <v>41</v>
      </c>
      <c r="E27" t="s">
        <v>13</v>
      </c>
      <c r="F27" t="s">
        <v>27</v>
      </c>
      <c r="G27" t="s">
        <v>15</v>
      </c>
      <c r="H27" t="s">
        <v>15</v>
      </c>
      <c r="I27" t="s">
        <v>15</v>
      </c>
      <c r="J27" t="s">
        <v>15</v>
      </c>
      <c r="K27" t="s">
        <v>15</v>
      </c>
    </row>
    <row r="28" spans="1:11" x14ac:dyDescent="0.3">
      <c r="A28" s="1">
        <v>44020.565972222219</v>
      </c>
      <c r="B28" t="s">
        <v>11</v>
      </c>
      <c r="C28">
        <v>19</v>
      </c>
      <c r="D28" t="s">
        <v>12</v>
      </c>
      <c r="E28" t="s">
        <v>13</v>
      </c>
      <c r="F28" t="s">
        <v>27</v>
      </c>
      <c r="G28" t="s">
        <v>15</v>
      </c>
      <c r="H28" t="s">
        <v>15</v>
      </c>
      <c r="I28" t="s">
        <v>15</v>
      </c>
      <c r="J28" t="s">
        <v>15</v>
      </c>
      <c r="K28" t="s">
        <v>15</v>
      </c>
    </row>
    <row r="29" spans="1:11" x14ac:dyDescent="0.3">
      <c r="A29" s="1">
        <v>44020.570138888892</v>
      </c>
      <c r="B29" t="s">
        <v>17</v>
      </c>
      <c r="C29">
        <v>18</v>
      </c>
      <c r="D29" t="s">
        <v>12</v>
      </c>
      <c r="E29" t="s">
        <v>26</v>
      </c>
      <c r="F29" t="s">
        <v>14</v>
      </c>
      <c r="G29" t="s">
        <v>16</v>
      </c>
      <c r="H29" t="s">
        <v>16</v>
      </c>
      <c r="I29" t="s">
        <v>16</v>
      </c>
      <c r="J29" t="s">
        <v>15</v>
      </c>
      <c r="K29" t="s">
        <v>15</v>
      </c>
    </row>
    <row r="30" spans="1:11" x14ac:dyDescent="0.3">
      <c r="A30" s="1">
        <v>44020.581944444442</v>
      </c>
      <c r="B30" t="s">
        <v>11</v>
      </c>
      <c r="C30">
        <v>24</v>
      </c>
      <c r="D30" t="s">
        <v>20</v>
      </c>
      <c r="E30" t="s">
        <v>35</v>
      </c>
      <c r="F30" t="s">
        <v>27</v>
      </c>
      <c r="G30" t="s">
        <v>16</v>
      </c>
      <c r="H30" t="s">
        <v>16</v>
      </c>
      <c r="I30" t="s">
        <v>16</v>
      </c>
      <c r="J30" t="s">
        <v>16</v>
      </c>
      <c r="K30" t="s">
        <v>16</v>
      </c>
    </row>
    <row r="31" spans="1:11" x14ac:dyDescent="0.3">
      <c r="A31" s="1">
        <v>44020.586805555555</v>
      </c>
      <c r="B31" t="s">
        <v>11</v>
      </c>
      <c r="C31">
        <v>24</v>
      </c>
      <c r="D31" t="s">
        <v>30</v>
      </c>
      <c r="E31" t="s">
        <v>25</v>
      </c>
      <c r="F31" t="s">
        <v>27</v>
      </c>
      <c r="G31" t="s">
        <v>15</v>
      </c>
      <c r="H31" t="s">
        <v>15</v>
      </c>
      <c r="I31" t="s">
        <v>15</v>
      </c>
      <c r="J31" t="s">
        <v>15</v>
      </c>
      <c r="K31" t="s">
        <v>15</v>
      </c>
    </row>
    <row r="32" spans="1:11" x14ac:dyDescent="0.3">
      <c r="A32" s="1">
        <v>44020.602083333331</v>
      </c>
      <c r="B32" t="s">
        <v>11</v>
      </c>
      <c r="C32">
        <v>23</v>
      </c>
      <c r="D32" t="s">
        <v>42</v>
      </c>
      <c r="E32" t="s">
        <v>26</v>
      </c>
      <c r="F32" t="s">
        <v>14</v>
      </c>
      <c r="G32" t="s">
        <v>15</v>
      </c>
      <c r="H32" t="s">
        <v>15</v>
      </c>
      <c r="I32" t="s">
        <v>15</v>
      </c>
      <c r="J32" t="s">
        <v>15</v>
      </c>
      <c r="K32" t="s">
        <v>15</v>
      </c>
    </row>
    <row r="33" spans="1:11" x14ac:dyDescent="0.3">
      <c r="A33" s="1">
        <v>44020.603472222225</v>
      </c>
      <c r="B33" t="s">
        <v>17</v>
      </c>
      <c r="C33">
        <v>18</v>
      </c>
      <c r="D33" t="s">
        <v>30</v>
      </c>
      <c r="E33" t="s">
        <v>19</v>
      </c>
      <c r="F33" t="s">
        <v>14</v>
      </c>
      <c r="G33" t="s">
        <v>15</v>
      </c>
      <c r="H33" t="s">
        <v>15</v>
      </c>
      <c r="I33" t="s">
        <v>15</v>
      </c>
      <c r="J33" t="s">
        <v>15</v>
      </c>
      <c r="K33" t="s">
        <v>15</v>
      </c>
    </row>
    <row r="34" spans="1:11" x14ac:dyDescent="0.3">
      <c r="A34" s="1">
        <v>44020.603472222225</v>
      </c>
      <c r="B34" t="s">
        <v>17</v>
      </c>
      <c r="C34">
        <v>19</v>
      </c>
      <c r="D34" t="s">
        <v>30</v>
      </c>
      <c r="E34" t="s">
        <v>13</v>
      </c>
      <c r="F34" t="s">
        <v>27</v>
      </c>
      <c r="G34" t="s">
        <v>15</v>
      </c>
      <c r="H34" t="s">
        <v>15</v>
      </c>
      <c r="I34" t="s">
        <v>15</v>
      </c>
      <c r="J34" t="s">
        <v>16</v>
      </c>
      <c r="K34" t="s">
        <v>15</v>
      </c>
    </row>
    <row r="35" spans="1:11" x14ac:dyDescent="0.3">
      <c r="A35" s="1">
        <v>44020.604861111111</v>
      </c>
      <c r="B35" t="s">
        <v>17</v>
      </c>
      <c r="C35">
        <v>18</v>
      </c>
      <c r="D35" t="s">
        <v>30</v>
      </c>
      <c r="E35" t="s">
        <v>26</v>
      </c>
      <c r="F35" t="s">
        <v>27</v>
      </c>
      <c r="G35" t="s">
        <v>16</v>
      </c>
      <c r="H35" t="s">
        <v>16</v>
      </c>
      <c r="I35" t="s">
        <v>16</v>
      </c>
      <c r="J35" t="s">
        <v>15</v>
      </c>
      <c r="K35" t="s">
        <v>16</v>
      </c>
    </row>
    <row r="36" spans="1:11" x14ac:dyDescent="0.3">
      <c r="A36" s="1">
        <v>44020.611805555556</v>
      </c>
      <c r="B36" t="s">
        <v>11</v>
      </c>
      <c r="C36">
        <v>19</v>
      </c>
      <c r="D36" t="s">
        <v>20</v>
      </c>
      <c r="E36" t="s">
        <v>13</v>
      </c>
      <c r="F36" t="s">
        <v>14</v>
      </c>
      <c r="G36" t="s">
        <v>15</v>
      </c>
      <c r="H36" t="s">
        <v>16</v>
      </c>
      <c r="I36" t="s">
        <v>16</v>
      </c>
      <c r="J36" t="s">
        <v>16</v>
      </c>
      <c r="K36" t="s">
        <v>15</v>
      </c>
    </row>
    <row r="37" spans="1:11" x14ac:dyDescent="0.3">
      <c r="A37" s="1">
        <v>44020.613194444442</v>
      </c>
      <c r="B37" t="s">
        <v>11</v>
      </c>
      <c r="C37">
        <v>18</v>
      </c>
      <c r="D37" t="s">
        <v>12</v>
      </c>
      <c r="E37" t="s">
        <v>13</v>
      </c>
      <c r="F37" t="s">
        <v>43</v>
      </c>
      <c r="G37" t="s">
        <v>15</v>
      </c>
      <c r="H37" t="s">
        <v>15</v>
      </c>
      <c r="I37" t="s">
        <v>15</v>
      </c>
      <c r="J37" t="s">
        <v>15</v>
      </c>
      <c r="K37" t="s">
        <v>15</v>
      </c>
    </row>
    <row r="38" spans="1:11" x14ac:dyDescent="0.3">
      <c r="A38" s="1">
        <v>44020.613194444442</v>
      </c>
      <c r="B38" t="s">
        <v>11</v>
      </c>
      <c r="C38">
        <v>18</v>
      </c>
      <c r="D38" t="s">
        <v>44</v>
      </c>
      <c r="E38" t="s">
        <v>35</v>
      </c>
      <c r="F38" t="s">
        <v>14</v>
      </c>
      <c r="G38" t="s">
        <v>15</v>
      </c>
      <c r="H38" t="s">
        <v>16</v>
      </c>
      <c r="I38" t="s">
        <v>16</v>
      </c>
      <c r="J38" t="s">
        <v>15</v>
      </c>
      <c r="K38" t="s">
        <v>15</v>
      </c>
    </row>
    <row r="39" spans="1:11" x14ac:dyDescent="0.3">
      <c r="A39" s="1">
        <v>44020.614583333336</v>
      </c>
      <c r="B39" t="s">
        <v>11</v>
      </c>
      <c r="C39">
        <v>19</v>
      </c>
      <c r="D39" t="s">
        <v>20</v>
      </c>
      <c r="E39" t="s">
        <v>13</v>
      </c>
      <c r="F39" t="s">
        <v>32</v>
      </c>
      <c r="G39" t="s">
        <v>15</v>
      </c>
      <c r="H39" t="s">
        <v>16</v>
      </c>
      <c r="I39" t="s">
        <v>16</v>
      </c>
      <c r="J39" t="s">
        <v>16</v>
      </c>
      <c r="K39" t="s">
        <v>15</v>
      </c>
    </row>
    <row r="40" spans="1:11" x14ac:dyDescent="0.3">
      <c r="A40" s="1">
        <v>44020.615972222222</v>
      </c>
      <c r="B40" t="s">
        <v>11</v>
      </c>
      <c r="C40">
        <v>18</v>
      </c>
      <c r="D40" t="s">
        <v>45</v>
      </c>
      <c r="E40" t="s">
        <v>13</v>
      </c>
      <c r="F40" t="s">
        <v>27</v>
      </c>
      <c r="G40" t="s">
        <v>15</v>
      </c>
      <c r="H40" t="s">
        <v>15</v>
      </c>
      <c r="I40" t="s">
        <v>15</v>
      </c>
      <c r="J40" t="s">
        <v>15</v>
      </c>
      <c r="K40" t="s">
        <v>15</v>
      </c>
    </row>
    <row r="41" spans="1:11" x14ac:dyDescent="0.3">
      <c r="A41" s="1">
        <v>44020.62222222222</v>
      </c>
      <c r="B41" t="s">
        <v>11</v>
      </c>
      <c r="C41">
        <v>24</v>
      </c>
      <c r="D41" t="s">
        <v>12</v>
      </c>
      <c r="E41" t="s">
        <v>26</v>
      </c>
      <c r="F41" t="s">
        <v>32</v>
      </c>
      <c r="G41" t="s">
        <v>16</v>
      </c>
      <c r="H41" t="s">
        <v>16</v>
      </c>
      <c r="I41" t="s">
        <v>15</v>
      </c>
      <c r="J41" t="s">
        <v>16</v>
      </c>
      <c r="K41" t="s">
        <v>16</v>
      </c>
    </row>
    <row r="42" spans="1:11" x14ac:dyDescent="0.3">
      <c r="A42" s="1">
        <v>44020.622916666667</v>
      </c>
      <c r="B42" t="s">
        <v>11</v>
      </c>
      <c r="C42">
        <v>24</v>
      </c>
      <c r="D42" t="s">
        <v>20</v>
      </c>
      <c r="E42" t="s">
        <v>35</v>
      </c>
      <c r="F42" t="s">
        <v>14</v>
      </c>
      <c r="G42" t="s">
        <v>15</v>
      </c>
      <c r="H42" t="s">
        <v>15</v>
      </c>
      <c r="I42" t="s">
        <v>16</v>
      </c>
      <c r="J42" t="s">
        <v>15</v>
      </c>
      <c r="K42" t="s">
        <v>15</v>
      </c>
    </row>
    <row r="43" spans="1:11" x14ac:dyDescent="0.3">
      <c r="A43" s="1">
        <v>44020.622916666667</v>
      </c>
      <c r="B43" t="s">
        <v>11</v>
      </c>
      <c r="C43">
        <v>22</v>
      </c>
      <c r="D43" t="s">
        <v>12</v>
      </c>
      <c r="E43" t="s">
        <v>25</v>
      </c>
      <c r="F43" t="s">
        <v>27</v>
      </c>
      <c r="G43" t="s">
        <v>15</v>
      </c>
      <c r="H43" t="s">
        <v>15</v>
      </c>
      <c r="I43" t="s">
        <v>15</v>
      </c>
      <c r="J43" t="s">
        <v>15</v>
      </c>
      <c r="K43" t="s">
        <v>15</v>
      </c>
    </row>
    <row r="44" spans="1:11" x14ac:dyDescent="0.3">
      <c r="A44" s="1">
        <v>44020.623611111114</v>
      </c>
      <c r="B44" t="s">
        <v>11</v>
      </c>
      <c r="C44">
        <v>20</v>
      </c>
      <c r="D44" t="s">
        <v>46</v>
      </c>
      <c r="E44" t="s">
        <v>19</v>
      </c>
      <c r="F44" t="s">
        <v>14</v>
      </c>
      <c r="G44" t="s">
        <v>15</v>
      </c>
      <c r="H44" t="s">
        <v>16</v>
      </c>
      <c r="I44" t="s">
        <v>15</v>
      </c>
      <c r="J44" t="s">
        <v>15</v>
      </c>
      <c r="K44" t="s">
        <v>15</v>
      </c>
    </row>
    <row r="45" spans="1:11" x14ac:dyDescent="0.3">
      <c r="A45" s="1">
        <v>44020.629861111112</v>
      </c>
      <c r="B45" t="s">
        <v>17</v>
      </c>
      <c r="D45" t="s">
        <v>20</v>
      </c>
      <c r="E45" t="s">
        <v>13</v>
      </c>
      <c r="F45" t="s">
        <v>47</v>
      </c>
      <c r="G45" t="s">
        <v>15</v>
      </c>
      <c r="H45" t="s">
        <v>15</v>
      </c>
      <c r="I45" t="s">
        <v>15</v>
      </c>
      <c r="J45" t="s">
        <v>15</v>
      </c>
      <c r="K45" t="s">
        <v>15</v>
      </c>
    </row>
    <row r="46" spans="1:11" x14ac:dyDescent="0.3">
      <c r="A46" s="1">
        <v>44020.630555555559</v>
      </c>
      <c r="B46" t="s">
        <v>17</v>
      </c>
      <c r="C46">
        <v>23</v>
      </c>
      <c r="D46" t="s">
        <v>48</v>
      </c>
      <c r="E46" t="s">
        <v>19</v>
      </c>
      <c r="F46" t="s">
        <v>27</v>
      </c>
      <c r="G46" t="s">
        <v>15</v>
      </c>
      <c r="H46" t="s">
        <v>15</v>
      </c>
      <c r="I46" t="s">
        <v>15</v>
      </c>
      <c r="J46" t="s">
        <v>16</v>
      </c>
      <c r="K46" t="s">
        <v>15</v>
      </c>
    </row>
    <row r="47" spans="1:11" x14ac:dyDescent="0.3">
      <c r="A47" s="1">
        <v>44020.631249999999</v>
      </c>
      <c r="B47" t="s">
        <v>17</v>
      </c>
      <c r="C47">
        <v>18</v>
      </c>
      <c r="D47" t="s">
        <v>30</v>
      </c>
      <c r="E47" t="s">
        <v>13</v>
      </c>
      <c r="F47" t="s">
        <v>27</v>
      </c>
      <c r="G47" t="s">
        <v>15</v>
      </c>
      <c r="H47" t="s">
        <v>15</v>
      </c>
      <c r="I47" t="s">
        <v>16</v>
      </c>
      <c r="J47" t="s">
        <v>16</v>
      </c>
      <c r="K47" t="s">
        <v>15</v>
      </c>
    </row>
    <row r="48" spans="1:11" x14ac:dyDescent="0.3">
      <c r="A48" s="1">
        <v>44020.633333333331</v>
      </c>
      <c r="B48" t="s">
        <v>11</v>
      </c>
      <c r="C48">
        <v>19</v>
      </c>
      <c r="D48" t="s">
        <v>12</v>
      </c>
      <c r="E48" t="s">
        <v>13</v>
      </c>
      <c r="F48" t="s">
        <v>27</v>
      </c>
      <c r="G48" t="s">
        <v>15</v>
      </c>
      <c r="H48" t="s">
        <v>15</v>
      </c>
      <c r="I48" t="s">
        <v>16</v>
      </c>
      <c r="J48" t="s">
        <v>15</v>
      </c>
      <c r="K48" t="s">
        <v>15</v>
      </c>
    </row>
    <row r="49" spans="1:11" x14ac:dyDescent="0.3">
      <c r="A49" s="1">
        <v>44020.634722222225</v>
      </c>
      <c r="B49" t="s">
        <v>11</v>
      </c>
      <c r="C49">
        <v>18</v>
      </c>
      <c r="D49" t="s">
        <v>49</v>
      </c>
      <c r="E49" t="s">
        <v>25</v>
      </c>
      <c r="F49" t="s">
        <v>27</v>
      </c>
      <c r="G49" t="s">
        <v>15</v>
      </c>
      <c r="H49" t="s">
        <v>15</v>
      </c>
      <c r="I49" t="s">
        <v>15</v>
      </c>
      <c r="J49" t="s">
        <v>15</v>
      </c>
      <c r="K49" t="s">
        <v>15</v>
      </c>
    </row>
    <row r="50" spans="1:11" x14ac:dyDescent="0.3">
      <c r="A50" s="1">
        <v>44020.634722222225</v>
      </c>
      <c r="B50" t="s">
        <v>17</v>
      </c>
      <c r="C50">
        <v>24</v>
      </c>
      <c r="D50" t="s">
        <v>30</v>
      </c>
      <c r="E50" t="s">
        <v>19</v>
      </c>
      <c r="F50" t="s">
        <v>14</v>
      </c>
      <c r="G50" t="s">
        <v>15</v>
      </c>
      <c r="H50" t="s">
        <v>16</v>
      </c>
      <c r="I50" t="s">
        <v>15</v>
      </c>
      <c r="J50" t="s">
        <v>15</v>
      </c>
      <c r="K50" t="s">
        <v>15</v>
      </c>
    </row>
    <row r="51" spans="1:11" x14ac:dyDescent="0.3">
      <c r="A51" s="1">
        <v>44020.637499999997</v>
      </c>
      <c r="B51" t="s">
        <v>11</v>
      </c>
      <c r="C51">
        <v>24</v>
      </c>
      <c r="D51" t="s">
        <v>30</v>
      </c>
      <c r="E51" t="s">
        <v>23</v>
      </c>
      <c r="F51" t="s">
        <v>27</v>
      </c>
      <c r="G51" t="s">
        <v>15</v>
      </c>
      <c r="H51" t="s">
        <v>15</v>
      </c>
      <c r="I51" t="s">
        <v>15</v>
      </c>
      <c r="J51" t="s">
        <v>16</v>
      </c>
      <c r="K51" t="s">
        <v>15</v>
      </c>
    </row>
    <row r="52" spans="1:11" x14ac:dyDescent="0.3">
      <c r="A52" s="1">
        <v>44020.643750000003</v>
      </c>
      <c r="B52" t="s">
        <v>11</v>
      </c>
      <c r="C52">
        <v>23</v>
      </c>
      <c r="D52" t="s">
        <v>50</v>
      </c>
      <c r="E52" t="s">
        <v>13</v>
      </c>
      <c r="F52" t="s">
        <v>32</v>
      </c>
      <c r="G52" t="s">
        <v>16</v>
      </c>
      <c r="H52" t="s">
        <v>16</v>
      </c>
      <c r="I52" t="s">
        <v>15</v>
      </c>
      <c r="J52" t="s">
        <v>16</v>
      </c>
      <c r="K52" t="s">
        <v>16</v>
      </c>
    </row>
    <row r="53" spans="1:11" x14ac:dyDescent="0.3">
      <c r="A53" s="1">
        <v>44020.650694444441</v>
      </c>
      <c r="B53" t="s">
        <v>11</v>
      </c>
      <c r="C53">
        <v>18</v>
      </c>
      <c r="D53" t="s">
        <v>30</v>
      </c>
      <c r="E53" t="s">
        <v>19</v>
      </c>
      <c r="F53" t="s">
        <v>27</v>
      </c>
      <c r="G53" t="s">
        <v>15</v>
      </c>
      <c r="H53" t="s">
        <v>15</v>
      </c>
      <c r="I53" t="s">
        <v>16</v>
      </c>
      <c r="J53" t="s">
        <v>15</v>
      </c>
      <c r="K53" t="s">
        <v>15</v>
      </c>
    </row>
    <row r="54" spans="1:11" x14ac:dyDescent="0.3">
      <c r="A54" s="1">
        <v>44020.657638888886</v>
      </c>
      <c r="B54" t="s">
        <v>11</v>
      </c>
      <c r="C54">
        <v>19</v>
      </c>
      <c r="D54" t="s">
        <v>51</v>
      </c>
      <c r="E54" t="s">
        <v>23</v>
      </c>
      <c r="F54" t="s">
        <v>14</v>
      </c>
      <c r="G54" t="s">
        <v>15</v>
      </c>
      <c r="H54" t="s">
        <v>15</v>
      </c>
      <c r="I54" t="s">
        <v>15</v>
      </c>
      <c r="J54" t="s">
        <v>15</v>
      </c>
      <c r="K54" t="s">
        <v>15</v>
      </c>
    </row>
    <row r="55" spans="1:11" x14ac:dyDescent="0.3">
      <c r="A55" s="1">
        <v>44020.658333333333</v>
      </c>
      <c r="B55" t="s">
        <v>11</v>
      </c>
      <c r="C55">
        <v>20</v>
      </c>
      <c r="D55" t="s">
        <v>52</v>
      </c>
      <c r="E55" t="s">
        <v>23</v>
      </c>
      <c r="F55" t="s">
        <v>14</v>
      </c>
      <c r="G55" t="s">
        <v>16</v>
      </c>
      <c r="H55" t="s">
        <v>16</v>
      </c>
      <c r="I55" t="s">
        <v>16</v>
      </c>
      <c r="J55" t="s">
        <v>16</v>
      </c>
      <c r="K55" t="s">
        <v>15</v>
      </c>
    </row>
    <row r="56" spans="1:11" x14ac:dyDescent="0.3">
      <c r="A56" s="1">
        <v>44020.664583333331</v>
      </c>
      <c r="B56" t="s">
        <v>11</v>
      </c>
      <c r="C56">
        <v>19</v>
      </c>
      <c r="D56" t="s">
        <v>30</v>
      </c>
      <c r="E56" t="s">
        <v>13</v>
      </c>
      <c r="F56" t="s">
        <v>27</v>
      </c>
      <c r="G56" t="s">
        <v>15</v>
      </c>
      <c r="H56" t="s">
        <v>16</v>
      </c>
      <c r="I56" t="s">
        <v>15</v>
      </c>
      <c r="J56" t="s">
        <v>16</v>
      </c>
      <c r="K56" t="s">
        <v>16</v>
      </c>
    </row>
    <row r="57" spans="1:11" x14ac:dyDescent="0.3">
      <c r="A57" s="1">
        <v>44020.665277777778</v>
      </c>
      <c r="B57" t="s">
        <v>17</v>
      </c>
      <c r="C57">
        <v>21</v>
      </c>
      <c r="D57" t="s">
        <v>30</v>
      </c>
      <c r="E57" t="s">
        <v>13</v>
      </c>
      <c r="F57" t="s">
        <v>14</v>
      </c>
      <c r="G57" t="s">
        <v>15</v>
      </c>
      <c r="H57" t="s">
        <v>15</v>
      </c>
      <c r="I57" t="s">
        <v>15</v>
      </c>
      <c r="J57" t="s">
        <v>15</v>
      </c>
      <c r="K57" t="s">
        <v>15</v>
      </c>
    </row>
    <row r="58" spans="1:11" x14ac:dyDescent="0.3">
      <c r="A58" s="1">
        <v>44020.672222222223</v>
      </c>
      <c r="B58" t="s">
        <v>17</v>
      </c>
      <c r="C58">
        <v>23</v>
      </c>
      <c r="D58" t="s">
        <v>53</v>
      </c>
      <c r="E58" t="s">
        <v>35</v>
      </c>
      <c r="F58" t="s">
        <v>27</v>
      </c>
      <c r="G58" t="s">
        <v>15</v>
      </c>
      <c r="H58" t="s">
        <v>15</v>
      </c>
      <c r="I58" t="s">
        <v>15</v>
      </c>
      <c r="J58" t="s">
        <v>15</v>
      </c>
      <c r="K58" t="s">
        <v>15</v>
      </c>
    </row>
    <row r="59" spans="1:11" x14ac:dyDescent="0.3">
      <c r="A59" s="1">
        <v>44020.681250000001</v>
      </c>
      <c r="B59" t="s">
        <v>11</v>
      </c>
      <c r="C59">
        <v>20</v>
      </c>
      <c r="D59" t="s">
        <v>54</v>
      </c>
      <c r="E59" t="s">
        <v>35</v>
      </c>
      <c r="F59" t="s">
        <v>14</v>
      </c>
      <c r="G59" t="s">
        <v>15</v>
      </c>
      <c r="H59" t="s">
        <v>16</v>
      </c>
      <c r="I59" t="s">
        <v>16</v>
      </c>
      <c r="J59" t="s">
        <v>15</v>
      </c>
      <c r="K59" t="s">
        <v>15</v>
      </c>
    </row>
    <row r="60" spans="1:11" x14ac:dyDescent="0.3">
      <c r="A60" s="1">
        <v>44020.681944444441</v>
      </c>
      <c r="B60" t="s">
        <v>11</v>
      </c>
      <c r="C60">
        <v>18</v>
      </c>
      <c r="D60" t="s">
        <v>30</v>
      </c>
      <c r="E60" t="s">
        <v>13</v>
      </c>
      <c r="F60" t="s">
        <v>27</v>
      </c>
      <c r="G60" t="s">
        <v>15</v>
      </c>
      <c r="H60" t="s">
        <v>15</v>
      </c>
      <c r="I60" t="s">
        <v>15</v>
      </c>
      <c r="J60" t="s">
        <v>15</v>
      </c>
      <c r="K60" t="s">
        <v>15</v>
      </c>
    </row>
    <row r="61" spans="1:11" x14ac:dyDescent="0.3">
      <c r="A61" s="1">
        <v>44020.69027777778</v>
      </c>
      <c r="B61" t="s">
        <v>11</v>
      </c>
      <c r="C61">
        <v>23</v>
      </c>
      <c r="D61" t="s">
        <v>55</v>
      </c>
      <c r="E61" t="s">
        <v>13</v>
      </c>
      <c r="F61" t="s">
        <v>14</v>
      </c>
      <c r="G61" t="s">
        <v>15</v>
      </c>
      <c r="H61" t="s">
        <v>15</v>
      </c>
      <c r="I61" t="s">
        <v>15</v>
      </c>
      <c r="J61" t="s">
        <v>15</v>
      </c>
      <c r="K61" t="s">
        <v>15</v>
      </c>
    </row>
    <row r="62" spans="1:11" x14ac:dyDescent="0.3">
      <c r="A62" s="1">
        <v>44020.69027777778</v>
      </c>
      <c r="B62" t="s">
        <v>11</v>
      </c>
      <c r="C62">
        <v>18</v>
      </c>
      <c r="D62" t="s">
        <v>56</v>
      </c>
      <c r="E62" t="s">
        <v>35</v>
      </c>
      <c r="F62" t="s">
        <v>14</v>
      </c>
      <c r="G62" t="s">
        <v>15</v>
      </c>
      <c r="H62" t="s">
        <v>15</v>
      </c>
      <c r="I62" t="s">
        <v>15</v>
      </c>
      <c r="J62" t="s">
        <v>16</v>
      </c>
      <c r="K62" t="s">
        <v>15</v>
      </c>
    </row>
    <row r="63" spans="1:11" x14ac:dyDescent="0.3">
      <c r="A63" s="1">
        <v>44020.703472222223</v>
      </c>
      <c r="B63" t="s">
        <v>11</v>
      </c>
      <c r="C63">
        <v>19</v>
      </c>
      <c r="D63" t="s">
        <v>30</v>
      </c>
      <c r="E63" t="s">
        <v>13</v>
      </c>
      <c r="F63" t="s">
        <v>27</v>
      </c>
      <c r="G63" t="s">
        <v>15</v>
      </c>
      <c r="H63" t="s">
        <v>15</v>
      </c>
      <c r="I63" t="s">
        <v>15</v>
      </c>
      <c r="J63" t="s">
        <v>15</v>
      </c>
      <c r="K63" t="s">
        <v>15</v>
      </c>
    </row>
    <row r="64" spans="1:11" x14ac:dyDescent="0.3">
      <c r="A64" s="1">
        <v>44020.711805555555</v>
      </c>
      <c r="B64" t="s">
        <v>11</v>
      </c>
      <c r="C64">
        <v>18</v>
      </c>
      <c r="D64" t="s">
        <v>57</v>
      </c>
      <c r="E64" t="s">
        <v>21</v>
      </c>
      <c r="F64" t="s">
        <v>27</v>
      </c>
      <c r="G64" t="s">
        <v>15</v>
      </c>
      <c r="H64" t="s">
        <v>15</v>
      </c>
      <c r="I64" t="s">
        <v>15</v>
      </c>
      <c r="J64" t="s">
        <v>16</v>
      </c>
      <c r="K64" t="s">
        <v>15</v>
      </c>
    </row>
    <row r="65" spans="1:11" x14ac:dyDescent="0.3">
      <c r="A65" s="1">
        <v>44020.734027777777</v>
      </c>
      <c r="B65" t="s">
        <v>11</v>
      </c>
      <c r="C65">
        <v>24</v>
      </c>
      <c r="D65" t="s">
        <v>58</v>
      </c>
      <c r="E65" t="s">
        <v>13</v>
      </c>
      <c r="F65" t="s">
        <v>27</v>
      </c>
      <c r="G65" t="s">
        <v>15</v>
      </c>
      <c r="H65" t="s">
        <v>15</v>
      </c>
      <c r="I65" t="s">
        <v>15</v>
      </c>
      <c r="J65" t="s">
        <v>16</v>
      </c>
      <c r="K65" t="s">
        <v>15</v>
      </c>
    </row>
    <row r="66" spans="1:11" x14ac:dyDescent="0.3">
      <c r="A66" s="1">
        <v>44020.740277777775</v>
      </c>
      <c r="B66" t="s">
        <v>11</v>
      </c>
      <c r="C66">
        <v>24</v>
      </c>
      <c r="D66" t="s">
        <v>49</v>
      </c>
      <c r="E66" t="s">
        <v>13</v>
      </c>
      <c r="F66" t="s">
        <v>27</v>
      </c>
      <c r="G66" t="s">
        <v>15</v>
      </c>
      <c r="H66" t="s">
        <v>15</v>
      </c>
      <c r="I66" t="s">
        <v>15</v>
      </c>
      <c r="J66" t="s">
        <v>15</v>
      </c>
      <c r="K66" t="s">
        <v>15</v>
      </c>
    </row>
    <row r="67" spans="1:11" x14ac:dyDescent="0.3">
      <c r="A67" s="1">
        <v>44020.743055555555</v>
      </c>
      <c r="B67" t="s">
        <v>11</v>
      </c>
      <c r="C67">
        <v>23</v>
      </c>
      <c r="D67" t="s">
        <v>59</v>
      </c>
      <c r="E67" t="s">
        <v>13</v>
      </c>
      <c r="F67" t="s">
        <v>27</v>
      </c>
      <c r="G67" t="s">
        <v>15</v>
      </c>
      <c r="H67" t="s">
        <v>16</v>
      </c>
      <c r="I67" t="s">
        <v>16</v>
      </c>
      <c r="J67" t="s">
        <v>15</v>
      </c>
      <c r="K67" t="s">
        <v>15</v>
      </c>
    </row>
    <row r="68" spans="1:11" x14ac:dyDescent="0.3">
      <c r="A68" s="1">
        <v>44020.756944444445</v>
      </c>
      <c r="B68" t="s">
        <v>11</v>
      </c>
      <c r="C68">
        <v>18</v>
      </c>
      <c r="D68" t="s">
        <v>40</v>
      </c>
      <c r="E68" t="s">
        <v>35</v>
      </c>
      <c r="F68" t="s">
        <v>14</v>
      </c>
      <c r="G68" t="s">
        <v>15</v>
      </c>
      <c r="H68" t="s">
        <v>15</v>
      </c>
      <c r="I68" t="s">
        <v>16</v>
      </c>
      <c r="J68" t="s">
        <v>15</v>
      </c>
      <c r="K68" t="s">
        <v>15</v>
      </c>
    </row>
    <row r="69" spans="1:11" x14ac:dyDescent="0.3">
      <c r="A69" s="1">
        <v>44020.757638888892</v>
      </c>
      <c r="B69" t="s">
        <v>17</v>
      </c>
      <c r="C69">
        <v>19</v>
      </c>
      <c r="D69" t="s">
        <v>60</v>
      </c>
      <c r="E69" t="s">
        <v>35</v>
      </c>
      <c r="F69" t="s">
        <v>14</v>
      </c>
      <c r="G69" t="s">
        <v>16</v>
      </c>
      <c r="H69" t="s">
        <v>16</v>
      </c>
      <c r="I69" t="s">
        <v>15</v>
      </c>
      <c r="J69" t="s">
        <v>16</v>
      </c>
      <c r="K69" t="s">
        <v>15</v>
      </c>
    </row>
    <row r="70" spans="1:11" x14ac:dyDescent="0.3">
      <c r="A70" s="1">
        <v>44020.795138888891</v>
      </c>
      <c r="B70" t="s">
        <v>11</v>
      </c>
      <c r="C70">
        <v>18</v>
      </c>
      <c r="D70" t="s">
        <v>61</v>
      </c>
      <c r="E70" t="s">
        <v>13</v>
      </c>
      <c r="F70" t="s">
        <v>27</v>
      </c>
      <c r="G70" t="s">
        <v>15</v>
      </c>
      <c r="H70" t="s">
        <v>16</v>
      </c>
      <c r="I70" t="s">
        <v>15</v>
      </c>
      <c r="J70" t="s">
        <v>15</v>
      </c>
      <c r="K70" t="s">
        <v>15</v>
      </c>
    </row>
    <row r="71" spans="1:11" x14ac:dyDescent="0.3">
      <c r="A71" s="1">
        <v>44020.813888888886</v>
      </c>
      <c r="B71" t="s">
        <v>11</v>
      </c>
      <c r="C71">
        <v>24</v>
      </c>
      <c r="D71" t="s">
        <v>62</v>
      </c>
      <c r="E71" t="s">
        <v>25</v>
      </c>
      <c r="F71" t="s">
        <v>14</v>
      </c>
      <c r="G71" t="s">
        <v>15</v>
      </c>
      <c r="H71" t="s">
        <v>15</v>
      </c>
      <c r="I71" t="s">
        <v>16</v>
      </c>
      <c r="J71" t="s">
        <v>15</v>
      </c>
      <c r="K71" t="s">
        <v>15</v>
      </c>
    </row>
    <row r="72" spans="1:11" x14ac:dyDescent="0.3">
      <c r="A72" s="1">
        <v>44020.85833333333</v>
      </c>
      <c r="B72" t="s">
        <v>11</v>
      </c>
      <c r="C72">
        <v>24</v>
      </c>
      <c r="D72" t="s">
        <v>51</v>
      </c>
      <c r="E72" t="s">
        <v>13</v>
      </c>
      <c r="F72" t="s">
        <v>14</v>
      </c>
      <c r="G72" t="s">
        <v>15</v>
      </c>
      <c r="H72" t="s">
        <v>15</v>
      </c>
      <c r="I72" t="s">
        <v>15</v>
      </c>
      <c r="J72" t="s">
        <v>15</v>
      </c>
      <c r="K72" t="s">
        <v>15</v>
      </c>
    </row>
    <row r="73" spans="1:11" x14ac:dyDescent="0.3">
      <c r="A73" s="1">
        <v>44020.88958333333</v>
      </c>
      <c r="B73" t="s">
        <v>11</v>
      </c>
      <c r="C73">
        <v>18</v>
      </c>
      <c r="D73" t="s">
        <v>22</v>
      </c>
      <c r="E73" t="s">
        <v>35</v>
      </c>
      <c r="F73" t="s">
        <v>27</v>
      </c>
      <c r="G73" t="s">
        <v>15</v>
      </c>
      <c r="H73" t="s">
        <v>15</v>
      </c>
      <c r="I73" t="s">
        <v>15</v>
      </c>
      <c r="J73" t="s">
        <v>16</v>
      </c>
      <c r="K73" t="s">
        <v>15</v>
      </c>
    </row>
    <row r="74" spans="1:11" x14ac:dyDescent="0.3">
      <c r="A74" s="1">
        <v>44020.940972222219</v>
      </c>
      <c r="B74" t="s">
        <v>11</v>
      </c>
      <c r="C74">
        <v>19</v>
      </c>
      <c r="D74" t="s">
        <v>20</v>
      </c>
      <c r="E74" t="s">
        <v>35</v>
      </c>
      <c r="F74" t="s">
        <v>14</v>
      </c>
      <c r="G74" t="s">
        <v>16</v>
      </c>
      <c r="H74" t="s">
        <v>16</v>
      </c>
      <c r="I74" t="s">
        <v>15</v>
      </c>
      <c r="J74" t="s">
        <v>15</v>
      </c>
      <c r="K74" t="s">
        <v>15</v>
      </c>
    </row>
    <row r="75" spans="1:11" x14ac:dyDescent="0.3">
      <c r="A75" s="1">
        <v>44021.289583333331</v>
      </c>
      <c r="B75" t="s">
        <v>17</v>
      </c>
      <c r="C75">
        <v>18</v>
      </c>
      <c r="D75" t="s">
        <v>51</v>
      </c>
      <c r="E75" t="s">
        <v>13</v>
      </c>
      <c r="F75" t="s">
        <v>47</v>
      </c>
      <c r="G75" t="s">
        <v>15</v>
      </c>
      <c r="H75" t="s">
        <v>15</v>
      </c>
      <c r="I75" t="s">
        <v>15</v>
      </c>
      <c r="J75" t="s">
        <v>15</v>
      </c>
      <c r="K75" t="s">
        <v>15</v>
      </c>
    </row>
    <row r="76" spans="1:11" x14ac:dyDescent="0.3">
      <c r="A76" s="1">
        <v>44021.488194444442</v>
      </c>
      <c r="B76" t="s">
        <v>17</v>
      </c>
      <c r="C76">
        <v>24</v>
      </c>
      <c r="D76" t="s">
        <v>20</v>
      </c>
      <c r="E76" t="s">
        <v>35</v>
      </c>
      <c r="F76" t="s">
        <v>27</v>
      </c>
      <c r="G76" t="s">
        <v>15</v>
      </c>
      <c r="H76" t="s">
        <v>15</v>
      </c>
      <c r="I76" t="s">
        <v>16</v>
      </c>
      <c r="J76" t="s">
        <v>15</v>
      </c>
      <c r="K76" t="s">
        <v>15</v>
      </c>
    </row>
    <row r="77" spans="1:11" x14ac:dyDescent="0.3">
      <c r="A77" s="1">
        <v>44021.497916666667</v>
      </c>
      <c r="B77" t="s">
        <v>11</v>
      </c>
      <c r="C77">
        <v>24</v>
      </c>
      <c r="D77" t="s">
        <v>40</v>
      </c>
      <c r="E77" t="s">
        <v>13</v>
      </c>
      <c r="F77" t="s">
        <v>27</v>
      </c>
      <c r="G77" t="s">
        <v>15</v>
      </c>
      <c r="H77" t="s">
        <v>15</v>
      </c>
      <c r="I77" t="s">
        <v>16</v>
      </c>
      <c r="J77" t="s">
        <v>16</v>
      </c>
      <c r="K77" t="s">
        <v>15</v>
      </c>
    </row>
    <row r="78" spans="1:11" x14ac:dyDescent="0.3">
      <c r="A78" s="1">
        <v>44021.552083333336</v>
      </c>
      <c r="B78" t="s">
        <v>11</v>
      </c>
      <c r="C78">
        <v>23</v>
      </c>
      <c r="D78" t="s">
        <v>12</v>
      </c>
      <c r="E78" t="s">
        <v>13</v>
      </c>
      <c r="F78" t="s">
        <v>14</v>
      </c>
      <c r="G78" t="s">
        <v>15</v>
      </c>
      <c r="H78" t="s">
        <v>16</v>
      </c>
      <c r="I78" t="s">
        <v>15</v>
      </c>
      <c r="J78" t="s">
        <v>15</v>
      </c>
      <c r="K78" t="s">
        <v>15</v>
      </c>
    </row>
    <row r="79" spans="1:11" x14ac:dyDescent="0.3">
      <c r="A79" s="1">
        <v>44021.76666666667</v>
      </c>
      <c r="B79" t="s">
        <v>11</v>
      </c>
      <c r="C79">
        <v>18</v>
      </c>
      <c r="D79" t="s">
        <v>63</v>
      </c>
      <c r="E79" t="s">
        <v>26</v>
      </c>
      <c r="F79" t="s">
        <v>14</v>
      </c>
      <c r="G79" t="s">
        <v>15</v>
      </c>
      <c r="H79" t="s">
        <v>15</v>
      </c>
      <c r="I79" t="s">
        <v>15</v>
      </c>
      <c r="J79" t="s">
        <v>16</v>
      </c>
      <c r="K79" t="s">
        <v>15</v>
      </c>
    </row>
    <row r="80" spans="1:11" x14ac:dyDescent="0.3">
      <c r="A80" s="1">
        <v>44025.421898148146</v>
      </c>
      <c r="B80" t="s">
        <v>11</v>
      </c>
      <c r="C80">
        <v>19</v>
      </c>
      <c r="D80" t="s">
        <v>64</v>
      </c>
      <c r="E80" t="s">
        <v>35</v>
      </c>
      <c r="F80" t="s">
        <v>47</v>
      </c>
      <c r="G80" t="s">
        <v>15</v>
      </c>
      <c r="H80" t="s">
        <v>15</v>
      </c>
      <c r="I80" t="s">
        <v>15</v>
      </c>
      <c r="J80" t="s">
        <v>15</v>
      </c>
      <c r="K80" t="s">
        <v>15</v>
      </c>
    </row>
    <row r="81" spans="1:11" x14ac:dyDescent="0.3">
      <c r="A81" s="1">
        <v>44025.423958333333</v>
      </c>
      <c r="B81" t="s">
        <v>11</v>
      </c>
      <c r="C81">
        <v>18</v>
      </c>
      <c r="D81" t="s">
        <v>12</v>
      </c>
      <c r="E81" t="s">
        <v>25</v>
      </c>
      <c r="F81" t="s">
        <v>27</v>
      </c>
      <c r="G81" t="s">
        <v>15</v>
      </c>
      <c r="H81" t="s">
        <v>15</v>
      </c>
      <c r="I81" t="s">
        <v>15</v>
      </c>
      <c r="J81" t="s">
        <v>15</v>
      </c>
      <c r="K81" t="s">
        <v>15</v>
      </c>
    </row>
    <row r="82" spans="1:11" x14ac:dyDescent="0.3">
      <c r="A82" s="1">
        <v>44025.42460648148</v>
      </c>
      <c r="B82" t="s">
        <v>11</v>
      </c>
      <c r="C82">
        <v>24</v>
      </c>
      <c r="D82" t="s">
        <v>65</v>
      </c>
      <c r="E82" t="s">
        <v>26</v>
      </c>
      <c r="F82" t="s">
        <v>27</v>
      </c>
      <c r="G82" t="s">
        <v>16</v>
      </c>
      <c r="H82" t="s">
        <v>16</v>
      </c>
      <c r="I82" t="s">
        <v>16</v>
      </c>
      <c r="J82" t="s">
        <v>16</v>
      </c>
      <c r="K82" t="s">
        <v>15</v>
      </c>
    </row>
    <row r="83" spans="1:11" x14ac:dyDescent="0.3">
      <c r="A83" s="1">
        <v>44025.425208333334</v>
      </c>
      <c r="B83" t="s">
        <v>11</v>
      </c>
      <c r="C83">
        <v>24</v>
      </c>
      <c r="D83" t="s">
        <v>66</v>
      </c>
      <c r="E83" t="s">
        <v>19</v>
      </c>
      <c r="F83" t="s">
        <v>27</v>
      </c>
      <c r="G83" t="s">
        <v>15</v>
      </c>
      <c r="H83" t="s">
        <v>15</v>
      </c>
      <c r="I83" t="s">
        <v>15</v>
      </c>
      <c r="J83" t="s">
        <v>15</v>
      </c>
      <c r="K83" t="s">
        <v>15</v>
      </c>
    </row>
    <row r="84" spans="1:11" x14ac:dyDescent="0.3">
      <c r="A84" s="1">
        <v>44025.425300925926</v>
      </c>
      <c r="B84" t="s">
        <v>11</v>
      </c>
      <c r="C84">
        <v>19</v>
      </c>
      <c r="D84" t="s">
        <v>12</v>
      </c>
      <c r="E84" t="s">
        <v>13</v>
      </c>
      <c r="F84" t="s">
        <v>14</v>
      </c>
      <c r="G84" t="s">
        <v>15</v>
      </c>
      <c r="H84" t="s">
        <v>16</v>
      </c>
      <c r="I84" t="s">
        <v>16</v>
      </c>
      <c r="J84" t="s">
        <v>15</v>
      </c>
      <c r="K84" t="s">
        <v>15</v>
      </c>
    </row>
    <row r="85" spans="1:11" x14ac:dyDescent="0.3">
      <c r="A85" s="1">
        <v>44025.425324074073</v>
      </c>
      <c r="B85" t="s">
        <v>11</v>
      </c>
      <c r="C85">
        <v>19</v>
      </c>
      <c r="D85" t="s">
        <v>67</v>
      </c>
      <c r="E85" t="s">
        <v>26</v>
      </c>
      <c r="F85" t="s">
        <v>14</v>
      </c>
      <c r="G85" t="s">
        <v>15</v>
      </c>
      <c r="H85" t="s">
        <v>15</v>
      </c>
      <c r="I85" t="s">
        <v>15</v>
      </c>
      <c r="J85" t="s">
        <v>15</v>
      </c>
      <c r="K85" t="s">
        <v>15</v>
      </c>
    </row>
    <row r="86" spans="1:11" x14ac:dyDescent="0.3">
      <c r="A86" s="1">
        <v>44025.426921296297</v>
      </c>
      <c r="B86" t="s">
        <v>17</v>
      </c>
      <c r="C86">
        <v>23</v>
      </c>
      <c r="D86" t="s">
        <v>68</v>
      </c>
      <c r="E86" t="s">
        <v>13</v>
      </c>
      <c r="F86" t="s">
        <v>14</v>
      </c>
      <c r="G86" t="s">
        <v>15</v>
      </c>
      <c r="H86" t="s">
        <v>15</v>
      </c>
      <c r="I86" t="s">
        <v>15</v>
      </c>
      <c r="J86" t="s">
        <v>15</v>
      </c>
      <c r="K86" t="s">
        <v>15</v>
      </c>
    </row>
    <row r="87" spans="1:11" x14ac:dyDescent="0.3">
      <c r="A87" s="1">
        <v>44025.440127314818</v>
      </c>
      <c r="B87" t="s">
        <v>11</v>
      </c>
      <c r="C87">
        <v>18</v>
      </c>
      <c r="D87" t="s">
        <v>69</v>
      </c>
      <c r="E87" t="s">
        <v>13</v>
      </c>
      <c r="F87" t="s">
        <v>27</v>
      </c>
      <c r="G87" t="s">
        <v>15</v>
      </c>
      <c r="H87" t="s">
        <v>16</v>
      </c>
      <c r="I87" t="s">
        <v>16</v>
      </c>
      <c r="J87" t="s">
        <v>15</v>
      </c>
      <c r="K87" t="s">
        <v>16</v>
      </c>
    </row>
    <row r="88" spans="1:11" x14ac:dyDescent="0.3">
      <c r="A88" s="1">
        <v>44025.440370370372</v>
      </c>
      <c r="B88" t="s">
        <v>11</v>
      </c>
      <c r="C88">
        <v>19</v>
      </c>
      <c r="D88" t="s">
        <v>70</v>
      </c>
      <c r="E88" t="s">
        <v>35</v>
      </c>
      <c r="F88" t="s">
        <v>14</v>
      </c>
      <c r="G88" t="s">
        <v>15</v>
      </c>
      <c r="H88" t="s">
        <v>15</v>
      </c>
      <c r="I88" t="s">
        <v>15</v>
      </c>
      <c r="J88" t="s">
        <v>15</v>
      </c>
      <c r="K88" t="s">
        <v>15</v>
      </c>
    </row>
    <row r="89" spans="1:11" x14ac:dyDescent="0.3">
      <c r="A89" s="1">
        <v>44025.490428240744</v>
      </c>
      <c r="B89" t="s">
        <v>11</v>
      </c>
      <c r="C89">
        <v>18</v>
      </c>
      <c r="D89" t="s">
        <v>69</v>
      </c>
      <c r="E89" t="s">
        <v>13</v>
      </c>
      <c r="F89" t="s">
        <v>27</v>
      </c>
      <c r="G89" t="s">
        <v>15</v>
      </c>
      <c r="H89" t="s">
        <v>16</v>
      </c>
      <c r="I89" t="s">
        <v>16</v>
      </c>
      <c r="J89" t="s">
        <v>16</v>
      </c>
      <c r="K89" t="s">
        <v>15</v>
      </c>
    </row>
    <row r="90" spans="1:11" x14ac:dyDescent="0.3">
      <c r="A90" s="1">
        <v>44025.492384259262</v>
      </c>
      <c r="B90" t="s">
        <v>17</v>
      </c>
      <c r="C90">
        <v>24</v>
      </c>
      <c r="D90" t="s">
        <v>20</v>
      </c>
      <c r="E90" t="s">
        <v>13</v>
      </c>
      <c r="F90" t="s">
        <v>14</v>
      </c>
      <c r="G90" t="s">
        <v>15</v>
      </c>
      <c r="H90" t="s">
        <v>15</v>
      </c>
      <c r="I90" t="s">
        <v>16</v>
      </c>
      <c r="J90" t="s">
        <v>15</v>
      </c>
      <c r="K90" t="s">
        <v>15</v>
      </c>
    </row>
    <row r="91" spans="1:11" x14ac:dyDescent="0.3">
      <c r="A91" s="1">
        <v>44025.496504629627</v>
      </c>
      <c r="B91" t="s">
        <v>17</v>
      </c>
      <c r="C91">
        <v>24</v>
      </c>
      <c r="D91" t="s">
        <v>12</v>
      </c>
      <c r="E91" t="s">
        <v>26</v>
      </c>
      <c r="F91" t="s">
        <v>43</v>
      </c>
      <c r="G91" t="s">
        <v>15</v>
      </c>
      <c r="H91" t="s">
        <v>15</v>
      </c>
      <c r="I91" t="s">
        <v>15</v>
      </c>
      <c r="J91" t="s">
        <v>16</v>
      </c>
      <c r="K91" t="s">
        <v>15</v>
      </c>
    </row>
    <row r="92" spans="1:11" x14ac:dyDescent="0.3">
      <c r="A92" s="1">
        <v>44025.581377314818</v>
      </c>
      <c r="B92" t="s">
        <v>11</v>
      </c>
      <c r="C92">
        <v>23</v>
      </c>
      <c r="D92" t="s">
        <v>71</v>
      </c>
      <c r="E92" t="s">
        <v>35</v>
      </c>
      <c r="F92" t="s">
        <v>27</v>
      </c>
      <c r="G92" t="s">
        <v>15</v>
      </c>
      <c r="H92" t="s">
        <v>15</v>
      </c>
      <c r="I92" t="s">
        <v>15</v>
      </c>
      <c r="J92" t="s">
        <v>16</v>
      </c>
      <c r="K92" t="s">
        <v>15</v>
      </c>
    </row>
    <row r="93" spans="1:11" x14ac:dyDescent="0.3">
      <c r="A93" s="1">
        <v>44025.609861111108</v>
      </c>
      <c r="B93" t="s">
        <v>17</v>
      </c>
      <c r="C93">
        <v>18</v>
      </c>
      <c r="D93" t="s">
        <v>72</v>
      </c>
      <c r="E93" t="s">
        <v>26</v>
      </c>
      <c r="F93" t="s">
        <v>14</v>
      </c>
      <c r="G93" t="s">
        <v>15</v>
      </c>
      <c r="H93" t="s">
        <v>15</v>
      </c>
      <c r="I93" t="s">
        <v>16</v>
      </c>
      <c r="J93" t="s">
        <v>15</v>
      </c>
      <c r="K93" t="s">
        <v>15</v>
      </c>
    </row>
    <row r="94" spans="1:11" x14ac:dyDescent="0.3">
      <c r="A94" s="1">
        <v>44025.616724537038</v>
      </c>
      <c r="B94" t="s">
        <v>11</v>
      </c>
      <c r="C94">
        <v>19</v>
      </c>
      <c r="D94" t="s">
        <v>40</v>
      </c>
      <c r="E94" t="s">
        <v>19</v>
      </c>
      <c r="F94" t="s">
        <v>14</v>
      </c>
      <c r="G94" t="s">
        <v>16</v>
      </c>
      <c r="H94" t="s">
        <v>16</v>
      </c>
      <c r="I94" t="s">
        <v>15</v>
      </c>
      <c r="J94" t="s">
        <v>15</v>
      </c>
      <c r="K94" t="s">
        <v>15</v>
      </c>
    </row>
    <row r="95" spans="1:11" x14ac:dyDescent="0.3">
      <c r="A95" s="1">
        <v>44025.677233796298</v>
      </c>
      <c r="B95" t="s">
        <v>11</v>
      </c>
      <c r="C95">
        <v>18</v>
      </c>
      <c r="D95" t="s">
        <v>54</v>
      </c>
      <c r="E95" t="s">
        <v>13</v>
      </c>
      <c r="F95" t="s">
        <v>14</v>
      </c>
      <c r="G95" t="s">
        <v>15</v>
      </c>
      <c r="H95" t="s">
        <v>16</v>
      </c>
      <c r="I95" t="s">
        <v>15</v>
      </c>
      <c r="J95" t="s">
        <v>15</v>
      </c>
      <c r="K95" t="s">
        <v>15</v>
      </c>
    </row>
    <row r="96" spans="1:11" x14ac:dyDescent="0.3">
      <c r="A96" s="1">
        <v>44025.729675925926</v>
      </c>
      <c r="B96" t="s">
        <v>11</v>
      </c>
      <c r="C96">
        <v>24</v>
      </c>
      <c r="D96" t="s">
        <v>73</v>
      </c>
      <c r="E96" t="s">
        <v>35</v>
      </c>
      <c r="F96" t="s">
        <v>47</v>
      </c>
      <c r="G96" t="s">
        <v>15</v>
      </c>
      <c r="H96" t="s">
        <v>15</v>
      </c>
      <c r="I96" t="s">
        <v>15</v>
      </c>
      <c r="J96" t="s">
        <v>16</v>
      </c>
      <c r="K96" t="s">
        <v>15</v>
      </c>
    </row>
    <row r="97" spans="1:11" x14ac:dyDescent="0.3">
      <c r="A97" s="1">
        <v>44025.797592592593</v>
      </c>
      <c r="B97" t="s">
        <v>11</v>
      </c>
      <c r="C97">
        <v>18</v>
      </c>
      <c r="D97" t="s">
        <v>74</v>
      </c>
      <c r="E97" t="s">
        <v>13</v>
      </c>
      <c r="F97" t="s">
        <v>27</v>
      </c>
      <c r="G97" t="s">
        <v>15</v>
      </c>
      <c r="H97" t="s">
        <v>15</v>
      </c>
      <c r="I97" t="s">
        <v>15</v>
      </c>
      <c r="J97" t="s">
        <v>15</v>
      </c>
      <c r="K97" t="s">
        <v>15</v>
      </c>
    </row>
    <row r="98" spans="1:11" x14ac:dyDescent="0.3">
      <c r="A98" s="1">
        <v>44025.831122685187</v>
      </c>
      <c r="B98" t="s">
        <v>11</v>
      </c>
      <c r="C98">
        <v>21</v>
      </c>
      <c r="D98" t="s">
        <v>30</v>
      </c>
      <c r="E98" t="s">
        <v>13</v>
      </c>
      <c r="F98" t="s">
        <v>27</v>
      </c>
      <c r="G98" t="s">
        <v>15</v>
      </c>
      <c r="H98" t="s">
        <v>15</v>
      </c>
      <c r="I98" t="s">
        <v>16</v>
      </c>
      <c r="J98" t="s">
        <v>15</v>
      </c>
      <c r="K98" t="s">
        <v>15</v>
      </c>
    </row>
    <row r="99" spans="1:11" x14ac:dyDescent="0.3">
      <c r="A99" s="1">
        <v>44025.890069444446</v>
      </c>
      <c r="B99" t="s">
        <v>17</v>
      </c>
      <c r="C99">
        <v>18</v>
      </c>
      <c r="D99" t="s">
        <v>12</v>
      </c>
      <c r="E99" t="s">
        <v>26</v>
      </c>
      <c r="F99" t="s">
        <v>14</v>
      </c>
      <c r="G99" t="s">
        <v>15</v>
      </c>
      <c r="H99" t="s">
        <v>16</v>
      </c>
      <c r="I99" t="s">
        <v>16</v>
      </c>
      <c r="J99" t="s">
        <v>15</v>
      </c>
      <c r="K99" t="s">
        <v>15</v>
      </c>
    </row>
    <row r="100" spans="1:11" x14ac:dyDescent="0.3">
      <c r="A100" s="1">
        <v>44025.890925925924</v>
      </c>
      <c r="B100" t="s">
        <v>11</v>
      </c>
      <c r="C100">
        <v>19</v>
      </c>
      <c r="D100" t="s">
        <v>75</v>
      </c>
      <c r="E100" t="s">
        <v>35</v>
      </c>
      <c r="F100" t="s">
        <v>27</v>
      </c>
      <c r="G100" t="s">
        <v>16</v>
      </c>
      <c r="H100" t="s">
        <v>16</v>
      </c>
      <c r="I100" t="s">
        <v>15</v>
      </c>
      <c r="J100" t="s">
        <v>16</v>
      </c>
      <c r="K100" t="s">
        <v>15</v>
      </c>
    </row>
    <row r="101" spans="1:11" x14ac:dyDescent="0.3">
      <c r="A101" s="1">
        <v>44025.891631944447</v>
      </c>
      <c r="B101" t="s">
        <v>11</v>
      </c>
      <c r="C101">
        <v>23</v>
      </c>
      <c r="D101" t="s">
        <v>76</v>
      </c>
      <c r="E101" t="s">
        <v>25</v>
      </c>
      <c r="F101" t="s">
        <v>27</v>
      </c>
      <c r="G101" t="s">
        <v>15</v>
      </c>
      <c r="H101" t="s">
        <v>15</v>
      </c>
      <c r="I101" t="s">
        <v>15</v>
      </c>
      <c r="J101" t="s">
        <v>15</v>
      </c>
      <c r="K101" t="s">
        <v>15</v>
      </c>
    </row>
    <row r="102" spans="1:11" x14ac:dyDescent="0.3">
      <c r="A102" s="1">
        <v>44030.844687500001</v>
      </c>
      <c r="B102" t="s">
        <v>17</v>
      </c>
      <c r="C102">
        <v>20</v>
      </c>
      <c r="D102" t="s">
        <v>51</v>
      </c>
      <c r="E102" t="s">
        <v>26</v>
      </c>
      <c r="F102" t="s">
        <v>14</v>
      </c>
      <c r="G102" t="s">
        <v>15</v>
      </c>
      <c r="H102" t="s">
        <v>15</v>
      </c>
      <c r="I102" t="s">
        <v>15</v>
      </c>
      <c r="J102" t="s">
        <v>15</v>
      </c>
      <c r="K102"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06729-8C07-444D-8A96-BE59A704395C}">
  <dimension ref="A3:C6"/>
  <sheetViews>
    <sheetView workbookViewId="0">
      <selection activeCell="A16" sqref="A16"/>
    </sheetView>
  </sheetViews>
  <sheetFormatPr defaultRowHeight="14.4" x14ac:dyDescent="0.3"/>
  <cols>
    <col min="1" max="1" width="18.21875" bestFit="1" customWidth="1"/>
    <col min="2" max="2" width="15.5546875" bestFit="1" customWidth="1"/>
    <col min="3" max="3" width="5.21875" bestFit="1" customWidth="1"/>
    <col min="4" max="4" width="10.77734375" bestFit="1" customWidth="1"/>
  </cols>
  <sheetData>
    <row r="3" spans="1:3" x14ac:dyDescent="0.3">
      <c r="A3" s="14" t="s">
        <v>89</v>
      </c>
      <c r="B3" s="14" t="s">
        <v>90</v>
      </c>
    </row>
    <row r="4" spans="1:3" x14ac:dyDescent="0.3">
      <c r="A4" s="14" t="s">
        <v>86</v>
      </c>
      <c r="B4" t="s">
        <v>11</v>
      </c>
      <c r="C4" t="s">
        <v>17</v>
      </c>
    </row>
    <row r="5" spans="1:3" x14ac:dyDescent="0.3">
      <c r="A5" s="15" t="s">
        <v>87</v>
      </c>
      <c r="B5" s="16">
        <v>40</v>
      </c>
      <c r="C5" s="16">
        <v>14</v>
      </c>
    </row>
    <row r="6" spans="1:3" x14ac:dyDescent="0.3">
      <c r="A6" s="15" t="s">
        <v>88</v>
      </c>
      <c r="B6" s="16">
        <v>35</v>
      </c>
      <c r="C6" s="16">
        <v>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F9F6-1B95-496C-AC6B-BA9FF1C82CA1}">
  <dimension ref="A3:B6"/>
  <sheetViews>
    <sheetView workbookViewId="0">
      <selection activeCell="L10" sqref="L10"/>
    </sheetView>
  </sheetViews>
  <sheetFormatPr defaultRowHeight="14.4" x14ac:dyDescent="0.3"/>
  <cols>
    <col min="1" max="1" width="12.5546875" bestFit="1" customWidth="1"/>
    <col min="2" max="2" width="18.21875" bestFit="1" customWidth="1"/>
  </cols>
  <sheetData>
    <row r="3" spans="1:2" x14ac:dyDescent="0.3">
      <c r="A3" s="14" t="s">
        <v>86</v>
      </c>
      <c r="B3" t="s">
        <v>89</v>
      </c>
    </row>
    <row r="4" spans="1:2" x14ac:dyDescent="0.3">
      <c r="A4" s="15" t="s">
        <v>11</v>
      </c>
      <c r="B4" s="16">
        <v>75</v>
      </c>
    </row>
    <row r="5" spans="1:2" x14ac:dyDescent="0.3">
      <c r="A5" s="15" t="s">
        <v>17</v>
      </c>
      <c r="B5" s="16">
        <v>26</v>
      </c>
    </row>
    <row r="6" spans="1:2" x14ac:dyDescent="0.3">
      <c r="A6" s="15" t="s">
        <v>91</v>
      </c>
      <c r="B6" s="16">
        <v>101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AE5E8-4985-410D-B059-FCDA58985FF7}">
  <dimension ref="A3:H7"/>
  <sheetViews>
    <sheetView workbookViewId="0">
      <selection activeCell="B4" sqref="B4"/>
    </sheetView>
  </sheetViews>
  <sheetFormatPr defaultRowHeight="14.4" x14ac:dyDescent="0.3"/>
  <cols>
    <col min="1" max="1" width="12.5546875" bestFit="1" customWidth="1"/>
    <col min="2" max="2" width="18" bestFit="1" customWidth="1"/>
    <col min="3" max="3" width="3.77734375" bestFit="1" customWidth="1"/>
    <col min="4" max="4" width="10.77734375" bestFit="1" customWidth="1"/>
    <col min="5" max="5" width="5.77734375" bestFit="1" customWidth="1"/>
    <col min="6" max="6" width="3.77734375" bestFit="1" customWidth="1"/>
    <col min="7" max="7" width="12.5546875" bestFit="1" customWidth="1"/>
    <col min="8" max="8" width="18" bestFit="1" customWidth="1"/>
  </cols>
  <sheetData>
    <row r="3" spans="1:8" x14ac:dyDescent="0.3">
      <c r="A3" s="14" t="s">
        <v>86</v>
      </c>
      <c r="B3" t="s">
        <v>92</v>
      </c>
      <c r="G3" s="17" t="s">
        <v>93</v>
      </c>
      <c r="H3" s="17" t="s">
        <v>94</v>
      </c>
    </row>
    <row r="4" spans="1:8" x14ac:dyDescent="0.3">
      <c r="A4" s="15" t="s">
        <v>13</v>
      </c>
      <c r="B4" s="16">
        <v>43</v>
      </c>
      <c r="G4" t="str">
        <f>A4</f>
        <v>year 1</v>
      </c>
      <c r="H4">
        <f>GETPIVOTDATA("Study Year",$A$3,"Study Year",A4)</f>
        <v>43</v>
      </c>
    </row>
    <row r="5" spans="1:8" x14ac:dyDescent="0.3">
      <c r="A5" s="15" t="s">
        <v>19</v>
      </c>
      <c r="B5" s="16">
        <v>26</v>
      </c>
      <c r="G5" t="str">
        <f t="shared" ref="G5:G7" si="0">A5</f>
        <v>year 2</v>
      </c>
      <c r="H5">
        <f t="shared" ref="H5:H7" si="1">GETPIVOTDATA("Study Year",$A$3,"Study Year",A5)</f>
        <v>26</v>
      </c>
    </row>
    <row r="6" spans="1:8" x14ac:dyDescent="0.3">
      <c r="A6" s="15" t="s">
        <v>23</v>
      </c>
      <c r="B6" s="16">
        <v>24</v>
      </c>
      <c r="G6" t="str">
        <f t="shared" si="0"/>
        <v>year 3</v>
      </c>
      <c r="H6">
        <f t="shared" si="1"/>
        <v>24</v>
      </c>
    </row>
    <row r="7" spans="1:8" x14ac:dyDescent="0.3">
      <c r="A7" s="15" t="s">
        <v>25</v>
      </c>
      <c r="B7" s="16">
        <v>8</v>
      </c>
      <c r="G7" t="str">
        <f t="shared" si="0"/>
        <v>year 4</v>
      </c>
      <c r="H7">
        <f t="shared" si="1"/>
        <v>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3791A-7D79-4065-A555-EA5ED2DF4749}">
  <dimension ref="A3:B9"/>
  <sheetViews>
    <sheetView workbookViewId="0">
      <selection activeCell="N25" sqref="N25"/>
    </sheetView>
  </sheetViews>
  <sheetFormatPr defaultRowHeight="14.4" x14ac:dyDescent="0.3"/>
  <cols>
    <col min="1" max="1" width="12.5546875" bestFit="1" customWidth="1"/>
    <col min="2" max="2" width="15.21875" bestFit="1" customWidth="1"/>
    <col min="3" max="3" width="12.33203125" bestFit="1" customWidth="1"/>
    <col min="4" max="4" width="10.77734375" bestFit="1" customWidth="1"/>
    <col min="5" max="5" width="5.77734375" bestFit="1" customWidth="1"/>
    <col min="6" max="6" width="3.77734375" bestFit="1" customWidth="1"/>
    <col min="7" max="7" width="8.44140625" bestFit="1" customWidth="1"/>
    <col min="8" max="8" width="10.77734375" bestFit="1" customWidth="1"/>
  </cols>
  <sheetData>
    <row r="3" spans="1:2" x14ac:dyDescent="0.3">
      <c r="A3" s="14" t="s">
        <v>86</v>
      </c>
      <c r="B3" t="s">
        <v>95</v>
      </c>
    </row>
    <row r="4" spans="1:2" x14ac:dyDescent="0.3">
      <c r="A4" s="15" t="s">
        <v>47</v>
      </c>
      <c r="B4" s="16">
        <v>4</v>
      </c>
    </row>
    <row r="5" spans="1:2" x14ac:dyDescent="0.3">
      <c r="A5" s="15" t="s">
        <v>43</v>
      </c>
      <c r="B5" s="16">
        <v>2</v>
      </c>
    </row>
    <row r="6" spans="1:2" x14ac:dyDescent="0.3">
      <c r="A6" s="15" t="s">
        <v>32</v>
      </c>
      <c r="B6" s="16">
        <v>4</v>
      </c>
    </row>
    <row r="7" spans="1:2" x14ac:dyDescent="0.3">
      <c r="A7" s="15" t="s">
        <v>14</v>
      </c>
      <c r="B7" s="16">
        <v>43</v>
      </c>
    </row>
    <row r="8" spans="1:2" x14ac:dyDescent="0.3">
      <c r="A8" s="15" t="s">
        <v>27</v>
      </c>
      <c r="B8" s="16">
        <v>47</v>
      </c>
    </row>
    <row r="9" spans="1:2" x14ac:dyDescent="0.3">
      <c r="A9" s="15" t="s">
        <v>29</v>
      </c>
      <c r="B9" s="1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3E9D-B114-42EA-B4FF-D21E45E42979}">
  <dimension ref="A1:T25"/>
  <sheetViews>
    <sheetView showGridLines="0" tabSelected="1" zoomScale="115" zoomScaleNormal="115" workbookViewId="0">
      <selection sqref="A1:T2"/>
    </sheetView>
  </sheetViews>
  <sheetFormatPr defaultRowHeight="14.4" x14ac:dyDescent="0.3"/>
  <cols>
    <col min="1" max="16384" width="8.88671875" style="18"/>
  </cols>
  <sheetData>
    <row r="1" spans="1:20" x14ac:dyDescent="0.3">
      <c r="A1" s="25" t="s">
        <v>96</v>
      </c>
      <c r="B1" s="26"/>
      <c r="C1" s="26"/>
      <c r="D1" s="26"/>
      <c r="E1" s="26"/>
      <c r="F1" s="26"/>
      <c r="G1" s="26"/>
      <c r="H1" s="26"/>
      <c r="I1" s="26"/>
      <c r="J1" s="26"/>
      <c r="K1" s="26"/>
      <c r="L1" s="26"/>
      <c r="M1" s="26"/>
      <c r="N1" s="26"/>
      <c r="O1" s="26"/>
      <c r="P1" s="26"/>
      <c r="Q1" s="26"/>
      <c r="R1" s="26"/>
      <c r="S1" s="26"/>
      <c r="T1" s="27"/>
    </row>
    <row r="2" spans="1:20" ht="15" thickBot="1" x14ac:dyDescent="0.35">
      <c r="A2" s="28"/>
      <c r="B2" s="29"/>
      <c r="C2" s="29"/>
      <c r="D2" s="29"/>
      <c r="E2" s="29"/>
      <c r="F2" s="29"/>
      <c r="G2" s="29"/>
      <c r="H2" s="29"/>
      <c r="I2" s="29"/>
      <c r="J2" s="29"/>
      <c r="K2" s="29"/>
      <c r="L2" s="29"/>
      <c r="M2" s="29"/>
      <c r="N2" s="29"/>
      <c r="O2" s="29"/>
      <c r="P2" s="29"/>
      <c r="Q2" s="29"/>
      <c r="R2" s="29"/>
      <c r="S2" s="29"/>
      <c r="T2" s="30"/>
    </row>
    <row r="3" spans="1:20" x14ac:dyDescent="0.3">
      <c r="A3" s="19"/>
      <c r="B3" s="20"/>
      <c r="C3" s="20"/>
      <c r="D3" s="20"/>
      <c r="E3" s="20"/>
      <c r="F3" s="20"/>
      <c r="G3" s="20"/>
      <c r="H3" s="20"/>
      <c r="I3" s="20"/>
      <c r="J3" s="20"/>
      <c r="K3" s="20"/>
      <c r="L3" s="20"/>
      <c r="M3" s="20"/>
      <c r="N3" s="20"/>
      <c r="O3" s="20"/>
      <c r="P3" s="20"/>
      <c r="Q3" s="20"/>
      <c r="R3" s="20"/>
      <c r="S3" s="20"/>
      <c r="T3" s="21"/>
    </row>
    <row r="4" spans="1:20" x14ac:dyDescent="0.3">
      <c r="A4" s="19"/>
      <c r="B4" s="20"/>
      <c r="C4" s="20"/>
      <c r="D4" s="20"/>
      <c r="E4" s="20"/>
      <c r="F4" s="20"/>
      <c r="G4" s="20"/>
      <c r="H4" s="20"/>
      <c r="I4" s="20"/>
      <c r="J4" s="20"/>
      <c r="K4" s="20"/>
      <c r="L4" s="20"/>
      <c r="M4" s="20"/>
      <c r="N4" s="20"/>
      <c r="O4" s="20"/>
      <c r="P4" s="20"/>
      <c r="Q4" s="20"/>
      <c r="R4" s="20"/>
      <c r="S4" s="20"/>
      <c r="T4" s="21"/>
    </row>
    <row r="5" spans="1:20" x14ac:dyDescent="0.3">
      <c r="A5" s="19"/>
      <c r="B5" s="20"/>
      <c r="C5" s="20"/>
      <c r="D5" s="20"/>
      <c r="E5" s="20"/>
      <c r="F5" s="20"/>
      <c r="G5" s="20"/>
      <c r="H5" s="20"/>
      <c r="I5" s="20"/>
      <c r="J5" s="20"/>
      <c r="K5" s="20"/>
      <c r="L5" s="20"/>
      <c r="M5" s="20"/>
      <c r="N5" s="20"/>
      <c r="O5" s="20"/>
      <c r="P5" s="20"/>
      <c r="Q5" s="20"/>
      <c r="R5" s="20"/>
      <c r="S5" s="20"/>
      <c r="T5" s="21"/>
    </row>
    <row r="6" spans="1:20" x14ac:dyDescent="0.3">
      <c r="A6" s="19"/>
      <c r="B6" s="20"/>
      <c r="C6" s="20"/>
      <c r="D6" s="20"/>
      <c r="E6" s="20"/>
      <c r="F6" s="20"/>
      <c r="G6" s="20"/>
      <c r="H6" s="20"/>
      <c r="I6" s="20"/>
      <c r="J6" s="20"/>
      <c r="K6" s="20"/>
      <c r="L6" s="20"/>
      <c r="M6" s="20"/>
      <c r="N6" s="20"/>
      <c r="O6" s="20"/>
      <c r="P6" s="20"/>
      <c r="Q6" s="20"/>
      <c r="R6" s="20"/>
      <c r="S6" s="20"/>
      <c r="T6" s="21"/>
    </row>
    <row r="7" spans="1:20" x14ac:dyDescent="0.3">
      <c r="A7" s="19"/>
      <c r="B7" s="20"/>
      <c r="C7" s="20"/>
      <c r="D7" s="20"/>
      <c r="E7" s="20"/>
      <c r="F7" s="20"/>
      <c r="G7" s="20"/>
      <c r="H7" s="20"/>
      <c r="I7" s="20"/>
      <c r="J7" s="20"/>
      <c r="K7" s="20"/>
      <c r="L7" s="20"/>
      <c r="M7" s="20"/>
      <c r="N7" s="20"/>
      <c r="O7" s="20"/>
      <c r="P7" s="20"/>
      <c r="Q7" s="20"/>
      <c r="R7" s="20"/>
      <c r="S7" s="20"/>
      <c r="T7" s="21"/>
    </row>
    <row r="8" spans="1:20" x14ac:dyDescent="0.3">
      <c r="A8" s="19"/>
      <c r="B8" s="20"/>
      <c r="C8" s="20"/>
      <c r="D8" s="20"/>
      <c r="E8" s="20"/>
      <c r="F8" s="20"/>
      <c r="G8" s="20"/>
      <c r="H8" s="20"/>
      <c r="I8" s="20"/>
      <c r="J8" s="20"/>
      <c r="K8" s="20"/>
      <c r="L8" s="20"/>
      <c r="M8" s="20"/>
      <c r="N8" s="20"/>
      <c r="O8" s="20"/>
      <c r="P8" s="20"/>
      <c r="Q8" s="20"/>
      <c r="R8" s="20"/>
      <c r="S8" s="20"/>
      <c r="T8" s="21"/>
    </row>
    <row r="9" spans="1:20" x14ac:dyDescent="0.3">
      <c r="A9" s="19"/>
      <c r="B9" s="20"/>
      <c r="C9" s="20"/>
      <c r="D9" s="20"/>
      <c r="E9" s="20"/>
      <c r="F9" s="20"/>
      <c r="G9" s="20"/>
      <c r="H9" s="20"/>
      <c r="I9" s="20"/>
      <c r="J9" s="20"/>
      <c r="K9" s="20"/>
      <c r="L9" s="20"/>
      <c r="M9" s="20"/>
      <c r="N9" s="20"/>
      <c r="O9" s="20"/>
      <c r="P9" s="20"/>
      <c r="Q9" s="20"/>
      <c r="R9" s="20"/>
      <c r="S9" s="20"/>
      <c r="T9" s="21"/>
    </row>
    <row r="10" spans="1:20" x14ac:dyDescent="0.3">
      <c r="A10" s="19"/>
      <c r="B10" s="20"/>
      <c r="C10" s="20"/>
      <c r="D10" s="20"/>
      <c r="E10" s="20"/>
      <c r="F10" s="20"/>
      <c r="G10" s="20"/>
      <c r="H10" s="20"/>
      <c r="I10" s="20"/>
      <c r="J10" s="20"/>
      <c r="K10" s="20"/>
      <c r="L10" s="20"/>
      <c r="M10" s="20"/>
      <c r="N10" s="20"/>
      <c r="O10" s="20"/>
      <c r="P10" s="20"/>
      <c r="Q10" s="20"/>
      <c r="R10" s="20"/>
      <c r="S10" s="20"/>
      <c r="T10" s="21"/>
    </row>
    <row r="11" spans="1:20" x14ac:dyDescent="0.3">
      <c r="A11" s="19"/>
      <c r="B11" s="20"/>
      <c r="C11" s="20"/>
      <c r="D11" s="20"/>
      <c r="E11" s="20"/>
      <c r="F11" s="20"/>
      <c r="G11" s="20"/>
      <c r="H11" s="20"/>
      <c r="I11" s="20"/>
      <c r="J11" s="20"/>
      <c r="K11" s="20"/>
      <c r="L11" s="20"/>
      <c r="M11" s="20"/>
      <c r="N11" s="20"/>
      <c r="O11" s="20"/>
      <c r="P11" s="20"/>
      <c r="Q11" s="20"/>
      <c r="R11" s="20"/>
      <c r="S11" s="20"/>
      <c r="T11" s="21"/>
    </row>
    <row r="12" spans="1:20" x14ac:dyDescent="0.3">
      <c r="A12" s="19"/>
      <c r="B12" s="20"/>
      <c r="C12" s="20"/>
      <c r="D12" s="20"/>
      <c r="E12" s="20"/>
      <c r="F12" s="20"/>
      <c r="G12" s="20"/>
      <c r="H12" s="20"/>
      <c r="I12" s="20"/>
      <c r="J12" s="20"/>
      <c r="K12" s="20"/>
      <c r="L12" s="20"/>
      <c r="M12" s="20"/>
      <c r="N12" s="20"/>
      <c r="O12" s="20"/>
      <c r="P12" s="20"/>
      <c r="Q12" s="20"/>
      <c r="R12" s="20"/>
      <c r="S12" s="20"/>
      <c r="T12" s="21"/>
    </row>
    <row r="13" spans="1:20" x14ac:dyDescent="0.3">
      <c r="A13" s="19"/>
      <c r="B13" s="20"/>
      <c r="C13" s="20"/>
      <c r="D13" s="20"/>
      <c r="E13" s="20"/>
      <c r="F13" s="20"/>
      <c r="G13" s="20"/>
      <c r="H13" s="20"/>
      <c r="I13" s="20"/>
      <c r="J13" s="20"/>
      <c r="K13" s="20"/>
      <c r="L13" s="20"/>
      <c r="M13" s="20"/>
      <c r="N13" s="20"/>
      <c r="O13" s="20"/>
      <c r="P13" s="20"/>
      <c r="Q13" s="20"/>
      <c r="R13" s="20"/>
      <c r="S13" s="20"/>
      <c r="T13" s="21"/>
    </row>
    <row r="14" spans="1:20" x14ac:dyDescent="0.3">
      <c r="A14" s="19"/>
      <c r="B14" s="20"/>
      <c r="C14" s="20"/>
      <c r="D14" s="20"/>
      <c r="E14" s="20"/>
      <c r="F14" s="20"/>
      <c r="G14" s="20"/>
      <c r="H14" s="20"/>
      <c r="I14" s="20"/>
      <c r="J14" s="20"/>
      <c r="K14" s="20"/>
      <c r="L14" s="20"/>
      <c r="M14" s="20"/>
      <c r="N14" s="20"/>
      <c r="O14" s="20"/>
      <c r="P14" s="20"/>
      <c r="Q14" s="20"/>
      <c r="R14" s="20"/>
      <c r="S14" s="20"/>
      <c r="T14" s="21"/>
    </row>
    <row r="15" spans="1:20" x14ac:dyDescent="0.3">
      <c r="A15" s="19"/>
      <c r="B15" s="20"/>
      <c r="C15" s="20"/>
      <c r="D15" s="20"/>
      <c r="E15" s="20"/>
      <c r="F15" s="20"/>
      <c r="G15" s="20"/>
      <c r="H15" s="20"/>
      <c r="I15" s="20"/>
      <c r="J15" s="20"/>
      <c r="K15" s="20"/>
      <c r="L15" s="20"/>
      <c r="M15" s="20"/>
      <c r="N15" s="20"/>
      <c r="O15" s="20"/>
      <c r="P15" s="20"/>
      <c r="Q15" s="20"/>
      <c r="R15" s="20"/>
      <c r="S15" s="20"/>
      <c r="T15" s="21"/>
    </row>
    <row r="16" spans="1:20" x14ac:dyDescent="0.3">
      <c r="A16" s="19"/>
      <c r="B16" s="20"/>
      <c r="C16" s="20"/>
      <c r="D16" s="20"/>
      <c r="E16" s="20"/>
      <c r="F16" s="20"/>
      <c r="G16" s="20"/>
      <c r="H16" s="20"/>
      <c r="I16" s="20"/>
      <c r="J16" s="20"/>
      <c r="K16" s="20"/>
      <c r="L16" s="20"/>
      <c r="M16" s="20"/>
      <c r="N16" s="20"/>
      <c r="O16" s="20"/>
      <c r="P16" s="20"/>
      <c r="Q16" s="20"/>
      <c r="R16" s="20"/>
      <c r="S16" s="20"/>
      <c r="T16" s="21"/>
    </row>
    <row r="17" spans="1:20" x14ac:dyDescent="0.3">
      <c r="A17" s="19"/>
      <c r="B17" s="20"/>
      <c r="C17" s="20"/>
      <c r="D17" s="20"/>
      <c r="E17" s="20"/>
      <c r="F17" s="20"/>
      <c r="G17" s="20"/>
      <c r="H17" s="20"/>
      <c r="I17" s="20"/>
      <c r="J17" s="20"/>
      <c r="K17" s="20"/>
      <c r="L17" s="20"/>
      <c r="M17" s="20"/>
      <c r="N17" s="20"/>
      <c r="O17" s="20"/>
      <c r="P17" s="20"/>
      <c r="Q17" s="20"/>
      <c r="R17" s="20"/>
      <c r="S17" s="20"/>
      <c r="T17" s="21"/>
    </row>
    <row r="18" spans="1:20" x14ac:dyDescent="0.3">
      <c r="A18" s="19"/>
      <c r="B18" s="20"/>
      <c r="C18" s="20"/>
      <c r="D18" s="20"/>
      <c r="E18" s="20"/>
      <c r="F18" s="20"/>
      <c r="G18" s="20"/>
      <c r="H18" s="20"/>
      <c r="I18" s="20"/>
      <c r="J18" s="20"/>
      <c r="K18" s="20"/>
      <c r="L18" s="20"/>
      <c r="M18" s="20"/>
      <c r="N18" s="20"/>
      <c r="O18" s="20"/>
      <c r="P18" s="20"/>
      <c r="Q18" s="20"/>
      <c r="R18" s="20"/>
      <c r="S18" s="20"/>
      <c r="T18" s="21"/>
    </row>
    <row r="19" spans="1:20" x14ac:dyDescent="0.3">
      <c r="A19" s="19"/>
      <c r="B19" s="20"/>
      <c r="C19" s="20"/>
      <c r="D19" s="20"/>
      <c r="E19" s="20"/>
      <c r="F19" s="20"/>
      <c r="G19" s="20"/>
      <c r="H19" s="20"/>
      <c r="I19" s="20"/>
      <c r="J19" s="20"/>
      <c r="K19" s="20"/>
      <c r="L19" s="20"/>
      <c r="M19" s="20"/>
      <c r="N19" s="20"/>
      <c r="O19" s="20"/>
      <c r="P19" s="20"/>
      <c r="Q19" s="20"/>
      <c r="R19" s="20"/>
      <c r="S19" s="20"/>
      <c r="T19" s="21"/>
    </row>
    <row r="20" spans="1:20" x14ac:dyDescent="0.3">
      <c r="A20" s="19"/>
      <c r="B20" s="20"/>
      <c r="C20" s="20"/>
      <c r="D20" s="20"/>
      <c r="E20" s="20"/>
      <c r="F20" s="20"/>
      <c r="G20" s="20"/>
      <c r="H20" s="20"/>
      <c r="I20" s="20"/>
      <c r="J20" s="20"/>
      <c r="K20" s="20"/>
      <c r="L20" s="20"/>
      <c r="M20" s="20"/>
      <c r="N20" s="20"/>
      <c r="O20" s="20"/>
      <c r="P20" s="20"/>
      <c r="Q20" s="20"/>
      <c r="R20" s="20"/>
      <c r="S20" s="20"/>
      <c r="T20" s="21"/>
    </row>
    <row r="21" spans="1:20" x14ac:dyDescent="0.3">
      <c r="A21" s="19"/>
      <c r="B21" s="20"/>
      <c r="C21" s="20"/>
      <c r="D21" s="20"/>
      <c r="E21" s="20"/>
      <c r="F21" s="20"/>
      <c r="G21" s="20"/>
      <c r="H21" s="20"/>
      <c r="I21" s="20"/>
      <c r="J21" s="20"/>
      <c r="K21" s="20"/>
      <c r="L21" s="20"/>
      <c r="M21" s="20"/>
      <c r="N21" s="20"/>
      <c r="O21" s="20"/>
      <c r="P21" s="20"/>
      <c r="Q21" s="20"/>
      <c r="R21" s="20"/>
      <c r="S21" s="20"/>
      <c r="T21" s="21"/>
    </row>
    <row r="22" spans="1:20" x14ac:dyDescent="0.3">
      <c r="A22" s="19"/>
      <c r="B22" s="20"/>
      <c r="C22" s="20"/>
      <c r="D22" s="20"/>
      <c r="E22" s="20"/>
      <c r="F22" s="20"/>
      <c r="G22" s="20"/>
      <c r="H22" s="20"/>
      <c r="I22" s="20"/>
      <c r="J22" s="20"/>
      <c r="K22" s="20"/>
      <c r="L22" s="20"/>
      <c r="M22" s="20"/>
      <c r="N22" s="20"/>
      <c r="O22" s="20"/>
      <c r="P22" s="20"/>
      <c r="Q22" s="20"/>
      <c r="R22" s="20"/>
      <c r="S22" s="20"/>
      <c r="T22" s="21"/>
    </row>
    <row r="23" spans="1:20" x14ac:dyDescent="0.3">
      <c r="A23" s="19"/>
      <c r="B23" s="20"/>
      <c r="C23" s="20"/>
      <c r="D23" s="20"/>
      <c r="E23" s="20"/>
      <c r="F23" s="20"/>
      <c r="G23" s="20"/>
      <c r="H23" s="20"/>
      <c r="I23" s="20"/>
      <c r="J23" s="20"/>
      <c r="K23" s="20"/>
      <c r="L23" s="20"/>
      <c r="M23" s="20"/>
      <c r="N23" s="20"/>
      <c r="O23" s="20"/>
      <c r="P23" s="20"/>
      <c r="Q23" s="20"/>
      <c r="R23" s="20"/>
      <c r="S23" s="20"/>
      <c r="T23" s="21"/>
    </row>
    <row r="24" spans="1:20" x14ac:dyDescent="0.3">
      <c r="A24" s="19"/>
      <c r="B24" s="20"/>
      <c r="C24" s="20"/>
      <c r="D24" s="20"/>
      <c r="E24" s="20"/>
      <c r="F24" s="20"/>
      <c r="G24" s="20"/>
      <c r="H24" s="20"/>
      <c r="I24" s="20"/>
      <c r="J24" s="20"/>
      <c r="K24" s="20"/>
      <c r="L24" s="20"/>
      <c r="M24" s="20"/>
      <c r="N24" s="20"/>
      <c r="O24" s="20"/>
      <c r="P24" s="20"/>
      <c r="Q24" s="20"/>
      <c r="R24" s="20"/>
      <c r="S24" s="20"/>
      <c r="T24" s="21"/>
    </row>
    <row r="25" spans="1:20" ht="15" thickBot="1" x14ac:dyDescent="0.35">
      <c r="A25" s="22"/>
      <c r="B25" s="23"/>
      <c r="C25" s="23"/>
      <c r="D25" s="23"/>
      <c r="E25" s="23"/>
      <c r="F25" s="23"/>
      <c r="G25" s="23"/>
      <c r="H25" s="23"/>
      <c r="I25" s="23"/>
      <c r="J25" s="23"/>
      <c r="K25" s="23"/>
      <c r="L25" s="23"/>
      <c r="M25" s="23"/>
      <c r="N25" s="23"/>
      <c r="O25" s="23"/>
      <c r="P25" s="23"/>
      <c r="Q25" s="23"/>
      <c r="R25" s="23"/>
      <c r="S25" s="23"/>
      <c r="T25" s="24"/>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491C-54CC-4C12-AC0F-B675B77134CF}">
  <dimension ref="A1:L102"/>
  <sheetViews>
    <sheetView topLeftCell="A2" workbookViewId="0">
      <selection activeCell="B24" sqref="A2:L102"/>
    </sheetView>
  </sheetViews>
  <sheetFormatPr defaultRowHeight="14.4" x14ac:dyDescent="0.3"/>
  <cols>
    <col min="1" max="1" width="17.6640625" customWidth="1"/>
    <col min="2" max="2" width="13.5546875" customWidth="1"/>
    <col min="3" max="3" width="8.109375" customWidth="1"/>
    <col min="4" max="4" width="15" customWidth="1"/>
    <col min="5" max="5" width="18.44140625" customWidth="1"/>
    <col min="6" max="6" width="14.88671875" customWidth="1"/>
    <col min="7" max="7" width="16.5546875" customWidth="1"/>
    <col min="8" max="8" width="16.88671875" customWidth="1"/>
    <col min="9" max="9" width="14.21875" customWidth="1"/>
    <col min="10" max="10" width="11.88671875" customWidth="1"/>
    <col min="11" max="11" width="17.33203125" customWidth="1"/>
    <col min="12" max="12" width="15" customWidth="1"/>
  </cols>
  <sheetData>
    <row r="1" spans="1:12" x14ac:dyDescent="0.3">
      <c r="A1" s="5" t="s">
        <v>0</v>
      </c>
      <c r="B1" s="9" t="s">
        <v>85</v>
      </c>
      <c r="C1" s="10" t="s">
        <v>2</v>
      </c>
      <c r="D1" s="8" t="s">
        <v>81</v>
      </c>
      <c r="E1" s="7" t="s">
        <v>82</v>
      </c>
      <c r="F1" s="8" t="s">
        <v>83</v>
      </c>
      <c r="G1" s="12" t="s">
        <v>84</v>
      </c>
      <c r="H1" s="6" t="s">
        <v>6</v>
      </c>
      <c r="I1" s="5" t="s">
        <v>77</v>
      </c>
      <c r="J1" s="11" t="s">
        <v>78</v>
      </c>
      <c r="K1" s="4" t="s">
        <v>79</v>
      </c>
      <c r="L1" s="13" t="s">
        <v>80</v>
      </c>
    </row>
    <row r="2" spans="1:12" x14ac:dyDescent="0.3">
      <c r="A2" s="2">
        <v>44020.501388888886</v>
      </c>
      <c r="B2" s="3" t="s">
        <v>11</v>
      </c>
      <c r="C2" s="3">
        <v>18</v>
      </c>
      <c r="D2" s="3" t="str">
        <f>IF(C2&lt;20,"Teenager",IF(C2&lt;26,"Young","Adult"))</f>
        <v>Teenager</v>
      </c>
      <c r="E2" s="3" t="s">
        <v>12</v>
      </c>
      <c r="F2" s="3" t="s">
        <v>13</v>
      </c>
      <c r="G2" s="3" t="s">
        <v>14</v>
      </c>
      <c r="H2" s="3" t="s">
        <v>15</v>
      </c>
      <c r="I2" s="3" t="s">
        <v>16</v>
      </c>
      <c r="J2" s="3" t="s">
        <v>15</v>
      </c>
      <c r="K2" s="3" t="s">
        <v>16</v>
      </c>
      <c r="L2" s="3" t="s">
        <v>15</v>
      </c>
    </row>
    <row r="3" spans="1:12" x14ac:dyDescent="0.3">
      <c r="A3" s="2">
        <v>44020.50277777778</v>
      </c>
      <c r="B3" s="3" t="s">
        <v>17</v>
      </c>
      <c r="C3" s="3">
        <v>21</v>
      </c>
      <c r="D3" s="3" t="str">
        <f t="shared" ref="D3:D66" si="0">IF(C3&lt;20,"Teenager",IF(C3&lt;26,"Young","Adult"))</f>
        <v>Young</v>
      </c>
      <c r="E3" s="3" t="s">
        <v>18</v>
      </c>
      <c r="F3" s="3" t="s">
        <v>19</v>
      </c>
      <c r="G3" s="3" t="s">
        <v>14</v>
      </c>
      <c r="H3" s="3" t="s">
        <v>15</v>
      </c>
      <c r="I3" s="3" t="s">
        <v>15</v>
      </c>
      <c r="J3" s="3" t="s">
        <v>16</v>
      </c>
      <c r="K3" s="3" t="s">
        <v>15</v>
      </c>
      <c r="L3" s="3" t="s">
        <v>15</v>
      </c>
    </row>
    <row r="4" spans="1:12" x14ac:dyDescent="0.3">
      <c r="A4" s="2">
        <v>44020.503472222219</v>
      </c>
      <c r="B4" s="3" t="s">
        <v>17</v>
      </c>
      <c r="C4" s="3">
        <v>19</v>
      </c>
      <c r="D4" s="3" t="str">
        <f t="shared" si="0"/>
        <v>Teenager</v>
      </c>
      <c r="E4" s="3" t="s">
        <v>20</v>
      </c>
      <c r="F4" s="3" t="s">
        <v>21</v>
      </c>
      <c r="G4" s="3" t="s">
        <v>14</v>
      </c>
      <c r="H4" s="3" t="s">
        <v>15</v>
      </c>
      <c r="I4" s="3" t="s">
        <v>16</v>
      </c>
      <c r="J4" s="3" t="s">
        <v>16</v>
      </c>
      <c r="K4" s="3" t="s">
        <v>16</v>
      </c>
      <c r="L4" s="3" t="s">
        <v>15</v>
      </c>
    </row>
    <row r="5" spans="1:12" x14ac:dyDescent="0.3">
      <c r="A5" s="2">
        <v>44020.504166666666</v>
      </c>
      <c r="B5" s="3" t="s">
        <v>11</v>
      </c>
      <c r="C5" s="3">
        <v>22</v>
      </c>
      <c r="D5" s="3" t="str">
        <f t="shared" si="0"/>
        <v>Young</v>
      </c>
      <c r="E5" s="3" t="s">
        <v>22</v>
      </c>
      <c r="F5" s="3" t="s">
        <v>23</v>
      </c>
      <c r="G5" s="3" t="s">
        <v>14</v>
      </c>
      <c r="H5" s="3" t="s">
        <v>16</v>
      </c>
      <c r="I5" s="3" t="s">
        <v>16</v>
      </c>
      <c r="J5" s="3" t="s">
        <v>15</v>
      </c>
      <c r="K5" s="3" t="s">
        <v>15</v>
      </c>
      <c r="L5" s="3" t="s">
        <v>15</v>
      </c>
    </row>
    <row r="6" spans="1:12" x14ac:dyDescent="0.3">
      <c r="A6" s="2">
        <v>44020.509027777778</v>
      </c>
      <c r="B6" s="3" t="s">
        <v>17</v>
      </c>
      <c r="C6" s="3">
        <v>23</v>
      </c>
      <c r="D6" s="3" t="str">
        <f t="shared" si="0"/>
        <v>Young</v>
      </c>
      <c r="E6" s="3" t="s">
        <v>24</v>
      </c>
      <c r="F6" s="3" t="s">
        <v>25</v>
      </c>
      <c r="G6" s="3" t="s">
        <v>14</v>
      </c>
      <c r="H6" s="3" t="s">
        <v>15</v>
      </c>
      <c r="I6" s="3" t="s">
        <v>15</v>
      </c>
      <c r="J6" s="3" t="s">
        <v>15</v>
      </c>
      <c r="K6" s="3" t="s">
        <v>15</v>
      </c>
      <c r="L6" s="3" t="s">
        <v>15</v>
      </c>
    </row>
    <row r="7" spans="1:12" x14ac:dyDescent="0.3">
      <c r="A7" s="2">
        <v>44020.521527777775</v>
      </c>
      <c r="B7" s="3" t="s">
        <v>17</v>
      </c>
      <c r="C7" s="3">
        <v>19</v>
      </c>
      <c r="D7" s="3" t="str">
        <f t="shared" si="0"/>
        <v>Teenager</v>
      </c>
      <c r="E7" s="3" t="s">
        <v>12</v>
      </c>
      <c r="F7" s="3" t="s">
        <v>26</v>
      </c>
      <c r="G7" s="3" t="s">
        <v>27</v>
      </c>
      <c r="H7" s="3" t="s">
        <v>15</v>
      </c>
      <c r="I7" s="3" t="s">
        <v>15</v>
      </c>
      <c r="J7" s="3" t="s">
        <v>15</v>
      </c>
      <c r="K7" s="3" t="s">
        <v>16</v>
      </c>
      <c r="L7" s="3" t="s">
        <v>15</v>
      </c>
    </row>
    <row r="8" spans="1:12" x14ac:dyDescent="0.3">
      <c r="A8" s="2">
        <v>44020.522222222222</v>
      </c>
      <c r="B8" s="3" t="s">
        <v>11</v>
      </c>
      <c r="C8" s="3">
        <v>23</v>
      </c>
      <c r="D8" s="3" t="str">
        <f t="shared" si="0"/>
        <v>Young</v>
      </c>
      <c r="E8" s="3" t="s">
        <v>28</v>
      </c>
      <c r="F8" s="3" t="s">
        <v>19</v>
      </c>
      <c r="G8" s="3" t="s">
        <v>29</v>
      </c>
      <c r="H8" s="3" t="s">
        <v>16</v>
      </c>
      <c r="I8" s="3" t="s">
        <v>16</v>
      </c>
      <c r="J8" s="3" t="s">
        <v>15</v>
      </c>
      <c r="K8" s="3" t="s">
        <v>16</v>
      </c>
      <c r="L8" s="3" t="s">
        <v>15</v>
      </c>
    </row>
    <row r="9" spans="1:12" x14ac:dyDescent="0.3">
      <c r="A9" s="2">
        <v>44020.522916666669</v>
      </c>
      <c r="B9" s="3" t="s">
        <v>11</v>
      </c>
      <c r="C9" s="3">
        <v>18</v>
      </c>
      <c r="D9" s="3" t="str">
        <f t="shared" si="0"/>
        <v>Teenager</v>
      </c>
      <c r="E9" s="3" t="s">
        <v>30</v>
      </c>
      <c r="F9" s="3" t="s">
        <v>13</v>
      </c>
      <c r="G9" s="3" t="s">
        <v>27</v>
      </c>
      <c r="H9" s="3" t="s">
        <v>15</v>
      </c>
      <c r="I9" s="3" t="s">
        <v>15</v>
      </c>
      <c r="J9" s="3" t="s">
        <v>16</v>
      </c>
      <c r="K9" s="3" t="s">
        <v>15</v>
      </c>
      <c r="L9" s="3" t="s">
        <v>15</v>
      </c>
    </row>
    <row r="10" spans="1:12" x14ac:dyDescent="0.3">
      <c r="A10" s="2">
        <v>44020.524305555555</v>
      </c>
      <c r="B10" s="3" t="s">
        <v>11</v>
      </c>
      <c r="C10" s="3">
        <v>19</v>
      </c>
      <c r="D10" s="3" t="str">
        <f t="shared" si="0"/>
        <v>Teenager</v>
      </c>
      <c r="E10" s="3" t="s">
        <v>31</v>
      </c>
      <c r="F10" s="3" t="s">
        <v>26</v>
      </c>
      <c r="G10" s="3" t="s">
        <v>32</v>
      </c>
      <c r="H10" s="3" t="s">
        <v>15</v>
      </c>
      <c r="I10" s="3" t="s">
        <v>15</v>
      </c>
      <c r="J10" s="3" t="s">
        <v>15</v>
      </c>
      <c r="K10" s="3" t="s">
        <v>15</v>
      </c>
      <c r="L10" s="3" t="s">
        <v>15</v>
      </c>
    </row>
    <row r="11" spans="1:12" x14ac:dyDescent="0.3">
      <c r="A11" s="2">
        <v>44020.527083333334</v>
      </c>
      <c r="B11" s="3" t="s">
        <v>17</v>
      </c>
      <c r="C11" s="3">
        <v>18</v>
      </c>
      <c r="D11" s="3" t="str">
        <f t="shared" si="0"/>
        <v>Teenager</v>
      </c>
      <c r="E11" s="3" t="s">
        <v>33</v>
      </c>
      <c r="F11" s="3" t="s">
        <v>13</v>
      </c>
      <c r="G11" s="3" t="s">
        <v>27</v>
      </c>
      <c r="H11" s="3" t="s">
        <v>15</v>
      </c>
      <c r="I11" s="3" t="s">
        <v>15</v>
      </c>
      <c r="J11" s="3" t="s">
        <v>16</v>
      </c>
      <c r="K11" s="3" t="s">
        <v>16</v>
      </c>
      <c r="L11" s="3" t="s">
        <v>15</v>
      </c>
    </row>
    <row r="12" spans="1:12" x14ac:dyDescent="0.3">
      <c r="A12" s="2">
        <v>44020.527083333334</v>
      </c>
      <c r="B12" s="3" t="s">
        <v>11</v>
      </c>
      <c r="C12" s="3">
        <v>20</v>
      </c>
      <c r="D12" s="3" t="str">
        <f t="shared" si="0"/>
        <v>Young</v>
      </c>
      <c r="E12" s="3" t="s">
        <v>34</v>
      </c>
      <c r="F12" s="3" t="s">
        <v>13</v>
      </c>
      <c r="G12" s="3" t="s">
        <v>27</v>
      </c>
      <c r="H12" s="3" t="s">
        <v>15</v>
      </c>
      <c r="I12" s="3" t="s">
        <v>15</v>
      </c>
      <c r="J12" s="3" t="s">
        <v>15</v>
      </c>
      <c r="K12" s="3" t="s">
        <v>15</v>
      </c>
      <c r="L12" s="3" t="s">
        <v>15</v>
      </c>
    </row>
    <row r="13" spans="1:12" x14ac:dyDescent="0.3">
      <c r="A13" s="2">
        <v>44020.527083333334</v>
      </c>
      <c r="B13" s="3" t="s">
        <v>11</v>
      </c>
      <c r="C13" s="3">
        <v>24</v>
      </c>
      <c r="D13" s="3" t="str">
        <f t="shared" si="0"/>
        <v>Young</v>
      </c>
      <c r="E13" s="3" t="s">
        <v>12</v>
      </c>
      <c r="F13" s="3" t="s">
        <v>35</v>
      </c>
      <c r="G13" s="3" t="s">
        <v>27</v>
      </c>
      <c r="H13" s="3" t="s">
        <v>16</v>
      </c>
      <c r="I13" s="3" t="s">
        <v>16</v>
      </c>
      <c r="J13" s="3" t="s">
        <v>15</v>
      </c>
      <c r="K13" s="3" t="s">
        <v>15</v>
      </c>
      <c r="L13" s="3" t="s">
        <v>15</v>
      </c>
    </row>
    <row r="14" spans="1:12" x14ac:dyDescent="0.3">
      <c r="A14" s="2">
        <v>44020.527777777781</v>
      </c>
      <c r="B14" s="3" t="s">
        <v>11</v>
      </c>
      <c r="C14" s="3">
        <v>18</v>
      </c>
      <c r="D14" s="3" t="str">
        <f t="shared" si="0"/>
        <v>Teenager</v>
      </c>
      <c r="E14" s="3" t="s">
        <v>30</v>
      </c>
      <c r="F14" s="3" t="s">
        <v>13</v>
      </c>
      <c r="G14" s="3" t="s">
        <v>14</v>
      </c>
      <c r="H14" s="3" t="s">
        <v>15</v>
      </c>
      <c r="I14" s="3" t="s">
        <v>16</v>
      </c>
      <c r="J14" s="3" t="s">
        <v>15</v>
      </c>
      <c r="K14" s="3" t="s">
        <v>15</v>
      </c>
      <c r="L14" s="3" t="s">
        <v>15</v>
      </c>
    </row>
    <row r="15" spans="1:12" x14ac:dyDescent="0.3">
      <c r="A15" s="2">
        <v>44020.52847222222</v>
      </c>
      <c r="B15" s="3" t="s">
        <v>17</v>
      </c>
      <c r="C15" s="3">
        <v>19</v>
      </c>
      <c r="D15" s="3" t="str">
        <f t="shared" si="0"/>
        <v>Teenager</v>
      </c>
      <c r="E15" s="3" t="s">
        <v>12</v>
      </c>
      <c r="F15" s="3" t="s">
        <v>13</v>
      </c>
      <c r="G15" s="3" t="s">
        <v>14</v>
      </c>
      <c r="H15" s="3" t="s">
        <v>15</v>
      </c>
      <c r="I15" s="3" t="s">
        <v>15</v>
      </c>
      <c r="J15" s="3" t="s">
        <v>15</v>
      </c>
      <c r="K15" s="3" t="s">
        <v>15</v>
      </c>
      <c r="L15" s="3" t="s">
        <v>15</v>
      </c>
    </row>
    <row r="16" spans="1:12" x14ac:dyDescent="0.3">
      <c r="A16" s="2">
        <v>44020.529861111114</v>
      </c>
      <c r="B16" s="3" t="s">
        <v>11</v>
      </c>
      <c r="C16" s="3">
        <v>18</v>
      </c>
      <c r="D16" s="3" t="str">
        <f t="shared" si="0"/>
        <v>Teenager</v>
      </c>
      <c r="E16" s="3" t="s">
        <v>36</v>
      </c>
      <c r="F16" s="3" t="s">
        <v>26</v>
      </c>
      <c r="G16" s="3" t="s">
        <v>27</v>
      </c>
      <c r="H16" s="3" t="s">
        <v>15</v>
      </c>
      <c r="I16" s="3" t="s">
        <v>15</v>
      </c>
      <c r="J16" s="3" t="s">
        <v>16</v>
      </c>
      <c r="K16" s="3" t="s">
        <v>15</v>
      </c>
      <c r="L16" s="3" t="s">
        <v>15</v>
      </c>
    </row>
    <row r="17" spans="1:12" x14ac:dyDescent="0.3">
      <c r="A17" s="2">
        <v>44020.529861111114</v>
      </c>
      <c r="B17" s="3" t="s">
        <v>17</v>
      </c>
      <c r="C17" s="3">
        <v>24</v>
      </c>
      <c r="D17" s="3" t="str">
        <f t="shared" si="0"/>
        <v>Young</v>
      </c>
      <c r="E17" s="3" t="s">
        <v>30</v>
      </c>
      <c r="F17" s="3" t="s">
        <v>35</v>
      </c>
      <c r="G17" s="3" t="s">
        <v>27</v>
      </c>
      <c r="H17" s="3" t="s">
        <v>15</v>
      </c>
      <c r="I17" s="3" t="s">
        <v>15</v>
      </c>
      <c r="J17" s="3" t="s">
        <v>15</v>
      </c>
      <c r="K17" s="3" t="s">
        <v>15</v>
      </c>
      <c r="L17" s="3" t="s">
        <v>15</v>
      </c>
    </row>
    <row r="18" spans="1:12" x14ac:dyDescent="0.3">
      <c r="A18" s="2">
        <v>44020.531944444447</v>
      </c>
      <c r="B18" s="3" t="s">
        <v>11</v>
      </c>
      <c r="C18" s="3">
        <v>24</v>
      </c>
      <c r="D18" s="3" t="str">
        <f t="shared" si="0"/>
        <v>Young</v>
      </c>
      <c r="E18" s="3" t="s">
        <v>37</v>
      </c>
      <c r="F18" s="3" t="s">
        <v>23</v>
      </c>
      <c r="G18" s="3" t="s">
        <v>14</v>
      </c>
      <c r="H18" s="3" t="s">
        <v>15</v>
      </c>
      <c r="I18" s="3" t="s">
        <v>15</v>
      </c>
      <c r="J18" s="3" t="s">
        <v>15</v>
      </c>
      <c r="K18" s="3" t="s">
        <v>15</v>
      </c>
      <c r="L18" s="3" t="s">
        <v>15</v>
      </c>
    </row>
    <row r="19" spans="1:12" x14ac:dyDescent="0.3">
      <c r="A19" s="2">
        <v>44020.536111111112</v>
      </c>
      <c r="B19" s="3" t="s">
        <v>11</v>
      </c>
      <c r="C19" s="3">
        <v>24</v>
      </c>
      <c r="D19" s="3" t="str">
        <f t="shared" si="0"/>
        <v>Young</v>
      </c>
      <c r="E19" s="3" t="s">
        <v>38</v>
      </c>
      <c r="F19" s="3" t="s">
        <v>25</v>
      </c>
      <c r="G19" s="3" t="s">
        <v>14</v>
      </c>
      <c r="H19" s="3" t="s">
        <v>16</v>
      </c>
      <c r="I19" s="3" t="s">
        <v>16</v>
      </c>
      <c r="J19" s="3" t="s">
        <v>16</v>
      </c>
      <c r="K19" s="3" t="s">
        <v>16</v>
      </c>
      <c r="L19" s="3" t="s">
        <v>15</v>
      </c>
    </row>
    <row r="20" spans="1:12" x14ac:dyDescent="0.3">
      <c r="A20" s="2">
        <v>44020.545138888891</v>
      </c>
      <c r="B20" s="3" t="s">
        <v>11</v>
      </c>
      <c r="C20" s="3">
        <v>20</v>
      </c>
      <c r="D20" s="3" t="str">
        <f t="shared" si="0"/>
        <v>Young</v>
      </c>
      <c r="E20" s="3" t="s">
        <v>20</v>
      </c>
      <c r="F20" s="3" t="s">
        <v>26</v>
      </c>
      <c r="G20" s="3" t="s">
        <v>27</v>
      </c>
      <c r="H20" s="3" t="s">
        <v>15</v>
      </c>
      <c r="I20" s="3" t="s">
        <v>15</v>
      </c>
      <c r="J20" s="3" t="s">
        <v>16</v>
      </c>
      <c r="K20" s="3" t="s">
        <v>15</v>
      </c>
      <c r="L20" s="3" t="s">
        <v>15</v>
      </c>
    </row>
    <row r="21" spans="1:12" x14ac:dyDescent="0.3">
      <c r="A21" s="2">
        <v>44020.546527777777</v>
      </c>
      <c r="B21" s="3" t="s">
        <v>11</v>
      </c>
      <c r="C21" s="3">
        <v>18</v>
      </c>
      <c r="D21" s="3" t="str">
        <f t="shared" si="0"/>
        <v>Teenager</v>
      </c>
      <c r="E21" s="3" t="s">
        <v>39</v>
      </c>
      <c r="F21" s="3" t="s">
        <v>19</v>
      </c>
      <c r="G21" s="3" t="s">
        <v>27</v>
      </c>
      <c r="H21" s="3" t="s">
        <v>16</v>
      </c>
      <c r="I21" s="3" t="s">
        <v>16</v>
      </c>
      <c r="J21" s="3" t="s">
        <v>16</v>
      </c>
      <c r="K21" s="3" t="s">
        <v>16</v>
      </c>
      <c r="L21" s="3" t="s">
        <v>15</v>
      </c>
    </row>
    <row r="22" spans="1:12" x14ac:dyDescent="0.3">
      <c r="A22" s="2">
        <v>44020.55</v>
      </c>
      <c r="B22" s="3" t="s">
        <v>11</v>
      </c>
      <c r="C22" s="3">
        <v>19</v>
      </c>
      <c r="D22" s="3" t="str">
        <f t="shared" si="0"/>
        <v>Teenager</v>
      </c>
      <c r="E22" s="3" t="s">
        <v>12</v>
      </c>
      <c r="F22" s="3" t="s">
        <v>13</v>
      </c>
      <c r="G22" s="3" t="s">
        <v>14</v>
      </c>
      <c r="H22" s="3" t="s">
        <v>15</v>
      </c>
      <c r="I22" s="3" t="s">
        <v>15</v>
      </c>
      <c r="J22" s="3" t="s">
        <v>15</v>
      </c>
      <c r="K22" s="3" t="s">
        <v>16</v>
      </c>
      <c r="L22" s="3" t="s">
        <v>15</v>
      </c>
    </row>
    <row r="23" spans="1:12" x14ac:dyDescent="0.3">
      <c r="A23" s="2">
        <v>44020.550694444442</v>
      </c>
      <c r="B23" s="3" t="s">
        <v>11</v>
      </c>
      <c r="C23" s="3">
        <v>18</v>
      </c>
      <c r="D23" s="3" t="str">
        <f t="shared" si="0"/>
        <v>Teenager</v>
      </c>
      <c r="E23" s="3" t="s">
        <v>40</v>
      </c>
      <c r="F23" s="3" t="s">
        <v>26</v>
      </c>
      <c r="G23" s="3" t="s">
        <v>14</v>
      </c>
      <c r="H23" s="3" t="s">
        <v>15</v>
      </c>
      <c r="I23" s="3" t="s">
        <v>15</v>
      </c>
      <c r="J23" s="3" t="s">
        <v>15</v>
      </c>
      <c r="K23" s="3" t="s">
        <v>15</v>
      </c>
      <c r="L23" s="3" t="s">
        <v>15</v>
      </c>
    </row>
    <row r="24" spans="1:12" x14ac:dyDescent="0.3">
      <c r="A24" s="2">
        <v>44020.550694444442</v>
      </c>
      <c r="B24" s="3" t="s">
        <v>11</v>
      </c>
      <c r="C24" s="3">
        <v>24</v>
      </c>
      <c r="D24" s="3" t="str">
        <f t="shared" si="0"/>
        <v>Young</v>
      </c>
      <c r="E24" s="3" t="s">
        <v>30</v>
      </c>
      <c r="F24" s="3" t="s">
        <v>13</v>
      </c>
      <c r="G24" s="3" t="s">
        <v>27</v>
      </c>
      <c r="H24" s="3" t="s">
        <v>15</v>
      </c>
      <c r="I24" s="3" t="s">
        <v>15</v>
      </c>
      <c r="J24" s="3" t="s">
        <v>15</v>
      </c>
      <c r="K24" s="3" t="s">
        <v>15</v>
      </c>
      <c r="L24" s="3" t="s">
        <v>15</v>
      </c>
    </row>
    <row r="25" spans="1:12" x14ac:dyDescent="0.3">
      <c r="A25" s="2">
        <v>44020.552083333336</v>
      </c>
      <c r="B25" s="3" t="s">
        <v>11</v>
      </c>
      <c r="C25" s="3">
        <v>24</v>
      </c>
      <c r="D25" s="3" t="str">
        <f t="shared" si="0"/>
        <v>Young</v>
      </c>
      <c r="E25" s="3" t="s">
        <v>12</v>
      </c>
      <c r="F25" s="3" t="s">
        <v>13</v>
      </c>
      <c r="G25" s="3" t="s">
        <v>14</v>
      </c>
      <c r="H25" s="3" t="s">
        <v>15</v>
      </c>
      <c r="I25" s="3" t="s">
        <v>15</v>
      </c>
      <c r="J25" s="3" t="s">
        <v>15</v>
      </c>
      <c r="K25" s="3" t="s">
        <v>15</v>
      </c>
      <c r="L25" s="3" t="s">
        <v>15</v>
      </c>
    </row>
    <row r="26" spans="1:12" x14ac:dyDescent="0.3">
      <c r="A26" s="2">
        <v>44020.553472222222</v>
      </c>
      <c r="B26" s="3" t="s">
        <v>11</v>
      </c>
      <c r="C26" s="3">
        <v>23</v>
      </c>
      <c r="D26" s="3" t="str">
        <f t="shared" si="0"/>
        <v>Young</v>
      </c>
      <c r="E26" s="3" t="s">
        <v>30</v>
      </c>
      <c r="F26" s="3" t="s">
        <v>35</v>
      </c>
      <c r="G26" s="3" t="s">
        <v>27</v>
      </c>
      <c r="H26" s="3" t="s">
        <v>15</v>
      </c>
      <c r="I26" s="3" t="s">
        <v>16</v>
      </c>
      <c r="J26" s="3" t="s">
        <v>16</v>
      </c>
      <c r="K26" s="3" t="s">
        <v>16</v>
      </c>
      <c r="L26" s="3" t="s">
        <v>15</v>
      </c>
    </row>
    <row r="27" spans="1:12" x14ac:dyDescent="0.3">
      <c r="A27" s="2">
        <v>44020.561805555553</v>
      </c>
      <c r="B27" s="3" t="s">
        <v>11</v>
      </c>
      <c r="C27" s="3">
        <v>18</v>
      </c>
      <c r="D27" s="3" t="str">
        <f t="shared" si="0"/>
        <v>Teenager</v>
      </c>
      <c r="E27" s="3" t="s">
        <v>41</v>
      </c>
      <c r="F27" s="3" t="s">
        <v>13</v>
      </c>
      <c r="G27" s="3" t="s">
        <v>27</v>
      </c>
      <c r="H27" s="3" t="s">
        <v>15</v>
      </c>
      <c r="I27" s="3" t="s">
        <v>15</v>
      </c>
      <c r="J27" s="3" t="s">
        <v>15</v>
      </c>
      <c r="K27" s="3" t="s">
        <v>15</v>
      </c>
      <c r="L27" s="3" t="s">
        <v>15</v>
      </c>
    </row>
    <row r="28" spans="1:12" x14ac:dyDescent="0.3">
      <c r="A28" s="2">
        <v>44020.565972222219</v>
      </c>
      <c r="B28" s="3" t="s">
        <v>11</v>
      </c>
      <c r="C28" s="3">
        <v>19</v>
      </c>
      <c r="D28" s="3" t="str">
        <f t="shared" si="0"/>
        <v>Teenager</v>
      </c>
      <c r="E28" s="3" t="s">
        <v>12</v>
      </c>
      <c r="F28" s="3" t="s">
        <v>13</v>
      </c>
      <c r="G28" s="3" t="s">
        <v>27</v>
      </c>
      <c r="H28" s="3" t="s">
        <v>15</v>
      </c>
      <c r="I28" s="3" t="s">
        <v>15</v>
      </c>
      <c r="J28" s="3" t="s">
        <v>15</v>
      </c>
      <c r="K28" s="3" t="s">
        <v>15</v>
      </c>
      <c r="L28" s="3" t="s">
        <v>15</v>
      </c>
    </row>
    <row r="29" spans="1:12" x14ac:dyDescent="0.3">
      <c r="A29" s="2">
        <v>44020.570138888892</v>
      </c>
      <c r="B29" s="3" t="s">
        <v>17</v>
      </c>
      <c r="C29" s="3">
        <v>18</v>
      </c>
      <c r="D29" s="3" t="str">
        <f t="shared" si="0"/>
        <v>Teenager</v>
      </c>
      <c r="E29" s="3" t="s">
        <v>12</v>
      </c>
      <c r="F29" s="3" t="s">
        <v>26</v>
      </c>
      <c r="G29" s="3" t="s">
        <v>14</v>
      </c>
      <c r="H29" s="3" t="s">
        <v>16</v>
      </c>
      <c r="I29" s="3" t="s">
        <v>16</v>
      </c>
      <c r="J29" s="3" t="s">
        <v>16</v>
      </c>
      <c r="K29" s="3" t="s">
        <v>15</v>
      </c>
      <c r="L29" s="3" t="s">
        <v>15</v>
      </c>
    </row>
    <row r="30" spans="1:12" x14ac:dyDescent="0.3">
      <c r="A30" s="2">
        <v>44020.581944444442</v>
      </c>
      <c r="B30" s="3" t="s">
        <v>11</v>
      </c>
      <c r="C30" s="3">
        <v>24</v>
      </c>
      <c r="D30" s="3" t="str">
        <f t="shared" si="0"/>
        <v>Young</v>
      </c>
      <c r="E30" s="3" t="s">
        <v>20</v>
      </c>
      <c r="F30" s="3" t="s">
        <v>35</v>
      </c>
      <c r="G30" s="3" t="s">
        <v>27</v>
      </c>
      <c r="H30" s="3" t="s">
        <v>16</v>
      </c>
      <c r="I30" s="3" t="s">
        <v>16</v>
      </c>
      <c r="J30" s="3" t="s">
        <v>16</v>
      </c>
      <c r="K30" s="3" t="s">
        <v>16</v>
      </c>
      <c r="L30" s="3" t="s">
        <v>16</v>
      </c>
    </row>
    <row r="31" spans="1:12" x14ac:dyDescent="0.3">
      <c r="A31" s="2">
        <v>44020.586805555555</v>
      </c>
      <c r="B31" s="3" t="s">
        <v>11</v>
      </c>
      <c r="C31" s="3">
        <v>24</v>
      </c>
      <c r="D31" s="3" t="str">
        <f t="shared" si="0"/>
        <v>Young</v>
      </c>
      <c r="E31" s="3" t="s">
        <v>30</v>
      </c>
      <c r="F31" s="3" t="s">
        <v>25</v>
      </c>
      <c r="G31" s="3" t="s">
        <v>27</v>
      </c>
      <c r="H31" s="3" t="s">
        <v>15</v>
      </c>
      <c r="I31" s="3" t="s">
        <v>15</v>
      </c>
      <c r="J31" s="3" t="s">
        <v>15</v>
      </c>
      <c r="K31" s="3" t="s">
        <v>15</v>
      </c>
      <c r="L31" s="3" t="s">
        <v>15</v>
      </c>
    </row>
    <row r="32" spans="1:12" x14ac:dyDescent="0.3">
      <c r="A32" s="2">
        <v>44020.602083333331</v>
      </c>
      <c r="B32" s="3" t="s">
        <v>11</v>
      </c>
      <c r="C32" s="3">
        <v>23</v>
      </c>
      <c r="D32" s="3" t="str">
        <f t="shared" si="0"/>
        <v>Young</v>
      </c>
      <c r="E32" s="3" t="s">
        <v>42</v>
      </c>
      <c r="F32" s="3" t="s">
        <v>26</v>
      </c>
      <c r="G32" s="3" t="s">
        <v>14</v>
      </c>
      <c r="H32" s="3" t="s">
        <v>15</v>
      </c>
      <c r="I32" s="3" t="s">
        <v>15</v>
      </c>
      <c r="J32" s="3" t="s">
        <v>15</v>
      </c>
      <c r="K32" s="3" t="s">
        <v>15</v>
      </c>
      <c r="L32" s="3" t="s">
        <v>15</v>
      </c>
    </row>
    <row r="33" spans="1:12" x14ac:dyDescent="0.3">
      <c r="A33" s="2">
        <v>44020.603472222225</v>
      </c>
      <c r="B33" s="3" t="s">
        <v>17</v>
      </c>
      <c r="C33" s="3">
        <v>18</v>
      </c>
      <c r="D33" s="3" t="str">
        <f t="shared" si="0"/>
        <v>Teenager</v>
      </c>
      <c r="E33" s="3" t="s">
        <v>30</v>
      </c>
      <c r="F33" s="3" t="s">
        <v>19</v>
      </c>
      <c r="G33" s="3" t="s">
        <v>14</v>
      </c>
      <c r="H33" s="3" t="s">
        <v>15</v>
      </c>
      <c r="I33" s="3" t="s">
        <v>15</v>
      </c>
      <c r="J33" s="3" t="s">
        <v>15</v>
      </c>
      <c r="K33" s="3" t="s">
        <v>15</v>
      </c>
      <c r="L33" s="3" t="s">
        <v>15</v>
      </c>
    </row>
    <row r="34" spans="1:12" x14ac:dyDescent="0.3">
      <c r="A34" s="2">
        <v>44020.603472222225</v>
      </c>
      <c r="B34" s="3" t="s">
        <v>17</v>
      </c>
      <c r="C34" s="3">
        <v>19</v>
      </c>
      <c r="D34" s="3" t="str">
        <f t="shared" si="0"/>
        <v>Teenager</v>
      </c>
      <c r="E34" s="3" t="s">
        <v>30</v>
      </c>
      <c r="F34" s="3" t="s">
        <v>13</v>
      </c>
      <c r="G34" s="3" t="s">
        <v>27</v>
      </c>
      <c r="H34" s="3" t="s">
        <v>15</v>
      </c>
      <c r="I34" s="3" t="s">
        <v>15</v>
      </c>
      <c r="J34" s="3" t="s">
        <v>15</v>
      </c>
      <c r="K34" s="3" t="s">
        <v>16</v>
      </c>
      <c r="L34" s="3" t="s">
        <v>15</v>
      </c>
    </row>
    <row r="35" spans="1:12" x14ac:dyDescent="0.3">
      <c r="A35" s="2">
        <v>44020.604861111111</v>
      </c>
      <c r="B35" s="3" t="s">
        <v>17</v>
      </c>
      <c r="C35" s="3">
        <v>18</v>
      </c>
      <c r="D35" s="3" t="str">
        <f t="shared" si="0"/>
        <v>Teenager</v>
      </c>
      <c r="E35" s="3" t="s">
        <v>30</v>
      </c>
      <c r="F35" s="3" t="s">
        <v>26</v>
      </c>
      <c r="G35" s="3" t="s">
        <v>27</v>
      </c>
      <c r="H35" s="3" t="s">
        <v>16</v>
      </c>
      <c r="I35" s="3" t="s">
        <v>16</v>
      </c>
      <c r="J35" s="3" t="s">
        <v>16</v>
      </c>
      <c r="K35" s="3" t="s">
        <v>15</v>
      </c>
      <c r="L35" s="3" t="s">
        <v>16</v>
      </c>
    </row>
    <row r="36" spans="1:12" x14ac:dyDescent="0.3">
      <c r="A36" s="2">
        <v>44020.611805555556</v>
      </c>
      <c r="B36" s="3" t="s">
        <v>11</v>
      </c>
      <c r="C36" s="3">
        <v>19</v>
      </c>
      <c r="D36" s="3" t="str">
        <f t="shared" si="0"/>
        <v>Teenager</v>
      </c>
      <c r="E36" s="3" t="s">
        <v>20</v>
      </c>
      <c r="F36" s="3" t="s">
        <v>13</v>
      </c>
      <c r="G36" s="3" t="s">
        <v>14</v>
      </c>
      <c r="H36" s="3" t="s">
        <v>15</v>
      </c>
      <c r="I36" s="3" t="s">
        <v>16</v>
      </c>
      <c r="J36" s="3" t="s">
        <v>16</v>
      </c>
      <c r="K36" s="3" t="s">
        <v>16</v>
      </c>
      <c r="L36" s="3" t="s">
        <v>15</v>
      </c>
    </row>
    <row r="37" spans="1:12" x14ac:dyDescent="0.3">
      <c r="A37" s="2">
        <v>44020.613194444442</v>
      </c>
      <c r="B37" s="3" t="s">
        <v>11</v>
      </c>
      <c r="C37" s="3">
        <v>18</v>
      </c>
      <c r="D37" s="3" t="str">
        <f t="shared" si="0"/>
        <v>Teenager</v>
      </c>
      <c r="E37" s="3" t="s">
        <v>12</v>
      </c>
      <c r="F37" s="3" t="s">
        <v>13</v>
      </c>
      <c r="G37" s="3" t="s">
        <v>43</v>
      </c>
      <c r="H37" s="3" t="s">
        <v>15</v>
      </c>
      <c r="I37" s="3" t="s">
        <v>15</v>
      </c>
      <c r="J37" s="3" t="s">
        <v>15</v>
      </c>
      <c r="K37" s="3" t="s">
        <v>15</v>
      </c>
      <c r="L37" s="3" t="s">
        <v>15</v>
      </c>
    </row>
    <row r="38" spans="1:12" x14ac:dyDescent="0.3">
      <c r="A38" s="2">
        <v>44020.613194444442</v>
      </c>
      <c r="B38" s="3" t="s">
        <v>11</v>
      </c>
      <c r="C38" s="3">
        <v>18</v>
      </c>
      <c r="D38" s="3" t="str">
        <f t="shared" si="0"/>
        <v>Teenager</v>
      </c>
      <c r="E38" s="3" t="s">
        <v>44</v>
      </c>
      <c r="F38" s="3" t="s">
        <v>35</v>
      </c>
      <c r="G38" s="3" t="s">
        <v>14</v>
      </c>
      <c r="H38" s="3" t="s">
        <v>15</v>
      </c>
      <c r="I38" s="3" t="s">
        <v>16</v>
      </c>
      <c r="J38" s="3" t="s">
        <v>16</v>
      </c>
      <c r="K38" s="3" t="s">
        <v>15</v>
      </c>
      <c r="L38" s="3" t="s">
        <v>15</v>
      </c>
    </row>
    <row r="39" spans="1:12" x14ac:dyDescent="0.3">
      <c r="A39" s="2">
        <v>44020.614583333336</v>
      </c>
      <c r="B39" s="3" t="s">
        <v>11</v>
      </c>
      <c r="C39" s="3">
        <v>19</v>
      </c>
      <c r="D39" s="3" t="str">
        <f t="shared" si="0"/>
        <v>Teenager</v>
      </c>
      <c r="E39" s="3" t="s">
        <v>20</v>
      </c>
      <c r="F39" s="3" t="s">
        <v>13</v>
      </c>
      <c r="G39" s="3" t="s">
        <v>32</v>
      </c>
      <c r="H39" s="3" t="s">
        <v>15</v>
      </c>
      <c r="I39" s="3" t="s">
        <v>16</v>
      </c>
      <c r="J39" s="3" t="s">
        <v>16</v>
      </c>
      <c r="K39" s="3" t="s">
        <v>16</v>
      </c>
      <c r="L39" s="3" t="s">
        <v>15</v>
      </c>
    </row>
    <row r="40" spans="1:12" x14ac:dyDescent="0.3">
      <c r="A40" s="2">
        <v>44020.615972222222</v>
      </c>
      <c r="B40" s="3" t="s">
        <v>11</v>
      </c>
      <c r="C40" s="3">
        <v>18</v>
      </c>
      <c r="D40" s="3" t="str">
        <f t="shared" si="0"/>
        <v>Teenager</v>
      </c>
      <c r="E40" s="3" t="s">
        <v>45</v>
      </c>
      <c r="F40" s="3" t="s">
        <v>13</v>
      </c>
      <c r="G40" s="3" t="s">
        <v>27</v>
      </c>
      <c r="H40" s="3" t="s">
        <v>15</v>
      </c>
      <c r="I40" s="3" t="s">
        <v>15</v>
      </c>
      <c r="J40" s="3" t="s">
        <v>15</v>
      </c>
      <c r="K40" s="3" t="s">
        <v>15</v>
      </c>
      <c r="L40" s="3" t="s">
        <v>15</v>
      </c>
    </row>
    <row r="41" spans="1:12" x14ac:dyDescent="0.3">
      <c r="A41" s="2">
        <v>44020.62222222222</v>
      </c>
      <c r="B41" s="3" t="s">
        <v>11</v>
      </c>
      <c r="C41" s="3">
        <v>24</v>
      </c>
      <c r="D41" s="3" t="str">
        <f t="shared" si="0"/>
        <v>Young</v>
      </c>
      <c r="E41" s="3" t="s">
        <v>12</v>
      </c>
      <c r="F41" s="3" t="s">
        <v>26</v>
      </c>
      <c r="G41" s="3" t="s">
        <v>32</v>
      </c>
      <c r="H41" s="3" t="s">
        <v>16</v>
      </c>
      <c r="I41" s="3" t="s">
        <v>16</v>
      </c>
      <c r="J41" s="3" t="s">
        <v>15</v>
      </c>
      <c r="K41" s="3" t="s">
        <v>16</v>
      </c>
      <c r="L41" s="3" t="s">
        <v>16</v>
      </c>
    </row>
    <row r="42" spans="1:12" x14ac:dyDescent="0.3">
      <c r="A42" s="2">
        <v>44020.622916666667</v>
      </c>
      <c r="B42" s="3" t="s">
        <v>11</v>
      </c>
      <c r="C42" s="3">
        <v>24</v>
      </c>
      <c r="D42" s="3" t="str">
        <f t="shared" si="0"/>
        <v>Young</v>
      </c>
      <c r="E42" s="3" t="s">
        <v>20</v>
      </c>
      <c r="F42" s="3" t="s">
        <v>35</v>
      </c>
      <c r="G42" s="3" t="s">
        <v>14</v>
      </c>
      <c r="H42" s="3" t="s">
        <v>15</v>
      </c>
      <c r="I42" s="3" t="s">
        <v>15</v>
      </c>
      <c r="J42" s="3" t="s">
        <v>16</v>
      </c>
      <c r="K42" s="3" t="s">
        <v>15</v>
      </c>
      <c r="L42" s="3" t="s">
        <v>15</v>
      </c>
    </row>
    <row r="43" spans="1:12" x14ac:dyDescent="0.3">
      <c r="A43" s="2">
        <v>44020.622916666667</v>
      </c>
      <c r="B43" s="3" t="s">
        <v>11</v>
      </c>
      <c r="C43" s="3">
        <v>22</v>
      </c>
      <c r="D43" s="3" t="str">
        <f t="shared" si="0"/>
        <v>Young</v>
      </c>
      <c r="E43" s="3" t="s">
        <v>12</v>
      </c>
      <c r="F43" s="3" t="s">
        <v>25</v>
      </c>
      <c r="G43" s="3" t="s">
        <v>27</v>
      </c>
      <c r="H43" s="3" t="s">
        <v>15</v>
      </c>
      <c r="I43" s="3" t="s">
        <v>15</v>
      </c>
      <c r="J43" s="3" t="s">
        <v>15</v>
      </c>
      <c r="K43" s="3" t="s">
        <v>15</v>
      </c>
      <c r="L43" s="3" t="s">
        <v>15</v>
      </c>
    </row>
    <row r="44" spans="1:12" x14ac:dyDescent="0.3">
      <c r="A44" s="2">
        <v>44020.623611111114</v>
      </c>
      <c r="B44" s="3" t="s">
        <v>11</v>
      </c>
      <c r="C44" s="3">
        <v>20</v>
      </c>
      <c r="D44" s="3" t="str">
        <f t="shared" si="0"/>
        <v>Young</v>
      </c>
      <c r="E44" s="3" t="s">
        <v>46</v>
      </c>
      <c r="F44" s="3" t="s">
        <v>19</v>
      </c>
      <c r="G44" s="3" t="s">
        <v>14</v>
      </c>
      <c r="H44" s="3" t="s">
        <v>15</v>
      </c>
      <c r="I44" s="3" t="s">
        <v>16</v>
      </c>
      <c r="J44" s="3" t="s">
        <v>15</v>
      </c>
      <c r="K44" s="3" t="s">
        <v>15</v>
      </c>
      <c r="L44" s="3" t="s">
        <v>15</v>
      </c>
    </row>
    <row r="45" spans="1:12" x14ac:dyDescent="0.3">
      <c r="A45" s="2">
        <v>44020.629861111112</v>
      </c>
      <c r="B45" s="3" t="s">
        <v>17</v>
      </c>
      <c r="C45" s="3"/>
      <c r="D45" s="3" t="str">
        <f t="shared" si="0"/>
        <v>Teenager</v>
      </c>
      <c r="E45" s="3" t="s">
        <v>20</v>
      </c>
      <c r="F45" s="3" t="s">
        <v>13</v>
      </c>
      <c r="G45" s="3" t="s">
        <v>47</v>
      </c>
      <c r="H45" s="3" t="s">
        <v>15</v>
      </c>
      <c r="I45" s="3" t="s">
        <v>15</v>
      </c>
      <c r="J45" s="3" t="s">
        <v>15</v>
      </c>
      <c r="K45" s="3" t="s">
        <v>15</v>
      </c>
      <c r="L45" s="3" t="s">
        <v>15</v>
      </c>
    </row>
    <row r="46" spans="1:12" x14ac:dyDescent="0.3">
      <c r="A46" s="2">
        <v>44020.630555555559</v>
      </c>
      <c r="B46" s="3" t="s">
        <v>17</v>
      </c>
      <c r="C46" s="3">
        <v>23</v>
      </c>
      <c r="D46" s="3" t="str">
        <f t="shared" si="0"/>
        <v>Young</v>
      </c>
      <c r="E46" s="3" t="s">
        <v>48</v>
      </c>
      <c r="F46" s="3" t="s">
        <v>19</v>
      </c>
      <c r="G46" s="3" t="s">
        <v>27</v>
      </c>
      <c r="H46" s="3" t="s">
        <v>15</v>
      </c>
      <c r="I46" s="3" t="s">
        <v>15</v>
      </c>
      <c r="J46" s="3" t="s">
        <v>15</v>
      </c>
      <c r="K46" s="3" t="s">
        <v>16</v>
      </c>
      <c r="L46" s="3" t="s">
        <v>15</v>
      </c>
    </row>
    <row r="47" spans="1:12" x14ac:dyDescent="0.3">
      <c r="A47" s="2">
        <v>44020.631249999999</v>
      </c>
      <c r="B47" s="3" t="s">
        <v>17</v>
      </c>
      <c r="C47" s="3">
        <v>18</v>
      </c>
      <c r="D47" s="3" t="str">
        <f t="shared" si="0"/>
        <v>Teenager</v>
      </c>
      <c r="E47" s="3" t="s">
        <v>30</v>
      </c>
      <c r="F47" s="3" t="s">
        <v>13</v>
      </c>
      <c r="G47" s="3" t="s">
        <v>27</v>
      </c>
      <c r="H47" s="3" t="s">
        <v>15</v>
      </c>
      <c r="I47" s="3" t="s">
        <v>15</v>
      </c>
      <c r="J47" s="3" t="s">
        <v>16</v>
      </c>
      <c r="K47" s="3" t="s">
        <v>16</v>
      </c>
      <c r="L47" s="3" t="s">
        <v>15</v>
      </c>
    </row>
    <row r="48" spans="1:12" x14ac:dyDescent="0.3">
      <c r="A48" s="2">
        <v>44020.633333333331</v>
      </c>
      <c r="B48" s="3" t="s">
        <v>11</v>
      </c>
      <c r="C48" s="3">
        <v>19</v>
      </c>
      <c r="D48" s="3" t="str">
        <f t="shared" si="0"/>
        <v>Teenager</v>
      </c>
      <c r="E48" s="3" t="s">
        <v>12</v>
      </c>
      <c r="F48" s="3" t="s">
        <v>13</v>
      </c>
      <c r="G48" s="3" t="s">
        <v>27</v>
      </c>
      <c r="H48" s="3" t="s">
        <v>15</v>
      </c>
      <c r="I48" s="3" t="s">
        <v>15</v>
      </c>
      <c r="J48" s="3" t="s">
        <v>16</v>
      </c>
      <c r="K48" s="3" t="s">
        <v>15</v>
      </c>
      <c r="L48" s="3" t="s">
        <v>15</v>
      </c>
    </row>
    <row r="49" spans="1:12" x14ac:dyDescent="0.3">
      <c r="A49" s="2">
        <v>44020.634722222225</v>
      </c>
      <c r="B49" s="3" t="s">
        <v>11</v>
      </c>
      <c r="C49" s="3">
        <v>18</v>
      </c>
      <c r="D49" s="3" t="str">
        <f t="shared" si="0"/>
        <v>Teenager</v>
      </c>
      <c r="E49" s="3" t="s">
        <v>49</v>
      </c>
      <c r="F49" s="3" t="s">
        <v>25</v>
      </c>
      <c r="G49" s="3" t="s">
        <v>27</v>
      </c>
      <c r="H49" s="3" t="s">
        <v>15</v>
      </c>
      <c r="I49" s="3" t="s">
        <v>15</v>
      </c>
      <c r="J49" s="3" t="s">
        <v>15</v>
      </c>
      <c r="K49" s="3" t="s">
        <v>15</v>
      </c>
      <c r="L49" s="3" t="s">
        <v>15</v>
      </c>
    </row>
    <row r="50" spans="1:12" x14ac:dyDescent="0.3">
      <c r="A50" s="2">
        <v>44020.634722222225</v>
      </c>
      <c r="B50" s="3" t="s">
        <v>17</v>
      </c>
      <c r="C50" s="3">
        <v>24</v>
      </c>
      <c r="D50" s="3" t="str">
        <f t="shared" si="0"/>
        <v>Young</v>
      </c>
      <c r="E50" s="3" t="s">
        <v>30</v>
      </c>
      <c r="F50" s="3" t="s">
        <v>19</v>
      </c>
      <c r="G50" s="3" t="s">
        <v>14</v>
      </c>
      <c r="H50" s="3" t="s">
        <v>15</v>
      </c>
      <c r="I50" s="3" t="s">
        <v>16</v>
      </c>
      <c r="J50" s="3" t="s">
        <v>15</v>
      </c>
      <c r="K50" s="3" t="s">
        <v>15</v>
      </c>
      <c r="L50" s="3" t="s">
        <v>15</v>
      </c>
    </row>
    <row r="51" spans="1:12" x14ac:dyDescent="0.3">
      <c r="A51" s="2">
        <v>44020.637499999997</v>
      </c>
      <c r="B51" s="3" t="s">
        <v>11</v>
      </c>
      <c r="C51" s="3">
        <v>24</v>
      </c>
      <c r="D51" s="3" t="str">
        <f t="shared" si="0"/>
        <v>Young</v>
      </c>
      <c r="E51" s="3" t="s">
        <v>30</v>
      </c>
      <c r="F51" s="3" t="s">
        <v>23</v>
      </c>
      <c r="G51" s="3" t="s">
        <v>27</v>
      </c>
      <c r="H51" s="3" t="s">
        <v>15</v>
      </c>
      <c r="I51" s="3" t="s">
        <v>15</v>
      </c>
      <c r="J51" s="3" t="s">
        <v>15</v>
      </c>
      <c r="K51" s="3" t="s">
        <v>16</v>
      </c>
      <c r="L51" s="3" t="s">
        <v>15</v>
      </c>
    </row>
    <row r="52" spans="1:12" x14ac:dyDescent="0.3">
      <c r="A52" s="2">
        <v>44020.643750000003</v>
      </c>
      <c r="B52" s="3" t="s">
        <v>11</v>
      </c>
      <c r="C52" s="3">
        <v>23</v>
      </c>
      <c r="D52" s="3" t="str">
        <f t="shared" si="0"/>
        <v>Young</v>
      </c>
      <c r="E52" s="3" t="s">
        <v>50</v>
      </c>
      <c r="F52" s="3" t="s">
        <v>13</v>
      </c>
      <c r="G52" s="3" t="s">
        <v>32</v>
      </c>
      <c r="H52" s="3" t="s">
        <v>16</v>
      </c>
      <c r="I52" s="3" t="s">
        <v>16</v>
      </c>
      <c r="J52" s="3" t="s">
        <v>15</v>
      </c>
      <c r="K52" s="3" t="s">
        <v>16</v>
      </c>
      <c r="L52" s="3" t="s">
        <v>16</v>
      </c>
    </row>
    <row r="53" spans="1:12" x14ac:dyDescent="0.3">
      <c r="A53" s="2">
        <v>44020.650694444441</v>
      </c>
      <c r="B53" s="3" t="s">
        <v>11</v>
      </c>
      <c r="C53" s="3">
        <v>18</v>
      </c>
      <c r="D53" s="3" t="str">
        <f t="shared" si="0"/>
        <v>Teenager</v>
      </c>
      <c r="E53" s="3" t="s">
        <v>30</v>
      </c>
      <c r="F53" s="3" t="s">
        <v>19</v>
      </c>
      <c r="G53" s="3" t="s">
        <v>27</v>
      </c>
      <c r="H53" s="3" t="s">
        <v>15</v>
      </c>
      <c r="I53" s="3" t="s">
        <v>15</v>
      </c>
      <c r="J53" s="3" t="s">
        <v>16</v>
      </c>
      <c r="K53" s="3" t="s">
        <v>15</v>
      </c>
      <c r="L53" s="3" t="s">
        <v>15</v>
      </c>
    </row>
    <row r="54" spans="1:12" x14ac:dyDescent="0.3">
      <c r="A54" s="2">
        <v>44020.657638888886</v>
      </c>
      <c r="B54" s="3" t="s">
        <v>11</v>
      </c>
      <c r="C54" s="3">
        <v>19</v>
      </c>
      <c r="D54" s="3" t="str">
        <f t="shared" si="0"/>
        <v>Teenager</v>
      </c>
      <c r="E54" s="3" t="s">
        <v>51</v>
      </c>
      <c r="F54" s="3" t="s">
        <v>23</v>
      </c>
      <c r="G54" s="3" t="s">
        <v>14</v>
      </c>
      <c r="H54" s="3" t="s">
        <v>15</v>
      </c>
      <c r="I54" s="3" t="s">
        <v>15</v>
      </c>
      <c r="J54" s="3" t="s">
        <v>15</v>
      </c>
      <c r="K54" s="3" t="s">
        <v>15</v>
      </c>
      <c r="L54" s="3" t="s">
        <v>15</v>
      </c>
    </row>
    <row r="55" spans="1:12" x14ac:dyDescent="0.3">
      <c r="A55" s="2">
        <v>44020.658333333333</v>
      </c>
      <c r="B55" s="3" t="s">
        <v>11</v>
      </c>
      <c r="C55" s="3">
        <v>20</v>
      </c>
      <c r="D55" s="3" t="str">
        <f t="shared" si="0"/>
        <v>Young</v>
      </c>
      <c r="E55" s="3" t="s">
        <v>52</v>
      </c>
      <c r="F55" s="3" t="s">
        <v>23</v>
      </c>
      <c r="G55" s="3" t="s">
        <v>14</v>
      </c>
      <c r="H55" s="3" t="s">
        <v>16</v>
      </c>
      <c r="I55" s="3" t="s">
        <v>16</v>
      </c>
      <c r="J55" s="3" t="s">
        <v>16</v>
      </c>
      <c r="K55" s="3" t="s">
        <v>16</v>
      </c>
      <c r="L55" s="3" t="s">
        <v>15</v>
      </c>
    </row>
    <row r="56" spans="1:12" x14ac:dyDescent="0.3">
      <c r="A56" s="2">
        <v>44020.664583333331</v>
      </c>
      <c r="B56" s="3" t="s">
        <v>11</v>
      </c>
      <c r="C56" s="3">
        <v>19</v>
      </c>
      <c r="D56" s="3" t="str">
        <f t="shared" si="0"/>
        <v>Teenager</v>
      </c>
      <c r="E56" s="3" t="s">
        <v>30</v>
      </c>
      <c r="F56" s="3" t="s">
        <v>13</v>
      </c>
      <c r="G56" s="3" t="s">
        <v>27</v>
      </c>
      <c r="H56" s="3" t="s">
        <v>15</v>
      </c>
      <c r="I56" s="3" t="s">
        <v>16</v>
      </c>
      <c r="J56" s="3" t="s">
        <v>15</v>
      </c>
      <c r="K56" s="3" t="s">
        <v>16</v>
      </c>
      <c r="L56" s="3" t="s">
        <v>16</v>
      </c>
    </row>
    <row r="57" spans="1:12" x14ac:dyDescent="0.3">
      <c r="A57" s="2">
        <v>44020.665277777778</v>
      </c>
      <c r="B57" s="3" t="s">
        <v>17</v>
      </c>
      <c r="C57" s="3">
        <v>21</v>
      </c>
      <c r="D57" s="3" t="str">
        <f t="shared" si="0"/>
        <v>Young</v>
      </c>
      <c r="E57" s="3" t="s">
        <v>30</v>
      </c>
      <c r="F57" s="3" t="s">
        <v>13</v>
      </c>
      <c r="G57" s="3" t="s">
        <v>14</v>
      </c>
      <c r="H57" s="3" t="s">
        <v>15</v>
      </c>
      <c r="I57" s="3" t="s">
        <v>15</v>
      </c>
      <c r="J57" s="3" t="s">
        <v>15</v>
      </c>
      <c r="K57" s="3" t="s">
        <v>15</v>
      </c>
      <c r="L57" s="3" t="s">
        <v>15</v>
      </c>
    </row>
    <row r="58" spans="1:12" x14ac:dyDescent="0.3">
      <c r="A58" s="2">
        <v>44020.672222222223</v>
      </c>
      <c r="B58" s="3" t="s">
        <v>17</v>
      </c>
      <c r="C58" s="3">
        <v>23</v>
      </c>
      <c r="D58" s="3" t="str">
        <f t="shared" si="0"/>
        <v>Young</v>
      </c>
      <c r="E58" s="3" t="s">
        <v>53</v>
      </c>
      <c r="F58" s="3" t="s">
        <v>35</v>
      </c>
      <c r="G58" s="3" t="s">
        <v>27</v>
      </c>
      <c r="H58" s="3" t="s">
        <v>15</v>
      </c>
      <c r="I58" s="3" t="s">
        <v>15</v>
      </c>
      <c r="J58" s="3" t="s">
        <v>15</v>
      </c>
      <c r="K58" s="3" t="s">
        <v>15</v>
      </c>
      <c r="L58" s="3" t="s">
        <v>15</v>
      </c>
    </row>
    <row r="59" spans="1:12" x14ac:dyDescent="0.3">
      <c r="A59" s="2">
        <v>44020.681250000001</v>
      </c>
      <c r="B59" s="3" t="s">
        <v>11</v>
      </c>
      <c r="C59" s="3">
        <v>20</v>
      </c>
      <c r="D59" s="3" t="str">
        <f t="shared" si="0"/>
        <v>Young</v>
      </c>
      <c r="E59" s="3" t="s">
        <v>54</v>
      </c>
      <c r="F59" s="3" t="s">
        <v>35</v>
      </c>
      <c r="G59" s="3" t="s">
        <v>14</v>
      </c>
      <c r="H59" s="3" t="s">
        <v>15</v>
      </c>
      <c r="I59" s="3" t="s">
        <v>16</v>
      </c>
      <c r="J59" s="3" t="s">
        <v>16</v>
      </c>
      <c r="K59" s="3" t="s">
        <v>15</v>
      </c>
      <c r="L59" s="3" t="s">
        <v>15</v>
      </c>
    </row>
    <row r="60" spans="1:12" x14ac:dyDescent="0.3">
      <c r="A60" s="2">
        <v>44020.681944444441</v>
      </c>
      <c r="B60" s="3" t="s">
        <v>11</v>
      </c>
      <c r="C60" s="3">
        <v>18</v>
      </c>
      <c r="D60" s="3" t="str">
        <f t="shared" si="0"/>
        <v>Teenager</v>
      </c>
      <c r="E60" s="3" t="s">
        <v>30</v>
      </c>
      <c r="F60" s="3" t="s">
        <v>13</v>
      </c>
      <c r="G60" s="3" t="s">
        <v>27</v>
      </c>
      <c r="H60" s="3" t="s">
        <v>15</v>
      </c>
      <c r="I60" s="3" t="s">
        <v>15</v>
      </c>
      <c r="J60" s="3" t="s">
        <v>15</v>
      </c>
      <c r="K60" s="3" t="s">
        <v>15</v>
      </c>
      <c r="L60" s="3" t="s">
        <v>15</v>
      </c>
    </row>
    <row r="61" spans="1:12" x14ac:dyDescent="0.3">
      <c r="A61" s="2">
        <v>44020.69027777778</v>
      </c>
      <c r="B61" s="3" t="s">
        <v>11</v>
      </c>
      <c r="C61" s="3">
        <v>23</v>
      </c>
      <c r="D61" s="3" t="str">
        <f t="shared" si="0"/>
        <v>Young</v>
      </c>
      <c r="E61" s="3" t="s">
        <v>55</v>
      </c>
      <c r="F61" s="3" t="s">
        <v>13</v>
      </c>
      <c r="G61" s="3" t="s">
        <v>14</v>
      </c>
      <c r="H61" s="3" t="s">
        <v>15</v>
      </c>
      <c r="I61" s="3" t="s">
        <v>15</v>
      </c>
      <c r="J61" s="3" t="s">
        <v>15</v>
      </c>
      <c r="K61" s="3" t="s">
        <v>15</v>
      </c>
      <c r="L61" s="3" t="s">
        <v>15</v>
      </c>
    </row>
    <row r="62" spans="1:12" x14ac:dyDescent="0.3">
      <c r="A62" s="2">
        <v>44020.69027777778</v>
      </c>
      <c r="B62" s="3" t="s">
        <v>11</v>
      </c>
      <c r="C62" s="3">
        <v>18</v>
      </c>
      <c r="D62" s="3" t="str">
        <f t="shared" si="0"/>
        <v>Teenager</v>
      </c>
      <c r="E62" s="3" t="s">
        <v>56</v>
      </c>
      <c r="F62" s="3" t="s">
        <v>35</v>
      </c>
      <c r="G62" s="3" t="s">
        <v>14</v>
      </c>
      <c r="H62" s="3" t="s">
        <v>15</v>
      </c>
      <c r="I62" s="3" t="s">
        <v>15</v>
      </c>
      <c r="J62" s="3" t="s">
        <v>15</v>
      </c>
      <c r="K62" s="3" t="s">
        <v>16</v>
      </c>
      <c r="L62" s="3" t="s">
        <v>15</v>
      </c>
    </row>
    <row r="63" spans="1:12" x14ac:dyDescent="0.3">
      <c r="A63" s="2">
        <v>44020.703472222223</v>
      </c>
      <c r="B63" s="3" t="s">
        <v>11</v>
      </c>
      <c r="C63" s="3">
        <v>19</v>
      </c>
      <c r="D63" s="3" t="str">
        <f t="shared" si="0"/>
        <v>Teenager</v>
      </c>
      <c r="E63" s="3" t="s">
        <v>30</v>
      </c>
      <c r="F63" s="3" t="s">
        <v>13</v>
      </c>
      <c r="G63" s="3" t="s">
        <v>27</v>
      </c>
      <c r="H63" s="3" t="s">
        <v>15</v>
      </c>
      <c r="I63" s="3" t="s">
        <v>15</v>
      </c>
      <c r="J63" s="3" t="s">
        <v>15</v>
      </c>
      <c r="K63" s="3" t="s">
        <v>15</v>
      </c>
      <c r="L63" s="3" t="s">
        <v>15</v>
      </c>
    </row>
    <row r="64" spans="1:12" x14ac:dyDescent="0.3">
      <c r="A64" s="2">
        <v>44020.711805555555</v>
      </c>
      <c r="B64" s="3" t="s">
        <v>11</v>
      </c>
      <c r="C64" s="3">
        <v>18</v>
      </c>
      <c r="D64" s="3" t="str">
        <f t="shared" si="0"/>
        <v>Teenager</v>
      </c>
      <c r="E64" s="3" t="s">
        <v>57</v>
      </c>
      <c r="F64" s="3" t="s">
        <v>21</v>
      </c>
      <c r="G64" s="3" t="s">
        <v>27</v>
      </c>
      <c r="H64" s="3" t="s">
        <v>15</v>
      </c>
      <c r="I64" s="3" t="s">
        <v>15</v>
      </c>
      <c r="J64" s="3" t="s">
        <v>15</v>
      </c>
      <c r="K64" s="3" t="s">
        <v>16</v>
      </c>
      <c r="L64" s="3" t="s">
        <v>15</v>
      </c>
    </row>
    <row r="65" spans="1:12" x14ac:dyDescent="0.3">
      <c r="A65" s="2">
        <v>44020.734027777777</v>
      </c>
      <c r="B65" s="3" t="s">
        <v>11</v>
      </c>
      <c r="C65" s="3">
        <v>24</v>
      </c>
      <c r="D65" s="3" t="str">
        <f t="shared" si="0"/>
        <v>Young</v>
      </c>
      <c r="E65" s="3" t="s">
        <v>58</v>
      </c>
      <c r="F65" s="3" t="s">
        <v>13</v>
      </c>
      <c r="G65" s="3" t="s">
        <v>27</v>
      </c>
      <c r="H65" s="3" t="s">
        <v>15</v>
      </c>
      <c r="I65" s="3" t="s">
        <v>15</v>
      </c>
      <c r="J65" s="3" t="s">
        <v>15</v>
      </c>
      <c r="K65" s="3" t="s">
        <v>16</v>
      </c>
      <c r="L65" s="3" t="s">
        <v>15</v>
      </c>
    </row>
    <row r="66" spans="1:12" x14ac:dyDescent="0.3">
      <c r="A66" s="2">
        <v>44020.740277777775</v>
      </c>
      <c r="B66" s="3" t="s">
        <v>11</v>
      </c>
      <c r="C66" s="3">
        <v>24</v>
      </c>
      <c r="D66" s="3" t="str">
        <f t="shared" si="0"/>
        <v>Young</v>
      </c>
      <c r="E66" s="3" t="s">
        <v>49</v>
      </c>
      <c r="F66" s="3" t="s">
        <v>13</v>
      </c>
      <c r="G66" s="3" t="s">
        <v>27</v>
      </c>
      <c r="H66" s="3" t="s">
        <v>15</v>
      </c>
      <c r="I66" s="3" t="s">
        <v>15</v>
      </c>
      <c r="J66" s="3" t="s">
        <v>15</v>
      </c>
      <c r="K66" s="3" t="s">
        <v>15</v>
      </c>
      <c r="L66" s="3" t="s">
        <v>15</v>
      </c>
    </row>
    <row r="67" spans="1:12" x14ac:dyDescent="0.3">
      <c r="A67" s="2">
        <v>44020.743055555555</v>
      </c>
      <c r="B67" s="3" t="s">
        <v>11</v>
      </c>
      <c r="C67" s="3">
        <v>23</v>
      </c>
      <c r="D67" s="3" t="str">
        <f t="shared" ref="D67:D102" si="1">IF(C67&lt;20,"Teenager",IF(C67&lt;26,"Young","Adult"))</f>
        <v>Young</v>
      </c>
      <c r="E67" s="3" t="s">
        <v>59</v>
      </c>
      <c r="F67" s="3" t="s">
        <v>13</v>
      </c>
      <c r="G67" s="3" t="s">
        <v>27</v>
      </c>
      <c r="H67" s="3" t="s">
        <v>15</v>
      </c>
      <c r="I67" s="3" t="s">
        <v>16</v>
      </c>
      <c r="J67" s="3" t="s">
        <v>16</v>
      </c>
      <c r="K67" s="3" t="s">
        <v>15</v>
      </c>
      <c r="L67" s="3" t="s">
        <v>15</v>
      </c>
    </row>
    <row r="68" spans="1:12" x14ac:dyDescent="0.3">
      <c r="A68" s="2">
        <v>44020.756944444445</v>
      </c>
      <c r="B68" s="3" t="s">
        <v>11</v>
      </c>
      <c r="C68" s="3">
        <v>18</v>
      </c>
      <c r="D68" s="3" t="str">
        <f t="shared" si="1"/>
        <v>Teenager</v>
      </c>
      <c r="E68" s="3" t="s">
        <v>40</v>
      </c>
      <c r="F68" s="3" t="s">
        <v>35</v>
      </c>
      <c r="G68" s="3" t="s">
        <v>14</v>
      </c>
      <c r="H68" s="3" t="s">
        <v>15</v>
      </c>
      <c r="I68" s="3" t="s">
        <v>15</v>
      </c>
      <c r="J68" s="3" t="s">
        <v>16</v>
      </c>
      <c r="K68" s="3" t="s">
        <v>15</v>
      </c>
      <c r="L68" s="3" t="s">
        <v>15</v>
      </c>
    </row>
    <row r="69" spans="1:12" x14ac:dyDescent="0.3">
      <c r="A69" s="2">
        <v>44020.757638888892</v>
      </c>
      <c r="B69" s="3" t="s">
        <v>17</v>
      </c>
      <c r="C69" s="3">
        <v>19</v>
      </c>
      <c r="D69" s="3" t="str">
        <f t="shared" si="1"/>
        <v>Teenager</v>
      </c>
      <c r="E69" s="3" t="s">
        <v>60</v>
      </c>
      <c r="F69" s="3" t="s">
        <v>35</v>
      </c>
      <c r="G69" s="3" t="s">
        <v>14</v>
      </c>
      <c r="H69" s="3" t="s">
        <v>16</v>
      </c>
      <c r="I69" s="3" t="s">
        <v>16</v>
      </c>
      <c r="J69" s="3" t="s">
        <v>15</v>
      </c>
      <c r="K69" s="3" t="s">
        <v>16</v>
      </c>
      <c r="L69" s="3" t="s">
        <v>15</v>
      </c>
    </row>
    <row r="70" spans="1:12" x14ac:dyDescent="0.3">
      <c r="A70" s="2">
        <v>44020.795138888891</v>
      </c>
      <c r="B70" s="3" t="s">
        <v>11</v>
      </c>
      <c r="C70" s="3">
        <v>18</v>
      </c>
      <c r="D70" s="3" t="str">
        <f t="shared" si="1"/>
        <v>Teenager</v>
      </c>
      <c r="E70" s="3" t="s">
        <v>61</v>
      </c>
      <c r="F70" s="3" t="s">
        <v>13</v>
      </c>
      <c r="G70" s="3" t="s">
        <v>27</v>
      </c>
      <c r="H70" s="3" t="s">
        <v>15</v>
      </c>
      <c r="I70" s="3" t="s">
        <v>16</v>
      </c>
      <c r="J70" s="3" t="s">
        <v>15</v>
      </c>
      <c r="K70" s="3" t="s">
        <v>15</v>
      </c>
      <c r="L70" s="3" t="s">
        <v>15</v>
      </c>
    </row>
    <row r="71" spans="1:12" x14ac:dyDescent="0.3">
      <c r="A71" s="2">
        <v>44020.813888888886</v>
      </c>
      <c r="B71" s="3" t="s">
        <v>11</v>
      </c>
      <c r="C71" s="3">
        <v>24</v>
      </c>
      <c r="D71" s="3" t="str">
        <f t="shared" si="1"/>
        <v>Young</v>
      </c>
      <c r="E71" s="3" t="s">
        <v>62</v>
      </c>
      <c r="F71" s="3" t="s">
        <v>25</v>
      </c>
      <c r="G71" s="3" t="s">
        <v>14</v>
      </c>
      <c r="H71" s="3" t="s">
        <v>15</v>
      </c>
      <c r="I71" s="3" t="s">
        <v>15</v>
      </c>
      <c r="J71" s="3" t="s">
        <v>16</v>
      </c>
      <c r="K71" s="3" t="s">
        <v>15</v>
      </c>
      <c r="L71" s="3" t="s">
        <v>15</v>
      </c>
    </row>
    <row r="72" spans="1:12" x14ac:dyDescent="0.3">
      <c r="A72" s="2">
        <v>44020.85833333333</v>
      </c>
      <c r="B72" s="3" t="s">
        <v>11</v>
      </c>
      <c r="C72" s="3">
        <v>24</v>
      </c>
      <c r="D72" s="3" t="str">
        <f t="shared" si="1"/>
        <v>Young</v>
      </c>
      <c r="E72" s="3" t="s">
        <v>51</v>
      </c>
      <c r="F72" s="3" t="s">
        <v>13</v>
      </c>
      <c r="G72" s="3" t="s">
        <v>14</v>
      </c>
      <c r="H72" s="3" t="s">
        <v>15</v>
      </c>
      <c r="I72" s="3" t="s">
        <v>15</v>
      </c>
      <c r="J72" s="3" t="s">
        <v>15</v>
      </c>
      <c r="K72" s="3" t="s">
        <v>15</v>
      </c>
      <c r="L72" s="3" t="s">
        <v>15</v>
      </c>
    </row>
    <row r="73" spans="1:12" x14ac:dyDescent="0.3">
      <c r="A73" s="2">
        <v>44020.88958333333</v>
      </c>
      <c r="B73" s="3" t="s">
        <v>11</v>
      </c>
      <c r="C73" s="3">
        <v>18</v>
      </c>
      <c r="D73" s="3" t="str">
        <f t="shared" si="1"/>
        <v>Teenager</v>
      </c>
      <c r="E73" s="3" t="s">
        <v>22</v>
      </c>
      <c r="F73" s="3" t="s">
        <v>35</v>
      </c>
      <c r="G73" s="3" t="s">
        <v>27</v>
      </c>
      <c r="H73" s="3" t="s">
        <v>15</v>
      </c>
      <c r="I73" s="3" t="s">
        <v>15</v>
      </c>
      <c r="J73" s="3" t="s">
        <v>15</v>
      </c>
      <c r="K73" s="3" t="s">
        <v>16</v>
      </c>
      <c r="L73" s="3" t="s">
        <v>15</v>
      </c>
    </row>
    <row r="74" spans="1:12" x14ac:dyDescent="0.3">
      <c r="A74" s="2">
        <v>44020.940972222219</v>
      </c>
      <c r="B74" s="3" t="s">
        <v>11</v>
      </c>
      <c r="C74" s="3">
        <v>19</v>
      </c>
      <c r="D74" s="3" t="str">
        <f t="shared" si="1"/>
        <v>Teenager</v>
      </c>
      <c r="E74" s="3" t="s">
        <v>20</v>
      </c>
      <c r="F74" s="3" t="s">
        <v>35</v>
      </c>
      <c r="G74" s="3" t="s">
        <v>14</v>
      </c>
      <c r="H74" s="3" t="s">
        <v>16</v>
      </c>
      <c r="I74" s="3" t="s">
        <v>16</v>
      </c>
      <c r="J74" s="3" t="s">
        <v>15</v>
      </c>
      <c r="K74" s="3" t="s">
        <v>15</v>
      </c>
      <c r="L74" s="3" t="s">
        <v>15</v>
      </c>
    </row>
    <row r="75" spans="1:12" x14ac:dyDescent="0.3">
      <c r="A75" s="2">
        <v>44021.289583333331</v>
      </c>
      <c r="B75" s="3" t="s">
        <v>17</v>
      </c>
      <c r="C75" s="3">
        <v>18</v>
      </c>
      <c r="D75" s="3" t="str">
        <f t="shared" si="1"/>
        <v>Teenager</v>
      </c>
      <c r="E75" s="3" t="s">
        <v>51</v>
      </c>
      <c r="F75" s="3" t="s">
        <v>13</v>
      </c>
      <c r="G75" s="3" t="s">
        <v>47</v>
      </c>
      <c r="H75" s="3" t="s">
        <v>15</v>
      </c>
      <c r="I75" s="3" t="s">
        <v>15</v>
      </c>
      <c r="J75" s="3" t="s">
        <v>15</v>
      </c>
      <c r="K75" s="3" t="s">
        <v>15</v>
      </c>
      <c r="L75" s="3" t="s">
        <v>15</v>
      </c>
    </row>
    <row r="76" spans="1:12" x14ac:dyDescent="0.3">
      <c r="A76" s="2">
        <v>44021.488194444442</v>
      </c>
      <c r="B76" s="3" t="s">
        <v>17</v>
      </c>
      <c r="C76" s="3">
        <v>24</v>
      </c>
      <c r="D76" s="3" t="str">
        <f t="shared" si="1"/>
        <v>Young</v>
      </c>
      <c r="E76" s="3" t="s">
        <v>20</v>
      </c>
      <c r="F76" s="3" t="s">
        <v>35</v>
      </c>
      <c r="G76" s="3" t="s">
        <v>27</v>
      </c>
      <c r="H76" s="3" t="s">
        <v>15</v>
      </c>
      <c r="I76" s="3" t="s">
        <v>15</v>
      </c>
      <c r="J76" s="3" t="s">
        <v>16</v>
      </c>
      <c r="K76" s="3" t="s">
        <v>15</v>
      </c>
      <c r="L76" s="3" t="s">
        <v>15</v>
      </c>
    </row>
    <row r="77" spans="1:12" x14ac:dyDescent="0.3">
      <c r="A77" s="2">
        <v>44021.497916666667</v>
      </c>
      <c r="B77" s="3" t="s">
        <v>11</v>
      </c>
      <c r="C77" s="3">
        <v>24</v>
      </c>
      <c r="D77" s="3" t="str">
        <f t="shared" si="1"/>
        <v>Young</v>
      </c>
      <c r="E77" s="3" t="s">
        <v>40</v>
      </c>
      <c r="F77" s="3" t="s">
        <v>13</v>
      </c>
      <c r="G77" s="3" t="s">
        <v>27</v>
      </c>
      <c r="H77" s="3" t="s">
        <v>15</v>
      </c>
      <c r="I77" s="3" t="s">
        <v>15</v>
      </c>
      <c r="J77" s="3" t="s">
        <v>16</v>
      </c>
      <c r="K77" s="3" t="s">
        <v>16</v>
      </c>
      <c r="L77" s="3" t="s">
        <v>15</v>
      </c>
    </row>
    <row r="78" spans="1:12" x14ac:dyDescent="0.3">
      <c r="A78" s="2">
        <v>44021.552083333336</v>
      </c>
      <c r="B78" s="3" t="s">
        <v>11</v>
      </c>
      <c r="C78" s="3">
        <v>23</v>
      </c>
      <c r="D78" s="3" t="str">
        <f t="shared" si="1"/>
        <v>Young</v>
      </c>
      <c r="E78" s="3" t="s">
        <v>12</v>
      </c>
      <c r="F78" s="3" t="s">
        <v>13</v>
      </c>
      <c r="G78" s="3" t="s">
        <v>14</v>
      </c>
      <c r="H78" s="3" t="s">
        <v>15</v>
      </c>
      <c r="I78" s="3" t="s">
        <v>16</v>
      </c>
      <c r="J78" s="3" t="s">
        <v>15</v>
      </c>
      <c r="K78" s="3" t="s">
        <v>15</v>
      </c>
      <c r="L78" s="3" t="s">
        <v>15</v>
      </c>
    </row>
    <row r="79" spans="1:12" x14ac:dyDescent="0.3">
      <c r="A79" s="2">
        <v>44021.76666666667</v>
      </c>
      <c r="B79" s="3" t="s">
        <v>11</v>
      </c>
      <c r="C79" s="3">
        <v>18</v>
      </c>
      <c r="D79" s="3" t="str">
        <f t="shared" si="1"/>
        <v>Teenager</v>
      </c>
      <c r="E79" s="3" t="s">
        <v>63</v>
      </c>
      <c r="F79" s="3" t="s">
        <v>26</v>
      </c>
      <c r="G79" s="3" t="s">
        <v>14</v>
      </c>
      <c r="H79" s="3" t="s">
        <v>15</v>
      </c>
      <c r="I79" s="3" t="s">
        <v>15</v>
      </c>
      <c r="J79" s="3" t="s">
        <v>15</v>
      </c>
      <c r="K79" s="3" t="s">
        <v>16</v>
      </c>
      <c r="L79" s="3" t="s">
        <v>15</v>
      </c>
    </row>
    <row r="80" spans="1:12" x14ac:dyDescent="0.3">
      <c r="A80" s="2">
        <v>44025.421898148146</v>
      </c>
      <c r="B80" s="3" t="s">
        <v>11</v>
      </c>
      <c r="C80" s="3">
        <v>19</v>
      </c>
      <c r="D80" s="3" t="str">
        <f t="shared" si="1"/>
        <v>Teenager</v>
      </c>
      <c r="E80" s="3" t="s">
        <v>64</v>
      </c>
      <c r="F80" s="3" t="s">
        <v>35</v>
      </c>
      <c r="G80" s="3" t="s">
        <v>47</v>
      </c>
      <c r="H80" s="3" t="s">
        <v>15</v>
      </c>
      <c r="I80" s="3" t="s">
        <v>15</v>
      </c>
      <c r="J80" s="3" t="s">
        <v>15</v>
      </c>
      <c r="K80" s="3" t="s">
        <v>15</v>
      </c>
      <c r="L80" s="3" t="s">
        <v>15</v>
      </c>
    </row>
    <row r="81" spans="1:12" x14ac:dyDescent="0.3">
      <c r="A81" s="2">
        <v>44025.423958333333</v>
      </c>
      <c r="B81" s="3" t="s">
        <v>11</v>
      </c>
      <c r="C81" s="3">
        <v>18</v>
      </c>
      <c r="D81" s="3" t="str">
        <f t="shared" si="1"/>
        <v>Teenager</v>
      </c>
      <c r="E81" s="3" t="s">
        <v>12</v>
      </c>
      <c r="F81" s="3" t="s">
        <v>25</v>
      </c>
      <c r="G81" s="3" t="s">
        <v>27</v>
      </c>
      <c r="H81" s="3" t="s">
        <v>15</v>
      </c>
      <c r="I81" s="3" t="s">
        <v>15</v>
      </c>
      <c r="J81" s="3" t="s">
        <v>15</v>
      </c>
      <c r="K81" s="3" t="s">
        <v>15</v>
      </c>
      <c r="L81" s="3" t="s">
        <v>15</v>
      </c>
    </row>
    <row r="82" spans="1:12" x14ac:dyDescent="0.3">
      <c r="A82" s="2">
        <v>44025.42460648148</v>
      </c>
      <c r="B82" s="3" t="s">
        <v>11</v>
      </c>
      <c r="C82" s="3">
        <v>24</v>
      </c>
      <c r="D82" s="3" t="str">
        <f t="shared" si="1"/>
        <v>Young</v>
      </c>
      <c r="E82" s="3" t="s">
        <v>65</v>
      </c>
      <c r="F82" s="3" t="s">
        <v>26</v>
      </c>
      <c r="G82" s="3" t="s">
        <v>27</v>
      </c>
      <c r="H82" s="3" t="s">
        <v>16</v>
      </c>
      <c r="I82" s="3" t="s">
        <v>16</v>
      </c>
      <c r="J82" s="3" t="s">
        <v>16</v>
      </c>
      <c r="K82" s="3" t="s">
        <v>16</v>
      </c>
      <c r="L82" s="3" t="s">
        <v>15</v>
      </c>
    </row>
    <row r="83" spans="1:12" x14ac:dyDescent="0.3">
      <c r="A83" s="2">
        <v>44025.425208333334</v>
      </c>
      <c r="B83" s="3" t="s">
        <v>11</v>
      </c>
      <c r="C83" s="3">
        <v>24</v>
      </c>
      <c r="D83" s="3" t="str">
        <f t="shared" si="1"/>
        <v>Young</v>
      </c>
      <c r="E83" s="3" t="s">
        <v>66</v>
      </c>
      <c r="F83" s="3" t="s">
        <v>19</v>
      </c>
      <c r="G83" s="3" t="s">
        <v>27</v>
      </c>
      <c r="H83" s="3" t="s">
        <v>15</v>
      </c>
      <c r="I83" s="3" t="s">
        <v>15</v>
      </c>
      <c r="J83" s="3" t="s">
        <v>15</v>
      </c>
      <c r="K83" s="3" t="s">
        <v>15</v>
      </c>
      <c r="L83" s="3" t="s">
        <v>15</v>
      </c>
    </row>
    <row r="84" spans="1:12" x14ac:dyDescent="0.3">
      <c r="A84" s="2">
        <v>44025.425300925926</v>
      </c>
      <c r="B84" s="3" t="s">
        <v>11</v>
      </c>
      <c r="C84" s="3">
        <v>19</v>
      </c>
      <c r="D84" s="3" t="str">
        <f t="shared" si="1"/>
        <v>Teenager</v>
      </c>
      <c r="E84" s="3" t="s">
        <v>12</v>
      </c>
      <c r="F84" s="3" t="s">
        <v>13</v>
      </c>
      <c r="G84" s="3" t="s">
        <v>14</v>
      </c>
      <c r="H84" s="3" t="s">
        <v>15</v>
      </c>
      <c r="I84" s="3" t="s">
        <v>16</v>
      </c>
      <c r="J84" s="3" t="s">
        <v>16</v>
      </c>
      <c r="K84" s="3" t="s">
        <v>15</v>
      </c>
      <c r="L84" s="3" t="s">
        <v>15</v>
      </c>
    </row>
    <row r="85" spans="1:12" x14ac:dyDescent="0.3">
      <c r="A85" s="2">
        <v>44025.425324074073</v>
      </c>
      <c r="B85" s="3" t="s">
        <v>11</v>
      </c>
      <c r="C85" s="3">
        <v>19</v>
      </c>
      <c r="D85" s="3" t="str">
        <f t="shared" si="1"/>
        <v>Teenager</v>
      </c>
      <c r="E85" s="3" t="s">
        <v>67</v>
      </c>
      <c r="F85" s="3" t="s">
        <v>26</v>
      </c>
      <c r="G85" s="3" t="s">
        <v>14</v>
      </c>
      <c r="H85" s="3" t="s">
        <v>15</v>
      </c>
      <c r="I85" s="3" t="s">
        <v>15</v>
      </c>
      <c r="J85" s="3" t="s">
        <v>15</v>
      </c>
      <c r="K85" s="3" t="s">
        <v>15</v>
      </c>
      <c r="L85" s="3" t="s">
        <v>15</v>
      </c>
    </row>
    <row r="86" spans="1:12" x14ac:dyDescent="0.3">
      <c r="A86" s="2">
        <v>44025.426921296297</v>
      </c>
      <c r="B86" s="3" t="s">
        <v>17</v>
      </c>
      <c r="C86" s="3">
        <v>23</v>
      </c>
      <c r="D86" s="3" t="str">
        <f t="shared" si="1"/>
        <v>Young</v>
      </c>
      <c r="E86" s="3" t="s">
        <v>68</v>
      </c>
      <c r="F86" s="3" t="s">
        <v>13</v>
      </c>
      <c r="G86" s="3" t="s">
        <v>14</v>
      </c>
      <c r="H86" s="3" t="s">
        <v>15</v>
      </c>
      <c r="I86" s="3" t="s">
        <v>15</v>
      </c>
      <c r="J86" s="3" t="s">
        <v>15</v>
      </c>
      <c r="K86" s="3" t="s">
        <v>15</v>
      </c>
      <c r="L86" s="3" t="s">
        <v>15</v>
      </c>
    </row>
    <row r="87" spans="1:12" x14ac:dyDescent="0.3">
      <c r="A87" s="2">
        <v>44025.440127314818</v>
      </c>
      <c r="B87" s="3" t="s">
        <v>11</v>
      </c>
      <c r="C87" s="3">
        <v>18</v>
      </c>
      <c r="D87" s="3" t="str">
        <f t="shared" si="1"/>
        <v>Teenager</v>
      </c>
      <c r="E87" s="3" t="s">
        <v>69</v>
      </c>
      <c r="F87" s="3" t="s">
        <v>13</v>
      </c>
      <c r="G87" s="3" t="s">
        <v>27</v>
      </c>
      <c r="H87" s="3" t="s">
        <v>15</v>
      </c>
      <c r="I87" s="3" t="s">
        <v>16</v>
      </c>
      <c r="J87" s="3" t="s">
        <v>16</v>
      </c>
      <c r="K87" s="3" t="s">
        <v>15</v>
      </c>
      <c r="L87" s="3" t="s">
        <v>16</v>
      </c>
    </row>
    <row r="88" spans="1:12" x14ac:dyDescent="0.3">
      <c r="A88" s="2">
        <v>44025.440370370372</v>
      </c>
      <c r="B88" s="3" t="s">
        <v>11</v>
      </c>
      <c r="C88" s="3">
        <v>19</v>
      </c>
      <c r="D88" s="3" t="str">
        <f t="shared" si="1"/>
        <v>Teenager</v>
      </c>
      <c r="E88" s="3" t="s">
        <v>70</v>
      </c>
      <c r="F88" s="3" t="s">
        <v>35</v>
      </c>
      <c r="G88" s="3" t="s">
        <v>14</v>
      </c>
      <c r="H88" s="3" t="s">
        <v>15</v>
      </c>
      <c r="I88" s="3" t="s">
        <v>15</v>
      </c>
      <c r="J88" s="3" t="s">
        <v>15</v>
      </c>
      <c r="K88" s="3" t="s">
        <v>15</v>
      </c>
      <c r="L88" s="3" t="s">
        <v>15</v>
      </c>
    </row>
    <row r="89" spans="1:12" x14ac:dyDescent="0.3">
      <c r="A89" s="2">
        <v>44025.490428240744</v>
      </c>
      <c r="B89" s="3" t="s">
        <v>11</v>
      </c>
      <c r="C89" s="3">
        <v>18</v>
      </c>
      <c r="D89" s="3" t="str">
        <f t="shared" si="1"/>
        <v>Teenager</v>
      </c>
      <c r="E89" s="3" t="s">
        <v>69</v>
      </c>
      <c r="F89" s="3" t="s">
        <v>13</v>
      </c>
      <c r="G89" s="3" t="s">
        <v>27</v>
      </c>
      <c r="H89" s="3" t="s">
        <v>15</v>
      </c>
      <c r="I89" s="3" t="s">
        <v>16</v>
      </c>
      <c r="J89" s="3" t="s">
        <v>16</v>
      </c>
      <c r="K89" s="3" t="s">
        <v>16</v>
      </c>
      <c r="L89" s="3" t="s">
        <v>15</v>
      </c>
    </row>
    <row r="90" spans="1:12" x14ac:dyDescent="0.3">
      <c r="A90" s="2">
        <v>44025.492384259262</v>
      </c>
      <c r="B90" s="3" t="s">
        <v>17</v>
      </c>
      <c r="C90" s="3">
        <v>24</v>
      </c>
      <c r="D90" s="3" t="str">
        <f t="shared" si="1"/>
        <v>Young</v>
      </c>
      <c r="E90" s="3" t="s">
        <v>20</v>
      </c>
      <c r="F90" s="3" t="s">
        <v>13</v>
      </c>
      <c r="G90" s="3" t="s">
        <v>14</v>
      </c>
      <c r="H90" s="3" t="s">
        <v>15</v>
      </c>
      <c r="I90" s="3" t="s">
        <v>15</v>
      </c>
      <c r="J90" s="3" t="s">
        <v>16</v>
      </c>
      <c r="K90" s="3" t="s">
        <v>15</v>
      </c>
      <c r="L90" s="3" t="s">
        <v>15</v>
      </c>
    </row>
    <row r="91" spans="1:12" x14ac:dyDescent="0.3">
      <c r="A91" s="2">
        <v>44025.496504629627</v>
      </c>
      <c r="B91" s="3" t="s">
        <v>17</v>
      </c>
      <c r="C91" s="3">
        <v>24</v>
      </c>
      <c r="D91" s="3" t="str">
        <f t="shared" si="1"/>
        <v>Young</v>
      </c>
      <c r="E91" s="3" t="s">
        <v>12</v>
      </c>
      <c r="F91" s="3" t="s">
        <v>26</v>
      </c>
      <c r="G91" s="3" t="s">
        <v>43</v>
      </c>
      <c r="H91" s="3" t="s">
        <v>15</v>
      </c>
      <c r="I91" s="3" t="s">
        <v>15</v>
      </c>
      <c r="J91" s="3" t="s">
        <v>15</v>
      </c>
      <c r="K91" s="3" t="s">
        <v>16</v>
      </c>
      <c r="L91" s="3" t="s">
        <v>15</v>
      </c>
    </row>
    <row r="92" spans="1:12" x14ac:dyDescent="0.3">
      <c r="A92" s="2">
        <v>44025.581377314818</v>
      </c>
      <c r="B92" s="3" t="s">
        <v>11</v>
      </c>
      <c r="C92" s="3">
        <v>23</v>
      </c>
      <c r="D92" s="3" t="str">
        <f t="shared" si="1"/>
        <v>Young</v>
      </c>
      <c r="E92" s="3" t="s">
        <v>71</v>
      </c>
      <c r="F92" s="3" t="s">
        <v>35</v>
      </c>
      <c r="G92" s="3" t="s">
        <v>27</v>
      </c>
      <c r="H92" s="3" t="s">
        <v>15</v>
      </c>
      <c r="I92" s="3" t="s">
        <v>15</v>
      </c>
      <c r="J92" s="3" t="s">
        <v>15</v>
      </c>
      <c r="K92" s="3" t="s">
        <v>16</v>
      </c>
      <c r="L92" s="3" t="s">
        <v>15</v>
      </c>
    </row>
    <row r="93" spans="1:12" x14ac:dyDescent="0.3">
      <c r="A93" s="2">
        <v>44025.609861111108</v>
      </c>
      <c r="B93" s="3" t="s">
        <v>17</v>
      </c>
      <c r="C93" s="3">
        <v>18</v>
      </c>
      <c r="D93" s="3" t="str">
        <f t="shared" si="1"/>
        <v>Teenager</v>
      </c>
      <c r="E93" s="3" t="s">
        <v>72</v>
      </c>
      <c r="F93" s="3" t="s">
        <v>26</v>
      </c>
      <c r="G93" s="3" t="s">
        <v>14</v>
      </c>
      <c r="H93" s="3" t="s">
        <v>15</v>
      </c>
      <c r="I93" s="3" t="s">
        <v>15</v>
      </c>
      <c r="J93" s="3" t="s">
        <v>16</v>
      </c>
      <c r="K93" s="3" t="s">
        <v>15</v>
      </c>
      <c r="L93" s="3" t="s">
        <v>15</v>
      </c>
    </row>
    <row r="94" spans="1:12" x14ac:dyDescent="0.3">
      <c r="A94" s="2">
        <v>44025.616724537038</v>
      </c>
      <c r="B94" s="3" t="s">
        <v>11</v>
      </c>
      <c r="C94" s="3">
        <v>19</v>
      </c>
      <c r="D94" s="3" t="str">
        <f t="shared" si="1"/>
        <v>Teenager</v>
      </c>
      <c r="E94" s="3" t="s">
        <v>40</v>
      </c>
      <c r="F94" s="3" t="s">
        <v>19</v>
      </c>
      <c r="G94" s="3" t="s">
        <v>14</v>
      </c>
      <c r="H94" s="3" t="s">
        <v>16</v>
      </c>
      <c r="I94" s="3" t="s">
        <v>16</v>
      </c>
      <c r="J94" s="3" t="s">
        <v>15</v>
      </c>
      <c r="K94" s="3" t="s">
        <v>15</v>
      </c>
      <c r="L94" s="3" t="s">
        <v>15</v>
      </c>
    </row>
    <row r="95" spans="1:12" x14ac:dyDescent="0.3">
      <c r="A95" s="2">
        <v>44025.677233796298</v>
      </c>
      <c r="B95" s="3" t="s">
        <v>11</v>
      </c>
      <c r="C95" s="3">
        <v>18</v>
      </c>
      <c r="D95" s="3" t="str">
        <f t="shared" si="1"/>
        <v>Teenager</v>
      </c>
      <c r="E95" s="3" t="s">
        <v>54</v>
      </c>
      <c r="F95" s="3" t="s">
        <v>13</v>
      </c>
      <c r="G95" s="3" t="s">
        <v>14</v>
      </c>
      <c r="H95" s="3" t="s">
        <v>15</v>
      </c>
      <c r="I95" s="3" t="s">
        <v>16</v>
      </c>
      <c r="J95" s="3" t="s">
        <v>15</v>
      </c>
      <c r="K95" s="3" t="s">
        <v>15</v>
      </c>
      <c r="L95" s="3" t="s">
        <v>15</v>
      </c>
    </row>
    <row r="96" spans="1:12" x14ac:dyDescent="0.3">
      <c r="A96" s="2">
        <v>44025.729675925926</v>
      </c>
      <c r="B96" s="3" t="s">
        <v>11</v>
      </c>
      <c r="C96" s="3">
        <v>24</v>
      </c>
      <c r="D96" s="3" t="str">
        <f t="shared" si="1"/>
        <v>Young</v>
      </c>
      <c r="E96" s="3" t="s">
        <v>73</v>
      </c>
      <c r="F96" s="3" t="s">
        <v>35</v>
      </c>
      <c r="G96" s="3" t="s">
        <v>47</v>
      </c>
      <c r="H96" s="3" t="s">
        <v>15</v>
      </c>
      <c r="I96" s="3" t="s">
        <v>15</v>
      </c>
      <c r="J96" s="3" t="s">
        <v>15</v>
      </c>
      <c r="K96" s="3" t="s">
        <v>16</v>
      </c>
      <c r="L96" s="3" t="s">
        <v>15</v>
      </c>
    </row>
    <row r="97" spans="1:12" x14ac:dyDescent="0.3">
      <c r="A97" s="2">
        <v>44025.797592592593</v>
      </c>
      <c r="B97" s="3" t="s">
        <v>11</v>
      </c>
      <c r="C97" s="3">
        <v>18</v>
      </c>
      <c r="D97" s="3" t="str">
        <f t="shared" si="1"/>
        <v>Teenager</v>
      </c>
      <c r="E97" s="3" t="s">
        <v>74</v>
      </c>
      <c r="F97" s="3" t="s">
        <v>13</v>
      </c>
      <c r="G97" s="3" t="s">
        <v>27</v>
      </c>
      <c r="H97" s="3" t="s">
        <v>15</v>
      </c>
      <c r="I97" s="3" t="s">
        <v>15</v>
      </c>
      <c r="J97" s="3" t="s">
        <v>15</v>
      </c>
      <c r="K97" s="3" t="s">
        <v>15</v>
      </c>
      <c r="L97" s="3" t="s">
        <v>15</v>
      </c>
    </row>
    <row r="98" spans="1:12" x14ac:dyDescent="0.3">
      <c r="A98" s="2">
        <v>44025.831122685187</v>
      </c>
      <c r="B98" s="3" t="s">
        <v>11</v>
      </c>
      <c r="C98" s="3">
        <v>21</v>
      </c>
      <c r="D98" s="3" t="str">
        <f t="shared" si="1"/>
        <v>Young</v>
      </c>
      <c r="E98" s="3" t="s">
        <v>30</v>
      </c>
      <c r="F98" s="3" t="s">
        <v>13</v>
      </c>
      <c r="G98" s="3" t="s">
        <v>27</v>
      </c>
      <c r="H98" s="3" t="s">
        <v>15</v>
      </c>
      <c r="I98" s="3" t="s">
        <v>15</v>
      </c>
      <c r="J98" s="3" t="s">
        <v>16</v>
      </c>
      <c r="K98" s="3" t="s">
        <v>15</v>
      </c>
      <c r="L98" s="3" t="s">
        <v>15</v>
      </c>
    </row>
    <row r="99" spans="1:12" x14ac:dyDescent="0.3">
      <c r="A99" s="2">
        <v>44025.890069444446</v>
      </c>
      <c r="B99" s="3" t="s">
        <v>17</v>
      </c>
      <c r="C99" s="3">
        <v>18</v>
      </c>
      <c r="D99" s="3" t="str">
        <f t="shared" si="1"/>
        <v>Teenager</v>
      </c>
      <c r="E99" s="3" t="s">
        <v>12</v>
      </c>
      <c r="F99" s="3" t="s">
        <v>26</v>
      </c>
      <c r="G99" s="3" t="s">
        <v>14</v>
      </c>
      <c r="H99" s="3" t="s">
        <v>15</v>
      </c>
      <c r="I99" s="3" t="s">
        <v>16</v>
      </c>
      <c r="J99" s="3" t="s">
        <v>16</v>
      </c>
      <c r="K99" s="3" t="s">
        <v>15</v>
      </c>
      <c r="L99" s="3" t="s">
        <v>15</v>
      </c>
    </row>
    <row r="100" spans="1:12" x14ac:dyDescent="0.3">
      <c r="A100" s="2">
        <v>44025.890925925924</v>
      </c>
      <c r="B100" s="3" t="s">
        <v>11</v>
      </c>
      <c r="C100" s="3">
        <v>19</v>
      </c>
      <c r="D100" s="3" t="str">
        <f t="shared" si="1"/>
        <v>Teenager</v>
      </c>
      <c r="E100" s="3" t="s">
        <v>75</v>
      </c>
      <c r="F100" s="3" t="s">
        <v>35</v>
      </c>
      <c r="G100" s="3" t="s">
        <v>27</v>
      </c>
      <c r="H100" s="3" t="s">
        <v>16</v>
      </c>
      <c r="I100" s="3" t="s">
        <v>16</v>
      </c>
      <c r="J100" s="3" t="s">
        <v>15</v>
      </c>
      <c r="K100" s="3" t="s">
        <v>16</v>
      </c>
      <c r="L100" s="3" t="s">
        <v>15</v>
      </c>
    </row>
    <row r="101" spans="1:12" x14ac:dyDescent="0.3">
      <c r="A101" s="2">
        <v>44025.891631944447</v>
      </c>
      <c r="B101" s="3" t="s">
        <v>11</v>
      </c>
      <c r="C101" s="3">
        <v>23</v>
      </c>
      <c r="D101" s="3" t="str">
        <f t="shared" si="1"/>
        <v>Young</v>
      </c>
      <c r="E101" s="3" t="s">
        <v>76</v>
      </c>
      <c r="F101" s="3" t="s">
        <v>25</v>
      </c>
      <c r="G101" s="3" t="s">
        <v>27</v>
      </c>
      <c r="H101" s="3" t="s">
        <v>15</v>
      </c>
      <c r="I101" s="3" t="s">
        <v>15</v>
      </c>
      <c r="J101" s="3" t="s">
        <v>15</v>
      </c>
      <c r="K101" s="3" t="s">
        <v>15</v>
      </c>
      <c r="L101" s="3" t="s">
        <v>15</v>
      </c>
    </row>
    <row r="102" spans="1:12" x14ac:dyDescent="0.3">
      <c r="A102" s="2">
        <v>44030.844687500001</v>
      </c>
      <c r="B102" s="3" t="s">
        <v>17</v>
      </c>
      <c r="C102" s="3">
        <v>20</v>
      </c>
      <c r="D102" s="3" t="str">
        <f t="shared" si="1"/>
        <v>Young</v>
      </c>
      <c r="E102" s="3" t="s">
        <v>51</v>
      </c>
      <c r="F102" s="3" t="s">
        <v>26</v>
      </c>
      <c r="G102" s="3" t="s">
        <v>14</v>
      </c>
      <c r="H102" s="3" t="s">
        <v>15</v>
      </c>
      <c r="I102" s="3" t="s">
        <v>15</v>
      </c>
      <c r="J102" s="3" t="s">
        <v>15</v>
      </c>
      <c r="K102" s="3" t="s">
        <v>15</v>
      </c>
      <c r="L102" s="3" t="s">
        <v>15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 </vt:lpstr>
      <vt:lpstr>depression wrt age</vt:lpstr>
      <vt:lpstr>depression wrt gender</vt:lpstr>
      <vt:lpstr>depression wrt year</vt:lpstr>
      <vt:lpstr>Anxiety with cgpa</vt:lpstr>
      <vt:lpstr>Health Status Dashboard</vt:lpstr>
      <vt:lpstr>Working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Yadav</dc:creator>
  <cp:lastModifiedBy>Prateek Yadav</cp:lastModifiedBy>
  <dcterms:created xsi:type="dcterms:W3CDTF">2015-06-05T18:17:20Z</dcterms:created>
  <dcterms:modified xsi:type="dcterms:W3CDTF">2023-09-05T02:35:11Z</dcterms:modified>
</cp:coreProperties>
</file>