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8CBC19DD-5676-43C4-B03E-B32A82D7FCF5}" xr6:coauthVersionLast="47" xr6:coauthVersionMax="47" xr10:uidLastSave="{00000000-0000-0000-0000-000000000000}"/>
  <bookViews>
    <workbookView xWindow="7704" yWindow="0" windowWidth="15336" windowHeight="9000" xr2:uid="{D7192E5D-3DA8-4254-8DC6-E8312E720697}"/>
  </bookViews>
  <sheets>
    <sheet name="Constants" sheetId="1" r:id="rId1"/>
    <sheet name="Coef for B" sheetId="2" r:id="rId2"/>
    <sheet name="Coef for C" sheetId="3" r:id="rId3"/>
    <sheet name="dist_A_to_B" sheetId="4" r:id="rId4"/>
    <sheet name="dist_B_to_C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</calcChain>
</file>

<file path=xl/sharedStrings.xml><?xml version="1.0" encoding="utf-8"?>
<sst xmlns="http://schemas.openxmlformats.org/spreadsheetml/2006/main" count="91" uniqueCount="70">
  <si>
    <t>const</t>
  </si>
  <si>
    <t>value</t>
  </si>
  <si>
    <t>Cab</t>
  </si>
  <si>
    <t>Vab</t>
  </si>
  <si>
    <t>Cbc</t>
  </si>
  <si>
    <t>Vbc</t>
  </si>
  <si>
    <t>alpha</t>
  </si>
  <si>
    <t>Charging Cost</t>
  </si>
  <si>
    <t>Acq</t>
  </si>
  <si>
    <t>Disposal Cost</t>
  </si>
  <si>
    <t>Capacity</t>
  </si>
  <si>
    <t>Yb1</t>
  </si>
  <si>
    <t>Swapping station</t>
  </si>
  <si>
    <t>Acquition cost</t>
  </si>
  <si>
    <t>Yc1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</si>
  <si>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</si>
  <si>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</si>
  <si>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</si>
  <si>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</si>
  <si>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</si>
  <si>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</si>
  <si>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</si>
  <si>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</si>
  <si>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</si>
  <si>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flow</t>
  </si>
  <si>
    <t>dist</t>
  </si>
  <si>
    <t>Xa1b1</t>
  </si>
  <si>
    <t>Xb1c1</t>
  </si>
  <si>
    <t>Xb1c2</t>
  </si>
  <si>
    <t>Xb1c3</t>
  </si>
  <si>
    <t>Xb1c4</t>
  </si>
  <si>
    <t>Xb1c5</t>
  </si>
  <si>
    <t>Xb1c6</t>
  </si>
  <si>
    <t>Xb1c7</t>
  </si>
  <si>
    <t>Xb1c8</t>
  </si>
  <si>
    <t>Xb1c9</t>
  </si>
  <si>
    <t>Xb1c10</t>
  </si>
  <si>
    <t>Zab</t>
  </si>
  <si>
    <t>Zbc</t>
  </si>
  <si>
    <t>yc11</t>
  </si>
  <si>
    <t>yc12</t>
  </si>
  <si>
    <t>yc13</t>
  </si>
  <si>
    <t>yc14</t>
  </si>
  <si>
    <t>yc15</t>
  </si>
  <si>
    <t>Name</t>
  </si>
  <si>
    <t>Shastri Nagar</t>
  </si>
  <si>
    <t>Jhotwara</t>
  </si>
  <si>
    <t>Chandpol</t>
  </si>
  <si>
    <t>modikhana</t>
  </si>
  <si>
    <t>Ghat gate</t>
  </si>
  <si>
    <t>Laxmi Narayan Puri</t>
  </si>
  <si>
    <t>Subhash Chowk</t>
  </si>
  <si>
    <t>Amer</t>
  </si>
  <si>
    <t>Brahmapuri</t>
  </si>
  <si>
    <t>Malviya Nagar</t>
  </si>
  <si>
    <t>Mansarovar</t>
  </si>
  <si>
    <t>Sanganer</t>
  </si>
  <si>
    <t>Sindhi Camp</t>
  </si>
  <si>
    <t>Raja park</t>
  </si>
  <si>
    <t>Demand1</t>
  </si>
  <si>
    <t>Demand3</t>
  </si>
  <si>
    <t>Surajpol</t>
  </si>
  <si>
    <t>Zo</t>
  </si>
  <si>
    <t>Xb1c11</t>
  </si>
  <si>
    <t>Xb1c12</t>
  </si>
  <si>
    <t>Xb1c13</t>
  </si>
  <si>
    <t>Xb1c14</t>
  </si>
  <si>
    <t>Xb1c15</t>
  </si>
  <si>
    <t>Rent + Labour 1</t>
  </si>
  <si>
    <t>Rent + Labour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</si>
</sst>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7D45-CB6E-4683-AA1F-7800BF8A9154}">
  <dimension ref="A1:B10"/>
  <sheetViews>
    <sheetView tabSelected="1" workbookViewId="0">
      <selection activeCell="J19" sqref="J19"/>
    </sheetView>
  </sheetViews>
  <sheetFormatPr defaultRowHeight="14.4" x14ac:dyDescent="0.3"/>
  <cols>
    <col min="1" max="1" width="12.2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>
        <v>12</v>
      </c>
    </row>
    <row r="3" spans="1:2" x14ac:dyDescent="0.3">
      <c r="A3" s="1" t="s">
        <v>3</v>
      </c>
      <c r="B3" s="1">
        <v>100</v>
      </c>
    </row>
    <row r="4" spans="1:2" x14ac:dyDescent="0.3">
      <c r="A4" s="1" t="s">
        <v>4</v>
      </c>
      <c r="B4" s="1">
        <v>20</v>
      </c>
    </row>
    <row r="5" spans="1:2" x14ac:dyDescent="0.3">
      <c r="A5" s="1" t="s">
        <v>5</v>
      </c>
      <c r="B5" s="1">
        <v>20</v>
      </c>
    </row>
    <row r="6" spans="1:2" x14ac:dyDescent="0.3">
      <c r="A6" s="1" t="s">
        <v>6</v>
      </c>
      <c r="B6" s="1">
        <v>0.02</v>
      </c>
    </row>
    <row r="7" spans="1:2" x14ac:dyDescent="0.3">
      <c r="A7" s="1" t="s">
        <v>7</v>
      </c>
      <c r="B7" s="1">
        <v>27</v>
      </c>
    </row>
    <row r="8" spans="1:2" x14ac:dyDescent="0.3">
      <c r="A8" s="1" t="s">
        <v>37</v>
      </c>
      <c r="B8" s="1">
        <v>220</v>
      </c>
    </row>
    <row r="9" spans="1:2" x14ac:dyDescent="0.3">
      <c r="A9" s="1" t="s">
        <v>38</v>
      </c>
      <c r="B9" s="1">
        <v>120</v>
      </c>
    </row>
    <row r="10" spans="1:2" x14ac:dyDescent="0.3">
      <c r="A10" s="1" t="s">
        <v>62</v>
      </c>
      <c r="B10" s="1">
        <v>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CD3C-DEA2-4E5A-A3A0-5E934A707D27}">
  <dimension ref="A1:F2"/>
  <sheetViews>
    <sheetView workbookViewId="0">
      <selection activeCell="E8" sqref="E8"/>
    </sheetView>
  </sheetViews>
  <sheetFormatPr defaultRowHeight="14.4" x14ac:dyDescent="0.3"/>
  <cols>
    <col min="5" max="5" width="10" bestFit="1" customWidth="1"/>
  </cols>
  <sheetData>
    <row r="1" spans="1:6" ht="28.8" x14ac:dyDescent="0.3">
      <c r="B1" t="s">
        <v>8</v>
      </c>
      <c r="C1" t="s">
        <v>9</v>
      </c>
      <c r="D1" t="s">
        <v>68</v>
      </c>
      <c r="E1" s="2" t="s">
        <v>69</v>
      </c>
      <c r="F1" t="s">
        <v>10</v>
      </c>
    </row>
    <row r="2" spans="1:6" x14ac:dyDescent="0.3">
      <c r="A2" t="s">
        <v>11</v>
      </c>
      <c r="B2">
        <v>1000000</v>
      </c>
      <c r="C2">
        <v>400</v>
      </c>
      <c r="D2">
        <v>4500000</v>
      </c>
      <c r="E2">
        <v>13500000</v>
      </c>
      <c r="F2">
        <v>18000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7BB9-A25D-4A43-A188-70A7E32B945C}">
  <dimension ref="A1:H16"/>
  <sheetViews>
    <sheetView workbookViewId="0">
      <selection activeCell="G20" sqref="G20"/>
    </sheetView>
  </sheetViews>
  <sheetFormatPr defaultRowHeight="14.4" x14ac:dyDescent="0.3"/>
  <cols>
    <col min="1" max="1" width="18.33203125" customWidth="1"/>
    <col min="9" max="9" width="10.109375" customWidth="1"/>
  </cols>
  <sheetData>
    <row r="1" spans="1:8" x14ac:dyDescent="0.3">
      <c r="A1" t="s">
        <v>44</v>
      </c>
      <c r="B1" t="s">
        <v>12</v>
      </c>
      <c r="C1" t="s">
        <v>13</v>
      </c>
      <c r="D1" t="s">
        <v>68</v>
      </c>
      <c r="E1" t="s">
        <v>69</v>
      </c>
      <c r="F1" t="s">
        <v>59</v>
      </c>
      <c r="G1" t="s">
        <v>60</v>
      </c>
      <c r="H1" t="s">
        <v>10</v>
      </c>
    </row>
    <row r="2" spans="1:8" x14ac:dyDescent="0.3">
      <c r="A2" s="3" t="s">
        <v>45</v>
      </c>
      <c r="B2" t="s">
        <v>14</v>
      </c>
      <c r="C2">
        <v>850000</v>
      </c>
      <c r="D2">
        <v>240000</v>
      </c>
      <c r="E2">
        <f>D2*3</f>
        <v>720000</v>
      </c>
      <c r="F2">
        <v>18000</v>
      </c>
      <c r="G2">
        <f>F2*3.31</f>
        <v>59580</v>
      </c>
      <c r="H2">
        <v>50</v>
      </c>
    </row>
    <row r="3" spans="1:8" x14ac:dyDescent="0.3">
      <c r="A3" s="3" t="s">
        <v>46</v>
      </c>
      <c r="B3" t="s">
        <v>15</v>
      </c>
      <c r="C3">
        <v>475000</v>
      </c>
      <c r="D3">
        <v>96000</v>
      </c>
      <c r="E3">
        <f t="shared" ref="E3:E16" si="0">D3*3</f>
        <v>288000</v>
      </c>
      <c r="F3">
        <v>10000</v>
      </c>
      <c r="G3">
        <f t="shared" ref="G3:G16" si="1">F3*3.31</f>
        <v>33100</v>
      </c>
      <c r="H3">
        <v>30</v>
      </c>
    </row>
    <row r="4" spans="1:8" x14ac:dyDescent="0.3">
      <c r="A4" s="3" t="s">
        <v>47</v>
      </c>
      <c r="B4" t="s">
        <v>16</v>
      </c>
      <c r="C4">
        <v>850000</v>
      </c>
      <c r="D4">
        <v>324000</v>
      </c>
      <c r="E4">
        <f t="shared" si="0"/>
        <v>972000</v>
      </c>
      <c r="F4">
        <v>16000</v>
      </c>
      <c r="G4">
        <f t="shared" si="1"/>
        <v>52960</v>
      </c>
      <c r="H4">
        <v>50</v>
      </c>
    </row>
    <row r="5" spans="1:8" x14ac:dyDescent="0.3">
      <c r="A5" s="3" t="s">
        <v>48</v>
      </c>
      <c r="B5" t="s">
        <v>17</v>
      </c>
      <c r="C5">
        <v>850000</v>
      </c>
      <c r="D5">
        <v>144000</v>
      </c>
      <c r="E5">
        <f t="shared" si="0"/>
        <v>432000</v>
      </c>
      <c r="F5">
        <v>18000</v>
      </c>
      <c r="G5">
        <f t="shared" si="1"/>
        <v>59580</v>
      </c>
      <c r="H5">
        <v>50</v>
      </c>
    </row>
    <row r="6" spans="1:8" x14ac:dyDescent="0.3">
      <c r="A6" s="3" t="s">
        <v>49</v>
      </c>
      <c r="B6" t="s">
        <v>18</v>
      </c>
      <c r="C6">
        <v>475000</v>
      </c>
      <c r="D6">
        <v>96000</v>
      </c>
      <c r="E6">
        <f t="shared" si="0"/>
        <v>288000</v>
      </c>
      <c r="F6">
        <v>11000</v>
      </c>
      <c r="G6">
        <f t="shared" si="1"/>
        <v>36410</v>
      </c>
      <c r="H6">
        <v>30</v>
      </c>
    </row>
    <row r="7" spans="1:8" x14ac:dyDescent="0.3">
      <c r="A7" s="3" t="s">
        <v>50</v>
      </c>
      <c r="B7" t="s">
        <v>19</v>
      </c>
      <c r="C7">
        <v>850000</v>
      </c>
      <c r="D7">
        <v>288000</v>
      </c>
      <c r="E7">
        <f t="shared" si="0"/>
        <v>864000</v>
      </c>
      <c r="F7">
        <v>17000</v>
      </c>
      <c r="G7">
        <f t="shared" si="1"/>
        <v>56270</v>
      </c>
      <c r="H7">
        <v>50</v>
      </c>
    </row>
    <row r="8" spans="1:8" x14ac:dyDescent="0.3">
      <c r="A8" s="3" t="s">
        <v>51</v>
      </c>
      <c r="B8" t="s">
        <v>20</v>
      </c>
      <c r="C8">
        <v>850000</v>
      </c>
      <c r="D8">
        <v>384000</v>
      </c>
      <c r="E8">
        <f t="shared" si="0"/>
        <v>1152000</v>
      </c>
      <c r="F8">
        <v>20000</v>
      </c>
      <c r="G8">
        <f t="shared" si="1"/>
        <v>66200</v>
      </c>
      <c r="H8">
        <v>100</v>
      </c>
    </row>
    <row r="9" spans="1:8" x14ac:dyDescent="0.3">
      <c r="A9" t="s">
        <v>52</v>
      </c>
      <c r="B9" t="s">
        <v>21</v>
      </c>
      <c r="C9">
        <v>475000</v>
      </c>
      <c r="D9">
        <v>180000</v>
      </c>
      <c r="E9">
        <f t="shared" si="0"/>
        <v>540000</v>
      </c>
      <c r="F9">
        <v>9000</v>
      </c>
      <c r="G9">
        <f t="shared" si="1"/>
        <v>29790</v>
      </c>
      <c r="H9">
        <v>30</v>
      </c>
    </row>
    <row r="10" spans="1:8" x14ac:dyDescent="0.3">
      <c r="A10" t="s">
        <v>53</v>
      </c>
      <c r="B10" t="s">
        <v>22</v>
      </c>
      <c r="C10">
        <v>850000</v>
      </c>
      <c r="D10">
        <v>264000</v>
      </c>
      <c r="E10">
        <f t="shared" si="0"/>
        <v>792000</v>
      </c>
      <c r="F10">
        <v>13000</v>
      </c>
      <c r="G10">
        <f t="shared" si="1"/>
        <v>43030</v>
      </c>
      <c r="H10">
        <v>50</v>
      </c>
    </row>
    <row r="11" spans="1:8" x14ac:dyDescent="0.3">
      <c r="A11" t="s">
        <v>54</v>
      </c>
      <c r="B11" t="s">
        <v>23</v>
      </c>
      <c r="C11">
        <v>475000</v>
      </c>
      <c r="D11">
        <v>324000</v>
      </c>
      <c r="E11">
        <f t="shared" si="0"/>
        <v>972000</v>
      </c>
      <c r="F11">
        <v>11000</v>
      </c>
      <c r="G11">
        <f t="shared" si="1"/>
        <v>36410</v>
      </c>
      <c r="H11">
        <v>30</v>
      </c>
    </row>
    <row r="12" spans="1:8" x14ac:dyDescent="0.3">
      <c r="A12" t="s">
        <v>55</v>
      </c>
      <c r="B12" t="s">
        <v>39</v>
      </c>
      <c r="C12">
        <v>850000</v>
      </c>
      <c r="D12">
        <v>288000</v>
      </c>
      <c r="E12">
        <f t="shared" si="0"/>
        <v>864000</v>
      </c>
      <c r="F12">
        <v>12000</v>
      </c>
      <c r="G12">
        <f t="shared" si="1"/>
        <v>39720</v>
      </c>
      <c r="H12">
        <v>50</v>
      </c>
    </row>
    <row r="13" spans="1:8" x14ac:dyDescent="0.3">
      <c r="A13" s="3" t="s">
        <v>56</v>
      </c>
      <c r="B13" t="s">
        <v>40</v>
      </c>
      <c r="C13">
        <v>475000</v>
      </c>
      <c r="D13">
        <v>120000</v>
      </c>
      <c r="E13">
        <f t="shared" si="0"/>
        <v>360000</v>
      </c>
      <c r="F13">
        <v>16000</v>
      </c>
      <c r="G13">
        <f t="shared" si="1"/>
        <v>52960</v>
      </c>
      <c r="H13">
        <v>30</v>
      </c>
    </row>
    <row r="14" spans="1:8" x14ac:dyDescent="0.3">
      <c r="A14" s="3" t="s">
        <v>61</v>
      </c>
      <c r="B14" t="s">
        <v>41</v>
      </c>
      <c r="C14">
        <v>475000</v>
      </c>
      <c r="D14">
        <v>96000</v>
      </c>
      <c r="E14">
        <f t="shared" si="0"/>
        <v>288000</v>
      </c>
      <c r="F14">
        <v>18000</v>
      </c>
      <c r="G14">
        <f t="shared" si="1"/>
        <v>59580</v>
      </c>
      <c r="H14">
        <v>30</v>
      </c>
    </row>
    <row r="15" spans="1:8" x14ac:dyDescent="0.3">
      <c r="A15" t="s">
        <v>57</v>
      </c>
      <c r="B15" t="s">
        <v>42</v>
      </c>
      <c r="C15">
        <v>850000</v>
      </c>
      <c r="D15">
        <v>384000</v>
      </c>
      <c r="E15">
        <f t="shared" si="0"/>
        <v>1152000</v>
      </c>
      <c r="F15">
        <v>13000</v>
      </c>
      <c r="G15">
        <f t="shared" si="1"/>
        <v>43030</v>
      </c>
      <c r="H15">
        <v>50</v>
      </c>
    </row>
    <row r="16" spans="1:8" x14ac:dyDescent="0.3">
      <c r="A16" t="s">
        <v>58</v>
      </c>
      <c r="B16" t="s">
        <v>43</v>
      </c>
      <c r="C16">
        <v>475000</v>
      </c>
      <c r="D16">
        <v>324000</v>
      </c>
      <c r="E16">
        <f t="shared" si="0"/>
        <v>972000</v>
      </c>
      <c r="F16">
        <v>7000</v>
      </c>
      <c r="G16">
        <f t="shared" si="1"/>
        <v>23170</v>
      </c>
      <c r="H16">
        <v>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3AC1-4EA0-44B5-BB14-37C99563F9AA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24</v>
      </c>
      <c r="B1" t="s">
        <v>25</v>
      </c>
    </row>
    <row r="2" spans="1:2" x14ac:dyDescent="0.3">
      <c r="A2" t="s">
        <v>26</v>
      </c>
      <c r="B2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DCFE-035F-49C8-A40A-EE5AF4F9702E}">
  <dimension ref="A1:C16"/>
  <sheetViews>
    <sheetView workbookViewId="0">
      <selection activeCell="F13" sqref="F13"/>
    </sheetView>
  </sheetViews>
  <sheetFormatPr defaultRowHeight="14.4" x14ac:dyDescent="0.3"/>
  <cols>
    <col min="3" max="3" width="17.77734375" customWidth="1"/>
  </cols>
  <sheetData>
    <row r="1" spans="1:3" x14ac:dyDescent="0.3">
      <c r="A1" t="s">
        <v>24</v>
      </c>
      <c r="B1" t="s">
        <v>25</v>
      </c>
      <c r="C1" t="s">
        <v>44</v>
      </c>
    </row>
    <row r="2" spans="1:3" x14ac:dyDescent="0.3">
      <c r="A2" t="s">
        <v>27</v>
      </c>
      <c r="B2">
        <v>8</v>
      </c>
      <c r="C2" s="3" t="s">
        <v>45</v>
      </c>
    </row>
    <row r="3" spans="1:3" x14ac:dyDescent="0.3">
      <c r="A3" t="s">
        <v>28</v>
      </c>
      <c r="B3">
        <v>9</v>
      </c>
      <c r="C3" s="3" t="s">
        <v>46</v>
      </c>
    </row>
    <row r="4" spans="1:3" x14ac:dyDescent="0.3">
      <c r="A4" t="s">
        <v>29</v>
      </c>
      <c r="B4">
        <v>13</v>
      </c>
      <c r="C4" s="3" t="s">
        <v>47</v>
      </c>
    </row>
    <row r="5" spans="1:3" x14ac:dyDescent="0.3">
      <c r="A5" t="s">
        <v>30</v>
      </c>
      <c r="B5">
        <v>14</v>
      </c>
      <c r="C5" s="3" t="s">
        <v>48</v>
      </c>
    </row>
    <row r="6" spans="1:3" x14ac:dyDescent="0.3">
      <c r="A6" t="s">
        <v>31</v>
      </c>
      <c r="B6">
        <v>16</v>
      </c>
      <c r="C6" s="3" t="s">
        <v>49</v>
      </c>
    </row>
    <row r="7" spans="1:3" x14ac:dyDescent="0.3">
      <c r="A7" t="s">
        <v>32</v>
      </c>
      <c r="B7">
        <v>16</v>
      </c>
      <c r="C7" s="3" t="s">
        <v>50</v>
      </c>
    </row>
    <row r="8" spans="1:3" x14ac:dyDescent="0.3">
      <c r="A8" t="s">
        <v>33</v>
      </c>
      <c r="B8">
        <v>15</v>
      </c>
      <c r="C8" s="3" t="s">
        <v>51</v>
      </c>
    </row>
    <row r="9" spans="1:3" x14ac:dyDescent="0.3">
      <c r="A9" t="s">
        <v>34</v>
      </c>
      <c r="B9">
        <v>23</v>
      </c>
      <c r="C9" t="s">
        <v>52</v>
      </c>
    </row>
    <row r="10" spans="1:3" x14ac:dyDescent="0.3">
      <c r="A10" t="s">
        <v>35</v>
      </c>
      <c r="B10">
        <v>15</v>
      </c>
      <c r="C10" t="s">
        <v>53</v>
      </c>
    </row>
    <row r="11" spans="1:3" x14ac:dyDescent="0.3">
      <c r="A11" t="s">
        <v>36</v>
      </c>
      <c r="B11">
        <v>22</v>
      </c>
      <c r="C11" t="s">
        <v>54</v>
      </c>
    </row>
    <row r="12" spans="1:3" x14ac:dyDescent="0.3">
      <c r="A12" t="s">
        <v>63</v>
      </c>
      <c r="B12">
        <v>21</v>
      </c>
      <c r="C12" t="s">
        <v>55</v>
      </c>
    </row>
    <row r="13" spans="1:3" x14ac:dyDescent="0.3">
      <c r="A13" t="s">
        <v>64</v>
      </c>
      <c r="B13">
        <v>26</v>
      </c>
      <c r="C13" s="3" t="s">
        <v>56</v>
      </c>
    </row>
    <row r="14" spans="1:3" x14ac:dyDescent="0.3">
      <c r="A14" t="s">
        <v>65</v>
      </c>
      <c r="B14">
        <v>16</v>
      </c>
      <c r="C14" s="3" t="s">
        <v>61</v>
      </c>
    </row>
    <row r="15" spans="1:3" x14ac:dyDescent="0.3">
      <c r="A15" t="s">
        <v>66</v>
      </c>
      <c r="B15">
        <v>12</v>
      </c>
      <c r="C15" t="s">
        <v>57</v>
      </c>
    </row>
    <row r="16" spans="1:3" x14ac:dyDescent="0.3">
      <c r="A16" t="s">
        <v>67</v>
      </c>
      <c r="B16">
        <v>18</v>
      </c>
      <c r="C16" t="s">
        <v>58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E10BFEF2BA5F4DAA5F7DDBC93444F8" ma:contentTypeVersion="2" ma:contentTypeDescription="Create a new document." ma:contentTypeScope="" ma:versionID="0d84cf37763ece9779b0347816719779">
  <xsd:schema xmlns:xsd="http://www.w3.org/2001/XMLSchema" xmlns:xs="http://www.w3.org/2001/XMLSchema" xmlns:p="http://schemas.microsoft.com/office/2006/metadata/properties" xmlns:ns3="8a04169d-b551-4326-835b-2bdc44f1ab13" targetNamespace="http://schemas.microsoft.com/office/2006/metadata/properties" ma:root="true" ma:fieldsID="70db3a0a93d4b3de563877570fd5d26a" ns3:_="">
    <xsd:import namespace="8a04169d-b551-4326-835b-2bdc44f1ab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4169d-b551-4326-835b-2bdc44f1ab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C29F36-C0F0-4B2A-AC07-28D51E33BAD1}">
  <ds:schemaRefs>
    <ds:schemaRef ds:uri="http://purl.org/dc/elements/1.1/"/>
    <ds:schemaRef ds:uri="http://schemas.microsoft.com/office/2006/metadata/properties"/>
    <ds:schemaRef ds:uri="8a04169d-b551-4326-835b-2bdc44f1ab1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0156EC-B573-4925-9B67-7555F2D268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CF7DF3-B3A0-4870-BA21-D17960942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04169d-b551-4326-835b-2bdc44f1ab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Coef for B</vt:lpstr>
      <vt:lpstr>Coef for C</vt:lpstr>
      <vt:lpstr>dist_A_to_B</vt:lpstr>
      <vt:lpstr>dist_B_to_C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2023-04-22T19:17:14Z</dcterms:created>
  <dcterms:modified xsi:type="dcterms:W3CDTF">2023-04-24T00:19:44Z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0x01010018E10BFEF2BA5F4DAA5F7DDBC93444F8</vt:lpwstr>
  </property>
</Properties>
</file>