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hp\Desktop\Excel Dashboards\Madhav Sales Analysis Dashboard\"/>
    </mc:Choice>
  </mc:AlternateContent>
  <xr:revisionPtr revIDLastSave="0" documentId="13_ncr:1_{6AEAA647-82A5-46D6-BF67-A42171145497}" xr6:coauthVersionLast="47" xr6:coauthVersionMax="47" xr10:uidLastSave="{00000000-0000-0000-0000-000000000000}"/>
  <bookViews>
    <workbookView xWindow="-120" yWindow="-120" windowWidth="20730" windowHeight="11160" tabRatio="747" xr2:uid="{21811467-5567-4898-AB64-7855BDD6E851}"/>
  </bookViews>
  <sheets>
    <sheet name="Dashboard" sheetId="12" r:id="rId1"/>
    <sheet name="Combo chart" sheetId="3" r:id="rId2"/>
    <sheet name="waterfall chart" sheetId="5" r:id="rId3"/>
    <sheet name="pie chart payment mode" sheetId="13" r:id="rId4"/>
    <sheet name="pie chart" sheetId="6" r:id="rId5"/>
    <sheet name="map chart" sheetId="7" r:id="rId6"/>
    <sheet name="Top 5 Customers" sheetId="14" r:id="rId7"/>
    <sheet name="Top 5" sheetId="8" r:id="rId8"/>
    <sheet name="KPI" sheetId="9" r:id="rId9"/>
    <sheet name="MOM Kpi" sheetId="10" r:id="rId10"/>
    <sheet name="Sheet1" sheetId="15" r:id="rId11"/>
  </sheets>
  <definedNames>
    <definedName name="_xlchart.v1.4" hidden="1">'waterfall chart'!$A$5:$A$8</definedName>
    <definedName name="_xlchart.v1.5" hidden="1">'waterfall chart'!$B$4</definedName>
    <definedName name="_xlchart.v1.6" hidden="1">'waterfall chart'!$B$5:$B$8</definedName>
    <definedName name="_xlchart.v1.7" hidden="1">'waterfall chart'!$A$5:$A$8</definedName>
    <definedName name="_xlchart.v1.8" hidden="1">'waterfall chart'!$B$4</definedName>
    <definedName name="_xlchart.v1.9" hidden="1">'waterfall chart'!$B$5:$B$8</definedName>
    <definedName name="_xlchart.v5.0" hidden="1">'map chart'!$A$2</definedName>
    <definedName name="_xlchart.v5.1" hidden="1">'map chart'!$A$3:$A$21</definedName>
    <definedName name="_xlchart.v5.10" hidden="1">'map chart'!$A$2</definedName>
    <definedName name="_xlchart.v5.11" hidden="1">'map chart'!$A$3:$A$21</definedName>
    <definedName name="_xlchart.v5.12" hidden="1">'map chart'!$B$2</definedName>
    <definedName name="_xlchart.v5.13" hidden="1">'map chart'!$B$3:$B$21</definedName>
    <definedName name="_xlchart.v5.2" hidden="1">'map chart'!$B$2</definedName>
    <definedName name="_xlchart.v5.3" hidden="1">'map chart'!$B$3:$B$21</definedName>
    <definedName name="_xlcn.WorksheetConnection_MadhavEcommercesalesdashboard.xlsxData" hidden="1">Data</definedName>
    <definedName name="Slicer_City">#N/A</definedName>
    <definedName name="Slicer_Quarters">#N/A</definedName>
    <definedName name="Slicer_Region">#N/A</definedName>
    <definedName name="Slicer_Segment">#N/A</definedName>
    <definedName name="Slicer_State">#N/A</definedName>
    <definedName name="Slicer_Sub_Category">#N/A</definedName>
    <definedName name="Slicer_Year">#N/A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10" r:id="rId21"/>
    <pivotCache cacheId="11" r:id="rId22"/>
    <pivotCache cacheId="12" r:id="rId23"/>
    <pivotCache cacheId="13" r:id="rId24"/>
    <pivotCache cacheId="17" r:id="rId25"/>
  </pivotCaches>
  <extLst>
    <ext xmlns:x14="http://schemas.microsoft.com/office/spreadsheetml/2009/9/main" uri="{876F7934-8845-4945-9796-88D515C7AA90}">
      <x14:pivotCaches>
        <pivotCache cacheId="14" r:id="rId26"/>
      </x14:pivotCaches>
    </ext>
    <ext xmlns:x14="http://schemas.microsoft.com/office/spreadsheetml/2009/9/main" uri="{BBE1A952-AA13-448e-AADC-164F8A28A991}">
      <x14:slicerCaches>
        <x14:slicerCache r:id="rId27"/>
        <x14:slicerCache r:id="rId28"/>
        <x14:slicerCache r:id="rId29"/>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cfe73383-0a3c-4e3d-8230-fe237af9366d" name="Orders" connection="Query - Orders"/>
          <x15:modelTable id="Details_47e47a9e-2e2d-4203-b9e5-a9a99eb22015" name="Details" connection="Query - Details"/>
          <x15:modelTable id="Data" name="Data" connection="WorksheetConnection_Madhav E commerce sales dashboard.xlsx!Data"/>
        </x15:modelTables>
        <x15:modelRelationships>
          <x15:modelRelationship fromTable="Details" fromColumn="Order ID" toTable="Orders"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9" i="9" l="1"/>
  <c r="K23" i="10"/>
  <c r="J23" i="10"/>
  <c r="I23" i="10"/>
  <c r="H23" i="10"/>
  <c r="G23" i="10"/>
  <c r="K22" i="10"/>
  <c r="J22" i="10"/>
  <c r="I22" i="10"/>
  <c r="H22" i="10"/>
  <c r="G22" i="10"/>
  <c r="K21" i="10"/>
  <c r="J21" i="10"/>
  <c r="I21" i="10"/>
  <c r="H21" i="10"/>
  <c r="G21" i="10"/>
  <c r="K20" i="10"/>
  <c r="J20" i="10"/>
  <c r="I20" i="10"/>
  <c r="H20" i="10"/>
  <c r="G20" i="10"/>
  <c r="K19" i="10"/>
  <c r="J19" i="10"/>
  <c r="I19" i="10"/>
  <c r="H19" i="10"/>
  <c r="G19" i="10"/>
  <c r="K18" i="10"/>
  <c r="J18" i="10"/>
  <c r="I18" i="10"/>
  <c r="H18" i="10"/>
  <c r="G18" i="10"/>
  <c r="K17" i="10"/>
  <c r="J17" i="10"/>
  <c r="I17" i="10"/>
  <c r="H17" i="10"/>
  <c r="G17" i="10"/>
  <c r="K16" i="10"/>
  <c r="J16" i="10"/>
  <c r="I16" i="10"/>
  <c r="H16" i="10"/>
  <c r="G16" i="10"/>
  <c r="K15" i="10"/>
  <c r="J15" i="10"/>
  <c r="I15" i="10"/>
  <c r="H15" i="10"/>
  <c r="G15" i="10"/>
  <c r="K14" i="10"/>
  <c r="J14" i="10"/>
  <c r="I14" i="10"/>
  <c r="H14" i="10"/>
  <c r="G14" i="10"/>
  <c r="H13" i="10"/>
  <c r="I13" i="10"/>
  <c r="J13" i="10"/>
  <c r="K13" i="10"/>
  <c r="G13" i="10"/>
  <c r="G9" i="10"/>
  <c r="I9" i="10"/>
  <c r="H9" i="10"/>
  <c r="J9" i="10"/>
  <c r="K9" i="10"/>
  <c r="K19" i="9"/>
  <c r="H19" i="9"/>
  <c r="E19" i="9"/>
  <c r="B19" i="9"/>
  <c r="J26" i="10" l="1"/>
  <c r="I26" i="10"/>
  <c r="G26" i="10"/>
  <c r="H26" i="10"/>
  <c r="K26"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9730FB-F9D0-427D-B547-55B13FDD7DBE}" name="Query - Details" description="Connection to the 'Details' query in the workbook." type="100" refreshedVersion="8" minRefreshableVersion="5">
    <extLst>
      <ext xmlns:x15="http://schemas.microsoft.com/office/spreadsheetml/2010/11/main" uri="{DE250136-89BD-433C-8126-D09CA5730AF9}">
        <x15:connection id="77315cd2-3661-4d73-aa0d-875665b3fe49"/>
      </ext>
    </extLst>
  </connection>
  <connection id="2" xr16:uid="{B9E013CF-E414-4B88-B530-1634270308E6}" name="Query - Orders" description="Connection to the 'Orders' query in the workbook." type="100" refreshedVersion="8" minRefreshableVersion="5">
    <extLst>
      <ext xmlns:x15="http://schemas.microsoft.com/office/spreadsheetml/2010/11/main" uri="{DE250136-89BD-433C-8126-D09CA5730AF9}">
        <x15:connection id="4326ed32-695e-4126-896c-b4a20b1ce7ca"/>
      </ext>
    </extLst>
  </connection>
  <connection id="3" xr16:uid="{0B12B6A3-5BEB-43B1-A8A5-F915029DA02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851B71A4-CCC6-476F-9C67-8B91610C800B}" name="WorksheetConnection_Madhav E commerce sales dashboard.xlsx!Data" type="102" refreshedVersion="8" minRefreshableVersion="5">
    <extLst>
      <ext xmlns:x15="http://schemas.microsoft.com/office/spreadsheetml/2010/11/main" uri="{DE250136-89BD-433C-8126-D09CA5730AF9}">
        <x15:connection id="Data">
          <x15:rangePr sourceName="_xlcn.WorksheetConnection_MadhavEcommercesalesdashboard.xlsxData"/>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Quarters].[All]}"/>
  </metadataStrings>
  <mdxMetadata count="1">
    <mdx n="0" f="s">
      <ms ns="1" c="0"/>
    </mdx>
  </mdxMetadata>
  <valueMetadata count="1">
    <bk>
      <rc t="1" v="0"/>
    </bk>
  </valueMetadata>
</metadata>
</file>

<file path=xl/sharedStrings.xml><?xml version="1.0" encoding="utf-8"?>
<sst xmlns="http://schemas.openxmlformats.org/spreadsheetml/2006/main" count="188" uniqueCount="66">
  <si>
    <t>Furniture</t>
  </si>
  <si>
    <t>Bookcases</t>
  </si>
  <si>
    <t>Phones</t>
  </si>
  <si>
    <t>Row Labels</t>
  </si>
  <si>
    <t>Grand Total</t>
  </si>
  <si>
    <t>2011</t>
  </si>
  <si>
    <t>Feb</t>
  </si>
  <si>
    <t>Mar</t>
  </si>
  <si>
    <t>2013</t>
  </si>
  <si>
    <t>Nov</t>
  </si>
  <si>
    <t>Apr</t>
  </si>
  <si>
    <t>May</t>
  </si>
  <si>
    <t>Oct</t>
  </si>
  <si>
    <t>Dec</t>
  </si>
  <si>
    <t>2012</t>
  </si>
  <si>
    <t>2014</t>
  </si>
  <si>
    <t>Jul</t>
  </si>
  <si>
    <t>Sep</t>
  </si>
  <si>
    <t>Jan</t>
  </si>
  <si>
    <t>Aug</t>
  </si>
  <si>
    <t>Jun</t>
  </si>
  <si>
    <t>Sum of Sales</t>
  </si>
  <si>
    <t>Sum of Profit</t>
  </si>
  <si>
    <t>Sum of Quantity</t>
  </si>
  <si>
    <t xml:space="preserve"> </t>
  </si>
  <si>
    <t>Count of Order ID</t>
  </si>
  <si>
    <t>Sum of profit margin</t>
  </si>
  <si>
    <t>Sum of Amount</t>
  </si>
  <si>
    <t>Clothing</t>
  </si>
  <si>
    <t>Electronics</t>
  </si>
  <si>
    <t>Andhra Pradesh</t>
  </si>
  <si>
    <t>Bihar</t>
  </si>
  <si>
    <t>Delhi</t>
  </si>
  <si>
    <t>Goa</t>
  </si>
  <si>
    <t>Gujarat</t>
  </si>
  <si>
    <t>Haryana</t>
  </si>
  <si>
    <t>Himachal Pradesh</t>
  </si>
  <si>
    <t>Jammu and Kashmir</t>
  </si>
  <si>
    <t>Karnataka</t>
  </si>
  <si>
    <t>Kerala</t>
  </si>
  <si>
    <t>Madhya Pradesh</t>
  </si>
  <si>
    <t>Maharashtra</t>
  </si>
  <si>
    <t>Nagaland</t>
  </si>
  <si>
    <t>Punjab</t>
  </si>
  <si>
    <t>Rajasthan</t>
  </si>
  <si>
    <t>Sikkim</t>
  </si>
  <si>
    <t>Tamil Nadu</t>
  </si>
  <si>
    <t>Uttar Pradesh</t>
  </si>
  <si>
    <t>West Bengal</t>
  </si>
  <si>
    <t>Electronic Games</t>
  </si>
  <si>
    <t>Printers</t>
  </si>
  <si>
    <t>Saree</t>
  </si>
  <si>
    <t>COD</t>
  </si>
  <si>
    <t>Credit Card</t>
  </si>
  <si>
    <t>Debit Card</t>
  </si>
  <si>
    <t>EMI</t>
  </si>
  <si>
    <t>UPI</t>
  </si>
  <si>
    <t>Harivansh</t>
  </si>
  <si>
    <t>Madan Mohan</t>
  </si>
  <si>
    <t>Madhav</t>
  </si>
  <si>
    <t>Shiva</t>
  </si>
  <si>
    <t>Vishakha</t>
  </si>
  <si>
    <t>Profit Margin</t>
  </si>
  <si>
    <t>-</t>
  </si>
  <si>
    <t>Quarters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</si>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</sst>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
    <numFmt numFmtId="165" formatCode="[Green]\↑0.00%;[Red]\↓0.00%"/>
    <numFmt numFmtId="166" formatCode="&quot;₹&quot;\ #,##0"/>
    <numFmt numFmtId="167" formatCode="0.00%;\-0.00%;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10" fontId="0" fillId="0" borderId="0" xfId="0" applyNumberFormat="1"/>
    <xf numFmtId="165" fontId="2" fillId="0" borderId="0" xfId="1" applyNumberFormat="1" applyFont="1"/>
    <xf numFmtId="166" fontId="0" fillId="0" borderId="0" xfId="0" applyNumberFormat="1"/>
    <xf numFmtId="10" fontId="0" fillId="0" borderId="0" xfId="1" applyNumberFormat="1" applyFont="1"/>
    <xf numFmtId="9" fontId="0" fillId="0" borderId="0" xfId="1" applyFont="1"/>
    <xf numFmtId="9" fontId="3" fillId="0" borderId="0" xfId="1" applyFont="1"/>
    <xf numFmtId="167" fontId="0" fillId="0" borderId="0" xfId="0" applyNumberFormat="1"/>
    <xf numFmtId="164" fontId="0" fillId="0" borderId="0" xfId="0" applyNumberFormat="1" applyAlignment="1">
      <alignment horizontal="center" vertical="center"/>
    </xf>
    <xf numFmtId="10" fontId="0" fillId="0" borderId="0" xfId="1" applyNumberFormat="1" applyFont="1" applyAlignment="1">
      <alignment horizontal="center" vertical="center"/>
    </xf>
    <xf numFmtId="166" fontId="0" fillId="0" borderId="0" xfId="0" applyNumberFormat="1" applyAlignment="1">
      <alignment horizontal="center" vertical="center"/>
    </xf>
  </cellXfs>
  <cellStyles count="2">
    <cellStyle name="Normal" xfId="0" builtinId="0"/>
    <cellStyle name="Percent" xfId="1" builtinId="5"/>
  </cellStyles>
  <dxfs count="4">
    <dxf>
      <font>
        <b/>
        <color theme="1"/>
      </font>
      <border>
        <bottom style="thin">
          <color theme="4"/>
        </bottom>
        <vertical/>
        <horizontal/>
      </border>
    </dxf>
    <dxf>
      <font>
        <color theme="1"/>
      </font>
      <fill>
        <patternFill>
          <bgColor theme="1" tint="0.14996795556505021"/>
        </patternFill>
      </fill>
      <border diagonalUp="0" diagonalDown="0">
        <left/>
        <right/>
        <top/>
        <bottom/>
        <vertical/>
        <horizontal/>
      </border>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defaultTableStyle="TableStyleMedium2" defaultPivotStyle="PivotStyleLight16">
    <tableStyle name="AB" pivot="0" table="0" count="10" xr9:uid="{9EBBE20B-E28C-4FD9-8B3E-EDC980A014FA}">
      <tableStyleElement type="wholeTable" dxfId="3"/>
      <tableStyleElement type="headerRow" dxfId="2"/>
    </tableStyle>
    <tableStyle name="SlicerStyleDark1 2" pivot="0" table="0" count="10" xr9:uid="{68195764-230E-4FD9-AD82-26770770624F}">
      <tableStyleElement type="wholeTable" dxfId="1"/>
      <tableStyleElement type="headerRow" dxfId="0"/>
    </tableStyle>
  </tableStyles>
  <colors>
    <mruColors>
      <color rgb="FF383838"/>
      <color rgb="FF080808"/>
      <color rgb="FF5D739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pivotCacheDefinition" Target="pivotCache/pivotCacheDefinition15.xml"/><Relationship Id="rId39" Type="http://schemas.openxmlformats.org/officeDocument/2006/relationships/powerPivotData" Target="model/item.data"/><Relationship Id="rId21" Type="http://schemas.openxmlformats.org/officeDocument/2006/relationships/pivotCacheDefinition" Target="pivotCache/pivotCacheDefinition10.xml"/><Relationship Id="rId34" Type="http://schemas.openxmlformats.org/officeDocument/2006/relationships/theme" Target="theme/theme1.xml"/><Relationship Id="rId42" Type="http://schemas.openxmlformats.org/officeDocument/2006/relationships/customXml" Target="../customXml/item2.xml"/><Relationship Id="rId47" Type="http://schemas.openxmlformats.org/officeDocument/2006/relationships/customXml" Target="../customXml/item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microsoft.com/office/2007/relationships/slicerCache" Target="slicerCaches/slicerCache6.xml"/><Relationship Id="rId37" Type="http://schemas.openxmlformats.org/officeDocument/2006/relationships/sharedStrings" Target="sharedStrings.xml"/><Relationship Id="rId40" Type="http://schemas.openxmlformats.org/officeDocument/2006/relationships/calcChain" Target="calcChain.xml"/><Relationship Id="rId45"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microsoft.com/office/2007/relationships/slicerCache" Target="slicerCaches/slicerCache2.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microsoft.com/office/2007/relationships/slicerCache" Target="slicerCaches/slicerCache5.xml"/><Relationship Id="rId44"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connections" Target="connections.xml"/><Relationship Id="rId43" Type="http://schemas.openxmlformats.org/officeDocument/2006/relationships/customXml" Target="../customXml/item3.xml"/><Relationship Id="rId48" Type="http://schemas.openxmlformats.org/officeDocument/2006/relationships/customXml" Target="../customXml/item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microsoft.com/office/2007/relationships/slicerCache" Target="slicerCaches/slicerCache7.xml"/><Relationship Id="rId38" Type="http://schemas.openxmlformats.org/officeDocument/2006/relationships/sheetMetadata" Target="metadata.xml"/><Relationship Id="rId46" Type="http://schemas.openxmlformats.org/officeDocument/2006/relationships/customXml" Target="../customXml/item6.xml"/><Relationship Id="rId20" Type="http://schemas.openxmlformats.org/officeDocument/2006/relationships/pivotCacheDefinition" Target="pivotCache/pivotCacheDefinition9.xml"/><Relationship Id="rId41"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34160731052627"/>
          <c:y val="0.12567058747286219"/>
          <c:w val="0.75056954880601456"/>
          <c:h val="0.67979456271669747"/>
        </c:manualLayout>
      </c:layout>
      <c:barChart>
        <c:barDir val="col"/>
        <c:grouping val="clustered"/>
        <c:varyColors val="0"/>
        <c:ser>
          <c:idx val="0"/>
          <c:order val="0"/>
          <c:tx>
            <c:strRef>
              <c:f>'Combo chart'!$C$4</c:f>
              <c:strCache>
                <c:ptCount val="1"/>
                <c:pt idx="0">
                  <c:v>Sum of Amount</c:v>
                </c:pt>
              </c:strCache>
            </c:strRef>
          </c:tx>
          <c:spPr>
            <a:solidFill>
              <a:schemeClr val="accent6">
                <a:lumMod val="20000"/>
                <a:lumOff val="80000"/>
              </a:schemeClr>
            </a:solidFill>
            <a:ln>
              <a:noFill/>
            </a:ln>
            <a:effectLst/>
          </c:spPr>
          <c:invertIfNegative val="0"/>
          <c:cat>
            <c:strRef>
              <c:f>'Combo chart'!$B$5:$B$16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chart'!$C$5:$C$16</c:f>
              <c:numCache>
                <c:formatCode>"₹"\ #,##0</c:formatCode>
                <c:ptCount val="12"/>
                <c:pt idx="0">
                  <c:v>61632</c:v>
                </c:pt>
                <c:pt idx="1">
                  <c:v>38962</c:v>
                </c:pt>
                <c:pt idx="2">
                  <c:v>60694</c:v>
                </c:pt>
                <c:pt idx="3">
                  <c:v>34330</c:v>
                </c:pt>
                <c:pt idx="4">
                  <c:v>29093</c:v>
                </c:pt>
                <c:pt idx="5">
                  <c:v>23658</c:v>
                </c:pt>
                <c:pt idx="6">
                  <c:v>12966</c:v>
                </c:pt>
                <c:pt idx="7">
                  <c:v>31492</c:v>
                </c:pt>
                <c:pt idx="8">
                  <c:v>27283</c:v>
                </c:pt>
                <c:pt idx="9">
                  <c:v>31613</c:v>
                </c:pt>
                <c:pt idx="10">
                  <c:v>48469</c:v>
                </c:pt>
                <c:pt idx="11">
                  <c:v>37579</c:v>
                </c:pt>
              </c:numCache>
            </c:numRef>
          </c:val>
          <c:extLst>
            <c:ext xmlns:c16="http://schemas.microsoft.com/office/drawing/2014/chart" uri="{C3380CC4-5D6E-409C-BE32-E72D297353CC}">
              <c16:uniqueId val="{00000002-8D8C-4E8E-B4FD-1BC01D12E0CF}"/>
            </c:ext>
          </c:extLst>
        </c:ser>
        <c:dLbls>
          <c:showLegendKey val="0"/>
          <c:showVal val="0"/>
          <c:showCatName val="0"/>
          <c:showSerName val="0"/>
          <c:showPercent val="0"/>
          <c:showBubbleSize val="0"/>
        </c:dLbls>
        <c:gapWidth val="150"/>
        <c:axId val="385701039"/>
        <c:axId val="385702703"/>
      </c:barChart>
      <c:lineChart>
        <c:grouping val="standard"/>
        <c:varyColors val="0"/>
        <c:ser>
          <c:idx val="1"/>
          <c:order val="1"/>
          <c:tx>
            <c:strRef>
              <c:f>'Combo chart'!$D$4</c:f>
              <c:strCache>
                <c:ptCount val="1"/>
                <c:pt idx="0">
                  <c:v>Sum of Profit</c:v>
                </c:pt>
              </c:strCache>
            </c:strRef>
          </c:tx>
          <c:spPr>
            <a:ln w="28575" cap="rnd">
              <a:solidFill>
                <a:schemeClr val="accent2"/>
              </a:solidFill>
              <a:round/>
            </a:ln>
            <a:effectLst/>
          </c:spPr>
          <c:marker>
            <c:symbol val="none"/>
          </c:marker>
          <c:cat>
            <c:strRef>
              <c:f>'Combo chart'!$B$5:$B$16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chart'!$D$5:$D$16</c:f>
              <c:numCache>
                <c:formatCode>"₹"\ #,##0</c:formatCode>
                <c:ptCount val="12"/>
                <c:pt idx="0">
                  <c:v>9684</c:v>
                </c:pt>
                <c:pt idx="1">
                  <c:v>8465</c:v>
                </c:pt>
                <c:pt idx="2">
                  <c:v>7793</c:v>
                </c:pt>
                <c:pt idx="3">
                  <c:v>4192</c:v>
                </c:pt>
                <c:pt idx="4">
                  <c:v>-3730</c:v>
                </c:pt>
                <c:pt idx="5">
                  <c:v>420</c:v>
                </c:pt>
                <c:pt idx="6">
                  <c:v>-2138</c:v>
                </c:pt>
                <c:pt idx="7">
                  <c:v>2068</c:v>
                </c:pt>
                <c:pt idx="8">
                  <c:v>-1399</c:v>
                </c:pt>
                <c:pt idx="9">
                  <c:v>2959</c:v>
                </c:pt>
                <c:pt idx="10">
                  <c:v>10253</c:v>
                </c:pt>
                <c:pt idx="11">
                  <c:v>-1604</c:v>
                </c:pt>
              </c:numCache>
            </c:numRef>
          </c:val>
          <c:smooth val="0"/>
          <c:extLst>
            <c:ext xmlns:c16="http://schemas.microsoft.com/office/drawing/2014/chart" uri="{C3380CC4-5D6E-409C-BE32-E72D297353CC}">
              <c16:uniqueId val="{00000003-8D8C-4E8E-B4FD-1BC01D12E0CF}"/>
            </c:ext>
          </c:extLst>
        </c:ser>
        <c:dLbls>
          <c:showLegendKey val="0"/>
          <c:showVal val="0"/>
          <c:showCatName val="0"/>
          <c:showSerName val="0"/>
          <c:showPercent val="0"/>
          <c:showBubbleSize val="0"/>
        </c:dLbls>
        <c:marker val="1"/>
        <c:smooth val="0"/>
        <c:axId val="1253900735"/>
        <c:axId val="231117680"/>
      </c:lineChart>
      <c:catAx>
        <c:axId val="38570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5702703"/>
        <c:crosses val="autoZero"/>
        <c:auto val="1"/>
        <c:lblAlgn val="ctr"/>
        <c:lblOffset val="100"/>
        <c:noMultiLvlLbl val="0"/>
      </c:catAx>
      <c:valAx>
        <c:axId val="385702703"/>
        <c:scaling>
          <c:orientation val="minMax"/>
        </c:scaling>
        <c:delete val="0"/>
        <c:axPos val="l"/>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5701039"/>
        <c:crosses val="autoZero"/>
        <c:crossBetween val="between"/>
      </c:valAx>
      <c:valAx>
        <c:axId val="231117680"/>
        <c:scaling>
          <c:orientation val="minMax"/>
        </c:scaling>
        <c:delete val="0"/>
        <c:axPos val="r"/>
        <c:numFmt formatCode="&quot;₹&quot;\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3900735"/>
        <c:crosses val="max"/>
        <c:crossBetween val="between"/>
      </c:valAx>
      <c:catAx>
        <c:axId val="1253900735"/>
        <c:scaling>
          <c:orientation val="minMax"/>
        </c:scaling>
        <c:delete val="1"/>
        <c:axPos val="b"/>
        <c:numFmt formatCode="General" sourceLinked="1"/>
        <c:majorTickMark val="out"/>
        <c:minorTickMark val="none"/>
        <c:tickLblPos val="nextTo"/>
        <c:crossAx val="2311176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dashboard.xlsx]pie chart!PivotTable4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20000"/>
              <a:lumOff val="8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
        <c:idx val="11"/>
        <c:spPr>
          <a:solidFill>
            <a:schemeClr val="tx2">
              <a:lumMod val="20000"/>
              <a:lumOff val="80000"/>
            </a:schemeClr>
          </a:solidFill>
          <a:ln w="19050">
            <a:solidFill>
              <a:schemeClr val="lt1"/>
            </a:solidFill>
          </a:ln>
          <a:effectLst/>
        </c:spPr>
      </c:pivotFmt>
    </c:pivotFmts>
    <c:plotArea>
      <c:layout/>
      <c:pieChart>
        <c:varyColors val="1"/>
        <c:ser>
          <c:idx val="0"/>
          <c:order val="0"/>
          <c:tx>
            <c:strRef>
              <c:f>'pie chart'!$B$4</c:f>
              <c:strCache>
                <c:ptCount val="1"/>
                <c:pt idx="0">
                  <c:v>Total</c:v>
                </c:pt>
              </c:strCache>
            </c:strRef>
          </c:tx>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7FF6-4F03-A7D3-B97C26B7AF6F}"/>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7FF6-4F03-A7D3-B97C26B7AF6F}"/>
              </c:ext>
            </c:extLst>
          </c:dPt>
          <c:dPt>
            <c:idx val="2"/>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5-7FF6-4F03-A7D3-B97C26B7AF6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chart'!$A$5:$A$8</c:f>
              <c:strCache>
                <c:ptCount val="3"/>
                <c:pt idx="0">
                  <c:v>Clothing</c:v>
                </c:pt>
                <c:pt idx="1">
                  <c:v>Electronics</c:v>
                </c:pt>
                <c:pt idx="2">
                  <c:v>Furniture</c:v>
                </c:pt>
              </c:strCache>
            </c:strRef>
          </c:cat>
          <c:val>
            <c:numRef>
              <c:f>'pie chart'!$B$5:$B$8</c:f>
              <c:numCache>
                <c:formatCode>0.00%</c:formatCode>
                <c:ptCount val="3"/>
                <c:pt idx="0">
                  <c:v>0.3296769315464021</c:v>
                </c:pt>
                <c:pt idx="1">
                  <c:v>0.3798035959439981</c:v>
                </c:pt>
                <c:pt idx="2">
                  <c:v>0.29051947250959975</c:v>
                </c:pt>
              </c:numCache>
            </c:numRef>
          </c:val>
          <c:extLst>
            <c:ext xmlns:c16="http://schemas.microsoft.com/office/drawing/2014/chart" uri="{C3380CC4-5D6E-409C-BE32-E72D297353CC}">
              <c16:uniqueId val="{00000006-B67A-4896-B58F-FD124E90998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985694584787066"/>
          <c:y val="0.32037216153075482"/>
          <c:w val="0.17751800602997306"/>
          <c:h val="0.343027353430609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dashboard.xlsx]Top 5!PivotTable6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Electronic Games</c:v>
                </c:pt>
                <c:pt idx="1">
                  <c:v>Phones</c:v>
                </c:pt>
                <c:pt idx="2">
                  <c:v>Bookcases</c:v>
                </c:pt>
                <c:pt idx="3">
                  <c:v>Saree</c:v>
                </c:pt>
                <c:pt idx="4">
                  <c:v>Printers</c:v>
                </c:pt>
              </c:strCache>
            </c:strRef>
          </c:cat>
          <c:val>
            <c:numRef>
              <c:f>'Top 5'!$B$4:$B$9</c:f>
              <c:numCache>
                <c:formatCode>"₹"\ #,##0</c:formatCode>
                <c:ptCount val="5"/>
                <c:pt idx="0">
                  <c:v>39168</c:v>
                </c:pt>
                <c:pt idx="1">
                  <c:v>46119</c:v>
                </c:pt>
                <c:pt idx="2">
                  <c:v>56861</c:v>
                </c:pt>
                <c:pt idx="3">
                  <c:v>59094</c:v>
                </c:pt>
                <c:pt idx="4">
                  <c:v>59252</c:v>
                </c:pt>
              </c:numCache>
            </c:numRef>
          </c:val>
          <c:extLst>
            <c:ext xmlns:c16="http://schemas.microsoft.com/office/drawing/2014/chart" uri="{C3380CC4-5D6E-409C-BE32-E72D297353CC}">
              <c16:uniqueId val="{00000000-F068-4583-BCE9-16B88713D15C}"/>
            </c:ext>
          </c:extLst>
        </c:ser>
        <c:dLbls>
          <c:dLblPos val="inEnd"/>
          <c:showLegendKey val="0"/>
          <c:showVal val="1"/>
          <c:showCatName val="0"/>
          <c:showSerName val="0"/>
          <c:showPercent val="0"/>
          <c:showBubbleSize val="0"/>
        </c:dLbls>
        <c:gapWidth val="65"/>
        <c:overlap val="100"/>
        <c:axId val="277849664"/>
        <c:axId val="278552896"/>
      </c:barChart>
      <c:catAx>
        <c:axId val="27784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78552896"/>
        <c:crosses val="autoZero"/>
        <c:auto val="1"/>
        <c:lblAlgn val="ctr"/>
        <c:lblOffset val="100"/>
        <c:noMultiLvlLbl val="0"/>
      </c:catAx>
      <c:valAx>
        <c:axId val="278552896"/>
        <c:scaling>
          <c:orientation val="minMax"/>
        </c:scaling>
        <c:delete val="1"/>
        <c:axPos val="b"/>
        <c:numFmt formatCode="&quot;₹&quot;\ #,##0" sourceLinked="1"/>
        <c:majorTickMark val="none"/>
        <c:minorTickMark val="none"/>
        <c:tickLblPos val="nextTo"/>
        <c:crossAx val="27784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dashboard.xlsx]pie chart payment mode!PivotTable4</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20000"/>
              <a:lumOff val="8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w="19050">
            <a:solidFill>
              <a:schemeClr val="lt1"/>
            </a:solidFill>
          </a:ln>
          <a:effectLst/>
        </c:spPr>
      </c:pivotFmt>
      <c:pivotFmt>
        <c:idx val="16"/>
        <c:spPr>
          <a:solidFill>
            <a:schemeClr val="accent1">
              <a:lumMod val="75000"/>
            </a:schemeClr>
          </a:solidFill>
          <a:ln w="19050">
            <a:solidFill>
              <a:schemeClr val="lt1"/>
            </a:solidFill>
          </a:ln>
          <a:effectLst/>
        </c:spPr>
      </c:pivotFmt>
      <c:pivotFmt>
        <c:idx val="17"/>
        <c:spPr>
          <a:solidFill>
            <a:schemeClr val="tx2">
              <a:lumMod val="20000"/>
              <a:lumOff val="80000"/>
            </a:schemeClr>
          </a:solidFill>
          <a:ln w="19050">
            <a:solidFill>
              <a:schemeClr val="lt1"/>
            </a:solidFill>
          </a:ln>
          <a:effectLst/>
        </c:spPr>
      </c:pivotFmt>
      <c:pivotFmt>
        <c:idx val="18"/>
        <c:spPr>
          <a:solidFill>
            <a:schemeClr val="accent1">
              <a:lumMod val="60000"/>
              <a:lumOff val="40000"/>
            </a:schemeClr>
          </a:solidFill>
          <a:ln w="19050">
            <a:solidFill>
              <a:schemeClr val="lt1"/>
            </a:solidFill>
          </a:ln>
          <a:effectLst/>
        </c:spPr>
      </c:pivotFmt>
      <c:pivotFmt>
        <c:idx val="19"/>
        <c:spPr>
          <a:solidFill>
            <a:schemeClr val="accent1">
              <a:lumMod val="40000"/>
              <a:lumOff val="60000"/>
            </a:schemeClr>
          </a:solidFill>
          <a:ln w="19050">
            <a:solidFill>
              <a:schemeClr val="lt1"/>
            </a:solidFill>
          </a:ln>
          <a:effectLst/>
        </c:spPr>
      </c:pivotFmt>
    </c:pivotFmts>
    <c:plotArea>
      <c:layout/>
      <c:pieChart>
        <c:varyColors val="1"/>
        <c:ser>
          <c:idx val="0"/>
          <c:order val="0"/>
          <c:tx>
            <c:strRef>
              <c:f>'pie chart payment mode'!$B$4</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11BC-4D84-8E8B-D2BE8B88BB1D}"/>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11BC-4D84-8E8B-D2BE8B88BB1D}"/>
              </c:ext>
            </c:extLst>
          </c:dPt>
          <c:dPt>
            <c:idx val="2"/>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5-11BC-4D84-8E8B-D2BE8B88BB1D}"/>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7-11BC-4D84-8E8B-D2BE8B88BB1D}"/>
              </c:ext>
            </c:extLst>
          </c:dPt>
          <c:dPt>
            <c:idx val="4"/>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9-11BC-4D84-8E8B-D2BE8B88BB1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payment mode'!$A$5:$A$10</c:f>
              <c:strCache>
                <c:ptCount val="5"/>
                <c:pt idx="0">
                  <c:v>COD</c:v>
                </c:pt>
                <c:pt idx="1">
                  <c:v>Credit Card</c:v>
                </c:pt>
                <c:pt idx="2">
                  <c:v>Debit Card</c:v>
                </c:pt>
                <c:pt idx="3">
                  <c:v>EMI</c:v>
                </c:pt>
                <c:pt idx="4">
                  <c:v>UPI</c:v>
                </c:pt>
              </c:strCache>
            </c:strRef>
          </c:cat>
          <c:val>
            <c:numRef>
              <c:f>'pie chart payment mode'!$B$5:$B$10</c:f>
              <c:numCache>
                <c:formatCode>0.00%</c:formatCode>
                <c:ptCount val="5"/>
                <c:pt idx="0">
                  <c:v>0.35447985362209922</c:v>
                </c:pt>
                <c:pt idx="1">
                  <c:v>0.19857870895970725</c:v>
                </c:pt>
                <c:pt idx="2">
                  <c:v>0.11224133165513477</c:v>
                </c:pt>
                <c:pt idx="3">
                  <c:v>0.17790351576509181</c:v>
                </c:pt>
                <c:pt idx="4">
                  <c:v>0.15679658999796697</c:v>
                </c:pt>
              </c:numCache>
            </c:numRef>
          </c:val>
          <c:extLst>
            <c:ext xmlns:c16="http://schemas.microsoft.com/office/drawing/2014/chart" uri="{C3380CC4-5D6E-409C-BE32-E72D297353CC}">
              <c16:uniqueId val="{0000000A-FA22-43F7-A5EA-431B9307FA8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494239535847494"/>
          <c:y val="0.24170709331626114"/>
          <c:w val="0.16672664093977158"/>
          <c:h val="0.475355439724963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dashboard.xlsx]Top 5 Customers!PivotTable6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 Customers'!$B$3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Customers'!$A$4:$A$9</c:f>
              <c:strCache>
                <c:ptCount val="5"/>
                <c:pt idx="0">
                  <c:v>Harivansh</c:v>
                </c:pt>
                <c:pt idx="1">
                  <c:v>Madan Mohan</c:v>
                </c:pt>
                <c:pt idx="2">
                  <c:v>Madhav</c:v>
                </c:pt>
                <c:pt idx="3">
                  <c:v>Shiva</c:v>
                </c:pt>
                <c:pt idx="4">
                  <c:v>Vishakha</c:v>
                </c:pt>
              </c:strCache>
            </c:strRef>
          </c:cat>
          <c:val>
            <c:numRef>
              <c:f>'Top 5 Customers'!$B$4:$B$9</c:f>
              <c:numCache>
                <c:formatCode>"₹"\ #,##0</c:formatCode>
                <c:ptCount val="5"/>
                <c:pt idx="0">
                  <c:v>9902</c:v>
                </c:pt>
                <c:pt idx="1">
                  <c:v>7766</c:v>
                </c:pt>
                <c:pt idx="2">
                  <c:v>9365</c:v>
                </c:pt>
                <c:pt idx="3">
                  <c:v>6339</c:v>
                </c:pt>
                <c:pt idx="4">
                  <c:v>6120</c:v>
                </c:pt>
              </c:numCache>
            </c:numRef>
          </c:val>
          <c:extLst>
            <c:ext xmlns:c16="http://schemas.microsoft.com/office/drawing/2014/chart" uri="{C3380CC4-5D6E-409C-BE32-E72D297353CC}">
              <c16:uniqueId val="{00000000-6EEA-440C-A007-B5811217286E}"/>
            </c:ext>
          </c:extLst>
        </c:ser>
        <c:dLbls>
          <c:dLblPos val="inEnd"/>
          <c:showLegendKey val="0"/>
          <c:showVal val="1"/>
          <c:showCatName val="0"/>
          <c:showSerName val="0"/>
          <c:showPercent val="0"/>
          <c:showBubbleSize val="0"/>
        </c:dLbls>
        <c:gapWidth val="75"/>
        <c:overlap val="100"/>
        <c:axId val="277849664"/>
        <c:axId val="278552896"/>
      </c:barChart>
      <c:catAx>
        <c:axId val="27784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78552896"/>
        <c:crosses val="autoZero"/>
        <c:auto val="1"/>
        <c:lblAlgn val="ctr"/>
        <c:lblOffset val="100"/>
        <c:noMultiLvlLbl val="0"/>
      </c:catAx>
      <c:valAx>
        <c:axId val="278552896"/>
        <c:scaling>
          <c:orientation val="minMax"/>
        </c:scaling>
        <c:delete val="1"/>
        <c:axPos val="b"/>
        <c:numFmt formatCode="&quot;₹&quot;\ #,##0" sourceLinked="1"/>
        <c:majorTickMark val="none"/>
        <c:minorTickMark val="none"/>
        <c:tickLblPos val="nextTo"/>
        <c:crossAx val="27784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chart'!$C$4</c:f>
              <c:strCache>
                <c:ptCount val="1"/>
                <c:pt idx="0">
                  <c:v>Sum of Amount</c:v>
                </c:pt>
              </c:strCache>
            </c:strRef>
          </c:tx>
          <c:spPr>
            <a:solidFill>
              <a:schemeClr val="accent1"/>
            </a:solidFill>
            <a:ln>
              <a:noFill/>
            </a:ln>
            <a:effectLst/>
          </c:spPr>
          <c:invertIfNegative val="0"/>
          <c:cat>
            <c:strRef>
              <c:f>'Combo chart'!$B$5:$B$17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chart'!$C$5:$C$17</c:f>
              <c:numCache>
                <c:formatCode>"₹"\ #,##0</c:formatCode>
                <c:ptCount val="12"/>
                <c:pt idx="0">
                  <c:v>61632</c:v>
                </c:pt>
                <c:pt idx="1">
                  <c:v>38962</c:v>
                </c:pt>
                <c:pt idx="2">
                  <c:v>60694</c:v>
                </c:pt>
                <c:pt idx="3">
                  <c:v>34330</c:v>
                </c:pt>
                <c:pt idx="4">
                  <c:v>29093</c:v>
                </c:pt>
                <c:pt idx="5">
                  <c:v>23658</c:v>
                </c:pt>
                <c:pt idx="6">
                  <c:v>12966</c:v>
                </c:pt>
                <c:pt idx="7">
                  <c:v>31492</c:v>
                </c:pt>
                <c:pt idx="8">
                  <c:v>27283</c:v>
                </c:pt>
                <c:pt idx="9">
                  <c:v>31613</c:v>
                </c:pt>
                <c:pt idx="10">
                  <c:v>48469</c:v>
                </c:pt>
                <c:pt idx="11">
                  <c:v>37579</c:v>
                </c:pt>
              </c:numCache>
            </c:numRef>
          </c:val>
          <c:extLst>
            <c:ext xmlns:c16="http://schemas.microsoft.com/office/drawing/2014/chart" uri="{C3380CC4-5D6E-409C-BE32-E72D297353CC}">
              <c16:uniqueId val="{00000000-1114-443E-B9B6-247C62782A44}"/>
            </c:ext>
          </c:extLst>
        </c:ser>
        <c:ser>
          <c:idx val="1"/>
          <c:order val="1"/>
          <c:tx>
            <c:strRef>
              <c:f>'Combo chart'!$D$4</c:f>
              <c:strCache>
                <c:ptCount val="1"/>
                <c:pt idx="0">
                  <c:v>Sum of Profit</c:v>
                </c:pt>
              </c:strCache>
            </c:strRef>
          </c:tx>
          <c:spPr>
            <a:solidFill>
              <a:schemeClr val="accent2"/>
            </a:solidFill>
            <a:ln w="25400">
              <a:noFill/>
            </a:ln>
            <a:effectLst/>
          </c:spPr>
          <c:invertIfNegative val="0"/>
          <c:cat>
            <c:strRef>
              <c:f>'Combo chart'!$B$5:$B$17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chart'!$D$5:$D$17</c:f>
              <c:numCache>
                <c:formatCode>"₹"\ #,##0</c:formatCode>
                <c:ptCount val="12"/>
                <c:pt idx="0">
                  <c:v>9684</c:v>
                </c:pt>
                <c:pt idx="1">
                  <c:v>8465</c:v>
                </c:pt>
                <c:pt idx="2">
                  <c:v>7793</c:v>
                </c:pt>
                <c:pt idx="3">
                  <c:v>4192</c:v>
                </c:pt>
                <c:pt idx="4">
                  <c:v>-3730</c:v>
                </c:pt>
                <c:pt idx="5">
                  <c:v>420</c:v>
                </c:pt>
                <c:pt idx="6">
                  <c:v>-2138</c:v>
                </c:pt>
                <c:pt idx="7">
                  <c:v>2068</c:v>
                </c:pt>
                <c:pt idx="8">
                  <c:v>-1399</c:v>
                </c:pt>
                <c:pt idx="9">
                  <c:v>2959</c:v>
                </c:pt>
                <c:pt idx="10">
                  <c:v>10253</c:v>
                </c:pt>
                <c:pt idx="11">
                  <c:v>-1604</c:v>
                </c:pt>
              </c:numCache>
            </c:numRef>
          </c:val>
          <c:extLst>
            <c:ext xmlns:c16="http://schemas.microsoft.com/office/drawing/2014/chart" uri="{C3380CC4-5D6E-409C-BE32-E72D297353CC}">
              <c16:uniqueId val="{00000001-1114-443E-B9B6-247C62782A44}"/>
            </c:ext>
          </c:extLst>
        </c:ser>
        <c:dLbls>
          <c:showLegendKey val="0"/>
          <c:showVal val="0"/>
          <c:showCatName val="0"/>
          <c:showSerName val="0"/>
          <c:showPercent val="0"/>
          <c:showBubbleSize val="0"/>
        </c:dLbls>
        <c:gapWidth val="219"/>
        <c:overlap val="-27"/>
        <c:axId val="1247524543"/>
        <c:axId val="1262878127"/>
      </c:barChart>
      <c:catAx>
        <c:axId val="1247524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62878127"/>
        <c:crosses val="autoZero"/>
        <c:auto val="1"/>
        <c:lblAlgn val="ctr"/>
        <c:lblOffset val="100"/>
        <c:noMultiLvlLbl val="0"/>
      </c:catAx>
      <c:valAx>
        <c:axId val="1262878127"/>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47524543"/>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dashboard.xlsx]pie chart payment mode!PivotTable4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20000"/>
              <a:lumOff val="8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chemeClr val="tx2">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'pie chart payment mode'!$B$4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F-48CA-BD85-036770B3B0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7F-48CA-BD85-036770B3B0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7F-48CA-BD85-036770B3B0E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7F-48CA-BD85-036770B3B0E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7F-48CA-BD85-036770B3B0E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 payment mode'!$A$5:$A$10</c:f>
              <c:strCache>
                <c:ptCount val="5"/>
                <c:pt idx="0">
                  <c:v>COD</c:v>
                </c:pt>
                <c:pt idx="1">
                  <c:v>Credit Card</c:v>
                </c:pt>
                <c:pt idx="2">
                  <c:v>Debit Card</c:v>
                </c:pt>
                <c:pt idx="3">
                  <c:v>EMI</c:v>
                </c:pt>
                <c:pt idx="4">
                  <c:v>UPI</c:v>
                </c:pt>
              </c:strCache>
            </c:strRef>
          </c:cat>
          <c:val>
            <c:numRef>
              <c:f>'pie chart payment mode'!$B$5:$B$10</c:f>
              <c:numCache>
                <c:formatCode>0.00%</c:formatCode>
                <c:ptCount val="5"/>
                <c:pt idx="0">
                  <c:v>0.35447985362209922</c:v>
                </c:pt>
                <c:pt idx="1">
                  <c:v>0.19857870895970725</c:v>
                </c:pt>
                <c:pt idx="2">
                  <c:v>0.11224133165513477</c:v>
                </c:pt>
                <c:pt idx="3">
                  <c:v>0.17790351576509181</c:v>
                </c:pt>
                <c:pt idx="4">
                  <c:v>0.15679658999796697</c:v>
                </c:pt>
              </c:numCache>
            </c:numRef>
          </c:val>
          <c:extLst>
            <c:ext xmlns:c16="http://schemas.microsoft.com/office/drawing/2014/chart" uri="{C3380CC4-5D6E-409C-BE32-E72D297353CC}">
              <c16:uniqueId val="{0000000A-54CF-4EF2-ADDC-68FDE51042B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dashboard.xlsx]pie chart!PivotTable4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20000"/>
              <a:lumOff val="80000"/>
            </a:schemeClr>
          </a:solidFill>
          <a:ln w="19050">
            <a:solidFill>
              <a:schemeClr val="lt1"/>
            </a:solidFill>
          </a:ln>
          <a:effectLst/>
        </c:spPr>
      </c:pivotFmt>
      <c:pivotFmt>
        <c:idx val="2"/>
        <c:spPr>
          <a:solidFill>
            <a:schemeClr val="accent1">
              <a:lumMod val="40000"/>
              <a:lumOff val="6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pieChart>
        <c:varyColors val="1"/>
        <c:ser>
          <c:idx val="0"/>
          <c:order val="0"/>
          <c:tx>
            <c:strRef>
              <c:f>'pie chart'!$B$4</c:f>
              <c:strCache>
                <c:ptCount val="1"/>
                <c:pt idx="0">
                  <c:v>Total</c:v>
                </c:pt>
              </c:strCache>
            </c:strRef>
          </c:tx>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4A7A-48F8-86FA-868EE1D461F0}"/>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4A7A-48F8-86FA-868EE1D461F0}"/>
              </c:ext>
            </c:extLst>
          </c:dPt>
          <c:dPt>
            <c:idx val="2"/>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5-4A7A-48F8-86FA-868EE1D461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chart'!$A$5:$A$8</c:f>
              <c:strCache>
                <c:ptCount val="3"/>
                <c:pt idx="0">
                  <c:v>Clothing</c:v>
                </c:pt>
                <c:pt idx="1">
                  <c:v>Electronics</c:v>
                </c:pt>
                <c:pt idx="2">
                  <c:v>Furniture</c:v>
                </c:pt>
              </c:strCache>
            </c:strRef>
          </c:cat>
          <c:val>
            <c:numRef>
              <c:f>'pie chart'!$B$5:$B$8</c:f>
              <c:numCache>
                <c:formatCode>0.00%</c:formatCode>
                <c:ptCount val="3"/>
                <c:pt idx="0">
                  <c:v>0.3296769315464021</c:v>
                </c:pt>
                <c:pt idx="1">
                  <c:v>0.3798035959439981</c:v>
                </c:pt>
                <c:pt idx="2">
                  <c:v>0.29051947250959975</c:v>
                </c:pt>
              </c:numCache>
            </c:numRef>
          </c:val>
          <c:extLst>
            <c:ext xmlns:c16="http://schemas.microsoft.com/office/drawing/2014/chart" uri="{C3380CC4-5D6E-409C-BE32-E72D297353CC}">
              <c16:uniqueId val="{00000006-9BB2-4228-B3E1-A0A44E31633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dashboard.xlsx]Top 5 Customers!PivotTable6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 Customers'!$B$3</c:f>
              <c:strCache>
                <c:ptCount val="1"/>
                <c:pt idx="0">
                  <c:v>Total</c:v>
                </c:pt>
              </c:strCache>
            </c:strRef>
          </c:tx>
          <c:spPr>
            <a:solidFill>
              <a:schemeClr val="accent1"/>
            </a:solidFill>
            <a:ln>
              <a:noFill/>
            </a:ln>
            <a:effectLst/>
          </c:spPr>
          <c:invertIfNegative val="0"/>
          <c:cat>
            <c:strRef>
              <c:f>'Top 5 Customers'!$A$4:$A$9</c:f>
              <c:strCache>
                <c:ptCount val="5"/>
                <c:pt idx="0">
                  <c:v>Harivansh</c:v>
                </c:pt>
                <c:pt idx="1">
                  <c:v>Madan Mohan</c:v>
                </c:pt>
                <c:pt idx="2">
                  <c:v>Madhav</c:v>
                </c:pt>
                <c:pt idx="3">
                  <c:v>Shiva</c:v>
                </c:pt>
                <c:pt idx="4">
                  <c:v>Vishakha</c:v>
                </c:pt>
              </c:strCache>
            </c:strRef>
          </c:cat>
          <c:val>
            <c:numRef>
              <c:f>'Top 5 Customers'!$B$4:$B$9</c:f>
              <c:numCache>
                <c:formatCode>"₹"\ #,##0</c:formatCode>
                <c:ptCount val="5"/>
                <c:pt idx="0">
                  <c:v>9902</c:v>
                </c:pt>
                <c:pt idx="1">
                  <c:v>7766</c:v>
                </c:pt>
                <c:pt idx="2">
                  <c:v>9365</c:v>
                </c:pt>
                <c:pt idx="3">
                  <c:v>6339</c:v>
                </c:pt>
                <c:pt idx="4">
                  <c:v>6120</c:v>
                </c:pt>
              </c:numCache>
            </c:numRef>
          </c:val>
          <c:extLst>
            <c:ext xmlns:c16="http://schemas.microsoft.com/office/drawing/2014/chart" uri="{C3380CC4-5D6E-409C-BE32-E72D297353CC}">
              <c16:uniqueId val="{00000000-90D1-423A-97F9-164BE136B69D}"/>
            </c:ext>
          </c:extLst>
        </c:ser>
        <c:dLbls>
          <c:showLegendKey val="0"/>
          <c:showVal val="0"/>
          <c:showCatName val="0"/>
          <c:showSerName val="0"/>
          <c:showPercent val="0"/>
          <c:showBubbleSize val="0"/>
        </c:dLbls>
        <c:gapWidth val="150"/>
        <c:overlap val="100"/>
        <c:axId val="277849664"/>
        <c:axId val="278552896"/>
      </c:barChart>
      <c:catAx>
        <c:axId val="27784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552896"/>
        <c:crosses val="autoZero"/>
        <c:auto val="1"/>
        <c:lblAlgn val="ctr"/>
        <c:lblOffset val="100"/>
        <c:noMultiLvlLbl val="0"/>
      </c:catAx>
      <c:valAx>
        <c:axId val="278552896"/>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849664"/>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[Madhav E commerce sales dashboard.xlsx]Top 5!PivotTable6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Electronic Games</c:v>
                </c:pt>
                <c:pt idx="1">
                  <c:v>Phones</c:v>
                </c:pt>
                <c:pt idx="2">
                  <c:v>Bookcases</c:v>
                </c:pt>
                <c:pt idx="3">
                  <c:v>Saree</c:v>
                </c:pt>
                <c:pt idx="4">
                  <c:v>Printers</c:v>
                </c:pt>
              </c:strCache>
            </c:strRef>
          </c:cat>
          <c:val>
            <c:numRef>
              <c:f>'Top 5'!$B$4:$B$9</c:f>
              <c:numCache>
                <c:formatCode>"₹"\ #,##0</c:formatCode>
                <c:ptCount val="5"/>
                <c:pt idx="0">
                  <c:v>39168</c:v>
                </c:pt>
                <c:pt idx="1">
                  <c:v>46119</c:v>
                </c:pt>
                <c:pt idx="2">
                  <c:v>56861</c:v>
                </c:pt>
                <c:pt idx="3">
                  <c:v>59094</c:v>
                </c:pt>
                <c:pt idx="4">
                  <c:v>59252</c:v>
                </c:pt>
              </c:numCache>
            </c:numRef>
          </c:val>
          <c:extLst>
            <c:ext xmlns:c16="http://schemas.microsoft.com/office/drawing/2014/chart" uri="{C3380CC4-5D6E-409C-BE32-E72D297353CC}">
              <c16:uniqueId val="{00000000-9F73-4195-989C-8729748BD754}"/>
            </c:ext>
          </c:extLst>
        </c:ser>
        <c:dLbls>
          <c:showLegendKey val="0"/>
          <c:showVal val="0"/>
          <c:showCatName val="0"/>
          <c:showSerName val="0"/>
          <c:showPercent val="0"/>
          <c:showBubbleSize val="0"/>
        </c:dLbls>
        <c:gapWidth val="150"/>
        <c:overlap val="100"/>
        <c:axId val="277849664"/>
        <c:axId val="278552896"/>
      </c:barChart>
      <c:catAx>
        <c:axId val="277849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552896"/>
        <c:crosses val="autoZero"/>
        <c:auto val="1"/>
        <c:lblAlgn val="ctr"/>
        <c:lblOffset val="100"/>
        <c:noMultiLvlLbl val="0"/>
      </c:catAx>
      <c:valAx>
        <c:axId val="278552896"/>
        <c:scaling>
          <c:orientation val="minMax"/>
        </c:scaling>
        <c:delete val="0"/>
        <c:axPos val="b"/>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849664"/>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AC1BCFE4-984D-4831-9F3B-32A9062B180C}">
          <cx:tx>
            <cx:txData>
              <cx:f>_xlchart.v1.5</cx:f>
              <cx:v>Sum of Profit</cx:v>
            </cx:txData>
          </cx:tx>
          <cx: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0800000" scaled="1"/>
              <a:tileRect/>
            </a:gradFill>
          </cx:spPr>
          <cx:dataLabels pos="ctr">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visibility seriesName="0" categoryName="0" value="1"/>
            <cx:separator>, </cx:separator>
            <cx:dataLabel idx="2">
              <cx:visibility seriesName="0" categoryName="0" value="1"/>
              <cx:separator>, </cx:separator>
            </cx:dataLabel>
          </cx:dataLabels>
          <cx:dataId val="0"/>
          <cx:layoutPr>
            <cx:subtotals/>
          </cx:layoutPr>
        </cx:series>
      </cx:plotAreaRegion>
      <cx:axis id="0">
        <cx:catScaling gapWidth="0.519999981"/>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EBD3203-6FC9-4418-BE39-F600D00BD3DA}">
          <cx:tx>
            <cx:txData>
              <cx:f>_xlchart.v5.2</cx:f>
              <cx:v>Sum of Amount</cx:v>
            </cx:txData>
          </cx:tx>
          <cx:dataId val="0"/>
          <cx:layoutPr>
            <cx:geography cultureLanguage="en-US" cultureRegion="IN" attribution="Powered by Bing">
              <cx:geoCache provider="{E9337A44-BEBE-4D9F-B70C-5C5E7DAFC167}">
                <cx:binary>1HtZc9xIk+RfkelhnxbsPJAJ5Oz0mA2AungUWWRJovQCK4ok7jNx//pxFKVeqZqf1GOrMVvVQ8ua
KACRGREeHh5Z//55+LfP6dOhfjNkaa7/7fPw59uwacp/++MP/Tl8yg76LIs+14Uunpuzz0X2R/H8
HH1++uOxPvRRHvzBCDX/+Bwe6uZpePsf/46nBU/FZfH50ERFvmuf6vH2Sbdpo39w7dVLbw6PWZR7
kW7q6HND/3z7n/ljWB/e3NSHxycdvn3zlDdRM+7H8unPt9999+2bP06f+Le3v0lhYNM+4l4qziwh
BLUVUS+ft2/SIg++XLbUmZLCpEKZL1f511dvDxlu/+dmHY06PD7WT1pjdcd//37/d0vB5Zu3bz4X
bd7MGxlgT/98u8kfo8PbN5Eu3JcLbjGvY7M9LvyP713wH/9+8gdsxclfvvHS6b797NLfnLSOsgOi
If31buL0TDEupLQZOX7o926yzhiXjHJpv1yW37vpv2PY6476+xNOXLX+vVzlRMjar5v0/55GTJxJ
S9mCCv6af2xcJkpKU7Gv73zJn5+a8bo3vtx24gLn9rfKFu8pDaOv2/ELXGCfSZNzRaR8zQWWdUap
MC346AXJTlLkp9a87okvt514wrv8rTyxP2RR+mZ7eGx/nTsoPSNUUkJs+3uoss9MYhFGhPX1ZS+p
8M+MeN0L39574oo9CsNvVEJWBYrbLyzuXHLGFbNfLe7mGRFMKsnYy2Xx9dUvHvmJLa+74njTiQ9W
//l7+aCND/Wh+boZvwCa2JlU2GhqfXGD+j4l6JlQFuE2vvLy+frqL374uT3/whdfbzz1x/lv5Y/1
oR4P+S/MC6bOqLKpMhHw35JdecZNwkxi/gsW9XM7XvfDXws48cP69yrY54csa98c8sc3FwcdZtEv
5E+cnwkQKCHIl+p8kiHijBJLorK/XrxfLPtfh6z8P//Ette99OpDTjx2fvFbZc7Foc4PzSH5hblD
zTOLEpOZ5uudiDyjcCR4MH+BspOG8R9Z9Lp/vrn1xCsXv1d9+fCkmzfOUx4c0q9A/wtqDD+z50ad
WOBV34CabZ0pC4XF/OIPdVLk/6Exr7vku5tPnPLB+a1SZXuAO4Btv9Aj8oxIaqNjfxXTlHlmSpta
1pdiQ0748D8x6HWv/N87T1yy/b3akounGi75dQ6h5MyEjEXx+YtnfZMplkRnAg5m0i8NJPv66hca
9nNzXnfH1/tOnHHxeznjLkqSKPu6I78Ar6wzYRHC0Qm+5gwbbaJlMciOX8rMSbv+c3Ned8bX+06c
cfd71fWrw2M4/g+owQw0jAOThPgCSvS7WmLZZ8y2leT8SwKdFPd/btbrzjm9/8RJV7+XxHh1gMQI
otzUvxLD1JkpGEGpVy8qF0DqewyjxFYmoSfg9Q+N+Vd++WYlp05Z/1Zl/qbN48PDr4MxTs5sk1FT
zMrut44QZ6gjNjPRUR4/J7Tr53a87oqv95144cb5rbxwe4gPugkP+a9zBJNnwjYhdtlfRZbv/THT
Y2QFwO1Vf/wji153yTe3nnjl9vfSWd41DSahv3zECM8cZ1cUYvDx831RsQlaf8kFs1/vGP+xVa97
5+T2Ew+9+/+7pLwuXH8rD3/3jf/m7JexM2y7QDH52ht+nzLqDOqxtMWs4s+fEwj7Mon919a87pAv
t31n+P/wWPdfj3z/Go17kEkWx5n6N1PfH189Lg/z/pNbf6Tev+zV5vHPt5BIKDXBn/6a1s+P+XLv
S7+B2fohO+RHwW0bfS4ekJwbPfeo+itsfvekJ0Dqn28VP1OCYNhIOeFQapT59k0PwQFX2BkjcKgF
Ti0tYdnIw7yomxCnADjGlwJTAGmaJoYzFK7WRTtfkjgfYJpS2RYF78A36F8HHW6KdAyK/K9d+vL/
b/I2uymivNF/vmWg7eXL14622lDwoHQTDjBQRNh42pvy8+EWhynwbfq/ta60LKKhXtmp8T6l/ToW
2UNe2smCW5Z2IrvKnSpqG8fqwodSLnyzu0aAnjM1uYX/PmbZPsla5bYyYY4hW3eMCu50YjcZRLmN
mTCX0mhtj2xBp/BC6DBE6fzLCa8sYWZSp0sAVBEFwRI7JtTJEnjno9AkAZaQ+YNjGmpjNeFDIsUu
CCvuyNAanNCIHqRuvTBzOhpXTiKr+Gd2wJGv2AFdh2FHoZ1CP/h2K1lCS7s303pVt+yO18OaT0Pn
ljTljhFvith3w6pkbqGMyNXCzx3Vl25l115q8htVaRC7H+0LQuRv5kib40SMIJLYEgrut+ZoM2J1
mqUVzAlGB7OQfRuKbVTl6IN/9B41P+gkhGxpS7zGRKln/GTdcvJ1M45FtTKj5IFWHyuRETeteuIh
jjeqaT3FxIZ1tctCP3LsTGHpo4rc1Ioey8w+H6vOmwrihh2/oYlcT7GTaqYRd2IX5nJw6lFIR9xP
8VI301Y2qZOM4t62S9fI02SR+baxMNW4jJT81DFbO3JEJJA6cMyhnxwdi34Rxc9dEekNtW9F3sQO
T2jn1gS+MH1DO9lobHVBbGdK2/uxsahrk9LpK3PHGR1cu0hXVR49NH3jtYpFi140G06sd2Ec30Vl
JZ08iYVHjGlZl939HG6hjyV0TbOT2VJlxp7U2vaY4tzJo53ti9zxCdsFuWE7ZpVzp5rdxKxMe5l5
qacPrBOlO/UmHpIhhHRiX8Z2EbolK8aVba5FboTOoJNnnVEnscbCa8v7dAr2BobuSIPk0pjkVrTx
szIy15ZsBbh9+LHvKQDyxPeAAYLmlEqMaUx7DsJv4MOacpIGUVWuqlqtimapS+BF02JXKxubPGGV
USG3PmPY5zBQTjiWtsONyg0tf/9jYzgG2SfGmIJLadkWZ0dE/d6YrFRWqZUdr+rRXKZ+O7mUIQO5
Rd4zbpz3dm+sK1Vf8X6snIBr7SUl3/gtiZ0uaInT2DJY6JYYbiz0RRsbhdtPI/PMJt10Ao4ItYEz
FMFSh/KhDMq9sIAvnLLEU02/CtLhoaj6ccUlfJgPsTPY6lMRssTNW8EWkyk2BRfa6Yk5OGXyM2fw
vyeiCX1zPvZCMES2yEnGk1aZ3WiF6arNzdTJ43onRmB4llp7LlvuBGFSurxTt37Wn09IISfQ1cKq
xaqSaeNaIl4HjXJEfJdZxsIuMuLpCV4sB3tjVckmOe+T4LxNlXb8TG6OSN+aw7IQl5ZGwgmK7dC1
2o/Jrc2yh962961tbSzFt5Zp7ZNk9Kj0f4I/lPzd7ZJxJgUD/qMPn2P0mxhsWGSQusOye6PmjmnC
EpuoxNNlvWQ1q51alihFvrEgIfLMMFP2ExP+jvymZCZTkkhBCWbH31vQsszvW1WnK7/Tpdu1ynZU
1Gjvx/H9Snjj8AAGpTbBIoHp378lT8sMiZNinU1feJwV1+P7LnXCNFx149Cvaj/8WXrPlPI0pXDG
TUIyZxZUWDnb9M3ednFndUE8JiuAzXMTs6VR5BcJR/EUTXM/MZTWBg5ng7VVQafcY3wLUq5BCiwU
HZo6UebUXO1BajtXBQuh0sIho1ylafScBXTD69BtDIC2GoLCyRUSZFLlQ2QkbjZFD61FjIW0rH3a
RDdt7C+rbHhvxPki9hsnacuD2U2gHxFuQ2najufDlD/3UbnpEoRuEOKtY1UtUnN639XtTg/24LAm
eOeHcpWX4XOYoBJZlD3StvtgBbwFEPtukrcbmFO5cSY12ILYAZnvS924BelWtQlArsxhbXPrsQ3J
dWYOwIASkddGU4HaUu6SJihdOyZLBuJki/wilACcNlHEMcqDL1ZjrSKv4VbkkrQunIrRTalC5WgC
ApWHwHDLRL5WqVuwLnGTNPYMRT619qOUIvHCjjBnNPa5rpRrBhpoE0aF4wvOnKiq3J5p5dqGONd1
8jmhqGE/jkb2d+gHCwV2MguYS1C3vg+NOI3CLIAlK19z1GpWa6/g5F5y0wlKEI4Y0JN7XPYwE2Ug
JreSJZdMpGqV9MUlEHEVtdFzNJdJ6qerpCoDJ/Zb6vjbGRxpj3LxY5sx9WSvBLSJARxjFjWVzU4w
sshqywrjLl0VLH2uqvRZwiGkb6WD1RSOmYyR4xfT5zroVlKDqQQ5Vkf6gSI018rotWdlWJkRBQ+V
YS3SyV8pjRqeB/4+E+mzIu02kstiiOHTAomiLdCLgOfOYBxE3oaeP4zKTRJzFRrh6GSNMBacNfcj
rZdFKHK3DnwbQYiAttO7gsblC03hub03pDEuibS2rW6fp37aixEmRn1re3EV7cbhqraB81ayYqJe
hzPe9wi/JNa5k6rKSamZLZL4mqSfisR3yeAXrqADSOlY31eG3vZJdVtELawu8H6O+u4wsTfs6JlY
eFMMhx1Z3hgiyo3yXtnck7aOnHEykFeTbTuU8l2QSmPhR+qmj9pllgmvKW+DfJRe3hroJ1TKQIKy
NZmyT4zp90OD9GdlHzt+Ez/MWS9ivpMd8okqMJ5aPCcieshIODkFudYjgpre9v57n2Nv8/jWL2Mk
TovsISpfhzVZ+DFuTssXnwS9XhjDtEyL6LkDCdbM3LWF5o6wz2mThk7SKRSNuXz5qkTB64rLrkwf
jhaYU3YZCDiz/tT0eeTwwjM1lt+laj8T3GONNZrkklh8F5b2obHjpdJF6SpL3xs0484ViNs9zZGQ
ue1Ll95K4fdbv242SRSdfygH7LVp1LZXFkntmKFeJyZiQIflh0q2pUOtAG1UnW86C11XYH1qb/MB
G1kzK/HSHttF7NHN+3zBq4q5oZmXrlhTKWosCuEro7HeZGXJncGnIATBnoSd1wuyqyP7qsmj1Kmt
9CHW/h5c82H2sJXGz6PJN7IUF6FaVbOJaYbtzLBTQdPc1ix58sOgQ63NFz1PL4tSbMwYONTZoEpi
EKsuAqM1kcrV2HpFvymYfhwtuVIUnL7x1TLz6XqOoilInk2/Bl518GeVfOBJvhU2992A895tTTDI
uosdxHHk9KxeztHATQSkqGTkhoHhTdpwuyR8TiyskkfpJZmAhoEA8y3fV01YuNGcDRGF+R0jqcNL
f9Uz+7zaBn75waiR/KHJOzfl2FhL1rHTj8nzZD4pq16jx1z5Vv7Qtnx19GifFU+Z8V63pQlcuC7o
YHvH+pXmWeg0o1gX2YTmj9ibGWQybcNMS523NtqbLHlOrVytBj1qLzBhkaalI4v0PpqCpc975pZd
AsDh/jUjqGnN9FFU/I5WQMQo5p6IzdCtjWTjW8lSJEng+CXcbLP4QQ8Iaz4GTt5YppPM6DF2ybMR
GPvaGlbTUDXOaAXP2SB2R3839uh0vW85FTGShTVMO5IMXoQ2H1VpJfi4HOIxcAc/eC4Unn2sTDPQ
jSUeGxaXeVhvo75cHgtpOmUPcYDNy/KDPxHQbL/znVZR4gqFP8sYxbqLrR1pxL1m6XKKwwcrb+7j
Gsg6gDDKRrh+XtwACiNX+tZ+ZPZ+8PlO+zk6SlZ8yAN+HSRzWA/xc1k8TqQ0jrUfx/1yZzKDZytA
4FHReEdMGXsk3ohm0/ULBBE1w7speLR9JKYIADMWsOMlJMf0gfTWtqiDZQIQog0wrezAG+GxembC
fj4sG608UdtrQbLOoZlczQaWCm8soxBfMcPbI26IWlyWKt+Pk3xPi83eSPtFxm0PPzHRnujmGhID
JIBeLETT1Ffju2NStxF2uTPw6iJDLMd+d0ej8j1GgDm4ASAu0YiY9DEbk3AhCZY+NQl6CsNY0N6P
XAyjOhQs+zz1m7VRohTMwFrr9Dw1kslrgvYuT4RbS9AM08faY+mvTV+/D1LWbNIu88aQL6eulw7O
d4OMTXbj9B29aFWvliIN74ZoeKzKQS315IS1MryAqcSNSnUX2HAa89vK1eR6DpDGBrJPlbWZoVhX
ISK9+Zj670SUFS4xUC4SSXdFXwRu16iPZEKEszBajMn7ocquMhTpgYl11mSf5orb+XszSl2rHHcT
ygwgI/GOoZ8RsWsHtxD0HZfqQHO5mqOj7c0dUdbWr2KEJVK8Fp8Ns3vfDFi83WHxeRzEbqxB8pq0
Ua6UiJB9TRs0e0O6FiO7gASnUd6gFgxV7dC4fyIm380IFJFqWpboJZM86VxRDcQ1fOmFgiYLOZX3
ghWXx54knbqF1IN7tNJKnpkAaskEUFeXKMwpQp/J+LlPA9e3uPJ6I/GqUjZehv7ejeRkLvyUXhfD
FUmCzSBEAHxlXpk1jznNLsvbsKQ3baT29ky6LJDlPCx3IBYrxghwgbRXfTG7PFwJmMw131VN+kzH
4DnO9f2M1XmTuSVoehKVyyHsN3MBLmOyKdL2MkzlFnohc1vRK1fE172hb6eove+DZWFm91Ert3Ek
tzOLObZfCaoLy4Pl4KMc1APUgCPuamPb+uzdaESxa3OgQeyHSMEmdPL2qiR0V0XAXnNUrUtQs7ix
mFsaWVjbwcKDEi52Y623fse8GcJmeWgGIkuy3bFkzbxsaCCsNf4GncFFPoB+VXx8NuJ+O4eBJlbu
0HxmKkUFlcdwpM5Ra4HUBa3v7ah7avx3x9o9dxyijp8bnT4ogshRmbWjeqNU/1gTJPux9tomBD0R
2vtiFMhXS7mZ6iF2oqUYWVq6ECGucPDecMIuc/2s5U5qyv1gIMrNdLhkwdS6fW7ugqSInbZGa2KU
03VMna607jNeuym1LmhlQBiKrvMX/QlNDR3XNWvufLt0xFRcJqG+j9Tck83lV86tOBk81pTvaFY8
t6q6p5PaZ+MiGtCCRDJIPdPPYK8rBSpGVt+n/C6RZJv52WXTh89dUHyqW/AiGlQW+GLgZJbLE1gN
Whe2tF90PSCImO+tHB31safq9NXQTKWjCBzbpNihhFrukPnnggLmjGiii8jcH2lXoQjac8PcZTYP
wJKf/Im5XFjdy91HOnh8XSoREDpPUYf5jtb+gg3o5XTfrrmPHUtGeM4EXLIkvxsmQE1YMpQ1G2Tb
RuNfLroJ4dAXyHZ0W/BHiVzOOhTFIz+cRgW2graDK3TrcxrouL6PclSGJMwvjQFLqeptU2afj0ph
Fcw1HZnTSFQTHpsfeyqcdMTz2NytFJrAXGsx9QixdhgBCh1Qu4p1s5hZLbIn7vwRXSmQR7SDhm7k
+qM+lzPfYBUiJi5p4hn4glvk5scWMTKjdyL2iR3ehyEaDZHRZoEf3TzF3NgkIWxt5rT0WXDJwuA6
skA1RjtywkA88BCKCBmSh2P+IccfqEqdqkze5Z3cz/pjIcSWkWxLS9OzZgI8on72AbivLN/ZQwJC
jN30pfzIODr5Stf3mvNFOYUfLRPWJHSnIIi60pDEMeNHPsST06j6E4UG6tiJuYurNPHypdVNgWO3
hROxubBXnY3GIdim+q4hUeAUffKujMetKaxlXFXhOmCsdJqeXrVmk3ikNg+cy8eOZpnbWWHgGWPe
LngZvDP7OQRFJp2Bh4NXslS5w2Tskra34YmngVoluqPGdPr6KY1M9NU5gDqlAMIKBVsyy3eN2CJe
bTf3oh4zVHRSrQ2j2xR5sQpVZV6qmFkLowkukoIKN9kN5jJrRxhoR3qV2lHs5Ca6pmiInmXur1pt
LkJRhYshzL2wHdQmaO0JQiJZhmUMcG+CytF+C2rUTs16GsF0B2xPEXuQ7Vs3KJs7TgzpaMSe0zZ2
7QgeXJLCb1d9Qj9ENMxcYtJoJgpoXwqO/1g88mI12QCS4IrziayDtFr2iflRD4gPGl5aXfkEPB+G
GBHUG+0qJaAJVYYgJOyuK6NmUVZD5OR0/IAymiGvutUsgbpRVN5ndXhRsz5ySNrdEuKMMY+dI9Yl
8QSmB6o71dtSt3ve86UlpsbxA54cNVSXqOAhQY2oertDfAwTiFIHxu5z1xboMiUVrcNJ1K0I71eY
aLlT7ROnBOapQqJVRf+RZfYmbEziFlYJAYRGiSensPC6dNyEM2ltK7VkSbDtDJK4gdFpNyem4Yxp
vBjyOHLrKfcdPambQRvcHa2rTpHnpstWmrQdMLfqoAIkKBFtWDqDOd13rH7qiuG6yckmnVjkNBDl
0VUEC+yeXgYF9DcygvEzy9w0ANoUZcJRbQliJIl2oYKWThW29x0vOichWi379rykdexGsel7oR3n
YOrK90zIT0445a3T+TdRKHxvkOm+48me6uuIQiPrGVXLoHHyIiYuN7p7s8xvQo4HxMW5YQST1w9+
6EIZ/1xa/SIOxs+SjpkT14Nr0DDHDAwWBYPxsciKpQECANUsvqqC4Zw1s45no/NVJfQySbN1HJu1
E0Jz8LLiU0nJXTwl5dKC4JQ1/SYWyZKjS+xzthsruUsU3ZUCBJmM06ILTA/y5Y3RJ+5UysBhduRh
h5fUBu3JdXfB+g8ZeknA3JXR1xeyVZ/Y5ZigyHZ8W1jhBaXt+yMjmpF79CHIZ+y6lKgaTR5fZlYQ
Y2bSwcXXtaUlRgzd+6Q1DtRgqTOV6ae4mUcgDcT/lqsLGF3X/uVQpDdxTS7LtHoKP6BR27M0vYxB
5EjcohGDrB0wfYgtCGp9zTpvKJ1QpQHip9rYFnrWdMTMhgQOmaYE0RY9t2D7yGPlTT5QOgQZRuoG
iYv09ERUQT83jCtDEN9rTOu5H/RBE3orYvtTn4LJm8LMvIB7QZK017OC2QYxcxpzOM+artnm2liU
qmYuMxR1K7RR1X01YW6m2YNBUfNNf09rczMYGV+rmZ3aIyA5D9AfFM261P6VmodtR88akDBGCRRE
ffaSIiVeWgCxGhJDq0uQH8D+ljdIJrCQQJmpawCiMId2rKFpFi3BPCM2GDYBA5B5kjhPmMJkSyP9
sQrmChg/JZNVoghgK/zS0G5kfZqFPHsmJElo7Y8TMaFK7Wl0Wopk9/O/CToDv2WHj0wGDzlYIO+g
rlARli5Bc8i8oTU/pB1aIRbAI9R/on3mKNndxzbMUaO1r9FMJ3m3C21oaWFnPIW5thweryfQxHmn
OpvsdDFYUK3jEquimGDMIgQv2g/MXrU0fAjZqitCqMzDFjzsuYM4EnbTtprSZUNQ7Q0FAhz0U+ga
S0phoWjVKifTLKChS8Lw5MGmYIMYU2+DoS8WQXBB2IhOOMaNxyE0Pai2nuaCfx+DUtsB+GpgfEQL
ct5Bm8N0Lqdy39eI+SqpEyfWiZdFXt8M3OWFvyg0BJ0y6a60zFbztjWGXBvJeaNgX4Ep6AvTsftg
dCvLujpW/7zohYOx+0rPnMxvQTQCxa9y/Sls2Xn2MZDcK8fsMqRGuM6rkL4YnI1iEzN5w9J+WfN0
Y6c9anQH+jjzi2YuA2NYLW1QCGE3YGFt8NATf8L5gZ1Rce3JEqvThdpHtdy2Ldak+UzD7HwNxX9f
ZDhiYDQR3l1MTp/iUmu8IxBMPcSedhsrvqAJZkdWettojiKYdWjTE8ZdXVk1vmwXS5qkh1q3t4YA
rx2zpnIILe/8cJES7CmGQIabVV23DOiwJPMosB/Dh2qob+zIxzjLbMBQjOqWzXP6KNH30AnvRxt0
QowfB6u+qCRaF0vyLUlyNCbpu7GNvdxAT+b7fXKuw166xUdhIT/krG6wDKHfdSWojbWIx2Z04rRG
OfGRhHEPSIqCInCsuqjnJN2wST7GMTPcNKArn7R6k1vchTxwM09bgkbf13XXLHQuIIj7kIEpX7wk
Qp7uukTfzm1t3qnH0ejPY5vzdQlt0DehtgdoyYIE7TW4ybthnjfO7fBxMvwhKgCfPRuiTRn1H1g/
5KtZulQp5CkzXJvgrtY8YQgy9NTNbVAeCpjtHifKtrJXpp1cFizem0x48VBc8Sa68GcJPJjHvUcI
CicLLAuQ3dX3Y4Fso+W0z3lz2d6ILv3AZl+0EscfopTuSZ5rr2o7AJuxAbtxjQBFaLBCtbRAliOj
Ed6Rs3d5xxalpO9Cc1zoJH2iobxU5mh7Nek9S6EiFDIr3SYaL8Yobp0UL0K99HECIXB1p+ILZeOK
X28agiMKUWkv6gjcaPKjyImr4XwKwaTHuNrbhF+2RstctOEgPTg4gq4jfJ7i5BlsDuM9u3Iw89tN
s6xUQAGTIR8dwzLWw3QflJMXlIiHIzlq5xZkUMUyRKl1ollqsOvug2muBhtlN0VfoPxh0+nlUe8x
8vihquf2CQleRap3el5fW604lyn4Vp7KW3uIVvh96w4y4JaxeFEF41U7T7uOElksL8xBfJxPBnQt
rCOwzhfxFYuG5ZDzxLMMuZ0i6grNr8R88iDKhu1s81EoswJgW4uRE1QWQp2YJtdyVfOqXMZDPjqF
9AIKgfI47eu0bTpGOGBPsSc46JIsoGHctb2xPO6S1VeTl/BirQMGDcmw97PSa8TAS8iUa03ZNcSY
OevyKnqYB4m5pVeiRanyO2vf5K7f9OfH6kwYOhndwrsyo14RmIsjuqkB1SREHfzxoOi1SbokFrVw
etXC4PPkWEPLWlKGaElWpg9bgxii0Czjmg12K+5qaPQMLaEwd9Gsdf743XQ+r/T9eRrTVjgWhh++
cExIT8f43LYrEbGkXUHMMZ1Bmss8qYwFK2sImoaBQWIFZdeIaxcyUrj04/w5r5rVT6x4ZQsU4QpH
eLmYD1SfDMpSxmkbJapd2dXQYapfYZ/H9sZvBnk+sWHRk5F6fOruUvxC4QbHDXBaBScp/MWou/dD
y55JKQu3K7L3VQepkFYY2lSS3P3EzFcG1IoyYZk4dEUoNP/vp5A8bwhUQLRFNt/3IOeLVqapy0dy
a8IUFU0Lmhb7QdfQFubhWjyx6r84O7PmuHFtS/8idoAgSJAv/cApM6XUZMm27BeG5bI4ggRBABx+
/V3Mqj7Xlura3R1xouLYsp2ZJAjsvda3dsZ+0V33q0+TdaHzwXYIo/yOiPoXox4YFN4W3K8L3ffr
exIoCjzdO/owqTLlL97IvKSFKZLMRjyNTN464sP/xytivw38EPzBO4ov1JL6gAj1YXNrljDp8pgS
CHmMvo6mbSFymGzVXf0nD/g9PQgSwY+wJCPqAnrb3daf8ICxV6W3hEIf2g/FIggaCuwbRIdP3dKI
hNcvF2NOR6hltgKiCmrtYYPwOIdPFQ7aWO5t3V73iSFs06Gf02EkB7vADuHqPDnYOYM+wKHiuFkh
HtgfbpT7L+jIDmYGPsFCB77x5jmfB+GMBZHmUJLya1ua7uAu80lBWD1cGjJHQqOVoU5oza/tWkwA
zH+3Uuh7cgTRHs4ZICGkRIB6/noBDcVmXPTtdAhrfqv3ahuCwHluU3f1Hnb1m/Q2HQqGbRzdW8wI
NO0xvHM2bAD+rQj9273+jXbw0dD2r1XQY8H6M4zOM4vmZxHg+srqT6RR8P6++z6gPR/PG/YBDDr6
9W174SLXkpfTQUSW7sAL6ANYD85e2dpqjbceWtz+ZveWn2l6NTfo4Ry15oUToJAHf7FRlYVEeenF
aXYqAZHBGZ4hhL3OsG9rL59m+1UIFM+dQqOiGOxx6HWtql8rF2unhqd6WUS7NrhpftplbRo1r15V
gUR4FFv1vTJhLiWD+DFb+G+Q+guFDXsXvrqdALUMYryzXbExrABToF4am+BDXbHHoN0PRhBbcyiO
dF0+i3l4nmBkxqq62SHK3qLeLvsKakiUjL04UR4dAmd7cluUDb9fJheE8tcjYeeDfQZaOIrC4C2l
G7l20RB05KEs0NspU5O4QS29Wzhz3TSwSbcX7i4HSaq4oah8jAMPVvfRbcnxF/YrZKMia9o+ite9
6igLKJmXStFFdXTplItRPvc8wArkAuWqW2Hb2BsfSkWZVEAelRBn2vHrNSggNQ8qih2HnHbbwXrF
J2eKPnQdbtTvP7r7/gnhCL8hBYppWyCUyRvMxFiN80lZEIbB7n0pVPrkExsdG29YBPv6gk624VOp
bG8Xq91ObUsUWZEMTrUSr79/P+/PG+4jsooRLeC5CWdvVn4VyCEog3I8CI6rMeNSUiw7V0P9/f0L
Xf6lN/ecE8yB42B4OUX28tdnDJhKMdKulYdNPoRQbMcBRMmwb5jR3jguMx4x5WcUemdOCLSGxg9f
R6u/cY42tN6vg7N3e96M+kHhfZpoTYraTwYDtX2WaK2hyTWtvq7gpOACSplwAZbRkeSxUqhmXX0W
1fK0KyTDrinsBgRc8PPFayA9P+2Ya1SiucHJ/FC43mtYNMsfrsO/LQCgjEBMEU/1/Xd4ca9tSIGO
ywPn6DGioXwBlwTBGEzfvkGKaTdJd2FihFi8TM3jXhavLY4OM1avqwj/nlT396C6+7/vwM/I/PvT
nXPM30NIg3rs/VnbUTNx6bryoDqYE8PqnYdyfPIpzNae35gOes28/ulF2fuTinMPBjZYWw+jN8K3
dc7g6pAEVB7WOeRpVwAxkTXu0aWfX7YX3zW3HofRQlZF4ija2232sY/mrOPqsTD8O8bdwJY089ME
1x273RLVR4uHt+kDuA7bp1H0B1MMR60+MeH2yUUj8rft+2bPlwZblsBKUEl8DTf/O93pCyqDA7Xi
czQtXyBd0oT0EKor+4cr/i+UMT68vzO9HIMTcHt/fRSUvwCLXrAHzD5sWAKxgfzQqF1jhGQgpL5q
fQ7CApuaCVCDot2ECUhSS7o/cJ4XkPPtMwnWFOsR3JuP8Q6/vpEOFd88jHQ4XOyjC/DBBgjGiLGn
NtLFEesfz0yZN9Nw0whhcxmxbOrqD4LguKl2OGV3p8LFfDSRE4da433uUmDkoZ/bHaELO+D1X133
djYaklYHqwjq8hjpJfb7Mdn2pV0Y9D26hR4zf/VLkM4d2B2EMV4WYDBV+cNqgAHj6mQXHL4GAF4F
qLA8Xz9zG5wcyZ8uima/gytOl9JuutOahsnlwNUzlM5aP4T+Y9dBsGGk+t5Z+1mUSHqsRPxFWt4l
7QjCUVnbQyKm96JB586bTy1hsHsmHC/ChSfqFnAzmT1JhDPjsh29eHPL165ifgKPihVzdLBVVce1
ORI9HHo2J3/vbDtuEa3lx2pzAcq0ry5OdqecHrz5yZmjMWktaMEF5403Qyns95MHP76v+vZ+21Ay
/mE3fl/xYO0hO+rCTWYEYYdf77wMt7pS4DEPXniaFu/sGwhUHrdL6kNcUR4aU8HUM/WZxm6UXCzM
pmY0M+tE403pBGccrEAUKZB98SSW6oOluH8GHE+GKxFw5GcMZJfCmNTY7rzzfluj2qtey/vFCyHf
+nOLZr13s5WojxNBTw6n7IVFcH2buYaDabbH1rjJhcPrI/zDW7NCS6O5qhYfrZGAhD/Axihc8/H3
F+hftukQxyGaMERA9mlyb85pVTJv1lDjDz2HTGCWGeznFJaHRhZIWETQFhm9LlUkkmnj7sMCiou5
LGdhwVMXj8Zoi+Pv39Ken3rTSCPvyzEBkqGFd923gZwI9mUEdWs4kG4OU9T/p6LdiVri5WyGIe+X
zs2y6SunGl9CDI1NC9+McdA2sPoYfNVIujMIs8/udubj6MeK4C7jVAhi5dCrCzawOPBsDcgwUnm3
U9nC/Okj8DCIngi/+FpuQ3RA+QLeE6oaaZSG2x0ce66em9ZJ6oEke/dTl/ZZD1DVACEEE9iHIDya
uQKA0y03Fy9j3hTN0FSdtsDCmhpKcHAd+bD6wP3ApoKxUcEuzsCcE/Ay1ALQYUWkKwkMTLJuwEPu
hmga5uo0DeBcxlFlTc1NDB7/qm/LErr1ikVp6xz0z5PngawiMAKiWrTgNQcKnWrY4OLvdlqwoD6M
Vjx1IaIoQrIzsewwzdsf2jPv324gOlpMBsPcCeIHe234U3tpR+iuzVwNB9nCubZY5rtHD9g6TD0X
tHkTll1cdHyMSVHNMahjLpO2wSa11ahcA2RfFB2QvuAg6sz9hfzYYPUlVefjai1VcjE4NopCEpZ5
QnahdhgFUMdOf+4+livqyD5gMt/C9g81/fsyAqNNUNZim8WAgHfChdHoLUVfDgcnZAe3QEW3b87b
kEGKwf6+i7gdcIzfPxLv+k2OBwItG8QShor6Mpvo5ytauVOxqhbCFikkrJqtToMI4ta8sb9qscE3
R1EpwvBFNDXgetTaEHAAss40HT2P47FGx7HrXmPBv9J2BcZDH0I+PV9+EMnlASThQS7uA8zKP+3B
77r1y5v3sQ1jf9nzPfse/dNyCNawaRywVgcVzY+8DK7a8ezPE1Ykilkxl9eeGe49w+40tO3fX7i3
2z9eet/ekC/yXPTq7yqQVvoTKKAWFQgaq732Xx3U/gyicgKl549dz2Vv+rnS4DgpsJ0ik4pYnRtd
buRPn7VSdgg2VVc7Fl9knc/QeDpLl6yDBWHGFE8XBjtYwNKVkOYImckZwiQSOsuYId0J56gNg7xU
AC+HU+3PxTHyKWqkle5wI5q7qgat45jRPXgrhxczVVk1ga4BE/R9aiObjoGGtUoh5VN3eqholSJJ
CPghALoxcNiGRdOBnNjsk+b0MAfu16ktnWv32HsNHFE9WDx54qXedJ93PmKRSCvGtVXBDi08KDOb
/QD/Msj5HszXs9nm6ii85xX6cG5dvFfCDI15yeTRqg3rUejPmk425QDiEvSECmYyoIrSBywD7CCb
VvtxKeZc+u2YrT7M9mX6XvKXlYxfCDIRmfU29Moz6ETT3q0RxbVDQi7k3oFTDxYJGq54HZqEBEA7
IYxeBaPTwOOYbmiz+hDwu4eS1m3eVw8ioCtogOLc9WEIH9+8LNH2uRLNM2IhgGmwdUbkmUA/hoDU
baim/PPs9sjPRDfTVn1mrnsSKONBh9g+kUx1GTZ8nTAKlcynsal0nSMBLK+110BXC2TsWXKqZYGt
3OkPwD4kyqzoedv9tToUB9FNVYp0xZquU6bH6l5btEmBGPtcbe5xYlwdNjo0GexKwBsETTwqiB4Q
Z4XEYd+COiy8Q1NIGof+MuA6TeI6Wh4dWZRw2h+lZndlVdM0qPLSr4urEGoHWAdaotHSbuqMZM08
3zlRwQb8H4/BBsfl+8OD+PZM4JhL4CLoRaHWBZjRue+rPz0YUYmkodNFYe5uuky2gUao+9GcojR9
wNpClzoRluE0RKKDIJ2yVm2CYGIQJF5YOrntur+QYnjwtpVlAbwzfIoawYCWpauqf3wIccxc09HU
KW/uGmODeOjaeHNAhtdd9d2Zmy7p/P4lBPYQo7wIcOSgevMEhBJRATUIG9A9nZus2ktZr/p8a502
XohzHZXTmhG86dCd+JXFBYpZpMZsLPBPRXJmSTPoO13Rp0YHH93aPvdM48foBlNymGtvOnWo0CN/
/lCgK87IgHM4KMXN76/wW8EF4UlscNhdESTEIUHeHLqFlojVjG2YV2o7KIh5aO7/UE2/szgur8F5
CC2FgOwhb27iiGoUwmcZ5vM0nwU+ajxYOFIr7PW48/kHLwx++FSlMnK+eusK/tYBDPX7z/muq8Sb
wEHIUNFDWMC+/uY4KZ0waIJK8TwqBQrQdQD4VEYKmeJthjMQHAXITN8Zv4VeWKQUcZsD6Pl0UAQV
rW7/lNemb1t8kL17c0vRxyNNBUn615W9jqKzjRh4bgLp5FJ8xMsWsdJOHm2ANdDQNQ1euvTDDp1R
ABF4taAB9bldwg+TO6Bu7AUUzoiAAuJbJlqvS4MpzJCWW/LfX7zgX98sEoEUEgiy5Zfa+6fHsHU2
xalygjxAzjSWjvhs13E6zo6TUjQkMS/aBvQVQZmFtPW1O7gkNn2fdiOJ4rlamzvg63h0H5Za+bdr
4bex7Crn4M0B+DBTPI5roBJbNCzZ+vXR40HmtHxLmw4opXLBJmFWwajVybUjWLI97DvnjQuyeObb
EbEQLxZO+cW42MlBIahEj0NmFnNArml8MO79jGV1EuhVRVV1R6Swy7TCnKcEgE3sjos8YoleDf66
3dOtv2slhC0Dg/RKdAFLl96tD6Sx6JeH/k7VvQvLFF3s7y9y+O5RRL/JMGXV8zwE7FAlvlkRtQ7Y
iEoOeg1tjr127tbZ8WPjI99BZImMOjUQE+S3rkD8+3J9+OCmI2qVm6p3Q1A3RRvzSL1OFf70Mm5F
0pfyU1Ehl9ntF2ur2YZKYflYtfZD20X60BAkOasw5UPjpHKZsP+LVybRGC0bfRWb900tUZ86FlDe
IOWRWlomFPC0p69bKrwMfjxJ1IoalsPF3rY9zdTZs0+G76GY/MN2A50WmVBdZ2GLBIHj7wK2LL8g
DWPjLtBbLOiw2xb6gxlOo6ZbIiTd0iIIHoCNIN8UkowN6mk13XT0pKPjCbBoQux3DVAhDfelt/jR
0zijdOJb8WXd5Ce/RnS/VgrOfCPTjSnMBbBVzFGEnxVzVtDvw+dWzLGoGYL/Ye384eTy3z0yuJtw
dSm0XBiV3lvxSEZRUW+1jnLTd7dQUa4a4yhIJvZcl/OjEAyUY+/RtECP1Y5Y/TXGGCRU4/LotiSJ
wNqP27DjCB92+IQ4VnqxUxMRlBfQsEBr/ekvu/q4t8NN6w5DNvAkGtztxNH3bXZ5Jlu0Xbdl6B4X
Ku+wAztp7WEF9GPp33rdtV3KOceSfF1n8Q0aF4GZhxRW71gWm+CuQLI/1xRvLag/AuK8c4aiQNS9
k7GtPRCUKz7D75+B90X/rrm4nMFlxPb4ruhfl7oC74CrZjukAIEWdoTD+V4XndVI70BAd2OXPLsg
jNLVKf4Uc3Xf6fCcERQrIQbzQPGN+NtwN3LMghKjsS2X5kMUtSevru68pp6PrRYka5XoYlqUE5jo
3k0k5wXq2+J71VJ1NFx/G7dhAtKyoNUP90XHEddyxHFceoxXUeKL4mjmFzuiAQznAuEo+xlezXku
g5ti86fcrQ0ggCtHqjsrW+Ckl42x0c9tU90vq/gGR2JLR5A4gHrGs2pwWJWqbpPdC0MH+LoEs59r
5MUTar/5dYucGJcZIFWsIYqsc7MEnxbpoiqWEYVYibJWn4yH8xh1FYLzCDPQbkFOaCJB1pZeCUsN
Z2Wzeuosl/tWy+Y+3MPd2ilSDPYA0oisAbwgxD67+VmFJQYNBP5ty1xMG7AYtNAJmQ015jQ4tb2h
rLtzG+AvmJr7oMN+OmJ4/kmu3E0DBQacBUC+29p+63TlHl1F7qq5pde7polBCk3udU4ABo9eT/sn
R5gdHwDBX0jdrc2w4cS8Lr5T7HZ43veTm/oIp1DuxhPxrmq427kSvIEitBzc2QNthXJXOKw6uSAs
ttkXme/0awomvkwbhwDLMJZnZbXkEQvXXPXk68hqeH+GqKQh/pr4iqGQd3oJJg2/Z021ZUuByq0r
DmVU/JgsCtExwB6HdMDNEnHAUADqz4GCVjYWBUBwNiHo6ZTegS7AYvXc4uQM6Z98xbcaBJY2HilI
y/vsgr3s+PV8mYKgawWyunkIVzRpOCvz8gErGTJeh9KaDSn30Q79/okO3/XSzIVTgQLHw4A4TKx4
c6o1+B6lAM6Wn1taieM6609thM9No+q6qJeUSG4wGgZIh6hblfdqGmLBcNogPtn1q8yandV3wuVG
LBvGOSjQQsME4tqJnId1G6vrEuM74kENPpIR7h6nPqgBYlpTFTBG5YwvMloRmJ5DjCKqcT/SzQz5
4HYqL/ulxlGEKGkFOgcRrP67exxPKwqsvCFoiYMC8wEu26Y3LPdgkkzcLn4Vz/sMkarhN5GLpN5l
xz6EpIHsJ9S3Za3cxKXscbbes/ToqxKnNeLgFOu/IJkaUJv+2V9MeCgQmYBMyQ9z1XnZXNYcpRLz
s34M7xGPw8KGuJMVQXtSJYDwqGMgpjuEbWU/oEfp70mkXGSNDHpZCP+H2R2Otu1FKjzsmaTuCmAh
4n70IZvVziL+UK+8m8SEYhrTLgkLQaFgq34ruMIzF8rZBj9nLUuiVaFUgYOZ9xbFE23Kp6ncfmxj
cNrWTeQYEAPQcnKvWDv/4Y3QS4z/F/kE4paPNY3vFIhAcEVvavsQmZyRliXLDWjarF4jTICIepnN
bRvGxTa1cQv1InF2Lq8Jg1iaEA8iqzMDdMYq97qJhilXE1bHfgClLirOQeA+8rlvkpvJX4pkgTgJ
MRl3vtHFZ2Kx+5CBqcQt5GPoqy6Vo8CNl+xmEuZb0JdNDs0CW5Ka4ibkJbRX/7T5hcKoIfw1NedB
ievi98O3dV8yI8ORToPpXFNsrCqschOJU7Pvok2gYXJRxOwK8SHSjUG3OuYVDjc8GAASQzJBKQ5v
QiO9bFEnggYirL5TKDMovMQjW4dPpkfhTJFuyRykkZPZM88GYOJ1+wCrBtO6zCJQPKinaWcFBwf2
ROQ8caXRYViZyBY19WYqGleYq4MyCo6kmAOYMN7w6IgO48O6BUKZvV4WmIlcOY/+DGG1FQE4eObC
MkPAXWJO0IZMme3hMtu/RKQlZiB05Lpv2yGJCsTtQXQibiRQ0uHBhIIN6D2ZQiTi6phm0UJPnVuG
saoRw4QGnvBFLnm952AFRTM0hUhRbqxPW4tzYaRBkUIvQ4XkqMZFFVMqsFGMYhxDLVO+VmVitnuv
W9e8dMaHum6dnHjqiJEsHBgKqi4jHCfmpMxdsN+pVCFmhcCN4pjnBT7bQ5qvAaTbDU7O22uxijmv
RICJAcp7tuKRt6idJrcBjoxHHHWVh1Nmmo6rwt+yhffXBvsXESD4CDVGd8Xhi806CRVsDHwgsXrZ
UtAhUV7sM3tKaa+CWp+0Kh/Qv9xhO49rElRHH1GXKChU6lbTgxq5Tt1SBEmBkSQg71+0xhgTg2Dw
FHhb6swOSdDonemuWJR8u66Eu2Yb2K7ELh44B/cKNxso837lL9vNOPio35UeE+tsQF0HMyWjnV5Z
VOJWVYKBPKEMekiNR29mEOx7mgH+7oCIrixZ1u6+LEuV0Tp6xYygTySQN7rEaVPabksp1wkKoSYn
I13zZkXea+ycFAU5tnDEGkxguzQKDLq+lu/jxMjdRQyTEfoZXGzUzeiB1nIOsrrCG7qcXv9MJPzH
/v97gt73QULyKat/vi3wP7/834DT8b/LF9f992/uXzb437+6+T/fUvj2T+0v9J8/htf554X3YYO/
/OLd7MP/Ybrhhx/79xn+Dz/8vxt96OIcxv74H27t3eDD46/fs7IPDvzn7/w94hBf5YWZR7tSHUKT
g2SEf+3vEYd8n6nvYfW4eInIvfzknxGH+6BeVB5gaQgF4kJ3sOefEYeU/69gH+gHgtJF38v9/5cJ
hy5UJZQxPx0GOJQwVs3FQD74t+BpLjNhftYqXIoZXAh0HmpCP8qFZRwBUhLq+WmoHcT3ig5kgdrU
V9pdaYsEjth6kQvSvgw4m255pWMPKmfhP9NBjx8Xet7qMAGATuFATV+NDJ1zQP19/oJGjGnB2IIh
yAR9LiLjYjYTngU16eAIYu6JrI3ILEdwoI4Gfe+us7mdBIJSQ3vTL2iPlXL7dKE66dYOWqvk9kRM
iJrFnZs8HKFDoovnANjRpS7V4OZzFxQxvIL1MG1Ln04RF9kMhwyfDZak+eFESHFKH5THZDT09Crw
carYPRGAba51GM37xe40mb+lxgumb4SbbGTDduNM6oPRM7mSYIbA8q41ZpttIp6DZwf/+met8KwL
293P3O3vSiKHpOs8ntI2Wq5CXX6aIFoto0kF7GpJn2DSdymYhydoNBWI6o2khpsbv2RIwangvvBT
yPR3xYioKF/YHYXV4XlTYvQ3q7BVY+4aTbgertqBL8k2TnnUt2jMuHllgDNjgjkv0wjEndSRl8j+
xq+x65uq/SzaKoBuzrC5bmUC0t/x/O1AENWIZ0DrNnqO6uWqj5CMWAMADV4kAdhw5P15/wwv4tRg
aJjBFATMIhQYIxBgjEYp3SAuKK57+zkooyjzNOTgljUYvsRgMZsCJu3a3vs4lrqRL7nC3oQw/NfV
ukdnsU4sozvXl+UVU+ZH0dghxWvbfGIDjBFIkpM7Y1hJ6XwXDj0xvzsvK1lz7et83DfksnCf6uYe
H/xFee7nQbXdyWEuqBKDH3LkeUk0JNM+TgJiY5kEUlYx6w/Ycg1ufn2GsAXUv0FUVhn/QI04wmBL
gnA7VnBPVT2v1xy58xJfWJZGKnzCNM8vgR9ZzABR1zXCvlNBd5Fc/cVelbrBzIE19lvk4wQn2Yoi
SpZCxJ7GsY90MsiXzWAKYHTlhvoOKbtvtq5xxEZIVjbblelnYJr1Eb9gCQn5mEWStrET6leoTc6M
y+/4kDkoHHnZIFgHH7xo+6tBQkff6vHW8cCsTYE5rB2SlB4GJVnC7r3SPHRSIam7OekydtUDQ/Q2
LNj3WXc2Z07nx6z2MxnSK+WCVXGaYk0LzXIVNU1aWPK0YMhNN28f59q/d8tNxaTs70LjV0lkwlO/
4HGy3dcZeNVVxYcWUBIeuEk1942nQ/SBwQPKqMSCzuuK+gYpLOQcoV502EvycXMFwtAKFRSJFzOK
s+uiLC5a+cpmM31kovrRYSDQR/S1kA2a+h5MtDoMFTzvlpj5Fow0IqGaFzk3ok8bhfSt76is2FiE
1K5FzBX+eqZGxISBhD+W3UcU7/JmJrw5WPNNmmG4L+YRVKfbXpl1VTetJLnTFQ9rYbvTVq3BddXP
LPWNOYz1SG+C0seIwRnxHNtUHxlW/b0KzYepIMVZafAG/bpPgrT+TeHo/ljavrk2gzmasbdHMOTT
tVUUgQpf9RlTzng1oiqtET5+aoMOkY/5S9E1xeexLR9Wd3xsRfdZIEyc166zpmYjwVW0kqt+LpvP
EkpF0aJ3xZAOcjOPZXGz+PRHOdzvsHYOWsFkIVgnRoZPU1HdQyYcr0oM2MXz0ZGMasxQ24ZFHiyA
P1AxghwkM7dWcHMW+CjncJNBAvwXQxtDpQ8kdJHl0b6XY4yiQFIF+Re/lOYqQAfbjUOYLJDkrkPs
YmCCaHS3uORaqfURMVJzPfX3oa54jqavujZq3r2OJcSxUWShU3nX1YJstNtiWkTRjodZ3peY1pG0
M0dkrwRiXYsoViXOj7aCd2o2jltadfZqmKyBTCK3RPsvkFOealM9B0sLkn6qeFL19HG8NfM4YB4R
Qp3CZ8+zAbFfYooQmZAt1wxDw0j0rBv3O5ToayVnFwoH+I8hMAxDH6qkXoc5JhWIkU6NLxpnQTI1
cIa37ZH2+wsbVHe8MYkBIRovLfb/4naIxjqZbYEBZKgmWYlGa+HhaxN8nTRSqLTr0SKsJB88Tx76
1SNZqDDTdCUyw1G4xXZhnzAwbjyYFVO3VonemyuU6LN8VY15tQgDJ/Ik0TEkAFW+iDF67PeZU42/
JbSHpTq5Yxj3q8FcLpiiZkXA2/VffcHmNCDl87K6j/hiZnVSi/+x5EgZYjt+xIk3IGGkk/XW0+WX
GiGOBWGWvJM2h7lIEpjVfUC3rGx0MnnwwLlA8zNgrAGT30IyfPYd95uUASJiOy3gbn22nd2lv8f0
M3jv9jBA/AKuum6HdRwfJ/d6rgTC+c+sZrfFKiBUdTQrR1BivIe6AfHxlZWItfgThgs2anwovQEZ
P7jtcdVvHzqK8U1QGIEIuA2Sca79iud4TDGSDdDRjPvhQL87LLPeDpAGVGM/kS78Lvwe81MMDBYf
Exq6oEsm5UGT8iL81oR+ajeTManYy0tJi7Sj6jO8KMRmv40zOoimUXCopwLar7R3YwkbFXsnujan
f8aORnOM/u/yVqOzNVVzoJgYFCNoN0Mn0SyxBMNAGQYlpqCiCpgR4mWf1dX3BWLD63VT9w+j5yNz
WulDXf0o1IJ5H8gQ1Q1Ofj07AkMYhztnHnWiYYXEdipK+Dv67BCe1iFy4LXb24yKdUlqL7wuBue2
wrCMFIVjn1g2YWzA7BWQW7bb0jpX+4jHZh9Xqe2MyJ3lYYyEJAZ/oQuuZPWliTQe6+WBFJN/7gr0
03joddmddd2DFVijByblS9EMBjjl7Kd7Yr8Pq4c18ovcK5ADVpjRwAbnB4rFAXDxwTTbAitL7qdB
ez0FvXdHp+Xem2QFSA8i5NBNp8r/wcKmRcBgUdAPhy7vm+lJmbBF3iCERhjaZ9SfzdXmlTdVC7/E
dUiVSYzHuiEgOHXgQlIWjnssBs/PHX4aWssfqwX8jMYY5hCjFyLrPPLIAibu1F/OUq0J5nB9mMJn
0BsOVlmBPFVbvGK0hMWQMgzwrH6oecPkI+GfSubfFazln3jzzTFLm1VLD0YFmXnDEdFDBPYLmANM
lOLnoJD2UZJmOWKUoJto6Zwai5+HbXdcWgMTyfOXYzH1jwH8H6QrURztVcPitSaJ+hFDPIo6BYUJ
sSZKayqQ2gCm6s3hRyYLFwwzOXa4VXlRdR+aNfzYdQ8kWCDZFJgvcvlPh+I6tnN5VGXwMs94YIXp
a9gGawrTF3JtL3Pvuaq7zHY/IMGF10MIHKIGFXUzFjJD/MMkQ4QPtNg+RxxuvZ7GOev9Vp68pqyP
fbCdw9WWKUywBuwUGW6oYXmryk8okatT2XdHveU9JkN9Gpz1afMHoKSV/0oisSbAlm67dm2OQ4Gp
w6Uo09lE5sp4rDrQFrHMaevk0+7E+ONNNJ0LDOZFjmo9lqu/pnU7zgcSdF/quVPXIebKJTBUdSob
Vh/+i7rzWHKbadvzEcEFoBE3XjCAcUhODhuURiM1MtBAIx69L8r2X9/GC29c5XcxpdGrMBqC3c9z
R+15+SpUbnzThCj4mVHs7pq0M6kl035i2jwhxU2Oc9Uuh7CY42gq4mPS2c1jSoJW+9PGRn2ahrY4
D/cPWRXFvtVFY5oUh1lK64gm/oN0s5YoQKs49ZZItr2DkacOrE+T3unPLjUfYzWNm+4Ox5gx6XWy
YfxOrWx59FluyKdIloPkec3n0NopK7/ZFZtIXQiTd1BSrasFw3buIjNRHOcQdmG5T3LOe78uN1k5
6QtmHTvCI06uSn4PwSwhxUs/yc+xN6Lb0MEYDU4hnrqN864K/6Mol/mFfI7spUez607JcQBVwaxW
Koajbga9Yz+TVnORdvHYT3Z2UqXNcGOY31hhxttiBlCxiK0fanKyORGC/dQP5nophQsqnLYn/Ibp
yuuH6S2cppc2QU0d9PrFLMz0slQGz3lmox/CoM/tZEdcuMhxxtDGMy9JEgqMLzSkt8qN7Zub9UuU
OAZnNEyIM3TlZjEtcmvQCUVmhnXeqNyfwquDg4dDs6zH5sEgzWiT1i07obvIbV0ikQ48tavR7m+T
RPpksNSwFWMgvkaRP9nGgVEzv/ZZwl3ZGAiYF9mcLG6ylceLvB8LO9k5jgbgq2WkNSMpgqX749fs
6zxd9vEYFy/bpYHVajpX/Qb05VeE7RubSBgtPGKHvhPt0zLhxLRFsq5dZ3xxJsve5ZPFcAOiSpJ7
FW5Ll+TJcIy/pg7+EUIzeEhLE2q6mgmEMMOLpcI9VjA38tvu0ZDeFWT1vmNeK0Mei2YJz6FKxAM+
e3B1HyZ8DsUTDJV4SkcFj1f/2A1JK60fVGc7q30ybBJeXDRMeK31WQIDF3nyZhG3s4nz1D24CDTe
B1dGVROezMElHW4GAbRbLfdTQa8Ax3m1dnVQRH63eI8S2rbtyDoGjX8kfqKOhxl4URLsMy0YwDN/
ZnYONnFsybNK6194EYOH3BsftDmIZ12U1RqW09sNPBu7SlniIHOYrD43njmmzF/a5xgU7EnIoOMt
vtzhJAsn27td/NVit1xTNaIvtlMPV69dIvBStrPOMz+Vb3wwzfo/HVHKRu5wOhSTt2vGxo68nMtg
ck1rg/0cXlMt7ZZkEmRqZWEfp7hJd4VDBodZmeo0GkO9HdLG/grZ84gy9Qnsce9rOlo78uqrrTKQ
+9W9AQg67WKr8F5Kb5meVPBaWUfCo6ZLHVTzpU5RtwsG1Ms4PgaVLL8yIwW87uo1L0D4ThIFhQ5O
88edq2PI9+kjIa7dTZ2z5sQfmSwZMMK6SqMwrZuHoYGyLSeSPms5Nw9WHzLfWPhbuCfMS8Kc6Qn1
mA+OcWim/m2auwBCD8Lcj80Sa4W0eAO1b0ljOJ9S/DZL1zxyZXubsqn1JkYz9ASyc6rMDuasWaAI
ysXe5qOQTLxzeuMdldyyQQw7i9tnZ5azs9GcQi+oPrO1QyIJmZfNn7Lx5t92Yu7nurB+WlSV3WBk
lxp2YkPTxLA1vLTBjZfOb9LQyQZlgbWdMMDcr4VmH/MlEXOQnrUpfV5nQHHp9ZsUzJlvGHFAExMA
eFctEEqU771sW+JEY/lUkXtRT4/uIpK/op826k8x5M6H0yEVCuqp4G6uATNy3V21gWGo1fO5h3pY
V2VnXe92iI1hS3X1C5WTjpgVURDOn7abXORSZbt4ykhy6txo4hg7exg/1sNY742yla+oBftVFeSf
Q1UhPlUBlOoI8i7soVoNSkN6xY66FrFfnOhc+KvkjqlvfBM297jhegYbfrifC5cWhny29kzy486u
G74jcjfn47r0SeMl2CAgfzu7T+bPwAbJ08JQaHu4aFqrxs2YG2LHIWwCbcQc2kV6NpOONGvRwNOg
xVrJUvHKoWUlLXD0DmIm63WynWZDmonFLFBNhzqUFz2BxjHJnAs7L7Zhx3kYTCALAboKp5rIB0pV
vu9SI7kJvzw1ZfKW+oWH5PSeLzml1zhQzNGBf9a2027swC1hjgor8jqki5lniGs+7Pl+ubc2abOz
KbxbNxvNbQRmI1wrFHgFEKOadVruGN9SkmmAEMasai53QkaXmdoHix1u3baPo2Cesp2KK9JKZmG8
5tp89WJzRGYoSP9y25phb9Z7WjqSvWayJy2mt05ocidggE0vDbFi2qpPrpeHG4OcrimYBYlcnrPr
C+ce5DHP67GzggsYLY4wWL6oU40L6mPCljp5ezLmGPcBueVcMNmhmtvgTP7DpondgouebGhNHEcM
jrkr+1S/Gl1/IDrjY4nj7E1VSCB02buH1iGIda69aa8cY1d32bINMgM0sPNgDeJ8Sx0MnEywrttF
HpBbI4fpL4ltvye5sI4yObE860uoCF/F3FMdF4TYT536rOcYU0XqVduG9LDTvw/t/Ucwm+XOH4d2
Jz6t0c0fEhAbANV65BbiQXCH+jkZARwluEnglw9WaPqrCt/PRsg52QSLC9DU8NUMSBnWPBb9ykSM
G9kVwWVGVx/6AGlVNWfZMWbwWBW+p/ct8QtzWRbHWZQhX+QQHkVm/hihNx/q3sSY3M/8y8jtzJfg
uRhSEvAn69qLcmsSMLkOpgDMysvrch97+uYUemR+E0gb8vmgOud3QH7IrTFACKuQq3dGShhBg9YX
gTKZYEjH70+GjdbftYpzrMP33mrXdWPLXatNRTh5J85wVCdndtNTZZR6lfLfqhmhsmyCO8/OrLGW
wLNq80ePw4okan2aEYZus3UJgT7PtKfY9gOhGN8x4MomBg1CyiwOhTPYB+EN/ilTUH4V4zr0kSSD
pOy+bK0GWDbHW1d6/JaGVe3qatqQlWHt3JlwPl+xco0QjQf7/tSEmTLfQNGawqYwxZNJ5Bl405w+
wcc9tmcUovo9bPjOEPJUdCreB9Xg76oO/jexFEITMpncZqjXjjmbW4HBHCuu+WXJ5nvJhsMSVuLJ
hfHY2j6dDLZ/zHs9RYoQSx7PFjgq1N9Lh0XS8Kr+HM44zEddY7INnrFMYPxCro0f51oO3XB0Qhax
ZKhUlDsK+aKrGE9UPZ+HhB251Wi4U2fOj5z7BO+TZghk0ifRylypVnlsGfVN9tXwRHwjmLtqr6Pf
D9eEJ51XzF6XLXjO6Ke3JJ6njWd3CalSvXtW7n6cQG37rB53cyq+XMCBh1mH+vlHxn6JuL9ENoP6
JTdVtZZetUS2jL1zI3Yh0Q4yS8vrPJAt6EqChYzQne5xgKuGjN9n5Y20RRXV81yHR982J+yRBjlr
IRNzaTfP/iKZnpKGSSOT6C2nCXignOwvFoitGyc/ULr9mTgJ/xEHrrOxBtva/vuUPPpwq63A5XGK
k2iQsdrHTbJ86uUjnEbxIO9fMmHNaZgnr/8+2MRD2ic8msujzHK5tcYGBdnI4CwJggRPmZeNZ/Sa
vLh+3OVAGyvUceWGPEl99IbGR5rHOs4jsoUOGDeN3+ckqB7KyjYvxlLkV1TMOSpdfqRDl+mnlns/
8y65mXcnb6ZCIvAWf5cv/Vs4a3OtIESevW8riWmZCGV/Y0S/a82LTSyc4L1A8Ekif1095DN+LH9k
BZqq99AvujM4Kca7Ub0shjEfiT159RdlXmOM6pGXRhmemtdyeZphdi5FVpN7m+XY3XTJC8PAHFVW
jXcgX+JDEcTdOuvLNhJ+1MHDbtox5caz5pOOG4uhidqRqjY4fr0zCu/wJocpuOdH7mu0FkeQIQsx
931R874ylMw0OAXfVlONVzOrN3ExnvzBz69J3xCsOrTEDTikwLsoeHY8MM02sfwXkcWcWLPtraWP
Rc6YKVSQBMVvnWk5THk2rLCAYn2orC+N7PZczeN56R3/LFX5vqRVwiDi76ty+TMblXx0xvjQ1x0e
t3GQx5JU7Y9QyhWMBfr6PalFzwKM8PTvw5ggq9R5QVhtE5zyiVmQ2pwfDZV/XsR49QJlvGd1Hs3V
0v7N0uaY9OK5q/xX8OzhktTa3QPozgcLoclQq2XLWMqR4jjZoTfUZlBzfg0ngtwcCL6L3RSnxlHO
3p2AC7VByZNKPwIZpqe0xNIaNJU6OQnjE+vFVrt802sDqaAexGnANHLwFAeBOWbGPnMI9wuDclqb
xG+6IzlQkyH6LeBIvu5Rw+DLquGv3I6RyOMJatLusZ+L+Lr02YflZsnZJUyyNASXXN8Ua2uey/3E
yHaJq+HgOA8ERzDX9+6DY3+RBjbu/Nx8idPZeSoQaaxSqIKz0dLeNXsZ7KRpAONMU1ccHJ0d+Ddz
/wztqRIS/cvdIpEY91Iq2UQmv341lNP85JEgFEmoOAXWRSSwHrfaM96wYxr7pHPyLbyR3Nzj57ZA
7v0hyZrj1IbLL3s+L17DJVmpi6pIB/frt4DhvyVa7upNiDJF3r2VFlOAI508QlNzz95fysPYD8wg
o3UOeuPJrCvvoBrLOJUxWRopnKLnMvv1BVe1DXkQdv7JM4L86Jl9H9H3Q3B+QBQBgU1zxMF9MaUp
HknE3vjEhq2XZJKv9cjoR+QcO/KAlm2ukofWsm/o6ot90efOCmFJfIgrtYUTiPIelNoI669kUca6
rgfrgMLkuWvIOOMzeh7iGX2GgMaaVVIxdwc7Y0ywMKp2JvV55iQQtU0+JxrNMXP3/hxcm9IxUOgH
Ay4X274Y7uQcDC7SHatTEaEt+wm7yMgL+dJazUY4qnnsPcd4ZrWYMElFcAFoN22e6QRlBUcF8Gbd
9tbGZpLEIVUlm0SLnERF4qRBz0rYrPukEtS6ZkJyy32R9T9jQyR+bg4vfrbM4KuYZirCKXc+pc37
1AlPdeXKi7+gqJMEPhEWQ3gfYj3+rnhsTh3yP8orZvCiqeZkLUmdXWCGdnlCRFyuFgq/5phLJ8ve
5jiY9+St//5/K//4T/XHf9/9qe/Nkt3/BxoRbB5398H/WSNy/Um75Nd/9mD+r9/yPyUigY8QxCTG
w8bOgBrEs/+3RCSw/hseI1Ow9hKFdM+S+q8WTPpQXX4S7g67qnX/Xf8lEbH8/xagDvFMJ0Tih1sm
/L/RiNAVdpe6/qdGhFpVjMZIVUSASsT7J238D41IOngqcGqw2do3KRgYmBPHhgTjrrRfjdp/X3R7
lm330AKQOuTfmU6lD34Z76a0+7MENF8ZBOY6JitHnFbRaHLBlGkCrdU4x9nX/UHn9qbrxofiwxw0
OxrSVHoLT43mkOmoJKIBZnhIFIQG6m3GToLkZb1Qa1PIs9HDbrhu9WQR7EMyR0BkR5ydNMNAp+Qr
+kIGgil+Ft4dbGy8Y2qmK2MwScWcls9e3oPKURYoPAMEFyGwcicjvoHp/GaVxuKWq5zfYvyxnL9x
I9GbP5sEHESp7NOTXxJ5PGaHeUosTN6psR+FcysXq7gu7Z5ADvuZ43kjwcHY0jsQXEhCGsLkapmV
jVq3uzphHZMj94arFT1llBp++hgH4begVScwXue2LqPaxd3QNdAHhW55+6O8lBnfaBbgtZmLYFuS
UrPhpuK9H8VxjEuxxphGyiSUscoTVJvmm5WPr6DCq0rBVXkVCf7jj1tYD/gb1pXjXgZG5H2gIOV6
V9s7nFQyIrEZD2/njR9Lg/R5HnZBb4+/gfOvpukMEf0FzT50CF2WxTBdlAnM6CzToTLvOl7g6PXi
kb7dZcNT1nd/LG/MjgiX9UagFr41eWBGIZDrOYWXW3elemoImn4gzeUokowdMszuGVVBsBaL924N
xodVGMO+dV38SjUejtKHytNOdYynxToQl+CsVQ5c3pnWVx1W2ctMXjFRIDIqrN681Yph2nScjhTa
6ZrGLCntIGcQLScgFYiCGXuWL4PvJY8LjT0qtvHbzE56lA7eigzsqeX4x7Qa0LJS3anLqa7Preri
PUKoioY3IFqNFUmwoFDtAeKN+cp7pOYlnn41eLTuflBrm+hBsQXXw3YyGTin4Zv+g2Eb9M5ZTIMb
4Xa9WQpEwXHbTdxydoMbMxIbNJV1pUA74n3YYXlqAXUq4XwDSG99JyGZyN0ydlprbohrH/pETI/P
LdxRhEYV2an3PPuq2iEDIn4cHH/lk9y7vvf24eT3/a1lIbeH3XUxsUrYShaehXTuzXTHM2bP/fL8
ro7sAYGtNQPuW3bP2G2EX0bnfpklf6qhICy7NkHQALugm+JglXEEwYiqkV4hanMiupyOrklzZON/
BzW1ArP4UlJ8UWZHTQxSCtGvPWbxXPAEVDisCRL744r0EyXHMax8GvJMvhl9Ez/a8TpG/luAZL02
2c9YZj8BHpJb0zvs9mGPO6Frryyk2cGe/HGf4D0Il1IfCcSoTl0tVNTWT73RmZt8Wfj6lDBXAY2o
9/B1+VvGz3Fcv1lFaRzKBZqa8K/INjVFbXkOH+s1tCYiaknKtH5q2/YnHF6gEr3V4ofxUVlEe8sl
9YA2RXUqpPPk9GNLNrbdnizg6/UoWVlHd9xlNYLq0UFTYxtpuE/N5keq3rkZOE02mUmnB5tbcB6a
OsTQyI9yID16eQygqak7ujEMdl9iMUvLPxKVSy37aKnaZ6B+qplMe8fz8D7lL0MxLdjUSHJz8kta
1+rkuSSe2GOyrHHaOec+nsMNVkucz0ET4MMIv+Mi7y7LUP6aHKUj0whTJjuPw8lH0eTYtLeYqG2P
i7d8egQ+PfTpSDzLPB2smC7a2RfJxY/Rm46lnx9LvmJh9PJL+zlAC8OL1WnjYs/9RL7SvfhlrjSn
KtVswm1vGAlockFouJP3OgqDMIGLGX+4S1wfe9aohojA85AO5qkvYMU6l4VhNj8b1Cmv7GebO8mg
rO94nKBIPDXdajQMp1ET72BbAWTr3HxzgZb73gmo4ciHeMtF+92hr0AxrHCHEgVxmALO66nlX5OK
kaSY2Q1PoWGxgk7DedTeS95aFv75VJ30SBJ5U5vYVA1zx9ly8s3sZLqut1M+kAayJJ4ySK51U7t1
1CGv001wEWz6bJeeg4BB/vgw2ACQ4NsKqwiXhxPv0rJ5zwPxuxMMrZrYPac1f8oFYLEaWSp8UVEx
YhITo91ZbIV1skRXfQxkVh0hQanTc/sjASUnybfSjY/+IKjDrXrOO0EdnFCXEtxirC7YHbe2t3iR
qsNgQ6eN99ZhQWg78ZvUyukyLCx0nazIph+40stsr6GfI59D72IOaj90Ir36KkYzQ7UqgueeKqM0
Zo3x87t2g+Mm0IHeZhWPyb8PnY20hE0o2NOaxFbRuL+AnzQyQoeDY0mXQ9l61qrRM7v6CEsii+pg
Qmi9jIaNMSA03ugkYe7Q8dZLIKnDNh1eh4WghHFR0/bfp0nuTTvta3/DOZtv+MOcU7v47+RCFg9S
xRPLd7IiWBFiwzwuLQ1R0p3GU2rjhjB9PEoLr8IG5/1nmTMKEOZ89hfE7Mnyy3P2yvweytzdTn3X
bFSI8H8YzGUXFtkuNy1ybRDToxjJv5uYDDkBMK5MtzzkASA16v3H3Iwf84hWto+MdJvGBhgPbJSu
0nhMEJH3RM8vPuFJKX0HA8fhRg0+9Gq6KQQQkV5AqTg9DJK1MQXou/QmAbDCffDA94mmYXI8N3UC
tl7K01jmrxlOX73vdHylfcnh2OvDbWemTwDclTBRkXcn1zCLLWDfzxROHnaOmc2O/62a9jmwkiyy
PlqwFe3Grwu8kIqRxeP7GI+hHKej6AWjngA8bu0lOxOBHwPhtpfi3ghn2NhUXdNw9nQS7lKP0N42
t26WCR8939+M0nZ4fuUEMhkEjzZ7P+WNjtjiEhnvCyVn7MVKFGbbGHpt1h0sM5KSs7JmC9khaDnK
e0Jt4rzfI8gIokAAp3vheM+T8nddt7ika8riQmwYHMzyN5+L/ICIlr6+GkdMja1imwse+6Vdwge/
HN68IUWgwsQFcxUcgrA5t0H2uDh0NPFXhVRYPIe6jleN2bpruxeKBbBMt11aTacU/94tHBcXPRL8
NeU73Y4HxTghu95lYvgsgk5E9ZjSop3n8WoRzggj6zunlASPMTGN31WPBrLTzqlOgiqaW+d36nGI
FzThpEEMXKrEo41Y9QjVWG+beLa2ebiYW6sM562N7ORohd5N8HO8iuXBRJyzKrPKfMSxE5yThEZv
I+n9L1kur/soYbz6tnv92XkM+b5bdjDWn0Pjzr++YOwftG01nx04NL6l1ngxBCrhYeJPTuTjWBgS
+Q/yQzOc0pXqG+PBIgcNIyxpsdMY/ymKiqrPxX5ztbsyTJekUzVTaVPH02eCctdCsvQIkHKZmrmH
6u0Q5eUIgSYjM85jmzxZwv/mhHwzXAFUhswW7XZ2yBbTf+RZtVd1WjQ/wigQsjb1t/SoZ8rCGLVe
x5XTjuIyl6Jcl1Vm/GrT/gHlTvDaZ2G/r7sw2XHimntVUWw3hs+21uNbJ5FB2TEODV8t7juC2HSH
Yh01X2DetFnq18AHapAOvdBtQAZ4lXQtaQgCs2aFNS83tXhJ9GKfGw9mlWpY8cK//VJ20j9VQ3I2
20q8wv2L2/0za/DsV5yS4qZQryT6mBfBeG777CuYhPmY0Qu5dYzGQghhzSlPuUeIFUVN0b//HcbF
cnJrcuD8DDmJU8eYYsA4wN8DsEkjPWHMvWZd+RYihz4g8suvsD/ZBuOwgz+qVxenDqG4uvrbnHN1
+ffBtVYLfnGED5qlamojcgXqm75/8BjDbzLAgIgy2/Pa4rhYE0KCWlQPUp/VVF5bovXnNfm2Q5HR
iDTWXEXUum1FbDVR2lH1Rmp8dUgCS+8x9lAbwKYX9fYSUwe5NkNahKbW9jeNXTlridmJLZQrD/0q
5PJKv/iYAaJ5omkk5cu+ejW5szNDzlTr4YdAmxF0+A9JhMx60M2tM3kPfhNYt38KSdt8a2NoZuAw
q6BYUyE3r/3uCOOOb0fX754OKQjqvC8fUVRk31+rZBi/XRjGCzdaaKlHLIakzzjHweDyxjCxGvoa
gVde6B1ygrVTSD9yJ5rbhOezyjrplbRvjvi2ql4Dnb+2kBhRWRjZNkOn/gsncpYs4pgP44JNZ3Bg
9JNrrz3/6FDVmcmDQZPyxvczfxdi7KFiz/4ue/ItCfTKo7IPkdqKnoCAxT+SePyIGU+h/1t3ThKs
NRKPzWxJc0PPAxloOTp65eVYDamHCQ9jM5HS6Hn+RidPXCo0hPc49SaF/Jag53M61riUYPD2JczV
qvLtPUKG4qqFSs/tyAbuNTimi/IzMeNPg5fgqU2W8dzZdFea82B+Vfb4TnaP/4QQsjpTPx6ujeBe
3iyb1zKNy2eZxAhIWi/d/Pv1Af7hwlH1z31Vaipk+660P8RccpTv6sILb30OZT2rGn9dFTwIxpSp
zbK9RWwRnAASs7vtYaHbcjN2b7GPHALjMKQKwo5qKnyE5pQby957SS25kw23iK2JOClKmTFS6GTX
Kodvl99Vke4FmtI+KC5ZqM5Q4pP07wNneRkahlzHD7Jtgk7tAwEKRD5E7sXzE/HULMt+RqHTNxTs
LrQgA3/A5zo+S9KgL7ptCvSDuMLhb7Ddhcv00qTIywing4FeZ6q33gmns9FZQgP5qDieuIUf6bct
10TfjY/EJRT3TGJONlOixPLi8kR5rbMbwoT3xDKl28GCQhDZsGyGisgMRTb8zifL/xUh6Bum7/w5
ns3LlJQLBYMLNpceQJVwEgGGooAZG4uF3+3VodRiO6PHx3JWMp7lunhu2ow9bDEphGHYAKzv1W6u
AuOBkBzjQZC/5wQjtguBUGMFj91dgbuoXXIGeC6Fj62neC5CcOuvLKbfVMjwuTeTD97jbZJ/pFxW
T1aH6SctCVVw2T05eZMdFlVJlmhh78pp+hyk+XnHUze43V8QZITnRruv3BDprmzthy7g8e+8st8B
UOUPZRI8Ij/XxyyTpxgo5hCL4VZa7b2NCi9i5KSSiJl2co6ZzhUzRlU/kyhePRdOc3L7SxUv6i+R
AWWZtixjRcH8B7PKP5n4KFQbOiJ2ehWE7p/crfaZ8kn6R35ATcWLbdi/W718ziMW4CkfPlF02L9A
k3aWA9OZ81qiWETk7aNSBlFZZyL8HGqyLDyiE9d8+X/bALV3qq+Flr9Gr9Q0sy5TZDgSszdLKHUd
5pn0pOQt42BuynK3GFohDZ2DqOsfY2MROzNzvjwjdjZdirR6yo+hW/+0ZEdFjScJ/Kv0g4eSjiqa
yj1l1pDCiiVqq0VfvsxO/mW5qHpmp6j2JufzGSLQbcMrgSbJLTaa1ZLjRkIM35xMeaUUuHimFQ2n
0cKdYJZ5xemubs5i8Pfb3fSei+ptBt3Y5o1BtGRATzF1OsV5JPjz/O/TUPv7NBjbLZ1u8Au0P9yU
Xxwa4KVTE8yHPuOSxoUBuTMm7cZJphZlNukLfWMq7su62GlK512QfwqGLBeBFHzoUlKImiuiMnT+
2N7JXLtP5Kl1Y/w59Gn0dhb+EOBJ8kD4RtK6+mUi2SbRB8n2UhrHJFDZc5N1H25mTueuQzhaut4L
gngJkPk62OW1L53lWLQiPc7w/gTWFGer7V+BCejdlqPccjLzLqsH7GNqlliYZEICGlB/NhX3PrBF
rPGUxY/kLZaR44KtNHVpYaMiZGGAbbzO/gJppZJjGI8O43LgkMJmHIQ5IR24/xSymvoam/w5wz4t
iuEiRIE/SVVHWMT2pANRrE303AY5qQ9Ek4nnuTl7mf2Ad8f9dof0y9JWu3dkPtFzi8rDi8OPunOn
bY+AcFRFyhbfJFunCHm803nr3X0SsFiAsSZaRjv/LRHxF/HL/eaEACqPvjKRMjfph5skR81dNMjw
R9k4GfIwyDDIYISpk08LdhyXm6bnNUSyApoJClszsADq+clPJ2e2wyInwqIwygcbGSvOOuKAQQ0d
ZDL4j2DLWzXyQNcfyxtptGDNTYdY2QIhy7VXYAdEzeR13a86HWhQcyhSESQ6WiXIMzk8a0OgLSy0
sSoG8jYsaf/1rOwpB9beeboqQIHYRvwQ2aHbIC0Uem1VVsROvjzGJUpVVdX5ZrC+EJxNp44AIkoa
v+BzqkuToWpLtAPyFSs/anJbbgYbEV9FOoo7W+Nr14Txrg78cV2gLBaz9+C4VBV2YIsGIMJfUk62
tHcBEeE2uixy5g04qvc2cb2tFz+kcio2qXkykyk9puwx68Isy620q/m6qGA6jab+BY3Y3hER8SlG
/+AQNGFUBrm6qjgHwYdr6fHZr2Hscuq0X+3l3jLYqyma07m9ojsqOxoHyu9uSs69qjvGZ0rT08Xe
U7lK3XKSHom6IBDSNh6xFsXgZcZXlwa8iZqQg7wLNhXVAxv+yPuMstycsvgdywaftyzJ98r/yvlC
6t3Oz+4TEgIMdmGq79omXBEP12OgE/tJW+sCkUI72F/dODLvW1zs2ufsWQjAq7ojLQJya8bIiFsU
FqlAjDixae8HL3f2JmVshEMEHYWmgbkiu8c6zbLc8lMZ3a3Gh2uPGOB41lFpep+qMmOQ18G4DYoA
r2ZejsME7efOnXGlxxvfQtdzJMcFdbKEpmxdxp+NO/Dkj7JTa50045qMWYczWI1PHspuJqEFwRDO
qH02yX6TW4MZ5ZNTwhAQQirYc8w6x9KYpL/Sxnv3SwFhafk+ySx+8RqSWtzPlfxtEYOdkLED7k98
XD+ErziXnjXJNBWmmgPv8/Kajpj1Qx1c5UiLHnLS49Tdzsvaqb3sXYh0uo5h8qsY9Ov/YO88tuNW
snT9Lj1HLXgEBj1Jh2SSSU/RTLCkIx547/H0/UHVXUWhhczVue7wTjRgnUJkmB1m79/UjRHQlzjc
5XBvb8AwH0JX4mZTpdkzIoo7symjo8RjeZPV9XsdigQukB06ipL4N4ERvodkBR5HhKq2po4raVFT
bkBCt70a0JV8ElLdXxUUTlY5jnUbUjSJIyv6dVVa2b1edfFLXiDapVDozSILkHBS3QYmYv/UuzOA
9Uq3kWywNixq+6ZvvOscl8k9ctUvqQG0LAYnsAtktNldG1KEPL2tKM4Uv55NB/SmkfpJ23vLodRM
yiqiJGJ5gH0EyXjSYU4yiWXGHdc5s0uukOoODVSwqLIEByV/wjYTpUccIMxUBu3K6s3lVj7++kcb
9pIeVg+2PUKgocQepu4VQqNdrvrHmGskrtL201BxRGIY+T//eCqdKiBAm27cr7MJ+NVAuHK1v3jz
+LdS7FsQ6/AkTUsjv4nBMtQhG1vPa8GQOZ9DDu4bLoGv9AqLU5zJzB7/s7wcniml8UIR1rpsB55m
5vDgZ2V/tKKxQ+++MvbqdIWz7Njf1qznqyCuTHL7GgDAKNYwWy6Lg583SCc1ZD1yS+FRUJJ1xQ+W
+PKM6imJ2MZaA+ZdrsvW1rS0+5gqmTOWPF9Mii3sTNs28l8bXEHv+7737zElxXrSUA5lWB/9DkKp
FOohYu9wrtA/W8eTTPOvC0BYGfomstXvaPNHV0XCr+nxfqGMMaabYdQNx+O9daQo7nCxxDImMd6L
3l1BWz4YQXBMAtQg/EjmKpWW3Nw1RD0JJ497aNmtlb97PYOHBGIGMWcKe1nFM7vhTbZpfbICNqQ+
gJB5cwWVK7yPSxJZcmF9V2GMYy6bmDcRSaSt26c4JaIVtM7kLn4tXe5xQ6/o95AFPho1DXfYmrGi
CguFmy7juWmIex9ipq94HTcOr76TvdJaZ2pGQSdWhhsvQjlMDMCo66Q7tqGHo3XUXIOLOtR6V94C
ivBWXhD2xzwbEH3n7USqleoSp/atV5kkXgaz3VbhuxvhTi/kdtOBgb+SNUkB+AK1nZcI4EFvwji1
+YEABIOK+CO6K3K8D2wEcUmaHGKpBz9R9PtRARcovLZ5ttPOAtgdmt/qKf8v59KPzI8QL+HiuitL
1dy60FlWkVSFB1kLym3GNfqqabCJQbv6OsCy/GYYpFfyIbFDmuZdwWtt0ukPNiiRU5UACrYj3uOr
Tkf30Bsog4xqfYPmGBeK0JYhn3own9RaBevJhmIFAdQCrJzWYPqn5EsuIdTa3CZlxblhw3jLPJFv
Vd4dVQikGbSqA1TdddBLuzXCfjwI2BuqX8NsbY6EJ3gTz7QQGOvDt1pJQERbe8lNxB7hobc+Bnsa
K+D7U+lD2O038oAm6Ftlh5zZt6KwP1JkBdtMg5HGU0lR7GEHIEk5TkZUXvMtN8MfuglSyQvSO6Mv
pB35/yOufd1aUvR0X+NUzA0Ed0Yt5LqjtUPHBHTGTQI8xbYoPQQRNcPIDu9yVWR36Pxgiec2txlP
zQx1tFdf5nTFepF4RAFiXan9D1NR8kc0IfJHlF2xBtTVA+4lCu4lvXmtVX97ejBVBrPuvkCwbM0V
8g58UzslHwrqFl7stDrukVKkoo+d3ZWMwbFogExWmCHBTr4eorq7FmPn7QIDrqANVvE+jAhivTNx
PWg9pA1Gv7gT4LmRbVOSnWRD4euNJNrZrgFxwpXL57BHbLGAin+DgzE6lByEYwsqXEaVmH2DxCNP
IYQsg5r3Nzx5QC2PoHW5a1ZD+prCpI/1RHvPCsxvGlfbmCbGHCZ5UtcOVhYWFaUlU1vwgdCZnqNp
KAxa0bOccLgNybPwzBthIydoWm+lruHzVySPmatuxxpast8iQOxS7O2K8K1g/awMbpCGjT+06ybH
yk/JChUFG05zJAuRotmjvKgBpWZQm606ilvF5RFUlaC6MGOC0QMeDl1HsyrNTdvGyCb0bbvVq5an
r03mrRah77hG4N3cj14Q3IOffUu6iqQ7OTFLkSZZHnIfRBCWvAV3okbV0aZF7d1Ptb8iqVUPRVWu
LEEBIUr6m85qviVeUKzdDPkAeOkFADP0kjzuTvmupmjgTuAhKUnLrW+5P3MbRTEz+47AUnybsMno
Meo7LkTtdaRh6JIIu7rOK64sotz0fRJ90zzt6Mq908Xpiwx7BV2sezsYQF1YMDW1lpKTVj9pufbN
ThS4JmqD0VnMFcIPh/cYMrKaod5lqu573urUxCrrJZDsbl1DCPQ8aLg8Ta+TnPq14r+pkUEqZ9Oy
Jkm/TB5UQ4CtKCDnjSCzvsm1/FOWUCfC7EnC+0m5hSyDIxu3JB/1DTOvnvmfX7KkVw5SQbEGFaz+
m68ZxrpMzeJRi7JinfQ8/9JJaJU3Q/GgNO4mFCHPkaz/OXD2HW2/rY6wq6jCDeGNVJfyW5XFP8KS
e7Tb6rAVbTXdWlP+xy9E5Zgtsh59NYxInRDFRSk3dyyO6gbYzFHHO/t5DORb0rqHsdcMcKTuk0k1
BC58AHUxKZp90UnSNoOgRsY8cbeJW8UbHoHx1gyV5MGQNaCW9rtNieJ+sER30NXqozbrF0B/FNCB
r3karBsAdcpuVFxUc/W6OrSalj72pvmYd657i+6ev2VTfoqzApe+sPVIqMg8Syz5nscZhxIQSVBt
lJgUXEdLvxb3CB/mVwP5xVWGLTwCcyH/zyh7Jo8pb9P8E2H1etuvE63pWLwj2RNFe6NY9R5UPaaX
gPrEd9slH9Qb3yIvPPL23aGZ8FjFzUMgU+219B8FOY7eNTmiwh41C4xPDQ8Ivdx5BzznrRvfbCkG
M96aedPniXfXSiI9hJp2j7qjdBvIZb9B1rBaV7a30USTXZfp2DjCl3/gAzVeK2UerZFIBHshFzCo
YLSQJ4qcBn4NSopsQiXNrFI48+yHCO+a8SQOqQ32LvETseklA73cHI2p0Htzud6QkWmj6wgXd65N
5ZsMN103G9Sufbvs9wpaCz2J46A5+J6P4lmDMWgFU0QxbelOCtunMgfjowxU5BUygYgp+LFjtdH3
uORcjwG2gMc1jpSjdlGmcOS6nveo1fGxBGTNGUJGva07p27Ac6ARcNcNXnwkqWSqUvLEPSmXkx8j
dOKdFBT3FfmSNrRDngQ5yaC6uRY88pRgBJCRPVq6TepjUI/kBTtcEFpp3/rcv0OYLFIqf4oBiQRd
Uu/hlBXXoq3qXZro+xGJo+uxQ1qI2mq3LtGDv1GRRLiGN+GiL4hkcQpG1EZm1DF7md2wzEzqcxBq
Bv8zGJT02dfkH6B9mi2Snvo+Kip/V2N3ulONuPomKV3B9mWY+6JA3bNvY3sC7G5VEOI8R1Ox1Vt1
wunGvBwKN7pGsemeh46796ZrLqQ0D25Ms5XIET6P6Zteyyu1cPVbw8wQf53+KYCpy9YYr00P+lai
IXXm2iQNvTG3nBoy9b4v5e6+wWyrCnTtoEj1QWOf29lkvTb80mt1kLxP9O4faYQ0QAeIotGz+JG7
+m0ArY20xBh67/2UdI9DS/vWYchS6cjuADDtfxpAFGo9uG7C3riqUkGxvdCOoauBubBFhkt5VFPG
a+VbEF0PZmEHQPQLe2PzyI+LuERS13yucHABFctRRO0ePQ0kD1zKPbLSfAtBYqwKt3k0kvFGGqhu
y6Z4kcahhprvIiMySSoIwrkemiuquMXKK6NsW5fNj8DKqMTz2rDUgjjq5cdOib9VfncVmfXfgBix
WwvRnC9+jgH3aM/isY/VHpCr5ipO64R7N1ofnshwmGHDzwb2hXBUP/3I/0z66WXWh4fc8q+alhtD
rQwQx7ScQ6j0XkvbUq94v6xUfQJxNbFY1cpYbdIQ2kAO++WKdyYaAn1zBMeRX+uxQceRWdi26PbA
wUKKNB017VYgWjC+kmSGs1rl8iozor/yo9JHx6Jtf1pq8iGX8mOdhX8xxwfdBZrWSpW+Cbx7DgUU
SLoW5UQD4RoNRD7FPZA+iDanroruQreFuUsKRwcFgUkV693/yaWbDHgKIsT0jUm/6brPkTFFz/fd
ko0XF7zgaJl/ITpw445uzTUYog6c5XGFvxtFTctKbjOrOKBCV7Kpbay+eUorg5do7D1KctJdeVQm
WceUka3QX8NRGPeSNVxrfYJNz4SMaaromjNWuu1sbMtEKUEpPkjCau7KcAvVPdm1dvcIoMU42qpj
wvPY2yN+mmNVwsmVsjs5QK4/Jwmwt6Pmm0sJva8t3+lUpoGk/TExr2BsHeGWfus9uEy5MP01RseQ
ONJ61Sum46fmRIrqpPUQaXfUVA9uGt+kGTc1rrycS3K3ywL32i6l78IvHDNTGGZT3HThDYgzCbCV
W16b5hju1bDiJgNy8Dk2u5VI3wLXftIqub8LUQa6tnWZ6z3UMWS04w8rI73q282bNebNmnX1NvgN
iD7es+u+orrZoKlaGqQafFVGlpdXr5MKVdtKaIYkOG0+uqr53jcGHC5mnxdwe80N+ZCZ3T7QEoAB
XvFs+QVTbaDaTmWpEzyopoRZtbdtbmc9lTSpd+HbM0tjU+85wba+oH1JR1eiFenGF7wpDGHf8LNv
vTT72wb5ZnQCvUMZVmjApWeXD8FfsoXHb3LsdCo8gR1u5RgN3xKWvZp+iyesWI3sHwWP1uldKF3j
pI/dSFZ2KDH72dcZKmkiyvAkUVv/ASBuPUHZH2RLbaEkGKDMgsBcgeeEo96jJ2DoOVcpePtrS2+G
q8EnIH0j/JFrccQztlWdwsNQt/Fc/XEsvqPkUKByHyAOg4F31DwPIASuApE+g/tgQbvfFWQE1txF
NlIrso/Ap+TALQVA8iH1jXt8NNLHAZmyTS2l5Qvp+6shq57DyGx+qIVxg/RAve1klMOiIkg3QS11
90gt8KqQ46NiIl6fyfKBFNFVo2tvQ5HaV5xy4dZtVdS3bN64wkfti/qAseJ9E238KHiTJqGNsemp
dqF6H+s4XagcFSJU7+Xub210kTGpYXnoKUxaxDcBMXyfBGns1vyAez+uRDCx2TKYEqoSObGp7RAb
ssBAAirVFRzaRsQlC2TyQbKF26SXwMgViL/bsvqSjRib9AXZnibCHF1TERi1/Xgn+wLlX4B3DY4z
qTlsUw0ReztS7+SN7OsTnzbPbiqS1Kxecp9J9kw27qltgTHpHvsS5UtEWK1G3fat+xP5A61qVIe7
wt/QJPwtPNdbAelv3XJcrt3rZpCv67LVSeSjRiPy4LvfArsutJwyVgEqI07Kft2mNnYmLqkPwbRm
6QvkYHSFY0jOXbxXfBASVG1r+B5wW9rPLC+fR9SPuLga65abk82z9ZrFAr9b7AHAQlXHAU2U5Tcb
m02vt4sNmMxNx4My6lGYg4Odg9IusDFIEczH2oWZi5zAUF4TNgY4qu/13xi2vJdwjDBsAX7rZ+ZD
gAEi75ddGkgfagBYtZCH6a1dOGrOA6lwxa8C7suAxv8KCSBd7qjdI2kEWH4bU+Bob6WagfQoZ8dw
slZ6NaLOA6GiM4YD6mJ7rYbwbVapQUEnwn0vaK6kun2RA3ROkr757gX2yPtHJuKqd5CD2qaDmiK0
I5Wwdv2FYnD/T3j+VytOBQrC76h9G6sMhB1xhsWS0ZwLWJPoLRLmCR2ltKq2g+qrm7i3BAY94C0o
sui+qWza0qYyKUuOORliaG326gLiMlHNPSM7rMyFJk3bkjWqJlBuTEtVtOnnfiERqIGSoc0Y9Q4y
wDEOvdFd12XlthjbeuuRlt/qRfRJ4YvDQgk+9Fo65oXAAawyP61UsjdxmjN1/YtZuixJVTnjQPDL
0eQ3kgO/D2qD8ottgZr+5FDw5fflhkEaPanwMUkLHBQtYEC57qZ7Yentqisxq/HJ9q1MBN1rqg/R
kFdvg/VDDXOOmrYvONERo+7KDsgAK/L/U2vSOqiH5yH//M//+P4zmfZlhM2Cv+rfeDKyBhkFZs0X
Kdj/9+qvf2VNWpfD46fH5vS1eWUKqmVez1X6M/iN1vPrv/8nqceG1CMr4Mjx0MEeTZ/C75+6r6b4
B68d3RYCZs+k7YqL0//ovlr/kC2hgBJBJVxA3NH/Reox/2FB6MG31VJREjcxkvy/kHr4zpe9QVJp
Qud75sxbyFbh8lTsArAlfQCv4zgMr75q9mdMaX+P9X9/fvr7lxgKLSkauj6F9FtxBz1QNuLta8ll
9dECTrBXqdKh6F0rXBHP7Ha/W0//u8WZlrmdjJFoIhdF2bJVwjs1lguY4YCk4SVgllRefZnfP2yq
S+M2czgFxWWGnZeiCjRwXYYdOiIT6qPe9XH6+0sDN7X7ZeAsu5DzEN+ibaPk+pFnvyUeuetQABhE
nfaOZI1mCRWlyB9PN7jUodluTI0zb62pQV7KVn/I/MZt1joMoOCfmtBw9cDM/WHEpgn497b674mB
0/a1RyIYKSw3GkjbGNe4F5csf00t2I7QsS3RNRlMjk8j7p9O90f53Ujm3+1N1mhfRjC3kioyqgF4
vue1BeY/wgEIhrToYMfSe9OQw98M+FiQvB0gDaiRzAGJ9YhQz/lILvV4doCgXYrarwFBYEJMrLUy
+9tvEZGQUeTueu//ZET2r27+oup96WZGsHZiqI0tDk3Wm1eW1hZpyHh/ehQXumDMtodYhIGJ/JQB
+jkIPuWs4i5ZAcmSNfIgK71Oh93phpamy5jtFJnUGaBVkPyQPKqJQHnQsqwtJBPsZD3aao5OSAOQ
2GxAHSYdSizt5nTLCwt/ok1+XSdl3IV5zqNhW2egxLelUobeJod66V3YwGyrUHtPEUMcAr4AYt6T
TcZFZKpvQHG+rAdTz74sATWEt8/tU3LSbLDM+zoTIxqFki57Z/bUhc1o7lZcCbmRu94ggCxXx1vP
5y0mtX4EvzhEbUPqAE34IZCky/oz2yls7AXjRh0AuUgCi4cOkjW8uCDJWud0AwtnhDHbGjSyV6LL
Qf7XdaPW+9TMUnmLPkLcbxHW7fozwbPUzCz+i6yF9tInwkGaeYQTNPh3RV6X91WY+XcX9USfiLpf
pr7Da0Xp8PZwVAk8J4pTfnRtd4LDIjIE2uqnW1kIEX22C/jCg5gJQpoXnD5cScko39mewqX9ss/P
Qx9RBJkRMp3GKkiWksPX380xy88cPAvToM8CvGmtzMLOB1m4mGnoI4DmnKzppHna5BeO0NT2l3lo
AghuuKgIhyod2ON4EJSWKnkIxjNjtNSJWYxHtmQUdj9NQVFq9m5SYZS3gcgb6ABSDJr79FQsNaP9
3g8L9hcllx6lgyEZj6o9FrcV8PDj0BrxZVdCfRbdid12SDN6BJ+uJM3G8MwufyirUoqutWK05UMt
+bb1MHiZZl52WftlWvZldqyBIZNlw3LakmmC+jYo9Qagt6SdifSFY3L+VOwD/E1rtQR5hQsVmCS1
MY1NbkO2myjxrViFjV4GZxpb2I2n99DXtTZ4oUcql7VmJG1u7VDWkEg/qCqcmsyzAuU2MlpLvoE8
ofTvp5fF9Ok/3N0m1YGvTcY9YkbZ2LmwC1Rfuc2QAqn+Arbu51usLcmkRKEaI5mixmAl5FDN1bdB
tzXj4XTzC/uPNtsgBtfk+htJrpNYUoOfM0ppnWnlm9NfX7p6aLMNwmiRki3UwnY0mc5sKX6SgRBe
GA+OVw2N94qqYQfBckQ887bnBZcekRMW4ZuIsME7E+BLfZztICINDVSfgOfnloszjjnanxAvIKuc
7uTCCtVm+wdQY1NBy85ydC3oHG/oQqhJcfooiYwER+I2Z94tS92YbSCInZnICHq648lj+BGKYqp2
x96Z7Wnp67O9o9A8SFqSZTtG3MkgFhUBNQHd2KG6MLZmNwPEBwdD7Uvh1EPnqle6VavqtwLThGGf
Bk2eIOFu5t5feTJW5+zlFrZcbXZL0Lo0Zh2VpmMKOP8TU1yZkPJe8dkObI1nltdCK78swL5sgaM+
RkVj8jjwvTjamnVCtjj30NJVkHA7vcQWJkedbRLAv+U0LPrRqRqvdlSgxZs4N6zdZV+f7QGmIvsS
+OPRCeG0r9VawW4CZa/LFpY62wJ4RSG9HBAKagVHVfaV19TDZeyynz7NyZexV8w81fvYG53AksaH
Dq6NtsGoRD93PV8a+OnvX77vh02dY+cxOkDR7CtJRsSA94B+4dDMIlrLWyOvI75eu1jz6Amn2SDD
Sj09NkubrzoLaZECgGrhUToKGmsaeABNwqsw8d50O3rqheRIkblDFWytJtaZ68DCAarOgjyUJery
QBHJ8ofvMt482KH3AxWdqYBMkQ5vzvhMU0thNwvu1DWga6PK4HSS8cnzNkLqtI7y1Kk765xF98L0
K9Oh/WX6tdbCMyRyO0cjwPG3m0zrdRSfTk/QFL1/OPqVWVTXKZtfN5odPKSi2BKAH1IU3XS5TjVD
dydMU7Oy3fDMYluYml81gy99AbgUu2IMG6cyDGmVlZqBYIa6j/Im2bhZCaOlj890bGnYZiHPie9G
kaIBK8xCBPFLAxSP5ffUFE8P3MLUK9Pfv3TFwOQW32/yT4LsxQFJ+Um0LYuvMWFKz5xWS12Y/v6l
CRK3UqtAwd2VjddVT8hiRwCyMEz+vKwLs9BHO7stvBaNR+gHQK+H8dmygBOiNeydCf+lHsyi3wgR
0xbCBe8W+yRoKT2uCts+V2pauPQos0BHm1hXQWW0MBqkd/QSkT2q7DvYYYc6N845tS51YRbiUT6W
EjWp/+6CrhZ4LrVwUE5PwcLX5XlwG7D5ha+0W7uzQSBNX68uHiB5FtyIy+UwL/l6MaKZYOTDvZeb
t3DpgUSYkK0u68Ps6MaTVWQyrLttr6uf0MDFFtPu8bLDdXLT+xoDlH9jGLB8XFQi2Y66P2y9zvQP
p3/6wn4kz4K4r8l4xQPWyL0K1c0un/paB82rj7s2118rS47OjNFSQ7NQTny47JkmN9BxDaer5Nsw
Ku6NPvzha9reDJIz2eKl41aehXSFNDkOQF2z9QL4aG5/g+LIXoL/YkbS3itl+E0QBdEOA+t2YdfU
32dIdo1SG/DWmMiw3B9CR4Q6klB98F2PlCdAuLvTc7UUKrNoLyq7Rz+mabahiWyMGUI5a2ChnunF
wnYuz8IcZXPJA3NcbzNdAs0lgVFKx8q6Yy+Mzyy2P3YADNws1vtGR8/AsuHHQDmuVtKYRBhL975l
bU6P0B8XGQ3Mwh22hg3e2IMQQ7H60S4Nc5cngrnQR2Ulgy0/JoNInNONLfVm+hFfDiclcNUy6+FW
ewCRDwAjlU0VYbh0+ut/nI5J9PD3rzelm6MSbjRObWsfldRf91USoJMvnRmqpe9Pf//y6wFihwlc
lMlOCTWqQn3XXO8hypOH0z//jycTP38atC+ft4MAjB6MTofSZ4Isjycjf+s/Apc52FGoXbJmaWUW
7GlUSaUtcKIrA+MIohw5VbW9g3L6eroXS4M0i2wq2V1ecUffqmWwTSv3CVzuq2ok16c//+fNit8/
i2gRdJ7EFWFwdHeUHa2nVBzhy7saFfA3XhYGDkg/ba2XdXbsgxEjoaY8Z9O9NEOzeG+havsRX3Zi
roe3wxDjcwlkfy8BU93lIm7OvBAW2hGzoG8K+OixmzWOHoR3URIhB6LS11w1VyB2/z49kkuNzALf
FUFhtUHZOF2L0plSjnfoOk/El/wesfBLTmIcAGcBb0NFD3IE7R2hhJ+oowcHNhzr/nQPFpaamHr2
JWCgdNUlYBF2k7a7VSrvThuh+Df942Wfn4X7iMRN6PoRQhB40kAmyraw8T7iQlz482fxrnd63wVY
czkCJGKUursuzA643J85OZbmdxboGdwMD0IvKmqm9NDKCBE0ouelmcGBlyFsnh6kaSL/11OQCZ6F
OySx3BolVZogWtc1ZrZem73gbLXxChwT0YE63czSVM+iHtGolpODsYoaLnTuuFW1aucm/vb05xfO
JTELbD3vBq2nyLHNRoRDO5wYjDOzsPDDrVko54NRm1nO41VTajQosj0O7dxImzPb4cIPt2ZBHMR1
7yMtz26bPWHit+7tz4tGxJoFbmxjrTNGzKsC1UZ1i9vItvaXfXoWtvBJMazozNoZqlB5hjmgOmGj
VZvTX19YkNY0EV82BQHQKpRjmIGKexf5upPV8bVQUciW5Qe1Ui9b9tYsdj219iT4y9KW/RipdJTR
ZPM7EHo8JaGd5lJ82cK0ZkHMqi8KCKW1YyCttabaV6z1FpWH02M1g13+N1AEB/JZ9IqqtWrdQMYM
yyKnv/Lf4FXwIvY+yno13LVb3F+kTfxQvrjZ5lymbSkiZqEMeanQC3+oHb/wUG4LPgyvwmJKcn+c
7tTS92ex3FFHHIbUrbaKn4OkR0vGlcLHwBfDmblfaGAOmS2bRqa8SgMiNu6xF/gBbOOIeftlx8L/
Qt/pxiAXsCW3ZaLd92r0I1bjY2UZZz6/sGOYs8BWusDStF6p4XBo+i2cJZQ4EDs7E30Lh445i20M
BtqYG7i01aAqrJKm+WGNSASn0osSaNWFEzBNzJcQRyNN7yKbDQQDlC5A2xqs08YQ5RhvcpRFzt32
luZ5FuN5l+iYcBF7Hqa0KJm+dkb2Jrvxmev+0udnoQ2JUi5NjaFK9YCqyHQkSzHXca0Z6zOzsdTE
LLxLv7XI/ve8KFT/BiXTjzCAt5uKl9ORtrSUZpEcYlIOKUWr8F3UYDHjNRfoInBOf3zpt8/CGJ81
8K1Ny2MLa0RdLq+EKbaYiN+c/vzCb59D5EpDSgdPSypHVbHaU0vtw+6V4rIFOkfIDb4SkniqK0cf
2mtcUA+IE90VbXImhBeCbA6LUylzghiWSifq3EeE0Q9xKD9n/HwUVrFLOT1AS43MIjkzutSG81U6
UAQ1hFHyvRAe4s3JTymNdqfbmLEQ/nX+GNPkf4nkJkc511e60jGVzEkqwL+GoqIClxg/tU65KVrk
GlNUrijORGuoJzkiRfmTjkaZg7vIuUfKwlIzZoHeSRo7rt4wXb56V9XGI1KUz5WtfTvdy6XPzwK9
7rTKz82sclz88jzVOPZ5fiUn59J3CxceYxbkrSsiM4z10unqAIMRrHJat8LfumxWqgiOFeLwp/ux
FDKzcA9gDldlH1WO7UPD0ofbRFx4SzZmwd5JpRqDWykdP2nhP5eWGR4LEzfKLlRJEJ7+/QvzMMfF
GVEK+TUzGKihvpfYZGNff5Xy6Pn05xeGZw6IQ6O/ik1yD+wobYXupVyvwalqZwZ/6cfPjm1P9Q3u
MmqJyKXy2qFkAXp/Ung9s0aXfvws2v2+yKMS90YHpXe926oR8q5rjxJydOb3Tx/6wztRn/r1JdJ1
3/MEgpilA6vwIUjU57jI7/s0g0jTbE9PwNIQTX370kQcGAUZAZqoXPRGhHfMcGbGXPzMs2Xp87Mw
jgVE16IdSqfUrL/kVnDnF2r9gCZPcOZMWmphFsmq1cpI6LFAG5zJEG5WrlGuiVdg/i/swiyCk95F
SKvy6YLulSvNVO9cX77zS/vnZTMwC+O61JtGt5kBNtTryds18hFZctXL1tAc5GZ3Hk5rhVc6aRR8
A23+WJT5k9l6d3lxri6xsEznoDaK/CViiFHpyNQCjSjm2V7c9CJBU1pctkznwDXSrrVrdlKB6q94
NVGRGSj9x1HxdtEczIFrLlpwkZeHHKmMFYblXrfyDIH8i15dto9q0/L9Eme1FhZSmNmFE9n9S9+P
D6UaoSxrv5zuwBSuf9gp5qg0WeZxmBpy4QgRIxrphwWRBp/46fTnf/kR/en7szgOUa0Y2xBRjqjI
EddM7ktRHAOp+qEV+E7ImfkSWKgYpoVmrMIIJx4yNsoqLsIL+zeL8jY0UN0VWuGMNro4SqXfth1S
Jad7tzR4swhvpBSzlD4rHM8Y0STG8qHI8k+Ep6Iz+aylBmYhrg8ZelGQH50hr+rcUZQCLz0Xt+Fz
RZyFBuagtCFqGlEmbu4Yhid7WJpYsFBxqenKM0O0EOJzSJqSqLKOH0TuhG73k8zlTW/W1bpQMA0p
5Xx3eh6mWPjDIlNnx7WFIi8qanLuaFH5YgSDAU+9QtWId/2Zbiy1MHXvaxTGYDfRpyOxhbbdZzv2
w0EZ1eh7NPTpOSTGUhvT37+00QelWXaYNzmZj8JBbZYbpEcf+1i5BG5j2Oq0Br58H82BLpFwSnTK
VOT7oZLxt4kz/8xpt7SSZoGOcTiG03E3TbQxvsqZ6+3hVObnqvNLn5/FscYua6gDU2ynblHt8GPR
9JXhZmignV5DSwt1FstUR6MszdvcERZ+4BUpzbIUL1mKM4KnX3ivVGfxbEWJCky9ZBnp9VPgVQ94
ELzaaE+d7sPCIM1xaLD1Oy2OvcKxUqTusk5BzFs/V8pc+rj4ffkUCZJV+GfnsAak8kOCt33VREl7
2fKZw87yuvaR1zEyx5WNNRldeVPGprm9bFxm0VsOEpiLmI9j71gjPGtcRelZENtUW/jD5jNHmRUB
7mC5QMAO2eBAevGsUfklw166GvagjYZ2o+9iOdC4lhjuK8u18qvCVs18ja64Ia6wOo2UaI2BXDc4
8Hy0SVVhCMvvvTCTEB0cReGgjHBGuEo61ysPXg9BzpHGEBkOrULQGyNq1Ww/5DqKgicbcat6bxqV
JTZBYcrDruttJdiaBu5D772l6+59rZtS+EP2zKj5GaeWTyYvqovk1iRFgEYJ7vW452p12m27vERk
Mi8V23i0+0QdgPy6OCMoqTY0e9Kwo7fv7DZBltXKTfmqS93QvsoszXYfG9RElWsZ7XlUJPRGE+mF
0zmt0C8bGWKLDb9cQ4iA2vcq61LSkUN22X3rV/Lky8dBVOI8U8Q56iDhR9und7biHVwruOzCOPdt
bCkh9bHKbzcal10mRurbdvBj3Jxe6QtnyBxvZ7QAfdD/zB1svZGRkuwIYwUc2Cz1zCGy1MBsBytl
FEsi6pCkVkKkwNnCtE76MMPy+aIOzNF2IQzoNrVkogkFDZDHEu4FXR/sM61OLttq5pA73wzkBpP7
yrEo8yDnJBRef6X+eLoDCwkieXYXKROvbVtM15HcKkMkNsfwmivvuC3wS7kaMCS7aRT5sjrtHHmH
pncNKchmsGBtr4yo+FamhbIaEAw73ZmF2Z6D7+SgRExB5Ihz1oXhbezByK5wj2reyY9EF9575Fk4
K2mgjJLGmv0vzs6tOU6e2cK/iCqEON4Cc7Q9dmwnTnJDxYmNBEIIkDjo1+8131VedsZT5btUKhlm
hNRqtVavJywbeNczh6s3ZRjs9xz8pCsL4/xh/4jSa9WdbrqpcJjGa/HFO7TTx8CB5/fHo3QhdXBX
uYkCQXDslqjFSbkNn6VqzPfaOu2fxl+mH0tL2/ePn3Npaq1SlDHoLB0NblcFvIzilJYc5ifQwXm3
XW1pl47cCRaYfU3zr48feGnQVot9UlIQdy6RrsAByrRm2nEOVsFnPjxea+1UNBWVLbEp0wW2pYkh
Ifb9yf1UKgSDm//uEZOLZvyAo+IlWyHAg5D1ja4H99vnvvtqkQ+VLOsClKVdIE10hKer+xOH3OXK
sv73sMNO7L/fPZqbzjYDUtEaXvUHI+HKH7ng5H383f89W4E6+e+ne1SYhJ83uLiJARhSJyRxPylf
vhkNG/+Pn3HpF5z//q9NlPRkNjMOxzsHCK03hoaCN9ucPdI/9/Grs0bgUVmBRYtTK+BNDnDjkoAk
ARbUFZ3HBdkb2gP++/3RDF0UoYjlDootXT9wuSxxVoDdq/JpaJ3ncmhOsOQbvW2osZ8cwfPqlyNz
QGn75BxYrfU+osgdK2SVE6DpceY0FWqIDViKYvu5MVyt7dClFocRBK2C9lUDhOkQo0gyd/radeiF
ObCW1VnX9GjF9uSOUgIizzxVE3yDa39Mrkyyf29OsOf570sKB9v00sMDhpJ/H3S9Z9a8oCHj96cG
aC2mExowrcRYuVO9hMV1Sd+tDq5990uDs1riZWfJMMCkfje6/lZ49dHzhisZ2oX1Ha/Wd+M4bjnB
oWZnJwhbYaawk8z7ErLyzim9r58bm9X61kz0JUEb3S4JYgrTg3GCOUgvryzvSy92tbynCJZQEu92
x5fW3pYumXOrk+rZj5l3ZfZfesRqgQ+VL1tfwj8e+dopGu1NEXo7Zq7dLVx6vavVC7f5zoddLsan
AlOTFozvhQIJ5ePRv/TlV0t3qkMejzVtdrDU57vFt/1zW/njnkVGfsrEKYjXSjo/mdH8L90GSbKs
IIUCNZt4T91iPzeD1lK6HoSTEs7vGCGfTbexhqE59iHv4VMjtNbTJVO9jBPYYGB5wgPxkAR+YA9M
V/4C1ILTRu8fP+bCa45WqxiGSfAnpCWCdOgArjXLJJ6y2nGT9nNvei2vaxw+dGPCQUwS5lHAL9Ro
9xFgms3H3/9/x8L/nxXHa2Ed7FHAde/xA2DYnMdOsicgr3R+c2ZoZ107b9vAv1to8e7CBhj9xFee
e2ECr3V2sopjp4aWcjNYSva01uV2XBz1BGNR+bkFvtbaCS4Bl/cGseMGpGMygOSqGhrsNA/iT76c
1SJX1mncopHgL1jxu+3EjedA7bsU9krx/9IorZa5WeDtZBZ8cST9McvQia5+8ijo761IwMP7eApc
eMhaXgdrpKKAI44AESZ6BQ75ACYxyGnLlUzqwgpZy+v80cVVOlpK0RgNv+q07yh7joy+pmT494kI
Jpb/TQGAgpaSwZt4N1KAcnyjuuPC9Pdqou1G1A64DXA6vzKjzov6H2tlLbZrvcrMtsdPQXZ7V3GX
p6bp0bJH4IwFo59rh8lLI3Z+UX+lzklooyUYkPKTSZMFftXQvqZxCMfoK+0Ol974+cF/PSAep0Ih
fcbvYOGSk5r694Py+szCiOCTb321gS8hx03D1Dl5CWQ0OEoucU+ep4JrHRtnW8Z/vovV9h361AMR
wWBaocuhQT8p2N1wJYH3IxpVSDBu2azaIcf9u1vvqr6AE39Txax9IQG635QoVQaknPMYlTPYhekC
ZaDeRCxxxHfVemTaTmpiXQYj6fk3bXz/ZlSVPi4AJqBjD+DnxCYM9Gm34b59ZgStSl/6gtnlnrkQ
xJ4qxRyb08Zhwx1taZ9k1Cva8UpieukFruJOYMPOO7e1b8oC12hjUie3U1g1+8l3q5fPRYVV6Dmz
Bkc7jjXYjMG3AaRyzL8vtbN8bgqu5YA4zC6NE071jtpBpcLzD53V35Pu2uHpQlhYKwJhx9OUdphh
P8wlOKSiXXq9SRZoMXK4+jr2GKFnOz4MiVN9Ti0Rr1WCcJcOwOWE47GjYBrt15PYll2zDUNcqmu0
SF3ZEy4EobVVHkNpj9Ce1rtOlRxeoQ4CkLcclZTbcBquXdpemGFroSBxSw7Shql3oTD8CZp1/z5m
5fxrrohzpfpz6RGrKOQWSVR6qqs3w0zrMF/ErOP3wVdW7/mExsUrkejSeK0iEbQSpRlDuN+UHLcj
WxPMBCo3NAzwxgJ5H49XL7Au1QzWysCSoW4DuFi9c5v3Iv4OmfRGW/quQJqYwV+pSQz2iQes8LUC
2r8vnkDl+G8gd2ZFUJKQ9c5KZ88Iy+HFk7ogLNjubOPfbDzRAW722UmxigkRXM1jK6IkhzFOpA+J
GIJtGyeQIoTlKNwrE/zCvPh/skF8dsjh0pLPrVHg0HE/60wrHwQy7Pzj4HZhh11LB+GmBuv8BVdo
URTobQjANEz73WsHp0ufvkpJRo6CKTUE1PqFxtseiKWsEuX75776eZr/tXe7oQLSGLjOHODfo1tQ
UEDCKwN/6XufX8hfH312LAXMGh9trY+WKWTkpNt9/K0vvdPzI//+aDgJ8gEus3nNvRsQifZJ99BX
n9sN/dUKh47SjTBlilxVU3dEfyKAftx5LIHH/Ny3X+UaBeCJ40Lhdj4bmA0DTTIAwegGG+Gwt4+f
cCl0rN3x4MDbFwFscHZS9m8e776jP/EES4Uv/Uy3hRPezyMbgX/Qb426Nk8vRMa1YR4geqUzeobv
xOKJ7dgW85F0iI4DBSIPFzHxlUB/IUqtZYQOWIuB3/QcTp/0pqf+XTEWtxOdNgGl6BZXt5h3Ftym
Tzllovq0qgrOlduZgbZJjnqUM23luXMFXpOxzT9+WRfWyVpQyCDV7YQvE1yEh7flGGyXoPvxuY9e
re6FzXPZlEjswCJFJ72RCOUiePz4wy+9h9X6HtEhYduyBaldRd+KKcqc8Xs8/GxQq6DSexwXk3HQ
2z5+2KVBWq14C7eqYdSKo3pdurlmi3kvegkAx8cffyGgrLkFCeTefgTySR77LRjbmrBu67Tk3YyF
da4849JP8P4btEwoCxl1NEHPOchm9RfSXrvvvKCJjP93qvkrHvqhJTBqK9mOLA4db5q6aoCqDmeI
RKCf6I9sOdO8HViZw+rXzm7yZdLAZmwiNObqX8xOvb/TSND7z901rP3vZiD24A6jz8e1XpeHepQN
31aRAKvz4/d1YSzXKkMJzmsYExblBuTd4BjXcgGpOoaD3JUIeiHhX6sMe10bOxbKbEwLQ8y6GB94
0ZzAdHoLgCoyAI1//EMuBM210BApYwBEYoPnKCA8Z1zkA1cLdKlx9o0fXRGmX3rIKgyoaPSHQuMh
o5lqMB9BR7T8sFjykpDhyq556RmraOAzA3cWg2aAygPLT9qHAST4KAzeUEx5/XisLr30VQxo6xi4
WlrozeiBoBM7APB1s+9uP/fpq22/jJcawEQKMxg06KZt3ZcnEVH97eNPvxBg1pZ4PkptlISd3mh3
AEc9LKBJ0wnJWOxfa4O6NDyr7J33E2lxN30mlLL6q+I9HL1C10ZXcq7zdvePatVaaWgDNnXajDBa
7jFBzQB3egDDPB7vpfL3soxfWHStefDCT1nLDtH+TS2NgwGYK6DgAlcCv+Rc9Se8sLbX9nd08qgV
tR42XQtmOwlOPoXUOhm6d0PQr1Ytfz5+55eec/77v6KymToYxkUgnRZEPPKwfGgidiNUd+8Py9O5
IejKxnLpOavlHdQmdGiHNzMRct/jChnXUI9iAv0rkkW+8GvioEtvZbXEHQsYayEofKbQy5Qn6OfL
EOSvea5dWCHk/NS/Rsui9aTgYz9sIuW9cuF/gdXFe6vKK1njpS+/Wt4MzM62Vb7ZBAmLUsfzod23
Rbv5+FVfiH5rEZ4gNTSXLY5nbWEM2yy9WeDDahrebJfQE/3W75V3zer+0vteLfRipIVPKvwUABt+
w70fYPHh++gFJaoP8UHN1zodLv2o1flcsSLSOsRznAZFtS6YTrOaTVazeB9DSvepkVvL8+oKgSW2
Xr+J1dynugJe0em7MQU7+mFoiitX2Bcm11qhl8DrQTdB0INMb0bwW2Mv5U4kbssFgNOPf8iFt7KW
6S0NBZ6wn/oNQS0gRYPCb+sDXliye0CxX0nXXnPHu/Sg1XK3rAGVG5WuTZIA0Vw76tjULtiEQXkf
AfEmu/HKAf7C+19r9WS0RDqKC8AG6xF4cT8Aet4qmfbh2Kf97F5ZOxdW5lqtV4DX2pMqxGN0xzJR
gi5vmspcSbD+Fz/+sW+tdXqGLLYAZR2VE2iKoxq3nQsF8r2dMhgE304TusZrZ34J/PmAduZTwv1u
CwPUPiVdsNXB7H5yfnj/jW8FxaMMVOMb1un3kMYcdnbqCXzOOwWLwLD7XFd/7K6iA64scDGwJMnW
dwJwCp3frZDPH0/xCynA2i+vBlitqGkXbbvQNJnfgWuXTEGxL4bG3IwWvHsoxr1d3RRs+/ET/z03
orWkjwhoHS1c7LbgkYogGwjR7U1IhIyvBIZLD1gd7tUQG5xVVAI4ZLxphy4V7ucSSpAY//vCYWXX
6cXDR4+et7Nc50k05J8bllUIAByGFyzqMCxny6+4RGsSaOHRlZn672AZrfV8sN9BE8nS+vmMboFA
1reyVw9uGF1ZkZeG/Pz3f230bgChGG0aP4c/x3YOvHtf8i8fj8v/Urj/v9ijtTteANcs1lPpwwg9
fgMCPvgD73pzNEWRPLbD+J1O1Q+j+lPY22U3sxGEdanrxxpmSRvTMDedlxasdWHGTFD/C01CL62S
+pp/4r8jarRWAUpFukqYNsLViqy+g9eMe0FLLBTKpDv6MBR5+ngcLj1nFQNAjFV+PBXhtlHOsEdb
7yLfPIPOnX3Z2IndaWQ+14oPnve/r/+vUV8lCtHiFXKsOrFhwzzJOSOCC09t2gCNVUMK+izBLGUd
Wvcy1ntJ5Ke0tgtOES7gix60iLoDVaMVKmTNVpGyAj9Z2BpgLVYsTvGLUkCydzjkV7pOl74EfxE9
JZySm4SBV3Uah2Ii4WGG7wPQnHMwKfHVR3NR+9wS2c/p6IGeBL8iF76ktGrcTmUj0d2stotVJCrz
pRsnIOv8pMVBo+Ctk4KhWR1pTXUGPYD6GoC0lwphe9BGrf8OXAE6vCPbOdENHLqbIq1w1LVpImfS
HmFHxo5qCt27RSYaragLn3Hoa5LGGXYyKHz+c4qJco5SVn4JXHzb8yMkWOFukr7YGZf1996w4Dax
5tDe25jVgFY0FI61bbQ0W1R3TZlV81RuA8f6Kff5QbDEfmdoBHiRBHD5udyKUB7auA/OSyyhmeDT
POdFQZssrNw4jY2bidDfUC/hBxhfjbtYDt4WstS8VsEf1S+3DB1CwMjOd3TqtqD7WrB0p90yil3n
gdbqjj3JOADfg1vhSnIRjyz0sr774w03VTt1aTsPmQ/zZDDgbuAMCyrCNunYbujEcV4e4WyTSVKh
m+SmabHjwpGa1Sk3MLScWuxcBtbd9U/fil3tuUNmBpMOw2uJPafp8b86fT/U8+vs/B5I9Qc4h1fq
vKLp68523mmOVapqmS2Tu9UCYwXjMANNkvoJyDdOlOH8OHlP/dIf4aeU9j0/cA8jpvo0XL4OicqZ
HW7j8dtUshPG/A5NI4dgbl7dZAwQHWZM44WnAbcP6F4BIh2y+UxDsDGLFsToUMDhqwjb/ZygEXl2
xuFEtPazmBbtiXmg5kKATQEEr0V/8FVAlxxzEz3MgMBDcJ/kvV7A2o0GlS+2S04YWjedsOvhN+B6
tm3933TxQIefnyrg3tN+Co5NL26Lxc+iip7GM0N4ie+8YvzRj+XXio1vNAwELLNVjo5BUKGTCU25
DnvxlvLZ6OEhsJhyXUdB3TVqIwV7bW3wi0jnxU/818EmdyLiWbtMN8adc+Z4Xycawvu5WTLXZe4m
6tj3GIY5aInOa0+fBK8xL5rxtzNVQwry2sbnXV6YpyYukT9uSwXfpzFAb/tC98CLf6sT8kQ5zX3V
R+nSqkdqYWSbzHeB90LCaAuWw2auglvAlXGR5Cdfx0ncJa54LIEkWar5VkTxJlAjKBvgSzc1LhwO
NEy2DiEnwRoFh+3hNMB+iA19XjL30LrVHoYWG27i/UTmHdxKbkom064iN12p79EoVOYtbzeGlQeA
FDNe8x9YbqkVxX1ZLi+FO+Tg6GWW/Kht9BChL84JoxR6umzBfo8wyCB5k/hzlSQnDms5Nx5TIu/9
tt1rC0xirTbQcT6YwdmaUJ1KTCmu5AbQn80EUAUZkirvjbgveb834g2UeDDuv6FNaid5jOYcZI11
cPSKIQt7/8XjDCdaltLmoBL+5MXewVWg3ZQ4VgGKsPP8vsrRqXjrUXdbgyeUdhzvNO4ncTtMwKQb
L35dSLWNx/aBGnQcqpG+wiobRbb41VPqZM8sjXk8lkTeLgnf9gAUpI0rp3PEeAaI60FOdl8W3lMz
YytlC5oQ0ZuKdN5Lyo3vRg/YjeAJMwU0bWmgtqFxi33EQBJNQvRqqKEBjEBYTAqTjzg753M48rTU
8Jczju//sHUhn4CMS1Qq9WyLjQEz/NlUuG9KIaWJHrQX+0/VPCdxGk3SPEnCl7xjQKMPdS8yILhP
7lL8CZa+zyTsRsIM/9a0T2OzOA8+MfBN5l0LDWnlEKzrxh3QHc/iOtpxn7IXvwFOJPOCpAW0gImo
S8MAg/MtmcA6TdGUAB9xXvlRg456Veg0pto8++MovzVJCY9b4iOk5hZ2am06MtVswsHlIot9Ouub
iS/LQwFrXLpZCuiJjkEbil8xLsW/xxGqbG3f05N/RiZ7Z6Z8MQmkUGM3l3I7zKZ3Ng1JkM4EFhzy
xgn0L+pADR4tPv8BG1+vzCDYbr+3kplz17+fgfEtb4uJx9nSNPLAPHxi7s3ClQdApU2QNwUcTg9h
tYzJrWoKUr+FTjCYR1I1/tNcJtCheMIBql4rR/0aZjb/Kgqg6ONauwgTyj/MuDe9g6HfMm8Udv23
RaiR5N2gkjv0tH2vm8S50REggBs9dAGW2OgkJhdDjP5RaLHo0SdtsC20kf22EjpBLDfeN+7F1Q9b
sBbLRmDDfNLD0B50RPhTbwP3d1nCgALEJzbT27FJuveyGai7ARLK/EAn2PzGm6rPi6mscyskPfRO
6J9qPnt/qDf6Cu+RtvuSuMuJ4y3+rCFbgm2c7k8jOKK/C3fS/oOVItkN2JgeGj/sHuHZIZ+Wpuv2
vkl6rEE/jGWm2xA1vmLu3X3RzvHBspIAPd/ELxwfhVUa9cgbwBf/OkB3UR1jL4wOXdVxUN6dnz3x
B7mpZ8rDxzbp+Y8zYs1LXdRFf2vHM9vBJIN30AN4DvcGTsNzLkZsxN3it1hffiKxMS2+uA/ndtg4
oJh9YVMwfW9iMn/1Bzd6bjVpjrgBCLZcymmnNONbOHB7e/DGlxMC5vgrHJ1+AIpiqvJa63jvl/hO
ywL92hmInMGO3PkSLGgqWcIKgt4Io4j44ThLhm1u/NrPRFZ5Wy3BiKsgpOu3lo1NkHHdivfZds1D
UA0LvNFHdiOnKfoe0bLJHMZIBpklzaaASDylww6GEyCLQQutKdyy3kKGuxnEu1iCjLObuq7vTzz2
yZxZ2SP0LrOg6hEuIbOToXuuezXzGLs0Re4Yf+/h3f0ieOGyuw6w4hLtxWC7vUr4UvMcEEQSZbFb
kvFQz9wLNrNEglOkswVYZD+jM3vZWHRpOakdZ/UQQP87pGSOYC+ehQGcwrawScdtK6vdskwjxabi
XWCiTk7qCiu6Er6TkRnNZmkUSpIH4U/a9BvlwY2lERNEWAlDgHjgsBxrsjqssYklcZNJLoemzwC6
c4Yx65TDQHf3A89DwivpI68q76eg5VMAl6BMl51T4MDZFU/gWo1jGtAiROybouZ5nr1SIgGMy7I7
lAUUujZkARKYwuFkEwWLdjIXKba4oZL2KjeIgo+yLwt+O1V1kCWznftts8xqyYAYdp1fSHjMcuc2
ZeLtEijZvCpDj5H0b+NoSsybMaAmPk21gwaMiQw6OUpvIr0PaREslG02ek3Cb7gwdfSl9QHtbVPV
ajPcTqO33CHGxMvW4xURm4k3TnLszBQ4OeiS1H2cOjbByQyD/UOhlBgjR/RGF6g1Tb8CHFCNWVnT
CdV90VS/yvl8lJsiL052ftPJNuXwzLKpKz354tZILfKZFWBLN2K2QT74SBgbF4k85JmSJ6cEnnVL
LgsV2LuqB2/rYaz82Wz8BVDsTQxY4Iwxn8t5UzfxEuVson29lwU8fvOllfwNbSim2quGVN0L3s0C
7xjwJE1GOXNNVmDBj5nbTTBSK90BCRaBQhI6WoAna9xxjmGxRbtvNGRoXW7pje/pWOwlGk9MDjyb
9U9gO0avYpAIPmqpWLuRKnSadFRoot9O0zgGR2eYUPoK3Fb7Odwr42o/9K3p8qBjc5hyj2AMPZ/Z
nw4c0ERazZYVm8B6+r2cKElA1glC8du2jL9gYQVt3sFZ+z4eaGVRfp4GmcFSpvHSEU1g8mC0idws
nhKhMjD+IrZFr3e73KEjZ4gz/FfH/61rX6oMTRs4eSu/H7+Cg4nQXcCm6NUqf37XMbUvPSdCZyap
YMSHFxPLPSBPS5RFS+XAgaH27AktH+VWo2V2yNUYR/G2Ykqw3J7tDVLMDWJ2SemYMG+bunBvKHqE
gxQda/g3JaAS/ODAfanfzIlautzMMSAz+MSp3lLgSCCFHLDwyLHs+or+CQKNg02Aq9WfRcMnnApq
6vypwo4uOxU2o7P3OWiNe+AS5i8FD2uVC+Hx+myp77lp1HgIb2VYFU3uhbzz78lUFyfSjs4RWi/7
OxGkSasJLdJj1ULuC5kh8jsY4sfTsYwn39t2mhRBCh9V+h3xomy2hRcK+BeLeDy1nY5+LUiLZMrw
Mlk+k8J/k9Es7KnkqjP7yA+95x6giHjDiQ9M1zQLPZ6wBdkilUkbzvlCTBtmDtKMYs+GpoSojZjI
y5ZyjF5tX8cBOvVZF6GxPhnqNMZb9PaMOki0SrRGj7eVV0XkZqQ1Zuws/FptbU+wOFsRF+29gZ8x
28qx7Oa8LByv3RAKmebWUYsb40CEz8YJooV0urII6fBSKzpYM4+1V6S4AkmWE5vdfsjQMObbzTKE
2mI3bcTwCNf30Wa1dccS0kzXa7a0pAXJIwi6ojRyHPvC6yEpcuylGop+PybfzrPyAY1J8FqvnEaR
I+pp4a9zqumlSMh9nQ7cLcweIQ7iZcaSSmVJXCtIun2PeCk6j8I6tUVAil299CraRUMClcA0YeDS
oFrM6yCaQed6gvVnrgcJX4yBNpDihwJJ17Gu2ODmPrYfk0ch6/Utli7Vx9KgCRGCSBdwvAC70vco
npnMfBwocXL1kuKh1cxlR3k2W02jAsrJbJD+8G57U4SoY0TqLu4LguxzHjBlRchmmNRGuLDK3Mhf
4PheyuTVUL3I1McZrjnURSmjjcV6F5lf8egBVFD9bZnPzeGOMPJlclTwpV6gg2KOU+m0I1MQoXxS
uqj9wCg9PEiOLAlHX7CaEGtiUj6j4ic4hG61hfSAlqHld5EjnSFdAKTvC5SHdDTLlFh1jgNTWHBb
p1UhzlF6MiMNvgGd2aOMAmZ4XT9WrhkIANLqvHcap9Ou2cKhqNC/XEd71Zzqye/qm2keSibSGfzp
ZA/XEBR3Z7hxlKcAG7N4TEozhXcT8u/hyyAQPA+jtlOyMw38rPNu8orlloJf+wAr23J4bpUqcNOy
4OaewlYGWd5vxv0mvLFjG7sn1J36Yit9x+uOXWl8EeOsLvRUpdNMY//3wEsu7gmFUcBhhiq1v2un
UHO02QOsiuNSsqTd1CfkQGgy6Ptg6Bz5y+NzLG5DQQeUtiRrBPujpr5vbw1kIwLtAUtpvxUOqfQX
UTcBO6F3taIHuA+F4s70HkDbm9q4IkQzi0OLNwtQ0IxDbT+a1xEEcI4cNCZ+dWSVXtReQTnklSk6
FkZ3Myg4xaQjZob3JJGEHKnX0O6AW/LRu3MVB78764lTI8VDv8SUd00EJzQgVqY31CUabLsgkWqV
NmiUp9i8uSd+117TTl98FQP9WsZckKcA9zPuu4sGCO8QOD6KALrHcnwtY0i6qzSq25q/jtCpO8ig
aFfPUzZ0kd8fiDO69hXm10wfCsW0d296F8BeZArJXdRqeRhwzTLe4owQsp90bMPixe0Dql/ceYGE
G/HXMRj0iZYWBTVlFfxqUxYS27tpJ6XT3MeRtvMfp+pmClEOkegazYtE8kBk0VSa8IYX0lte6z5S
5VHTGB0qqPBOMoEnEGvqrRS8jN8CbQryjCN0MW9H5Nrjg0uc2Hl2By8ujl0jqv4u4UFtc3h4zupR
OHPQCnyvCfCYdAjRcxLfVRZb6ZROfRSjvJ1UZkJFaUiw2SG4O+5BF4PbCNzOunHYpjHSuBHlFFAE
ceigqIv6+zKYQrmfobD285Axp86lG6viVYRqQqGDzm7TnRTrmJekYInMCmrRUCOsQValyE1AuD/e
E+nCXN4qFifPs/LguBaTmulnh7Yxpl3kOhBk8pBVcDcOqEXVFOHf3ijRts6M0l7QC9wllnWFfxD4
Q3+neY/vclbA1uVdB6SzekZm6pUq9SvE0CPM9ioNiYY8R4KyRzE0zEDbDOmmdwtPZQCemPqlqiEQ
aW6lKfolQaUFE++bwkKj3/qqXygqei52b5pFgrbuC2zEFkHzUkcBQmIUjgItOK6rUNV0xr4Zd/WM
1fAjcPtp3HpRLUiGVG6Yj05b6grpUGluE+TLk04pkc14jMUU8zZrwgaXyhOkeDqnMSFm7wyLDW5w
/xwFX12aKOOmRhRkfIQ3cqWbbBpgT3PrO90Zvohr9nB5qSek2lPWFKLCNTVdatSEkR76kKZo3ILd
d15Y0DtGy2R6IF61VFArBQMTUPtQ+L0N6ShVXW4TZD/RDk1mpUaKIgZdbYNG8kpiryIclY64bWTQ
oqpd99PtqOakTJFSU75xK9K5+GFaJxu0u5kmnc5FDGARwkFtgjnRai984aC+SjtdIklSMPNg57ro
OOB8l3ply70vfLJquBl16PpHmE8Yi0KB7JBFyDppcl0EnB4hSKT9BmWF/k9hGxofkaI27gnwp0Fv
a9vOFfZxeBYfC2VZl5ceNI1PZPBK+ro0gRNnSMMcb6+44v6tcvjsgC6yeMvBS4IaRRJOquS+o4ai
1KYdE2wopWVOOkL3cDXT9dZiGcDgHnfbuHpuiGL7kgdjlwWey0K04g01v2vdQH+D4ALnyqJCxSNv
2NCF2wX31cWmKacWq70xOFdCcuVPqVOFjf1SAA9ONqB5x7iyQAWj25iloMkzWlONOETWZfyPtj7q
DbWPnty0wBLVP1y0lnjbtgoK/VhHOAR8jQgJ7RMjNiDbcsTB+QAUGuQYaMdQ4J1InzbI7H0Nmb07
hyimwsfCwS7fJ25Gh3HR31B0suaEvjZKciZdXmxDX4y3/8fZeTbXrVzp+q9M+fPAg9ANoG+Np+oC
OzJTDApfUJJIIaOR06+/z9axx4c0j3iPy6dcJYnc2Ejda71plf48d0eH5KvukOKlLK8ButprnS5x
vi1maaldF5P9tmODM7qNGElqYTD56pth11EKJ8GkCzVtvNY3x6dqqN18CyN8kqXAo/S0cL5sfwBE
5dmOIqafA4xuTnUe9Sx+h6TyJutSZ4ZvPs7aUN5jLnN1FHoAJwVUi7eeF6NmmRcnFhcx20gU5m2V
epts1hKL3NyuGfgAU84OkENGFRBbVFZXberCzIzacFmv22EGR2TN+OhOhI4/+hOL4ycCMGleA+35
CTkbdE/5pl4cPJeJKsSnImWP30bkgX0YSBmh3lDFON2iMc/1o+ml8pGmhR5kTnqwTBU5hX01NWUc
/WAW0Bw9+Coev7YpwRrbYY6ncj/AM53077Ar5/3sueDSo+vHF9FAmX2eS9/vKBMiXT3MbgnOIewy
th/cKV5qEah8iYQMitQxhq95svj6kFp1HmFDN5PpIED1fwzO4rDmWWveRQHW/bmFQkGh2gYoa4rr
QSXt5cDvsncUzoKGg7HkN1Plgt0Xuo0+xG0J1TJGw7Faeu/KZLrYrW0Nk3NrTzaUgC1HHyzUbWV+
hjd2bYBdPOe5U8m695dBXZSmL7+4NMs7Oc7LTiSAduR+AgvbCVBtrzqoA4tkskai1Bdq6i5gDsha
Wdr80sehtXP5u03vrv6m7hbsyVPBxMrVQcFWZa2zn0pHgVJa861GX/B5EI6H8sCo+EX0Q1dJoQqA
46G8r6IFVwXe1mcRz8mZXUM51dH6OZqXccsoq2oK3FpFz87gp1/S2c13htf0IajQujOS1L5wE2CW
YGXnvcx95fRwQ6V0dsQjjeeGMJ1jVdmEcC2NYPwdRtcwVir6yu00vmSRKiNQGmYQTxXp0rO9IphJ
aqv9IZOKCctyHaoHc+jLa1208970XFqqRIty3hl2O2ZsDHFth7GvYdxEzIhWZM5i2SpPmmdotOXR
tMf0YKdOvU/cpsDiKMtPdbNOu3RSzTZL+Zggw92bgg4LJ4PMmtejsZR+HgIhmyR/xvlV2RX9hbJ1
dsiqAaiF5L5mO2mn2QgqlziwhpUx3HVJOzC0nXEt69y8NPEPXAB/WtvFPoFk/Wrdib5Mt2wr/nlp
WxaAV+aop6x0aVxls5g7yyqjHbNc3DtvTdPrvHaJkbRtb1M6c+4Fop/Ws9az5m1aFGrL6LyK/M1Y
OmFfVW4WmI1Dbq/uTcXyOi45OQjKEUzb6LL9okscaSPPzrcu7jEUpsBxijYtUIQkbnVsAwpGs/+B
Jll+SrI4VRuWhKIIlSusG2kkvh9YY+19Tw3C4aCeR7q6pSiKoM1nP6CfqJj2pMZkkyMeuutVa474
J2z91XCM5RL+IPqislkes9Wvb0pC8oZtQ2jiJm96qriM4fWza5iXDGmrftjxicvS3Oe5ntg1fQpn
2k7pjEcwfhtF1QQUAWvrEHEf1EO8AknVpLeTRlQMV2zeDHW0fDs+ZFbv3YvCtM+dMu3wWxfxEnrW
6FunAZngkFUukbMWGBNxPsppMzKj6aJNPO/L4i/1ZZRBoyV56Z3ZxmLpIKJIv4gQ+W0XAuvO4pWU
ZBJL4WALMufCXKfx5Wh71mcgeZrOVnvxk1/EWagcc9n0dB3nhm91Nz4dy6dEaOLtDTIeHEw4qVMs
GzezTuYm0D4RlET1X+QMQhyDpeooXYRDBL5heslDZmjnqk79vAnaxB0vIs+D+m+qEW6BLf82cizj
znQmr9uBHMCcEtPfQOcUU38AezuBrbamlOl0e9lRhx36Mp+uRtfRt1MmU9BgWFLLJrxmqtNL0SOu
H9gL9tKaJZLDdD031hXtEiivLXkKsyKlAtZOBoRfWLvMl9kYtMxKCculLs87vx12Yzd/ijt0wyZg
DN1C7R9d7Nk36xp/jZdxRmKWkN+dNXJvTHjj88kfQ8QI/XaAz9ubSgxhzf56kY0FtO9qPPYcZpvT
qZhMjPq2UnR/1EiHwhQjMH7CqNxZcmXiKk6VoPU790BqJdS2UTBE2EwWvW8Kr90VmGCvhnEqAVW6
6MySs/NjjirjCmvsqdZt3enbMvXm2VBlJvS9b25Vvib7dhjtUyrLcLP42XjlesoG0ymFXwSmzqqN
K00roPN0Np1X6ovZ0+5jk8Jv48xpD8Df6kCIaHvjVut8VIZK6dXWkmJI9Xc6YThsG48wRmuaLM+e
o4adQp8eLn41hRXdaegNTL6QjsJ13sbGwRibOjA9ZbHFmgkg2KJ/WHq485lTj4ve0rsEtP4+LhY/
aGIQ3YCFMII0B0212/iDzUa7M23Y9GD1Eiu9AsBrmLJiZjq5rAjDkjds3W29I8P0U0dPHC8b4vCS
fi/aMuWkxzXD4BvkQyJiZ0slJe3jDHTnfpJmtqz72DWX4crMxWx8mgtj0bs+c8fGgmuN5viD9vo5
unSYnkR/j6k2Ho8j631fbOAEF5NJsBoIarNWCCwBTmPhTWWA37si/NmTcf7k15SXXwiAHZdtK/2O
lS+xF26Rn6JcSMEm9q03AGBQtDMB9IJGZk4vuQalvV07xrMKJBkRa3DQdl5vnfszOX8PwgFJOltm
Y6bCb8ZKpoelqZLs1jVEnP1gejo+RNOtWqZt9TBTxXe6pqJzAmtp9cgTnpJfOvZNYw1BEhP08oDU
onD3EXKS9Whjw/fOE7ImMjb/rnPyy8iL/Ox+NRdRP3vJEJfPQo26SANL8Zb9qMTolFTxExNcdmps
XXsz96vpMMHCZlLJ1Cy1ztAPjHlxcEmeaw9VltU5UYVAkVmoUxZ1HTIbulsPI51MeZus0TTvtTKn
Cl2AnUTnbZzUyWcydVvxfULOWhuA04WOPlRdig4sqKrCF7RgyeQZp2Y7976XsADzcKCUWnqkRiZJ
3demmOHQQJrNWR86RgDUoHhFNHwx7LnPL3lW8+awMhxgQbleQ0ZK0FX1pGqHHNyysnmeS+Y2xKEj
ZWU+NkZXwv8t1jIYhCLoOf8KhtWwGTDZiDT7xiOZ/WCLpumPFht5/aDmlum4Z4UpaDi7YqirI3eA
YS4bKzNmR+NK0rp5IsCuK8/miCIzDQx6peajU1SldyG1ZayPJIda7aWt577Y8mBwW0PUojz9vuIP
1UYLWq9NRsLAdOaacyYedGuxMgV5LAvr2VRrmz7wJurxDvPYaap4HLmyPbOJ5EB94DLGC1TaX5T3
2RjZur4QHCzKe3JVFouNtdXd8OibQNPoV8A8t4bHU31jaZKGb6WTdnUZUOBHCyCBWfXFJS1tY5xr
8qmWqzVWxXLhzXXRkI3nD3XfnVpWpv44hTnEj/YaVd22isy8YoEfDftGQNBoL4DzdLxzonWWejc5
ZNHvEs2oWdbnOneHy8aVWhYBde5qUJgUUZ4es653l+/jCK5Lfe51s3VvdLEeDomYPCTK8G3uumP+
fBwdFlF5wKAQ7qv1QNSiqtCdSJGf6cSZRzjhoZ8elG8WZR0ayjXj6lh2E9Vimi+qP4tSx3MCZ5VE
hiR0HvUt9EwNGNr4ZeTA8knIiQZgMc8qe9vhDevkVTGYk5ouuXWI7nZdQtq42EkvLeaPRrkQPBIk
Vu/oYQcYNYJf6NW18i9J0hUZOtox5t3MliiOr6mru2lBaOK41DgiB//zkIhptbhb1a4x76oEYaHl
REyha0QvSZ2RTQX0NPjXhVKA6kdkdDVkwepkXttt4lEN5hJAtvtDtp08Mfj3pJmUJahEK4b8sTZQ
Mt2ApbTNbdZmkf8MaKzGO5mnjnxILF6Q+3oZcuuDb9Lg8z4nhJJ9I6E9mmc0mmUHxEVAxuw7G1O6
vX8+1eMcX+RJ7rsXlljT5tasB/IzCz0n07YouqKBljfNyAzzqh668yX1l+zSs5Gf3EaynuaPy1An
GfxvJ6C4h9KHUe560glKaXrj/VpgDgtPAm55kSRiNZ986+RXOQDV5x4Ef7S0iDoKA1TOt4f60Dip
FDubwbzTN9VNIoOaUpE4b6J8RPRRO52cxiNSlVixCLumjIKeyU8W0CmkdBu2dRfPYVvQAAPgrejJ
zhBeiOFyYehWFV9XWE3yi062g//YtIAvgZjLRW+boe+nLRmlVbWt8sW8QA9hfsiKBJGMahF+bVLL
mL+URo/eaJ5A37fVRMcUGWt858C4MyBsKeGKVfrBiFlrQGBte4LBqSyaQbSD1fkJIzkK4LKFzNhB
5PuJ57wJhh4D4xlImFOcL7YPbNOPjaOBVCO737jLhLhwtmsDQLyIpWSLABy7aW0wzysF7K9u6hJ8
YgxFx8CI+JoGymvLC5Il3YXRYbW5rGbIgDHXeLCneP5WFzxnbpj06OyuDHgGtDTrWOgN+qgpCgwv
pZ+yT89pEY6M2brwdbLSXxQ09gwazkwkKC6jF0JTcY60FpX7NBYqNm+BOkWyKxB0fVQFQRzXMaCy
pr9V9bRBvVGh9WsXSkVmRdl2z3gR9D15UK5xad1EsXDny6qqenGskjWlWYW2A/vtFkxgYlHTeB9b
Tv2FyZn6RsWK70RX401X2epV/sHBx5deoSr18nCs+Dr71WFH3+eZ18iL3OV8Alrkzv2QVJaxBFG5
duZBsMPAj6Ud/UxcTNOn2hBRcZk3kfWxLWg2wzjrjCbI7Giwry0aq+KiaRNR3WjT8bI9qRUtUowS
rcJVpBInCtsu1fVTzkQSgOSZYK+DbtIc93XT0APBNdfF3utj6d4YM+LSUDbehLIJbknXGy2Z1BL2
pSyJlqGAZxHOpXsnas/8DMVfZsAztRsFxZQPpNAZ2ICCoYqtdNPKJqLDcNflTvi60eHqOWseRqB+
brDwlJrHRUXyY+YJAt8SYQB5GjgDjJ1kMSe3tbHGT5XXgTglNWIjL3C7JcnzoCszae8HPevpLifn
Mw7oPAm7F+ybxi7BKO/dyspPjD0FKu9rOmfRuF1TJ/22rvNcb0G1IzOQhCuYh6ro6/U7y1YWha7g
jLdtn4ASENpr2ds4Zyj3ZaQ7/t5YmvKzu/Rdvo0k701hlkgjkB2bSCFhI9EqJt2whiZcjNqybcze
hoEaww83anpxyV3LaTyyLHkShcUMD7SDcRNmrsztcGrHpQpZ3iIAkRLUL6TBbrOzRcnB+zFPjX0+
uInHvlKlMCZIsRf31h9ZDTeNmOxk40PHjOdydud402ngpq1eUnEumAAFtZrrld2x6U41t2O6Gl2M
nTd+WFRrOfGFQfCPnlW4c+DRT3X3bDx2tklatxDXdYsOKSyoiuC7S37BRDDTOfdrRycVlnY5xQep
DfObX+juM3uBY+1EgVYzJCR8yLdOH9fnw4zud6N7Yy5CqBt1jYCuNILJWrPnofZ0GeRJvagbXrL0
ifF/tD2e2xHfG/YwKPRFpc8kokRhcvigx85ERgfiY35wSiIKAGZlg+bWak2G8xYTiW8Xg+0uJs4E
lr+tWKPxVK/3ltikqeq+sONk2Q4EWSCscw37KZkZ2IgkdOrcbD/0QPEhAV+qOG+Z7kLY0YS1YRPH
g2Fvy2laW6ZnLO056TqjPlqxsXxrK0EZsCwNvRgt+Jpcs8YX8Zm2Era2ybJLb4NKIRsorCDoeV68
ar420Ar6YWnk6OSYLzxeKlomt9y0SdauXxIvF7eknyfPbjwDtAUNRr4ytDBw9V8HuFL/lCvJmL6Z
iWv4Q4cRxRojgOL2fsyV6Z5FAO/QZWtphG3WeSNKGN9x7/B+QkFqZ0kqhjk2/lrPn42ZfSkwlI66
JYjdtIsu5rpr6se5wR/qUy07atpaJWjyTNMK6wvf3QN1Z4FkM4ayFxGFcBWgJR/wZU7moBu1rWbh
Jp87OSz4sIaJccAMLMrHvgBbiRG8RYx69EbD2rROko/L5j8JxVdQ156/RyFfhGwRK2JY20O/EjO7
u+mb+8phTJBchuG2XwxzWyYplHVnyC1TctDXU+qgRzLqm2mpv5iz3+8gZoYPZu6qc3Dd8fMU2eqm
mEwrD8x1BMXJzXwb1661axp7OSAEqm7XgpTcsUP7bnqWGWSGkmHmL4C6PTQHWjXjYkCgcuu2vQyN
DrFMmpXQ9roeHKZw1Cf8VosDYFT9iAu9vhvHctwk8eCdN1Q2TlA4fQTSC/hRTPMEFp62j8irBqYI
TR3zBN3y4Ix19CDWON7hDauQA4slGOlagr6VoB1aJGerR7FhxbV+LEzVfIyNfA4aEVs1/JpekOs6
4KTaycNitIxw9sHVPJm4YRflLZro+XLFVBPQEq+bCMDvRjCY475BzUnmYxod/rNd/aKOKqc4IGET
TEKOo9gJmraRqDtVxsrya5vLzzSGN4wnrxOhXQrvUlddse138QFX30Ht7Edza7uh2Np7ivRABBgy
9/lmDKNz+9w/YOvbiu91yJJE8PY73+MPDFOvc6Nl4YwznEixjeJPpt8GOjkf0fH9+iT/wMDovY6N
1kz3UFHqeTuLhXHrIjhlRKhO0Xgy3DhIIOU+onW1jr7VDFvKvDyoK7zGE5GVOvCQIx/6HMkXHdT7
3+nk7Hnrwr8yoDEnggnqC05ANbV2tyt6XyQ3mh0d3NWm5woApFd5IBqePOGxj70hRNKQqBASWA/v
XJk/cDn5p9vxOyNZPK/9nBqtt6OnZHZ0mlB1eRFibwoocUBZ6vrHX9+DP7rBryxrbdMtnXAcd7cC
6nl3xGhm5cYqkSkc8lRDn/76MH/gjPOdlycEyd6ocrLlDkLBRilkVdsGZvPfPIlXBtS6lWNHIqXc
jV6JYsECCojLwKvfGzLwRxfplemsb+KmrOOI/CIwiQCHzDFS2RWBs+/lxf3R5XllM+sxfyJ1dOXO
F80WDyjaamzV7zxMf/Dhr+OpoxluVdLs72KEAoHfjqyQCZDtv3VnX4dT23ntoNvl2thr6QZeDzza
rfru1x/+tiHce51N7bZWOeH657FJQG2fuio9FWfuQgQrrAHel3rANA5m1cv66teH/KOr9er9T/wY
sIy5UDsAY/lRNG13lVlQrr/+9J+Trt5YXl6nVHvZ4rjjEotd6Suqgk5VJ/bS4n/PCyX3o9CV4m8q
YVXuPq2z+2wFCza7KH5odRo1dxREybZdiqd5dBIkfL23ghX9/Hb/9X3+P/Gzvvnte3T/89/8+buu
lzaNoXRf/vF/7nXJf/99+p3//ZlXP7J/1ldfy+fu9Q+9+B0+9+/H3Xztv774w7bq0365HZ7b5cNz
NxT9z8/nG55+8v/3H//j+een3C/189/+8vWpTKsN4EWbfu//8vd/Oj797S8WGJ3lniKV/+v3B/n7
T5zO4m9/+b/tUH39nnwt/uOm/fr03CVvf8Dz167/21+U91dhSVuZvmNT4slTMNX0/PNfrL9KrGNK
SeT08MUsIpWmQ/rbX2z1V+FaTFKUwnLx0pwe504PP//J/asrlEN4PP/PFBOCFv/xPV/crn/evv+o
hvIGw07fnc7uxeblC9KdLUAtj1pM+cpzXy1YBsvUDLMujr/JqMaihaVVpYRyLaN4NwFB7xXUyQdL
yjTZdI6T7MaRTe931+/v3+v33+PlO/SPr+FJyAzhcn6vfOJiNQw/zoisHdLyojPsb9LP3st+frk0
/HYMYdk2vhPTlbb/6lQjtcy0PYk81hH7ZKCe/vwp/P7jX20t8cQ8vKjn44syKQ5GbouNTwbNrw/y
cpv/xzlI17c9rBpcqJe7I+BCnNI4yBPwZG6MdCBYByuhl2EjbN1ofOe2vNzG/n446TBSUihbuq9v
y+SWI07QVB4XmP3LmaTMB7uwxFXr6vr+12f21t1xLYt8QpwHJg/9yzPrzKEsTD+XxzFKVWi4ugHE
gL5y/CkgdAFnkeFvfn3Il6F9p7NTpuXZrusoyayC188+HuMum9pBHFvdH9MK9hG1GG9SlNzgwbnv
0Hp9rrBU7ZUbvTeF418feGXazHf2PV48hVbk5elWq2GhCmvF0QUwCfQ4f0vQGGx/fYIvMyp+O0Hb
MoXEOui57utcGYFELEqbRhyl2u36+HOOd+rXR3jrNBxpOQ7HEOpfHpDMXFwo/lQcOwYGEqg56DMZ
x+889G8fxIdXlMImhfzVtfL6pATQM5xjLQo6/nk/+PXtv3Me/zzE6Sv8roxeWhgL3cYsg+0VXstv
c9u817u8dTMc37ZJz5SKxv7Vq4s3yvLhilh+6L/3qYpBL8Z4DzjzbYjSHY+IuUVQ+t5s3X99rxSa
SiVOh/Zd3uOXZ9atrnmSXPNezbB5FaaiO2Y6oY1ANYT/s24eynZI3gmG/td1Q5nMi+K5OB0T5Pjl
QUXZ5WPmaXEsluUKy/fZWizHTJvv3LW3zk3yWLNiKF5l8WrNqBWNPA4DCSd7YwzDzp7Fn6pVf3uD
XHnaIlkmhHh99bDIiL5HmHJcZQvCBwyYbKrYqb7/+vF769nwLTRZHou65/3LidSGP7R+JY5AurDV
xBv/G+/p7w/wqlYFdS7LNcWOqt2yOMR6rklMwFb169N467b73ql84loxHfXV/TCdYckbh6M0colv
gFvXc1bU+YOwTPP460O9Ubgo26L8kTZLN8OuXi0KhkTt0SasbYCc9ZldeNFn+GqEt5MYig2YkYWn
wa7uUpwtRVDhm3hIJiH+VLjnz+fD5jzZRUyb9en1Mk7F1zSu1TrHrkeoZ5jR7Tp6/p+/efjRbcWT
4Qjbs18VLoph9QIHMsI7Qiy/kIVhHFcn6t5JuHpjlaXSxNpGiepK9/UqK926TUzEB8dsEhe9dB69
BPfRr+/aGy/si2O8WmYJroBeLznG6GuDeIh6OcSzYZzPffPVJZDAwaL1zsV745nkrcL2ys7Bo/n6
1UIQ6OgoaeyjBbw4Gs6B2L5fn9QbL++LI7x6txaAH1M5HEEoiPt0cZ0rQi7FttOVsx9RZASzM4jt
gJFn++sjv3XLTo2DDb/rS/v16tRKU/XjVNnHfJEQArnnbDKrfW84+FtXUEFO8WnCFWzCLxdzhP9r
4nuWPCYAtTvNADQ0PYY6tnKp33mr3zoh5dkKi51jC97Ml4eCfbCMupHskfMoNpMZf1+6Pn7nfr1x
EEhuhyKT6CJYj1crR5OQSYf8Tx773rZQyVj9lgI4eudRf+OqwQZJD7mWjbr/9ejtPAIMxT/kHtFp
1SEhDCh8VrLdYAPemwX45qFAvjkZKlr31GD+vngxV1zDiHm8o4rlVayum7y9qMd39lqEh3zMP4GI
n2udg2/mfw9jvzwMOe0ZQMI8HDOHrKDAdjL/Ni3zOsXHUBWfiz5SF/jqUg3AnmU3nZZNGaLnhaJY
nJ7qXThr/wlnCQkl7sqckjbDcxNgarG3CYZPP8irIUlh8kpzhU8kFylsZjc7c+vB+jZFadUG0UoE
VzsS9Lkj69XBr1A31rrD1dhhyFlagjP6JWlvay8f7uZsitatTb7hg4pU028IUpvIHFny7mrASHlT
Z61HpIC0CtRXtTEFK26Wb7lq7DOCsPReTXH2PSrLrET2Jk5Em3QJHVDKqh6yYsbNYZ32HYS00ed6
BoCFs6xSBL4mTpG8d6qbuTScz7DNydd2rtPdMKh6DWHlOlTDHkz6du7UAltoE8wXDNA/E6YGK0sI
KaLnnk/dty3W4T6fu2jnA7Aje4z8UwilZxbhjDU3XKrK32Klqj7k6ckso081HYYD3J/KpZc3pXME
JF/4mbg9usMQhd7KMJ/Fa/rPo22l9wzUsR/XKIseraStmT89Qm96OhkuSzOJD20pnHN5ekOEB4uq
3breEgrk3aApzB4qE6oRBlLZaVBwAogYiStIHVMU27J3o4sFE+re9RITCXOihg818pDLOlfxuXRM
65jMtn+DiGUZg7IZicXCm9jKsDGajmfDL80fSWpqJj3HiLM2QhjiAwL8U0QUhdknHedGFNQqt3VQ
tVHzPWeIL/eViQvdXFZD6POMDQGWG/tja83FhfRl2QVl7aafW+1mPhQwymjC2oUgREicDJeFaSzO
hkwEvw+qFTtlkJkRvKWFFOnOwfTrcqJ6tpiDEyEDHrq5PlvdqeivnLQcrLtkqU0NOTVANk+iNs1t
fUqMJebYw6yTeTxKQW8wGeJHgfgnPTZdJ81r38qmGvcIMgdF0IeX+PfGsGR3jCrTmzke49BI7fIa
N9pyPdeut2VOSUls+Twea0wX3TeCdUfrOvb8GHExlXkohq7aWBERGHWqnR+WQs4wTNUadoOYISHI
dzPqyGZ8mGXvooHohioSw75LeW0NGYuAYQbprpHZiudMzsR42AisN1EFSOfyMuZYOk8CWZs55ecN
/cwzq6ogXjLuPuQWkQDZuDKJJk2G45itODrXBOdF6dTMlh28diPy1j/HZ1wxyiNNt2OLhtmJY9KE
6kHhidBWUI1lc4Fo1sdVrPLvfeQS0QXf9RGcuroyUbLucCN2H0D142vtR9O2JtLhvhNm9TWJWm9T
W3PzlbAd/Slpi2vtzBFmvMyYzmSZOAftF+pCN7G7BbmrQtJsHMT6EXqxZvqGz7b7opw4b8KEuLQv
bRKvG/CQ8cmU7bJZs7a85gutoR5FGu+srENxlJXrDnadB9UxnesGxfK5Uzj+3stKIj+GFdtzvGT+
l9Rz2h8xstCngcCdH+24dhOWzwUoP0NM+mnElHletklJRpNbf0tF1OzSPomvbfxrH4mqH8/N2vEC
ZiONP6LEnI4W6P0udyBgDXyvG/Lh7G1qjuRsQfCzDFiERsTWXB3RrGDVRmPEe97p8iCiFvmHqEiA
KxqDpdnJjQcOOAVW6VlXroz7bdfY6VYlUn5v0MAczcFvzmYceLvEmtQWbUAaUlBGZ+NK+oNuzf7M
9pPsaSSWaGcS59MHZHhUV7jSBAEtKBCEp+XnmjnYD01hWre41ioT/r2ZbgDp0rMmWlHSogG+8twc
am0iT91vpPFcrUX8/U8XUS+2tVflgN91LAkZu2fLtmm0lPGKdJV3qlCklO/snqfd9XcIg5HlfTUt
HAb/Ckqyqo/Vme/o+CrqtC2DyAFDDudynJxdOhTzA+qj3/ZCwqUxXhUGj1Qf8SNVM/HrjFuKt3iN
+zO5KvyMXpkXtyQIKXvvcM28sKb1PlLopFgIBUlqeL+epsIzL3vcYEFP2iISRTFh1Uur+Itd5BMO
fTV6pK/VJVJoe3n043zdd/Wsr/ACITdIpSqCsmj1Oalv0Y0CscCDkbl3PkKEkLm7qA5cxkxtiZ3L
trgumRgnSaQj8WhAPr4UYksGU3qcUCt9r0/JGqi2CT3GL+Kdpm41zW6UJJGGTUc4y6FKRl2T1Ced
ztpQS+fXA2thfIl7ekUFEtVu9UT8xuSRKNabqJRR1ibG8sXBnEE43spk9eNIk9gGOa5ea5uYccfA
KEN0qPGQBnub1OslA45rciCIH6kY7DQ1jc8+sLon8q4yN34z59/14tVHdBEG55CVcgsH030jyMNG
XO/Au2djtPVa2RfhAKgX2qdLwiQD69w0quG2rEx9TkCS+c1jOsDeUWt+OY1iYUZr6d1j8q/PqWGa
fYffPCiqobn0XYm2acEFaINkPxmd4R7WJamPBvDOFv1ffi5WNqoZp2kwGe1VhPZsz01H+y/JimgY
2lGedjyPW3JuzLNz2f7cDC2ypTbZaYcsT3slcJo97KkITrGv2iISYbJb+aH+udNSHliQAKtt/ah/
7sXI+zoZFj/3aHPK4zycR5zXoSbu4TJfBu+IRS16b+DMG7WtT98mBfOGLNCkV7Vtl9ZDKQfMrJqQ
JLnXcqz1rnTwCI599vHXK8Gbx0KCbPuUcfTzp3//3Suq3Ul3dT4tRxef89kKzh4CDDG3Ken/VNLu
z1IaPI/MPhoLIkRfN25exDqN3omVNEkvUaKFbOZ/vsv5/SHkK6LYV+PsJYRuHkd1aQz5eaOnd07i
jRXtxRFe3Rr6EMJ6+nw+znj82gJVKlKbatR/vpHyT+A1EDMhIur1mBO7lumEbnU+Lq3XXs5qdD8u
/4+9M9uR3Mqy7BexwHl4JWmzmc9jvBDu4RGcyctLXk5f38uk7q5USEhBhQaqHwp6yYRCYW7mNPKe
ffZee3CW28Gr0+d/fgF4zISOzyXgm782Rk3r6kGvKJdDNwHJ4e5E7w340WG3tnXx+O9f66q7/jJN
+UzuLABxQZnWr41HnHoz36FOkWwii9qorOd647grY0wwTM3RWpq6DgkVWjt7dQecQ9n8d0WRf1om
IZrqLq8OIouQ/6+Kj8mjtrITTx0ovsyxrjqa2gLfKS9z5pbvbtm2+d9clH/5ij5ecZROFOlfNXAS
+Eq3rEkd+jnQLiseYaI7Y7/cQOjrTQYA/b/wcOdZHCDAcA39Sf0JurFa06F2Dwo3DDwuCnj+ro3p
L+4azMrEPq+6hfGn7/K6JIvhdBLeS0csuPfKV37jHdt2+5+VJv0+gLNm1X3uGGxKf/X6YLUuFeds
94DdXm7YvPCU6P1/LgPyq+HLi16GuvqrruoLp+0NHh4Huwqg5uRraoZNbiX/hY+Na+66FQ9sXf+T
sp64+cygxFjQtd5T7pCU1gXThcXx8J8vIzyHtbvFRY4+8uttnRkZhp3WGAdWR+ZBGOYOVaGPHVcb
/uZW9RdKoOcbvCWuONbYv74S+LGh0upWP3C9kMHpfOIKS/Co1nmXY7sOYdjWIcmuv2uA+uvXZTeG
AMQR4FdFi6e4Q1Wy0g92Y7ub1CqCG5yRGDLrqjKe4VZdMVLZNN8DydL+5qH5V08BfoX8Y9luQArq
jw/NJIO1j2F5Pbj4HMX9tA7o3x6gmV3TTlBSsr7UCZaPwT//OqCzoBO67Iy5gLhv/PGVFUC2JmtH
daghNfmL3Dj1P7Nx8Y27voSn29yobZ+71i/LMwvFKuXwqg4urWWEAdtLBriiHdKXf/8w+Iv7ooHY
QS+BzlvSfz3ldLoinuRJhRri702/v6WmjKRxvkssb//vX+pPKh7b5oBPjfWMi/njT8uEthPU9DIw
VkNecnk64hQUf1ch95cvEhiGed090/nxy0WRZV3ZsKBhKl1hdrG/X4q9ldvBP/1mX9d+NvsKgnW8
0K/vhbVmQRiZOEHWK2DKotaSPpwIsr0i72KD//efHImyX57ZvCPf1XUfuT0wTf7PH6+4tpVdVgAa
O/gmRXxxYky1Gw95u9z2TW09Ty2qv+jbvIzLqXUhsaXGWyPH5qkhLLKRWWV8Gb4Migh/+4iSIgy3
2paDs+41eDZ6KA1YWFELnFThAp88eIFER7uNiStGp9bRyA4OoazpdqYuBIttuU4vPfP6A35iKSqi
yUWbngWAvMu6qvJu6LCFTIgOMtQLC467kQVy3hp8UFYELhJJxxNj0EVN0CeXfFJYuLksDqIuCK8I
7csZxnxLyIfxDHvv3pm94Bgs4xSS7lpDNGcCNUEyvEwEGYzQ1leEU6OADbHq9jYZmSkbwy3JU66C
yTBYl73vSg0hdYStVe10KFIVpJzV8i4p0Za9QbjRhg+9alsYlqyPU4jr4Pc074ZnhdxrEHpPNUnU
O+gC+XFgxAMXBosUxuQ2z4UTpl4H/1Wpsd8PWuWc85reBl8a7nOjCSsewVNFZKXzGAJkEqX6MmzY
6y13/kRMirnSe8YEUlsbzraHio1pNMHA6ClxrMZvVspfKAECZijeqflwpZs9oQ67exZ/fH42/RZk
WU0V5sBbjp30k3NfLHjDEULvRs/SPiazc1+yqm1upklTm7xLl/s26+RPDkXqJoBakB/NtC+/bBcT
b8FxOg2ar2qxxVtlE3oK4TAHNqPj6NxcWV1m7FUGeVHApTTiPHpLmo83y3WqJjeRkx7Xx/obFfGG
cZxVcC1XRx/MYgsEMJmxteHlvOuUr83p+sHcmHsbVllWsnVme3E2y5yn1a7/TVZwrwqD/ZvYIH7T
HTQDwHVfaeXD9JsmwQWGPhH8plWUVY1u4f+mYXTtMj9PvykbwvRIMYGtUZyUkiW9qa8yiEskGrKN
7Sf3jZDrm823/QcfMzlTZH0emxasZ0t0RRuWhVmHbW06d2qZku4w+7k/byZlNC+uU5QcKUv7Jktc
9ZBCHH+js9R4AoFQHJWy18uqlXpFAlI2j9weSE9CKD0ZKA+R3+WJEa5gJY6uP40n5nOYbW7ZqbNm
mCD8uXPTeA6zLxTLNO2Hym1PWE67g5PZAVI7fqwoBXNzP9pGsgUfoRGyVD1JIJDFzq4sl/mbtJZr
ymRWxDDhk9YfmlDqRNDQDcIqE2MfmjV9i2GN5ktwog4UyBlzMtDkhrx4yI0k+CBYMj8Z5CzOBYob
GkBDEjJcG8PZzxBG87jICMjbekWyyyFSe5/DaavJWy+jjCWJkmpDE3Rv7+15WL7pvtRuJp0LnsR1
4iDB60P2oNlFd7EVRzLNtYqvwhQKUv3Q+6//Cj7zXD07E2km+2Vb/M2gsaR0Offq5rsPMuZRgKZ8
1qXtZFsx2nUWFy3wWwgYvDlKUauf7MSad30Z5ypuk64mdBH0axr1Fjn6zWxP2edStMATWxKo3yri
yd9/56hN5E+bE1yXXGy1xsNXD7zBf/esXnErkJo37kVGE4wxGP3eYcH83PROdje4jf+Jbj88+qMj
qk3rlSSqLOA25qbLyuKSc3hkHgmyFPJYCkNrq5hIQB447giXmwh32EESjmeQbO/zWmk/BwVcDjLR
NTU8cS+pOb9aIwSCRr2vmWV9prDP+u3vEDeAH/lDwzcq2JaZRyMo1jo7JHJXdSAvsPRGpUjVAWpo
Sd4UAMN3p5qMItIaRkPNzsYHQxrZbUCwPGOB0M88ZrJ1OPUSvldBzv5BZmZzA/2oh88oxbD5V0Rc
UwEY3tT+oIDpYkr/kIQGdxYYXiI0rMCKaDZ4anHDplrd5fLMwk6zej8E61JXG/qxR+hVqJgm0hRw
hKjWlYrsvIZVqK+1bDYEcWwbCsjiLhG/mnmPEFY3MIpVApRoaL6VcHPrfZ6R8dp1bssyZCLmzsp8
VQsIWM2y3n1XrKzSzP5NdVb/c051v461wau6iK1t+mLgQTRgk3TQOIAhOtq5V0oLIsaUjmcmuF34
aw3NQJdVJaYVBwqIxpWYN900AZUiJWb5LpwIrxIzmvpre9+U6mh2Urduuiq5KqWzVR1S0AbBboUt
MZImRLa97YwKIv9qNwjEyKH2idChPKhOb2+IQ0H0D6glCW1pTwF7JMHzPutln4ZBp8135MnppZ3r
/gVj4fCVsgNbwhJGhmQZUxFLpaRDfLBxGqm3aAYPvr7bxbwRc7lWuXinNS2Wl3QqKoPV6RUsEgSC
QJwFWbtnKVGi20McXpYoHVcr1jy/g8qjhifbqQojJjHe9pC3rSbdWWKoTv2iqo2v2fOu6khUpbbM
rT3aOn8ZE266GYaFqysgAIBxPtdZh3GTtE6tJ5t2m1OfA/W6lP24IRvFKXXu7GXf6F67hlVAidki
YNFseMhMwBwrCooFiLzvq1wtuDFkxjbIqutMU4zbDlENemWfEKMkUJfZIKBHG/ZeZM3CFkfIEIKA
ld0u30TAIUJXRf1Mrq774QCTOeha0Lw6Tpm9GHZnfJDar54nXTMOrWEPu94lvs8WDOYuQuxP6mba
JhZ+RYk5eAM3i3zE48+R6/uYZsThDRdQAt98z/lueyldK25Ap4M3yvW4XrlXMxhTQKXzot8AibJj
vq3dLQCz/LpKqYo71N+CcOCK175jv/Pg0ZEQe4IjX5T2PWxWwOhfI7/ZzxVAOMsavamjCnrKU03G
kyVWJr/JyuVOD1+SqG6lO8ekIZxmuui2IxjPHbscipNb32tuwXt4ZZiNhYNkNJqs62ixf9YaK3hw
CtODdTOJPT83RsYaN8S3TIH0Z6uel7uRHGycUJJwJjbR/mBAZCUgvNqSoQa+HbSTbz7bUgZnujLy
713ZTzvoIyRPO9l+0jqhsrBa6KMOYYvk+6tv7qzcdLkumKpvBSU3F2hf7s4Mqn4ftH6jYlqFgt+n
7X+UPbjk36FltD+HX5MFfwgj/HVC4f/H8AGDxb8MJdd0wx+DB81XJj/+MnXw23/5e+LAt/8DHcDz
GL0wfhpYdv5P4sBz+Tcs/F2Wvcjq2Lz+b+TACP4DPZpQN4ZN42rzwd7xvyMHhvkfrslfFeBbdW0T
1e6fJA6uNpH/FD5havOjGSgFzKEu2/ZfZ0OXE+PIBDpspUqn/jFTvv/kgfvu4iwf5J05+y0VZJwt
41o17b2dLw70LI6k1FcWm4qs/d/MdRim/jjYocLz1pn1IR4hYgAl/UUs1x2wTOiw5qY1enp4IPrF
iRskB/Aq4kBjkXU/yKaPeTBbx3ZunJ1T1zVMK59kKOicOVxm04ryzq0hWC16aCRLzkmndc6pO5qn
0lgn+rMLee6C4svS6v77DAGJiIUVXB+zyo60TluHaE6rhB4QL/8O7HR6Y8hyGMkAyZxcVTo0appj
Ce1KlgB7FXFHmbjzB8Juu4UUDhMYsK4Gt9OqEklaFTgAPQqAp0McuvqXUUoaahIWN5wT022TBdZ2
KKf+Lq9KAEO9WSY/MfbYsd7QPYWM0x8ULZe3sizy266mAcCFNwOn0B7uUtdKYlMhvCzaLCMFxPoy
GSKtd/nAo7l1dRO7ZaBtV9ey74XuD8AzsJi9sJoPzhPlRBsGwG+9turxbJngvlOwe45TNdc5cY7I
aTd3KudRJKZObDxFtWxULpp4B7UwPDmdLuIAV0M8YK8/BXaZsjqbHJKnKx3M5pJvEzupjzW0oWdS
5PlTgVHkdZo6OjQCm0Gy8gNO4hP+D8asaEUQeZ9G2fIQZHK1Eg5Pae/XPxJXU5drbIYcs5ARR8vl
+sGWW69W2SVtjfQG3k6xLWknefUTTcZZMcxXIuCIEaIJdqWTi6NupfljqpJmk0r4397VmDHVEuTJ
qjQc7VpxJ8pyeMvh1O6afgD3ACaLR2CbbAoQLgfw237MSi+7q51gjIPpegFUfrXtdL3ZgFHBl1fo
RrTyVItdQAGXVA7BbppF+roChwWoZIzLhWg0I1TVYfewYLqVRJbvVrwO536wGPbSQTvqA28JB4G6
BwHk7ZBBSIm1V+JZpimqT8FkJtiAHmZHH86cg4uNZeYOfAfRYW0b9NhsOhqFunzEpkVlAd30M/hm
r9OoGQvqp1WCpPBhXuOHhKWgss7duzXJaFjuPe1ns30Qsk45Xdp1VLQW1PysQ+cWFuA2sG7z0e89
sRFzWR29MoBbibOMFewAgISJkn7sql6tb5xiQUxqPM0grvpWGmpihi/U1Eu9L66tOgvKSiiUHBm3
aroFgqWTEB/keDPP/robi4kIdTlMe+Gk8gT5Orld9WqmR5Cn5tV5/LNO6QEOCLtHRrBiczIm/RZK
R/eWcvfdL6oHwq1ojpLjKC7NZA+HqimyE41XvLO6LbMNy4n0ZAo/P7rF4OwHJIDv0q66B26QPhT2
Qru7VtbvDI8ZC92/ziKRK9bCQyXQJEk7yitXTall52cD1XTUQICnbxdL91T439vnFAyS0UQG9X9/
n5NmJpTwoabmdC7+T6tT+j+tTv8PWp2ADF40IzWsqCyAdIYlfqubWmS1Ewt74lz/e8mTt9rlz0k3
/q7kKe1X77tdr86XQlqKWwPVF9oW9EytLvITUxb8CZWXElB3mbQDVSBYtrKtHEsxf9QwfvWDzIsx
eDFovHiC2wmBnMU52fmZjgtXQBNUhRChP67qY6YeabsahfkQAHTf6A0U4WycnZOfB83Zcz31nnoT
iNt6ND7GvmvjkY7OTY3db5ONiYyEhu+vquWzT+HRnnhcvZOTwNxnUwkitaXarB4Gf8NHzc3pwYz8
FutfsPBHKl1+dqq8H/g2whnbAwKL2hJVt3bPJlqJctV5tj7ZDb/L5TSYEhjiQceyVqbiaUjd+yx9
kuo0df0XvJzIUF4VtYF6G+s2spR7X9gTmIXsucEuxkwzxOQ3zsviROZsnoulAaMHS1o+tdVl1h6H
BKOSCiLVgR5ehj1o/IPXlPFQZKE3jzfK7g8oVF+1zQbNmK/g5nBGRI9SEOrNrIfCZBsw1yHGaJyg
nOCanMIDDcMrzPPOBJaICMwMdnDXJtI1L9Lt6S1r5h/CPAFuOVvuR2m5h2QV70aVndBHw8yjuWPp
72kyq9D4691Q0qGjX42LLpWgPwXiKE+0froHdoaG2YZm8yDBGMx6g3vwnqBumAfPlXwUtP6Wa8jo
8FTlA+edd32a4364y1B0mv62CCgbKT8Kf4zRdpegCC3nIbAzFAV+6EQft1ZT+q/2Qhetq3l3GTWs
kCCTn+OMJTMDfESkqIulLHgVz1R+hlbHakF2CBkBHYA7l1a/0AFfBA3sINP889rPc5j1wb/gtkGI
SIA96pxY4h5gWjiSZ4AF7wSPUz7lGKGmi+i1swuM58le3DxG44Oo0ZGvtVyFwp4Y274ySM9dCzgK
oLGx08O/7HIjnnBtMYy3F5yP6a6EWBQiDTLkcx62K8ByYQMR61Ir26FLopIf2eC3MTbY4HpYymIN
4RUpORGH0aiv4H7fb/Kon3WTjCOILGC+lCRQFRdcclMtuN4956aDwh5pZXInpv4HdWd3PO3T/SRb
P7YsMX9BQc3tfSHa5QeNX5UXNWXqvRUdtBYvmDt490ECnTxp+R4tHixJTwDAAkFEJxR6plvhBM//
s4/N4ciKl7NyqkPuZ/yHSC49yGKhY4kvQRK20F3dTjZcZ53YeT1maee3sjY5ZroVZ0amfTpmSflg
ZeubOSdOtzF7AUsVHYAaN4Hgx7XR8Jn+VuU2E+vzwgSiIN2rfZs54ZopJeIJQN8Wy7Tx2mfldGpc
K9+vvph3A8Gm771T6Bu8qdoAVLDkeNyazWEFvI0BGSeDVzFb+XKBIpXo8sq4921UnXoVsQSCBL9H
Kqrca+HFTW+htthZsdzL2Te5euVIWWJgN6FjAl9kEcjXTtRcj/7oZ2dcyyadEh4C9uSvqFtO275o
7rr2YdLJ66DBMLgrRd3zUzjdwzq5YHrnwbRuZKIHUQGDemPOS3B08JTftxoyD9j5dYfEhzUx1Zla
gRrvHWdtd66WWAfdVzPynOlb763defEQtCCG8dRFdZ54lyWrshcpF8q+5Dxv66JJsA4nnR0yCw1n
Cfb25FKlMoZFdp39CqmDY8zoMbUdoKozpSt21ZyqtnqGeazvVKIbt2aqm/yacaq3ba29rWaeHHPJ
EMQRXF4wk7fh4g7TCYNnSdNstX7m+jC/0Yiz7Cbhw5IzsoZrzdJWlEg4wrabivOcsG/iiCn2LARY
g0x3o2rKBzcFPpa7U3lqfIpzYL+BWjcoTGU8HL1zvXIaBgCs1XuaH4PY7APg/m5VIJ1xvdQsx/zJ
2kN2DmL88Ky4eW6d1HItPmK5UyJJtybwZP+9Mq7tLvbUxXNmFRef+GpZqkiZP6lOOZjSa4E9zX3c
sOsU1EA5ekyvmPGueVV/SIhbxa67Ok+FVliQjCe7xCBQ5We/uW56Bsz9eTIU+6SEzkNXdPFMpgkP
KVcQd1RlyGWfpV3wpjvC3llFoR0oOitilc79Vbye8TtUJneP3nhNVyCvzBZN++JNpv5o5eQaNDkA
LBejPNYNGyE+xuXZGJXzUGIs/Cgsn0raMZfjTvKsuWTkjzf6KqbvBi66Q15Y6adYTLrBuBNsHKVT
6wLKEQUiB4i7jGxbpqDf86TFt5yVDLRmqUXgxv2HZSWjakzeGqXDUMAIsOGR6QH1JnlDHx+EEhug
uzU/eXNevOtkFphKi3lj4DvbDBDEjnV6Jdp6/puR9hc119+paUjesLO4W+UweE9GNVIPOBp7d/ax
mgOxhw++ZmwAVL0PiLXToadT5zV3zd6rB3VOAmFcctVYJxeL7sZz6OyjlSp9yQB07CVKydHXaBda
3Ck5U7TjPgeOZt5AHeBhQXXgQSh3+LTMoj0THSDaktPdwJKdFgWnb717WsnNQwW/dtdqQMEDqiiT
sE2a9GhqKyNRAQTuZrXqbgOU2HkunSKDOT44rzTVciZxlU9l5+rXLXEwbXJDWnI0lhtmbaBSDe3r
qohvgaafICQWYF+RAU4uBYSf+CcUC6su38iqaE/Z6Fc/JqDzN56n0ck8luaubH0Tkh/u3BB0bjlE
0OvsN3csxK7I3eC+X0c/moWeH3yHcT1IMihxptZ8pxyH0l9+6uRcBP1MDabquK1pLuTeSnmXshhN
1GkM+DQFZZupNjuIuEbGQntMb0yWoI8OzaUHHbWf/X/RsIWkdwmsfuvGgEf0L00brHNvSLDJSmiR
Z2Rm3HbTuGm1eqLKS7FstTqe3lRomdTRDdzP3eFH0CXBhbfVbuaqTn84FEPuajLLd/PoikegeBlP
WdHfWXng3FZs5I1IjJkbugjMEdtlGq+Hsx/k5UOS95QcUsFzsOh/3y96ML/YwyRuHHTq4ywt7xFL
A9abWfdp7vF4YORETOpEWFGirhXfq5vTxTrgXc7Y4d4zJfdbMP79E6WRSainQ3pbJoF5MfMedDc+
qQtmH9QMX/RP0ACbnVvQcsayrIptjYf3pp+0N4uqkI8qv7LEUnao26lfxGPatfNb4WXJR+2ZrOwC
q65vRxqfn9jbLHsK6de7DizlN+nWxWUsi0NiiOA7CNkRUNOYHAR9TnvLS2sM6T7tek7KKoGN9qLw
42M0OqKRyw9FPIDWCuS9vTVY3U035Msz6XSHEFMnDqDm+u3M7RSEiTlCwBt4qLEG2mprT0+W1iGv
iUWfHgsskbz1Sp2NYcVC0uXVKbCE/+y5VXcwloq0yrXAINGZPNiTL8eBCPMuEI3ci2oST+ZcFT+L
tqkfW+iLZ/aL7paqF/cbHRfrbQ/OZkebGYG0mfitYGuTaTgFKQwD4D/SUxtaigD2cQU0+EXjcgdr
3tI2ZTrlfUw5rHHL8TndtZ3CGNd6A0RHZ7KGjZUKO6OsLuOoudKpuuscM3nFci9uJtm4mzYrFWzK
eeQSpoEwXI28yLa9NkgQkI43pud8ktVr1VEcq+hIE5ue/vMnCCDGgp++LPuwws17nvsmPXlYcPZU
iganGSsi4Yam5sxFMZp341lufkrSvoMct5h7jkZQDBLLfJmAu9XkbFvt7LUl1npNn3aebWgxb9L4
WaGTqci7Xs9R0+U24T54+3c6FV8c7S2NZ5t0zEdVm+mxWkzziXtCc1vMhtz1Mp++dNl1O5MGum7b
6hXYXKyl7SHXPP1xqrsFcFZ6/Qa1PBw+DH/wtkUiCUZannNN2egz52lVquGT+qu+3A9p475qKmm/
CVP6B4eWv+dkWaZHF/O/H+nGIjbpKvw9t0WP7Dz9tAdjlM7rUgb2TZIOxhGgeHHDQ3KgHTazdpVe
cnhZhzR/6GZ8orE+SOdjdCxRAr9MnNgYrPSelsngYBVzfTYcSWRjyOkMbGb6rUdFaZrBfUNGDruw
by07fo62YyW2qsjynzDoZTQlZX0y83Z8Cjrd2st1tm+a1rVfGi5hLbzWgh0qGI/hNMyTQFBN1jvT
4HcFJiQ9lmmjhUQpzce+0HXg9nhD/Z0FYL6MHaNeHxjaxJtPz/gxn2hvJke5TF/rKsQ94Sg/SmmN
BCKoZ08zRS8cFkrD8yKH9NaexfdApapHCV0t/TyNMfMRpsP+Few9EVAEDmYyuEqkQU6Hc+LvjECK
Z0XxCXcfw9u6AmRlktKy21i+PNh5IfdTrbWbxRdtFi4rDaHCaorLkPXJnVzX9Ug9n/7N0nrSKc2c
HDxV6yesVc5utVx/Q73fdBK9IHhpJeWeDgd5uyiXbj6k4SP38GXvTLi4qLBt4pqJ78UhxscPa9AL
xYIlHlqajLtM2JvFm7gG2L+4WCGs7qtpCvGDR+f6UHmiOduDVPTY85FzTJi6exJtyQOlh+WhtVN6
Dknlqj2LXglrE33zSMl1YIb0mfPEHFiv8PxLqUcO52JwT2bvlPd80bqHkYUMC3CsZp8F408X2tpK
mWjDxvVslK32xdOWZIw2UDkSjuOI0ZPgL6dJvadZhSkUqFM4suX9tPG5fqzEbc7dOJZ3IH/H/YQ3
9rte990Y1/NKDWWR2dnryvP21WF5wmm0mLKbZrAEJJ5E0rDitGXoLM38Uk34MkOjr8G4w0LVvwh5
LuJIf0WPsUCKUQtla1IupcO1iug4cH8UZeaA+J0TvY7MssDSDtWn7yM1JcOrog0JUHVe0oPLZcU6
PbDzC4Rq9sMm5PtbD0S4v+F5C9JSK/i64pb3T6M55DSHtPwTwyARTxr9dfeWpTtv6Jokp/hVKh0y
/ujRKz+b1JR3AgNdm3j9E+aj5iwlVbksqAIVUeJt3nCqch+omCVv2dRO5fHvVEHCN3XumqLT90o3
mTa9LHd3Gv5lh7pRNzhQhDRHHdj1z0Fz58fJw03PgdZFWUk6WnirVRPfA32eGGXdOYsnushoTyHL
todqQcmSS2FQvmsmWf/sx0D7GnVaD2K38/sT/dV8yI6SLF+6htKW8BoJqqLJoaQjLATuQ6KhlKba
Oi+Gc2PsjtI0OwqfXLDPMYBtULPsyZz0YIl13S1Kb24n5eUvUzPlW/Jn3T19AjQHDMY7aU7tpsGi
9AIj3UZ98ikjDoKcK3pVdiyDLoP3P+RkO0f0ihNPBSjnyVBmb6Zfze3OrHN8IbWp5ycnWJwmBI8/
4EYUKe9yZOWkqHrcOZXtPF9/xxnx6L7c1TRGAeP1CmQdN/WrdxjByclos+JcJVYT1R2Xw5JTpeoI
vs4jfw5FPx0vpTSaj6Xts49+GLx9KYQ88bgi2ad6/YH73LhbF5ORtq7H5YG3yteHsGHyiKbn3lAE
BVacdZBxxzu1+QntRVyMRDmR5TvahGMqQxgc9cX46ZalUe3AUNPXi9oxHxPvWg+k8cR7pmmQQ49i
pOhm2m3JvxWUTGK2PanRHk60Vmh3ne6sa9zhrsHF6OYvbgMRBbB+u/NaS31VtOhtsWUm+4pJL0cn
KrkmS2pljE2ejVQ/uGMdbDgj5ehJpW99euuobiiD7GgCNTKHcXO1CVd4ZsK0Z9uc0kEC5PNGm0zq
iaUxnqh6C7DGOo735lCwiZrn9H046HRmhnpJQ3fYLVn+MHQ+t43AZ2UU0gMDPn3V6vzJKem1DKdl
6feAk9hDZck0yLDys+Kn2abXhB+rUlVf97sOz6Z72uonI5z8BZvzkjjAKobMwlYWyLKEr2RZ86HN
Ghrg5nk1PzA6Vpdm0N67yZmeDahN25H/CTbAzb+EPdLxiKutDVcCljtQD9m9EBx3itTpHzHEuTsL
Q9i+1Vf759yW5rVhVj5zr7XOVDDObz5NCfyqUz14HBZdUjDDlhnKNMLY9cjpjDE9C+MmLRz355gv
41O3atUTLlCqold6oLcG7R40aMzLLeM+B2sa3ti3F58MJqAk89ZIGKV6vtBNX96P/uLjHUrHZdep
pnpqKOW7eOOQX7gfctzzgqKnXtYGgkI1CStIzR536DMwlTUu6ZvCnJhvdFn7B+H4eZxUjUbZehug
ErGLxUpIccCFehrjCErcfJJanRToKXXLmaOsj4WB3zYzaIrhLdeIpjKRBf8pzWqhixgZp56o70xn
xTy85NO3bvSBBlcW7Iren/x7Uy9rvGBdOt/rOaQ+B2feo4kp6g5ngvuJyUm+j9cGXQ6a6T73B/E1
K3/YBM5Yvcs1QzsYF4QaqeR6kaM3xjTWYnnPmh6dPbGRa7hdv/T1XM1x58/Fc2fWzd2E0D6Hq6rK
lwqmxDcktT7SaF3ZerJdY3qp1KY0NVRqkbn2HfMrq01FQ9B+lHALoIQH6rjydbq/RtBdeg76/ugk
GkniRrJptCzrlU5bY9+WQ3UUq93usWpx3sAnfOl8Kr/LNOmelkJ4ZzJ0HudhWqGODbUpHIWNeq9U
Pi3coVzrImox8h0cmlODV5Zbx+RefWNG9S2TMCBp8w52jm3Xz8jwZR4OaioONNlPN4g6yzk3zA5F
hFSP3wTr3iNpjF4YjHYfwsmgBl7DrNBBTtimIOj3vOfmOLX0eXGDpqOGwDSnEbWAzpeIpxuu3+CF
+8uITizS9anoKu1BSCPdIeY6+2AyK5r8Bl1HoRNOJK4zDepOyh8f0vkG3WfaB8pfHzDIVBt4FsYj
c8d02y2lfDDo0+HMsRgU4VEI/2hSf/aakXf56c5W8hJcfwqEFQWAzmjKVx5YILSksIa9Y9IND0Y+
eMXVsBznZlWnNmu1mHoFJCdyEBCVnPbQlWUbc+8p9twlaJxTlE22OueIqEnL9jDqHeH/anI5c+Qc
zLZ+aiz3WjAZ8PiLFsFgWR6RMz0zVCuRwYjHvXlh3isdjqL/i7rzWHJcyc7wCwkT8GYLQ9CzvNsg
utoACY+Ex9PrY48UGkVICy21qZm+fW93FUlknvPbLA1L6tdA7nR9+xKjCf9DArl3JLRleS9wZlPD
6C7ig3EXyNJql4NAD2OFrt7wIw/0IDwlbVdynNIcj+gAoeYwK8gqLPJS42zsrMAZ3PHBAsS0fYVq
hNOQ5cWfRjOm5xqTw2HR1+SGMs+yeF3Kao8A3GTttO3fCODu8EFi1a86VVmcWpwrJlAJGgsGN19o
bNGEtHfmMxWyyt7skD+EmWHJW9ot2g+LErxIK/gU+zWVHb7pCOWs0zoROI7oAx4YuspGZA7CB/Qe
ec2NHByyzFUSK9zkhGmArahVRtTXpDtkD6YllINpFcqVuoSvdqiwvbsGGAU/GJ2nqUftVqml6xO+
yGddzfVgslKq/yAlDjqDamTNWXHqC2z6osvUnUmgcehQFBhYzrx860kp0cTSyOzlLbxXpyTZx2Q6
Mve9Mp93ACI9ClkHnEwRCloSvK+nSavNb7GhWG6oAzgR22IGNOdxMGfV+tzX07DnUSjDHHAb2kkd
+z9FUa4wa6n1vBGCg9edT6duUh3Qqpa7U/O6um15vQYIQwGACb5WWQpGtBZgIe6OlBVl59rAcbIC
EeV6KkKwWhm7qVBi7Pbzcz8RbeIMW38SBPSgzCxEQtaLsep/tszMbxV9s7clJaeAB46Mc2W0+djl
o7ypVWsgjezoF9hsV3mdEoKcInpgho9htZKjVZag1f/mgjzmuV6u0I+zpQXdHdterKT8LEY13QES
M0LX+aDcKDvpn+1uFrgK+GS90YDTPSItp65UmZiX/6rq/k/Swv9ZNPjfdIXx/59YY1KoEOL975HG
viCC6F9jjP/5H/yHoND9B3ElpIgS8YkvWjWwev8zwtg1/sGmcc9Q1dHOWdq/CAp15x+WjlfVJXfw
nrN1d1P9Z4ax+Q/+C7rqMO5hQtD+b4pC3XL+u9/MYX1wXQNk3CTHFdbDumsO/8W539EY3deo6eKl
f3S3ed65FTVLOYZMGqE93+qa8VySO0NM0j12jkMDbTUtLxQN1rPzwDRZHFX6SCd7pe9DGDWlhHci
DRqeE7VqrnaBW2hyZ43GCq6VRtqSkEMEUdwDp6prlxPWjYgqUu1Svor9ZDCnt4TBc1Nl+8agIhNv
e3kqS3On8Owemnm9MVnPIafmdl0HCpzt/De5QdZrW+m/dIjdIb1fVfb2u0SveWrnxjmtLQp+FU9/
OXp79Ox8WdbvwkrFHhUejDAcp+AG8ZtlCQ3NK3hs2r0N9GIPhXodlQFmeKusByPNKB3p3j22Yy55
7F0k6TTuukSeG/OqrDFWLpI5klPNBbWvEr0KXGmcR3Ot37skfZy2q5aN6gP7BILwRGpROlc3WrDK
IIH/3+HXL/10NBha1PziMX/FCAr0vYp6U5ZeTGqUdq9onMDo5u7k0RhfLnAzq5hocwELt0cuz6TF
lp5lQx5zjk1/lWCRPjNE2HR77IsOKX5JqCoVc1YeLiucLAk+2bl12iGwUO37mjGisBLq73mw29gl
QItytwJqq+bGMFxHRpMjzFhR6IZp29SKK9KP4NvyBwRWE7BwrfmlDXDOUH+2Em/XVIn6YK4q/bmm
/rMSnhPZg7nvqlLZz8tGnByRcuvKJtMlK+0UhtEdW5X+MHwB9gU8l5Al9u6glOtKTEr7UQgx7oxV
eV6avIvREyYhomk8T16h7YjdzffU63m+Q2+y3y9rcVWa8pfe0P1npRtfrP7PauXructxRyX9Lmu1
7kxVK/3fTjOd56UKspzhS7BsxyV1Wojv9N1At9s+UcuQ0kgjrOjKRYW4YaOoi+wwQJr7RFd828XC
94DB7x6mMp8WNH0FcUS0SdMpnkkTsnAzrdBOoCepcHN8TLRVONqMIbZMbjbOGiQg1p2Q3pbznGlU
CuCLS1SnO6FA0JClzmbUGWxHa2qMx0xX10h30jNlfcWumhWGWx3kDfW+RmMdXhKN7podBj+Y7rbX
0FRkl3xbtmsJZbzn2mhoMabzDzMeIa0mzzYjQF2V2zmr3VtXG/T6IF2v1MY8U2j/na606U6ZM+9a
O68uGqs+8fe0EqQ27oxk2SOroa2m0dBMIKogaF/+WmmZEnyOhiVb/9AJuKd2o/9hrugJKEgeT+yu
3ZVa7V81tTtxlqzVE5vbO9YjkCbfUWzvoldufkk0afmWOw57wagJoo0sAamPEk+r/baVNHnZgqpE
t6h+pL20rs1Abhnz9Qk166URgwgEggOyv5on24YqMaH2mhU+rHUiOdEunlr6uZWUxXOfg7SRIoTF
9GExUfW09DGuaD4kCg0JBeko3RypCrzaVPfn3GIMbNdsbxPEhBtyR+SPhs4ShijHI7br7zEcBooc
I3fGY92/kNiYPpEyrPLAFElkb2lUAQ7QQKy20QZD5lsYYOK8yxnKKxGPPYO+7tGwzDQKSgGF55vC
BhsqkeZ27225rOeyb15UsJR4srrHmqrSh9EE7huxWBwMt7qIRtWO2Czn05RsN+yKVPN0pbXPmuVH
zt77MlG8VYNg6M14mOt2grY0X0Y8Z9G0bTa4YVsgVsX55miktSW999NarRUWsax4D3gJsqKdTvj1
Lbd51BWXfb96I9SweBmsXzVISygWRx7RWhc7r/A+itFKd1VVfk8EuUZWcpcGcPLfJeW8l/c27AwJ
Cy3FEgcZNeO9n7p6aBTn3lOnF0Xns9NqCIMNtem+NkN9axawZ4PuqBOGyGqXS5TOxJH/zJGZ8aHp
qpM7qWC4k0Vpvb35/Zj8oMyyffA6bLnoeMNRHV5ZZde910N+pBRjx5KW5ghlRLDMJH5JTf5cs+ol
Z9LeGAJN4G9f94a49Kw99NeXgidsD6wWrFPtnIW8jtmaHQWKGp9tn9vGbptI1P3FqlTYBpGzYXZt
0G3ttu+dk1Coj3ZRQYyTerccIpLSGqGTyucwm5uUIJkzRAAxRW5kl6QwpZ3tXf9+GfV7a46LJsRD
LbSH9Sh3/QLl1a3mgAZiBQF2kNyuYwYmnqxKqGE3AwKruH5nSXiLpR5lY8m41beG92oi/a7WCG5b
Bhk0I1Wnbaru9cR97yjpPSVZ8Vk1MolqNzYJyI4RxFQ+pF+8bQwW6XsxKvaFvvNjptyzj5SUSaG1
tcAGY0H6nCOr7+kcl9YaSPw0kW31n8CXSsDxv0UWHoMw42XZwbW/gU5gjZ6QrrXuzBoz85KqD6tR
tHsigCnzlRTGKAtaqFrRTi18OfhcBQXIdnQvRnxZpktGhKRm1cG4mmjIS6BlIAbvmjSI1Yb1UHuu
Gfala3xs9vSWYIpOqzE5Ka3n8wipFzoO1UtSPgAo2QeI4fQmxuGxzrTt8vcLeNIj8hEAn2nKjmtP
AtNiwREXZhEI1dtvHkfqHFAQnexz2Qp2gKyDyNSbInCQPD8YizvyBMhDofSfYOmfdQ9axxM3X/5+
qYhEpJ5I7PXS8+dci1QV1NHYpmshK4dbS5wyV/3QK/A3x22fZr16kmZBXmGPykt3qSorimcV7deq
nFRq4/DT27E56PYOIBlpvGYcqCYrfOk1x0xbl0BY4mN997xjq705jipx7c7PrQpagz0Cqd1K8fUq
EMFV7ZebUFeXPm/cdBXyJzq+0mxPFnnDGWi8LesyR4LvcFblF9kNoHsZZdFMlhBxugJ6PR9ghkLM
fxF4577Mljiz4fFIfnrFBfzqGffmHnNg5Cyc5ylbdgiNaBzQtnBs0vdORQsv7TsvjAKhtlDyGa+K
ABMpHteLs1rvuuzElcC+aKHd/Jtr3PZnDKrPpgKMl+aGdcq6/oPFPwmreTRI2CRflVOw3xWzMVM5
bypH1jU0mPDBr3JspzjrNprMq3Knr0Z3mltPXEkYsKnZvP9Ehf2ddJwYYkAOsBqEcLZfYqlEqBga
KZMeJrQN1KVcu7BV6ys08E4fSEEt8mPWa24IO41SJCkQ+tflo6N7lMDq59XJv5FM/sm2JiODDMnm
RHtoIEdiqNEVKeqKhC5vghqF14V44B85/Z4Uhp88q3rbHPOi9zbworVEggcH+VzjQ5AXaDXRpdZJ
6eHcTsmHbcTEp6Iil7GYDgjTkNhW6xhwnF6hZHE4kBgHXXlSVH7ynFl6oXPK560zjqo6DwFE7HpE
73vBnzqezfsXo2EiI7DqVZe/04UuZ46Sk9tTztxOAe1YpK3o7foILbSFdUIaY2mL2R/yVD6B9QSI
+q3fUsrX9Gkc9fZczWr78PdL55VfZT49KCClNG1kBUOLXGPTmrRHzLNNgMZv2Hm2Qi2H/imzTf+Z
uTnwhNYlNx3TNqc4xEUjLty6zSm3sQzpdLT6aevm50IzMBAubhnD3RMrtdTN3kBQ9SiNSpzafHrl
WV1uaqsnsaJj4tcGYHfkwCsGH0XB8cDb0eOzechnwklKu+v8v7+sAfsfqLFvd+Cs7ZEDpZIOhhK8
Ix0xmWHK+RAsRfqK+6w6g+DhY2kZtoT3Jaq6DyqA9gC5JKeaNAMqHbedIcGHla32gVsuSzV8qhMq
RaHClQz5y1wj99QkQicW1pBK9HS3wujtEPzICzz+bgbyDmx9a2Ny2p+wWHzJ2Sp4vL2gnsqPZutT
TtpL19XXMl0P1LaUIYjmuLcbQQOnsyzHQppPTeXlyCS4Ye2ZrGi1TDsO98XvyfFpl6lhFObvTwjH
G+/msRQBYU8B6nElaXywCZETRCO+lGtFYgDMizq2NzhHN9JRf51mFBIpDzkqygeLkyHwzOTCIEfz
LLh8aFTzjZnlG9dHd2LjMvw+QwSTow7oPfjhualCWsHTqC+AT+gi3rt58jmDyWOrWpm0aL5CJ1PF
K2XfPtKi1E+UtYgyRk6Bv8W3FOuX4fXjpQQpDfHJxV6mAZqTVa4qyx/TqN/pFvyAO4uo617fVqy5
lM2cLVl/TVib2bOgdxdhBzI1OLRWSkB2+dzjSMPCFqhlb5xcrkTbri8T/aGxrH7p1oE3+8KwZ4Wo
Zt4nmVDr2t9KFuyds5VP7WycqdcSflaur8ssDWojzXvTWU3XubfdJlYff6PKXu07Pi/d9NE5KZHB
7ABUWsf8XCjWM4vIzM39KawMMeUEbQgiNu8xFiGhN6YzH27DX8UbFjEkmMbBKtLqOKXLH0mOyK4z
CJSldNBHAHsWqLMAGEuIPFnpcekM0OlO/9i3LceeMnwPjcyD1NmeTHZuTcI7owrBBWj2Z/YrTTKr
AONbwUAs0lSjUBeF3oap8tsyMcvLjWSBxWwIZiaL+DLIkjpctSVMZPPW0IFV2CdzoPH59HUFPTjX
8nnWrSkg3/oDkIUb3ea3POfd0gQPqJOecktE5pp9G0l6yFet3gsrRTOfWQSPcvNYsjjOiXXuHKd5
Y9VEMk8ktK+OmbVP9MnemVNxUVJ6jFC5vegkfZ/g8+DLeAX5c/vPOq+hfhZnuT+2LyLVtL2T5ON5
8LaIkG0UHPbYRBbWQCmW4bjqDkKw7tzMyuOsjgmLDPL4oVbWsCasCIEu94eamuoB2jv00CyeRX3u
Urzsdkoc8WrvNWI2UMNPza4Ds4xT0/jwBvJnPXlEmf2Jsn8+GmaqhE3vmtzl6xDQQb1EE4l6hcjg
J6fhQbhFmI+WCDuD6QMtCdTE1HW8xs2wq40E5butWn6G0cJfyZmJsnQyo3nMKVa7ijFTIxQyM3yC
YJUdLMAW7diK9R71oc8o3vtP0RJukOrKHFDtK/g2ZXqdis53STuGeOgILK63W7dwX0+0lLNdmHuM
gkwwVdaeprK6ujhJ7/+b5bP4NLlyEXmkaWpGKPjgXrHwRekrNNvR6yubS/u5tUit4BBbjyupES8F
XUVuQWdpkik0WuPqD+Z7/BChEMnopk/ad2OF1my2eznpaQy2XtANxKE+VcufstN+G3CwQQakEZhj
7h7nFAM4Gc65q/7IVPVKzW8XW0OtIm9q1P2Ac0K/RwqXWER22gLFXfZm6AhhPNSaezXZyCtzkvzb
QwlmAzln1XpH4HSZgaiX9/ZFy93bunbvxg15mOt4GJc/PTXRryiMnJ0hioOVWkXYtlgHxyZ/yEbe
LvLJRZCaHMQZHd0nBeNcICgux91u/xhMaQQGFdqkKdQxmTRnjoM0ZOT3p3n5lEiZ6K21rjgg4RPs
KVTUiWcE4pZ3OfO1UUSId4BhXDRGxN9EU+O+y2x9WmhS8wVO/KY8V1I3WNAAA1geEqTBFQM/74WJ
wDlsMmYRsr4irZm4iQq5E9bwWsucEyNPP1HIkbthHtKcaj9XQBhb1XNf9vd1J489lrvegIRQZ+Cj
bIoGnDko2DM+LBu4O+SB3zaKFjh9ypYEQL7LUocRIF8fNj5L2V1OYN8v+pXm29VWsYImXzNHCeQv
0QHCcU/aIHWfRYM4AAPZ40TAPGPjG8ILJ85IsKXQiTZlNdVZTx6myej2jQcchq3Dpzn5YbOG7DKM
DvdqOr2U72b2liBjOI/sxEWX8giC1B4IdNlpVDQz1smXdEGMlXAfoxHLvlD979BOGeGS5Bmvr/nL
7JOvrKHUfFEWvyEn2/dazz2UbmhB7OfYhDGf5FOAV7uB1H4eqiLnqcSruzVvLHO/tZRXqcA1Fchk
QqvFvVhU8y/ZsXsq3ZV+NMPXmnGJW60qfcEFkY4TggrPRIe49UdPKQ/wnAIQYLylbCCUExBy0HuK
eaqX8jT3MEhaOnesMfeqSatC32VjolkclEUVCUQI0uC2VHU6c4xWh2pRIpBM9O8OifQ17anHWldO
Bv3hEc2ahPxM5d4Tc/40DIhNNWeo9veIcuZqHXSMh3wsDujmLZSvfQVrqRcGn9tv8rC5UFyxGxBS
N6wTFqHJjbAPizL2xwEZu1FN9+8jbbEd6AKWVdklCyLSrBzOSJWuIukV4NF19ZXtk+Ddz8TF2quP
xAZVS3qFAo2WtH1UyN/ZO9b4yxkHxquMqDUrg0ZSvlQ8CnuFmTRYUdn56nSxGrPZleZlboriSA4h
9GcfV/Pyuijma1JWT3XFLZ06tKwjIymClb2rogALR0kA0GnStOxeiEAhSkfqajCX2z0KfrmO6Naj
Wp5Q/XUnwysftim/STNNo9WoX8XAmTbnaMM2BYFSZQxe5BILHWv93Mbdwog5eNmEc+iO2Y587967
YzaIVHG5hxR8nw3N+USLSvy69znRcUjKZhPmA6psfdPOksXR6mcn1om6xZ8Smu3QPXUdOTh9l8gQ
UfOzrifKk+C4xSg8f6Qe25zJiTsBnw6W95qicvY7stcDErWDVJu/EoPjqTVJwnI/yA5Coqjrz5aU
j1LRHxWrudVINhkJxvtrf5aV8aB0FlEaSb5XeQo8OHLHVl8Xlm9sa8mZ9xHuOO3JUXLCooAILexn
uwHyINf7afK4XQUGQjsdniwmdiYhsDgxO9wj6PkxSoFkoqVdPSVi06Slm4st2tpqfl/5zQBuDo1W
OmWXrWJZN5untkcgXhFPTYf4dCRDkaAVh/OkMIVysafyXJcU906zWhBoY1pnpMVK5Oq42ww7IZx+
0fdWNj4k6DbRrfVh3vfkmV1cK0jrEQdVuSYo2N1LrubjEeYeEAaucxHkhKXGTwcL+BlcKa7MLj+M
RnnUatnFrof6hXIKfUZSlXndnqRv6GGFGXF230qRY8ZOkpvb28O5Qa5gppUJHsUtjElrV6Nx3REn
GCBl0AGeQQBHWS0+kPcc0QBwTTUrnMf6QdtkE2gMIn1evo550ewHFWh2tWHyKzBTz+le4IVI7SrQ
zpWTPoUbEo7EEAcnI+a+J6cHL59O/ng5f1TGUc7FYag9UMFVkBE624ceJLuga4BcIms9qoT+4Cn3
C2cw/UkfbrVMN5CurkVWUqZBC/QDBonp+9KOJn8vnSsBPy6zptMPMagFvj5t747zZ0MG32lmlvbU
tn50Bx4/agu6TiAuXaagR3e/IyuV6Tohk0ExH5WtCMcBQoICEtuH2ZhQMEIWzSXzp5ubY4QjzkSu
2PA8FPZe9iYjVjVElaYJf+GvrjUJwdHb0cbR73tFGtXb4rFeZdhUiN6S9IeE0A3FrtCml1zvf5H3
3J5dme8qZT24vV5FPVNMZMh5x2iOOaeS1GusPx3OxpW1YR2Vw5KRnkacYvBXtN9OxW4RZRWpNDLE
vBVWBeMvuAvJZe/P1fieqMV3qRkkNxCPH+htk8ZocP5oJh6/1jTnsOggoHOXjgVqU5rLulRPLYEe
b1joUB2Oaghk0lx1AuY4eXMZCUv1Ysg3xhjQsOe8bsMeZUsLwHkgfCBHr0GoPKzFTdacz8OU9KEs
7DAVg/fA3Hohj+2TavtY1bT3qZB2pNXVkQTvInDJ8wmHwWOyqW+rnv5UGt5lstmQO+fvzJJkEvGj
FVmT7efci0TFcM1lB6LWBSVRLGHhWi1wE9QFOt287150B6IzT5xiLxTlg4+V597U2p454OAA5728
aG9FlYCXM5l4krS+lnINa2yugOd8GnEM9np9RqDkhJn9PI4VuPEibjMuLmRhIwhwPTN4WI9jb3+h
2gxHhA8U8hBhQAdFe0+7JGUYcFTB3Txmd/mzr2REp6y983tW9SP01YzZha3k3l4h3G+3y+lg4QMz
KeY35sAf3aI86u7wNRsgBCPAE7lecg7n+bytU3bVvKdS7YxzaXIRI73+Ml39KLR2+QS+CeV9FW5N
x3wpCNWgxbz2U0MeXb3u9oUhs7CF1Xyy2+RRTPxMcCfWVRbYyTKIO7fYXg2moX2b3l/GpUYRQtf7
yWSN8PVJ6XxjHZQnJat3RcmRyiiHO9txD07fxGVtzJe1zpbL3/8HQrpcRjl8KUOR7v/rN1OdcEdv
7t0A2Mq5qvfFqGR2mMztt83Ye8xFU8XJaDC/LkP6KLMp2xX63F2reTPiGvkjSpXTwBa3oyTe9rUe
NWTTsBz1rko+4tJPT0mS7vWcVB2Zvsy0IVzqLSJQSt/ppPWRTVcX6t6VsGH6ML3njXYkSY1V0Cjz
m1eSkKE4mxtss05YrcbTuazbAo2c6zQnzfC/E4gnxmj0Q/fJo5+yPc2QVewQ7XdzdVSEin5b+jw9
i2K4DE2n3ypHPbcI785Gan0P2+ztRnXcOfMcOYmlx9j4dolnZKEOoVxvtgyIDdljAeeY16bIK3kW
QMsjgJpLQ8gm7rkMJS9YvzQ4IKd2B7pRE4mfY1EkvPWBTpfXfC6Na0PmyWOfcoLC9pjToj/bFTwW
bwIgBnwRbwXNUElyUGo744T9ykuzii1iSPzRqrC6A8X2Vabj10IqWawMcUU5Pvd98aHA0rhbUfLK
gEbn+fqz65ncrbZ6XbvIQhyEEXDVYGRwYgoljakcSg55qx5zpQmall7QTg5B7skstrBkcj05tNnh
eaxJUIrBDihIcq7ZzCWSv2GVQPBgNONuUqdH5R4HR7Skw9RYB/1A51IPajURVNMuL21rGLGWmmkw
5trV9cbXXBsJBZzNaQ+lijiizXBX0Bn0IIkrAiC5mvZs+dq65nGujh/ZXDx1BLjHsGyXRHr5fjSR
r67tzFBdTsfkBymdya7Cieevw1YjDRZYzDzjxTE2ei8m7LL5czprS8RxezfiaQ3btYEGeR535uq+
oM16LqwBIanT0uM0wWcSpPMoXF5zZW5hDfSiCM3SKM9bbcIojEpzTjfLClwHo7UUZ+bU5LY4NJQY
4Ee7KoUEVtpQ6ZsfE1GETzWb5+Qo71O11vtpU29LpcJb2ysLJG4SAC6Lzai8knPDjFkuKLKwaBeO
8gb7z/LWel5AIEzYlTjHqxodPc3FCmCaKvCtkf3Zsvb7tjWJ0FybIF2ASKqFd80V44OW5mjd0/qn
8EbYV9Cz1aWgKQMKFYQeg/ewcZDB2u80gaxioiMAIa8P2D3H2C77wKItLGozk8UK2IgAUWKUWPO1
0PFAd4csQ3eIfkJd7MgptP7890uP/zguqhrMioohvxEwXU1HyNWUT8dN9AfG/x4clvW2NKCTvfRr
bJs80AVhcnopL3b/VRCS9J06yRE6+Not0grmevxAQFDcR83d6OEhWvg+NKP4HjSFZECW/aj0CnPX
i2KkAuVTpKAgg7feIMF2airbyOyre8StjgtZzqAe/bG3K4t4HIh9txjilWRM+iv5bpPLOg3EBEzJ
H2e14xxU2veMwo5V8qJD4Xz3HVECdqn2OyIfWL5sKgfQinfjDoc6p7SAp+rJZLAVhZhcOfHwE4rV
D4xhRnYh6LQMRUpRT6GYTBEen5F8e9rwh0VE8uxUnHC0PaHr6fDzksxBOWxlsg52Db9c5chJCWpc
LAwKtNeyHN5b7jiGQYQsMIEFhqswmy/VVD/JKnaQ2HQ/vcZ73MxFATYYnucMsfMypu9KSz60ICGM
lzVSpuQXLy2hFYXiYvcnWYPMEd/EnPQs1NkEGzTVgH8EdkoYJnc+iaKq9tbPg8Iktv1yJGm1pFsW
DGjWtZflc2E7IPVjE6xlnUYA9MQfEO9ZLIQs1yXZBc7Hpn9Q8fSNUpefss0AAOBtfF16VyeHPoAW
QFTc9/Ei+wt5RqZvTmQ8t3UFJ0osFnSIJ0DGblk2f+C974JG4L/NjEPibfiBVu/3yDrnq0JSmZW9
Fc6XS/oY+KD9NdUZVX+C+ABT2XFKbqiGNcKk7QjrSbwicVlM/Vxj3+w2GRfrTAxz9p4oILcSp7Bf
WhK74cYvrTk1gVCSUzpsVqiU81cDTuM3/c01gLEqicCAUFGbGIoeNgAxET1DV0sUIOj88X1vYppA
fqhKeUkpAvZbQFQ2hH3R9CFdn4BRsziKVNnrNqASVaORcLs323u1WwsNL3IoHTBr2ri5VfKnyTEp
syweHZXyIdWx7z7KQ532J7LL38vNPVES6IPvB7VKZCuSUNFtT83sXu6EEL5C3ybOC6zNacNRkZ+6
rb0nhajgpNw5FEaH8x7ZjKOmX0KTfufFttbc3eD0F5PLzVZ0WgoYZpiwfFujWR0Oa0KouOmm38Kh
YUohfhp7/dVbzmVp9xG1Q/ivXOUlJ84MBukOrqw5/+LiHQi62sucwCuDTGtnuQh0JDBvpBBoxs9B
fyqr6jJo7RlrJwPkzeXPzwwZa6WKbc0yogJPAeKaq45OKFurQ+kI0gA2wrkUx4ibUYP7A/f0cv5m
t0wQJN31NpmSoNsoD47QyGTVys/WS86tkXjhGjL1BiP4JlcKj7UBwU1mufW29fUctD8MNTECb5ZZ
kBj4RCfsHzrVWOWdz2z6AUaLDbtXKa501H1PngIkqHnwRntXYO3z1ToJ8ny6TXn3MDvZq6qboMcQ
M+ashKRxP+oDbkgnTc8TUQRDvTwiQy7uGhfp80mHKMLfIgcigCVTA9G+wTq4MVLsWzvabPTK8CW6
Kb8OG8LgbSTMrzQXSQRD8rWYvTzZDoWMel6/jHw38Zp2ebgNWkSF5nhcLKanpXPpWFHFE0c+TJC0
3+rG3Y4GMYS5INeQVL7vyhA6nXLmK0dEdyQlgN2I8AynJifescoL8aBzwDV1Zy3JyH0ZoTbMJWXB
Emz+1b6FCebV7cBkzfq0aTCU47JLKwbSNV2+JWpz1q5NC6u2q5lXQnTleJ/wOiRTvVP1Wo9TpC9B
3x8W+508hHRvLHND8w32Wokxk5SW7rW3iYhoJ60gl139wnai40FDMueqE2IEpxd71XBfmrQLMUQJ
IgcGPvPFiuWuLhRiGTU90BH4h+uQYEv05NVcfjeVZj5r2LCRB2wYXCCvtMW2w8XDzko+bRJayCfz
ja60YRFXD3Jj1fOncuFmSQSpwsiOAOZmRArNDcnTEPNm6d+uOdUBgXwPXmrV5yHp0KzJG8YQ++SE
lVAl6EJPNn7biV2js4NrLd2MJYaxSAyrPGHXnPNJnksICaBFQShQumMxVmJqJV+gqpUHIpzInZDz
Xp03G7We8KWVaw+VhxrV4FVBbY7xt+SI2fR912/DhcwI3LE5/qvhGavMeJIpy2EL5Z4XS7VH54PM
sZoWwIdW2xG0U57nmgT/1MY8AsyqzgzZZt27Ue3w3Cma1h/zyZzB2FRUASZ99ZB1vVf/oeHwiNWc
5rVVfC+Z+9MxBTm8LE/A88+WOsUmISjmNBd+JXAcp5p76bJh13r6Dm0EO1OK8EXVDjMXEqT1q7SB
kdpzfd/7Zbx29mlSt+9Msd+mDUFbqQOBPykWugJUAtZ1yQBWV9gOR4xkD3okxtRmGhpZSkrz+2wg
4CscwkQSx3kiRiv+q05dhKn6kLRG9O/Unclu5Eqapd+l97ygcTJy0Rt3+jzIXXNoQ0ihEOeZxunp
62NkoaobqAK6gd50Li7yZubNkFN0s3845ztWnH3WiThYor2EXV4cyh4odeYaf4xqtjdlJSGni5jt
Rd5HB0iga8K1srPsOg6RKt+VI357HNtwSgiCq2Aw7G3Ji2dyoO4wPGQ0Vs3PlFZ0pFEOZ9FEgJfY
aILqvUbi386xbageOvkMgflFep/c2zSQKyfqKAjRM7zYCV84oWD9m1P4Hvb9G862zQhQ51Em8abM
vHjHEpfS2w6YfIiEFT+FdSlN99YWJZGAjIMPMJzXFvuCLDXmJ/Rp9JBO9Q2CodxrqlrDcGfu0nGF
Jmb6r3Tn/9eq+v8zpu//R9p7YupdxO//vfj+8vkdTf811vdf/+i/y/CNf4glsxwE84Zuk9TwHzJ8
af2jC8T0uoV61xVL8FBRNl30P/+H4fzjgvVdvDwuB5UwSclpGWku/5X4h7LC8DyH+8Imh8n9v+H6
orT/32OIIPsKnTmkYxg2pxJ+gSXl5n9R4ceAtsY5ndst4u/6SDURblBg0p2RmPFImjzIan9O0+iU
29UNLf9wd9wpRPbLl8ARcHYbCLaVviM3ajp6cMRbaNZX8mSRIwpr3VmIV9k4TfRRnAtEclTbsIPu
AiRcPwF90E/NFJlAj4ZqnVmKkq+wMr/o2mQH58rZDDNAPNkiH5exvA1pwmylVF9wirXHBPmEEb9m
2fs8TuVjmoQUGcwVdulcMOsKcvvsDipjjQiI1pgyrsPxQEgzUuSRGQ0TTWtv1i3EbYOFZ9jqwY3v
FJEiCKzXoorsTcw+8QkPMQpsJqKR5qYfONOh5azcSCVvl9jti1+elp9IJMaAz1hybwnqTmm8BtG+
bUkGKmz525g/aUnGLTHdFP/pvg1YsjP3SFbigGVPP6k2+ywC7GpTkP7MLW1OSPQ2U3gatOlVVuMF
n3HnY6xWQLvFrdJ27gDEP5yMVw3QaNaMwEzs7RQWxtqh4rqVjMtzYFSLjJvhILJK0p+ZEB/D1sb7
WSTn0EQ8ngTD0mOjRArgABf1xW4bQYY1/Unaw0rF/+UcXKd8bWsDz5TnrogiadZCqNBHGpoecl5U
X1kN3u4iuIIiC/wMieeuCTEwT3TLUazCrYzCm9Owb5tAK5JtGa1ZlqDALKbSZ2XBEjMtt2ncvCPj
ew9dhF0sYuO2/CrC4lcEpXATZHjk22khp4yJdZEox9ZtU+m+M+/ZMTdfPBbymCPrRXThN56EYB+D
DelMxZo5rNQ269hdmZlFIaQZwI6wamzM5SVkwYH3UhcnyAnwZdC8yAwLFUT/N9IgXQxMwd11ozuz
TXnSFKD60aG4VHFQgJKJt+7iT84lytwyMuW2wF6gtcUT6z7zaFEtgHeo/cTgkit4fghlRc7l1+Ea
nsSJ4JkjudbeitXHtKnZbiBR7KZr2qunsmjFdjDFr9pyo1uIA70JDOLaHfycMXnnjM9M98rC9A3c
mO6mx8mh7xG69EAT6O0u6p39OEXzyyTlGTEdII22ra7uLB9DMzbPGvnB66QnOCdqoaU0hBSxh6r0
NdGCzUNl9zeULeuZqOwzsTduazfHRteMI9go5FaJhqjDo0UohDxglrwE6HielNvkDNfErpamTgk/
i0sE98eNU0GbCBKxGD9t3Qn29tiTKFLq8dnika4gpa0bo0kPcHF2wghm+CHY3JsR5cZIfbopCmfP
LIiqD6XjZrBGuR4wg8AxtNitkbhzckviLMuY/AKH7zm53udm2XfIRBRQ/OPg6mb2UfcqQpnheew4
ipc9VwqsitXv1ZZIjwdZnkA7xXtKOvyDloJnBBeTR9yC9s3VHnrglvtZ3JwWCbRemJoP+pNePuzS
62SKch+JdO3o+FfZpV3SWf0mLSg84Ehfd2XbvBmDRG06PPAy4KY96xmTaw7nY1p/ZeynYffRY7Nf
l3Fg7PEoK9DaQKgcjI07K0XPZVTH7NA4hXOew2Dia+HdbFQ6BKnbDGAL2QG4Cx94pGdEHA2KXMG2
zEUiEQeOj8BmU7rLsaOcfeRSyTqUDuy8UFaV4z0IrGtp4ed2M5g9wrj33AYmS9N+KK9zZNBjSMYs
0uB/ETtfgipttgNM4LFAcRpzE2DCrPZoYIzHEsZTU5rGOdWTEdGTlLvKA5omvXRttfLDhOJFH2aa
tygzn/D8xAeYaiZS6uHR7Yb2otcJftIqR0wFaO66QCararIfGqxI6yUfI7UI6wUyevr77/7+pa1C
i+rcxV8T5sYeyfSqq5qEpC+U9I3pXhoHggHkguE1qB+J9/N2oV3BIM2YSMs+ucDk8p5kTZ9JJwNc
8A1YTrpBfYW0BMjNGkul8NVyawms5qsxcNLN6A7h2WJO0dRY8scq6a6lcTc9GR+SGKNprs9sVYJw
2BK12x1DhnzsE6aziFEnZmbe+pIXbT2aRrE11XQ1R2NjNOWfeG6tbdmDOqB/WVtJs2usWl8nC80G
Nw43Lqv1KWVBzSaAw5Oz2SqLY0k5wj3g4grW9cMomBMUIcE+rnYWoXuY6GBlYZ061i042L1jb6N0
eGxJcJ57AKs0COgIRx8E4tGsykWfWNi+7mUnnOGaP0/Q/OJYcoqEr7Nd7BgVRz5OBShrk3Fm+veO
/GDinzIHAunf0C2iXmUDJZxw78ruoWwUyk6CrGo7/bKcFm12YqWrYPoNdtbSU+fcBsNbl6YvevjZ
TlvavstcTA/sfkAW5uJK9MpvczYZ/2HeJyT3Ni1D014DOVkupg1r/OlBgTg58+cxqN5t5cK2N9t4
Q85MvOsqq1qHCYQSorpBU1gPWq8+GLeSyiysiuIHhQOl3CrVxmBFdMd7m3S+aLnkCgI3gKZi0Ekv
oVZFq0g/9YP8NPCXELcJiqotdG9rVPaRQ69CVuKhf9TLYDeRwFF207QNUpMVtlym9BjZfDgXr6Om
P0/0lwReO1tO9HpVz4vE25U3zWYmhZw7XHOVZ1DDPeBpCbyEVs8fSbUBb2tVJNlU4Y4QMbHqMFKv
usZ4jk1m6SS1KKB49pe0I28bW8ZJa8QL2rjdiDVuNUZ6t9Hz79EKnkXBr0zqbOLhwmNWKq+QoTwf
/hZ6ADl0K1g7pEmFrELiONrB1CB+rkmY65CuhVOT1xcyfrkK9V+dBtQhTLa4zPRruQDB8FusJqZX
poeGOjpFuvdczOZHPNRLVu5y9gdPljHi8gtRfbvKu0OPf7Ki58CmTmRW9BqZbMt7weQ9GQ4gliS6
mhnRLdMsZVUWOhZz3lVZ+xZlTBOGHCUNk4ipxh7vQMRgm/WGa63ayoKsY8/sGI/0wz4i/AWtD3bQ
JrgQfLvioIZoarxA/MmQYQesa3FXInHUL1NFnpgj5+cebQwqM2KfOrkvDEaSgCcrtgeS1UM2yGV7
AHDW7s5ale/Zh8ar3kbewXeYzRy2EA3IDmkM61mPzRWch2LVc2RVS64dOGEbFBCrcmQ+AeKrTcXe
EvzEWkHRLTKcgm7xOnzhR+Md7dpoI+z0hOb6yzSNd3fhYkS1T1jlt0cGAT8kw2YSiJLlgZRMRY6t
+MyjgnE79WWR4U8JAvFuWkG4c4rgyY66b1cwignz4pUZ07M+3Pj5v6GlrIgfyHDzQ5PThELTDEAx
SIWxCaefKQEHQ1iE7hPGnqwqBfYlUJCkPGdcOyIV68SKtl7IRthhlhnpB+RMb3Y6YhAdk0eACXvG
TptiZJ5Xew7zy7gk6jw/S8LsYCsYHkAjSEQjxpmVMs1XrG4PlosOOGm6hzEF+KMTrYZv0AIFgAGO
UTIV0n1mdu5VnzJ3T4rcLwpKRlReT/2U98y5pU3xRpOAdbQp5nepEnz4uXNvmuCXXFwcicQRxlT9
6vBWVm6EuBw3z85qVq7NCikZs99NhPQvqIwP1kMHIJvBMc3y02hRcAidiTryK3uFEHHdRI131jDm
M562kRVpobvTvfcYSt7FHMZ9QC7wYWrFLmZt5fWMuh2VS9RO6Z+xxYWXle8gvF1mnQMo7KzYdEDB
/FqfWsSOTOkcLlm+dNMbKQJs8gYWgLnKCFOzf1LdbHy82JPvBs5jkvfJxpaYcaK4Zi1Nvhyirq5i
pxKAY15575UnAGX3zFJU4Q57N3KtS5GaOxhKCEhmD3WUbk88yO6QZyhFyBKLdpn2ECWMlVPqRKEy
ApRKhADwvi5D2w9MVsM3oNGrgpHbpp7L3y2F066sqeE61d9FlPT8iFgLAyJGYMd9sQJ6YoPPkYAQ
xfe+7MEr17ZWx76fFAWfInvxBhzQrfDeheDicybIC5Axn9K+J56pHRMEOui3dco4t3a3Kgx6H9Nc
4WeYOyHLopSb6i8vVn6ZDfiy4AgxMUOmbaHInA2HVevWzORnFxEj1y5dFVv9LdaSm9bqpCuO2YuA
FQKdcdpgKnG31bqiWtsCUIIp7uGRnjmZNtJsXlsj/yCh5BKFcMiD8NmEILWNXAQgrvyGjSxfRjyJ
u2SyTFQp0ymS+bhmOuYdW2WYTxdbHy8JzJMXa+TOCU1tNQwj8/28fbOd0j5mMQpNLITM7pxjneb2
GylZy+5o06H/gAMGIqOQ/FKYGRsXoEXITATmHaXvNI5lfaJrrjqG+uZkOwgDFQsl5KRGMHlbrw1/
V3NiU2HbTFg7Bo/lbEePi2Iphobuzdhz5jJtj2TZbNTM7abamdYLqTseBgEWJSOxborLepeEme8q
AukSvtS4rKJ8OyNs29RZxLh7TN5YDFXrsR8Pw5S26zrJGtY19l7VOEr4Rhe7imfSWejNwKMwSldP
hfgT5zug2PNJIwRn1xZW+2hocP1a80HM7X5iTb3JLRLLwDhzZbuHPtQOkRMlLCrnjeH0f/IqwZ/n
8bshcrLcui7XEqw6WF6ZIkcVX61fFUbA1Y2DFCfrOXfEKUAu0tZRswdKvYVgNW6bkm2cmw7qnDP8
zQsIiFbUDqu2QVhvOfTqEl6KSL4Sp7c3qlF/LFYL/lwThtrh4mwWKq+GNTCasSwMQzLsaoNtTu93
A0fJ36/Z8u73UcvMO6EEbsZ66+TtoVYO2XPChgtTIR8Lx2USPA4/rAcHZig9kDeFkCIuf0Ivz9cU
gZ8UBMtAHMvpmIXFHsAm9K34YnjoUuoXXoHYxyuh7eazJdV8I9LmlWXIWxR081NSB2LTRvofVNE/
jo04UwMnsamTGu1SGLLRCFnmVJkkjVzDO9rXqXVUZXbFeGHdiu44JjK7ZbUsj0I6X6lXnowpKS+s
YEA6o75shXxBkQieSQ2PllPne7Zaa7Z7U1+d7TCZfTerAQ4jGdWktQnCSR27YER7axjVIYtn1oyV
/Yqu3gYG1G/obWE5mtmv8Eq8YH6eUkkA7+Du2gmdYpcZGzQm02lOrJ+ikHgIWkuceyt77d0mvQVZ
/CDLFp9FWJYbFn8/hsvuhx01KTr94B4J8rs7ma1dWKqMbkNoeDRvWjePN7pHmTqfUciGx7oS48Mw
Hx0d50fKBvxWT/UTbLMttLhmz+4TTs5Md9AQ8qeZvdiMuTn6FVmA/Eomc1/B2dplSxPfkv/E5qvE
ZdOkaEXJU8JN/Z2rEGmm1B5IH/7RdSQP5aIGSWI32NVham8KMSB5kVm1pvYjfQ8tyKteoJ3MzSXX
uDS/E9kkT3OlX0S3fBg1Gjt2pO1xbNVLnRnlVTpsQDCSPlZJQi/fDeJ9Mqs9E4VtkHN9CY9cTwEE
/aLrkFPJNliWl79L/Kr7SKt3oaPMg2bRccQOswdCmJVv4L2C0M9HLGtP97XE2jrzxEHdjnTSOHLQ
nnX72rXCEzlZV0+jxc3dOr0Xvf3KJlX4leEh2LAWY0A+3pWAr1UnEoz85J4YY25DMzB2SEf4+Wbk
CgouOcvps5yAnIrMvE8mTKF41g9ZphA7FJvMJPLKck90Wd7K6Udah8rSzgQU4B+Lp2s7+FhZwrs2
sUQ2S16phOzDuc43liWfy9nQJHd8bp10z9mlhsuue06wVlvGPiw1AstoA3jqJUXjJPwQzO92gnPx
kMI5iJVdX6VYhCVNa+5FB8+O/r3aFxWeWidw2TlXHphdEEfbxvyTj2wtBxmz/BfJx6A1b9RIL66B
qJ42jjjcjDtOF3WCfcwBnbH8nwaq+g6Hyt7g7JjWuscSy7Vj6CJja6OhpJjOUYqtDPzWo60KbiyG
FClriM7+pOBdm4PjXPsSS5DNTb6m4iij7M5S+1Pq+WcJl31LHNv3MHUWhV/7G7QcrlhPM94GRnxg
+LRruyBhzeqZfmd6nnJiqYLUO9BmIYeOZm+LisNb2OrINKp6vNpVJ2AYUaEApGtOwswfvan9wLJY
Ai1a2creTcP8jSJqa+T6IVQwknPtOe2G9xB21WxtSqoA0gbO5YgCuSx+mbmFkoJNmOjNu0tD60jt
GU4J7u14bw6Yz/WR+WTwnUMqLr0MAZF5n0c0cVlyFtpvQ/7SShcKg3Md9eys985u7EkO6YGOl1pH
IZzh2OFiGmrr7vZgFz3Kzbgw9kYKSw2jAiDGKfzJvPHUaPnvgvpuhc3sDoo2ZmRTv0ca6g1gnG5J
UzFwFXTjxKzWkoiP4pj58jrL4h8gKPOy5BOVdc1D1MwAL/MFxjkS0eeN8ae6Ti4tmeQRacq4ZyZT
WN0mAVcsP4csAH+oEmTx1KY/xajhi+C0rbm0gtw5DCL94ThHUG3adzTYB6S2wJzm5Cscq55q9pQ3
yRdRq9eI4ThHhvcNYWeLC+NPG1h+UNMGezozr3yIv3KZ09ybdO8pBmQkIgR48oIGevxpK2eNmyPd
JmlNeshew+Pb5zGxoZb1oKspfLCJztw0uI5WkC/9XszB2rH0nkIp/LHqiqFjHGAIcvhIvESrcGjf
I9DdRZB/ejozroFHa2GIWds8rIkA6zEqb/BPkITkPPkiCfnUVXDts46TmNmdKoN91/BgvBnUugf/
EmdcchpGPTnJWBfkoTJ3MKOkfFC4xoUWhY+0nNp9QrW3pypmnEFiyUM+lB4RYAYCHF7lVZBW4lCX
VHG2DbgAr9J8KjmERdIDqGWp6UcqK89ax1/QvH7yustjO4luPTV2vFY8PL7uVM+WiXCFHbtvBhZY
WuFhjgGm51MqLzpQGezxmOpgZe2Cyi+t10aJ69auvehpAEWHByCtyUspLwiDx3OaiwHTD7L6QbmB
H3uj8dIrJI+DFP1hSrOnusFMo3XIc8ZC/gSUDFfYLTdTYQDDHPWnM1SwkwZhqp5K+k3WDg7EwL5f
V95TEpXzDvDhIcL2tLGQw0JAyKYDIfXPbmHSQEUdX5uZ8VYtHQZ9eq9f+LNqRq9FTRcG+BznebWb
DHfduNFw66JyWk9pAuy90n64+a/MH9LDnMj6UJWpR0XLar0Oy/AY52jPJjdkwTBXE8uOGSd6ZqEJ
QnIblbHYekVenYoB3pwXVbeE+Lxjw0i+r7vuPMbxRzUb1oNX2BjAye+trN4DTPjEo7iMs47u2mb/
nVnzNpt+1GCkR2jAC/aF9KU0jPqt02oPWen0Z2F9NCljt3hy0RTxJUvU1Rms+o73GheGh7naHboN
iviLWaOxboIIHH6e5rx/CT08m3dIw+62Rld3JBGXRhudvUxRsudyejIGrKINxO1NwtrriC3o4uqT
PNdOc9MDlgq2XOEVKPd17RgbrNUkBOfGHT75dCD6oTp5i9eHiuBLx+2bVs+2x2XY6JPHXaqdomh0
7oOWQGGEwNMm+Tls8ciIIfdHPlSO+/bMtomUWSgKdKPaEpuub708fmdkfqrCEGJvFH2CZiEUU4pD
xYFMPQHo793lDUMoyhGiK7mZG/UrjxmUw72waveWZeBH9bZHS0noyGBvvFijDoGwum8a58FuBBKA
orxV6XNUoJcPIaLvdM0is6nB8p3T9fQM0SZ7XRaz5uNJw1pjBS8phKYVA2DEXx1CT/61pbFq03IJ
cmFOA6MZgS/YjChgc4mEPkj0rd0iU08c7FnDQI1lvekuglOLVCP+pOxTL97SWBD5sPjmdJslYHLT
RZgTLKDQkehpRuuTEhRmgyuRuWny1tT2ZoAMDHA1uoyZ9WF4kDnqXP+p7aG/58ZMwsk0G69mp45N
Svp82nn7xEKVG3bNhTiOdi3dzj6R17JnIk1qp2IfV1lBug7i0d5XxDasTCKAUevhivMYenG8/Jpc
Q3/OzfzVLFktGkX1qar3KNGtU0pEU2N2xXEcqxecfdORzeVhNhtjqyvMHJDD60NZDegRDfshYLi7
sTo/7rPhbLUfmfelGsxv2cRWbtCqJ9e4i+w+kDQdzVW4z/MAxy90dcYEjM3ToEI/rldf3Ef1hnOa
vhfdWFnj025L/cVS9tVrjfbA13pLfpGPQ8PlGoQ0xKgpZBl7jmtxip3M2rkWazYGMVimlpMqs5km
lik9FlAV4Rtzk271RhuPujKrNUX6buZo3HkFMxqSwW/dxIPPaltn1WT+ghvU7G0wqL4zVcGtA3G5
jtx+Gw1jsvFoHFArMnfpmQOATQ12Oomt+3YIbqC+vD1gYf+vz63UFH4IiprbTKaHDWhV4WV7pP1b
dWKIHzK6ubOXqF1D53i0R+3T9IriGeDUmqyG4aBzsqAfyh6ygmlNhj8haUibyNSc7gwd+XQNjRqk
ZBzuOyMhL9PODJR66YQEsx2Rg/OZ+jmY/I6oA7/qWiJA1JCTWxtOvFcDNiGSDDYNxegxaHjwxgjy
18GO7zRe/MAT52NvkzFRf5wMApu5LIjGwrl1JaQJqDHD2mntEWl/vZSQjTgGi5elc5eDyKCCjqOe
HZUyztYNON9885DfPeC+R4M2JtcozG9OzZI5nhyW0z9xorhbQ1qBeAislY33Uc4wRtJCJ59sUO1C
ZMORYvbGzu7q7kCuAOPDpJwhNHB+9b3R7EZcx3U757tBqTt2L1Rh0nllNG7wBg0ocsJ95ZrRZwiW
xI/zZ5Jqx51yCharJsaaGuYB7uoOo/nCGWCc5sTJ/CaCiLf43PbCvObMQH1lEBseBInmOxbw3iYx
CecOZnwwHe6Ycqj2Lcf+jFuHLrh9p1b1gAhfO26QBw89O1MCExl/2R5r1QGF6Nr8YHNFLzPnHZdV
/2l05SlnB+lrhecdcBMY5Ax5PZMtXX+IodetcfU3D4FDB+ZUR0u/WNIip9WVz5YNZNkokOOn01WQ
J+ErhUDazVgNzROChyZ6dOrkmxzheJ26kqhg9VsL2/hQ5SAz5paB8ihD6BUD9GXlJN9DNd6X4wUj
20BbxH+GHwdfTbvGmE94YLENXcbxqXTOQWa/YzVczUO6nrPQ3iT69CEt68UQvY0hPPooGQxarTpQ
LPyguVXbwrm0ZRmtuzmvtjXWlJWhB1xxXKctwWAsa2I2XZsWgNrQ7F1dnPMYN+gkWHPi0dzIiu2m
JuY1XHoFiNuc/JZva+JBUJbFq7EQ0vAWJOvIiL/pArPd33IxouQtK+NBhDfb8HylV/M1YmGa6fOL
YxS/XM2D6DaLFwthBESRyGef9RbKxVGi6cjUxvukQrUuA7LZnkUKW1+f9FUoLPcQL37XtCRWGjtO
UqObGOTAqvU3xCO+F05snIZZqDezei2mWuJCjd1DPaS6//dvO0N7KSf8zTKR1rlvLWokE713ho1s
8RRCiGoieGpLxlrsJdz9rExdF+MBOXtROjEk1DcZiIJcIFyJxvqnyIZi3aFY8A3HGu5tl/WnAKgO
4yeEkXMavnadfPTy1rsVHiu42qT6grk2gD5CzgJKnITwYU/J2Z5LLZCnghLKMzomBhQuqW2Ea+Kt
fgLq4Jtm1md9YnWfeMG40sroTcagblDl1z37VMsYXhxKGKx5ORdBtyHSJYc8kVRHDSIZ0YWnkciu
Da8UCMNOsx9Z+vDMWiowSDJbeizrILiHmfJbHzUwvJhW0x1twpQr62dIjG1I6NF+1mhzMs5mbvlI
4V84kbRwTwxseUz37SdEAcj9xMktUmtn16nLesy65HFXw+zBU6gJCxc9iN+aLNqDNrEjtGKVbgGP
L6l1s3FLp4lfLBnhdiaP4bJVJ6fAODqqZzES2vOhElF7SHNOrSFH0mMWwnwJCumysFMXV6MnRANg
3kGhCDje6zhvmseymV6Vpj57BBx72o8ckFq3Ndv5uaZnOA5uNvn21BvrjP21hsXllCTRoY368EL4
EnR1DStkASQPjo1zzr1LGOXhdrCzBC9EkPuz9xwpZ9rApX83w7rYo9LVbnYs7nruXSPWD8eGPdgq
b5N7NZbZU5EbCHKBCrW9X9nLJlWU22mIg1s0UEYNFBm7ru2w4NfaSZB8xdxkx2+BnBj82XNc6CjH
3Es/scSkxM63dVdlKIQy5i4GB6yKkVMy6lmXcAv8Mkz8qWVK02jMVlL5m0+BrQdkxwWR8Cmdx4Zs
EK9mH6Wl+yGFLDYF2bEcaEk68Sil82fQPPMUVf0fm6joXB+UTxrFNTRskyTx+VxOfbyTY61OtQIh
IaYzOuQ/pEb28KHpQEm08MsxDYjRQY88jdu/D7JpmbWCLNxkdjHdmhR6WV6Xmb+NTaO9GxFWlAjn
9t5JEaTLWS92rqJGb4bKfPn7tw15DiyPYG42mmtejKG3L9EY4ZCOov3MXMhxF6hDlO16ctRys5b3
rOVXii9ez3p5wnVQH5oiU0fbq06uit+CeRGvSXc49Rx6/oQNYQnqug/TQKtAaVADQD2GaS63qTV/
1NBQEfegUAlRSrFXmr+8ym63c+wwUPob/M0QcpcSiXQyusYv0pdQKflthFqPPyXWHl3mCDtFW1nU
CfbIrh52eWrAOCiJBhhcm5F0NAebCv7XmsGot+4VIW4k2xOZkjPLMzztEqR49KAjtqe2dstzX2a8
+2JfJPxJemHviGXfkmS0U4kur1BhwZAGbFmgVXsLzEFc4ArTE3i8anpFXGaxkJwSWHX8Aek2akg2
FK4xHD3LZUBvk5sOhH0jtK7YjFVcr4ehuknl4TaUWCeSnL6w1WeuD2VulAbsRxW0iRHcfwgHAh1G
G5MTy617lC4lZVWpzV8n5GQE4kFC0Gvce+8wZyB0AQZ2afzJcB9fHds6IXgHiKlUdYFRcCit6FO9
K72rDvmi3w/kWfXmN+FaajvEI8VRvcX8mC7gtvtgQLYDZzgdh7i6QzLODxNmSH4kBj/EeBwB+ehr
t6OdL+xOJ+4kGa+AU4qtxxeB+54gWPCkV7GRo1ndnL6t0NxI/aEO0D+VLmthjJfAJtTJsUX0mFry
abkc4iANPqzKg6Jjp+ec8I56oPuPMZysW6llZzMvcILYwbhjVXqLsaVd//MvQRp+NT2U1WziAGH0
MfF1VvFZYincWgKYTI4ZbxBjSO8p0DVpFjstET5bdTRcRyQSaPQnOC4lUuu41dqdg/+KmKWIdCPT
WeG36W8gZzaE1uX3fCiesyF9qWMwcKacEuxYtFfsDVYmrOJbVbEr8QzEpgtdzSU99RIn5r7vqpOV
swMriJq/erqYrvUDQjB16Jvuscg7Bi4ZG25Do22ylIWOidMyZ6xkFcxDsa7pcKBppqKjmzvlNoiK
H9PoHnLURTsRyK0NX347ZsEj1anRY04uWHEx5vgIp/I+CfdV4407DDYD/pj2uTPdDL818yi8te45
97H261sjVU+iHn/hzE2fQqtqz1ORPbgaVaGrRha8MjbYmPq6KS8RWgcIXPLWC43IjQBz6qKbtT09
YHtb7QBeIFTLigL+I6OvyrkXzISwiIoCjVBv+SLDBVQG8XvOBHIoDRiXmc24JhRf2WhXF77USLcY
ROQhLkS38jDiBd5RdTZ9CMdrFBmcsdbdRNZ8KHRnbzdVv6GPxP7a21usLTd4C+j2EiHov/Eulb9a
gHAbJBv0M4N7Q2t2Gk0qjSCG79BCF0gdFqst+SjJZGBrMeLPPp3ce9SbTwkw+sZxi3UJZ4zVgjT4
UPWPRGl7oqH5XduJdc5TcwTi06R+jSn32IBw9sNMtpsAcsdmJO0X5zjjAE2FeFrHCF+BHV2ass2P
Vm7euiFuX8aAtRlviXMPI1qaPrVCRgzMBzDLZKySL42NcTrRuwkVjPHHdFW3DlUJ88YerV08zrXf
I0RZxawv6n48zUbxVBtse0ebjGZphL7m5MFnadBxtZrY6y3pejjk7FWoTbiEUuOxhTLEjmA8d07E
O5mStp2+eFSjLN/6/Rx4n4ukakaUxsxFyWvX3KTRfLC8P+F1WXYoG3pswWbQMzV2gFzYoDwC5Ibr
ZirkpiudD678L7i08ykZoFXV485Axvs4dYwvy/pci5pfVnILVPvWCMvyR2n/Qb+NeC61fnOyEaU0
b0adX1f99G8sndlynMq2Rb+ICPrmtfpObUmWrRdCtmx6yIRMIPn6O9jnPhzHjhNhW66CzNXMOaYJ
9b95YhpBJ7sRY0jMXtyahyGuz3kgh5fc2gZkKv8e83SfVa3Ey2g+0ez6W7zq0ckJO6YaBGgZK2MH
LdVjMCdkZi1d9pJ4y7YKDBYrgbSkLjWhWcruz2gQxTUw9Q8MgIg+4zF6B0jNezXZ3YecSw5Ht7LB
YJPaq0vFkVZHNh/MGihHmZfhIFXHmaITmmRP2IbNctVjCzOFjQBzS9w4Ftdui/aujuvyMVTTqzW3
7bHvQGzUFhRbVfCAkYL26ddMTmrYypsMFH0VVy31c/lV9NlnHH7IvAL7mXnj2TVwbuwRY6sV+o9y
4e9NaxDPPFKreukxs7p+r/y/1jovhUn/t6UoZXPAahE5AxeD+0KyLHLK2H8eqxQM5xz/4EmKt3Ve
vBFOk27alNVZIOt9T3eycU08XgFqfI1UHkoKBP6p8TfG876iEc2ZVcju5Cf5k+8sP2Wvv/mQ+Aa3
LB4YnqUr78p776zyJeG5RotI783n6E824SKakNLEsrbr404vj3B4hBkKtwImLu9LjNw+z+9p6qmn
qjDghaybhaaGwLVxG4jCP0JNRKUKoa6PMK95/tgcahhXI4YXV9gnJ1d3RsO/HT38LO2J74QdlJ/w
j0VQiZqwZtPQLE+pDXsNqw2zBXyEivAuzt3Cvg/BhNZ1neS7YXkqYdj8slbX9SrhmqBODi75N/mD
2xNQUpFZdMyLGaxhDCg0887Qh5/yxTmPM/BtTKCXUZDLgbqHq4FEkQ1LPeh5AnIH+mnudIMTclKr
Elijgi8kSU9Oeayxf/lSTS8//ZoFE/AqMC3R7Bx9LzgEFHZbSvQ/C3ILeHPe38Id78Licc+a7g/1
5M6AQPFMieqCuJctmZ8YrfMHEBD9xbXlP4Sa6oRbfrzIOkaHrqNjp8LlFjgq3OosDtF6d8WNlEqD
hsexSIrqllPQBmJDENby1Oa73DKEnzfilvXBcwdQDfZD5p6hQxOMg4dgsCa2dnlS7WvKm8OiUjgV
2fQVFwW6iBxIgkLL6a5aTFcph1EFkTW5sFjbY9G3lf2if9SV+cuideaPUMlmQCfB+L07ysBn2+yB
uRSUvB6w0z35e6++I9SZQZUHtRf+ky5W2k4fcqNxXWY8sNTojncaaOU3tjdIAJksDl0TAj61l527
jvdS4NcL4wTcYuWRbY94YgJ6W2AvWJIainkRcbbQHkElmC1PRk8lex2Mxf0w4qtqicLVbXlGWH9n
JJOeIFXKm2ZcIzoWtznyA5+1FMs368GfJbmJsST8SYnpoUNCmlXjh1zWfOBiBF1q9zvikMJNl8TM
yWR0FnhBdvaAzDfO9yDHln3ZBYci53Tj8tG017xZoRf9KpiaHMYxbxE07kbWgLustaddv27T6/kf
Slv3QA7FBxXT61Kx9eLa9CyCy/2OdcjInSLIsszVhOQWmZEhNKwDt9AsKWFEFkOcOUuzvYxVfbCu
vXHEEdz0W0mKwzYPaDE6akfAO/fPBaaSo9r3JcJxLVipsIolppiazrMBDZcDhFEr7Y9W3f+1vMIC
bpscjXCOJPu+EDx8ofPb9n7+Yj6JGCTj0bOmnZD5VZWiPuRYQDZo7+ZblsKHXkhDOHVadBtCisB0
6ugCfOyzhG2qc1U/wyu49H5t9gXx9cdQmvIQdCOpAzFpTsYn3UGx8dwmOI8udkdAabhEFz6bBOC1
9sieXwiFa/Sz11TBJWhcGHw5fs3IXLse+cSc62ut2EtUtdqjVPgdIh146byJxbZ3DLz4JiDOCs4s
RoSribm1Lkmr94E/f5c5T6K03qBnvxoX73PRZJ+1Xb5yaL+X9vjWCLNmOKyr4XqPqzFc4ffDOanz
XxEhKG4NmFa8DTZuCse/085drJb+BXKOsswHeSZ4s23QVR4/QPoxtPpt8RyLy54ngUvh25bpLQxc
uNno6sQAWLcgEvdQRM1lSVb4PK/IKetdhxAtKGM6JDLNdQiVn8qBMYgvz4EAI60FI2PJAtOuZ3mK
O2ffKal3Y2m1BO61bzPzxTnnTy8b3OqwxPceea0xktahEnc/Mi91zKw7HaedW5rXwO0/RNjf0KXB
7Rpj5osBQ7ncbK0RhgqCar8DQF3lwW/QIhNlKbZ+RqYuRGYJIwvnzwOJEk0LWySbfLRRbKY2vi8/
dSTvUampcl3UIUweE4ds3qgliSnflnFwjJg8bQaravcB3jR3jl+GSiIIAvDnNbsA8ApLgX20hiKX
dowvpndaMKFCb4N6eqJ4fQXT9un7bLJ4Do4iiq7LYFildd4mmv3XOS+ByWhEji3NctGYkwwJLZld
56DnZI8i96Npj5KW5jTY7Cea5awZvyIlC1bdH8wrBPggzOysOBMwRdjiCPy0j3tmPSicECKa7gBx
cSuLZ7CZDHcyC5t0SlwLRozyIVzaPzEYmtplnEM0e+cTIQaQa90C/JgVBBp/QYKst3U6+4A7KIAG
8hvwt3tbl5a5yAkKaTGrBmzW2urJ1f46o3oZEVVsptk7gTOEfxhfaGePo28xvLe/2MBAg8IH7d2b
CTVukTOunevkgLyUgO4mfXBn4z7a3XDOKsjscW0d+n76mn08vREiv35gq1rWc0uFiqnLSGy6qq7P
GZA8qZhLZ9PC7ZdzyJryseW3j5FP6TChMWUmkiH8uhF/siMxK+aT4RlECPQDA/Nl/V+ag8qx/xNg
WCjw3FXZNxTvyAm4nufgcx6dvxHZxixzxC8aaO5pBJM+le1hMsgkZMk3j3B1i0YdmFqQoblNxT72
idGrcwQV7JiZBCcKYutAewCTTQNIc+Qlm7P41E3Zq64a6qWU1ZSroVxX/t8ZQChADu+sETkNgKWO
s6x+IY7mbDbfY1b/1n6OUHvIodCWgKSetaJcMdI6Z83ynLZVv5VV8CbTbpel+AdRYIGhSniRJWpx
Eprhm20mFArbKC9/lUGbHcbQZaQZeEelOE3rWryjMmSg1zCEHWY6MKCYX3qGG1YL6KUsPuHNjIjt
2esh+PMwaSCiotzjNJzKMNmq3NktI7TAMKtW7h6/BIoddtHtOlmr87Rghc7Fcl2IYYV38ddHMrTt
iKcm3zU9ZRaKxy7rPvoxkEfHpjXJDkIT/p3CR6YmCa9u11gH38atkMytteVdt6hytiGBVztqvx/d
wBekJtxSuqR5DuEWhDlwO0AmLvOiY/NCmENz9ZrwEkvAb1ADThPpdkhHLDa6qyCTofABHQb5aKuI
Fl+6jygQMO8/7TXliRnF2eszBRaOCVTX5HBMmXEThANDv0vO/tywogo6Em0Qfs3pj2m1VhAw7G9N
Pj+B2V4BPP6LHRUXO10PnwrVX0KjUyRPWN2QgNGhQsahz5E8g4xJED03mHraBjHYTIoOoXOMXYEu
fPt58aJM+6vyou88ZuOXvLcdq5KYLAM8DNz2S0eeBe89PsjsGlv+ZxfwDWN8CreK2Zys+9/h3CD3
dYuDkDzmaZF/D+7yjxDa1+YJ5UhH5U3CheJDFVMH1iKVD8i3v0XQbEsahnUC1PR2t2s7xI1OE7ww
lOJrMQksPMSegTM9jAR3R3Q/SYY+nIN2pwg0hrDnIsiGmtHhJ7IAchTNiDyHx4fmyGwrAJQo19mY
NTPr7BFAFP5Ec5A2Pw7olp2fRqyWNKd6xfAF7iCpw1SKsi0YhuftrrSDEACEpOJy2fozZOg3U/3a
Oe14QnpMuFA88PAR3zXV9jF0EGdLJEx1yFcUr2oZMmSrafnHBPK9HBHi+s7IDWIlATCtMdpG/ngy
2shtPgIEd11kiG7GSskiratkM7ZFlEZURgbQqdA/YdA3O1f84n6C+dAhQ3f7nhLV0Q9gAkNUSMjT
cUrRxVkAPuwuY10e9NtlsRRPMrgdfcvqWe3sGDGTQ14krgLM1S0kvzRwn213/NGMwa9IkUwTpAHc
t9LZoCGv9oN4CKV8KCLnt+/D7Y0E4wtWps+hPdXXvsneveUz4+WeKqJtTM0tbjwmH6NnvbfQ9vh5
tjKzJ67k/gjOhejzip9fR+5fHNY99Hl9XiL9t8OFdTRcPSHl0KYxlJPkfVVV/GCPidjFcjcUfXtJ
37IGfQA9FWwu01yI9QYHKOJ/5E+8eHXjsptfzoVyOZc9jzzk8Cu0++EFMdLBgmU0rCd8g0WDTCJU
Xl5ZHdy0fPbVQIQzD99+Gq+D6l8DmCInAZ2ffpRDMUelH1n2YSIKd19ZFTzFN2voaZuogGSk7v0a
ZqAiJjBF0aaI8XuqDHhfff4gerDTpIqyxmzoRSHA3crJHi+zQoU3VZPa9Sjzdx5Dyc6OvkKThE9O
A1lO0XiCMuILC341LceRzhy8tslfx4NXUo/+Y+Srl/r3ZDnfUiWYpDgzw9j6g2rwcfYC0ocE2hDL
U992bGqqq/otKnx5RGt+JV8ZWHYAvJdZvg+EPAKg3lN3OiTfp8IHhs4caOmCn0ahynTdnB+Pa25b
FZpFsEfYSccICjCJ/2mn1ARpkP2y6ZIza55P0n7uGvesSTN5GeF66oonraxZwJaCjqjH7I2bB7l+
LzNU8fa4c+h0CbYMTjp1/ihyOzYMRZAE6l0RI7Ux08qraskR8gGjOutSEH+rO/E+2ApqRh6N1l7S
356jY8Bhv8lqChOdJj/cLPinAaUfuukx7wnjzfArQXQ82RkvREqY6hJhxYOjl+3E0r0nkniYVIk9
e4sUpUX0M/LhgUtIQYrSfyiX50h5vAPJbD8m7tSjtA72g1/rA/9kwodnrKILpE4C488dZ+e1i9zn
uuCW1CmQfjYq2X4sEMOlDoPGFGxvE7nI66KvfiL6eojik73Q8y2qRv8d4gYTGvuIScTBCpevvgaZ
14zpznXWNzjmoXQNcYJvpUGPWDggh+qM8LsAED5lqwCiFLBGDcUDkfaQDF1cHK6j7kPOVNQv+RFo
HpBVUt/BZViIP9+zS6K9Q9bNx4qtuQ6wT3nNXRbezD7dYpjKGKfMFX8lriy+BGRREVUue5eXNhnL
U0ZUBXakz0ym6izdjq9D8KlsSsWKfyS0d4vWAMHzu5/bQBmaWW+6fL7M3fCcYHfZVQ2uhRxP+lKq
5VyBpg1JN98mWTbtrbBKt27k7NtpNI9LRY1q0QzO33pJyHfKWqo2kDZIyEFCLXx3iDU1ltl8fKqp
XA74xXOgTtxKfNsAr3KGbtVLav/pSwY16eAUe12VP2Mdku5kvOkkWX0D6iwNviCcJB1DpoPX1c49
hKEw17J+7Cm7BNrds6hTpAst/YZAkAwU1IXj6xgeDFVhr0OVj/mDEPI6OwCplWenS/+tCZp3j2LO
Wu710Nj35oPtzfzMOLfckzXD4VMuh8Bt/Ttg9VWrkeZ/I4wIXfGmwhoTmAK6m/TW00Tq05noAy6u
qYOwrcBQarcgRxkGwPs87B0kAG8aI8hTFs/PjpPZr9D69KUKqr9uRwjAkKMsGAJ4gknFGh+tE65F
ACKvqwjD8foTUZlPU9uvDMUM4mnefAErcPFp6ZrEHOmGJC3MU3+typkvCeP8VsZp9BQnwBIkbIg0
H/LnQHM/aCwuR12w/2ZIzFw/0vKUZObbKofqEpXWdmgj/y7qcIPNBMQ64uw+74BnuqhUPE1M4BCI
cxqPy2FOgD+wkqqA8pabJfOdU1qwlRs1GNNpoBvOQ2MfTK9vqcHG42hM6MhD56vfk0A8DeT+dYxM
vDmxUNyQm1DZXEYs28Hpk1a8QTvs/Zltc2o0BqEud91jjup7u2SJe28sO9+nC8ZrRDzMYpmZnTrC
Uje236uXyMyoLKUM4FhQ0KKYY38fT/s1v3nDHR0+lMMrLmGKkUyNt4DBxma2KqSVHkIDWTTWburl
LqYrfS7chgi/+EkrkIJ9Qf3qYMPFeWbvY2O+cp1wRSNrlTUSKgM1DnLWoa67u1bUw/0S/Bksiumm
wQ46egCoph9MFE+gI1eHNZQM0cztzraMWJc42dE+W8w+LrKITyxssJZO62HgNAzIuDuctmsOpnCJ
p3TfwKr4mJ3RiJC0Nt+mydTbcabvZDGzyeGF/fTXNtmHlm5FxXgHfkhT3NnxdZkGxfhmJX5j2rCW
jHOtBghRRy/ECdJHuTg6E+eJhpLAg8WwYsAsIiUXlyDWbdMo5xcnVXvIfQGKm9iqPpqhX5nXwXOC
a+fmpyyY1y1T/NzTQx7dwXlPxw/XQlucuhPmk6Y/5dO3w32qTjBk6cgweHXelRwg79LQhO80goCk
cRnRxCgGGV+hn2jCP6NoqfnxZDOkQ97F2uMdgXN+wuiOK7CkVl0K75yMNsPNZrx0ymr2HDThIJjX
xsMdoO8fB/XARidXPyUnVE9MNLGtMYindUuZ5aRVh9rlULXl6sIbAUsi0iWdhFW5hVoPYUZ5YD5/
sy3czQ0kSi6Lkt0yKxP2TA9MYypCq5w3pufzfhiIgRzn6hDqCSzJ0OwtloDUVnIbGzFeisrAHEWH
YsL2Y5iy+uT37k+7Yv3sMJeWaCdxmzTXyoJyOwT1uIM4gVY/JVMiYrbBGz5sPBdPWZVGX16b7q2i
HI4u6XnMzW0bWOPUnxvFvRrNbJRzyx9f57Z+VupVLn75ZyLTaXC514VnIyLGKdxm4wpQkZvcEoeG
xRBBcI46su9yLtRHdAcYWhVRfJjgVHVkA9dvbOWbq491/zhJi0XX3GQQU5hL2nLyH3JdWFvta2Zl
wfTlM34G0pFPmOIj8hloSjdODzZcNsF7mgzmjRmhPrfOgM/foFH18KsywCUB2HLpe+jSSd0Ng+Fq
kaCFxtgvXpKcAJvOoCvJFmufdKP/g+7w7uRQEp3Qfk00ik/BIoASJnjQmNbps3hiCr5x3BN1tXdr
Z36t4uxP8l+QaPw4+izb3KRv95pMl4MMbHYSvKhHYaEO83DknAsGOeX6cY0kkG3iiSBQAgfQ2wmD
m2aEu1+VOd5WGjXg+haTmblmuIne3kFMfO9LwAtI95Td2u/xiIC+X7fHkEIeVaAf2zZuAPak7d6K
uk+O+P6BIe+qtD5lk/TY5pJijyoh2d+ioBnuc05Dt4xRfaAdW3UJASPIJTRHhAbdrgabCIN6ZRvb
ZX0fowJyqOW8enVQs0uvWDUJp70qwGcn2oYw9uY3KtinOP0bwJQ4t8NAZHJPTgy3pvjfUxIY78FD
w3h2cvqHxCxPDaSVXdtClJiWTLAoBbgLV+Q+eViSIevrYLT3nY7Gq0F0vS+jknVRTBRsMGRPo0Jn
1MSgkgm1sy4izZnCT+pt9vQhnAcAvwXEPNCeqVxcQuMzypO8IOwpC94q0d2iooqeGVcwB8fum3c1
yIcEJsfAPx+kOmIL6c37Bi7KNmJ3fyvr8S94xJnX5GIDcL4IL6e+yokCm4iPScHZbaw6u1nVjGMp
p9/LrL7A/kayuprkA+1eu8sTRQrPKN6m0k8vbBR3Lpuni4sz2Ft5JSVQWEay7MiHhTF9CSzSIpEt
YowocsifQY3NrIsR3csoPVjCcVFdQLpkGBQzfi1ftD1H5zmF54nCqKdKCNMtZeWu1nq5Dt0v6SbT
l9UDS149ywAnLomk1VEjQSt9mRS7ubXhRyJvelwY6s6EVKvZ986+mDYVr9wFs94zb1x9JMHkPY1n
/WQP1HpimoZNrnR/aA1DLPD2tLSyf9GK2IMxxwYyOrD6fMdHpxxYFO92vtxIyUw7O72BU7JuXoBJ
0yTNt5kD/1l76AXjjNJspGZglFRi04EaWLFatOzgjZxE3IqT2BHr9Y0mkLs7yBTyVIk/zPyVDGPz
nmRPv0NTk0bcCugvz7TPPmMW/wjB5FimMx0myz5YWvOHTKZ4E1TDJ3xhGiA7YnzJ+uu/P1X1894M
NvtRkQ407eGXr8ZP5sDVrlrlkLYObDxAvNZa+uThyW/8i/PP3olfC1pnIzFwBGzQIC+TBUMeTDFa
AwMWqDxjx01HXkiHuXmIS3ZDMTOSplxzAApM9Mi+MIrVrDjc3GI5SG/U991Iroo5SxT4e86czaDK
c+Hk9cEZfnIpF2eXhcSTpABpXP8j7faIDl1UlUY+hWL68gKGUpJZTpoqfj/qAPjMyN7TtkePrCDW
otr9jd/tXOrOhrI4JEftxlcxtPNH3jYcgoN+4y8Wj0PoNceEfK3rZH6x0Z8vU72eabCmK/iYd2ul
ROEJBxmu/XPJacA9XYMZIiUNEZ7EX2eR5QtH95DbO5G3zr4qwHLmTf9o9/AQbPs3+jxM+X34Sa4c
hB+HKwPVpT5m/XeAujhEJiV00v8Q0QyoILyGiP42k9vX++ZFkkb2RtrL2yIgRLAp7q9wwi6iCsLL
YmU/LC2ra85/AU0ecAXrsnnvI+8a+oodV+Rch95KXqe04RWBGcK6Ud+iqIdkIMjz8S33CnpnuLcc
8spPoH/mNLQsq6owH2+yomZrmPVnzezhWmBzy1bvq0kozGIfJvkw4OSzgUiU0XrMqAkvcykf49Gl
HEXcuAvC8sFr/Plh1PnfkngX4glkSuEof0+KHwCxa/Ng8pYShMhFXtWAk5C4yJ1YrbthQ3gGxV39
QOoS1qkyxrPu1dnZRw3NXjh7QMtu3Tqmm8LBLVwHg/NYNjiPgyb3t2MaNPBfS97TiZ+18vwXY8/N
s1flR4TNFIXR+K2cEmDuINs7bKPgyMbBOi0TUL15xAPeMBkF2VqDtEWdMyEMHssiPcdNFZHAi0qq
QMV77sigBtmT//bjPsWopf4lC5JSPYTpObUcNIlJeQuTb4vEF1IpffWgpf7/X3AvbIN5bi7B6EbX
nlHuyZXujePVuyjgqDEvFrSqPgCkZcmPgm23NcGEwP5FDJnWD32xdzEl/+FvhDiFq7+qguK5Sijx
Nf/QNvZaBF5M6gWiq8h09rXyBNLGniYsSoH+R0yH3nB3tyOTTFGjpIlN4jEyJD9oiUV1dP4Ujj8c
bKntn+Rto1yvKw4nsCE49YdT1auVWZsf4fZDCxradIdviPWYFNGZE+EHZrBfLKIMA/6WzJl4RrBr
9NZoF9jrsqgXd6bQLB22z+gfxdY07e8YibrWU/skg6jcu20i966Afce2HC+AODmwk+qCTIasMlj0
Z+feFp3NaekynXbAGCZM3/j8I8ZEFX9ppmgG7YX+OKZ2syxbEZIYq60drlJPZn/O0iErKtWlFzmh
YFZNhniJHAh3TnwsR41odxBHrzW84M2uqPYIEq3dOM6YsFYzNAlyx/q3RlZ4qtwSiUO2cJzagHg2
08AycMo5l5RDvpZjclTgcjLnkaXgxc4fF6x9h9n1xk0E1+wQOMHWVwR3W7UAIOWl9v9+yVrfOaQq
xzPDsbBtKhASdssOyopXWlCM5alfvpWbzm8EvZwTvqLHocUHT2lXyppMAsF7UIFf24UI6Q58HGbr
ilcDXeaWgXF78Ytmhoq5xuf0M2qEBbtQtvJ+EvF7EUw5OeDI3/2wsgBbUI9/zy4cc7W1e+84ULY4
cNLtmBXfHU4VUrBS67xgLNwyZLIfgGzgYtT9uxe5H5P2HWyxEG8CHOZGOsvVS1d52UB2nObpZSw+
jo/MConiqxt5iAYFKlqL6vm//++//2I2eynasb0ZNYDVKZPs0Cxi5cjIGk4jnq4SFAbKuv3sAW5i
NTi9OGEQbVPVG/o52Fj4LLGPie5qYBIFnlRXVahrarPIyVTmMHpli0G/Y+Zavywsm1xNTifcUgwS
bVY/4Yivnio//ZgcwfxSjcMN1NJz15qRGC2XoItlZq4DlZjNvXjPPec953F5GevsvW+DGR9qxgDy
NBajeOTFVr/mIXo01acq0uyWjPMznShK167eZ6NpEdKZCVtiENzcMrdvtU7fiVsPXili/FcOiXHb
4nZnZLnunRoAR8Q8o1Zv+j+xbjG6NcVXR/D8GhtfsEZ2XOYkff4x2N+BbPKHNMP8EQWCM7nBZOyM
P+ok/kg9xJl8Eq/k1MNMJ/vp1o9Wt6d4/OnrqQRbUBKgpF0D7zqcn/siSJ46US6kyPpnhub+9b9f
Zq3GrU+bex3CgdjTAevgsqOlBj2V0esEc6d3sWfqg44hOoCcZidCZ/oEuUGdBTbxXd1799iOgvco
GG/Y+HF0hRYCpwD/G8CUA2xitPwRMwMAeAdh9jX+2VNhq5+s2Wjoqgp4lNiWFRhuCVIpH/DI0Ry0
+U9djtY1VKekUuFeMGnENk2C2RpaUr4hbUbfyLXQegAbuSBLd7i5XuVeEdt9ho0fIyWtH8YyROCp
HhoHzZwIWViFlwq611dHJkU9bxfpIc5fMtIlfPsbzMzvoEcubYHhPhLbXN+Gc1OSCerE4FrVOvJi
69pwHFEjkxiaP6EpSw8Tk20A1z4EArclbJ74Y1ei/OiWVIBA73/RaxfPg6KbhLbzO64m/xqMhmtO
TReAqYRSa+7YcdY8Rvrs6bD+USYMmks/mT5r1f1iarwJ5sa5RGkTncY5fM1r33znjNkWS6sTHt6U
qDSVY7WVHnqgBD2udj6Z5kbPZSEeMaXiR+h8/cT3QD66W7e7IJ5pgPt43jlJN299ZAP72emOTBSd
3/RLzDi5G596cipuygUBRfAOa8zRDx6y8Jg+znrpfzUxprmEsTInAlvIvOp/L5lZHkBzv1FOUiWg
u3xNPdJKiiEbdgxYe0BNuXiyBkCQkYnbB9fCRCWLioBjZJi7yRmOIoZOGGTzGXEuHcqIRFe1c7j1
INXsuF7I5JuGGK0jYsawty7Yjdz9PKQ3ky3LqRqBvOPKAX5SRuJkrLi4wUd6ipvuoCh4vnUV/VYB
YAJkoAG5Kag6R8Zx+/AbjR6Rv0WwbQbPekYdd2+q2dvTRGGrm4qLZJKAQAxvmq6Ym6WSprmUarn0
tfhyfUCo6A1x7TpX3bX13SrvfaqKx8EZYJ45ldmTr73OZfu3miu6mYGIFN76z/8zLdWAW4qUiS7g
bWyYzm9isiF79TUl8sPALwkx5nTjP98HQzmYjmkb7A2WbwmrysZ/XU9sdp+4xuBCkb880dHSCcdn
AFpGhS+JNdlXe0I+lYzs44sucZ89tYtgjb4MIrmYlunoyF30y0nMFiBadjOpJyj5EG+KqOyuHS6M
zTLkb3zA4RN3w4zdaCCCTBXEW6Bi4gogDDyRzdvc8Jm0ZXGLFSRYlVRsPJbmFE8LZqlwHxBxBUNC
OfelYtRoFiTeTqI+sKWeJQPvbGrV/wq1xjTVLRie4xpqXxEHM8pP8dL1rb8zcTC9FTlfTc8zu09a
GImsBCkGujC9GoILtwQOZ7umnOdDjrL5wKCS2ICGnOk6mdw9QQesctq2ODrqcagsCLBLo7kRyfTL
mvxPNV1cNxi2nNkoqkOeKRVeZqz8O3qbEAmkLS6SMWEp+a2O7flUhoveOaGMcYQgPupzzASFhJ7i
TY9tn9DbZDhcqzDZuD2SmWXIllsPiq95VSXaCtFiC21TRMojavi5x0TpJsQZtzRgTPqygmMtp0/m
SJyrnjgEhUePL+NnhXbb9yIgF0UeXZgev1dDLO8owigcTKqOjZ5o0Mfw0hHiQubJk5k9lGGl9QIA
Nj9m2JKptdr5Ql1wylPjHEWJkYeqgtm0mdPrYtVXN4GIIJGTbVUatidnSsqLLO3miAYHwkRvnccI
b1vb6kPQVtk58LJ3ItbhBTI+3wnUegul+I18pQXYDS1bEfjZ0ZGGQ4N+X4TyVvfNxSJ172AsttFh
ol/tuNibxUtuRReRzEpGHi9Qf3bLZT77g4V8aMnag0q13JSBqG59BuiprZ7B4zUvyShXylwVHXQ9
fQWjXgPATMxshpeuJ818X/BIvDkBiZy+RCYvC+IVY5FFG/yjuMgKNW88VTknNNJrtF62TuHFsMW5
QinOBnjfBEPPvlmCrsjQtRCzAiKl7u0vMT5kzZrq/EPlKK8Gz37p8fJv7EhPBziiQb/H7xRfTPPX
b9DVx6RZQqibBhZS0+dMbVAharUrSrxu+KBRFWevEtZ2jPVRjMAyB+xiLWS1RvRmI9kJgDGZot1U
aXMOg+TUCKc+29FPBi1coRPJaohlWU41Z9st/lToWgbRd8xZ8vLe8MkB4igfK/R8YogeoOA8j6ui
0RuVe7YBfAjX8RhqrzmuuZteZpk+6oZZJ1GS8FjRrhWaosvmGn0Icnjl9fBHl4jg42vJ2q6jp2Tv
mkuWm81U9TcgzATT1WRBdLCPn5NeOBAWSAqiuTylBN/vfCQvAU72s0Dsh3IeL4HlAyQc0z7ek7mZ
Htq85xix8cMnNraDPkIZC3imwPwftQqpZg+rbcETuLEaCA8oFX4JlW5ZU8f70kmtbRZU5nkgjjZO
ouzZnRuxy9n6Mv8uDq4001uaQaNsY/ePZ+BkYM2HthlWhy4IcqxPhMdEgwGVWQ3Bz66d2ssi/X+I
1JwDUFZ0hbFt/0wwRu3CmtQTIk+uowrLV8Zb96jG2W7yrtthT1WnwqlPqZ3az8ugvkJLpcdQ9cEZ
Z485RDODRrKV3uzhzttO8rpEhwp+ejvn6fjTaAddXeZggPVGvZ/KoPjwbXKn0uU8/R9757EcR5J2
2Vdpq33UhIfy8LGpWaSWQEKD2ISBIBAeWsunn5OsFlXzt7V173uDIoskkCLS4xP3nttErzDId40w
4M2V1RZrGgo7X8+r9CoeTNDh4RvXFZt1wfu1tLPwPm4mKgu2jF679jDwx8qokFYgyAHzGq5a9P1A
qoqE0oWFD3rAIQMODx6PgXNdK4MwHfYXsSEeTD+IjkrxHD20RF1aoSUw06MzQeDUtsJYE4GNa0dq
wDK5sYfsaUACVXOyLgqi7hs3tMmZStbm9fNisG5w7fitN3Nj4bgRVo/6o7Isf21GTASrSm+6GOkQ
eejcCAFYrZhm5nBSefSARp6wACPzm6MdgCvqEVW0F9sNnk0djCi8iIPqyZoE5r5m/mNsUH2UG1+4
mxQGLzLFGlh6XEMQdh4Kkte2sADlYbx+ceq4ZJ6GQ7vitCM+aaq2Xld/karaHv2am3fSWKfJC951
FWPjnrtqi+jmJRFgw8I0gHDS5OfBYCdp6cBYdxlzJWVNN3Xn1RtuSw9T3uJ6LLjWBz0d0poOHx/E
aWyyZ6OMyNqewm2YstiC2MKsRxtPjQxaRnZ4WKAewV2MTGeJgb+8EA7CRzENNuFIzGCWWnJd+4m8
DU2XxEZ8agS2Shr5svXZzXyPO7+9tA0DgpZvmAjEGwsMUWtiyaCppSdVV4ThBD5q07nKDn7nEGla
6hMQsgdZ2mje4/4BU+lHzufHHO36zHUV1RW6aRMlydU7PbBNYTKIYawG64bE2rmZK2DiP381Rsef
ORv/jSR5nMrP3355/5FFOb7Gto4+2l/+8pnTIE/7H7/9IkyBrMwx/1UqyeqT3eE//0e/55FI+att
KyYeng9r8PrfX/4yfDbtb79IUkeEY5M6IpRlXyNJ/hFI4v/q+9J2lSeUcEzPIqvkb4Ek/q+OafGv
TM8WFEiu9Z8EklgmGSu0flNY5NenyLMjUNpSjoM+wHEd5fNs/5RHgh0l4/FxyiXNERRucYnV+2Ay
DIIrWmKweMrc+qGpoAvNwhfMEXt7GXTMTmM7bdb2ODz2I4sVrk9kxkbQouTuqNy0hL1FzbcNYmyI
jgJbDUvkaQjiz6GUzZOI6kcfKgoJQuGliTF4e0hHlNHdI9wj4AyqkKDR6sa7AVgyNGY4D22Qnss0
R0mat5vZtoJ9HYb5Qha3mT1Pd3oGqA2bBzKmuu1pB1aiGiCnX/OXhbOo04Zo6uaaUjrZqElRdcfo
ZEGYyn3fuN/R9TQ3XA9PLQl63xuL5Vq1qkTzMsiU08khq24OMTeurRhZ7hSMN2PIyko33yzq2JNF
CBs6nHXQEwJawHnI7Ry6afdCeiVACw5qeBpkTpiUcBrBhVV/5Ip4L63gCePAz2VV0G99iz3vtcOH
BOIgLBZ7OyJTmAjIoBJiNZTtycxpqk1AwhAegBkV46tMHvt+2o/llLPWDt8ZMup9Z1+p8GCcq+8E
EwBOMmrM2jX7rH6mYUs1VJYmZOoRZ4RhhKQvNgN5eSHhjcshuMWRXG0t0sGi0b8azbTN8RpQuY0s
Q+oBwXYXabAAnrdp/NtR2+2xz4aHVjMGw/9/63sU4oLAziO+xKtKPFgSZdwdUoudSNxZCFbMyd4w
K0FVZZMOFuQwvHyZeMvMSND/mWN3Eqq5CRpjxvwOc3gqRqIqWpNdIrziNaEHCOkjXR2aMLyEdfZs
Ru6j57jdOg6Z9oYgX0LzM0wtddb+YJ4tjYsWPOJeZnP0Uur5YNm1d5hKb1rRW7Ub34teRlE9lAm2
xzQOXtTAu5FixyHG7bFCWsM7Uh+meWTJfEUC8clqjgyq+l1GktXPQVI3i3yHwPqMOL7dVG2HnYAa
5VT53b1ttwPpZPqpHQDEu6GbbrHGW2cHcX8IThvJ/eQdx6BPYewEd3FpbmDY1+cRqvfhv0f6z3P7
3zrSbfWvjvTzZ6jf0/fp/X8e69d/+Puxrqxfpcs57LlCWLbpePzJ78e6rzjWXc/j6OYI//1P8uJv
OVOmJzm7lfQ9WmL1h2Pd/ZWQA5eT1qXPEGRS/CfHOhFyfz7WfdOjEEAQSzSWwzf7GUP1h5gpNBCt
72bSQ3qkHmty7teN0zN8zwsW9JXh7q3kyjxrq68ScsDR9dvwgrJqV3uUcSxVUBOZ2d4p6ivwiOBe
0RkuHynRL0kT1xvbYBfTJZF/nnv7rbZNa8t6xOgc8xRF8OsyZCHdnLq4bBNjGfRJfBP1cbnhpRwZ
uw3fiFAriGQKJfAZKNh+aWXLhE6J5jjO9nLGpda2j8xOw3uHz/Vt311dH8UmntT8zNyaoOgicA8d
jMjboabgDijNalQ3j/71E6sQtxyhrHtw0NH2d227wuBc3hSsiUib0DvZkHXBjyb4Sbc7+CqFQfrA
eyfs8dYxhXsRfuhdwhwB8uzpZwrF5hghO9u2INTO5nw7ewe7A42EAjBcm9coHy+oWWIklol9pK+3
HDKwMa+/rRpVb7EV4tq9LmNbvJgeXpULrOjuPi52SZANkLpHZ2+IRl0cbX9E/hpDDCTfDs/W5KL6
9KJpKxgPrZjvZRdfS+y37Mv7dDS/nIK+EuvQ4JvJ6efa1fBvYmXG+6ojtXC2ne9m6X13oRZznMwO
DoiMAQ0jwBdDkwHq+OMrMbb3LUvqvdTmRzQlt5O0681kYaEv63DfxOoqXLR2bEuTZZX798MMxWVO
XlR7H8zxKvZJOuwzfCSWsUtbG0GyRD6bMsbezDMLI6dpnnXqx7chw3tidDH/RdFijiPvjr/0FBFL
dihk5d+4bWcTDpYeexoslKJsz9h/HyeP7NAghuZC7PnIFaNdVm5QeRyT4gLBKESu5v61jkf5nOj5
xXUIEgWpf+ikHV/d98Cq6vFLQiob8IZVFXqtqR5eDO6nS8Mz93NhPfk1f+B/TJzUsAN1vZFT2mMG
EU9xaeT7wE68VWWbBneN9tTG17qS3Mc9RpI29FhwGPOqJQB3OagaOE7OjT8yjUVR9/O+vcrpWkVm
KiJpNkfj0XRRp/XXgGEutzjGyZlQPg3vltVVBOKwXJZVsySx0N4zT4oWoMHBWNNbXSq78c8Jrow2
c+UFyXGUZfdMx7aB2YqdFVkMc//+5R+/bUSV7CMgcsqTADintCihnRBuUVY2UMar2tUaBLOXriHN
DX1k/zWjQPtWpaG5c0ZF11gRLtC7d1gywHFr376FzUfmcIMlzM7TbI8i/ASZOb8LfftdREP4yYea
RadtvqlEM14uLaZqDVIA8mVQHxfM9cwAtFsNxfIpqStmIrJ9y4LBvqlcjq2yM8bHgTZzUc+yeR/N
7DRm7UWjsntobCT/RjmYJ13q9EY4rQtFnsyYrn2RqQKnZpMIgzeu3ztDNuzrtH5LCyHfjMr5UIFV
33YsECXatPs4Rcvt0hGQ/wrkacRasKtgzGhGsw+aj0QMfHrnSuvLsz1M87NdUd8a8LSbVPMAAZ8x
6sNOJax9DyvvwDCoOmSvokE6BP2xdw+DonEE9vtZiQHZJbk3E0Tvw8/f4Shxjx5cWsxIAZNKRjWn
rktr3ONbj5XLpRSTQMUVqEeAXt+6Xq3DrrRf7CSwtx6ZpdvWbdkhmO6PAjkGeRsdcAhdDTv4Is5h
7CoKatC2zuHn7//x5ef/w12Gy7uQ4W5S7P6alt+aFqHqY2gzYW9k+NixbOQgMqH30RtT11U3M1Pd
G6h1ITuDsN13Te6eq67gKrboC1L1YTEh2bC0e+oiRAu+nLd1KKxH0BxLWSBgSjDfrgnByRC1Tj7Z
EySvTuQMoH4S63bKhiXT0O4GTb5CfevZ22rgElRsTDasUFcsM/tvV/csLpfyvbKLYT3KWBOVyP64
U94F1oK5ZyLmbMEsnjAuVU98PrJ9NmY/+rZms+mnBMpaw35EnJNftbl1aAwn+ZwV9R1oL1KwVPdp
TLC58pbBVeBLRFrKHXeJDKeXvk/eMQJQ53ZTu8E+IAw3XGNzEETbAJ/OvlngYp7YZtgH3YabMJUP
UzuQvpfZT00LIFXgY82StCKoEN1ZCfAVgg10PdAp+wD0gVGTjE4SLw4BJGc+6RDLPiepz2VTsxbI
RVEpLbUDR3VyuhRW9Yczgd+xKm662HVBgiZFcMgDyENjcZpQgG3QnRuc/uy2JFECJUf6opv9R+wn
wH/RqC59z6ey9Yx+RzN7RRS0Odof29zaHJjknjSIhDIXpWMeMkENsjOX2qshZXUr50HcR+m8qlqG
kg2n+trYAOtObk3Py3//Ak12AnXIkggUHPqrEQbhMJ5horAcqGXLyJN3lMAIewMuBGzJQCYfPKul
tJEoT23VQkShy8OsixR1OrH6DyFdDP0p8IHXBZEJR9iQwQ1v2jkVxnTqoMbqLMczpzmup6n66tsK
2j3xxaatalCfbBUGzyw2cxO/El04Yafg7gcFvI90tFFttW9NiOZ97d8Ohd/f2j+36Uc/xZNkTNid
SIV6jztUjQ0QJPDVYpn1zVtLQmE7jiBFAuIQeze/hIDg19UEXtEhzEyNcQ5vGWOQeysb81kXWOzq
uNNc9oCyhIXDI8FG05YK7H1OungYKW/vGUa/FI1DgplXF1ths69MaKCQ+A0HQBtIJZKhWdkM3g9K
jztR4Q0Zq5NlpXcqIME+4tWsI3ORW51YakGok2Fypxz9eFu5GcSGkRzBq1XTIEdeBTgru7o5B7XR
nCecMTBSxRbiL+swV+RYvwkQaOUkzlOfvhtKNZuBPZwUQY9SqAygi6cAhmdvn3pgmDH+fjrm/J51
iIIYb5CAPiJFaNgKbuaAxLeYDdd+yp3h6MQChxijZZc0l4vhM5d0y7FbDX14aE04RLoOuUFj/oeG
xjRUIAuHv5Rlk3UVKGbHvileUK4Eu2mu2Vdroz7khCCSs3MzuXqmOysZ/OHYy9FShRqfWo7VHVpy
sfUssdbu/OYKPM+kB/crtx63qH/So1/2rPrEcOpmB0mf0HesjOelSI61hQ4660aGhZijpE4FOAK9
H32sohVD61jzXdMBTbIJWTYl4nqfspBe4QV2ln4cPtvYkywYSYeurW4L3YKLLeQLGPLubuzWBgo7
a2huyN5pNuh4r7lGabQwGgWm0IuOfPy+laEFRKwK9wV8+IORuuGqKeFpYFRfRTHBiG4D4IQItAAR
ZajOgK13ETu6nR8ONSU1nsy5Dp7wHWNa7cETGFouK9vbWQ7ioSSOGta8vuLUXuNEHpaCSqXqw+Lg
VniRSkxDKzd1PrWRdHuzm+NLNU8l550Tb9Q3L+1vh7Q3Nr41vpXimHnuZcIzQsYbfgq/fy477Fdj
0j9Q4g5rYTUmLqh4EeVVwRZLaxz04g09KInbE34ggctgp32Kf9twqbfZfeR5L9AgQSOl5/YKY9OO
8lAOjrxtCI/Rns3TmrN0x0h/m5SRt1Z4uD3ybrqBdqAsXnt0Doe0YShv1d9AB7Fgacw1Y1vnVM3p
c+3iJKl5YyhxnjUZgQdEaGkRTw+R5bHOgMpcAVVd/bdb/3e6dQk/0bP+5fx1W/ypTf/7v/jr8NX5
1VKeawrBKNWDS/T3Ll3av3oYhHDBWddxqmOT0/zXLl2417msp+jCLVge3h/SoIXDXJb23GSgR4/u
+f9RGrQgVvpPs9frI2O4i9LU9aTAg/Dn2Stzuh549DAgrJ9Xjj89om9bd6o7jCl38awni9XhvpQo
472JS9JoEWhe8yDkUL7+YcJx+X3e+5e8yy5FRJTzb78wePgnj4SH4rq0S971dfrjFDilzksYquG6
AjjH+if86mda32kwxsW//kmgeP7nz3JROCmmzrbLEOX6538cTXiuZdtaD0hEQELMEl2PS44LuKYO
rGKVKuh5mc1eyjoIh/yaNnUOwG76c6fSFzi9egtQ9zMACHwzFt/EKOF2o0289QgCrqJR7oD/pis7
I6nGHKNiqyc4r1Pj4ZF3gFIZHqjY65cytVnbg5FmbeUdK4sOvg0GYthAOsRmI9eezv1VGGtvndcd
0dOee4NeZU0SA9vWBrfWrMobF88XB+Pk7JkzH+eorRAaDp8m/Cs0386NEPC9hB3E+3YM/F2cZw8Z
J9ANmVuEXxJPg2KdFTPt35swM1x/CjFXTNDCymrblxzk4iWKvPaZs5vD31shLkeygSP/zlc+y8qB
KA6ciAVBI9q/oMKHjdaTcDHclU4DzH5CJ5ZrI4VI6TyLGS9OHXs/SuxyT2o6gdBEZEOiAG5bG4lG
oY95aYTHMRvPkik0QAZp74acWI7AwoEWllFBgjbRH0kuic4QAnZAfZWQWgZ8RkPIe8BmDiolhAh2
TkJy9VS0ClkYFfVUeMne9IgNM6hSHNwGgJz4Mlqs9FFc+wdvUGzfcCRsbYyqUiY3JWuT9TTy8xsi
AvajWyOrrdWwJTIPsSQG8aUaMhxJMQJMY4jBxkkH1ICFJ80PyONAYxGdJYhyDaGIXFFV3/Yo99kb
dORUG3JbzUwwPJRJDMwKnkJZXJIRCl7biIdMM8X2rr66CuH13gzQJNUJMhjcSAI1NZoRVLTbGE0K
lyiVbZlE3yWxLTKE7BCCIuMAwItdUSDnp3zyHqU/QS+VOIRVaTwCtMNvDzpW6y902SsSzvI1nSbg
4Owuie0ALbk49Gb8rrpJLPsKAThUmYSMXe5abkKMW0oULgkzU98c55WJf98JSGkJo/K1LyHUXb3I
vmnd8ezzRRSQvDLY6Sk/TkQWkM4drOPRfOvJjvKL8HvuZHhY4y9aD5ud5nPhmd8rpCjUnQsjZvVt
5vCzQsLJyxoHfAB4ljFgMtg2FxJDa6uyMWDzg/Iq+u73eOLGD8SS7A8ScIC4OyXMKotsYCswr7XW
Ez31K70kGv3RSVYk7+zZ5hIYWZ5VMTyMNGCzhSxFl/BaxUsKRErrhCpP6u/0Dqy2DbWGvjptUUPe
dR7voZffAI8hCKCjKKjfr6/Wzx8gPV4yoTJsoaTFMHE0k52o40c3s+9wz3/khjiH9EIEuz+bIvzC
LP9oCvvO7eIvnIVIv5tLlZgTIyfyjxwzP2HdQg8j45fZn5aFJuKRFZFP58TP2KYesPUIINiVPnul
UeRO/QrOUObqy0IfNvACWx4kXPD2eHDRt/Pqun1B1egeRsN/NPW+lPJM+DvVZC8fS7j8C1LMpoRL
wA0RQxXpaWjyF8N4EQkLLPsprixICKmzimTweD3ClYo/ih+sn+/6RF3kQR8CRCmLFh1YW0wvMOv3
11uKVdUIstuehCnAphYJy0lQv7pm/EVE0o3N9UBC0qlXwT4KeREDkZ+yie216NQzxJMpO4FufvQJ
ZvICXrQKV66t4NQhy1lUFk/UmKZiN1JArogPRvzLgGJBWFjPWebFdww3gz3gBbgI4UTwoeNZ27lo
uwuSH7KgvBsJQ/JWAAHAGjmcDQ+RZewfq9a9KatPodxbL7TvkmaPiP4S+v5zTwhKU6tHwkO2sXKX
FrmKZVhxQ42iL6G5raHjaRb4lkeM++7aEcZdfg1vtUvGcO1dnnm7wMENR1IOkge0SZ3jcyHKcREG
R3ay9BieuOuapRtOySLRmPzYbklazOuL1XZ83zmdb5pRH66viE1Q3Bj2b7lnIAKwslcMDSRgJ98n
VBd4/Jy7RiK69fvkWxuS2FSrg1kjLam6g1l2L0FOmKq48lqj7yCTt/RWNT9F5Lh1+vo1mR6GUDxm
Jo8zsIlxRX5YRd73FNR/lveAib03wzQ+OxaBgXAeyw5+HQ54uk6RnP3cuvSyv2Shiwgk4c0arxcX
n/GDNrO72lRoUnk+OVFSvWhn5kp4tAZjnbTBukUJS4RW8fzfavffqnYdSkDLMxEDePyCIohd/f/6
v//nY/zfTElX7+37X7UJN+8ZsoXT+4/3RP9xRyX/2Tf4vRD2zV9ti52TJ8g6thEWOH9bV0nrV9em
CvV85fCLq9Lgr3WwLX81sQo70vd9wS7p+m+aomv1b7/YFqIGiUKUvAxFtrXzH22rBJuuP9WEhsVP
QX3gyv9PfQC5FUkUCKcdUc6kLvHoPdq91L51EeTSNaNaQI3UlMNFGjnmRP727YT//tC6c/RBLl+/
STtyKCDdlKAU6tyHCGOKrDmZTZn9wLkOE312RsB5euzBvcSD/WkmSr4QQ9rcycREJSrjzMcijOw6
wikS4hol8DB0CNBi+oAXw47Q/taMkPCkF25331iufSBfN9iMQYpErE67H5LShSDJrA2PSTKYn1hk
ml1lXxE0OP3zhpWHHR+NCFzHJiudocXmMFFm6JFt87qZIREsu1LE1UHI2LvnPoHlXLt2socfle3m
dKSQ0KaRcBAU8CkWoSOmkX1IEZKUNZR4isPkRx3PbMYUs9oS2WtNRZGRRa+XOAIkNvKISZcb2/1H
7JLJo2jLD2mmu6cy7BwwFBGoBrw6j45TV3cULOEF7SmJ89aVQj5ItSRfbd7i1c+RAaeT2kkUA19T
4VbrRAdX1XMeVgzrarhModXpD7NLBZCEoE2tTUr2KwIEiE/HkjiNr9yHahpDDAYWkHDLiAaYWDi2
jerDShrzNQu7GMEcxA7yK1KWfswQwqeyFvytUNXJHU8/uqsx/H8bjAjzHmOpmsFRA943DvvhSU9t
tGlG7M6Vitg8eIPEtt0J7uXKq+CeDpXVvkI38e5jMVTbkgTnlW+iqoaoOx5HM2wuKdYKHBwusd4r
bQvjOUaqcIrRUFaLti5b5kRZDqQcSSRBvibEQA/oyDcVyvAbEWwgHAGSlauI0pzbpR28hBmzae7z
AwlJzjWG1od1ifCu889FWXsU01UvNaFFCZzgVmTKvfEqZd9OaYXrsJ2u+nEXGTNwa9DVMNZnyWIo
m6riCsrODXuTObP8dOqRgL9A4ylf9hkaX5YIViqWhspiUAxuXb7NDFWOCXz1HaPnMScoBOnDokG8
PfJSpdmwk74LPNywMUEtTDN0vEXXdzxamBlkn6S+NbNg4fWMV6WyKcHR/wekCZVyQtpvBZ/D2JQ3
M/mwBA/Fduidq1oVGPQ60493pZbjk0GqONfXlfoHubL7TI1mGrdaR/1Lp0gWo3IeO+DSJeqInc6C
1KBy0+GNILI8WeMdVG/XEBNxiotxfFexoR6cMXD3vSP0wmSgd47zWZ3mRMNZtcwKtCWm7d6mMB7D
hFp4NLXcQlcRS9OWw5EFVkQi/XWOFGUp+F7nI+IumGfVRY/IP3SBKrhQY3FzVfKcfTZmazAC7zwZ
yjS2EOEPIxDjSpvk/lRlZG6MaiDoDNwCkykeUyrSi51b5WFinmZAk+/Phd3rt1Ba7bbI3G9Dx+g2
qQcgchlgoiTte+iA+PCI3uiXbdORnt5jRc6AEC9EW6GlNhN0w4ZzKA2DY9MpyhMVCVtKF8CKI4rb
sIyTdZUNYOzqCpVwCTfsqvadrBGOfOkcx3o+t+mw83VSLIe+gz/k9U2PfSb5DI0gO7Fw2errZ1Q2
EUTdySIW0bDvFQHnrJwR2maJCJc2qZorBEEXiiCudg8JQdRgeQ8U26TcZangF25BjqJuzo1IiMe2
2Dzqdhj2mYdns9SNvR5qJJW1OxRg6QOxqmdh7wsL/+3CnzpzHWaQqpr5qbbLepUM46lvnFvhq5Xb
OYfZJukAABGyIx8fSsdCst0aef85xpCzGNIuugn4BzR7OckjjhJos1b5Wiv9AwDpjQdKE+I7Sy9X
7MZGH/oA14YyOB2ceZHG8FnqTeC27M0T6W+sSL1a2oIlQWCiyweoxRQnyKJhibcTLTKeAd1ztKsJ
6kgCR7EnNBX0DQ49k01WxeGKe9Pt5H1VqVcMsZtQBG+J1Dt4BKSiRvWz7euzo0jkAbXNx51140EO
iJCSa3bOLsTacE1I8p5Lj6c2+tuIhdpC2mIzh94PirvIq1auSwhB2bWHhhcWV8wK/sfBlfRkzcBF
CpicEb44ugXiZkjHRqiTXVPT8CZavTENUnueuStJpzWN8DbCPOujOCXiKPaSO93cZHirYekZtDjd
sMWZeZso/7ViIQEy4M0K2K9alTFBCSqbe27RVxvKfT1UO2bd2RU2gEOeGA7YP/WxQK2wCLQ+dlfN
fzADpory7iuLk0fBLmR031JpuMuyJvK9dwb2+Ei6YJkIEkEcboxeyfNjDIxeLJP9VmWFXHfu9W7e
gu3kRsLw3q3Zd7UDoYQVdM7cLYblUCfmOmhqFhp+YJ8jNaUfnibcIkhGqI+TB4esirszwOxuEQwp
dkcvLODFGj84d1iTGUgKjB4RAu/ed+DD09ZiXE/fNcG4HsrytYkD3rfOUcyxWzK43q3WnM5mhkK5
kzo8q8ZlZTKZBArTWY/f57nQ944/AGrjtWEcHYxH7eTVS68s9oSGHfT7sOjyV+K75FrapbXhyO6u
ypI8Wqq2nw+2TwrQwotFePQE/FWKID9+iyPHJLVQ1RHxkS3TNJ3FRGjNMU/AdyeU00lhy0VvNWzS
I3s2AUbUrZWuuGCYn8umHtkd6QR0U+JVH+Sr0jagWx5e42Qy8z0jTjoXbhlzxnJzRH6Y6AyBiT/0
wye5ccX31LW9x9bpPACm1H4Sd1zdvIjCKV9dAh4VW6kp+TGA8Ik2Pt6p+yrVDjOrYTJeZ8UCbTNe
b2cCTQeaFBEn97NltxHzDTY6y6wcS2ep4wlOd65cblxFWhT3odD+9BRnSL03tTmRVV8iajmnSe5+
s4n1dFayvhrEyMY4Q9BqwCWF+ovetTz7gSruuxlkcexlkuxowTEuU1KrIF+i2GeCJ9d4f0rgN7mM
dk5uduRLxNdgbjO2amwvU1Y5K+ahSbXD/0/EvYpw4iO5mGEf+jhOnbYU0YNTduU2AiC8GZkp3Xep
FQIyaO2dCedk69RGssef4X1OHG9f9pgLOMpzChLQt5twowo4360ZD09Z7YREWDt9dZc4Fsmsdde7
A/gI4Z680LRYTsLz8tkojtQ6ARSFcmGOPv56VEzRfm5b21miPTXv2CpZL348BJQSwzW6M840HOQ2
Tt/yJnIaoOjuvMWC5K/tyufDkc+d+aUSuJ8iSlgeloPYpw5qqyrXwTbpuultQrZzr2BgDzTg+E6g
nyLmD3ustkMeTrdl6M37aa6upH9cewCpcpeI6RYjQGHk93YU1fVqgHN/6kOTD42w++h+QvBarBwj
MD4ByBJUi0be6Bbj6AtS36bevq2FbG9bpy+/eSPl8zK0kvI880YcO41Vl5iWPr/No8a6I/rXbxcA
CfoHz53CBydL0Tr503AqS8iPS1NEzcVM05FQKx+NM6EK+TYEWwH9nBLuWAztdAchKNoOXU/qlar0
qyD9E5CvbXVvE+ImWpZOn2AqeB8iatkojcTtfKKRi7eNTtRdZTXNxxgKAoRaFuSIwugFkvnK6MwT
sR3FhE3Kc6MHVQDTBftXP82uJd+y+Qp2LQDNPQGf4FPjDlkIMqfStySA2qe4K0mvzlLhn3JusVyD
RIot2qLrvvXOxEHSV/4DdiF2pJUZhN/ApTt8YEvchoanjTcjqyKI2UZX3JQq9rbaL9mruRWwi4Rs
1NR3GXhFkcvIJmym72ruIvAPrp2BIpldPHls0NtHNQ0MVeMrhHxlh5FvLXidpzs/rH3UVu7wPDuI
iiVD8XdleYoyZ0zH+66Yh2fXzuU94sQc+gPpt1sVWsMJnCMqbhkF9V1U2x4B5o1FeS66jtQbqxjb
FA0ROVoHkHldse3aug72pKKF0yoz/NFAaRLIx8TougdoVKjc7DmnwgnbuTjYUlKAAaAlzWBSQfsQ
Yc5Fs+6MTbvqEXlpkgoh4S07q8LIFkxD/Q1nZ00cUK/memk6+GQiz7JBopEks8eKp5BiW1H7HlIA
W7QWvrhPelkhxsYIApaJFTfsQU4nx9HV/SCU8+Yzob+3bNBJhXL1CfkeoXaRqCCdNy58hDUFUw55
wIeEQp2jGxy4hBG/u6UxoIE3aOQviEGvvuvedXYytdhQJokD14bL3if8jRDu/ky5diWMTpGIKQNn
9DFXiNR2BstDkGziR18DI0NUymEfPHVdZ32v8UZ8AuosW0y3EVp/ggFgjybVVCA9ieNyHRk6Pbc9
7hagPtMT+Q+1ewoIt7rkZjohnjYb82wD5KFWHUl/osi3OnjTTfBOMJd1j22pANEIGAzUJN0Q2H40
I3gaQ6yOyo8AyKuZJwRIqyo2jBnylBD0BI4CJsuCYNeqtC4xfO91YunpqUuzcnnN78ZAXhYksZqA
/FGT1JQvhEPoC+viZJ1TxoAA8cAqIZQAKrNMm8mF8hy2tWYNPCP94k7KwxAUos+kcl+BrRj+bwC5
QIKcLQ5giTsNHU06jpd4tobbCmArgUpFUr7DwDFX3AGDg0pqBUc8JF050GrepVhNYY/5rfPck0Cb
Laje9KVxA8dYBUYmx7MgXuyxN3qIeq62HaBEDE3gu9l8t4Ir72NKFXFIsyPCe+6CJRkRVKrHmA5t
jT7O/+HMAzGRBouMsaqL92yOu5MJZwnYCEzulxxXxybMW+fAcWW+lmQbbNzIJSxXgKshbsGh64OP
P57xidIiSarQEcHdvecm4TEowulc2wR6UxARw1mkjnsjzRmxErMaSoU0lscwF5jcGz/fjXSSWzPi
j/8fdWe2HDmyZddf0Qc0yhyjA2ayfoh5YJDBmcwXWE7EPAPuAL5eC3mrb2emrqrUMulBT5VpLGZE
IAD34+fsvTZtpw43etZ+4lsOP6NF6XG75YmzCwahn6OukvfRbBKvi3wpOue5IzvWd/rhcW++g3iC
0W72BYM6O1qChv32SsvDP3pencF/tOzTOHXQWkaZuPsqE9Zrg5wQQphXj3Spi4E6tzGcO6ESwqWl
nsDQmgofoZ8hpGPGFxwSo4u2GaKd7oILDS6ULtythZH2wG7jXCpuUsxzvmiJFpzzY6Ln9NWD2PG9
imIgk2nlXT1vJFZCkUE9owR+qjqXE49XdRPp3Z56agDkcbD3EeFas0VeL2VB+O6Zqf+WUrB88oMI
41qH+A8zdikK3HV1fLLpYFwVhynooj6ZTivbE9nFNeyBk0Rs36IDxbMRlml61+YNq54LG4Qj6iCP
YRFN3SYEh/hoR2X0EqeGJic3cr96YsLDNiTmR9PFBPqRgMMCA79jKX4ae2tox3ytLU03HpkWhl+3
doajUxA5aEeyvgeb1B/zcog3IUXbgQn2eKRoMjf2TCIC/WgHqRbSMKqXyr34RTDezgREQpdj54HU
X1rBFeZF/hhauf+EIBW50TQsLJo61t4OrlNN5LJFfFplmCZIGD3g+W2MrFt5jkqvlWN9QIkCby07
dC4b6TbzYcI/+5INTruFdu6XD/no6BeP7ZHcYbtBkJiYpfspc8Zp/W8t2sA6LG1oYV3hIFP00mrA
DGNad03boFfNA2bE6/8nne/992ppAXf/fXHwfa1qoNOI1P/91792//j7n53jX/6y/dGNvh++t9PD
927I+dX/7DH/7/7wz1703/gtFj2GZVt/1ceGQvS5/fyL8e6fv/VPFYcjXel4Jo1m/2cLnef/wYAH
o4UgVY/0dPsnC53zB9oOlHLk0P34Hd7En91rS/xhckDwBfBX6nUcdv8Vr8Xv0gnkEpCJhBmIwERO
8nsLO7AS5aF1JNMNWxcmuXmaXoOptsDC0Br76cr8C5kGXsFfZBoiIMQbVxFSBo9OnP1bu7zzuA11
VCKV1E31xWhGFMfJzK6f9Vm+jwqQfH/9gua/ekWAQg6uaxHYpr/8/CexRlDMmT9kSJIlxzk6CYXI
Y7o/caGZCdnlBjakfE2joNjHduqasIUHO1qYL+a+RHp7HAkjO5uNsmDfRuLWyDR9NCIp68vfvNHf
tTTLpVnEPK7LrSCFZFjx8xtNpZEBFidaL5RGcEFV5O19DwbVCicipW4/EX6rtRrBa7bdMvEemWnz
dT5Ew5CR6zD25IfM1cdfvy1redlf7JXL27JtIXF6goXyuQt/flsSuGOdBpNHDVM7l55YSXpsVhV/
eNSJZ20ZwckuM3UW2XJ061N/oyPpH2LCWl6tKSqATsTMHOujiI17TvPkqwRhdg7VgCDYSYLsGwru
6WhbKRmZJBp+gYCf7WkI1w9//UnM/9kpykfxJc8NkynH57+/fhQ/mbXg9OJSTufxTTvqaGeMgXnK
zZhkEBS8957IEcAi4msfjKrT30pvibTIC4wm8DLzx1zHzGXAlNUS/mrhMUgfIjSjOe6Q1DxEIr2r
8Jokc4nxuSRIcijh1gRgUi4oSAHKx/O1dMioiovn1HHNp8xODz1J2caEcjjtAr2tXWg5NmOU1CIw
jsnxuiO2ivOLf27nZDeosxvcc855zXr2MigkCEMn63FovfMEydn3i8d0Rgo4FPuwF+uhcXeVGWwT
+G70Zm+TIXoqk4cecSfDWZpUTXjO8aauSs35MhFvnSkBAyUWOuDpa0R+FxAfTZZqgQTb50tbURy8
VPVwjgNvJ+gjSul8obNNwAgJT3P8lDbduYOWQXP5xl7yziwUqB5JZLXoMIMI+5nq+RvDDNpfNvrs
xsxu5jl86JksrziLgvWSkr7X5DtUnxriK21yUmc64EscimxCG72Ghi8adNAS1Hhn6kf6Pxk9YU7w
0QjU8K/vnGW5//0ZkBiVgamYtmnjjPv1xuHQ2WUuFfTWDO3irhKgqKsU0waW6L0N0GctZWRwmC38
cSu9DqjP0Ob6w1viU8amUASCKuNbIHR2kIQLIZCpXVJg+qLYGNB2rqSodAeldPUGtC23d1FdTN+C
QZuPA1qic5CPxptpZ9GNmKd2P5AzmqzMOXa30on8MxVeuusHqMN//bHZRf7Fx5bL9ucvQrcfP/9p
6ax9USu5PPp2E0wXpjYo/uFvOseaAeyVvAEiaDAXIqjI53uLvgap4fNYr7Q06pNJv+45V137QRfL
/PLXb+1fLOo+Mj/f4rvwBLq1X7+QPJoKlbuAfLRvuTTuq48Y/3AjiI/SY/Q3K/O/uAwIHC0LyS1N
R3auX18MFrxH+6R3t9PUybeobSXoVJEf/g8+0k+v8tvihK+MDrndugQLJcl3sq+qm64j9Ib70qP1
0pNs89cvaP46ssY4H0CXQR681BA+StLfLiJ3aFrXFmi+0rVhzPsZQQMuFI9TO83ui09Hk8xl7UNH
IczrzRaivAYldPf/+tsIGJ7jKGXnc/jjb5fX0C5RfshYjIjCORy9F8vt5TrygmI9BwyKh4iGZO7R
WrcK/ZwRGPU372BRqf68xdGioJZyXZ/9jSQG+buKlU4V5OnU2+azO6UrzGPDpemJ/WI79amC9LQJ
BtQyXqrs+yabE6oEk8z1YPBJn//rN/N7MeYiz3Ug1yCFCFi7Funuz9sth4usgQAitzG5QFuvL4iB
RhOPULG2/+alfn+IKDMoOKCoe5Rjpuv/9v0TzmwRWIAATS5Oi56T7bEwR30hBHs4cJWCv7vO+Hd/
u9KeQCEhqftYRSUdvd+utLZ62D6mDrd52ExXeiB6HYSjfmMcCqEmB7jILNpujiylEzifdjhHPYny
2WSGQDtHuae2yLfCGjEoJa0+9FkrEMYH3VoF2Xw2S/aEzaKLXrN8pHu/mIQCpEvc64TT4KsFe+E1
pne8Li2j35qz6ZwI0ppeJoXuVBgmICTftwtrUzEbvmhs7t+4QvFt77T194K+8nvoNJzeEvd7r8T0
NTBcvdVAp9ZEtRb7mpyIdVuNlUNxwEE1aJnipH0C/TInDquJ7fx2dp2S1gTeT3P0QvKf0oZ3kjKh
S5QfPyHYBMluk4lUFDhKyHoxN31dEF3fz2lw7OcGiGk5OjQosmiSzxUNVwPhk0ljM0x7vGxYyNKT
yHV7U9sedtFkgr1JizYImuM0dhsx2JC1UwrRl8Sqsp12pulGuDG0qoEmGhpI8wUPs32vkkkAFA3t
4auDbeoY+DaDsw6jJAXDsCtNmGUqq8mBS0y4kEHl4tn1CxA9+KavvfKLb2U3d3dj1xE5Uossu43m
sDvUubtIBTvr1OW++VY2NXMcqxvdne6diXlJpq5GliPvHEF8g+WzGsQLrRLPSY8g2A4nBB8WQtkS
ydoTMIOKNAYjuwWkFx1AMRoPmWyT2yFtMOOg5AGiUUg63F59G87kmDB2FVsUceZnZt3gqttkuOSz
1W8YbrsrA2LUpxEcz5qOMsnBkZFjhpuHd/psjBeRvJ1UCvGsMrPqa0to95MV9OGH1zrNC7iqDYkw
uEqs3ngdPN1c5jrMHg1m5O8taNOvI0JnazeVFlApcECps0L8inFb+PAgTPmdmDvjHBKmuwsjunu6
7+L30R0I5QDT7F/i0Bue2wnKkW+Qscf53lqj2UxvkCqEmzZovYNQnX8EVo7ryEZxSzjz+B4wqjnj
TZmRLtrzVsCW39GQmEjZ9ctj3mqWG7dL90SWksc14obmwhHqRXREuLMYqT6qxTurRqwvme37d2FX
Z9tpcTuN0IEYvmOPTpgGrrrKJaGhtue7tnKiU4esVNIjlsm5wfb4wum43MvZBdxnYsKPA62JcCHl
vCJIZBu4Qw2TcnlhJlevVQMsq8Hbs6Z3SUir002byViCwoiPfY4jEZ28eGKeM4f5vSOLfKe9jnSS
qH9r83SCl5nEx8oeowP2fX8b0hXd1bjUCQkfYXvplIrYb+h0JxZdWdH1t5ZRMAQNuTLeroo859TP
ZDevGkbPCj0Dmt+8dGBeWGK8tcVImjjhKN+yygjvJz/Eg5a3TXQuWHGnrZ8R1ZumUQUgcwm3Guip
zw5zkD7OvG0Dje1AYFRw2yHruqiiAJzfDnZ3F5sj2gaVg3R+QgDd8XJ9bB1GNFi3EaKSfW9pXG/a
nhlYZx7WT460+H0bw9gKNWCftQ2eH5NAJSd2+xsnpCtdtc5nkijEexm6w12GXQ4cnCnf40C0BzOU
yUsUjtF+CFniVoap1WawjAQQitnvgtFHs+nV8efANNIT/XHJqWEGBpf1gpG9gBwjKpmuKxNcILZi
snUYSF86BSFn46GQfvJ7CQvXMPO1tCp/wazaD7D0/HPd5tN5MorosyCCkbpyzE5J7TZvo8T7GaD4
eYDNg849o9GYxVbKGLFPPtFyA1AmCDlNyhoX9VwHRzjhIcxNv7pYjDxeS8yLb27fqtucW/vdQHi3
GmzBOc5UVoVc1NbYsBMHWCk0c2BcFYnneX7xG73vfHNkoVfzRk3VJVGCYOOhSVDXUCdwCNLhWZk+
Hq04Jn8qrykNS3hzySrFS7vXOSK8NNLOVze3jZvMaattF2TJzUx8gckqj/hUD8J6kmjlF5hfezBG
n/DDJrP3RSFQNqiqKk+yEyrkhG/n43FKC85yc5SV72UP1zkV+fyNL2tGo2/QNsYI6tQXVGPzkbSw
V5I8mERwKn81agNpIXLNy0hb08XV3JaPHs2NbTPE2VuGDOdDMS97YlbcH6dFqNFoH08B7V72wiwV
zxXmjNu+76LnRaBprkyvrfeSR4hueKfaWwd91YtspfkAiW6+MasaJEZYhheSH7pvnYsAaaWaOH7S
BA5dDeG43+1RBF8xcJQnazTibVWE5F2EPtZkr2zZ2l0P8TFCu/dmtKfP9hiW9z6DFJTfnqEvo+97
R9MY513euGrLjHS8yfXIQD61jfpMs1rtHYxsHyX9AMTzfndwDMKKLDnb4cakT3yJyF3bMej23zi6
hJewcDTOfgtWKs8SSn9NkuTa7ZYZbyOj/dTYbo5qhvpkJWss1ClckffUTsoXhXyIqUJVNS0QV4Pv
tg9b91EPvX3OiIK6zeJM7UShi209kfCxAvbmvjtliVuX4SXyvTI7MeV0njqRqOvcRsHeLXqsBrFf
8KLBnNpb1gEYsXSH57sxo8FG5tBI3jHChh0+kZxggUgfeyuZIJ0XKj1GsifBBLjK4oKXyPGcQSPP
tzhj3GR+DgLK1Q07WBeenFLnE0FcRvMwjlnx1Smwg5TGEH/0XjG8yNAgVIc8mshg1OaTKc94Dk9+
ENofbeXa1T4jvPuGAdaPvOTygqgwfiRcdULknrSnHP07cxAVEN8QO8OSk+v7KfEQWIgQVVjDldci
rZnOV/YwMomsUEoIYoOF1t+zZu4+OwKxOdtetSM5HI6035RyCUVNOSBb46ZyyurgEGS0n9yQ1I08
mfSLScW8tWu+Q1jHBlhPGWYLwLv9VAuS0YSFy7EnsfRa5CrbIgJJFxf1rL+NQAUhaoYeOvuOazjn
g/VpdgiqwXoxIiAl+FsrZDJl8BBZC9kE1sK1LUCJ7rx2ajDBgT0+Bkne78CXsCEmTmVj8BmX3M8l
hAVtV+G8labdvuQkFZ/tCjElD3GePFVUvngI1Kg3CaXwR8+I/1MDxuo6h42zp8pghoDrpTq6s7BJ
g3HR5AjDG54I5Oo/KjOv9oHR88mp7R6QBPufJ6fq94IBwaNjEUWDJqL9njM2BVGt5LXpsuKDY5Z1
O2SWxbopwhX/SvR1GA3jUxFV8ePAqNtlwzSt09zoel0jUXyWSCyeaqz9Nov62JAEZTib3Mhqskj0
+KzFlKSbLMXU7yeCxUCrbINGsjnaJeKsOPLnm7xPUEHOUXNfYSNKV4zY/NeY+uUSa9m917kpXh0k
YV+jwcC5LtXIwJccAFSJyjHIUp7KIxHLSPrEECd3qovUS+bQNRmBHZw6pKxXf7Bi3Lkogc2ZnaLD
vB0dWROXWeIkPmo/QOtGVn1yb3Nn3ceGdPQSgDapaNNaTgPgswWpsBoNHpF11xXYaVPIOlubyVO6
qppZBJvFuvQ8mG6wmalvjwAPMTrIoqB4NRtboTdzgldt+XyHIhLLijpZ6ZmRu3XRtO1YTkAy8Dig
r73AGJ0/iTgqipN28rTdxmafklSUOMVTJfp03BVENL6OXr/k9o0F4VpR0nzNi4LIptwrS7H3G466
m9B0qeN8u87Cra/Qzm9wK/Z7xl6x2ECqGJqzskzKSyKPmwdaA+E4rsapILeIuOSpnU/BxMwfvKcp
J0aCyDk3WUSBcUdibu+fdU3u2w2/l70kRtJMq0JVvQ9mqElBvoSxRdhv2EY8z4156Bvd1BtmzhRe
sN5wTRqyxpseNGGxqUL4vldaC6FYe+guGEFApGs8qZ7DsCtujSCdnnIx9tc6b6CcGqAqyagGXA+G
gi49J69oVXkl3Av4nA+Kb+om1GUNE2WSRCcIrWyigYr5lWzF7iPGxsowH5oHS5LpXlBE24KzfDTc
tGQIttB8O6fcTkPht7cu0UG3SzAkFaGoqpNylbhpf9DY2UkJ5yJKG6Q56a13KrCbd190VPJSN/6X
NG0JUrBYm14rBNYJpqjSP/aViqBGEKszx5wQuxEMNnpxGTx3DbRUFB7RczRwx9HGSpjXJdXj2KOH
R7g9uZ+N1CLGxKq2tu7iNWNeWBGOCnbCrN5Bw/rAUXrS0FzVk8oeYNm0AxV8H4ex32WcYU8wPaNr
5mYwkOsITczKasf8MJUz235BwG47dSR+DnxRNxABq2dZeerQp6H9XEEZpPxlW/sg+v2z1GZ3Sp3G
/eJZRG93PmJkrav+UMVJdpiSRF7R1nVLaxwo/aoc8uShUC1bJ2WfCTminVWBSXhmsRzVfAngBn4R
oa0/i8ysDnlDVCTTwhHHInTFomujkzUB1who0e5yEYbroE55V8S+3/hBHRDD4Bnfm9lO4GtZ5nhI
8CvtpNHXu7IQYAF7CvevfV5XJyboxVa6VfGFTnsIqmZGJTyESWV8yVNmpyuHoUbwAPRdkUHOJbZX
HnMl1gAXz1SAkAJpyEj+kLWkJMRh8QpCmEApWw/wSzx+UFklByqvLx981DvkSPERDSBBUYqEmPyf
lW30TMtzkAPhFiLYh3TQ4CGByK+ikfabTx126tokXCF/5DHCC7sItO+cqPqmApJzPWIOBGzZI/mf
Dlzp0EfR1Umy4wsC5RGi07+SNXVE6GzQFQUrfDFEYS9yCYG35BNoYYTexBps2cqMfVgXam2gL173
Odh02BhDyv0+ZPYt5LDiA97iTOAJplvueeupHw1EuASwrj3bh1oAcHYf0rxZRyhOCGnDVrdIRmx7
k7DnU1GrZtg0uSSK1YoKKPp87WsoyXjK0F4PayCy7SVBmHBofRuSzIL07w3TuCsLQLwdi+6qzer4
tRqR/2BkYSq0JbLTh4gs46O1JObV6ZSKFSS7dq/NjK+TacFmFMS19tJYzgtF98zcwuPUmDRvyvTS
czcKRBzcbFskPUw0Bh8P2CqwYwYKg2kQ+aN8IGUokcdgz7G5J5MnRAuVW9OttkPro+1F/RhFw/xg
GJF8YWCKLaAN54HAZD/HSB0hRuxHPuwhUKb5bcYavDETz3xtCRW/AxQ1PrtG03/Ckor0GGv8sK4r
9n/y0Ss+TSIhU3DmIdYOK0y0xkDTP+O37tHjRzCs91YxTwfGfnwHU9fUxa5NtLodSmmd8zgMkdZw
stVoqi0eisDVxj12l/QWhkd4ylE2PoqsBt8mG3kyW94dZYoVIgXk+XleRiyrOiE3oakm5BxRnzpX
h7qcGREa2ZsoisUDtHYbiJrtnwDS5Y+kXZZEBvOZ7mKrvsrWcZ4Ko0fLUdrBgKQhtK0vxKJY30Pi
Px+9mbzXrm+BBYWKoCF3PuvSGcArj+6NmILkIXTleK37okYE3YodQcQfhmF60YqeOBlbAP3WVuwk
nGKJZSlFjcaoqLxlI03VQ0m0+Hc4TDO8GRdyFqpqjm1D33Lven5/O4e2czAGN74M09S/eEmQ3ue6
ql9ba+K4pO1smSNU/oS13Z7EqW/CcG9Xyj3WAfEbQ9RlF95vxO2LyDQ1WvSatW3e9UWu90oy8+Is
ipolTnF0pb3rPY2mmW16AUcZN3vyXjih88HtAY5MoWWmJmw8/AxToh9dE/6PIC/P3Gm/RCfOcRVo
UhCUJOESKLrTgxGuEshih4ijxc6ZJ/Ijmbt8ck0UkkkV0/yTEbyXPHG/VGw3jwVN5C80CRLy+lpl
GtHnCWSQfMYAZV38mUlKtZ7ntEWfXyaUFnDlfJKc0YG/cHgjtiuN5/77IJscEP0YMJL8GmWeqd+l
Rdv0Ftp3LbdURh2mEDWQ0GCEalkxWamcqJDlbmyc9lvCivSOPtm+1OE4bTLJZLF1goEcrYBjkSI2
uts6DircTYdzDmZS6tnvRiW8ZtdWdPsGZi6bmpPlC4AD1lfHwOiDBSF+CgxM3HLqyjeXhO8vLTJ3
Ko6q4asfDXszZIVDnjg9V+4jUZ0KF98URiF3OBLY0e2ChlxT4JJgUvwm8qr7HgUHLWI1zyARlIBm
FaOQTC2XPg7Qsnk1JnZz7fuouwM4UJzzUIYv5QDBCoURSwnbV6U3bjQkV1XZ/Sf0iB2qc28az+is
EXVWVefsLFK0SbwxQAU0mbMOyYr3V83QxQ+tFVdvoMLMnaNpnCQ0ptesRd9TC0JWwPJEp0ABburG
S1K5LRfFoeXgOrH1jLbchkuRduJLDQL50Cwg5RXQgGxXVMuMucldyhyMvOdq0LV3ZjnJOVotS2XR
ReGdPcXd18Qs9JmTZwjzkpzv9dgimyNSAcrHvWGMlYtyzaGn2zVyyo7eoI2HiQlpzQptpLQ49CTN
lWHAAKuzqaIX5obDNmGYTS8Q8RzC6hKB3lFSOtzP85yfgF02R+IEmm9pxO26KQo4TGyYJD/OPplv
O6egom0m9krqBnkjORw/W6PXtXuYRDP0QtOuPyWsLeTqRtl9EAXLN+bOAJhJouLs6xR6fsDGki2u
6C4B3c497mfooFdlBdLQmtL0TcuCfs5Q508ufHiAaj0C1khwylStKtZeEcoMfhlU3n0jnVKRY/wj
tQJsMXNntvBMqnQJh1SgCoa8Isk7J9oA2JflbAaI+SlwIDIeXAK0KYe077zFJYivFdsmiSbkm4V3
VTbylPnFiMywJ1pitpIHJgrzvmyTahvPo9rPxWjdDYio13kP3k64lnl1a6t9Eblnb32GEpvMyNMd
5lfuNYI91kFGs5InHdt24QWPqk/pXnH+50wlAiIOggnQZ2NdMjcnfhjaI+CuBmBBkcWs8EMjd3TF
/W1VQ0h2celdKK6NF7AMapP15PQBGmuzvZaeY2/7KExzsqtj93HuUVjGaDVviFr1T0zoHfh4uAQG
z6tYMnqXKquyTmNvDgs9LrH2rZFPT/hW4ShVWNrSvS6RA2AtSd1+BXZkyG/HpWnbDIbz4Cqfs1/b
98aGxnJEfoCqrRvDz6kbdNX4n3EsMVMchJN/dkaLTnBF5pDY9A2OnkswM3nY19TTwz7ELsOWG+XT
ysnM7mr/KJF14cdHBKvRs2wERqCcFo3YVEE+jTgRpbyaI+48iE3hwaG++U54WPVQWdJ4yHVNVIvZ
m+7b0Er7WmSu9+jUkgQPWxuvjpLpxoHfuBGzZ5woXOTZg8215rCA0D7XKt5PXpo+kATWvsJYaHeO
X6CxTmfTP0bCKA69N5iPQTT7mzoUSIm9eXoE5Oxyus1JJsBEtO7toN/QzSMDeBr1KqQcxGKPU+5E
uEl0jhwgtYFheVuHVOI1MyawUomjzkYf9N2KcM5mbSSdQfRnoG5HZU3HmWHT5yyKvBeRkTzQdyK4
i0i8axm3uSuyLNslbApswtgMi3IlmiWZ7ADuLMTLr97stO/lbJgfaasf507oh5JQuUUSaxXTBmaH
wpuW0BzWUln9mbVDXCMVZRqZBBEYNLtEfQZuTq0xz4n7irvf+yK0zQ04ToG8Y9dFh+LG5Fv7FKFn
wfKzIYDZOQiPDjUZE4hnM7Rwr4q88b0lu3FrleF7Xh0wV1WbTrc1foqp3SRVOpL5ODQK7yf//nEa
IvmEP089ZGk3PVB6Dm9Z5XVXN/KotMyYUwyBm4JUCxvXCr3iTuxJ2SmuGJj1XjRN/UWpkLAZ3Mgo
wRVZI4WoTxpI/WYkpWHXtDEn0FE1KuMYpjkG0HU8Z563RIKGUMZH8gx3RqHqlyoBL7FyJrxfPMDT
pnX7aYMfdLi3zcg6OwHRl2URdbtOAFHwyKj5QhqTTlZtvHSb0oS9grNxaTNvSpPzlHTTflI9fF7f
KHbL0Jj4FRHflS2a0gbbwT7IW5i7iBz9z8ZklNvOJPRh1MV4L+g14rGCjbpyE1Peu1nifDT2ELzK
IEi+11pgZImayTtI06/3ThPk+8n05HJAcg6dP6Y7x+wt8Byp8eQS4b43FIooVuW0fpzDHrSFWXSv
IPTYPDLS4HPcFdt/mwmWpy9B/ngAcOgTqB7rlnqUAlnO1qYfPe/Tj8H8/+0Mif+PpK3kMthoQv7X
gIZDUnz+Ckn8v13bz9++d7+gGv785T/1rcEfQuCDkVZgIbQEPfZPOIP7B9iFhbPwJ3CMn/wHncH+
w0Jz4Qa2RHnwp7LVBvMgJap5QA8uagykVv+h7b3+Q7KBLPgfWt8///4zFMwzF/HIf0o7GOxbtkTa
QhZFAAKC6eavcgrKeYf7hP2aoLRhzfGiuXE85VOkNtW7YoT93rvZcA6qvLy4SMyoIUIMDJ4pnGNu
1A4DVLvAUOzpVr3x/7cfVizlo25HBFBZzWMUOlV2aGE3QiGdxi3sPG+VYdxdlyRArRgOFPvRS407
nSIjX9Q4i9UXOAls2xtJ/42ErjjE0hmp+D1JYovVUBHhwgwiSzeB66Z7W8fdHcJ48eLZyvs2KaGY
dOblF9A0w62X9cleGCLYYYhXB6vsxxeiEnAIYZS+y+bOvzH6vjxwSjSAoyg9I5DoMbyBRjgQzVAn
dNSoMQoeQtjNhUMTjtXqKWbYQac7Lyj28qTYKC7y2aeQBIRTz8fchlG8+gFH7CKjeOwtF7ez5dH4
bBiSfkRGpd+nlLF8pmk9r/E0uS/D6KkjwbT1R5yGyYbeoX0/N4Z64gjIKRkXyQsbtPPOL7OYM7W/
8zNXncRcmAcCLvWOPOfpgdxpRPsA6yE+dDBVzakM7pNexVcWpOxW6ZJYMNiVyT6mENvU9jBvxjqq
SVlFeilolu9dMkO/Yilzn6pGEMXcEVtzZ5dqKhjFg3xVy9Si6ALxkDo1f5zbPqaP3o1nzu/ejeVR
32dlPl2lOy1AMunbu9DxGnJyHMAMZTXn10G75mkSTUJnp0bXPJrRRHqR7Z2HziSVlcL4WKnMerNj
z2Dr8Blg1bhldnEc2/XG86aEqby0QH4mxltAVCDVYGZieGuiSG5V1HZ3NdNBRioMbGOQVL6HYbYr
gveh7vQHxircNXGOTWnpZxOrjRP0zvV1w2s7Dgt1x8TXbcjtVXWoD2MS5tTy3hysp8yDXRJXIwpT
J5iD2ybKEuMgrRl3LuYvBh98ESWaPzW8xzXXdjuJyr3rag6+pGORIbkWhDCzmUIjowPR97gNrXaS
uJYi/0tGyYqsdlSME23RTwwjHY+JUV80h6Knj80JW8RMA/Pm4Nc5goBg9gsYVG6idl1f1mzKSE5O
xErgayO/KDiRqAGsjXk4c+is7RLOWMLDNbIYNRhTzucRFRyeB2wcwQ9DhwrEOujy6sTs2rmSNNCu
vcUCUo4VnepOluYlRA16sHvCRDmVWK+xLbN63y52kuGHscQJ+uuYa/drsthOZk4fhIFjRUEvmHro
GnD9sZoY46agm3TnmUs8PI+4fest3pbWaHC408bkAfxhfmE5dK/F4oipacvd9j9sMrWW7RcU2OF+
hqBx5mAl3zJbuLsk0rVeycgn1Wwx3LQ/vDfxYsOJGHlOq3ox55S6mJ/mxbAjF+sO8AzvipQDq4nS
gnJy8fhUos2PdO4w/kD/jjdVFLmMRKvyEFgdWYk+Grz8h23II/F66y1eIhLf5q21+IvKLMZqlFk0
eLFk40BifgGSdWw9VL9etFiUTC4eLH2XKsIyQ/ocuJnk4mvKjIm2+OJ1kjlttzWikGI7mel8TSJD
vNN0Sx/9OdUnxaiEjPXFPqUJ/r0PF09VHlZgo38Yrey26L/0lXDfmJOD3oYKDQnF8g7x4tLijDVs
DdXJs/XDxGUQoUigZ9PehabBDfXD7lVUmHEmUN0nHaXyfkoQO/XantZmLDWo8MU21v2wkBGIqPbN
D1/Z4jCrOoCr1eI66xf/mfnDilYurjRd+s3WJwBu2ykxL6JvmhFN0DI+nYxulQVY2mTr+gAsTNax
IWnzu6F3omM8Yd+zaorojQlv/i1sg4l5flR81WwIr2HHGC/rSX1Nm6Dfzh4KsNAxybFPZc3wwfWO
DMoRhwMHJbGBZRTdaU+HYIpjBgtqDGxC8EKXzm6j9Ce/MccnEWbu6X+Qd2a9eWNntv4rfXXuaHCT
e3PAufvmWfNg3RCy5eI8z/z1/VB2V1yqxIUC+hx00ElQCeJyWfrEYb/rXetZjetQVx41/R5Pg7kN
G80759JRtI+Vww7cm3gm/tveT6mVz2EEis1MUTyQDCWBHFpm+sYiOd2qxE1vZZE3NxFEB7FsENtp
uiEJeQuV27gn71gfcfLNUBM9kRpePmD5WZm9R+Yyig1T3cqeojRONx4f7ybU+2Rnjp2bMAgoC8SJ
cLuTaQcDgi51hZ5dVAcjpCUycur5JZd4e6Ke0TETcIr0EmVeajp78LR0Fd6GKt53xdRvDd4zWxUm
+q616TqhYM2IGIZke4fiykdVYYrZxX0wnIgsVxvFr5who7BrifhkeSw78yeDQczw+qBdTKOS2y5p
uVLKzix3fuVhrEk03OsUHGfp3rQCEM+Mgto2mlL7IgonwalfOavJyMTKUwYI8zI112NgDlu9taJV
OCT64whZiA8Q5Mq5ttL85EujuCmyPofChsRJI2AWyKXkFe3zJxnjPedrErI2BnN4f3He3oWTDgkU
F8xdwMk+X7R92Fgr2VT4sVL4RnduyctQ1w2wzT0sJRl/8eqJpKwldz3hF94JdMUH5zInMFcTHDsn
eZY/DU5Y3KSNEW2mlPD6mg2D/STU0F4YA+utZk39ucsLYoxT7d5WynJXbQGWZNHF5HIWtaqqHe1F
zVU/2YQig6x4HkpewGPhT8cQvVEhg2vV1gmwjcCRqeRnWgmixwz6DXpqLfcwhKJDCO3kZCUMsU6A
/tQSVF1nWt0v8V/tIXDcJ/R4LaAeT2fwPtZtkvf0V1aT9NBtZuxnHbSQpiYV3koIHR5pxkB/CcvB
XgwVWcQO5ZbqC8gc38axbddFwRvQnXA6TEipMAJthbgRMuZNrXNCkyHE3sRzEjFCPbSAtoSpAJ0x
SoZ/7vOkvy1xxxzxrLRL4anqN32SqHA1tIXYb9otRsLgDN7OFSCzGPstrYrvSj+dsII00XPZQVDE
KRDSdD3fwghMoXkVGy67J20sDrFE0jCj3Lxq8qxKlm5KDDCwy/BVU5TdLuoxKdZuT7AWmKU09o6B
6XwVapFlvfMmAMf7WVStKlmE2yFqo+MIWgA74GR/bbIZZULDwrjU2jDd0bjCIlYvdXKUtSYWUV7Q
59zPagoq6cWNTSoEkdkPLV/kFc9SfZ2oaTxMqBHLwOLMqYMquIeImF1bmpeegXM0EB46e+XQRrIO
BxUMSyO0O+ifUbPTjR6gT17UHKsqRloN72y2LrFyFgtt8rIMco8zPDaW8iIMWTpAAMsPD7kaiweA
Vc1REgbe64Sjcbuzpnxkq4Cyw4LpiTxPyhmD1QrQo2ml7ALMU687O1RZbwXDLXQ3JEEwo3sq3RHz
9e6aMk2vGy0CG2Cm7g71ns4RO3gssZtvZEf+U8yag6x67UTCIn80gkp4S7PLaL4O3OgvchEk6f5i
4JnDDD9lNgw7Ad7rNA7nFHZ/jQzIjUNc6fqCI2fSZNukIgZadUa34N0vlpEzdhuMOfcdfxaQd3vR
mGV9i2uAE8yEIOH0Bf6UWX3ro1IsOgpGqXjPgToUG5Iw53JkCCK7MuwhXZyDLop2pPD5CWollcaW
e2pTsnUTzLVFbZk7KF33FG4/Z9oYbFL6bLAuNnH5tWSltnBr6mKU7dAf72AFt0p22a7T1QfHDTSg
T3W/GV2VnXLT1Vd23s/LY2/cDkFtYzYw05cBZsxblVFAjyOK7XYpaNOeWhc6m4k3iUJRk67rvS8M
CvBEEY5PchrGjd6GJWx1YDl9Je2D5ZfuW4yxBudSMHpoklBbsGNTsFLVRvhgC+U9hEGcPesdGCcr
xJvnJ+FmqvJyOZp+/2zyltyPhp5t6/kl7hvJGUuFcwWvtl/jAMl3eaALoC0YR6JK0UgMFOpaDcN2
MqZm6UZDIBapaY1bL8miCSdGWDxQbZh/6/0uu2T0IxwoZLtHQ3OfDGa8a9Mu4cwZisQi04ln8h7I
ucITyAAkCoN6nIhwRd3Woa5haXH5PQPpHQ4cTpqDAFEGjQHL7tQ/GxzocEBAWSvTyPiS8KzbmwRf
MHZMaHygHJwrV6YUuRse4aMyrOVp6ivjDkoPU4jpaahvYZf0vCbi6awRzadD3EjPWPfyHZn1+ynR
DqkIyb9bdTBNC0S77ADqL3sI69R8KyvyaUIMcGWmxGlpebbsJa3aRDEjrfyipWmywLRHD7LT6s+d
Dza0nAcFF2lrlYux38WIZCjUacbeu1NbcxzufUpSVh6DQL0wyoK+gYrdfhfUD5Hu9rNwld5LHUBt
5bgvrDazzymHqn1rODmgJju9CgFW28vKCTjUdo2/SEFkLMhyvaVJPK38we1oFgy+0ZbiP0AEaymf
EBjxYpYtyuv8c9FQ+9Pnk/tGztx/GDo8JwsqiXmrEHqEXOaxJOzzgQWhQ34uTg0eEmaa3VBNG1Cv
mMsqxTnRFm9aEV3VlRasROsXm7aIjMtEf8wmNkyIRJNZbQuT79I0LARXg0uYFV7yoL7PdWl+WxoY
7eF0tw+pHSX3Hk7xY9/zRjJdgR9KUvDopom/nbq0fHZyW39sG3fa5JOJnNiOW9rSg/Xg8dPCDOvS
dJ2BbZgoiFZaNxHSEM1zOeA7KIPIv6ggVld86g52MNGeWn+UGy9pg2095f25irlUCoZ5QxKBb2Ku
1xw3CNXX1YkzYoyRSmVfk/eHRDHWch3G+UvKoc9R9t7UAkqDB81ZD1V8PSk2wlbp+MsM7wy4NXuj
1awak6GARiwwNkSkEc16O8T6vkisaNlm1lcIlhzD8+5WxDzQHYJWt8Y8jP8kmv0TFcqY2fP/EKFs
SeLF0CVqmyDpjRr2gU3v2ZHdM+d527DCNIic4pu4g9wubVZpnhKQ4BJY9inGPVaYhjBr3OXCUc/N
1PW/cRBt4Z9nydGqnOqBeVo7kgeAEsciODi5ccmClYa7Ys3MLtN101TY+DjqxLcsvzmymUFtyj31
NNLaRzCzzkLObgacUbw3WxrZvwul/1J0+1NiWJiGq+ZNLVFy1yBl9sdXUB9hy/LoK9iCTa7XSkbW
18rvYOhNYTAyt9jxFTdM/FkZWfWtirGGroKATSBE8uZz1Nm9s4a6wUMoZNux8PWCUqBKM7EzuDqF
L5GVdf5SNQErtMCPOPJW+G32sNmdQ6hIrS3qqlfa97DU/2b5V0G+/elK/hOf9/CKT/E//s9rWvzf
/zi+1gHPtJ9hvWBj59//QwG2Ptk20ShX4GoyHLgFvyvA5ifexoq8tW7xX3PjxO8KsPokwBtQfeoI
OinmysjfdWDjk2HjNkE5liZsXyn+jg4sZ/DwT7fgdzyvzRfxgTdAQ5APRwkIUGUMxoZRmGyTDIoD
5/3uUsiYNSTai//iJGp0wYPGwUbXZp1l6Lw9Qki5GWGQXnAYBsCWhL7OhkhH/MzTNTXnEdOV4UBV
U8YwbFybqhfqZljSY5VY9B7wjjKnqTk1mBZDrGF3UGf1nQGKdjv1FvOnAsIvWiN+UpOmccpxp4VZ
R7SrO3Z7YInt7rOpxzQ2j7Yp0NZDGjIIFnkoPrvzCMz7xgbP+T4ZhzP030Gv3Mbz4JzNI3Tf+3Tn
YFOJv2KQB6WSOYzbOvPyAr8/oiUPbVxd82RO/kKD/82kRNkOhsf7aaqHK+JdBHaq1NiO88uur2PK
/rTkWcsaLLA2HKvxXQuwUC/vKWEb2JyWzXmiWeio6PO9uAJqFDlEc1vgPgcTj8wAZXCkrwtD37H2
a88kaTULEzAVEG5FYjSXrMJLERiYpnONtIWadQ0ZT+yZA6CH4ax6RLP+4c5KSB5l8ZPIuvSrh11y
ro03nsdEpI+OkfDUsSEE303vUCGnw13ABJp5/iaw2f4vMKkTrscUhGCmvfOJmndWEVDW4BqUJzZO
auCBGRkDSFPo8+oGYxBinzMMDwb+y6VtaNWR6xcSEQFFgU2latZgBrVdHHnGjWl3nr/yw9a47Qox
XLR31lIXJ+aNlmQp52u3LPyHlHQ5B+R3VtNkzdym/J3hFDAE8j4G7KQMBFDxTnvK38lPk61Bmupm
IJQROeqIYUSx+pt5UdWMjmqjoRVrX2A9RH23xvvMh1U74R1/DkIqz5bNjKCiPHimUb2Tqbp3SpV4
J1Z5M7zKfsdY6fjMFm1Dv9+UhjDPrJTV9Akw7HCt7KavF7SICMgEE1UWY2uJ8zQWdBG7Xvh1wCK7
xoJd4AsWJmStpKrYXHa5FmFiikmQbWkfDL95SiPnMcbxo90VpoNKFhnfqBHlBgt8lcOMHQLWiIPV
63xKflqOXzAzAP5KYtzsLHtnINgws8Hcd0yY8Y4Ms97xYS30L/+1nali2TAHK8yCM+SiQR831hGX
DN1Jdlj91o9lvteaUOjzpO9XqxIeIuA4yh0PYgQIx6XpuregZTu2/9VU14vGG4IbiUHwlk49hikW
nMPjoEX+a1Dm7QsaB3UUiLk3reRdm1R4zzN8228AcVMNTFtgmPOkC5+rz3tx9NizUBhGimgLNZVD
Cwl7+taSSJo3Ch/iOdGAyuFx00KO42ow39zBcL6FrgQ0rcW0eRIXCqtrKzLaE8UBzGx+xR6GBcEo
X7CpmVAyw0pephmDmmOFvLJjQU/LEA8vpHE6zLe+eWWY8F1FA7jRi4xuOXXU0TotyfQaNiHxWS+p
l4i0KGUiBRGXesGAowLpgvZUlB9O1dmxSDDWr5LSK6uNo49Gsu9mO3VnTgUmNE0vk0VZsShYe0mj
v8bu6D+mVetyNejOhe3JDUcfrDbYLjjjSbUpiahHgAWy7MnpqcSAN0iNStsSsqLW9EBjHWU2pWPD
bFXTPVbgcK3q0FmSkIqpE8URA0O0XBW+Z6xLJPU10efwTHO5t6PJVn42IxJEbLtUt0V6MlckZ+XV
2BJoC7RwOHcTh43YYRKTaTGtTZdtUs/1dqqNVqPms3fuSiB8J9nWzka5GHbNFvSiH/F3LkipumB1
IjfaKbMad1lQalso2dkutBIMjtJLr6ZigqTFigL5YsI8wiskAtbeaOrslpWjVia8wM+jHEsgzlpT
HvqhuRkkarX0cLIvspp+WMIh0rznNT2cxWTIFx3jyMOkFzCk3CaGHVZa+tOYVGkyw0/4EUQDHJck
UsLcGjLPrlSIkka1n0ClwiCar9FCqlVW0SWrm81wVkYS0YWCZWmTWSTY5zCbfZMOpn1Kqslagb6w
L0Y1abdeAmBwMXCsvkBY6a+aoKtv6Hjz8AHWoODIWT7Q8Kw2giRkv0BKq77pcOoD+uu7iTRgZe3b
tlSXJiYrAaw1V9Q4U3RcFUDMfB4c7Dfa7FLXTfeEQTLalEavXw9h4X8uxl6/Ij6g9lFvBmvdnZDr
Y7O4kHz2XUAiTXdndnl2CZxmWOM0Rp/T+bWFqk3/TpYN3NlE5vWLUTr9fnSDHCQMGxyYBOzBXqHR
QabMXMO/mkr2cYuqDaNTqTDE+pVl0khS6Tg8HL8/6A59FB1ZJmw2OgS6Kez3VlGmX7WkCvdku+NT
WmjTjZ0GxaaZUDJBk2Pl9huKPnternUQToewDYuNKWztWnl5v9UcaI+0GXfXpG3M3ZSO2opHUHjM
z3OFCbpCtq871l7DVOOqAsZvn1yIft+lpv/uA/E5/FrBqvit+SPc638k60vowjBs+ctD8TJ4zd5C
/7X6oxvi99/5+3HYYb8EzMIF7fX90Pu9XN3moCwAfbF8pJDi3frwX34I/ZNNMZvL7ITX3XUk0t0/
XBGAi6CE4arnwKSLv+WKMD+CH6DyuK5uw3/gSC6l8YHC0AaWnepphN3HKgykeBXOLcoFXdWY/LEy
cflalrvryWMcHDot2XkwZZmJ3SN16l84DTabbiDHxAkNbnFxMYq+vfTtjMrmBbqBt+ys2NvE6xA9
7gYkBEe8us9ZHXpqVWR3HAzFFgW83Kgpd7eD6jYd7HnAl0N+ZdY1Rgfzga7ydgsu1lr/PzHy/MsL
l0H4H8i6fye7z1z396t57/Qa18HrW//tW/GHOe/77/txYZtcvrqlsJQaUqd2kIv0x4UtPs1Vgxah
H+ECeFNcdT+ubGF8krqcLzpDMtMpB9H6x5XtfDIsgSgCA09wX+AE+mDv+ZXd5/3C/VlosaTi7rFw
DfHnzzy7PyoPYavEANXaR9aYrE1oh/VR4TIj52MvzZwmPnZU2iEsa+AItO2uqOigEIh99bJMZcZI
gBo9FZDkoWeLU02n0z6W7lEYFScJDu6QvFz3LFpqpn76oP+JRCT/KNtDBuTfNu45Bl6UE13nY/1Z
tk899GClF9rKwVji+clN3r+CYdEv2DefNCaEpTYaDkmHgHW/SrUlvhUL/ICHrbPzyuPUqD3lSMHR
thHaU8c76EOKojsW+b6q8LeWTrwlw++uoYb4LNVjWJDuxueGW2iQ2D9DuswXGbG5Tj3Yjp2tG1Od
NW0+vhRNw/RqRWvLr8IT/IBo6seXMNPl0mqsmyYo0oPha/7p15/Jn2QzPhPOEMLApowlzLA+zO6c
o0Hc2pwWkoLwTwK3/NT1vHRF06+aINlLQztkYxw+jJBJrrRIrnA7sGwmVoSXdtEGunvnS++zhHJw
IXKn84od+URdbPeyJtDX99lGzaK1ZHqoS3AaQ/3MRpRe8zB5lGE7HmX3V5wn8ZE2xLdFUxHSGK8A
AwrOB94RRC381KrnYGLes6oJ2fZbdAKnytlPqkmOdci6RiehxEGwOEEYIZRLSunw609X8Fb7SRGZ
rzh7lmpM6KazP07/QP9RjhX3JFKCtVL+VzPPuWncdFz6Mft5EO++Ch9xqas9Azf1id59F8QYadrk
nCe4dn79xbxTjX6+cW2L16GpEIhoR0NI+vBGslnqY/OgYyLw27NRZeZDn19k7gATtELYBRD0Fk0/
7QmTYmZqtfrYvU0gT66GNqJkvQaLPzrBuBxM6V78vC+3yq36nTG5BOkKmqmDqt/jX/w8aVTqVtSu
edIJdqJPWGk3MGqSUV9KjF5VSLRQjf2acvByNUZDfPn736orgTs5rjL4lz2/nH9a0I1aGaLUAFcK
Kp/GB4K5V21nLMveSy9VIYkr2l8KUQsa+IwvZEs9rBEF+u8pIug/YtenrM7NN/iT6H4WsX+IqqZe
lajJK9OxsttYjsaqaKm5YVMUHaEYxiuiz9G+iBJ7Aez/C/4o/VAGPPkIKl+EXy2HkKHcs/X87tff
7IdWLFvaFqofd6+OjsfB6v2x99M321XDgOSSu6sijeMTPVnVcsIbltSVfStHbeSBXG+Ac9533k2S
ONRtoBHpWmpinZ9CZkbH3lhJ+pZSG7KE32UsldWRCWzLF6NiGfzrL1fwOvzDPcGXK1AJTd5HyI4u
ouMffjZpyAhZEWVc1y33JwhlcWquRVGQEdan6uBnnbO18oaZxrc91glIhnHQnVqpsnPG6+YaqIxa
4XheTWnT7Dpv13Zhu/mLr/LjA2T+KgHy2SY1s7h6Pr7l2hJ7omGyprBE2azyUn6BqEMDQNpauExB
8Jv2Qa/yk5cU2aGtuLKVR2Hhr7+Kf3LL2o7Oi16n7dAWEMT++FlpEhXRikhrK41I+GhqVLwXBU5L
EqbrMGrUyvDs/mQw1q9iXKx9NnqHqcCHMRpYWQG16yqilBW6yLNBCSWhhdLo8oOh1a+NIpA69C42
w05ZL5Fy9wU3+haQtAlbJFnBm6yfJKyCRe49JElcfk660l1SWTORE9aSv3g9/4mEyEcOOhRX0XxM
IeT+4fXcDISKkmp2r0T9b8KcCNO3ZKK9nEWOmbKlaCKbmtPmDpeHfotmW++a0RfrIsUcgbd4idss
/4ufwJ/2LDwnlbIlbmsIjYgy89X8083VExB2CZZLPt5uoafr9+dmpaXnSQzdMupJOflD6a1lIOUt
C5a7Qo/WgUZUvvOOutNw7bYAZpK6PlR2Zz5lfk15hk2I2h5OPGnRiDuaD4yma2/B+vzFly+Mjzcb
aMb5TTg/H5huPl7GODXMmqZd4Pgdmi5IPPZaeDJHt0/BmlrewUi1cd2Uusmc4Qy7oKntzRAS/Myw
hfz6av7TyRGDLgcMixIT6i95Scxvy58+y0p6ChwDOaIMasdu0t9GGrtOSdLulOuRhYvb4op1uEV9
F/ogSz5/Z+VEtigRYXaqTe1R5LnYhbhWCX4gWkX4R3uiLaSJSGqmZkSg3/z+Ef5/G8H/XScZHjb6
L4f06zaLXr/8PMT8+C2/T+fkCwgrkKIV80OU2/nHEGPO9egM30B0OCLpc2Pkf43n1EwK1AHmcI5t
PPJ44P0YYgz3k2KKnhMQipOMpRt/Z4rBLfLhzmA0nyvE5zCF4j/yw43t+8Rrw8zIOLVzbMUM6VCW
5ZjeNYbCHsATRNZQZcF1Bq35MHZee7SlZ55TAaUPxZNaOFAV2X0VDALXGwVaNIERmYvtBI6J74W7
NGU94bRmuW0LIvMBjbBH3s3atWWToHStKvjSJHVPP0qirboMoZqjRh9thzpBonIomJ5V0QtUmhCK
dtbWX4IwNHeiCx1MMJlx5ZMegGxYuy+FJf3HSZPBFkxtIBeA7tyd2coZHWsXV5NMqZp06w7Inu1X
b4SHU+guQxAuYpoRDhHMrL2sy+i+T7N2nQeo3mTAc8GdZdAZh2qLxyS2smPu9+1t2ObmZ4+i2WCB
iBzsxyTIH4xYyItmjphHUbq7RTFBtCClEFbPodXLmxx6zCpth+ScKpFdFF/mtKgK8azBt9iklMAQ
fIQnZ8al2pNrLoK1S33fFh6NMQc8wlVf+fKr6+fRxcFmvvBYuK/MugIfEjL8cnz31Z3sWu8sCt1e
JTo+pLq1ymcrHD1cdWPx1Zq83+hQka/4SF8YTVkMwRw0sBmnTkqjQhRfYyJwn6U1FKeemqmdPjdV
tO2UvDkGjZIGl8FjTdsW3h03vipFqV1nU+EAyJGu+lqotgSKFVfJYiwZh5pYDds6BrvSepL+Lrph
NgWmNSqpKsLSQUaAxDOsYWW4ogaO0hgomjK8GBELCVaZVrQg4BisU62AKjgKXHAkp+MLsVnCeKUs
pydqujmDyrx80lp9PM9Z0G3Y1fGJYKl9LJsGGyquyAEqAX/rQmHx2RVNJ1epghq5pN3M3VSCqqOe
uhgyj2ZwSWRjbe3W6DdQRpxNTbTw3o2xcBdJmrzS8EPXeR2aIadETJyicO27KdOI00JdZICmP7HQ
wNzCbzL0nU73wxZhPLmVrBavoJubqxLR9RDo1nWZB4c8YFpUDrMhRYjFSnkGLdYakWOVIFpZorK2
gw+ou4FE9xqHw9gR5J+cG6j2wUsXpPqC64K0XZdZEJxiZwcySfItpd6xCGmiIpobm5vSzmP2EpGz
SGH+cbfB2PO0tN6g+Mfcn56xsxo8zhoniGJJOsa9jbwJJlMujQ2uYSA6YyaOeuQ3hzSIp503QdBY
QIDMzpiDPMJIibvRKImisMJ27whx6es4Tf2jrBU+VYrzWN0l2drBOpXx1eJ3WjBvxT09HLDS8TVS
Z+0M2ckgFfOcyd49186UkOGN4xvA7lC/Wy2YSaXEdAvFoQO/3IIis4BAMO9BKlPz9Cz71gPSIvtD
gbP6LpW2sWlgv255ZlFeGefek0msFtSraW8xjJP6KYfskCW9QzWPLEnoUzpEaWEfXHPrFBguA5vJ
WJ/4LPoUAX2Jqckjaz17W30IEy12Qid49WbvKzO3jsjTzfCN2RvLyQKXrJXk+3Z2zva61/UggfDT
Vu/W2smxoudq9tuWgYzvEp5xmP894tReWsVnI+u4dBpwADUK51bnTvmtmkS9pBrKvsxdRFf4vz1M
UFnEuY/AirU0BzVbjpvsasJHutTt2DnVttVtY+6mQ5hzN7hZbACAoEls8Mxy3c5+46nHZIl9U4wn
zvU693lvvSY0M0DjmP3K47t1uSLQy/Md5wDLbb9Zhomrbpumrs8dzA5WbdGrLoZDl9UJCM0xOqnZ
LB3MtmmWcdGBblC5h8EZr+gaZ/CfjdYdyTlzyYIwxEfZegoSBfLLIn03ac92bQ9NaMfKvrrOSVR8
IyZKX1A9e7zt2e0dToO/b/touhAHaPA6sBuEqWE/6e9WcZqP1fwczTost7ShVbOzPMGpiO0LETm+
wUdZngqHiCp+dMwK/oMmnfqqhICHt0LhL3h3r3fvTvbw3dUezAb3aLa6UwOIiR+AIlqONcBls6Nu
utdbfaKm8N0tz1oTtmw5m+hnYuNNXFIoVtCHfK462kgX2Oj1RzFb8Et0oW0+2/LxA5bQh7HqU67C
lrqvSBuVTXYiRSXvQH7Eb0FbpObJy3wrXJaiy44VV8LOhihXLExobDtPn2vbCSbTzByWsjtIVZoL
8Ak5jKuRnh2X/4++RH/XMteUq1L6PFFhp9hf3Jp0e2DrjD28N/0U8BA+lHR2pGSzN0XNLpUS0eZC
B3S5CZPIAddq5Ffdd19LyLxKX47/IkSk8jVomRYPDG4Y6mnEY+aVxsabWBQRu3dO4/v2qJkXSaQW
s70Q4cWUwUXP4/CoDchyLP/MHYg+/aavnPEOfk6/RQYgruwEdADKrjy2Hc3LZdKerQjBLW7sdIsZ
13u2E0XuTYOtMWaUaHExko1kLXFJB2VxXM6bB1evskd+EOUhNmDgG3b7hiYttlIhGchJD45m0Gi3
mDNcPM011cyJxCkXDoE6GUoyk5mWjHiNOk79UoEUf05kGF9b7CBKrh+jfAW9xBCkxhDUwKCFPHXc
kb3q5LEcdszrfhzJrfOympaEqr3buLG8vXDz/tRkngWkVyuuGZ6SjQms4KkImvKkQqf67FVVuWpH
0/MwprHpjUp6E+Nw1LZBYtKb6LsamkYJZzAbg/JG9w0HXlERnEnKjTe2nvbnHGDufizmfgpMEF8n
fpJbl6PFxWtmMIkuvHNM29edztBCUpS+sNscBW2V+L53pkNs4gLRqJ8bUzuOtoKiwdtUb52No2Ux
rcxRWDAUshDO/bp8zBHVnzhs+DcloeqtNxG2tHJXu4R1EW1b06JJDJn4CzZu64YcRHurNfa0MVTq
Lpu279GdFc9t4fWHuIySu7wfjEPvODB3PBKIDwUnLWwoMlrWdYnImgU3dSQ3hR3pO5o8/XvS7eB4
6qG/UNLpLS3Xwzo/9eo+1ZW9TlCqlnC1g4KMk+HzRhjDTUG57kZosfiCWBQgzKTmbY9vZj3VJGOa
ougfKM9sHjSjb87wo+tHgnItkYdoQG518qtsqLujw4L8NbMbrLXUbsGE9MKqvdOrqL8NWl6/iKGJ
t8nLsuGTQn1LcGXyNKck4qT6Kv6tdDS5mXoRbbuobokrdoRpK0TODZ06Li9UXb8KeIgfItvnwFpj
0rx09Mu8uMRx1hEegx3D9wAZKtSeNJuEcQPeDExBYfrk4WG69ZmiKAKkboSprArcZ5YT3u3ooDNh
HG4pzHCKOsgJgw4QlhPPwtSLAzyLYZZIaoUX9FhPz4UqgNiZFb/idTQiSq+uLxaRvjP4tPJYTI44
TiEwAT8bh23Z2uYTjnXNWtHvzbs5j8oL/wi1hpsEP5cER7HDkgL6FqupT/imFT1mcUBvGzo8gQZR
mBytyywkA5J6kQNSRcOjOzNChoudd85poljoDsaP97Xy4EHAF7WHZAGnctAJzuj5ZywfYGD2lezI
WjlNBewgy6JLnsYZdWBB6S9HOhMXfcDSMIIEu0P5n93LIQ6VpdDc50FM+UPMaAU4O7PaLWxBrNiu
hTHZzEpq0DKCTxbItK1NYedtNYOHU5Y++0bggIFMke3aAuQO16Hvr4pcVK89+ukXs5mKR75h9+iV
ggpdgl83PSfOaKlblbcqLM3fwRdM7xT7EdryyAZwmkIxxwWdD2u0TO2gB2a6zdxRrAR1gq94XatT
X4uS+GoU3+os7KlAi1T8qODC3uuh8mnoDXpQ2zyQaBvl8V/LiOKkXK+PuRDWOazNFpYYEpyBvRwo
u4jWcGJrZ2GNXXzg+E54jWnxqiDEhbEury0QOZVF2jpjHxYFwc27nvLfrUz8O21PWVyyqfnXsITj
a5W9Nq/x68+yA9UK8+/6ITs4n9ibzkwCA28AWIJ/yA7yE91Us3LwLh+In3enzic5rzKhZfGPoryI
3/RDdhDiE/Fvlqf8CsdlYk1/R3b4816K6gkbSc6kDIJtzEeXulUrrbAhv2CcUnAhxyvLi38TTrbp
5nZSmOX12OKLuqMb8LmUTfUXeiCD40dFkCUQb3AlnHnBzDc1//pPIpwfKHOyQO6umzzf+GZbLlU5
WGePZRpaJcfroXGw28Tty0hrzt5xerGtbOuo5/hlik6kay2qs1UYqdcoVSDBOKqtvDo5D4E0zgVa
y9Iu45SmAl9tgwbqk6JskUVMCkfZdr/lNjSdtEh6zEQPIaHhz27UPEUYaG7m/4EHbiL4rJOw1e2r
QBGywZC18XnGPmOLCkQD4WeuXUiHgz1bs8KEqmLVO9vaCd+IxzyPuJ15iDU1iZN8gabKkEnBBw8A
tQ9VSUUqSQvfommEiP/ZMovlZGYC1GOXHN//IprMXGD03PH0+c2ssU3Uxlue7CpIz4P5pU52YSKd
tQpeHRnw3LJya9U6YbOu2ui2VfABRB9sqjGIiPnCIo6hMIPye7QMYk9EAUE/uipe+GkHnYi61arw
L41iod4IhSKvjyeQsXKBPEYPvRVjmzLzTc/jDzgmW8GJ89CKYqId+6sDyQ9PYK7tE4a1MgaiMT97
Gp/p0yYYwrToJDNuKQUZmfYlIyvnzHVUTxR3J8ZO91YO4YaVnBe71sVqVLBUCZjuNryaAFnpkXci
pU7AM7db1Ih+mahkJr6JayK4CzesHn2nqNZEc1ajPv4nR2e2HCmSBdEvwow94BXIJHel9iq9YKpS
DfsWQLB8/ZzsF5m1TU+1KpPlhl/347i9uiUuqsU5C9lg47YXGFLwxOCGWWN64/GNcW9ccekm7aFr
DJKXgswB/ufvefYi4kpkc6RxpzJDkkTMqp2Tp8RTFf9SJvBZ9XK8ytx69quW8H02D0eIdgSiZj5j
cmL7CVPWxc57Ct+hNKVGW52kNL7NIpcBr9MJ1OO6BDAkKtw3xMj7D87sB7w0Hzhi9+WgYvAmkrQ3
StqCW1l5/0Nlu1hG0e/KkvNZ55TGUciqA6WLSxy07c3N/GsBXBYCqR0nrfmt1vWsufo3JD8cql2w
mMfReXxKWmryd6WJBEkKEYAPO63cz1ZGGQS7iCJ0MFpafke7gk4oCTruZszXLAfo8qgq57wsUEnw
ulocw588g9nTNqvYXKevugFRZtN+4HSqCiE7R3TtxJ4ilVjTrRmoQfxd87JA8Cs+JsawoGXaXdHW
Og61E2bikBKIn9TW9oMBiR/0L8krSORGYWbRXECCFh6V2uXO4reFQbXH/vDHwYAZ1I21g6+cnuv8
0+id9uIQMCrKuNr8NwSoC+XjteVVYW72FUoX3/CwBTVcslBW+62fTn0x43dW9s+IpzWpTRiMtHix
RSXy2qPgQAPRDuhcdK0OHkoeg/BSip8ln9/NzChIrLGE8bTdsDGyMFiDieUSfNIfPxC4DomQ+1pu
0wkcFZbevlzAkDIkOphRkqO5sF4aBD2qFKpQ1bYMB/+zoKZZ5rl9Ynq9dO0wPLMbGkjaQ4hi2abT
nkYKyvLangPk9oh/0eNQ1uNL118tmXs3uJBQg6sKeERGd8u0TPPecssFMM7ykcyGOmVO9Xeqe5i/
RiP2GPJzwpa6Opp2JcOyVP9KQXDNLxorHJWhgZ0LTA1jibO+VML4i9n/Ablp28uDhpXjIroluX/U
CeWty7repVz+oWAuQVPkLLKH3okc/omlTME5kRpURR2fRfXemwuSt/YzVoXbYJ/q3nl1u5GkP09u
zx7W69LfpNSQGpK4owslTgrD5CadyzjLBooTKWDbGznsPT81DkU+AvVdazssBW5nvz5wYGyfqDGu
oAWL9FjbThflerqT9ogBuRXyNnaUxoul58t/aGqTLDn6uncAl9h8a+259zf3UC0+yk4JA4eQyXPW
fU9j3x5c1ctrUbn+ruu0FI3aH87mrJ3oYBd7LDNj5JNzZgwtnik9qOCe1N1xSotXf5iM66LBOTYb
cSOw4AajazXcthaPOSfN9yZiwkX0Q4fuwI+CJz4CWPpsyv08YCNQBLNDGCGo0yOoaMhrqHzrp4fw
EBli+oAOOoezbvan+kXxvwTDaOQXJZLk3eRSeShdCDva+Dp3SnvhqHPyROmgdAwUEgHTJGE6izCp
fIoMHcnKNumSz0d7tlIwJ5z2t0NYAuymn+9MrTMC5nD55kxo0ar+GuZB0TpspgfQwjvNOWIuKW9r
XdV0NCGtl4Y2Xn19l7R6ctFk+8h9D21+lo17roUXrnqn/mL7OWmpepF6bWAI7199Mh+NW2xHVtbi
GcEp2BbLfKINct8uK1KmLKACv1GRQO8eEPM9DQriUtc5Lv9yPK8tuDk9Hcggs4seAjnW5Y4zD2uF
snrPZjAKCvMZzew21kc2ouf/fiTV7xUUa+RB3d4n08Q6m1hEUC7uZ+o17lvXnY22sN953hhvmR8W
Lcb4wf8tbAKWTrFmYZuWb2shr3ohfmdK938D3YOWCzuwZnW113NTXm3tH2HBadfnLfsFB8yN2RBU
2H6MQuDybVBMiiJ/Tl2C/EZa72xwMkHtgrZ2CxufJTK77X2pCka97DCU2NarBX/u7oB4B2ZXMblU
+aewt8h7JBLrleMvr2PWYNt5WpeXJreL85I73SHBxBk4YjXOSllEM3jG72pKrK4UJ4WzwuLsZgTb
9XGDL8VumW6o6tJOV1HaVcDfzP1YfK0PLSAie3fAVp32U360rZYEwHQGdTK9+WI0It0oyoiNPuCR
x48V34dPKx5mvgyjhaGsaHEOc2cPp8UrnxFckl/p42bqUbXBEf94y9qfocyS4/KTA5kD59jYen9F
SeqvQ/0N933dmTmJMNC1cWmMzlM/8Dgf3KI+L9TdIeS63ZVC578NyOSdRBvf1R6bnta0c/46GlxF
JwV54FLMjm29earTP8CbQtN66GUJHRPlBFnUtiMdKPbOkUQv1ir3jjYZyMOgbHuXSXCoypsEIe25
OqGuDAEplSmecod0hinBP9lwqzWZU5+geYzEKDth7XXeExA9GM1N98+G/fhscglAqidKXS25Ec8a
OFlds5ajWaRbYHbts6mM8ZyshXWYtxXWue6fKt47gdRmN+r88t+U0Fzj6R9FOdXv2lXic3wrtI2m
XG8FR+gnPDrLtadczHlds01dWnvrmFkbL5y2lsYfQ1eHJetuS5E5b8isVdiXonmnMuqzsZlqC4pU
w8KQy6ktyxeTs3Y0qb4nj6RSfu2ZIy0+dd3L3vH2j+e8lDImf6gCiO8WRNzECUabv5ybVKSM2pyp
fyhBqejJsTbcn9n5XmXVU9gxHA3IajgLkbb1vI+2ZmRK450TNR6zr+U9zFYgWxhTq180H8qjZUGn
xaKsOl6cRlkCP2J3GAzaDEo+dc64p8zbrP8CXT2/wsTRQtWmTxqGzHi0hP9RbCDfZklWqHHmPw4X
N3qVaf7h5ouy3G1/G4hkmLb+I9assVxxpKpaqZchBw0lKh1GT9fswWdQFDBZCr59aUdtWdN+11vJ
M6odw5HHZ9QmhtpnW3HXUirc9ELRSWTa40mjMq/rymNbaW9q9PTDoutG7FkLUKFM5rT2Dq96Jad7
Z8uwsk22OkuTnqVV3CyT18Sk3OFlao24LFG0dUjXEXkJOtHVo1RnrIGUWJv+fph/EDPpbhNleyan
PZSNfrK3fyUWSpDH26uvkve5Z3J5BGkCpqEmIP2JkriNRWjTtXGezYG2AGqBz2Xr7YQ/b6FtL+TG
JQASW2eZlGG1uY6lfrZbezzmaDV1OvJtc/Xuap2eMRYy8pzooj8XZMN2wwhtGn+Ts5tcrjMjW4fL
Ws7fuB+5jApWX63wzxng6Jtr6smtqHmOJAJ2rjLFEcmnwmlkc2qjZhl4Q1ucNLVeSMnLj0cxLXav
k0TIP87jem0pqYPckxrvm8dRcZ4znRF37F8eNWSQVM91JaDFtBwHlIM1N80Sg4IGBRpVZoKuF2Pe
ee156Z0JMQ3W0Lb9BRsnX9PJ4hjY2fMO6EK3V9mmhWJSBrgMN9tlg/PWycx8h7d64nuZjsnk/7Xe
JIi5uNC4HPrUPmwZvTqiWqunxTx3/RuEY23n6508oCRCyQPXcK9FOu8WsTHQsUcKRJ7RMTBlAtog
r/zUcZrI87L8OQG6ZJvFtzvJac/mw4j9qXKI79n6s+jce9aO1tNKkjtMMgZ2fNT5ZUg9nd2tZ+xU
oU1oaFaGcRSeMJQ/I6QmN40Zw+bXBs0kYDmEXKxVG1nAuYoVVQZUNe6ntkwuEETF1dqabYeFmYCp
Yxg33sdhR4/DXdijdRo7QH2E4eSO1q/5KMQtwRFy5vbbsZ/E9LYioXE7n5Rd6Kemy3/VuXvI+w6M
hzOlIAhBNCXINBEmBJw8wj/1m2gv2yQ5QVb6hpt0ND7baTvKTYc7Sg40pmijivFQtCBRMvm85J+d
69nXgctsSUfzY867E4J7/9M74tVKi51sNvZvmykv2Bt+YUTRjtrcf6xaKY+4BspQTth6WUgPIfPx
UzKlG3A96FZl6v7z69r8p/Vv62pdUuKMTwmX3KtVbF/Z6pfHzc9/d3VlnojxfmkQj0+GoYzHCZbw
fAW6whztf4gD7KFTRm/I4YGResUtq8oyWmbxzC8njm05MznNL/Y6E/bkFCIq+4VTZmCOwiX4JyHX
6F7xYgot3W+OtTIdAH1URn+k95om77G9Jlnvx95geud2K9JDl1uUVYvFDWwrZZqgOzs2qezZl/aS
7zRTp8WaIsiceOCuzGvw0FSpPJ7U38uw6Afe0BdfpNVZn53iqkaMumCmVK85z5O1Oc+QFL2AArxd
3o/zAQhAcix4kBQAgS6dlr2ZHBOvdB2wNGdwtBtjeXfJTLW2GCHz51NMiUASzcmUn2v+mP28dT+N
MTT3FftBKFnwuqWy4t6sh3cpFroj2VAz4sXNVBofqVuVBAk0EsMmVd0DRKYP9qEgdlr9bmmcg3gw
ewdTcVhQTdqAc+clUy/ibaRtjaoF+6maocCP4CDbCeYzpcP33OCKxnMXjKYiQ4k5HJcC919VZvU5
p0xACCVwWyDxFLpmnAjcDIdUYcrXF6M7lOlGvU/9M45m981/PShIuf0dqAEoeggcboXrN2EwioGw
QEkA/dfPm3N1B/NtS5fp2WkEanlJESr4l3iE9R/nBDWiPsnuKIDNn4VhlHcTqGhjaSDSe9mdshQt
sqV1qrLlVJnzOSkYmtna76XfWEfoWbd1XPVAn3ubAhjQc1WzfJagRh6U+i0aV+733Ac/no8/A/n/
fb7SFeBxstX4IlNdjws33Vdm17yp4tG4sG5RnfVfHuzfcEmNHDFcULM5qbvj5zfDbZHF8v6TUOfN
cNLvxYAgXFU05eGmjzS23dd0N/MgTcGp9mBxclg/aqwtgIoVmQ9rm/bG7Lh7ilne2eowrjq+a5HG
GOcAaUijSzGle2ro/9fKbIizVnsyNBe+KqxJ3pWclfPMzC+jqL4nunkuUpndzUYb8Lomni272FtL
UwEUtB3yG767kxpzTydYxfcEk92skiwTeD1R9b1/OC6qoXvNMl27dvP8N0fzf0+Nq5vS5QRccnmC
8HrMFevNTJIsdpQmOKamN9vu2ONabmjMHJXqboZckKdHYyh+eUn3htvyZjfJz7zQxtNnKSx8241H
dyh2gy7oSavceZdQ2hLq5sDL0cuyA/SVv1o5N0/9eOep2/FWOY5DBc2KokdNp90GkhtLUPxVLB7W
b3pdmof56UUY/c/Yi5Fvqc0DX3i3DPzAJV2Mfynp1R2BjrexqnxehwzSHa8RH97PfjEGvBYFOzk9
88t7PVDM2pKsD+feHM4sIkM1SATqlrL7TnEazjoPr0+5Fb8sNyWW7ntBywW993zpBYtc/F9QxdKo
1wsIC46Z7AY6Q07VyP6cFSbuDV6ZUastSYRRNg3pqnlAyDU7Rh7hXZavN4N+wCcCok7ILOo9rw5E
dRhRFC6KiTN7W/x4A64ie2K9zN38p+eSSkeKiVgFBKO0UjSU8tQnk/mmtvXojFoX1o1Drm5ad5Y9
LGHrumiS/cCJ22YHbXph7pUbNWCuouuOV/jUvWGDYBknMRPju3gWxrutq+ZVJeWupKIr7CeGlJbp
+2AusZhJ+0rTjVcBYa7wMueqEouKy61EQH/NxWOsytOTcgDyOPP/Bk+3onT2f7wuh7TLxOyvBRcv
JaJm3f9Ls3S51MNElDv5U+XwdO1R/ULXpTN4lv5pWFfa0hqq1IzFX8MCKsV+6NW0x8nG09FzeDhw
arzi7LUKlNVUFCA/swpT+MxxKYcL27rTyG+CacqmhxDVSkHuo70m0qnJ2MvSAOY3yDvEd5tCG4Wp
DjRFnEL5C1xgc/iGqA/BLwlsK9NOhjkth4ZKh0NdbK+14WRnPrQ0rhqLP9tx68t/P4qMJ7ZcerZ+
0jiaPhu6nK467vyvWW7W3dcL1r+Gds6b+ZRt5dkz0Ooyk8B+ObcqUgU9p1sTlFNTx0aL/UzTV+0+
mP4vt0HhEGSVLhln6L3qpjooNS+7ZWQ4+ACmz2KSb8W6vcD22IiDs1wBJ+HvxTJG9qCZNyZl8+b7
Io8bjPT0//KPrKpFQGMir740XeM+0YkqbNWTLtdP9iLdoaJBtk81tuGOfnT6Zwn148xogM9Bd/+O
fN97lqr9MVvbE8gCmDymWd+cRNM5L1uXYgPy73VGdurF3JyHR4jGc430uhG0iT13TG5qtMUu5any
DLDTjvrRqDFFil8Uh8xP7Wr1pzZtXs1e8ZQ0kjx0MWa+IpKvxMeu9mQ4Me1VLZtIOk22kjhWNn37
xNf2I0vgvW4ros6Jx3fgVk9DNTURhsJqNwi7vac8tTTZkPBJZMNd0n1lkFHvJmmtUNatjEtzNcCb
UCcaWeNRT+RGaqamZYfsEcYwjacL/YVB6lXbE6b5BLgLqQLzVE2t/Cs3+u67Kr3qzWC8urRhRbIl
ntWV2xIACKMSZ1LtHh0BXrietlHOK5jwVPJvFtO3raVovlPLf54KqX3duYzx1kzcFafxOa/hNRFK
q+9LYvwtlmG9p/4kH3xUHHVsupWxemHZe85zyV1rNivuotV6ohnmu/aam99gBV0amGBz/q6vJOKn
lvOZlVCK1cJ9rYcbvbAItuuYB1lPGyVfkjTo1dlcEWTO1u8I6VNdCNQznEfalHt4DFhocRk2X5Vm
Wnu3sGRIvBJUnuyqnZY6wTbVRQS247tT1Kp7bMzT1IfJv04ITVkZlCA4ILjwqK6l7547qey30rJ/
YdkQV6SfUOmG9aZX+Lwq0Diyqe0AIie8Tlx3nIi7inNA7TKxpMutw13LWXPoT5U+k/jniaIKGH7p
wMWfbmyKyCxTBZRlLa4tv7k3qurgVS+fredwDvFpZ9bTfHyj4svZLzpe/lRY98Sbp+M8m5gjTe9v
b1LLioyJS0N1Jyul9liIe7Oi7VbibAtnIMvcLG9rfho01wNbCJFa6v2L56UqVNIgIOCxbcLTWRyL
rOaKbtCNPGXJl4owQ4AB85PISvNWN8nZStxD3dXT3nftfq+pFg2PTCcMPfY41jw7wK0KedKxOp0K
SNF8OBV6D0y/iDU/iC5ebWxYtCMo+HbfuqN2Tk0w9jULCtMr9Q+/p82BC/I2zJ5/ocb0SFH79p7n
SehVj03oUHscUO35zcMfCTk1tFCZXzfD0sLCb719JjuGVLHFiUvarad5r9Om6WWx7UNuSPlk1tWw
m4BpLTUmUqxe5bHSzTeMCvnZs1vYuCUvnco0L0yYxnkcfrrF0OPBuHc9S9upMpxPn7d9MMxEvwrS
4KFcGEipfXYoRaShD5LG3WeOKUZjvud685kVuhujv2oM7X0OrAfyg3qgTNilVDSYauKU2ftJIAJ4
upGfdcY5HjbyKcfRCPlkuS1c49bcFTzg8IhUzsjC0B9uFG15Oz7JKhjb/FqOpX+mksrbGTPmmIwe
pZOj918pgm48AN+PjAH6q8Vap6MQG918vo16/pL2SvsljGRXn7BRcRrO3PEZUxUoCWjjrTee7NoQ
ETrore8h0Nog13ZknJw4lboMhgx3Mh1P9b5wKMvM526MtYVKwR6s+bnSOeZuIyVfGjXZXNG/IAER
z9P1+Z6ZXF7w3mOdp8S1Kdlxl/V8stx6YZTq2m9XHlM11/Es6y1CpadQTNfmG8ohsfzp10QjyRvT
sNo/CojZgv2pttq+eGw56ev29LCkPiCeV+bV0blXk9F9bDhGhVXs03Ybbw8JtygbHoWmyA5CTdue
+gJcO1W9p9jJxFm4tZFtAbjrCF++UPv2twbGW0trfLEWC5cPFanY2Ob3IWumG605Nqt6M06GyQTM
3i3Aew2sVrWuZ7HZT194WZIzD16mM6/MY3PmEnVM/zTDLToAfJnwa1m7Si3Lvbba/qmevgwBZzaz
pjPrHeOyTB8zh+ErkznrX942MSUw2l5BzN01Q/bVosTtE2TznPlnZ9upvxMclDsY6h/1atEc41of
FvbYGZbmAWGL5M/qo0ZKxyUbOuWEA3wzBJmIo6/Ri0hIdtnUPlWnbWKDXpvOWYn6WFVumI2U1rBr
8CN9TGOhGc+Q67791Txu5dhRyVI/zNyUxVhvyuEcSN0cJxjdfUYnQrKTnKMeM10iu1eNJ3+9smuZ
DWDS8gLhiXWOgkWteS+su9/qQr8P66nHEhXKtFs5ULD2Y8nEyVkGzORi/0gUBLbAJ2HKnbDTlDl1
/h+aUMbCTs5hl9M1LMb0hMppR4NfTOHsm7+AR29nvSKN6z8CbamJsFt6WBD9msfVEr7BsYYpXKbd
Kc3d/znTsgSe3ce1V157+FCgTZ7yfjuBJwcplVRpwKQelDU7xKwoLmY7XABVsvtkv9grUH5j9eNq
dBFMgnJSAQU12AyE5i7/GvjyOax3OAEgRXZm9rm5fN86oHSpaDN4wG1l/tRZ+d/Bsp4Wa7GDShUA
0TUkzqbjwJTxOM95qW7G/L8aNzXsNRhfU/rP1GY/tPPmj63PvzcLLbN3Gb5c6ve4tmyLw+6S4ybo
8rdVzZG1oG1bOWcJtS1f9uBczRLzN27uAX33sIANi/qK3rbCWd+nFJpONz70uTYQxjKfS3YZnp6F
WTUDTYWRE9rJtcLgG/gQW6nk5HhmdD2P2Opo9HUPebqwOCBo4VSqi3DKZ32emjjjLUXBWeiNEyMj
myzg3Xd454d6I97TWYJRjGQQN+ipsWAFOeikif6j56kZlgvuuK6FCNIpao0cntfIOBnM2pCkFMSD
5EfoDQZBu24DF5xulljW1e6fOiUZGCUHQ5BZiPi1cPbrqFRoVDtaiXBqYHqoWD+HjsqzWDXJ3hwK
Lcr0tIz1EvxIaffjfmUOCGCKzjQWMf8HTrNa1MXiu/b7lhNzuaWnrGFbLxHuJliC7CgljKuij0jx
ZlFir9Uz7JGeY8GchzBdy/2M+9LNiolUjwtOLaMKhAGl3CsO6OdOuZTYz5Pxu95ueeddnQ6DdWv/
j6MyYcrcVLdxq99wgBi/qocZoABpVvptsy+AfNHyaSkUveZQt/NR1Y2g07PUie1LKE50PCPLj9N5
/ANtt91rtHDvFFRXWuD+V6fV+HtTjzIqeVt4gl6IPFU7Gwp4NJRoctb44GHmxZORbGrfW3p5GXN6
sSaLGibE2SemlfKrMVANczKz8zLVH2IAQk0biWpb+yjp4oy7hIT5nLY2vb1awk1V/636zrmhoB9E
O/D6InSzz1vg4L3vP2+PEcTKOFtSI42cZy+YLUUGgdtzSc5QMcXmT5yxyAuO60REh+yoKbIvOHon
aLACR/ta9RdlZ1q4ZQNXGLYMyULUmymkMkhgXeaVRw4Ez3lfdv54pbrultGDEXsmruBKrsU5X3uT
1BiXGHuV8R90JFFW3Y+dGdy6+TK/TE2z0NrlWUdLDjzw8d9gn/kksVefdVpizmNpDcehtO796ovz
nKjf+ui1F0/ztOhGsbg4VIhp16Xa2l1zzQY9PRYNrsreFsDAejC386Mleo1JDwbV0C8R4k97Jb/5
7BCLWuns/scESh/9IqMEIsiO/mYu4bmmYSZfvzr729THf1qzVrw655bmrhV9WTc+fIc01DLo27k3
SeU1j8rxxezw+0sGps1Ot72Vb3mIKh13eKt/1dlAnK36TZzUg4ooxqeE7Qchg5qAufdvwY76WRht
3ORu90XnXEm/hJlerVrS5qlNw6n2H3aTrHhvSr+4lGtdXhjs33GsAqp6dDtaq6HCjlXkJdcaXPdr
kUZrmazQuXSHWgTvLDIQaqZmhRCC2hPmuzzMi5z3cUVjNlaqNqYw8B8jE8GBHPXT4ZINRwICULU6
//rfD+rE/atmOdyHfYSXqDtTEbGcWLoGo/ajqBJ4Qdp2XzvhduGchKxMqoM22vqLO97tHmRhp4vh
UPpv1sAWlj7uGihKxRBlTwgPvXamkvRpQB0+WuZUHEC+53uKhxF3lLomgj7tcWVP3sje28+2Lfij
gKhABW2w70l5ZOf7yT6yPaQp5HoWUThI+vVOF4N3FKX4AI8yX8jUIcck/U0jEyRI1lB7pz7AQQ+7
oaKHVCffvFOlhJExqZoNfTBO7NCrohwwFyyUcaYNviStO6cdjmtFx035WG37y/jcSVl9VcIJa7Gm
u14sPDLIh1ybovxZHvhQp7d3HYAYshe6E1K4WEYgGHmbV7MRlkMz3VuAkT31ZxHU5SbS18q7mQ+6
L3ae6+C0kQtEj/UxFsoBhRz1pk0ijRa5o29ODY2W7C71RVgHd+q0A61uV7Bk6dlv2uycDTTK+wZX
+OTK0FsvnImz975wfzDlyABO3kfROtUOOdvAWZmp52adn0utUGdA86WVefeC+N0zBHrWU763sRws
2mdty1ck18GNSAmxJR0/am/L7sY4fuIFY7SzhYwXyrEDtcovdu/1nu9IC5a17HYNRZC3sqlfpyVB
breS4qgbVJ4nbENvmzOTQ5v/rfnY/xH2dC6K1T7aah7j1e9uPltLXihyOhg2moQkLSPW4Tp7rrNb
VeahXdZiR6EuKHek7WP3AIdDoTqniWcceNscXNYLp/9+NBtmMNYwbozKzlZfNHHBtiraWAUQGlzE
YaWrjiB+zfyBqGe4vxJ9zm6TZ/2jN5n3oV99VvRsXafKPpn2ZOH50k/DiIkNErnHk6CV7EYXEWsd
hNJ6wOhGTK1jqy1+m73pcysyaYoOX6Rub2/uAPtZJeM/F3drULdpfTC8DcxpUXaBFHz/yYYnqx63
u2sBWC8pO+XAoREvPBJ0/fASmQR+RoB9zci5zzbz4jy6v1aSkAjW4261hq8+HZF1aA4LndT/43oN
QgJ5hBX73Ty/FLnOW5jbIYJKPoWYdPcPCcknmDQaYdZ1H22TO/ySGplOKn9w4FLW1d+awixCrWbV
PXvOHx3NEjj2+JGY+t1pGsVNCd/B7j9cbbxrnqdYMmlH/j/GuUHmyWX/Tlzz7suej2Ob+Ks9dP5V
33YbnPDCL4sXB/eaYY5v5N9gt68L7FX8xRgBVice+xLS5drtk1V+YF2D4wq15CEhn4esfBIokTGd
qBgrI8cck1eEu/GpcgREC/9nbNLPLVsCVa2HpbW/0S1eV8ldzC1q4QWu9MjUQEs1Dp/9uJj3/35B
2+fDbSmuCzr7ziTwh8TEh5WmFxP+d6KWKDX83yrjwWnM5vZKuuOzBiwTsapl/5TEymSd8vgm/YZV
C84mGYimO9mG3zxp1b3jrbF6ghdt15F84IC7BzsqrgPFN2EBc2XvWmNFLXb5SuCgi3TgmYve+8+o
fKdNTC7mMokOtPXAE2feXStVyv99kSCN+U+V+V7rif760rkZD5/JSqlKbKu2uqGORELYDpor+buZ
nF7ga3jkUngIwzTsKcMx0AC+JExFYl9JlJejivJe/V2NFU9Q/c4tdWryfM+JkKFvzDlVU6wXQScu
SWAuj/MVk03GB1DW/p+swyOa2cDzbXYyUSeXUNpUg1AabISsbuUOEoCJoyr3dr0sKfPpX/lt54Pa
ykOx+Nvzslr03cgHK0s/Yi7tziRxxhCJetkZSTLekMId9rX+EuFU1i5Ywe2QQnf+ntM8hRDtfYT8
KfIa+flI0hyN1HkqOqopvPKFsiDMLhUNDGUiVuaMZb3SQbTsdKqa4DMW9cVch/pCu5lHhEXgQTec
6lLaYg29nk+GQBLT+eziEUna/py2WHRMlma8b7ZI45IJZ7vyGZq406eKh4LgyetYUNJ7Vxwsu7ZO
9cOGl9esTHhYNX1GT4tHNMxWJVpJXZIYHadnt859CiuA42Kx6hGbs+xI7d4WTNgImxaxuUoxBvdt
Ujz992Px2vJpnJbfeT0mke6on6nrcDvPtNi11djfFAv/k11auEV6DxWTLHuXSC/2jJem8stLw3Lx
4ir55puOd4RIS/SRC7LSi492BOA592BueN6oaGGv2BSqeLb1v5k+DnEn2QmCzsZway/PCPMfeaam
azp0saMb21NNVTJm4b3+nG2oyLU/pTt9Sx4QY7qs6SQjiM9ULwPThpqQtYBqrf98nquMaZH6EJ2a
4zLhqDtlPdu3WtwT36I9Kh03Dl1Gjn3dmc+YivJwzewmcDR3uTKGYInTpQy02ngflUif8F8PmNke
CazGv2dzsl02g+hp1fOUqZs6EtY4nBPRcyuk/c1KNhn9n70zWY4bWbP0u9S6cA2AY1z0JiIQ80Qy
SJHcwERJ6ZhHx/j0/YH3VnV3LsqszHrV1oukpaSUlApFwP0//znfSXtkFHDrJpDkCv5Jpqm96PJP
Ntt3INZ7RbL8tzkwdnlEZQORxRr1jwa5eM/5qwhxBydu/doxrZ/nxokDWKm0PJRUt7BoUns0rOrA
Ag0nk+LFS40i2YSex6bUnRehUjMPnCZHQvT4fSNS17bGXOH6Tzxzp1M8z+Wq1/Jpn3DMGXBw8KUQ
zi8tzlTpuRyqdEH7Tb/FKKmws83NtQ+LCquKpFnInZ8Iw4snGbfyNKiU+q+x0QNtlP7ex8S1ntsx
u9o+tC926GuRpEpbJW3dnfkgnq1eGBva1ZrDQvEm+Ynw4DlxR8A3ZgFAIyQl71jyyX8NQRnn5T7k
Cr7i/urhtFbq2EOhOo4Ssw/41SLgeBzpeyy8oEFRydXUbfVxGPeIuZg06NogTzqtuIFh4TJxteG4
jp9DL4ZlgFHejDS1bnusEGTLy+P3v3mt5x+qcouY0WJ/ZrrjS+ECIyO9qNESzexc44oR07Fz9ebK
xpBki6XvSzevqW1xnJXHKuooQkjyhtyPXu8cabZ0g4p+w02R5d1Zdfpbin9hlRi5DEQ9VcGssYA1
0tyjF+0tV1lNBnrSgqwbFoDGkAUsljC1gSS+G7z6kz5qZ6ImhB5H+6t0w192gom1TKoe3Wza6GOJ
NwQFeoGjq0PmTz875omGXpRzpiVw9lTRbiPdHTZ5bnwN6fQ5kgG4eNgs6SAKCsNKbv7QOUTQhAwi
OkwvCUB8rmmU38R1yiKdZC1w7PjiWXN8me+DnVsPI8HIP8ZFFYyDfk9Sn3tRTOzI9/hLo0hapf3F
c8Dhd01V7Wmz9BlJanUCdfvOR78nOHNSy5cSKM/x+5ukTC7cc+TRppIRLwRe8zQhfhuFfbxuF2eg
p5KyRcV3zX9S9v5v5+D+32ONOtaCzvkv0nJ/mp/Z36Jy3z/lX1E5l9IIgEwGCyLejVAB/+0/CD0W
hB4Br9D5Jvf87wBdMKOA5gzXt1zhLX19MIL+FZUDMwoRnKgcBJ9vOul/C6BLp8XfEbquT2+FYeuA
fC1HiL8DwfyOxs80hc0vQhVEfRSdxY9cDOElT2O5Do2O5r4acm7pGM7KnJkaUoO9x0AZQdCrxxzx
6Y+jB30lJUIjwU2PkmBs5wyOTdFirl+0nRCHx752SONGBnaGcjx6MSry0ObGUeTZTkQ1yerQ4so+
jzUdacXRJBKqDSiTCNoyZWOgj7Xkse7ZtLGwvZxy9ZQ3k3VDBQs8DHA+qJYgIUPfepIT0HYYkgvM
E9Lq76rCVEh8pHZ5csR6iAVj1k5wBAMeneUZbyZ51OHizLFFsZPKOEPq+NXxAswv3WOS068RWsFN
bDUqXzqgED8aO9LXrfBvZsmTrY7s9JFUzCNRnJ1n2I5oppW3h3JKJzrnLKOd/8ym297iJbN2oC1w
ZudV9NxqIttBaHxCazLZ2ywYepVWT9QfvZVAza8c/ktxrrb/3m+XDbf7TC83aTRmd5/WY3I/aQWg
r85ZIBD27Y0KzwOyw4rMoNimLCGOJpGwb58urLvjOP2wQqv5ETXU1OnI5EOFnaosaxJGDB9bqgx5
lMoal7YXbrUUybX24CsI1iWANqj4cjHpDlWUfiAQbjOZmScE7mjb+3iXfPpDec7VZ25U0XtuEsLo
+1GAEjHFa4epyyej9j5OdkNwDG1jhhPv69QRM04GIMu0M7h4qplM69UcukXpNXETjJh2fNAxU6yd
bCMKT304rv0wGk6JZbGZhramZ8CADFrb9qbfOBj6sm6Tdd6bjnXhxi7KunhSTxHe+kuuJ0VgQW7Y
KmeoMPXFH0tdKIUe+bMU4avWRuMWvfc26laQPlvjUHxQ74WV2CMtRvqG+YMGao/aMYzS7sVuamev
9OxlLGo8uCwHUVGsiehVfCgFWjR4f5C00VdKMmVNDZoPzi7VqFQ2dl09/ysbIGzvApe/2fd1PGPb
tSbkZj4aWpeeZo0/Ia1SSXBhu0bvXD+0z61J8wKxrPNoCrFmvxeUpZA/rJ5lxFS1Af7ahnSX3eyG
DKCRVmcftuyIyox8KkIx3csET1gaM/m3NX/7Rjb1PwTTgVvP3tJwNVzpip0OURW+eFVY33QS5htV
RjgiU/83ZbPl50SCwc7GDOR8p0CXNtQVJIu8bWXmH9eofuhWwSgw6trRN3mfZkXmbJVKPHJBXN1D
27nHTClXgcn2xchaJ4Dkk7o1jjhndE/kf3A2egzWsmENWGAvP/hEUE6lRX1Gk6kyMAoT50qTLoQd
FxtNzK9PwuVAjkbAbCzGbdd+elo63saSewVJCDwNkyI+D+wTUQhxaUibhXX3qL1kqbmLrFOvEoaV
vhjXkdFQD5n07JYcrjKlg6WbgeTiGopnEB9CaiLJuYyj/1rMfbvNEKymeeifPJLFq7zmzhJhNmxd
iSLC7XenV9O0tYBw4dxcD8LxDlJhFwS9gd7hx+NRpSm9fmX0pDsy2XspBhDTvYShdxtrTR1ane6Y
VkVXjcvxLbWSn1Yymjet8+sNdB/m2YmPVGU6+arW5zSQE1kp9g/TJjNluBGGS/tZ018ADPj7NGy/
uIH6mx5VdzXbhXYCVIVByk2I/cX9yxCz1KosfJU2yS89VzcFda3NcFKmpjttbdsWT522rNcK8yxa
X0dPktXOy4YXPGgjG3GqRwcF0jLKbGNNrWX5BG5TrLL0TGcm/nJrebZLjpQpKWr2iWO1yChEOkrL
u6GrSQyHY8UnqshPwJGoCqb5hFscfvQ8K7fK6IYALOd7UXYPbqEkkaKoXvnYUNvCtR5hyrrKTEDq
TmE4XfHeBWcyhdqFIoffRjfO97ZJn70Y3YmFxZZOV/MMh2E1FhqLTzJO27RffoXeGnb8lzrKawL+
AF0cJX+Od/jUUvAaw7tTQWyzh+kcJkShjLQzzhR+g4gto+qhWtRIQ2qbyYiXkJ5D6yOFHkvKs8Dq
gNOUrtADfJ5tPMOrGgrnoIMQuYVxvp5dPXuNfQ6jv/qRf02oMd34/pje8tRh1iZwO+U1D86OO26N
OeMIL4OxNVkCfbKH72Axm4sOunC15/Kt4ai+wMgwdAcL2dCbjzJ1qSGj9davNSoaSc5eVYwtmEnG
XM1+E+7GuG0CFkFgWXiShDMG3sG6hN60NxaJlnXRhJEVnymUO3tDEQ7Pub4DICGqC23Fbu0brJ2N
vcZ5dK7wA7PyNTmsIl6IoRZs/9lJrxFnEpkZv433uiS+4elSvcikerL40x4Ykx2AIkl6K0qS16q9
KF6Zy8h9neaLr3i5wHfLVT5fLvXtcr3vuefn3Pfd5eJPsXG1MpZhYGIqqJbxwFkGhYqJQWNyiJYR
Yl6GCZOpQi3jhbcMGvYycuTL8JEtY0ixDCSW+8bJ5p31ZVRJetpfNE3C4ogUYet0IkjjkcmF/bnx
ResG0zL44KKzlkFIr/MKp4xPQW3C9DQxLyXL4NQvI9SUYUMe6UdfJVXyhxEcKvIyciXL8CW+5zAO
5jac/QOTZ3GMly/f/9bpjlonTHLaMtLVy3BXLmOeswx80zL6qWUIhMJ6YFWLp3AZEFsmxWkZGc1l
eDSXMRJpw1mTIm2P3TJfTirycE5i8QV7VrCMjoegH+dhlS0DKkVYzc5fhtZ8GV/rZZDFPN8c7GW4
1Zhy02Xctb4n324Zgkm2HDjusyvyZLaG4O7vo2VopjpVW0XLIK0tI/XAbJ0uQ/awjNv9MniLZQQf
l2HcZSo3l/E8Xwb1bhnZmc9XKTP8sAzzsW2SE4+r+VT42hPLLfvQ4l2CHdauCZ4d5YAsIL1FIFik
gmwRDYZFPmCbQZpcL+oDZGKFAorMUC+Cg75ID/0iQsDlep1xUxydyPpLm9gBEq8Nt/63eLHIGN0i
aPgoGwkKR6KVn76bd/upncQJuDu7uEUQoXqWrdsikmioJd4imxToJ/kipOiLpGKkpX6G+HfPF7kl
XYSXbpFgZGG8FosoQ/+QGTiLUDMvkg1NXvHaX2QcriigexZpR1tEHuS0eyjM7BUoP5yCbykITch0
SaXNIqMRIOGyvAhH+beGFC1ykr4IS8YiMRWL2OTlGuXPfkqZrYipUwOtf/Zb5y+tNgifRFN+KkrH
fplJdvKCrmseBFdqMbtrOOZ3Xbdhsfn0znKV859Ez/KEHaA4ZU+IdOajHXL/UdbOKTWL7IrJfD21
JrqpAgsHFKtsf0VR1d0i3duFFUQAOxG7UDnlKffx1NNBXK9SinBOBP3yB4bHmJhSPQa+ctWeVtJv
Drx+04pmK63aLlgAimpjct4suIvweRZV89Ry+PX1GD5/f1eW6rSJSazt39+UvFPRowdna0zUTOuJ
76Ccs7cTswTPNumHyG8IFOHvJgLiN5sZn5cQdfZVqPS+hJs3DiiVQzXj6Og8MDWypXBMWoInAJ08
rxq1YBRwIe6baV/eaZSuk1kLIuI0B4hX4d6A5b1yzWgPC9BcczZz2xoTSCINDC1/7oxX154d6k6Q
/9kD1qQ1nQ+y+C8iMz/aPJx2378FE8kZ60++0bTxFA+eeZwHl/840lm5W8O5ascmGPIqaGp9I0p7
X1G0YNU/VCZ+NZbEGdbpP2q/2NJaRo3CW4knKpJHMXwYev2SVgh6AveIF730UbOpqOcL8ahHhjTg
AbbHbOaXLx2O1qQRv7QGtazv8BorGg0h+YT+Oh+jQ2LXXAngKsCcC1dDmT/1sP1475Rq8So2z1w7
6ue6Lex1lHNd+1/fpzGQttrcscygD8Jror+kWf9h8fbDz/UDi1YCfRMi+BLzUlH6sCeeAokiAiOF
95C0DxLKja59l9sELvIjJ0T9akV++KzXNa+6Ub/GJb8tPgIe9wSueJpvWKuwL4jgm4x/pk5yFTA4
jqOxpjfLj/PnjOgoebL8dfj+QY/lox2nYmXFuNOMyJzWFii/lRq6/g2ehunFFzoQo0vS8NmfPRoT
LK8WW1b9KWmRCm1vuZYbERp7VZmnbFLZHQE+XheNJheDZHbXNYwM8/e+m+65a52zX23rytnlqjOu
bDOM6wiuaY/eC6q2owKNPzFruDbBAYWuzSlMnBnv3iGyqMTzlTAe3dxip6qq6Pj9zSEnt6TFdsZz
jx9lRG8OnuygRi7fRNJLrg48tjq0w5fJQttqzJtlxJ8j5LVH1shN68GGmLiE0U7XvHx/qTz+Jppe
H+hT5/t4/uVHB2v4ainiXRusunYdTT13xy05xarnEGLpnTLOmb76/jWuRuuujWgQjTLawHHyneWF
7RWp/6vwjIrA/fwB++4J4X04hsh0N5VV8Y3h5wRdONoo3ixk6KKjlifOhUP+3VaJtQf4/Wbg7Nza
yjjGfDYYx/21AVZww665A8noiPsw9YH3wyqJJTYs0ojzWUdrubRP6KCbsHKJHbX8xwlD9rbmaXXx
iA2cUE+59vfO+Z9fcCKsSDvYAY7/+uxHRgELjHwMldDcB9kaW8v3k1NW+8xzrh5j0eX7SwRWrgbL
eGbD5R9rEzOrJmedDrX6c05n6zAJo70LVA+e18kV2Au+Yx3NUemFfe7j+JeCYvb4/lL7eI70CPKW
wQuOoaB5aDVLObs22BQv36TpLdtWMwHPIdNybOMDwAU/Ho5s7V34nDinlU10M43EzclN8fj+Uq2L
nmo/u3MysKlz+ogzSQ00T/m1rbMMpyZR7VAjMBr0cr5NWRYecSXfRnsgnOf1P4DjyuexiC7xwDkk
ByFRGUgAtqkKgBtTUzDAjWbbm9vTVSoZBjJ/KjCunKLecO8GUQ9c2MX8NeLGz0lFv5kdQoy7TGSS
p63hT+olW8Ivnp05v8aYd99YNu828TPJwLfoWNkZVSm9aCUAAgbTAmHI3HXwqnt9HP/0dsdGBmFY
a33Ju2tWXIAodgOFRoeNl3TbsqQznCGAUrYujP+YDcOBbc3nsa3ajT0TfclaA0mIbfLOz7kJug6Y
3b7leT879Q0uytW3IbQgpGWgG+1sbZpq1eP8aExPbsZpmUQrtot5ZPwctHgLLwDj7xj9UKUmeHTY
08ngmL9mGJY3PVTGnRhrbxfBJcKNktINDkHSp+p6rZV5fwXV5m/+ncW0m6Y6rTJjbaDfWPKXTOa9
JuGbguzrVv9uV/6kd1VXg8oTvyLfPWd1N25tWEV4FJW7TuoeoMQCo1Hi41ts/f+69GOq/vyPf/v5
O48Xd7tq+BT+nzw2A46apf+XJLd1FP1Uikvzz7+VvDn/+ZP/qVJ7Fr1WuqUDThOu5+sOwLJ/cuQ9
/R+mbTONuLqFhg1J4z858qb1D0MHFk8DG7XIrmPw//IfQDf3H/Dl4blRF8tPBfb23wG6QZT7O0je
oQjdMg0fDrxPqcnfGyL0MOlT/mHB1fG2n214ZLIrmiCOQFj1XfleT43AVA3JEOtNM9lsu4puG7k9
A4XZPBs899cZIKNX2++emoiHxWRG4m5pI1u6prqC/zwWrfJuQ2qU5xHnUmUa4piYjOTp8Je/WEVD
ezb4JSP48FXxRbjaO8WWB/E2M+8jYrGotfacDgAyYHJtQzt5i+xyrzk/MZN5G87HdNXAm0+AqXcY
JblUh4VNIeVfk407yHa91yb0HHQ73EiurdU7HlrrsHOgRM38RecTXb/OWpbOk0vkh0ZmXAthKD5g
dZZx9ImF6Fxn1g+QLBkFI220KYoLyGABjwp/tQ4+A1MpkqVg92/G+G/a/uwZ6i1ikmvIsRPQO5gw
MTCtFv0Jl3QAFAsLKjcynBcPTCF/RnhPlEaUazNSrwaTMVoQW3hJI/xQvboVIaM2EzuX+X80aZd1
+7ZcxYkitY9YjoiTgnyuIdWNhhXQA3yyz03o9JiFQcgYQl3lGEUoiOVfiTDMXYMwV0R/TEjpARMP
sR4pnO0Ae52jRHvx2voRZkR3YMiuUxyqZz2EDKcHFdJYKbBYlA537inemDOmI72hoa8pM4h8sO3z
iqZKUaIZCpcWNd96LRVqdWdlbmCmZRKAl18LNCs5snbFBDKvZIGqlDpi2/kZRwdubsZbkquhxJgU
+Z9NU7HmTn/qZs9p03rocJBk5lnb4Mv2E/MuWmeRRtMVGSdGiW7kAgqMQKYxRV6QYvCc4KOI6Pyi
2Edu/d4k4KP3CY/ewj90ufMeYXXLqAE7jiDDlAHk2cKPw9/yeNfbotiUDN57Q684FSP33Idl/8Xn
4wHulNYovXmt0yra2HlcPrvSvaeGL44N7h4nh+JaV58sETdRDSGPa2L4s5VPZJEfYwZpIOke1EUk
X2bJDYGJhbjKT4YT65maIRhNiTB3SiBVqzb/Is0X0R8upkOISwvTP3vvflb5Jo5kuK29DGCD0CBI
SDlwh42fWmvmTS5dgLpzi5WzADksQjnj+E4rnPsxYps74s4vSLm1JTQSn5e6N4s3mktSQKI4vJNA
6qoKvL68pMkiNP+KRWNuDT1DdRg8TnBU6kE2f3UNYWJSRj6v0KrBU4gbP2ezbSKxL0sIp9ujnpAC
CdsNWQcLMbVed+gBsE9HL9t3htzx1oe0ix0Ivv2DPABREWfAjxwfyyweANKDlPXilN/D+cjShkU7
xkSwtyKIVBbvstrSl8wb3W7kAY5TW96pFqas0p1p/42r9z4i7Rr73btX2shnas4+bfYhHKLYLbWw
4HfQx1sS+i9+8Z47A6ZqrnBsA5D6KCDb66SuyOSPDFnq3PJgcMslnlA3O6/RfpYCr6kzboeJEcDN
Jew0Pz/nHRNhKm5JPGhrNfuLrdXdVT6LOk1wNwnDCFjtNK24F73NSXJBpIzd8jICmV5Nyo12gKxg
zw9vNbSNvRG37tFx6xtLJ3mOsniiYyar9lVIJDy0L4M/POdTmG8JBUjf7egHOwr+79B47F9+lMjb
Ulrc08f15bJgWSWDjloPIVewsxJ1S7ehh7QojXwguCWfyxaSujd2L4m+KQgbXSu3pqDdza8V9Qlr
yeWP5zLuQW0OsQE0w1lk1i8NuiGVcq+J8j+myjTXKnJwCy8jICmTUpYFefjfootICqBAr7xkoQtD
PynRiRNIiKvBz1wcyzviWfU2Gfp0Nfqgj+PmnvQT9BsHty5s4GPlZ7+8znzGMP2JQ+M3DR6XGpZn
+osgBba3NuOCHr3r4ljOQlzhleKJZ77EGK4sLtsEclKeWSevGi6FACyheoM/eaJovjDmdpN0/DWA
avXWwLkhcs/mIZThW9szrXfGQteWfc7AJg+WjI+dIwVul/B378x/hnFIkd8xE+lQTrqSAFiU1oBM
KnXosd6tezoiNmIo6Br/PdvOyscNvvLm4S8VDYfRyN5Sw3wWvPg73PVynbglWbPhy8IZFLjA61Yd
SUufrEeYSm1lY7taSx36IfjWVzlTGO3kMwdB9yzaSlsZRvem+WpPQnAkmYM/CSDDSjlpsk0755Fj
OWMmGE8uEfkN0jIwq1riwun161TgAINshbM2iq3LnNgXrt7NPiR4h4KcnjKSRBTajb9TgXfS8qp1
VZXWm0FPCPrGKD8sdxMlV1UQm7DK7LkZnHLVeNF4KrP52Zg0+cfOjZMHgYpaMKG2ugZWJ7bEsQMT
ng3acK9UPGHBxurq+0l7oOScP7JM+t3sLrYbnz4xp7Sv1vLFqEMLZZO5pXgPKXlgUdAFfc9Jr6Wc
FS7Udja6zt2ri+xUhmW5Er3Z4xhCsyW1ke0tVplAVZfMJByWmsTmPjTIl+G7a99aJze2SY1+UpaO
tXcalAEp9K+IFdFjjP5UPmtMuHfO1R71ma1LZO0McOfk5DCRAEjdmlCkTlpW6OfC1Yf1NAxomSZF
Vu5kQ5CdSbqPeXMqNetOUMg/zVL86WdSjRE9F6SMNdpdYGp302RecFrsElE++3SLXN3mVhssFIa2
+t1RKH7kmGPGqu9FaJtbX6ZfefOB6TV/Kfs153V6cRqJOb6290Wvhp2eO+ua5keAksWFQ0M+63IB
jGvaNlY5qN3Gxm5rZx8iKn6mNQl9Pam7ddUNHvskliky7V9Mx9duGZn/tQ8JwOB9RUKk6Y5mqv+m
0NuYx325HH7ontrKM4zmPbO7ldR6XpPSNlgryffYrBqaKOwNcSvkQLehDygSZjBY7rwpSaouzFyQ
KImJxE+by6mdFG0oYYmCotdnt2P5aDYVFfH+NJ9wLH+1xdyhXnTlSfmSRxmqdaLj7WGlpV1Tgd6g
eaDzqlzeLIdGG7MIYto3oOO6Zw4wucgm25j3CcykBFhb6IAanFdoSF9gV84sxp/KqXwmrM/yPrnk
nvtms1uXzVc6yk1sTXvldB/IIO9ck3CpSlq/FabnXpGv+xMDSAvYFz+EATUTs7m7jjtwuxgWqkMb
Ke/O5jqwWkwgxQDgO3GKZO1bubFgpbj89fKc4zVYJ/n4UuNoDuiLBBYSes9Nn5TPVWeSubFYEOnZ
aGwtjMKbVEvlQ/BdNjRS22w/Z9dbRBy4Lr7pfzi62LvYx5682cyCAkzyxlR5GFR9ykd30DSYknW3
9zXKStzC83C5hC+9HTt3DvCj8I1rOej9o5fyij2ZjqBGpxnW7/oA1X7mCou+HrPt2Hl5BxYOH0Kg
9ZbcpItGp8rsS6KQvPtFdg6jvr2M0m4vtRarS6nNv6la8oOx06A/uPVTLlwnyEbKR7hh1uxLnBrH
gW1jY/ZAlvKJWBX5aBwNLXuth+6RVX236UBHmeX0bDrYKHywAPxoslZ9+8fj9d6Y9kSoaYqLlawQ
Utm+cG93N50GR7cH2VNBk+fCoGncJSuNiEwfj+vC8F/Z9ABAzqNPU1awJGcVQLr5yNEFNhPssZWd
WBG3T/vN9PqXebK4lpsNIyf7hVEP7/Cjr4OqXkNCRlRRXoxxTt/ScZPpOC9yWaiT1wzmmkQV1/aM
c4V4Ehtu8g7SLX/6ZCw4lOhaUc13b94qYpdR6DXaEoyTiaXw3MiLGQ9/hRVJwRHaZ5aPZ89Dvm0Y
kFLbMo8xekMbudW6N60dVCx/ZUnM8v1MpNMzNC5+xsLBHilNnpJ3TWvjO/mlWJ5bL4l2RArp1mj7
bm2ORh/MVeWw7WscQmvwc31vOiAIg90msspcgUV39q4ahsyY6pUiYhEzAbsznf6ix+2lXQ7M0Cwv
vlvySgouu5JxYhDZuwoVH68eoKsa+JmhCfMpfxbUL6zaMnxPR4Q/6ZzjKX+kdNtAXnuYYnjh5ocp
pY6hyJpbLay4GHFTo8r2bDvdpwoF1wOf7lPe/x8N7wjN1IofTuoT0dWS5HmQ8RO5c4XEnrJ8XXbo
XOB5lsw9KQ/i9TzlN5Xnded49DG3uuoBIHVkO4MBaQvQdjHNuPmWXbl1dKolpdYwplogY6lXB5kz
lp28TyX2EWqDeOLU4JNy+HYqFus6sUkJEFFj0VzfXNtE/GzlseHI2uWmz4VAOv0tt6J7XaXEP2kn
uA9JrrgG/YVnwzlBGTRo38ISpcUkWQyjeraXL405fpXCwE4Ab3zFni1iMRk5P6p53jdx2F0933nU
JsUYmZ/cgED2Ae/AHn+2dRD1YGO7nYaNlXTlxswNzCEdHhl4GeV+pHOTAcC54HDWtiRMihv4wJOh
8i9hqe6t27HLMSgl8adtPyq4rL39aAhkOq72Objm29ia/AAzRVqyAYZcXplV4M+LXyOy3sMw9/ap
7u5bg2S7MybviYRokStW9aQoLkPZqLNX7pRnz8d5VNdQ5uHOG3pIVll8prhmVYEBD1K/6ImAcWm2
6uGKV0Rbm93Q7gtrBFMxMN1a0DIOIdHCMO2R+dB01hybZFl4q59LaZibsoA0KCs9O5h5wxY3Ytxh
OGQDMk3jQ7PzjyjCllZr0Xu8vDNrrBfYETsI6EaKA4UoT6a1yVFrZ2vVNqYTGKC4tljCjJWuV9pX
R2za5AR5s20QAilYkUfRJEQizWmfa4sXJWmGY8KI2xZMVK4kyUwrWXOiw/eYhEgXNas7TMmzWIF4
MNZjZiUHX+83WppFLyr5KCanD0oDjwaVyVdMfvVBeGRyjcRgVR2r8QKDGgpKAvu4TYejJ/pTQiP6
uVDDcEmkSDDfEL2xQ3JgbRcFeP7hVg8NDhenGk4GUCPDDu+5g+rqzIX3ktlRg0OuS3AMRD/psrDv
haTtbwiJPjWORrUT1/td6gsgL9PgnE2DORf17GfFBZ6Vr0ru38hDlF7OJWb+hVWhbcohNQNiG8Ac
ed5SZD0lZLJXbUWGWmKWu+mixQQkuCwoE2yqSU/TQTnJpVHxsRmxTMa5/eH4ME14s0Rppi7zbOGS
nOdiM5Uh8ZK8qY+kGrOD19s/B11UBEcaLB+6FwaFG6mD6+8cafmvoL/0rUXTyQrWRE7zqtn9gAjE
AKgV9Sf+wkPsz8UBi6oVNGX0O2cHcKxly5vTMCw/ANhgAzX6Bcnd+ZySuNg2cws6BCmTDzqwTih1
txZdv+jjaUeaDsKVa+DI15nwMQiVqzof3J0z5f0rnJ2pon0pRcJgamlgePK4tKNbFfPwGSqfHCAg
Uw5WiSnP1y75lEBKGCbvyLbynIyLtKemcR+bvJIW7GFvZC4pFXuIwnVuUrUJjm8upawUBlImWcv4
RIGMid/ecdL8iNaUb+eaIZN2KlBHs5ff0CJY6kFjSn0aoBaHBAYFl34Zv9gUukVM3g57bqeRznVB
qD2EN9iOoAeI9TTAN0qGtFg5bzn1cPs2RhXwIoeXOyl8Qq0RTq1M24cyo4DKch66sPMXl880hM2q
66eXvEvQImY3PkXeEyB4/WVqEfjIJJ1d0RRPI/xd2pIN3JqoRm0I+sdJ6udGZ6yMRGjtW2/4VOao
TqobRIUy6NHTnmKcyY03vF7SnX7iA2zRBIcdHCOmM7oR5jp9KEAdV5FCv9F5+FMQtfUwLvOcltAO
VJWcqyQhrhgXEs8up3OBkICL9sLeb5u7Vv3SWfgHNFs+TdYywpkvvW4dYoA971JN/TYTHFXTnF4d
3KkbrIPVaWwknsap/aMtfyL8Oq2hPycuuZ/ZabtTEXe3KR6sXQT9HqM9N7c+x5TcRA0NAjpIIzN1
dwmI4zsJxL07iOhg5w0gj7GaDrSmc0Fe8v4daQqulm5zjpMBy4ZJpi5kGTv7w8tA1QAWs3lTtPUW
ehXFiBPbMQRxWFm8XoPMcSglP8PUTc+47L5M3ToqsuVNN55mO/kEvFmP/i+akyHzlv2fsadJoRzH
5KA16lRgF4RuCyyKizDtG5iTQ4s/ssdaIH6fO+1uYXbaNG7LRr5T41oNyckqhqcJ/9XKbMh2K8+F
KW11z26qvHVLn5ebWPG2FHEcwIHf9ZW+Xv7nSWlsqgFkjtm+SJZaGdimda/pPw0GaN6S8kXlxLc0
QD0z+e1V74RfoiHXzGIncJCx4hA3aj8dCtXc7DG84VlCMVbGPisJ4kRRu3PnX1WrxQy7xCKHgi5L
R9/LEnZClJ6T1MLv4EpSn/aucV0sbFjgyd//Hh2uvX4fG5s4i5yNYRrbmPIIpO1+4kwhUmXMge33
X1i482P+6f5P9s5bSXImO6PvQpvYAJBICINOFapQurUaB9E90w2tNZ6eJ2cZQdJgMOjTmdg1ftVd
BWTe+33n1Nq9k9aHYYbjMPUt+d+CAWxG1RRqwdPcE4+RXPSYetgfXTTDiTJg4ettuK0GG1scyfDZ
9e4NPNFtcUkXJ9volThqHdQGauB3gxWCABWU4f7E9W+WW8nRjtZbpv0MNkcbm7TcTOpzK8zotUid
N/RQ2jml9N2JEgNAPXwS7SMRkrUMt5r4PNCq52VqKHvCaFxxueGfC/8kad7dp7XK4NZM3rnjNruk
4D3AayV+yEobOEpak+nqlnNcLNY27ZSa3FkIiKg/0jo6mqBvnqjShgW31JFF3hm8GHdxwzeVJSL2
3mSTq+23rXMvrn+FadycTAdkFJsWYkoVa8ExTM6tN4I+FQ/zKPi6cjQbGK1MmGM2U+2OO3QJpwa3
qE/JqN0nKOG2jiwcXq/T2V7775VCdTyZqO6gRtYLEFDzglQR3xz8Je5JMC0X+oL28iuUzV1pFshc
4yNHwFsv3NfVSJ/GOZ23aQvRYJg+IZ8H6ey+25ZzTxQ7X+E9178zdCYz7En6uTjTJj48WU3HkZ90
Q5N1a6z6b1mk1NiNCa1Mzi96BYdlNDFT9pTnR8RwdKq4T4IqJ/I8Q4t3vop6pI40QqtahiE88Fyi
KOgw6ndqc5dVyU+iVe/ZyD6FCrT1OmgOfzPzgTDLrmsHntIAixn18ze0qujJW5xn28wubl+/R8At
XNFYQOTTF1iOd3Hq0ho2H4gNPWsEyKIz0bwvPHhvxVS9t+scb4kvogvm+WLuxOwygwYNYvGEvzE/
7Iza9ZE86j7OiHgOd7oWtX5qv7gl2yV27tQ3asN3ae1velHejZNW7ld3hC5lIA+Dn2xsBheOkt4y
EUQ05O0iFW+VOXAXgebuuCjlTxnOz633BCRJ29CwD2+VUb0LLIdvrOiw6kTd70oW1j7Lpz+IVejO
JtlnV5efKJGyh49ecPon14h6JZrsWzvk28k2P3V8c/zg0Okk5TMIgk0xIFzu4mkNppgvjetpEY0q
vTzlzbzwWeKwoA31H1LW4uBlOt1xsgs7hwW1r+VcZTyT2/woxEvVDm9dXvyaHYTq5VxnlBO/tZpj
Wt+xC0oyxpWORjsyYnx2mHtKLX//piJt1u2Sjs2Nzutmdd35LjYb3moLOrNSMMAMM8EtQzN3PavJ
w1qRe45W88LCM2i1wjpbequRbZ7VLSArditvZvZJxSViGGv17E6Y7PDjWG5twjVzHDRQjaDw8Vqw
COtH9xw3r4VX7go8URKP3nEVGvA446HEKXRd2uXCViS9stbfcV2Dhk/iPpCVvV/k4sJ+k5fBSWxK
nc70QLTwljemDKDy0drPxCuGjvRBLoLub1bfbG5KZ8/WukODWEWSTNsmc49TCn9h2Xi8YjiB0nm0
wFZUABxjm6xmaMHQ0yRdfj6XAVGo9OBYsBfnyu9KteHKC8arjO6psnQGj3+s9qI+ND2omSpNeSno
3qNtW6wPc7O6Td3w0lYkwSaCPIHe01hfav3Kizd9ojryJxcjYgcu1YCb4B/FWfzq6zBMqTuzkKij
jPNj4oYB7meubDrPdTt0f7zQYYbHTbQbw/VPlnErbklhOdXygkuWZ6viYFalRpOi4T8RRyRH9oIV
aChGg1dtRbh37U8Mp0AhpVF74Ie3r5fmiVF+eG+u0mOccKprY76rNeA92qkjakJlNsZqAGMYSk4b
KMJ8zo0hHzMMBZN7Ii8B6gh11bZ39J81qqqdXbEs8PLkbnDb7J4142sjyIi3niDNWRs/XR0tZ5kY
TGHSAa4Uti1b8sQZ++JSXSgJ5h96rb/kzrBbWmm9OaH5Wjs0Jhi719Q0B65XcMGRAbNa5aq4A+x5
sYhq+PNYE2k/OjCQMHsXh7EdHqvYWK9dJ186uyFJz3wU+WV5JX95rkvrazYVVpNQ/P2aEbAKxf0w
pDdGiOIE2xNDlQ3vK+wsD6IWjgc7zZifGKbLIB8GrqibH7eav8EkGjtDxOvTOLpv1NleKzNd72m+
xA57HpqOvmheCjCik3XBbgTSa7GKQzIXfEl5yvuyl5+R4CYy1/nPbNNn0mMQVoMCYYv+J0LkBAEL
nGOR69JPDNRDCzdBxmrNfvJSb8veBjBW+WiXDp4StiMbslICWZDFay0AxsgCSXFDGtH5NZLIjWZy
M66Y0Rdr+53ZmH3ZeUKw3Ug7EX4XddDBaNxvmhplbNiHgQ4b4sI8pGIoUoNHHdp9ZkiURSCcwlxn
Il6oA7L5p2/AdGJ1HHx6Fsl+Mj2e45KVEinOknwZSzyTLDrrrfHb8kiwJm6yWyfviFrUOWrOtQRn
u10jondMKQ9g64VWYE9vlu5x1UoryPthPav6dP6d871/EumbjCzKYJ17SmRYBGZVAU8PxaFN81bx
R7rtMs7HtRrr7TKnb20eL77GLHsnXTvfa2A5/C5soXOymk5IYwe2J6ag0BlYLeYiGV604aEw4Hmv
U7QbVwfyoBpJ2joQVvz0k9fHj0bGtV06a+j3XJI3teV9DQnvHYMxVCOqaNeS+1KyzBhsRRRuQr60
RHv1wM7Wn1VlG8LU5LIbmTytODzPkp9UO/XazkZLrVvWmyjkiZPcb8LNK8NRxlWzXb9FXjnjqEXS
YDApKuN4esnd8boDhCmeOgP8HsGGmRo0PfDF4rTX623gAC1/SXP5B8IENM+EDYj+BCuUmt2qX7Mi
+6X19SutbWs3DOQWooahERl/0uVbqyrZ9Al8LFlpnvuZpkbX5wGyrHsyBSRSExP2BKQiM3c+KQ/R
yiNE6jAaJK/huQl1oByzVJ2jZFmarwH1DAyjYjPHRUk+MRzpQTt7TSMDrHl0ZAhCntyqLbat0z7J
RXJsMDwX1ZX37lKy3sTgJ9Rnf5PH2IGsidSG+yVKNnlpmQEbjpanWhdfHoIgYVJQA1wHnaDvH6qZ
3mZmjRpY3vy3s1A7o3sGmCN8tdx0eojS5koglztzxC+lQ7TorQwFayhl6msGJJDwYUx+tAa3ZeF7
3HtQU/dVJoIsEta1IOV5mNqQRgXsku38CggrY+ChIOcoWqyx9aOkOVv/vPXwT4eZ+zjhM/ezYWk5
YP8UK2O2WRU6ZoFuXEuWN4l+nY/DRBmmHnmUrx6npQQbPAPTczSG7jWr3tnNm0E3xt9LGTmo4noe
GgsLmxRbcL7YHCYn5YEOr+74nkDHDrBxiE04cuDQqti7ZCPrWJ2xeezyKOnpC+yzhcyDiEIK8dan
MAhUm6mVntkGEdXmm3uIbCPeayWPZ2HUITocW5zl2JIj7PAIjGM6vjm1QW2i2VIeNd850Oj7huJY
sNTCeKf5d99NLKyKJFv8ftC6pw7LI//ZX2HMx4VQu34HaY6XhTgxLhyezd67IQTT2Hhgqsid8gmY
cXcCHGPRAUtYRkIuuOOke+ssMBm6QqDWnOi9sJufYizEPtXNExnD6or2yO/atL+HGLhrKAQfmRq+
85fzQulniZ2ejz/sObafHdRnWK+YF5rhuvJ8yUx9YoUv9B04Lm6opDxNe52vf/+wICNB1GGGtwwh
90l+mB6PLPhb7qV162qrd/SBholTUr3YgeAxYBnm+gDn70WHuuzrEwHqJuIR7/xltibi3Jn1F7KS
5BRnY/fA4DHoR8u5gguNgmbtGXsOgP3mvA904quPXclAdGIf1uk3bgIxZ2ye8k3vg2YxLpRqH73Y
Xq8yQqLEKWSADzHjxtLFt+uM6XXhe6Kg96ZBS7AGDe3nvawvFftYG8P4Fc36Nak5k+bravpeN8wB
o27cPd54MqzWAP1k6fdWNTTHQucYl8zpDttX8l1p3uvIJPUigZX7HXneYFipwyHnO3V91B/nxHuI
GzSItaAk4chm2TUVa83JnIqDM0IorHnBo+sQd+sYA8UHxla31IxGeJlHyPa8uPBR7Isscu8p+vyQ
RjD9hGGJ77au63ca7D+LA84uRxeGvoclSDajKBEe0awkrR96r2QmVnQnoGDWTqR6BDAUasRaBXYi
k7sJmtEeblOpSmDJnZYM44Ff9huINCJ16o8kao9Nb3V0X2Dd9s7ILFSP1CeTVElzyTxAaTkppn08
kRCIzWthpfmv8Bi1FZ1MR7q7lTyWXUgOPaKvDmXI8IOk7S8Os9khW/Jx46ocTMo9Ap0AAmg+evuW
Na1dJ/rRCgtWuE2WncIIIoxsa360zntOlCoi/fTcJ3xNZmIdgLq/lgYKpvdC4iRjyp4aV6aczkGj
ibRL2/ohd2Pnbp6ldT8UnRV01EMopn4y9+yuZYkMaIiabxPkM0st8rRZQg6FZ0h9HXj93FFc9Zkl
phfbXb1NbncrN3i0KvYMjDRy6E8wwvY1T3MOIT4CIMph+0ZJMiKfmBdB3et7KaL1paKlZOtahjCJ
tQGU7nsz1JND01QsabOe3EDTapzyqSVT17q2g2kxD88f44TTcmcgYMUCST1DLjsxcMQkiEwTfaXU
pq8GO2xtveYL4L2oRBekmbD6c4fF91h34clV9hCr8tH3bWsr7QhlDRaBb6oRLPPCoPeSE50v0lCC
3x4+25pGHClyvSExD38XNUE/XlcRP2ps5o9Rgrgv19ZDMlaPkHSKU9Kt70tT58EigLeDcv5gcl76
nosp0ZRreTUZYPd0RdnJULdu9brw6zVm3UiPcGvU63Ir2/CRrCM9oaXbNaS3uGHql0ZviQzEw3O6
Nj/yoQ/X8J5C533a2uqO07bP1jD9LpPxuDL6s6vSj+TcwSfAIgO3/EfjUN6b8k2Qczooa1EVxT2x
Nu2V3zD3MKrSqXDNoJjIBhRa+MY97tpgSsNRAumfvfS+SyiBuKE8NiwjF9hEG9tJq8NgtdfWqOK7
xpFXan0ll5bV2XWPFgXnrKr9Lu5uYW6bZM5DrCQQB7LGsrfa0LrHPjvkgEA2/fhFK4pZJ+/PtUv5
cbD0jHN6rSwht65BhKtzOw6HJPhauV50sOM7nu7MNXNj2rZNBAhvKs2DB2N40DxeBmE20AxbrynA
o43JbfrOzhgIAezp4uQEMPrdWnTHT6q+3NVD/oOLlHdnSDRTM6P7bC2Ti+1xSkqI3mJ5K1eVLbLQ
TqWBKJf4UGtoCceaRJpTvGoZwLM1+V2uRnXWlk0z8R6IV7dTGvFDOoUG8rr0eYF6v80XxvpdOHPo
nD+9XqkP8+mSs8UaC/A2VRfYNWmGYtDghBsCxOmIuThdtEDpyRISW3y9zlWE9a6xjCOqj1evtbgr
/bHo9u0bT/yaRbungoLNKfGcPR/xWBf7wqIb6bhK7SCFIt/PcjsQxoxRog38gn3CKRxvLeb+MuPf
iulYvrTtuU29P7AB8OSM1rc+Odo+on4vE43qlDlQsAo7GJrROhIMps+spcaPBBUAhkDfGsXs+mgQ
pt1usPjR4+ODzQGx6eQut8ZIra0tEnikqo3fcaiqR3YwWXmPs4ysyH4asHp6kowb+EQ/lMNLE6bU
E4v+q6oKn5353pHVI4cze1svSXFlh8nJGNKoTQNvF8UuvNrQvGaSmTJW9wPuE0YlMNxBQakf/EQm
TXYcKdlNwNIQbA9Xh/Zh3DdsGkgpN6BpaeJjvh3p4Y32o0h+jWNonYeJU37OijKbqHXnIZjh3KUI
Fo1kdL02Ix/hOfe5LeLPtko/8ReeO9HLtyFtP40s3OtOZN7SpQ2fhtUj2uVUrxGzA4SaMKlautC9
/luopKWBpfrDxczcDmiRovK9bbmNZmtN9iv3Di53AB/j23yIR+pQJJNhn/ML9o04P2djOgedHCXj
dgYpDPHFhvmltUMklKEjjZm2R3bB/HhcHuKuX3fEz0xoFPxfM7SXB9HojIjCgjYxLo6tW9IoI5r/
1HlBPLjjH5vRH0Il9yCF+TgD4NBcVssWDRXH6RkSt+ekboyzUXuPU4aWym6nYkcDKN8JnTxsrXOi
YYAumyr7hGXIJckXmhx/pMS8lP/i/r8GQHEfznJ220OVhuGObuXF1MfyQFAerH/bHuAUvMm6ukWr
F1K4odg51PZJGlq1m3o2LloZ7RwiCgw2eL0U8mVcCY8Z3Ge17iepWtIc9dUU4jglhvkcMrA7EZTm
YT+XNexojTxY456pnTMG6tPiTpZkspe13jW66x4ARGnHUBAxchV40iFRJV0dzv9AX8Yk+7rm1fRM
WZXy/VKax6VUWm4LUtpfkmps1NRvGKtsQWoaN5zQxSZlth70xS1Odev89w8ylYo2PT4llsNjoXOv
XHnF2c3VtGhhc/r/XZUSZOHyv3RVLASrYIf+Z4bS9ZOv6yeTgfa/gZT+46/7j4qK/g/PMOh+EPgV
uvtfQUrmP4gO8rxyLAI7hmN4/1lRMf+hm5JaC3NJoZotxn9WVOQ/bONvs4UUmw2byfq/VFQs6fJP
qat8IQF8/PNv/8I/wOLO5xhCCBfck+Uo0NLvT6Q3Ufdv/2L8qzkA2uihY+6oMvA6XRPvRMjfO00A
Af/5R5emTCZtK0CzmR2zun+IXHZudtK/JDPHZ149gAMgRIexS2MFvzhXGrrKDqkTWe24ers3O+UQ
ksiOMafBKxzZzj0/AINbqUfNs2+BJyu0blUB2c2BvfFdhbsLfzdUIN5aIXnNyQJjZtoAPCWx8mV8
6BSEprcGPYhh+pYK7tsozO/irl+yoJxepwNpHFsFWYrT6gI2M+Ci7noFDPYUOphn62uZW91dW4Nr
Qj4SGv3KUZ+wElPdV6RW7tGeDGDErEsq/D4weMuK2F7xtloU2EwFMUbD7O5mfsgHhxfcvrZiVJh9
SwW0kONViGlbtk6yTxkiHjKOD0couHf9Ajh57EAok83nFABU2VJ45dx7bnRuEVKBl53+Phos/VHp
x6DYbxuFaNYUrHniOvI4aH9ydpCVwjlzqQLs3PhMzrjHtiCfqwIC9N8/kDomO1uhoTUFiY4VLjqH
G10ogDTCHcVxByotJYXcfuQ3WuQ8v1QV14ZBHdqdDBJpLT6nnchPNVDVzIPlhWMikyQ6gbdBN1gw
wrZO1Vn7771ghnud/wVgKxQ2eR20YUgMrxERcJ9AS/Or9OrAsKf8jZnYtylK3zT65Gm2xjvcEUSt
4Np+hOnw2Ddl+T5EVtCya9+KoVyRy7h6kC9cHldyOw9UnqDkKrQ3JUiXfIjx2sdgvwcFAA8VCtyA
CQ4XlnPY8itlremzW4LOO/CKi3jTENyE5W4t3x4pvKmUD7owVEEABqzN0Dwv9KCGS54oQHnL3Vzg
ltr2ALuO1XVRKHOpSedagSo4/HLh+e/4VNcXq18+bLdwz24q7yUlK6Q9cNJLkWMzH7K30IZomojm
jqu+hVGUq3aMneORzDOJ4EGv/0y9YsAO3+TnqSOpUXncOuk5WyeA7bk2BDNZ7K4qh+tcc56aFeDd
VKh3T0HfOz6blQADr8csLxQYvlGI+EXB4nuFjY+mtDk5kOT7iCaEAhfp6o92RV+yVIROCNn4jkLR
06zyAsfmZgzMoz0tjvMQK3Q9LzPERQpnn8O1z8jKIGkofgNeCy98kPjOhAbgYQXEh+kL0BG4hA0r
f1TQ/BjCWqEw+oUC6juQ9XuF2CflADeYacZFEpba8z/u2tmoALQxBphgx3DSozNv6IV2EcaN8xen
bm3pP9zJ+UlDpVkG98+mGeDIV6E0AKOLEGBgyb6TfaVvWlbnd6E5HyVkJ2bp07vg0UEnirHYwmJ7
n+EbsAXboA4DQTZG0222i3FTVez6ytr9WpLwano3KgbGB7mKBlAWRoNmxG1QKstBLonX0cAdaNjq
qG9wIZTKimAoP4IHJeCBl0WMe6XxUUQBk1Q+BeiU4BQ8Diirg2uBwuBOK/MlANlD4+GvlEFTfoZV
mRpy5WwwlL0hUR4H0WF0QOO+h7IYB3JqepqwUrt0sr9jDbf2I1R4ZYYomcNv/qZHGuWNmIw79kHW
1Z6A2nl8xhiw4sYo4u9Mt6+GZrKmcO0eo4pkyD+Ct1kCqPMtWVLGhGuo/1mQWKwNkuhKY/YWumxC
GDXSVDgnjXNYI/u+QoTh9RgxPOXGSJpHnRR/UNrFg2lPFxuvFR9ugWIHWkGiozLT2gvYnnQndX7m
MRlHIn833UATYuhk+Wdl6sjlwVXmDoHCgxLJM/OlaZtw6rbbBLlkZxt+gR+KAIpvImNiYiavA2oQ
tq94bJQtZEYbwpzreUIjIpRPxBzOnfKL1IhGFkFoS6AeQSz+ZSgXCanAb0cj50nsmSvY+gPSjUck
/hI36aljcYAuRgrP3ogqgWIO8fz8d8NISVlQINWDOgajsSBIqUxEKVTpbC8rt61yqPBUwhI7H9hL
1kQnkmpru6yAh/wPrXR+eCH3vyEy9gZyFhzD6SVF1zLRi+r/+ls8hy+vNZ8mg4KmSsigeiG4FNC7
n2mz2T+GssEsygtDXGHrKVNMopwx6IJZGxM5zmIYK95oreeple9uUw1bJ3EtxjfxyeDNQMeGKFq7
UKQCDfUzopndJMpbMzVfjVtQakSsvh/4IYI8AbmN7KZR1pv6r/+GiyM6nMkbn2fHfqw8WKozY/e0
hXNU8+aD5ROyiJyUWadAsZNZBJcXLvp8Bh+chmTB2rc8JCJ4DtV6TyVwLzxgWzI1jgkKHxuVz4rS
h00rgDqab0DViY46xRGNpzwv4NnJ4uUnu6WKtJQy9Su+G8xB2PgvI64CgTFTZYysRyhRaqc3doc0
z0+ouazXYqYLpXxENmIioQxFsXIVIZY8Wq1rQYlPfzkNxarJargLK8cR1Z8ScCDeo2l4jZQHqY+x
1uiokfLhVy4wJWUjziQPeVKpLEqj8inZpuaB/2v9ymmTIDHbHHfvGp55if0qYRsEoBUa0GweniZN
GZvIcwQVHze/pzJ8C93pRVN+J2um9FG2OJ9KQCfh0P1ulA2KK1nMmx9DVKNcUVlT7keNbgIMKmTL
fOoOmXJL5UimEIn3N64uoJvnUzHgoRrk/UxoHHsjhio9jIwt80++szX7z1oUX+bofmRmhdnKmLvn
wX2vZuAOPBlnbN8E30dGj6DpRREwxIxzq/pcnW4mwzmQphXOp05F9OplMjAGdY6UtJEoypC/78Q7
FDM3WFByZcrNVStLV6h8XWQteo4lOLxMaLR7dkwJUBKW0hkb4SBKpn5nSz62iVthZbVhnig3mKMs
YTTG7NjuH5Kk1h/4YCAT02qsYh16MXBct0r5xvp5hrkOENwNjYxTa80aET1ZUsn2ZCpjmSg0Nl1W
j9s8yjCUFPmG57WLAHu4SVYUd7NNPc3h0HTqC53cQrTcbIkHtRDtnevWG1QBydnkV372wj1rPxfB
xwwmOKfCaEZUmCMxJqR+ei1g3oBKVKvfxAycbjbRtWltfe8icOOVKnegvBgjmUUM8EWtpmZa0SZ4
9DfY6ViAowcaa3ognT92XxvnyNHMC/Hc8ch6g+AAi5RCN5+1wc2O1B+9fWFETHfbbpd0Zns3EYaq
/lrpGvx0nhLVEeugyMEmwhrdPa5ESCHTUj+FVD4yjqhmkqPwk70b6NVMmpebOHpG/cUT6v5QhJdq
7G4w5+DT4QzgO4bcKq2HbVXQ8Ix0xW72olPlMByvSnpEbWR7PpgQ4Mt1QgYL5v3JUgeRtNEJ7iqb
Hy08feNArOT7qTX7wWW3ubbuAeUHo8ayekbV8SYXPl5ZnXaPEX1iGpL4AxNlElwdAqItPxffcfEM
NnrzuLBwPbTKQTgnJ5Pl7fNEgftWzgDMPZ4SxuTcV/bLWID89/iXqk0Fh0JxOBVU64pMDkdNQVZ0
PIgk+uR+VW5ET1kSS+VLlIgTnbXHoFhV1X1Z58wC+Ufuaw8i4piYF1BYueCTB/H7btA58ESxftDj
2dutjXZ0EbLelxKdqNORoXOa6Oqtq/040/cd0vpO1JReuuq77RGSzthEttEr1yVxm+bi1DcZlBf2
t74oGYx2UUSXpKXBPFohh1cSHc9R+YTJQd8v8M4OFt2G3UJ1nRlGnZ6dMIXGlOj7lNlGMLPcgKPG
ZY5wob2JB4KmHusPYUpgsbn0DlNaUTDHuxLMDtKKkVZv494R4lx3GpUNk+T7Egdk96dj8aOrKiXV
ZP7DnfFoxCnb51L+aNbPquNmGOdsuevc6k9E51TPXvuQH4aMl+UQDjNeVFO8jYb3jIrKDFJ+Po8s
RfUqDIrG4WgucWsPq863J3vqtekNeQHmyrAhW5N6+i4FvlUbxbmO+jmgK88PchsVRJtmo/lObfll
W6wZl8T5qAVPXz4/yyHOTEhBGFI9CJSxB5MFweYtMWliLguNmyIiGOByYmU2TsMG9bdqTrrLhuuT
RtxxerDz1UUa/bG+9X/hQP1i+yNMyy0BfAoRucXaQ7968eDdl2MEm4Tfo8/XnH/dwr50RfYi+6mA
asiGbk7zQwsmiuJNTMgjzmn4u95rOdXigWlpQFGCqPEALsdgz35k/0O4z7A/dW7/dzYgydWidW1W
VJdGzAMPUcN+n9R8P9lgSbvG2E1ddUPFDYS8ySe/VZ/JofeObReVBzvSPxNK38fKaAh6UgKjTsp0
KhXeRSMyImdNY+dVcs1l5RuA5zX3lpVcoRae6gys20gUzMbUvqsrp7mnUYibsV6Psh6JyqjfIsn2
PEsqqg2ipPGbMPCC47eZiic5ruIxp7C64VFjowduPDA8I5M0dwiD2qm1W9WpvGvZHtwQEEDcssvF
lJftWO3gux8dTg5JV2A21G6NVeNBJRd6GGeHibPOkyRSjXlq2TlPiHnmXrjUExX9UJyMBSCoaULH
YCjPM9+MvaMnrA8DYem1NGJyoMW0450cHSfpniugC3gf7XfpEJDkbQdc932AGODQn/r0cH5tezPM
D/pSvfFfO19oPJC9q3uaG2QZpWI6J+FItEFt8oEQtAELkfwyF7aB+501SjmBGBu6hOKHVT5NEY96
YHqE9qs4vVKVlQc6e9/mzELc4rJhy3Enw8k8205CDEmLA0TIzmm0y0tcd+QvHYM8Dh5Um3/fyq0v
hkwKX7RAt60yDoqFIY6xZEEjw2wbR+I4JsWlHr680H1K8/Ci84Mj1ux8ZzXiuzGeHlZuloxC8XFO
7HeqOCKl3rIVHg8LXDC/GZP7PGyirWYbL3knuHZY9s0WyHXLan3Kptq5Hw7Z5HI5x8YJkM4JNzEC
SOJnaDEj9ypVdFgzlOGhOTX52O246CJ/GT9cgtEbKVYKuU8RERyb83vu8WiZSvdjMXNif3H0RwN3
0GesYCbm5JDp7ePMIfs45dDtjc7XCh2wRdcHsTkTpqxygokplD5z+TbcGBFpEpdbK2Ma4WZMh+ys
2XSmSIOWWummmJJbwunSXy2B1yOxcSfov5zIQFCUzK/okgKd7fduANgGIAHQW/sU4rjbJq315c71
w9j741q/sw8a/K7IX8dxfKGixHyPDUS7cj/KNfbE9U+nTfsoJVzYqSABp8irocdFEJbiR4t78vCg
RcnhbsdBuR/4CxyBC5sVLFJ5d2VQHjX52ZRWQJCGAr5GTTQb3QN+sq+qn8PbqDnhLVO6aHYVyU5l
LelmdKxXeCZsLdqq3DB42ICL6K8SzTJzwvyjzDOXzVDJ1npuho2Vr92JlA8QGe6QeXbHZvxGJKi7
pmREushDqZjGbHGs2qOJUmQ3ZuXtUeTpjQwd+8LFNKNzNuQU81c5nh19lntr5KJGGLPkvtl827pV
bDRkIncsb62d9iGcwmVjmVyQzz41XeWSNTdxwrr0i8TEEahmnXL0QlKBWW8ZB6SE5BOkaYFpnY17
ZwEpqw13GRf3IVWYeTxA295A0ERDxtoZhack4hVPwiF5ZDr6KbK8vPShjkE37UK/AtnFvb9N/Zav
RqOH3nMyJPeccc9OkY4fsxsBkp00e8vLCQhOUsWPa5yBYXHq/pkXCQSxvNm5hg2mmxnRyZpH32NJ
uCWktvjgbp6TnkBoZznvRAUezVZ7pCSFzzMN20NrszSiBx2MofGRgii5chcg5sITkLIQGz9tJIGa
kSlqaULVE2a8kDpGPa/BrLAIVFS5SnH/4QBYdH7bNwsfoaLdDKdxjT46Az7BqBNSJIrCq6hSwJGQ
uZ5ZAxGQ/VeU1PdhS2jCTvkSrX/cmRetxUOO3VP6ZnTx71GCxYX2/ZFJxriRK7aeGRE0YI1Vkr8k
PGqB5JDMmRun8zhM1d22XKzoqQi19yIctj12nXd2XY8NCx8q3WlJZuNOTlZxa1ltbcpBY7bUCN4M
XbGteG8/Tt3WjnJwuEO+H3XgeS3Q56KW9l3idrO/sg7VJ8t3hf0Q6zaecQlwho9pcwaHfR5BHN7c
mFiMASQ/71uShXH+3LgcsFYdL57WfZk26xqNk2dbjMkz2SO5KzMsdRPcH2dx9Psk7g5t0ceBwyJp
009oPzJ5pgpkbKeS8LpdjVueuOjqXfvs3i3tYL8luNB5s65iv1J1IRTSxR+alHtHiIvR6p989cpd
uDK1YeTs3YYZDjoUH61f0zv8QiXPpYDe2A5zIy3bCiVBu+S8WwTiyYrr66byjCCxIyaf1XOcLBHu
Y6rUUTldyClwD6ckdODjzUOVUyB1OBrcfUtHdRo8i8cIsH26nD+Csdu+7/Nfigd5zKgnunA2Gaq5
3qFSYAXn1kYtfsEq0zEOhfWp1jpclu0cXVHVLf4S0vOs+lsBxW8jPee9b0cEtFb2xuk9g1qvoYdM
N1Gi/3ZSFna9xVxQ8HONOAcnpl/GoR0YDR+ZKnL57U3ZSdJL2GbY+0pLYKunnmuG8uTU62XMemM/
NnRmtaI4zQVnONbfZ0B3YRD9O0nn1RwpkkbRX0RE4uG1KC+VqmRa7oWQWtN4n0DCr9+T2peO2diY
HqkKMj9z7r2NpQtnnLLaP8pA1Jct2bgBZRIbb5qekem7+856rMHCG0Z2G9t28806dlAmmc8EERNy
It1O1Ti5m1EAR8xYKEJYeBu6Ymys4YnntHsh8s3fMKl45U4ACUGQhxOP+7RkObExK5PpsO0Y45Ml
No68ODWDJ3ryBVyRhC753evdOBT8HxpwvS13tbFic8z3zrzUO4s3sNf79Z49e1ZlO3YS42HpGyca
eEbqRJwXAx1oJYmPu3CwqR1vGwhNxUGAc8w5Kcx/3u+GX+/60b5mUaf3/54mAVKQAPojYx8ACTia
FgAp/Kk0P0BdiCEK7ZImC6RmDBC/4fuhuYNJ3ZBRkDaOrCGaWmCsEbQWBxVO3ZDBVR7sTaddAdSH
/TJ6n1iRFHvf+1GOe2QD+9oDQLSahKjG9g5+Hk/EieFvcsSJnFui1YHohINtvM6FqFDo9iSCD3I8
BpCLWLMXySy++hCTmJSkXk8uTTQb5UuhiQ0PdCPTDEdGXbVZiQkxY+gO/Jp6kyq/JK17hFUxi2mf
O256NN3igBOB+5RCBLpAIwbwiB+iCoIlYQty80eCUS1KGR6J5h/hCYQ7FMwpuE/ehcrPXsVHTygW
NjvJ1Z5BfhQ67qInWgx+HA/2MP/ECs06TjYrt8bkSegDRoXItzKcHsz7Dl8znaAmz0KWl4RxE+NX
nc6nMuq7nL2R9zRXSOPa+FstmDpx+PgBGy+RIcYvQHMWzeiEmtbpwXbo4ggCd/bDLTFwByd+CW03
mE+neR8J+ONqAkhpFqgFCvKBg2CHFywzaGtDwCFwZf/shBYuJ+n7mFUI5FPg2trGBFhzR+ipX2tN
IpnkE6yl6I6D5b6x4v+QQEumppcMB47JZZdYc0P5M0ZCxfqX7VPP9MIgnw5zMLQv8S18tgf5T88D
XlBYMlzMzPuM3AsDu4jCs+Qdhh7PrR2icjFh40OJ6Lq2xmorNIk1aibLBs6yNaUVa17L0OSWDcLV
2WZ+UJrqSsG7ahPOKwX4GqgIjzOj+TypwhNv/BNq7gkgd0RkDi+2anKM1I12F2uazNRcGW3YudOk
WaOZs0bTZ53m0AqANPy9Qs2nzZpU49KHLcYYbpdqjq3SWzYJ2sbfTrR3TB8pNffmaAKu1SxcDxRH
mTrtM83JTWb9NNmGQ47MdMFOhIgPY0bBTZrwBm0Ndq6aucur5cbQIz74msdDiXTHcH7904HqdZrZ
CzS9Z2uOz9BEHyJm/5hpyi8F9/M19xdoArD6ZQE1Ffgbe0vY53ZU9nyt7KW9IK3WblbwhHhGE2ja
1P81mjUUmjocwA8lGOKkecRFk4mVZhTtviceWeEegCsWpYsERYu9AhWD8WcReEoN6TfQJ7i5sXHs
Et+33o4kWKQHHmloTjLpISZREhR3vBHiNIBTEnKu9oEmLAtQy1Azl6WmL/ugwBtwrdgS6kUGKNux
CwMsMLSNnuY3jY5vD3GD5jrBMy4QJn8KTXzCTA/HCgjUoa4ZLZswE5Fh+LPiCpInRL6Nw2nSyPHv
H0Mbvq0eSequBk9bk10AF0gOXZ/nV5vWWHOpjiZUC82qUmWdR02vFppjdQBaS022kkiQbitNu+Kv
yjeuCdhCH9NLYTArSztr22fdv/qXmNXsLClh9hHOOziZZWIeMXbL8N/IDvMKdVuO89NE3mHEKBw1
S2EH+4mxHm8jJYM0J4eGyMCtppEn8orOVYWWqpBhczDDMtmuljTvmy55gybI/sOWlVO48pCpWN2p
Z1Z/awNl7tZRnTmq1VYJk3RAzRjnmjZuwY59zR+3gMgqzLp7zgByX8sB19w2yNGgPQaWm18s6f1n
aaI50GyzByATxZp3xiHtqcVT/F42KFVqsSmDMntQNVhV5UFLo/TX9PQCRt1qnrrXDREumcbe7Ub/
QvbOwcR88nFtAH4kSDanKEgNkHavaW1Tc9sFyUZbvGL/OFUmHvHW5z/iH1CJk1FqlCKaCoA+zzOC
+zQrxmcP1Y6mxLEbpb3W5LjNU3f5/SPWXDl7FKTMkOalZs5rB6jTE+NltgrjXHFQJy2zhaRDYZqM
UOuz5tcbX713QEbH1PaplZyBKzPb+pp6J/v3nGkOPtZEfAcab+rRrtS0/JI4D2FbCR41XpNWNGQQ
1wk5fAZTW83b42liHEeGJDwrWCb27tmhtaCvNa9WOk+Xvum/IaD37tLL50q2yzZwcpwTQuuWafzf
65nuN5kp9rQk1jtwRFSv1gHoAp1AbmcEjJtMyQ2kvrkxxbs8Vha4ZpACYJbB0dC6A5sn887RWoQk
db4WIheM1vq02fps6iBDSGvrVpshhsGjaIVl5BPanVh4Ffuev6tn3rnJ9z/synsMxryMmB+9y6zb
kiO0Cx3/mlVoTOOJ2UvD4UMcBI096/l+Gr5oeH2vfPSd9C3Jjg3b8o3pKAKqC9TABe4abiAxJEVl
jXjzdRlMF/dLJBwVeqgDcT/sR00o47y5LaHN1aq4QGpAR7RVx2lKnzwcCA5ZKfnb0f5SjyVdwKYL
DxWi2aM59FjqjMW5GxlF5nWpJSGB2K7YOUXp8s/Ap25nkUQbJawpobq9fcWZvKtLRotN9sMoOJfO
izO1r6FJr+Cl8sev42eHce7BiJE1lm6wwVAnqtPaAzn+aqVUZ5tecjNJ8Rrqza0ajF0wuD8q7bYh
UlsfyUSn5m/LLeAPh5SkdQ/hynfg/fERZuwnDxlcVQMVLJQbSb/j3DZ0uMyst7Yf+GORitptBPqi
jRDsOZVHJ485C8o2865UMWM719/6sCR6HnuUrrzHeyPCSYMUxgWgxO/QjdHf0wqWkssGR7C5mgny
8teXtcUTyEzEhbG1YhII58zFWuKhKf40lhE5DGGmLo0v1MIGVq43P2MJ26DW2AQ1zJzsWj778Y01
R4b/s3hasbNAU4KkXyRn023fggqV75hUDvpKyVR8WBD3uWSJmeMJN4JbZrcLptnlK+xHylDuhX3X
cyF93IuYyifDOGyG5ZnAD3OTSYafeWZ+moP/Amh554RPOi+n80yGTdycOJ/APlLvGrAZSfWBmwam
hQ0mSoOku0OmxozcSjp9umDdR5W3dsgj1knKjTJ05diy/BRh9VCNnFoC20SrpvRanPhlsP+W+Uhy
dEEqTMopngzmn9zBdNJNw72c3O+49nB5135eY2+9jIU/6pAwNOhmmxykw/adnjOSooLu6vOdwVfG
bhdBalusSZR4CtODwL/1KyeeMm2wboXat+MZIuH7pQ6t19yy+q2TsMtHUcD3bvfLHlfN77FiSg1I
myGMbjY7sMszL1u4z5OFPXKtf8/Q+cpw0NRdM9HBl6JYmUOzgG6ltw3KYcvw5l0kY4yqi8F+ajYb
xyWNE084Bmfz+Ok7Vwe1wCbNVUfugwCgqrvskGCvuwtV2tBXtu8+tFg0p9kG2uUfZhB7Ji/aScO3
QXiLWyDQyfjgLAju/xqV+UDSGihSIa6o6eCJyVr6aofqD0DamysK756Hxlj+olxiN+4NuPu7xbdj
aS5Zc7tGDwa6JsfAqx7WkG7Ae4s7MDGM0NCQJwMaLtY/5gLRg3npVrj1IVyT16VyHxAFjVGXKIzZ
uuLO9VJ367QMOUdCvry4VNu25CjDFk6aTeQ/rTgWrF1wHglngNelAky4OZR3AsbAU6l6Xsx12cXl
espWZ2RV4AZ7qutzSW4ThX+f7FcqE6iq7m5YCbQRBZg7OFQ0+y1usLEZoXLkdR+cvdk3/+VIk/11
fpANNhoTsvTInVGyqslCojTPEFEW92VqyXPXgfbQ/Mzshj2gqmDNTk73WMYOKzYHiTurwKgkP+C+
BBFCOUo3MvXoUsmWxXDDMdJoJJ96R9RzAb+MmjIF85vJmAbCfIbnuqxt6RwTxVotzd3wEHZPGHXP
eLwWyIlpa3FfxPDaTHS5RRZGGZtHRa0kXMkDnIQja1L9B4Iu6///ZOPiNCd02rJ2rzHBPcGIhVPW
Un2h8U+2oZyHS2DPTyM/I8GJY3bKSnw9mMPcnCx3bu7ACop9Uxfm6QVzKf9AzLJiOGFb960O6lkt
8wlL05Ysx2om/5yya/JcXKDT5BRm3rflwyBAX1wEH2E0zw0tmc2EJN21pvVIn7ZrHUyRDbw5cQl4
zPz53u97PF2DGnnf6B1nFGCbFceFnLN0azWaPAy5ftYW0Qy5c36SXFe6owjgob/H3BAepfJvtlaH
1nns3ruHsWzOcFM730zwz5sZu0/9iiNLbVnHesHMHPTHbTnKBv+roPg7Dx5xs3UNFhg5/nyNPW+j
grh7M4sZpgOHZmwy/lZmffFJU8NLIcfdYGyOrIWKBze1sa5deNq7LODwG9GkrimLXbbmx35w+hNx
Yji1Vhm7CvSljEm5vJv6jpGJOJdNNz2QdEz8btcRGYbfCWYhebcPVvscTnb4YItRP6dYePaAIumq
IAVyBC5WIsh9s4M7VIwjWs3A32KN7kf4gCExM2smgUCQS1LZu0FhrWcv7gznba1HNTWHWuTFKeCu
a1ys8jyvy+7DkMkYb3R8NMT45Vn9cYAWvJqjxZJgRZrl22I/ueZhCnoG1e6SseMAWapN/9R7IbVx
buyxVh2PNR4luILN/TmZuJNUe18kjF7c6WazQbmWUPTRwOQAc/7FOtJk2XCtmCKkGFzch6v/5A1D
+9BqdwG0DfcLv/WfjDmQbYvhYAk/jFYPs2G3AoARlHfZG9mE4YPHO8xJ75W7LrZY5gEFtVgR3Sbb
/KjrAbvWaXxOc7k8tE7Crjqmb5A2jhFePbM996H+F3lOO7PaNk4YPBQ642tKOlSxdcdrGuDnrXD5
ga+ZA1QqlTPwRtlEn89ltp+yuL4uHpa6yWSYp6CZfVKpUuig+NEBbXhupP8W4K9xtrz6QoTy8NII
Yd7Z/vrmLCOnBoTjDrthRmixzB4QoBLNmLbjfqS6vOvQBAWrFx6VHf4VrrD/VOF6xdqn/86Q+sU4
Mwe+7UQWYomLhEXBy2MmX3Zuk12T1B/E13zbuC5rn8PVrd5ZOL8XdtHsEXTt03ppkHDGXMaKbQ/1
zz+/Z04ZpMkNvxNO2Gy8DcS6M9qfxQH8IkbCxWrFwf2savChIwmjOAlzpMfC4In5b7DBkEfsC1WR
M224Jwh1vCzSuGRibAiczS8Vwyd/NKpomtjqNwEDwmxJCTRbloNtnjHe9TDVXM5FLdWOZfeCIe99
Vg7JLRuQexe2s2+NCfOQkLkz9eGMiUBnHNA83ZKFZLTeyeS2VtgkhtMryYJOhABmagoOtzL7x+GD
Tmkov1LPFnfWKUWKzY8sARKgSDsGVUG7qH1VfvW5+7cfVIDK5RjM4tU2y21K9ssRPZ53CYzqDuis
/tgNGEK88ep6m/ILL9viM5i7vWr5LRZrtp7d3MeWH78eUFJhRXPWxjcD47hNb3Ga1qbpHCWvL5kn
iOuwHTxRQbwkrlWArYwlDs6Ve5+vNQoRvxwOeY6cf8G/5Kko383s1WDkmbJbebJE/530MWYNq+3x
6OPLg1HNTnmOt6OAyA9O7YBRex2zj4ro8YGEpb3St5alH8IUr3HUHGVLE1W39+Po07c3g7NVQGaR
DQRUEF7w4MLM2+m4nPtkPRDmOUeyWVB28UqTq312m3HGaqW9iaJI79iIGcV4TdYxfXIrHNE6TKUY
5gYQfxl7idV50Buvh99/CnoOAnrUPFJsVUxtGsdi7BPYMkM3wthD9hcftLhag78dHjPPQWs/B+b4
XNltes946mNYu+pM2gMSr76Th9go75M5fpBDSdpahX6+9acrBCWtrqrHm7S+01YGhFn6A8yhgA5h
aYJgpfCvdWn5uxQdPIk38b71bSLtRdnemNDQJUBUbHun0D4ksbxWqfGHHbu7TcuqP85LghTBwBso
KzSfp+5TPkTXgYGMTeqdWuJoYojnYSQ/OLaWh6lKelBRgiITA6Odxcnqi2OhmzVxrzFcaoeZCE9p
8HItdfCF06x1H/bdW4LU684f+3/EkHaHPi3LBxKfmbPVcbMtC8tHSMwfc1jgDppYz2vtdg/Ngk9W
Ggfo9R3w9LHdm7Nl7DmPdrOLdVtX9TeigNXZcePXPGwkZsD4lmF8nh0lmJzbFH9sxjCbaqFPCXRN
V8Y1b3Ke0QN0Xbo3M7nLxpn0Q6//izbqOIsad906/fQMLASGhH0hZXrQ+RaGBMH7QFbjRkdC+vzV
RVuwAmoBz4GYMmBKlip0tlZa3FUVo4HRowWKQ5KaQzNjf7A+S+qZaOpd5hW9j2dqcFIYmm0yoC1c
f0ZmiT5jdQ69JWFeg0KxFvz02bSwLyXNdyE8k9PWqZInskzSL/x2kXDgoeAYDxV5FRsO8pVUqhWu
C0JIGHZ/5Fw/qiF7h3hfTzPxibmbvQ02s9QC3/yIMQ/O46THv3PkREG38h14K/kRwzONVvESqOF+
tAPQKFzWTmC7kDCD/DJETKA9Sgo8hiXB2iQOMTWbbvTqzyxk8icnwJy9HAYcSLFTh20S72uL3Q9e
nyyDZvNfI2piK2Pr3QA6CHQ8a7ZNcpFieiKKPVnW4aZX3a4JrL9GQjtvd8v8Qv2a7bM555WoWgJQ
fc59nzbSLZYbq3OofBPLjE4i71hs9ZHUhCo0QLGu8LOd3Rf+OcPjZyZiC6yG3R3y4p0lkBin+P/F
fFT7tQI7zA381KqAE7ubwAI9qwqIs2TPl472tk2y8chNy2uLtqwlWevGftvCBd3Hc58gYbLEeVKT
vEo2BSU/QR53U06MS+v/Le1Y7QeO/QtjBZ4ZSr0NiX4AQpXzunTxw5pa8ZmBAoe/xXzTRIngTNKC
1ceem4Ps1rSDfymBUTUZVbfFfSbT/Fm2v/GD3pmb8O/sFKdqSqu9bIN9ZyzYA8n3sZLlyRsC6tZy
OVlz52+XbsJf1a6XDbbjLAQHAtQN9QFIx5GAIy9YTntSQfs2hDibBuMhFMantcrPqe2wWENHvk0S
n9gM+8cxMDwK2ceXEb8wO25NsRTW8jimSAcyUnCq6qGbLmbJEpU9H0pbMESe+ZrlUZ/2j61JZ1J6
Xr2FnnrkZJpPBUmZvfzqqfI2FknHHO1JtpHA2+4IzKgS8NqZuiHC3olhrMiffAbrlpAv7jrj9ZU4
0x3PpXyZczXssIru9mZ9NzvheMg749O1WYzYmLWfBUqLcISoGjwaj3DUC6g2susJCTUhkw263k7H
gzJ0JxBG2dsyUzgEVXRrvYXGkp9a0hLTuxXlJ15jvL6Y0NjTnG5L7+ZA3lWLAVDQR7GQp57a2qrP
LDZfXUe94KkOUz0yZM2pIIpqW2Pjxdr2pY9LAIvppyjDc1ERjZYlAl1PYF8YIfKfi43PLJN3KhbX
okeOUOE3ehzQxkVYoL/MIws+9vZ4kq2diqw28K593e5TllY7AdDJiAw0XW/jjh1WEETUAcxnQYVs
zZxJD03t6XSHqPjd8N3DXF9E3Hog2QInqAXHyS7ZK2VLsEyGx3j4FjFBRLYV7vxxTv8ggemW7KZ8
glo7NGBl84jrO6i8YbPRW/znYJLnBnj65A8zGk3Xxo17IFNXrMuW7tnFqc8hKiRonzoHoX6ADca3
hYfRnDvOIY0X+7AWDZIq2vDI1fCs5fTjNYS3qqji1VirUzHN56Hs0gcfcId9AyxTYJvJg0rYBC9I
Z9PZ59eywfQIajsF1kJrocSLjQH8iWsPjywnyzZmN+MuPRpYFKVH0M8BoLUk4dp2TlWYwFFZuAR4
dvwR6NzfatvZygWCMZoXG+fl1VhwJwkLibmROVzWsccQImThQhzTN4gRpeYwGbvRnj7CjBy1zieX
IzAxaRyIe5UjtV4J7ooYRbvs1oSaVtOLoIW8wz+fhZ1XfSVjxfy5nT/gn5iotw1iX5DgDUvMjwxy
6z7s8p440ImdXJI8/v7B98+PVbg/RAyF0eAUJLNiAdziefCACW2FEm+nysTY5l27HuVKuQfptaNp
WN7ytfngGtirqlGvruueQ6qyu7lMaQUxPhVx80xYjn0g3ukas0IsAFsfYOJx6XAb+xJaDMiJDWF9
nIRQZXN+HskBvBqMIMhIqY6LnPSYAd90AizdreEkCWQnRpYhCXc7rDzcpNg4TstMKUGaAQJpMnyF
k1yDXmEolryEI2JnlrLGs+WOeAWpqT/MqBtuvuLBNJsY8t8lItEdCiRtelVvrR0J8BwQIH0f5uDO
kByEynaNILAmbPx7VRrePWZ5aVSs+bgxZjneeytKoEkRNBrO5xTRHokE8ooQ/GfC1+lSCnTQTPfq
rZFiLsqSiwG+YeE/WnxUXT88Ihw/evZa3ayS7Uw1yXFH9XNd3uzUO6E5879wY8NsvbWOHoXbyVNu
9lTVl9JF+lyoYBcveUwgNdaFk1Ul9/XgM4Z1tZrDKH3OEKYDYayBuzlFcr246s6sqR4sYE1WzOuD
XI31rOzsORgJWPbMsNoLrxRblbUY3jnDcMQGeAFNtA99hp0sItVTgvutPoHNzHyxYpKzLFbxTMNS
ubfK9D/2PLegTrxTiZvOvm/Xb05OHnmhN6eKkepkcxn3DKEs4zQxtoXVzwnRIQYcSdrLSlPNt0ES
oibLhpaPMfQ9CB2/F/eBCE12je7JRHl2+/0Dtu7DK4qYIy9V2x5ZCZNk/mfmzt6xMwrm6Pl6rt0s
vWbzcAUPWu7o2RlRhX+ttQWFsAeqL/zb7nKMaPrGj+RSOo+qZcm8mkQETcHfapTGmZnrq/TRlNKg
XR0ba63VmRRUklMesjz8nGNJssX4nTrdzhzj8k2ifoPm5/WxzLB5V+A1qWMvn2aJdFHUJFq4Kctg
h7p2mEoysj2gcMLGRhbdyOANmGJKltSr1EMZECaqVUkrpm3o2O1Ge8SmkShldg+TsMdW19sYiso3
77EECqiIfDe7LFTNkYGMPxYms7rxho0jVUvA0+1/VBamHEsyXlIlflDUw4rWGT1BfZJOWeGiCZgh
Fxy2HGKismuN+wvTIzT/nOFbu0jlAVN+SlEfH+jFw09poZhUBWlA5sGqF/Keq2DAVRXMAZrdpqlu
BwLV2Lt/OR2GZ2sl/rXLdDDml3RObvEMw+RpDc20cDe1eXIbe8e4zkaSXpRLpvAsc3q9ZCQ4k8QD
103bay4wAfE+e+EYSBIt/bmmhzFoP3+nNIBe04UMoxuUwXKcZyCwnjMpTJPsfmrfDDGAqYbBKW9c
+RFTU/Yp5zdvgU7T6ZC4pSgSivx+wYfn0YuNj6BipLwiNUf+HHBbm5YD5zeghinIUbcZ518Ydb/Y
cZ9gYK8ofUuXmbcdBw9YDZaMsMj7lmy3HIzQVjIfgTiZibKt7+NebCt0YvsmcepL0gzgTVZ16ioE
3rLv1S2bOXugy7ABhj+Zc6+MZFmkJ1OlWh6pLT7jujy1xIkcugKr47KdL0PQxZFnQL1Cod3aNudI
8+VzW01dZHTx+xqDnHWJ227Q5mlh6G4yWNRbhLgSofLqF9kP/plQm6lzrnJaXUAC3X1kLniLd190
hbkrsipHIGY/MRgY8GBvv5o5/jfZ8/vYnwwzeF4UOhGcp58TG3iHbu2vC7vrKyYsTDLbrSj4/3HE
uszDeirLibSF4phcpeHYbP14medgAQ1Zn5sr1P58CDO2w9AZ3AQJZdhoi4+k5VdscSRklKI2U5yq
TeOojs/F5EeGCc28maQVy0BHFebPhBG10sUvdwrdXZkrwCStAMSgR0T9MDzOORaO6ikL++9y9P6r
8vkt8eEQ0gyeXopt2wCi0Z/7eMFnwmM6EFhmVONKPGbmQ+bwoa/m+jOk2ga9/Bfn2CcCP7wJOLeG
6EdBBkMofJPTJ3vCsbTYdXM9H+YYzUOQ8cI0xCTGxGVg9IEYRWdUIZs66M9ATPxajY/TIlvaFiyo
Ubzz+tdI/5kt23rtZdLPE3Z3dXEoDTDPsIwf5jXzdlJSJ80Nxv7+YvioTDYi4V/H22/eNtWMa0kt
m5OxdLvc6nZ+RqqEXbGsa5T/Mxf48pftejbW0gfILrwdISl3WGH9CZ25ZoLNViggJOoszeo05jaj
bEdHiGNQuOn9pDoV1qwj7bv3Hqs0MeCTm3fJTsU45ipzfW+YRcRC93Q5ubSckUPgWHtf+F+tes6t
OxUil7IXnD9lUgAmFgblF+VThWtgWrTjZTD/OTUaW2gjsTVJO8CYOrnib/bjOUNM7qf7V+J3EiUB
MlAcSmM0GQziw7QDEFyeRZK7PG72s+xrAGVuQasZBYm8c4pw3+OoDJtrE7xUffnqZjxlln4LRi/7
mc0Y6swCJGZUonh/mDIyjZIMGTgf0zn/cZbsBYwW+YtCbotlOVhsd2Uj9125/LBDN1bRwivF3Cla
BucZIrg6xV1Bx1iXn2itnoI+FMdi+GD6YUe0XKwhBlI8QRLabSZIu2Csui/T+mop8zktDHG0CdGM
bKQU4LjmGwYZKKBXGqqkHm4GQ90t8lzEvfg/bayECUzgGtdUzA8tK4YtWS3NbjEYL1sstUM6kYjv
VsFV9jslxFGaNSmA7wt63yiM9fxmUmyvUp/Qz9XfsAA8jGnCd1lA87FauWcwuCP0DPemDOstl4sj
YrzFgmrjxs6fIM//Em7JS1Z352Cm5uWdvMaG/EvK4Yuvv75G9dtBjQPBHP9IXEt2nQqqXQDnmLpr
F9UmkiFC7jdd2jO0ijnJcBfct7Z7WWPWlWSOHghzESTFPSZqaF+c2cOgMI/WsPI/8/A0+fGHYXm4
geFWRIXEkmvu04tRef6dyXSssjv/sanOU9XkFG3IAqsiv5ZtglzNdrfCxJZ1MTFGojFCnNJqdyuX
qYMjjpBykfDZ36KGGHZ00juDVOvTSlHkQ22ZoRFVo3voemxQXV8CJOI8URdk1CG7x1qDoPKtSrIf
Jmkscf6NHhY5AEt7OWIqtrbeU426IPIZiGwc6e8HSJSdI3g62r7aLQl7L96Teo98Z9NR9m7YOYDA
EIFAjh4emXMLmm5l7+C7adSs9Pki8R7nxd9O/C1RQXYUwwmsF1XOL53lEKt4kIc1yYhGxhs+4u8a
xYO8S1q2JcsQiKPp8UlTW9P+yOE+t9NjuvhnhWRka6/cs4wMo9EShMfRrETCqix8tyrs5LEz3dYS
TQdK1L0KBkndYLxix+ruWDsWBzdwzT0XYXf26ie8Oed91ufwXSL/w+5bQyJIe+olV5vODIedKjIH
yNF7msL6CN7DGN/n5rNDyLA2R4ae/qQudrSCam9W6V8+CrEtOAAjFYK3JnmLejFmgtp6kB/6pemr
8dvEeHhaI5xlcTDIF43txyvjvPSxw1k5WjuTYw+/FGUFxWGdR2yhCRaQCVNXafa7NLxzxtR7FDy8
ANtYNWFJyWLbWKi5un4byNxl971Lq+6TDDb7Rrm6XxrXpRJ24a7QFbdeC9WNNP0QYGnmh8YLuhA2
1Cq7Lyfrg7RtNEcUpZsiVNsAtdcyNSd4kufZY0c84nMXLYRbYDjRUu7Y2qnaeR1z+YlF+h6tzsSj
030FafwHGxn7ZJv21+iGN1VNMS51vO6/j7N+rruCVbjj9tOeVATq22TZsNsedk1/yGmldHPLuBOh
WoTU940S9CMlar4X+c+quNkr9J7b/M8ajhc9yaSY8pAWjQWL+5U71B35Az8uMnhVPYAyMmuiviY/
ceBT94MITUESqW5+V2YA0pXG7/E8k2BZJS70onimHyWqz6y3oLzJLhz58qXCeTosPwziQfdOyuYu
VIoEGrXWmKCvb+EkP5pYvasUxUXXxv9Z8YjgwmbbkLT8yB37t83YdQceE4InnWu7pMsOGzrymWPK
ixlJEr4QuAc4VL0j5ggJSYKRm/FYyw6GvywqVuVoD/H5QXa3BNNtRp7bcQ9JBVWMBRnPG/+KqvCM
EZ14+a0J2NIS+q5b1z7kWqGnpmhz+auIHE0jX6LJhbrAe0vg08Vqr+Q9LAzjSZmUvSEIuKw9dWB4
30RkxPC8erG7C4THtVDyaSUs5nAXRXqwm/5LeyUOA4F+YBrL4fdWbtKl2yw9zhgLKMdaxwcEp3lk
NvaLETQXeCBKSxffLyrflqXO7+2YVBMzbo9inyG3uzOt/nMIcHh2OR4qCj2MOM54TqOlAtDJsuon
iwldJTL4eco4jMxBfOKIgP/uQNiojciPVcjvh2HH8Q9N6e+9bOS9z0uOEWSOF21ADrIu0ZoABwy2
hafCzA4pYVyHUa0kO7rq3TLmixjN4CkX5XZ0J+NSOJxH64C8V9e6BsdHSo5njsky9ibi3VNc8iP5
a+ZMh94eMZYeothLjP1vR25NuNnJ0rz+/i9QIvwAKHQDbFo8Tw37pqWyILZAlmJvW33HGy4jMiHP
cTcWkYE1dhS788vik5L9W+cthXUI3bU9MbKFyvQhEt1mH3QtX0pMHWu24xMmijdSVn+grjFbqQxS
6pio4AnEpcNKGlk8/o1YDeMC4jxIRHAY8plnXWHmy/q+9oJlQt/czRSRWzdh2pHVpy5A9Z3ZvBID
mbf70T3l3MxsIDjlwc1o/AnA9Tw+HkdXdWjPsdR2cJFWDSChwIK/aMofw+RwKic9DSX1ZzJQjyHn
RAXkdz7sJWdc9FviFUKcZMzRh4O52HoNnIhdsAQkxW5j19U5qMVAwRHxkcDVoXDAI2BbN5HhdMGB
TEk3mYhC5vssWvQmqO13k8ObKp3HICSDVgGL0q8a20HQPUg6grpPBiwr5AEg5MdxOz8K/xDp8p6k
lCFVzEG1JOETctdrivfIODZLhE4wUhZ19mjrsj9mr0qIU9z5rzmWTQWhuLjgRu7/2DuP5cqRNEu/
SlnukQbhED5mtblaC2pyAyMZDAiH1sDTz4fMnu6qzVj3vhcVZVFRZATvvXBx/nO+42mPVsm5XbM5
utghr42tvKNBTLLpOePCfAqX+LSREa0Hno5LA9JlbRJGYmfejwViPo67VQ04ArsVZn8OhRs99/KV
FqcM+KT7UNqJmC+/cG+xMd5sKN6Zk+xTpT4Coz0wdH7LC87yASxji36sTQAUX3VD89fq6Nl8EJrq
pnowxR0K/KqiLVDzaJqKFt3YoZ5WHMg1L/6lBUSeXZ4Cn0PtX8+XycKA0nFMYSEx9OJAUAfr+ZGw
OTcupBqe6xhfufC2YdqcyLLxOZEtb3LD69aZbKYRLR/YCdEkqm6Xhs53rThZT31z0/tZTgr50CZF
9OuvHbbUeBWYvEOVsOdz9VDCSemmb7cQy4E1FFMhx0MiciISjxKKOL5jXl58hFz3MhZFuFu/EGpA
CBCFLzq2y6xmXN3lGGJGwXbm8Wmgt5CVpqtTDPTuWmOotWTf5fXTOYTh29s4UUeiLfXYI+abZqUA
Ckgtw9tt0GMTungtLDtjs4T+pKJLXlZcrZr0d4rOiuGzwMWZ+WxokiSIZ0sCx0wVxPhGC/XRF+JS
mhzPaUCipoXJ0VTxiCn+uJsEiGUveorsjJBC+waG4uS3TKH7ZvzJZHKpCr4QdDitgcFwoGGQpMnU
4TflcAWqpV6LNN1oISAazFaA45CR1zmkJCFyrIIO0wG9zxDmSdSN3fQ8RF1C+wZU+/TTbnQU84xR
Js684Unal6iz9U3PQrjug/DTlXwaIwOcWUmAamcrteZDBJi15Yqnaq7z5MyyGZkoe/vYNsnjJPhY
dRE8qLqJnb+vrIqrJDqMhz+7V5dymOh+QFGdSjbnwh9JFcOcWLJXACpRy8EnOmapLsOGS6xuaIFm
Yv0wr0Sx2TW5EfOwvqZ2jrjbUwkSCrvbaWGnX4IypMpxevFsU64qplzEIblO60V45Kn6+/zherzu
+B/DRfK7so6sfgrrLfZ/2vdsflirSDhImHuPi3voVNN+KEgBGVOOI7EOtVVCXyIgJbfejhFvQu97
L3gMBjaA8dGu5vnv6G6mKQas7D7pPbfb1Mt4DesGjhFdoFFp/S69QEGiYG2KzC8AfTxcxPhQz/YR
lTGeWbRPBFDkg88BS/Dw/LVJIRzwlrYj1aMUj4OtX04CG0AFHs3tv2vP1XdDrnPW190fjF5nHud2
A2xkoawWKSzSJBI2bd4gqDm+cmWK6oAxTV7lWyLBz0WkQT/PTXNdc+laRq437KOq5jNX0CQbGsKg
G4iZBAbRGxmxnDtoydCVfalqU29LPUF7bK1xr9eyugbU/qxwaW2HqorOrj+y2pts+q4rxBrZTS71
2IA217PNJ5TIMZhKg01TIfX0dsVIPCZYOQy05BGnpBnFddXF5Ebo5/r2f9mc/x02p0GU3XSt/y+e
8/IZfCaf2a8//vHz17eceZf/9XV/4zml/afJHVm6hk4JiGVL8cc/+p+6+ecf0vrTskxUaIN8u+fx
Pv0XntP5U/I/SjpZTaGbluCL6rxtwn/+Ydp/UvfkEOkwLcd2+Tf+T/CchhDWv+E5PeFJaQqiZh7M
L0Ktxvzn/4LnVBjKc6uegj3XQIsg5sqZuyeCKNFerUJHEzFLd1/0lv+KbXY/lXgIY/g0SwxTQDQR
tda6NoIb5HJo9DShJbN5HEffj+GpgECz+VDrPNZJ7H0TWptBY2yYBgx5RRAqt+L023eYx9C1RD0O
1Rdlah56eA3cyXuTigR73EldkFdgfoPE7zR7G11i6hWl6a5jE08oPye9Mra1xLwq2lVPLQg2hGxB
cj/ZU8LJ2cldZbYccSQhrnj1EXrBpirDZzcm72NUe4p49D4x1z5lZvXQ4YVh3oVIYwAadpYVGjiN
Y9nBW3ssDAucJOkadv+FZDnH+wK7PK2BrXmw/N5ZKNeP1ibuIc68XmifRUICl9KwCStF5G6yuPmk
OzI6KWoaF5hcSZGQjFkEfpM+h8rDKNlGkD1DqvOmOMRARblFZLFwRr0ASwcgFZm0O9CVhO/RlfWu
wAaUIYyxUktNMVV0w2Nth+cQ1KSlBvdlMJrilBWYAoK0jq6pYZiLoQt+wQIGRd70j0bC6EUPBv8Y
e8OCoRvdQEY9Hlz/qlLeV0Y3zsOQIdfEeGMiuAWih+WHHwuvk+Ws6uS3U1F4VufaHmY0rQhV+RSl
2SlyU2uPBZBkf/NqD86lGJqTz5up9O4F1mVMQYROiWpI8dvsGBQmpKGqVvfR3rnCPQZTs/NrsrQ2
/U2D5T8Js9kpeGvkoY+BOmW5qaBQzgeOEmfa0Hi7DAWhCUeSethrV0XZ/sr8HpZmBArL8DsUHga5
a02khJuahFS1QpZVkkO1HoyUhqUED6wXPFZqYWA4WjAoJmJSXNnDjb2juclalOJdOlg7VQZjk7ZX
DP8tRcDp/FuhhktUTnRxdZvMGTUIl5+BGyE7NCccxjSRwEr3JsgUftJxVWiy58KBH+/o1lrznhGq
Fl1WL/MCCmUi6BhQ+tZ6rHWmATVsQuXIapN70a/RJDxnEYpZDFX8wNHzSJ3UroYpJymeqIKHsOhv
aaad9UisMXQ+l0W0sXl5F6HWH93Qn3UbjJROoR7tOUEyjK/TqUoBarZGt2Rf//JxlCwlhJapzvaU
aIAxrTV2ah5p4jMtVkAmKYRiDONaG++tCg+DweOg9KhD8iImYVo5KREj+a3K5prXH0Ga0M7QyXAx
4nYCdNNk8Y7WzAVyxq7OxuwGnA7ymF3xCZnavLj0qc4FjuPVtlOSUeAwy84U2fXOcPL7ZycniAw5
9LUvmZn4APpp7kMSiFvo8gRE0US49UwQ6KCdck/zx+oxNzuip/PFvrf7VRgmENVz6APgISYCQ4lk
EKgbK9vP9rkoPmNqwBt089hrFmPHT6qam4brSGfwl71KZO0Ob17fowq5i6ZKCMxXzlccakCJhhoI
o5FGG8gSR79f4OXT50HzI7Y3L/qQJONTGmR3zMZmvmU4W++1Yovzbtv8KsGaoYwv6q65canrKXza
lDLUuBt5OWf4geJSdRFc3VqatTR9vJFPXWRFeZ4bW1cmPtGMEuj5f/CQiNK+2ox926Jn1Cu/lHef
Ot7FTE0VvKX+i53be41O1gj3YZXfaUzgeME5tcJwMbLkQTKGyp6P+DL1+IB/QOd901HZN7AFMMk6
eke/0XTPvB0fUA1uTSsFedTcesOiGBOAjTfm1PKN7oOHQT/ssZhxFe4O6EGb+TqpBLILDyKX2GcS
5vxYIHo7BvcRHhkjifZhQMtE2180orRwW+EYOPdBaV/AgeqF6uMRB9EpxUa7i9JhnNWeYTXy6Oet
JdbMFTis3SSXC7RelNtZ88kYMBiWe+/MPDoDrdRrDKR+BYpIayt8Sh0f6YGUbu3iTRyi8Q0r/dqs
W8wI6YbHzs3it8Qm5OfQkib4aDA71mYEFiaBBqt+qijH9uy9P+lLJ/aR7xMqpVJsv65jbg13OsYJ
Z1w+T8mSXO4LHqV4QYIWwxDD/bUVj8kyiz+hM7z2SatOdd1ANI5oohWWnWALPptEz2PPXLjMsNsH
i1IbDATlrWKpwF3QkI7R8EiNDrPLllFT479aUDDglbbJp2lesJItGjNf1qBIyjWeTDCYrlw1GL38
dYPUkJx4upaL1JgnNwodmMxB9ODOjMW9F39yB/PghdRXa3qo84eBnd/w3wtGyAPyl4VW8BI5r12H
72KVfAcU9lj3oTlYzSFTzx4zbaV7q3MPsw+IJC6iIMCSNyw2BsDXvvxJ9Y88pyu1OINSoOYLXmBQ
1dirtiNoo2i1WVXVqqK5nLzbb737moe6hhmf6yBdVU0OuslOuc2tx0zDFRggRLZLnft4/WbxRk/O
rvH2VssN3vzNyflFQaRzH/rugRIsNoLHJLhlPhSN74LilQg6Ej3nMl06kK/kVwjupPA/3QD5My+4
jn3kE8OdMFvEfckhw7rKPlnr7QNORmgO0HgrPSMMDr2L84BlH/R2F+YHawLXuKuj35m4kkBbEs7W
i1NannRra4ATNXSC8NyZ6YQDzPk0Ucnru5ANJUSMaxEFZ/KmqE39XPBm14iwzJZmfZd4R3VDqoLP
6S42hPEASvwirLFQc+aUe0OEwjLoxSIvxz3w2if9mTdrM8UPadXcKGP6pJc5Ok4U3ebpLna/ccan
GBHBAC6VB2zSH594k2V7tJJnQlBUFeQMe94xIa7KOSDmCAZPWEL2BnnhhiGsaK2n+b+9sYMUwsZQ
bzR5FkjFSwuKyKpgBjsSY2c4RQ05C9+MPC1PUJ3Xm9o7uvXbiPW3ZyeMo0+fubZmf4/q1XTfgL/w
972FlfHaaGjBxm1l9p9hfwT3U0WEL04jd/D+3dS3EOcW2cnPfgXFi6c/pd5TI6lq7F4M6xI6p3oC
ojPbir977wK9y2kV59+7Xm/c/iUN77b1G5gjO2dHpdz7DMTIf2OduJTZcFeD/pMnc2F8CgFEjmTW
eTTdvXRcMfe5lcuaKCgr4l4SEHgf1Q0TgHoe5PgxFXCSDdv6wdoUwwcPi2948w5biaWfdCptgbNM
coeIu5cQOB5Hx9EJRoysO8gIGil+oHgj889Wd++0OdjY2Gr8AvKKwdC8Bk5wpQBGbmvXpaVz/mWy
VcBhD4FRdRMwGSMprxIGPolwYp7ER/jt/EubuK+0RwFEtEq8asywHjsrTykup8w3InjPGmrsO428
PSZr7XPyLzYIhm/HJyWRtqK5ZC7tvsTzHgcT3D+G+2ATGWlAvyW1S0SwwnsELB9Hc/k+TVZModao
4IJk4XAGAD6cU/q3UNS8DPWBuRKFGAj1AXmKc97WYENVqy1gt1aq1H6hPHXMARHBNE0bOe4ohU9n
KM/YF3FXYXQ6mNIl/6TKjqSvP22ksLoveya7DkQgy6B5xKWDQgQh8aHuaCUTAKwOftHFx5qryLXn
cOkUJBDkTNrxOKinFacdw8XAVbbNJWw4JY1WjwcuyhPao8sGm/dQfaSJ/mDlffuolNMi9Mfnv06k
ZE/iYxDxi+nV7gH4EhWJw4PIUwe3/LDFVoaH2eit+ICGt+ZxHaHMa3Sfr8WokkNgeydBYGvN8YYU
A+MlJg4NWQ8MXStpVsUZiy8fkdDL7iRe17puD7/lVqSVidGeLAP4Xo5wVKcgWm5V60YLBiTUWpXp
u1NDIR4NCtmjGJEnJyZAoeO6ioXx4NKVRGUgMb9CkISqnUPo9exkQLRReMrWQu9MWdd8Bf4GrNpS
NNl4L3IYHH0ZvvIhPtNTwCw0jKxzwux4M2m87X7M7A/MmnskjuevmIRRDV67xj0NZ+L4bA70MxoD
oqk6ewo1DKwGJweZB8dKOYCR2+Q+cpsGQEvbJpGPZJUE43SvnTTntAy7l5pdmp2rLD7haWehqYC4
KZAo57QIN5wPw2vAEt7AYLtFDanh1HTLLXVE20jU1gVSdnlxG/LgZln19AD7+mNesyG49ONwCOpq
XD9qehrgGa0AocmHwiexOPH03BFcV3pbl8y58uDkmKu0bEp2EtRAM5zGZV/6R93jO+j1LPhJZ2eC
kyNPjwbIJgyPslz7vjjB+PFkcU7CnmK+DlyFhg8MOP5CZ2keG+w5mG90F+t27hkVVcA9za6lvUzz
ArV9mIulLC6AUsPpjAPo6LQs45GclnEQTQytuX0wLH329bKnAfpEDmxY2ka+tQbJ1LaFUxmwwUU6
/W92x+mqSnAVe9oKsKRXWUTzG26MQa0edc3YpkZ+SZvPtlPvnd2zqyb3NrWcTRXiWXND70ZBGP6d
aDo0BfkRsqDsbyGI4iH7FZeAv4HXNOTTxL3ASsfoQwNO09PLW9UTL7V85HD6Cmf7CZ7jhgw5C1tH
ZWI87vSA4uxgpjayUwCTXsShZyxhIpKINnyIo324L3TU0Qj7TGiKdKt0rCZpp46JU/H1bd+vDDIn
q5Lx6KpQbrILyupbBXGyNWOKcKKqt09M0Nj7DCNbezlC82B2nCCq7pcLjCHU898diyF4E96CEYYh
gGn/bBcf/yvR/XckOks4wvvrpfoe/k/wk68+m8//UOIun+nPP/94bkhC/ONWff76qcN/Fen+4yv/
Vug88aeH2KdTNOA4iGFzTc7fCp3r/qlLyzQQ7bhOI9CZ/6nQWfqfgnOF6Qk0PNO1Lb7o/yl01p+e
EDpfKaUwhO6Y/xOFzuLv+Lf6HAMlkNYcnT3dpBL2rz//F32uyVgKKkay2zJy2G5Eegq5vbb1C3wh
NxvoMQ2otP9phfptjNad5OXT/B9/NA4F9eCGcveMay5hod2iwT7XBbkiJ4dFbLRjcB0FYMDOSJ7d
QL8YCihPeWbkrxjxOEsbatMnOaOCUVVYb/7lrbj9XQD0j6xNbxj/Gpp+bKH/u/ToCkMK4RjYEFxe
Woehw79Lj23tMI6zu27L3zqthEmJSBH1a54ZY4EZbZVaw7XvrGgDx/BOiGGLzhIfbb211oZn/mLX
hYwd43wJm+KjHUNjQ9VzcTTKN9OJipMOoSjQxa0qawrUMjB9bOh+pqWPCtZohZPo0My/qFqredSZ
YnYCL3Trkp6haHrhlk54H5MAHvVYlnj7dLXvBG6RKO3rW9WHP7lfUxxhG2cu5dratyHUKBkdI+pB
fEG1X1hgQzNlAQA3HR5DTjbXwUD/QKVYD/GcB4aZcdB7XDOiyBosLSZOp8a/+EyJZhzUJ9jPhMLP
cN9jcTh1jnv2/LZ9z0m14I5U1Dq++Zk5F9Na7+QzNlrKdCoTLv79ssAeQrnyPRwZlQdQfDlaozky
9zFBjhfTEXIJkapQuos6H1+C0LiVDuZXyOXdtScy0ZYiOWJHcnZTD0ZPbzAs6T7uWZE8FJG1mwNk
lwmI8TmxVjob2KqpUnMVxoG7gvDkwEiJ9UMx35RSQzzaw08vqwucu4ljE+TxMXVMgv1KW3gwXZcJ
2ybn6ig6FOS2Dct78tw6Qv3tNETBqN3ANDVpLscB0RnqmerdaAs44rmOuA6JEeKOGHqgVlC3EAhe
maX3WkiTAFMlWMUmQfxZWjNhE7azLpLtnXQyVp0DL2TUp6+cJ5D7xbix/GnG0RLMJJpXRg1TyjDf
6WV0AY6/NO30OgT6k8sEF7lLnzEDZFHPGvULTPEHBf1/ZoW05SFuxDPwMZMEgfWlIunvxdSvmWRN
h7FyXhI01lVDJQCMAUDkpVed/CrpuKqY6yjoYrSwgLF+3GdPJcPDUdTVMTD9j6JwK7jICFpAXO0j
Fov4kvb9R9L4Pino8ooOuq00wW2SW73lhHsTPEbbJTZXdUl/gecr/AnTnVAbbuTwZDWEVpsivQs8
tGxtDLSlvclj9dzG5S2Ku6uKKSOxPY68rTP3ZO2rCRFlYKSmJojASbjsef+pqa2ASejmueUwyGEx
hTBb4cQpyW/Lb417xVIPvRcXXAPn1JyJVsdAmnKa5biWpYJaK6GGqPzdifAeyzrZGw5LGJVRfEJo
noU4iT6KgrIG6oZX0d6isRaLAo8tB5psb03DKXeqC2PjnWNba0JJmFutalsbA1Uo12SML0VVnZjs
nmvzgXzKt2X4B8dB93Ao79REty5jFwnO36HhkXvP+6VIqQWzOidAwIsAwilewXmo7A0oo+2l8hkw
jBySKDv6wlhJyC7u9lkM9sReyVEnFDfV9Gcq8lYUTfPvXRF1chBuNBV/tLByQCfMPT0gFRCCuM+n
gnts9a6Irqyw8qcUjLsoAfVBFP6Z6PuDph1zneQcaACMFjR/5v7RzLxX3k8WP3MvdBclmzAwI31I
jGHwFEU6b0wHW5th+wZqmhO4J6d8idLmpdVYTmfETgk9nH/nQS+Z4JKjWPHM7PJKHTSijZj5qrPN
dYU/cc5gVufLG16EdLrA86XPbM8kC5co9k07K26upe+y+pp5UMxdc/zopbBZjfwjHzFaOHsq6sGS
16tslmJNyW9BWb7SuHWugI3nfPtRmCcOr5AA3K1N/B0PzXLUkXhrLWAKbqzbjD2JydqHwt25SNyP
KgpfsFxffSl/j6P80SSMQBVa+yIKT5GPRMaW9+ZM17BO3vHTeRwdSfMurS5PcanjuJBxe9Z1mNt6
woEWZXLXIh3RMov9UuHxjkJ6ZEwRfenm21C5b9qQQhUQNzcA8WjAUcKrh1diAuvpWfKqd9mj2ZM6
Grl+4sCfnfTmLw/vH1fHV58TOFmalI+ujw/BIi+9HDVLbPPAZR5VE/bqXBSGENNiamjxesrCnyk3
xNrxlm5MsNEgtNyTClu1WgeSxqDBvNTu7dR8pw1NYSq33vW8+sBB6eKP1/R1Z7nbtmJ5MRmwLzw5
6auggvTpQPZ3emR9M2k9WrXZ/Jya3zKsAh1F/cVaNulmzNJpjVPyAWqDgRVMrMPA7JdhYXPNovlb
NT4jAZ5qqCH3MWNuUlPK5gMNIEWCOCqnst3Y9YAdNWFzP9oJwoou+o6Z/3ddxHTkkPjZdiX+EIgo
W9wKTAFtWz4CotHpbCP8iC7ITZdcFl4Oo7MPmlYdhr7q1y5bAwsOpomgKpAT+k0txysWAhA33Ts/
ZHtWUkE4rpDlaoNxnG6pL2yOBilP73U0UEGIXjB9ad+KoaI4za0umuNTH+MXX3ZNRqk6G1EZLaKq
jJddE38MdL97xBwXHhVNa+Jv+zCtu4Oo7DvDp9l5zFtYFxWPTGvDNjL9+vTXLx4KILCCeFszxXdm
BpRs+XcYhC0wllPdlIdiotfdiNdwSwhXRhojgRqtBwXUhmZOsXBVb1KPlFsJk3aBI4E+9WT+gMlr
2U0Tm172bQYAZyXwj2wATk6vx7SGb4xzAZ6fUfH2ShuREdOEocFCcYChpayFWSv5pgxQWkHSOxQu
2rp8oZOHuB73GGESalAJEU/b3xB0YkN0QKmNKeWK/aRfYUVmxKm119wEOx2WyUPQ5J+aVnAWcw7C
yCDr4jhGU++YLlbES12xCyfQYCg5+YkQWLu0Eys5Gag3tDsUxjr2Uo2Yt3/Pu2iGgRbEnWyMnW3a
PaIJEZVqN31jJVsHdQSLlPwd9sbAETF+LDt8KlMBxcJ6ovTXxHw9gXb1EXin3vc32mci2XER4Hbp
hOGydYyYPvH0PGpZvY169cCt8M0caWGmoAVLVpBe6nZce302kToPwRcp7pCiF90OVAFBHNk+dxSr
moEIKCy0rG1JnLkDWcyMQFvSsx0W2TIqOppE+omySr27O1bebvRBIH1k8UvU72M9R+PlAg9Hcmu2
nL89MBD0uLRoHVW4rSpQ8QVgCy2l9NAaD36X+HvEQEY8HqeeaITQRz8HBqI1Prf0uWKTUfH4TeCZ
bXVSySboMfnMJJmif0wo7ONpCOB7gs5iDSjXnc1L7gxqNhhqc6nSR0wJJe548CCq//IIdK9YtSGF
eWyORHPMR+mVd090Z1EW6t5pnXUJgLsafercWhlzIkpkti8Ss9gko9jQJIs/CrMkKJWLU2A88B0w
YQNnGqNbd0ASlpRG7Cbfx2DvxFso3+EqtkGq+ra59XpuCTpwnakH5Wa4X03I4SlzdeTi0rzGqiHn
FwcnkWnmVZo7j9v+FXoJPwnm612EbUAQ8duGnZPvsUfDGvJik8ENd6raqPqN3psEAkAVM6bt9bVF
FcA1rDzvqHKCtU33KmkMYiagOACRd0sx7mjmprLXQ0QPQVoFT1Ycr9si2vWV6B50M+geiGvbi6Kt
4r1sBkZgZRZuEJS6Y1y8p65jbfXALS9WbeBU5FW9M8jHdRZ36RY7lHOIB/OnoBCDzJC3ai3mODZ5
j2VO4o5WcZTSYdZMJ/5hu9TrPqIxTcjp/ucfaDorEMaivTHOPZGs0hOa2DTa2oPVaRzdhrxZOMzk
j0wIKGGKG20Zo2vspILfBIGxVpP9xIJoX2Kaihdu4d/LyK8eEotRmTQzIEt5c2g9T2ULVd9K4Yon
KHYc74ppFRvF8A6/6tAZ7gfN4Ok+1Uv6XuSDVSXhZehP5JH7VZeMJbKVyYPY9B/lFD5wRP90JxdG
pLkG41ARs/K+qAWQmg1LF6w2QwzzMNXuTxCNHGHwPAwtU6k6PNqt688kcbhYcbqnYY5IhmzBeVLd
51ofk2PfqymjrXD0WtqjOGYZ3KTxapGMe4wcAB0NA8XRKOl6hETgtPmlKfx+7UNuwSCSMEoKnsP3
+uz3QLcGvCEm6hdVSkwoNO2NRoBklwpLW3Zj/cTAQxPgrHXCgCiihHYVtCIH6nmZEaUJMgouwzzc
9QAkcAKSVHdjsj/WbrLQlssq/ibWdsUCgQsanxhAeMVNJj1A1oBkEYpXm7JO6envNgXSYdTIW42D
oO38GtbT2CzK2rj2LpGtoBziZckpbN/0hGTJGtRVET3G2CAXZeZJGKIFo8faMpZd0eWX2ZY6g2vW
hOhtNIf0IVZhfu4C5t211nCE5yFk3JwBvZPTb6vIg20CYGmZGvS7abr6ytrXMg7JvPCTSYMyJSK5
XlGmW+mW6ZptQm1MukJ5t5iCcqlJx5b/T9de+Zz2OP/XNk0ejyabAxTNfIEtdDixY3XPCakSjhID
GbWYzrAggtNVx51D6hQiidnG4ha42PWwflz6on62qdKkB0xQtGDf9LILoJcB5xodPz9I593QTdGf
JksHt0ahBvp2b+0w+5P+8VCZA9yerQnAyTskdXh2M8yylTVxUWBEOU1rCjwlTAZ1NbRwrcdNumWl
XzUZk7v4p2dEG2fD0Q8LXrYpMVdOA2Ew0MjnzMD0zP+laIxB0jR3Uzv9THrzXACm1N1x0Xpflmi+
DZqTl3XbPFopZ4sp0ww8A94hkkgM0AF97g3xxYuTlZysUwlfK/bCJxpuwMKYzd2W/aXzEsD/gV9R
IKhRD1U5+GyghJAiXI4FN6SiB4Rd0TNSpPTgMH3ultAVpoXpq5TmCW56jk/bp5LMaMtt5+UAcMKE
gQfQ020pf9rCDM95Ar+aiBI5Dc1xdjpRKi/AneEWcJ9m9g+1m9gzawM5JlmmTd5zzlXNN3e7ZDMy
ednw16EUx3Bvh5yDSxwRyXLM4TUXsKGCu1Y1HXMZrDxjUBNQMVlwsKMss6ZvDxBk5ZGW2GClTT4d
ITOYiUYmxrmZffY8seRl9BkRqi+ak/axKXbUqdh7VYq3VFOgFzvyDYO5hzO9iGzLuoryFGGI2/o5
HlaC21RzzuXE3RwqvUq8qctyMjZlX76CVj3Iej5pjfqZHBpjBL95a/QG705IDEwzghdf/i5djbEK
F5xWcxTVCDBB7dJ5j7zxcfTxVwyYpzAlY3pCYVh1PN4mChqkVxxOosEOU03HivqDRlPntrA3LbWA
lCRRG9IWEx8QfyWDjOlKhUk54ELnDESGeaIDEnSjNmyptn+CEkMlc00OO8SyCmiJsY9laifDfYyx
7jEl4f7D1eTEsdZIzbVLnInC11vgOYysQSL4qqquMEtnxzWtRBUWM3bUaBMEqgKaDLe5y7lvuAJ6
Nub8O2eratkCzOQyPK2gvWF8puvHGAnkGzD9yMDebDJVJ3Z+D/WB3VefQS4N/RYLgoz+leZrDILj
A72fxr1MHI5bfv4QDumTJ9PvgdMbLAymA4YA3dvo1aZq6Nelz/q90MwAVAHIIbDmBHUSq1hmtCl5
o7Gj3FmBAUumNflwEh+43RtqNDwjzAjsV/v5o76snXgHwS1BBqoZnLhGfMxcKkIYZT3Wbvub0zLQ
HYYDj37gr5yMwJpliOxiOwe2RPeoFd6L3Y8Yoisw/llibyTzs0Nu9tNq6rDiuEW4RmOejrVRW/uS
2CpVoueqpDtipkVMGs3cqqA4j7/esPLntPb5nDSwYTQ3WOKpx3AplGQXSdtt1v/mqU/2GXxuyrph
5ZrTRRqCcfjoQhBT36GlK1zQCBRupn5JVdQPcCc/9VbXn5Wj5Ru/pxLAKePpIvhhV1FFGjusHLFi
M/1MwqY5GbrYsaeXe6Dz7SKUukZPQn5T2AKugXilVIZcfGFwi+jJh0HVHPEQwJNP9ap5q6zygSPK
rarlsMMX2t3tftKI49fdaqD3IgCnv7NkfEkw36yZSgFqjXvWwexO2qo9e1H02PfRiZIZTJ4tmbQQ
zylQB0VzNTis+BbWabizItxe+XDO4H9v43DaMOd10VC6BHk1eyboEK4xM9IONnPnNJH9oCOuq0ES
U2Hytq6H+JnawIaFYM1fx0mmta2lMk1rnyWcwCc1lCsU3kWFgKgbjVwLqdt0+kQT2C/zxQjFRkfy
Ws/2ViS+kN2wdq8KKhQmn3xEtiomIhkYKTVLLlEEnwIkbcC0hnOmj3pJpmrTlxQj9HWBitKO+NRc
wMIyPXmJOGLUm7OjSclYsUsWgKBexoqgCBx05AdV+Ru66Yg7HXLcjEdKH8+dct9k3TLLNPnJnU0R
ZNcmKI6V0T4YHAQpyDsNNCBKuuANcmVteQvYWGqKjLRJ/4IMzyBXSBbuckDRSr81JHuNpCNj0nhH
XI+IUK6O+J8equ7mzahxvoQTS/rDAYkBvqRBB30cayzSc8udgzcFLE2SN7eCGuWlAN2jIvXEPZrU
ks/pIK/OEXt7DtRn5U2k1DngrybbLMhFOFv+2F06aN/Lzt45Knvn4VzNdqotRdb0DoysfOrksLB7
hriK2qW9qBxGWuqZSweWJGvvsE5Lz9/gpNrGvIoRnZINXZ10bCidZLA1sCHNI4HBbZ95ja9caT2+
AUdmcwzZT3H6jQwbKG97sjQaRskrzlU9HVU9LpOA7IUo1xM1cdiMmqOZFgeAUFAuZMM57/8SdSbL
lRpbFP0iImiSbnr7VtJVL00IqSTRQwIJCXz9W3jyBi47HGX5lgSZp9l7bav/8E3jJ+vdX4/omjFQ
nEEfIuAIzjv93nnmfnYjYEReT/xwK761/Ur09DEa+P7MxGxOEl/Lsyp89pv4AFy1+MJKce1ztND7
kKY/I9I96B9ttAS4RmKhWiIEg1s5oHdbjI/suJjEMfn8wxTWMuT1cem9Cmt4J5bibZDe2XHw1/t0
hGuSOm6cbs8dGQdKyHOHf8oTTkBBy147XZhy3Cd050RFhMutS3DLTzQHOLq1fVKUjFsiS1Y5BWqP
ZaXS92Ay78KawERYTSS8m3dRkr42DcPfgL3WSlV2RyBGuxImI/6hGJ/gYvzLJIDmOrwoJd8yBrM8
E2CIw3Nvt7++lf+IgIj0upG3IYze/ETgXBwejET/Nk1z5er5G4B4EGpE81ld5BxUO/TsO5dubs9T
yPyk2tJcIzMNFSSORN+7BflRZMgeCqN+NWOXh88wUoqVwltApYis/M/QjVjpm/MjUSCoPVty1WTs
r40c7vJ/vrt6RpAWkeO+clzrvc+j30LZFIPuEBK8DXqSlnxVK9XuTIrSGqf3Ifc1gknEFEN1TV0e
J6cZxKYZ2rPhf3Sq1+fWtw4MWeDp+xGMQ8nqvCi9zx6LHRq0DGCEvR2lGqFkLcekNHYQoJrt1Bn2
MUomhhrY771JvaWmRVVedMSnZaA3eEyJxGK7kYXvvWqx53sw2xF+lduGpJRdEKDljFSQkXUjI2L5
jMesbI5dlb/VitGqNZXldqTvsAxosAmASLSEubmLe3PNLEySxquAcJWUHLZvr/EANxcSGsRJYpjf
Wz0kCw3RaeV3+SkwDd6qGpI0cosNBC6xqwenP+l5PgIIX7Sf03iFobIZu/rsGF35UeXz0xQ+Z5kZ
AUtGgFZBc8MQazRQJ9EZVqXrrJwvw0L4k3gRoyRniFaWr0+cWe8hznTifIhW0AQNmfmv47pnVdIY
um+kmYfriLaaYK3x3NfWq4DFh2SWFxIK4WEMoY3l+OlB881Wq4C/o7v3zTLcWH2anxntoD8QzkFG
I2MGDy5+X7mfNfj9tK31l2Ym7AN56QF0rXprTJGwfpPhumq96bsa52EvjBwIMcwsAh7pHqIZI5oh
ft0BYUawmafQvGtx0m3kon0wHd+mhZNPaRj/1J3NFV2b98lI/k8+5ogCS8CTUi7HaYWruLKZjCQq
QUw6gej38/h1EOJvKMczbb13rbJk502CqWGOfyka+KCSAmCXg0s5B1E5HmNESbgGswdSI778Ehmv
JBDBwOZxTOz0aVaLCM/C6KsZD7o6aLmU8IpbBpmwQ/3staQX1+bi4icV1IvikgFmBLI3qd6jpdPB
UwkGpp1+uSHuGCSVPElA4Qg/KzGUcCxQLFgG+iu0QujOkDBVxF5s0ftneyOWwWle1OspwdrmaKSb
zm/NfaOpS60ZZn+Zdfcq7529TSwOrNg7HQPkJdechpIEKv2TeXnwmusbY1RTM6JmsKbhOc1HL/XR
ieMRQctkAZ8XXyh7GZJTfBzcsT2BBpcPwsz+EsIyiN/wtnRkFltfKiATm6YC57z7R7PQXFTI/FiC
LinzhAufpAWtrPHQNtWps8iqrZ1KoOJLIIZXHdzdoUe/t0sh3bKQS4kI5Bj2WTh/UHp7p2Lqmudh
8OmliopLe0Q9LqKW703UXYsqHq4dfT5BD2W4BSK0ycsKGVuUkndWFU9RXXORLVzUMVnyEeYKJb6J
QjAJ/jzFyWsHryFktGNP4XjsZftAw/mQ5xA6G2BDewpyyaSk0+LeZtPz4Pt0ME3PKo+XpaBgxQeN
ofdfCNTvXNahxBwdnnyqPIZr6jGPRoWhyKFe8LY9W0tCUv6lXeGd52io0TuSNGVFwlwXFnkpTsPI
NMrxmo5RuyUa+dWVNRaicvqpYKjiRUr0SdJaU3AlZDPUCRZlzW/nYllngf41E1YVi+9qE0c0AS71
S8Rcak3sFLveNqNcgL2aWWJfgTBdmTrxt3BV9LrRyxJ42Yc1hBMTlVcNp7QljcFCS0FtmM+3gPSY
Y0PmepEyuFVZmm87s5r2SPmuRQzYDagOKzpmRkoRCluIylm57FjWpV9vkVYspty23VtDIwmA71ye
KJHvvAjXjPk1C97YHulxDwnTiQGXWW49b6Wi3EzMOyCI6YFWjGmmE6Yb4LbhtiyfC1AmCNBx5ITA
MVoECaucteAwUpviX7mFWanwZuMewP38DOXFPPZIXxE2cSAntvWCDH4VCf/PH3uXJCTjNtQDG20L
nreHPSviCwZ+oU/RjMUaE8i6LNr3bJYItNPsZZy55R3ZP7VpFp2sQrFVKXBSkrP2mlVU4api/aW4
Kd+9umADLLKbhZQDK6VoHj07Ds44w19q4HdVMb9FfnXxA+9OjPKnGE1eK/c2ERDt9xGzS/fOpURY
m8K58XfyDYxNMiEqRW2RrYw2gOpjQF3hm05Yekd4GEEjYfToNuGDhuswiHcjm0CkVuF6CJt3IdRi
gA9+kpL4g8rTp9aYrNXg+seAk30F8ug5y7v3NP2J+vorjf9iRWIyTcZFtP6dMU3vAKKsKESIHaPT
4If/ZrvhY4YRiTM8JzqeJtOxbsFgndqkOZsVJP++xZ4FQuacYj+Bt/8XkNFLADp7JLy6c/LncMBE
7HIX3stHR+7agDo68/Z/qcnIFnzCu5miuM9a88/KxqM55iffm75C6QGWhT/bW8EdDdCzNpsLwUtH
Oy0unRqfxs+uLiU39zytdPtgSw/UKCaKuvggHG3Jx9X1JsGHsPzbsEv/iUA/YF3CkYZiYgiOVMpQ
AqNwJ6bKPhthhtc3QsQJ7zh5CFtmTMYdmyr7my3vlS2EeIXj+DcpdCBhRm00NK66FtrFzy4xWBlL
pHsz7QlLZueJxudpSEByE9/1ib8fEAUgXfJLxCLr9dv7zPKsCzCVLWF6wAto0Hb0w909EwoVTj4D
3GA+l9Ayx7T5zvKseU0M90HPH27XmNs5g6/fp+gdpCaZbASd0nsifZLCitj6AWYs7NxlpirJQARJ
h+7a+oYNT0geVK67Lh4uPrOli21Zl9L1u2fQh/gURAp7XKbdhtgYZztDh9FsLIH65gYuAWVuXZdK
x4uDr9iWxjq2vNPosXrPBdZsH4QnTFU49wWixRHtxI7P7RIUyNLHgJXRxC12YQaQOTG2ChHB3opY
vE81EQZegg8gHoL7WYt433sIREveXoJuUDayRo2ZjGxaL5gPBFzcEecnWTpShcqp23WRPZ5MqDi2
+a9NSihPpcqgATdMgtJoIxgcQuEWr7G++hiTltD1dm8rflyhTI6l3/GxOL9hoLmo2s1ox+NqXtNQ
R1srbk6Nn5DILZyvBh9qQqaRP4TdfoizhCnwTKlXsvARpfZgSdGZNgV7t5KTa+357lV5oLldh1j1
sQBIVRbrOBvTd0/+MaYlXnWJ77bnxfsgexZAS5ei4/e0tOJD7EIcqXP3Psg4RrK4Zq5AnwyqJYrS
8cOORjRCU5CcoQLhW7Av4aJ0Ged0fkil+cRdg4CmMox9tjBjvLL1j9rXMM9mX/DaAkcKlXXqfZrJ
yBMPSC7UeSDfeNeM6aGpGNWH1mxtExq5IwxO2OxxjdOuVxz2LZEW9uRmrKLC6A6dgnUdVx1++XXS
hfMHyDTqCCtQ8BTH6giag1eiQt2/lCqYKqeLnRD+KCbHfw0ilrMJBJ91y5sFvs78HBVj8H6Yf4ds
uqkhJx5pBG4OwOq5C+B/pC2YMC9lVZT1ctMkEzKSNN0M2k2JCfK+e81/37ZLsQY+/r9fZm9k3Vjc
0il4CZPikcKP2UcwHTRSuTXrqxftJmj8CQCxeqIEewoyymU3K4DcNcQPJXEIz2v270GRYCOsqUOi
kUIpX8wnDOOGHiI30wT6Db5g6PsatU/YP02Ne4FAscmYc354i1JiEn8FjatvQ1cdrM9odLxX7eHN
YYhjuECkvDD55YJ1elQIbePjA3KLdQaeATjFewgmK0tCpEND/VN1HSObJuS919VqCCRzg/yp9lOG
avMxQm4DssLBMRyRSxZA7+ZG666jHOiFkVQdWbBeB9aMJ9Gr91KKmYEVgkI/kM9SwCttAjQkQhgZ
p8Jv7DRHo/Li9ZxQcttqeED5bN8nRnomKbNGrUKsRj2CfM5t8iCDX1L5Vq1B+M5II4oyILmZCK9Y
XqJBynDd1Hb5HY/+bTSzYTUxLoPee3INQvaqzIUiNNwG2Z0tL3q3hxG7YJUceGIC8qyUXnFdsa11
xU0H4UlQYrIZIbdedPVGFlMFHjZ2NqUKATxBhisniCxAdbdcCKSsWqyh0Kv5NotiABLxsvZFy++X
926P6jrJIODI6cQlUIPHSX6h5u6l47KESXiE2JmYLHCIrQdcmX93RRURLg1dYZbGuLE64oRZX9Iq
eZiADdCDe9NsAMFYBY1Kbu8Cg8YB690aJEO667FumB0IlTTDryw175Csh69R7MZGviXSRsHoOrvC
FISpMHHniidlp20dTh7gopNb4GPjY+PDrm5zEfxrsuFVjdiv1Lxnex3CNuN84fGjBJgQUbTW8NkA
RNtGMY6l3GbRHlcIuDLuLcMmty5tm1tYggoSPk7wchZ/TsJEECEj9WFroHKixtKETFbp+5CUl9Y6
j03zJPWEx7hm9JDREpa9sZNz8WCc3KncRj09scUTtBKG9eWbNT7+r6LmffXKbNc6BZyIBp+fo1la
De+ZO4DiypBQmMDMkxawtIo/rKtGKxlB0KeAr560QyADZk60lqo96sl6cs34HWWc3rjyr88rEJRQ
Qrfs7m4tSkbCItpim7rcLCn8Mzv3n6SZfaiMdKpwj4CGrZRs/5SWf5HfwitD06Emp95YCDrBUolX
3RGIilNKbk0GQSXer23lOGSCTQRAFuxiWkW2fep9spD7c1hMrLKMHUPs+9+xD7C9M++KeTj1riBD
uDeA/rBpZmRBwzDPT23G5GWAZsSy5XtOmG00CUh1l50cUXWQTGIqrUZqC5dqeO4y658xh+8d/e7c
QWkJY8SVQ58/Fq54r01mgX2NFGO6hIn55M+Bx1AyhNCcGG/2lD0TZKccMLkMGBDyevGXlrw1/TAd
vfyZzM935LX2judtk0fYavXccgAP1gZYiZ0yiT6MLYViP3vkK3sLSf8jYz58zwfdADOlxJ2tfRjL
f1MM8QkXnZdPW2RsXPJehZZ57N5KYC256odzOABmS9nETTa5vkpcIMt8aPS65M/e8XpAztmCVEJX
hyqQZQzpv75660hsbG0sUNb8zc/yxQDdBv3A/SZFyT+mGfbOWYVr9s7OZkDWvWHds8mh1eeOoo4B
vM1gmu68GcJ7MuDtfPH/lfV0W2KIgqBcoYCJjtMcqx1d6qWLimsJ4n09eBVv5HgzTLy8MQmrbTte
AgPUl5d3QFBItx+m+MHXJeui9plVxh+DeGelGQdcUPO6TQvWdgbCnNeE0wYj2cwxGqE8Sq+9G/yN
yRLKF94MjcvXlMXDTEmM7rpGBxbY+ckaik+QLEzqKZBJQF53ecHaa140ng7oqPllgTVFtv3sBHW2
6Rn/z8C1N7zy1qJjOAG83DoGwJxBFcMul/Y/jZqniL34NpIukcsW9Hjc3zLTeygIZ9kx5gPnpGFY
EkMxpQ2+VUcwaypOnYBNqthxICG1eKPcdUTxecHpmrV/iaSZymMQtQlqPSqO5ED6+8Jln09JSnue
pqS1NV+jO9yL8hyweFvbzBxWtoIwwyi/hCNAZqaPrwxQMmUX4pEhucY/2P1+uqbL7r0k+fGVPKPH
G1bQ8T+CNnjWLSe/MeX3TaonXFcp0iaLuSUgSRe8pGMteW7JI4TGeoFQXeLB7fFe7ydqfIRIbrxG
Iuis4KfUlJ3OJqB3aV30kaIO8mPVzm9j1H0n2YMRWs+THcO4Btqjp0Wl7RYXWCPHPjb+kWL6X89D
CBSXo1cmsBfjpt7wJv0mqAgZlN/H02CwKDcP2kg/G69lieGPO8GgdsCLWWusb+g0scpmGLKURiLL
oH6bO6+RGve6R7HTeQ2jrI68UKXZPg895kw7Opp+9Z7EouWJdohFCcvNHIUpCs/xNAzh+5BvZ+59
LBTuvJcjjt+Yn5wgMCNPvI1KYEakHtle1XVOQ2cdSDDhs15ybYB3KtaLAbHUhF12u4wFzLoKy1PX
QcDmdzdUp59IdjrEFptgxEHczKRCq/o+dDdl6z0IwNnL17jKBqknfAQ6B6Wec7JrN620n4v2JezU
JgiBlqn41YGNeSoLaClxhwg8LtvqHhjRA3WuIM94dN5Ex/aOhX0r23SPlgvFglmZp7aRj6kTTdfA
Vdu+7DrcwyaqH69FHMlRs0sD8jjLhv0qyA6W2UKSzYtXfx+Iyj/7JPBtKDvYzi+6Ft9j7ppHLVxI
kfSf7EkP1ewcat9LFqobfXpScqO2OctvgmzWWIQJtUKTMArbOzVkoCMoVYSjOZU+i068di4Gewh4
1pPTfppmRl8fciYQmcetEZNlwz4F7a9Mbl5V+wfPmvedE3PeETB87tMxOUdDfHH0qRCpca3r/JQi
hNgIiRwTpZHY0NZFOCzw9TGNAp0r5+cho2HEN9dtiUJOd1hnFeaCprkbIvuIq4gOq5SKwVUS7PRQ
4uwB5HFRPhdLWhbgWMgWoZAQH7CtokvajU9dBBGqkXJ4nDNq1CAYSc/jn2KgMBc0mLTvdpLvJhaJ
e+Yc3QE6l/VEu4DWsfrLNTOFmQa5S+Uhjn3rpjVScavHdN4Y1cVyzfrIDyjBCVnz0JJRO5cgBfqk
OeAjevYSJhNxAGQUsAs7pACeSu3KaxBqWjD8HSuDgeaOoPFwG73nwZNKzO2ihtAsrbk0+w2oY16F
nkAQDu+dV2G1rUJmeFTfM5PsGB1yRZ8ROuOb2zrI2TaUsHd+VH44I93ZrNRf4CDiMf+KKDm1PaaA
0edlSbhv9zKsruiG0CgLZ22YmCu6Ijmn1onHk8VHSo8xIvNfqb5/p/8E3Qy0jOvhmhvxn+cElzFY
bNYxF6A/Fkj7bPHSiYuPwAkGJbOTHL6+rc1vSEmKQCP7LkWLihtiBViMIFv/YyA3EqIrRo/OOnnd
TEaz6s95QJKsIRZva9FvXV19kuPBeI3kZuVi+CGha0xOMmregxwKviu5IC3I0//iLrg6NVEWCtKx
heHCmr+8PtzJWv6akjGEJIReAh3f95MAtO6WKR8nTreYq1dBNiPeJq3Iy/LwqIAmbPOC7YCyPLas
nZFpeHwztyet9Ho0hvkMVEytu6KTDAy737F0YWgPsaBj0eV2q2LhXXurMfc6KX5YdDkRCa92yQAn
JOnS7aFx9BnjyzQJtl0QXUFMYB9zxMYvB/s6mCLY8bZN22Zyt12TWs/ZgmYNAB8gz0vZNG4cw3y2
Zc/C1cqQl1gxabPhQhKCnGkHNho4STp1ZBnPEBvxz1rEH6Dvdzdplntw9yhcYpp8NzDlG552Z+eN
wVtjuj/eorVQbtIe/Uls2xabR9YiuFDix5fS+3AtfMiJRPUsY0qMMvRJrTGKk+03etPnBSJUZEAj
vHdTmMlGK/mvDhL9kAf5bxIP8T4YYkSTZq7PBCU2TXpjxrPPVWhdjSS22NAoBKi+rjZhbb2l01IZ
nMVYEVRldNWdNjrjisgac0xzDQRbJ1OemeVm18aLW15LCIVdpraD553mPJQEFzqP/HHpylom/mDv
L6kFnsPrhneHMWdn5LfRNV90DpMkM2I2iDknCeKKo4uFeyru/MA/lFX8MlT33RTtMqlp1bpCrjAT
KhMHRgJ4EwqgBi/IdlB20UscUXAnlIPrfNGwusVJUM7FVcAjNXoPFisVNiW82S7MpnRaEy/KUlim
z7HG0NLo8C1G0KZq6x8VVbmzjfBJIfhfE57bcJGnZ6tuiTkMk6selHvA9j0xOhnyG+SkA0vHxzmO
P/MG7GVeoKSb8KYkBramumfOkzV/sTXgBPBZ2jQ4ndik4PhgPytABTQ6uQ6NxygefeDBb+o7u0SH
jnPjXNysIKoYfGP/KLxkW44GdrB0zjautfkP50pk4qvrkYoQhaChKcQC5mRrx8QVYdWlsWua4Gyb
bJhrFAIIQLE+mOtmcJt9FddvRhTgwKt0BOQI1TAl7loZv1Ok+NbhvuPAQL7SFOoYpDXSrmFTiqrn
+l5+IQh51SV8HFyCmOexgNgFXWKXovXxhpJLBayC1qHcL269rRrRpLph9dUtpHhdIVaKg1KtpGpf
khmIbpi6ez9H4o82MiZqrvjQUK6R99F0M4z49A0UDnIOV+QaweUwzxKk9dT6z/YEjrwurIfJo4xS
OBRm1jjZ3UxPAFg28UgwL77T6Qd7C5kRDXUhXGDkcgWzC/eoyGQB7yx+rb69YqwjoSMv2Z/o+NHQ
cXBorOY0jOgqYQEx22fKFyoespqUuMS++aJEBBjJLecYZepocTD3UMOaeLofcJis6OnqHbxtypcs
25Mw9+FZPHGUZ7/u6H4KQYIDW8wXFFEIpvAdmpOBeBgoN7WxPC1/sV/BBgXgP2rZGNYaQWx8DWLQ
X5FB99DzGdhbGLsxuxsTvLOclmqDNNBcCS+4pG2YH1tC49aMm9ZpMVYXiuUls2rRWgr/kQ7kqwj4
7+NSk4nVMFOnWqmJh0YGVWwCKwp2CarXQnuLM/+JwOATlhjSbO2vngTDfplDBic7SxGDj86hJ998
BSz2ZtGmMjm8d6Fg8FatJ4+IbK4vxQVI0hYLd4GggA2a2NboUkwxn7Ui7Nd+jQabOkywUjFJdocE
Q4wvfIm5+je5UXYlPC27MqDgZsUcQebKg0PYQEvftBPRyLKeWm7j9Pg3l0jJNfHxKQsYE+iMPy1D
NHc6qyV2MWqO5gLuS21qkZJBc++9qTHcsvndSS8oVlRxh0kgb64Q+SLeW0pq+xE9p7OCgbBtfCrD
NN27IjYRsaWfiGkew7qnASv6NfuLCkyT7Ww91F+rNthaqgViQGzRJg2OaCiY+AeE9zK/MfJqa3Rk
9+SBu1/yqiy/ekoM9eM3LPzq9ubEQEGU36AXqz/TMQSU4CzItYqxxNxDO3HEtY4aYy2bxt6MC6om
LeADBJ397dR88+rm24+s6Bgn0xosADO8gSelBw2n8uZStPLNjvWjC1NhM7aQyEPzFtTtk8+o0C7n
R6tmPJmyQwFjRyCIRKtrFs/+4OC/K4p+05Xm1tSyObQoRhjU1duimeCeNPI4ZF2wR6efACZJkP6L
WD0aDSPh1jLnA0hHcp2a4pSWQbwrLL46NDAEHoP52s3BBejhj6IY3hnOYkqLiTVuo7eksU8Y+05V
S75Xa72pol5FVUUys3eC+gFayNxnsaQhK149yhMnek8S2R2LhuTNoECDAku1oJGBtD08N7gmkyl5
TMr4c/IlA8AMuVljPDuhv/XE+BMtqCErPCFuCTcoaFkhGcPJYhUZxQ6zQM1dbs83pEXfRaG2kokP
73t3rlqsNx4TwnJevLxQ2ewyd0+i7B9Cftp7NuP0U/BW15ZHgidr2DMmqPzUO+QtzIKhiR3UBpht
5EJ+M2W7vjHTvWEb47YxvJMiVOghreV29NzPcSj8k+ejB2bQgzJIlhTRA8KSahovSqMPJ/2r2FmO
cSqVBzmCxmQzfjYiuUlwWiKcT4HRkIZg7iPBatRJDRC17S/+FjwpBmGEJlzzrmbWNTbtHqYsE0h/
OrpF8TLYYnNXk2/3VEf3+JyACnckL9sRSqzJYiR2nvqq2IUNE9ZyXhgk3FkE5QrilTG81dM5Vbom
BdSHdwP6oxNQVlrbeBkFO/3K/sw647Ep7bfM50nIihHBB6dt2OvNPLLeIlRgtvxy64Hl3JFZ8JGG
zPvGFCVhluSM+mt35/toaFmQMK0DVY1TeWO7CdzQMDhhrMXtYkIPpKJcNxlVWpIPb3Kpt5XUSKVp
q10GsMjIougqeLmaFt5jjhZs1yebwMyaSzMN0cE2/afITY79XFiwu9NdbrntNjZOUdLTkgy8fCVO
MyyADdyS0T1NiT4Go3Gpy0jeO2g998nMmR4mJ0vE+V6j3IB2L66QWMKtOaGQDnIafc0M6VB74XIV
FJgjp2jf5ySd1mGabbVTOyy8SAYUfkthspw8NVYSh+5GQtvZB1VZ71vTOeSFoqhkvrdFIvlbPrP0
N28Mg+95WYxLwgLWUorcZQOlnFQiZ0M1/ePEyy461l+TipJdottx10oSCFpDo/GrtHnyG2SfpAEf
KxRFB90yiHIDkgAN/YCsA9rUhKgT6E9qxPNBNiQpEow27dKhTi8qZjYpLOWhlvfmS9njdV6eC3SC
w2k0DQ5qv/rTUFVOAXAxZYMuSL3Fwe1ZZ/qnt4bMCXBf/8IOkyHAzSejN38NNxA7jvZvAJs4TRmn
22Nj7VPExpsaWdPmAo9H36Rw133c80NoLm5PHnksR8bBEyreDHkzBxujexxbLUZOnGdEluNal4DX
cTCf+pEg03i2SOtt7y3GTkdvDl7idNyB4o72Vutl61Jc0L3ru4yuLYSKAPiTzVI0fyibrZHbzjUW
LU2nnZpPHYXOBn068xIK+FXpGswR7qeIOlinrkcgChIQ1/PuUg5eOG7du+cN32ainqj+zUNbPUm7
3DL4KHcDAtlVgnTALnWBHgUrV09CxhpZOHEi0cV0hxdUNeqer/mYi7VPdZOiF+sV6Vh+GqNBG+fm
KOnXeJ/QB2rmEqHVIGghGpW5zr4yslvgOi/ezBbCdcb1OLjV+msy2x+HnCgnTO6jtKkP3uChW3Cc
L8YT6NMbmTwuipBETF8Wf8wzwS2scdG1bJn9HvzZYM6SpM9uyZ+1H4PXGRUPT7n9EIQo5HVzE4u5
HTFhuoUU2tAaRz/EEc5rt/5l+dBum/iun1FkhcU0bOSM8p315h2VO8q/iaZ+iElMlUnurXzvjd3C
5+BkMDVz8h992GMmK0OnUNVpsuxPOFkOTxtL3yoDruXPPWERenp0M50Bfdx1ymPEHoP1jO1ObqGs
zuuUK3UXW/x/Se86FzHyOAv0kkUs0Cn3zcX6pfhGcncDYLcRIMoxo3zSLEV65m9kpQ7+C1cdEMOp
QMlkyXOFeeCYZ8ssgfTpNfxhccZDCh+gjm+CEJwV59XdyOB9VzQoddypuUJNCw65JHe1DMxP7ErN
fVYYWysfxXfM7t5tulsbkE0QVNO1HjwD8yRsfJ1lh9Hr/+rmaTIl4whzG4CLnz3vH7zPmtIq+MUq
LTa217+ZffHQ5OqjasjcRIR4s7TJC4GCaJTb3k7Nc+SF364bfDZT5SNT4klkv55wVFPVsaQTePe7
O9JSOyJ9VmkgznidP0f7IUpd/64qYDfZnb+GcfHtI0tjB0eMtlG+lP2l9xIU4wAPugjfsVGJRxHB
aism7pk8Y1nrVZV9WACIPslfX0SSbRTHIJfMMo3x5BNegvPkdndtz+nf2KLZNKxO9jrokJ7JGUBw
a//mJtuZzsWNWQ5zcB3ZuSc5I4AByQObQUSogePdrLwl8UYO3Utdug9d3ZWn3ltwx+wUaMezp8Lp
AXFW2jggTSdbqPA7VmlkdqZ97Jw8UeYbtrXwUzNv8ZtM/xzfEudOV3/1rO2HGNHl3qF3JA1QAR91
niByBij+iq/BzrBeWQGsLYW5iOJxF2CVWhVpfshSccY/8JAPNGC5VMV2sj+mcjgKgUF79iS5GGb6
EAzuriP4ceW1ctjWpncQvhsc2/xRSb/fRIEFHc4hrpBIHnNM6nVPguIaGxQfhfifcmTk5sbWd4AD
ejvWdsZAmGycKH0Hej9eMbfZFcYOms1pW5NK5d3ytAbRU9C+2hFqyoJQ0xBZ7ORDuO4ja61BC1Ax
+w/kAaYXy/GvZGHYfopxjpthFSROffay6j4RsruMusif7Gb86PEN69qGNQPnLIZMk/nQJ52g2GSI
BkZ2PqtYdOZxtoJXPZY3y0fkOmZvzoBbNB+3hGY+kj0ATCSCie3a1l7Y6t5Iqr+QXmzHgG+yxZl8
ReLmKodAW929F6Rgb9m+XhwDwRA1gL0Fj6PWulWPljn0x/Z+TOMZQFsl7mJtmXsf99c0iAPTSnYZ
I26jgXz3xd6xzkYAySi8SziS7TarogxXUdicE1G+9LZ8zmNV3hpdb8u4GyApO9Qwc/LjCpd3BwHe
fhIhATu0rpQTtEE1Tt67wcL4i8wYqYw17QdrjG8FxnnHYqtEmBdmtbhPL3VqTxtpktdSJXZOen2M
6Kis7v7/S+fFC8532vtN3+5b3yguRNmodYoC6FxwoA29m18cGW4TCHufPu9iJvwn17WSx6g0+rMg
p3PLBhfUE9gyu1yCeBz5YMwpPiv6+/geCUXwxoXLrHHgg9E/j3claRcsCMJ2W2jFtUsLfUps45cB
nYnbVZVHUIU3Q9bTabDZPf+PsjPtjVtJs/QvYjcZ3IFGf8h9lTKllCzrC6HNZHAngwwuv36edNUM
uhqNwQxQcF3fa8uylBl847znPAdg4rUTIv1MAMgOqb54DUn2TtvfoX8Cwwj7z7XqffQeN9lH2ld7
LrP12fPx8Lmuc8ymkTR9JX4qotGb3sNJx/cvuJLREpH1+De8jR+8px/VuFoqNA8O74Oly813YxkU
eENE9Y9CA7ulG8/mYdzPa0n11DKtog+dz+VDDFQ6NEK0jbwqWXwSB22oSwucQG0S0xgO4cA6kF1F
tmEq4KQslUsCj5ZaE6YKEfF720ZunVPu+RRLlsHGmiqLp4rpP4RxtyXBvlWjt/V5LnwnhDfbGeqh
l9e42SN1jCYi8liHH1h1dDsn9QnB9UWzzpA5llWJt6Cm1IsM7Kj2GOw4+MjNk+q/LwADz98LohOm
VYpt14roKaI6nLxJ5H3P9g2L/0pxWhxNL+23ds/STusY5Ssw1CZPxWdV+vFb5dLwUhfUoafO/B4b
yt94uY4ozuVQ4e26yaIMI8P9Jhia9sqJcXoDxKem3mMvFdbHpsz7A3M35P/8nmdBH9nW8ixSw7vO
Q7HXLmSEQEWbKeOkF0myi+lisQbtnhuO6/Nd5FrprOI2zKV7q5WwX6jxgZ9//yn3EigUc95TczmF
q8QW6rrMmypfAfT2tplbTheLJ8Val1CYp8E7NVxoEqhRVaqhZJXk7ZJG7UyWnS/p2P2YEw3UGI4B
jvZHmnRJSxXzKRGuvXM4GaBs9CssJPSpTD84je2j53s/ynoqh7y68J0+6AyvFCpztsOt324yV4DB
4k3HkSLOdhmxsGy+EdCb5aykearjdFVrba8AFtI228t8WzB6EysziTDjcGalVmx6ytU2bnAPCpXm
1ZQJsh6KNoQNuRWYZZKGql7VPY51KLdyIFoxDzK69Fa1yT1s6YlPMm7uFhVwrQYf93Ov8qu2OEDy
RvsHJY2HPLOvin7Ja+d15a40qXDqOS0JQUBtKlbazdM1DZq8zcqHv19IzhTUPx8aK2QYmu11fJZp
svfdfjzW6BZWCcGVxDAn1RREB6HmWzt2my5Ev01dShmKTn3EyfAqO6N5qhH1l6m1CwBqXul9ELtE
wdRscRDNLHhfqgECVMC7BWHEbfcW0cc9WwOqSttWHAw6Lhe+1fsHLH/fATKOHCJxYXHLU2Qwsw0e
XqoKpHS486hdZNFwXg14T3JJe82QOUAnsmBLmtHZCiewjqgAbTS7z7rtysepsa6yPhbIAb/ZFYU7
G6sV2/kpInVkb2R2NzC7yQpWzFfdDGtOFefd9CR10a2zD6c5peeGlGNLMRJUBPfJ8DHMDx73uppC
gCOSWSnaGpsuU5ZXdVA6CSPgZlsABHipccutrQFgDoXRUZX8AgM2LuapsNcQiU4RLTfXVlV/Ahe3
V6JEt86DuIfUtnXqKji2g+xONYYJTHY4JrHjy11bAK0vQypp8/IlKBRZ/84HIjaS1lDBsjCtnrgw
Zg/RZOO1Jr0OgRSOtNV0fwq/yd9HsznW3ppnPWhk+0B4Wm0QguNVIcN0Ce+LIlxzBqYZD6+uiPBT
qA6skSI14qW+cyonI9/jlXltleO/eQErGqdpmWLuP/XF6wAB65eUShyH1ruTnb6SLB9PtlTLWfAc
zaBSJXG8NtgL7WewDWaG2eO55HaCwzCgCa7WV2yp+xju4CKlJZhGlITOdesJq8uLEiSwXFH+zsz5
JaZDWhTG9JBT9+Baj7EyH2NILpHpqQUqZQ44J/8uewqZ8Rb1yCLlK47WcxuQYjLtaaUns9+yWl16
9dRRn0yhEqgfAjAd5tbWPlXzrvXdfUJ4fu1r4DehZNLZF5PPyWqhJqi5qDdtVQEP9c5JAOOoS/Uf
W/X7Ug9XuiF/90HrohuLlzId3oFdg6NHIiziuylAvGWZe4oRxRc2hXMbdPzAIc3OUxx+acPGfMCw
B2R4qPSVRMg3v0jjPGTotnEqL5Bi+KyNVFJO8RmUDpIv6QZIWTFXQ4wtqEXKcUDYdTpfuW1NSgp5
Mcn8W+X1BmAp9+bI+d5qcS6aOwcBPBhGqsdkAPYzmSZpoRTDB4lLsYdPz0JynPKV1VVH7aNSBLW1
ZeAmrziadLcMqK9dWqlDYdpob1B/lIPnZ+ofyqKGb9PgiZ+AY7SePo08SyAFdQk4pmg+qNQ++bx5
d0ZEo6Lmz2M8ggveatjcujqZUXJ1ZTr/MqHu+JrcuiErIL/4gxs90lY3M3O3vFO2aXFL5tJfNYGd
fIh416mBlFUrxKb3vVedZuZ57PtrzTcOCWhc9Fogwg1EqZk358eQ9us1i7Bub/FAQn6+O6y1o86m
ZXM5nwmxhn7PQBY5Cx8ll6tnaUGc+iF84x3cxtvHcXHx6YZluKFvb/ATHOjBfLEvxO7FScbjRc/3
faNM3HVBU8yiak3rQBdEsnCVO257tq5LVRGI4LHiXQQOIvA5+UKOaf8TbzguuIG3oXxsvY5yWDHq
bdhWCObALAesYet4AjgxxDjvhh5vVNWhGHPcWiwEcSe1NH8spwmKscW9aON3jVjWHfqFX8l4VwMc
W5LvBs7fzxmUW5EuarOkLDcjsxlaGKDIaA1NM5AgDJdcZMubMxofTeEYh4BZJAvT8KSsQT7ed1Fi
zuonC8+okfM6bqLwUhqsi5MuiJ/GyF3B5Qx3aoiv5pSzDsJCPYDAPqneZIPQse2Tw5iuJe/WEbAV
ywczutBHGmKVi9Wuzb3fJKutHa8+/MhFd2GKu8c8UPe6e01mT9jfao277abNNtmcCExBWFrHzguv
VodZG3Wxf/IdNlOJlztoU9bRCAgnzpr4j2rz4BYrPOv4ILNwEynBpNb4D9koXpAhoM330Ag1iazU
oaC2MuvPNKrNk0dn/bKsCqDZRWSs4rmOd7pi/5RfVXsturl+HqPqM5I21tT+01bvic4HSIykkSxv
zd3GfaSyZ23opNkHJqEtW+OjmcGn6LqaDwifL9wjy0Mekf1KTS7z9VtaivqDOt5VFNevXpdaNwb8
3yN9sEFbuUfRcW1CwwQBBQl2VzkRGk/fNrzpiS9liBFe0LnHWJGgMBTBa+cOzMpznpiDOs6BOnSq
EK9FM7BYdAd9rQvzj/AjHuqm9T5TqHQexoQwYOOuvcK2N4ZrZ9ukhJ2KTH3vFZ3Q3S16vNv0MrvJ
zh/JsaSS5KnyXk1Ys3YbcVcOgIqVzq+aUgMKX0EdWJBN0DDMTcIjmOvVyQqj3WDjB5AJvQoZGbWB
xws37Y3ldXJlkHlI0Y/uaeQXIZADynI2ViMQbI37CkbpOS7pn5+Ne6zHgIcCEYwmoJtdVhentax9
094bL2N3F0gAFN00uOv+OCs9bbLchhjYBBfBeZajU01t/3vu/XU7sZbAj5JTgVG/OVACFxSU+tae
VhhI/UnyQcjTpCiOLGUh38LR5AAzYGp5ZrDg3GFN2tg0Z3B9NodiFVv44toUG2PgK1JxKUdSgPrR
J/RXBISfnbRam9ZtFi7PovozKDi/LHgWjL3etJ8KcZV4mVd144m1wyyB0EAJOKyN2msvvjmRVxQ4
0ie3P5R9TBPtkBBO86fnsmK0KES+dlPmr4k38GHKuaQ3SUdcJu0IjWaInkEOnYKpgQtIDlll6Nap
E2IcsFGe0665TpnbPbTtsrlX0UrM6KbznlWc+16TXGhA0hsy6Cx+7BGbG3z+Qzb90bkzb7ig7Ttf
DTs3lXTXPFlFHkKI6hbUBDa0cQvncZDyvW/gUDQk5aUQ1WGMW8ybCiG90fWxMyoY4QIhdoxdwOYh
2uDMRmUO6HBNCxdlihXzoeruUNkKcsYEnWLfyCrjGScejMr4wyWwX5NtmjhycHtQXI3KImomhZwR
kVXBmuOai7Jwia/ce5AqejeXnQ+SK5hy+50muFvvd9O+urPV6fADpeJAKGXlsLXqW1Nq7JkKm2HQ
p3pN+R/7fiKSW/xCP6IPCIRwIxG6bx/CJPrj308qycXy6FXls/YtzV0aqFuuW/Gie1j5JpmhBXdG
gpd9P55Sen/41/BqJq7zDs1Bz4TM56UdE06ua0ISPoPPyqb0aEfmIMFUGmNCmHAicjWx2SgN2Woo
tTxUY7QVYoAY22Ihb8G1wL1v/YNdzx8c0NUp7vkh8DIQwCk3oXLith1E8xFmTLSuK9DrvR4tFs8w
ApA+fFbdyJd2XqvHXOKdaLqk3E0sBK9jI4xrZPqrVDmYU/DdLEqjo7Yea9wxn4jEWSXLtGQMaCao
1Rob6MJrgoA6Eec6W4Bvk4bzrzhpmcA+sAjBW374nloCJVoB7yDvCo/S20cFM3gV6TezgbPsTIix
SNskDNhiz1SsrSPhAfsdf8kRWJXg6gZdP7iVuoDY3O1rdiquXT32zSXrsPkFZvZUTFhl4ohBujbf
TGu4tsgbD26IqNGDUlnkZn7KxvYzoLrBZ4qc6uSTNzJTkJBrr4FqACh2AO9wv+WGfMKxBLgQhu1S
Je5r2MBlcNqGmgQuJi7NBEvS0FgU0K/Z4pvYF6HPRkpvSNVQa56siqnd2bZ5bMz0C2xBdoitH25C
Dg4aXkpWa69j517Xk6KhDlS8MwXrZZTZl9B/M+Pk04V5zLFMlKCQ8o/tpX9EmyZLAG3YywzvIddY
y+HkXgfvfWrjI7GCdX6vCKpauadDCR5qu8j94pRD0iADFx3MtLiUgHvYlGlGw5K91HRPUHt8/1Qe
bpDQSf9xT0rta7YnsP4j5pEgdxveYuqxuXspJi8gdX36xzK6t3uYEqyPzT7HvYrqGcsVylHbv5Vd
8UkO7dOsqu8i4e0ivc9BWo+4uqHAcX4xlnTxGKyM0fhxMryfD45VKAyZB911lzA0SNPzsQrN8sMu
yPALJiRbxX8Mm0sF24v7SAmUJH6ugCHWYXczwQ2inu+xVJ/FfKdq8FHTkHuITZvLksnxmgosgYYK
ySPHz64SZwoJpk3PrL8C0HB15ufSpNJQ2mKB9M4LNru6eLOWf/+K5v1TiTO1ziem8pGX0hTdJNcS
2+3ezJkFYsL1AhrnjcGZAFpsX5tqZDqLyh8vfZ3ZyC7MKmeN6txSeG15ZKxrh6+8tnEeRuqNZPLD
/f9D/eT7HP+OODIjR7tKE9bL77hKK3Y/eWb2QT9gLZkc/vrK4ai3HswmGffBjCudM2vdctndEbfH
+DqbX42aCPtMfPdqc6/vPXO2HW2Gkc2Xws/QOV/Z3F/+Bg78iyG9t7GhTq0fPsidnfsxHSlXSZ+V
HbwC/HuYiRAKdtN9WD3m9fBeT9M5k5iMTcfZhRUOGleIU0ecKDDzD+jzLxNGb3fufqp0OHpu4QPn
sqOlGcztP3D2//6PaoF/8uzVf/4HP/+q6qmlxrD7bz/9z1tV8L//uP+e//Nr/vV3/OdZfsGCqP50
/9dftf2p7g0G6r//on/5yPzp//zs7sUH//KT9d/6hGv/005PP/Qfdn8/i39WJPy//sd/Vincppoq
hY/vQpYrCdFFfnX/tUoBPIcD1//f/+uf8C8lDE8f6Yfqko/yf/hd/yhg8IN/E77n8+2496OS/Pzf
/Qte+G9OYPtAJ0zL8ZzAoQa1rNp7DSr9C5Ylwv+xIdX+N77d9Ee7nG+BZbru/0//ggNX/r83MAgr
9E3mrDD0bT/wzH+tKWCmHzmtKBmKx0at5Z8Gvx7uJism3YeQEUh1K2BM9HYzrbN07Hm2OfIhHZ47
OGpEjawjc/nOciax03b7ARB+PhTAgAl5OqzuNG9Dlv39GnjggQoaaM+1zfFchc+FkPE1CFibjzRi
ud993DErYPTg8ZG5q5E4JgF8tn6kab/Ntt5Irg2yK3AQOLLZ2QESIUDEmfFoBluXxuc2aQUnv2kc
/DllSThxCoYe+o2w7ncxkAXxwP6LNRXaaDzumyBvjnSTboPCwxI8Nw3mXBIQAeH5c9wR8IsGUT3K
ntySl1M8CMCabLo/V09DPvTrKTFupVHOZxwon4FiaUr9p9yUAdPq1M/tb4PerW2oHZfeQo4HN6Hv
tLTL9pQnaf/o0/PK4FiKTwurY8XFdS1C+IIVSfiVh2V7pUTOCsqVdwLbHVTP/XClA3IzQvsX17Df
zUC6FJAN9qrTIkFG0NGyFPSIdhoDI30431zOn7yo8HfOWFiHauLzD5rfOlHjuw2wbNHqsni1+n0P
5gDLRFmtlMvdQ6RiODjEdPxsYJkhzU+z08Na1p68REP3OyZJsip00x91PNqEhauVgL6453WONMg2
Dj9WnzzWPu463wLznmj+sLoI0l9EtUkWUPlU56c09OKt17JzSXGZ1Y75Pc9gUczGpmGL6CRMa1a3
4QeHJ9/m2gOXt6hsPM5RuZwHXPEu7moC+u/C6MQxE+rk42kqS5v2SwDxQlKhi2IyGQ+Ao7j5V+UV
p4THlW3Xa8egBeGNZLYia09Yqn00RuCVMm6W5BuzbSabu8nmLZl9n8Mc41dkbHCAQUWHiI/dLcFf
7P0ePCM+ACdKgWroU2j67gva8HPDvAQaysLNnpXpYxkCz+d7N1IdMJHfHMmtziqgWLaeCqC2wEnU
e+cp0PGFsI85IKLlzOd4/PtDO7v7uk5BIEo3fEy88QKEc8KECc5sHVPbdmxm/01pA4CllxPniHg6
d3EpGd0EWAHjF7FB5OyZ2BzQ5LMR4yBriuTcmd+9CZx+VuDAQsdgJPYatrRO9sH0F35KmCSNrxGl
qPVaWB1O4WrAcKxcZGJL+c6TIpPyVPTRiw21nbCt6yK7Ttig8LCe8oqgJP6Yp0TPl0SXCVmO97wK
H1qaNX8PpVk/yGxfs1K3gZH+pJ18QY2YrtK2XrpZ1jS30Ac5j3QGM6Zv63LSuwBN2IkcdapqNnpB
lrzJMs4fbcTfR2uOSbUrm0A7WuM45j0XxWXtJ/IKBtzahCbGZmKeR8duuuOUu28ZKexjHtXV0eqt
k0inid1Z5C9r0x2uYDsEOZU1HD7jC2H47+zDXb/vGEx7wstzR1VTWuryVKrm4PZ1dvmLgvn7T4Hq
BlyzRQNjDTxMIuiKFDnXTsqRy8c5wZk9N8Re4B2tMSzXH2Pv3L3Z4lcguhevIF0vA/ZzJjF0Ej6R
sa/juVwOsfz22zBiN9DjeJwdGl8ibKktV9wodocHMFVJ6S6nulVXqDOf/R2UCDoSM/Tc0mXn0fgg
i/Fg8M69jrXvnqz6aZ7pBnTZrOORIz4f1kO4lKAoDzJdtqWoQKS21sPAnc8t2unGOf9tK2PfdsTC
VOQ6S4GTbzs7RJYEMgIYHrQbDEfWw98fZnO2HjAX2SuLthXDpOI1z9n46cyzN0H7gGbKkmF2+PBm
Dtmi53UNmAbOvGei09TcGax4ZueUirQ9dDIrdtmnICAyEBV65A5GTXSL3zHJ1rgqMFRba9IcUKHT
jnyCgPsfMWUnGOu3dkMVrqrS7kDsBPwMBxmv5nXr2WAPvQ7Ya+BMR21CZIAf02/rgvxF50X+Bdcg
75+4B0ZlUuIjKxNAE8Er6CmHTEL1NhW2eeJ+u2jCc0cxLgdBg3HOR+Doh/LRJ/8/FuXnKKFQ2VR1
sRMlnutLo7s2/BGLHC08DcbwQTeECklZTYtk1mQ2utfWGf09O9uJYZ3gqI2hYSF8DiSvBCHiaLVD
uGUJ74TpLqHKlX5n882TYC2SDx3wleK2YGNIC+1tkzfjttIjG4vmGdSruAX4w5esINI1AFHQzVNl
HivcEqihFbYfu9wWobHJZMLrPuvlJU8aKmYTJuZxpGYE6opQZ6eN422ESo75uT5lRvNLtG59oBAF
azuubRoOIvtgNeIEq67cOVr4ZEXG4mBx1nU0DJ7//tDXTneOYpGf3PC7QHDF/WetOuVFzOGAfOFi
/6kczMVx7yefg0W/H1SbfVNgvsD+6+MqkdFecwlG13ZOuSiQzkmdUcEDHdNo7OUI2n/HE9jdRrSA
oFUWLaCmdvjGHrNMMddOVlBcMlu6V5AcoAzS+cTrp9g6wFtIsNGPlrmK17M10IGdSygEhnHK7Sk+
A1PfBnZo7AYP8TPh+CQKFedntwAYXUFWweh/f8aOLsZOaVKDnJA+4TQrzoRD+Fqr5hPeYIT4F+u9
L6LvtOjHc45alJA6R9gQjDJp8+CR4lxTG8XpPgc5jz74zCGlBlEvi41Xqw9p4XOMh9I+FfnIURej
BtM/cLJ5QOokfO2d0LhU7KcgKKpn1xBHgLsV8Ee6YLHE9Cd3moMF+schU3P4pILROjaD2hoFjBtb
5C+RTEnFzjTRRaw+jpMRvwIZ8Q5Jpg5iuptTasCnRjDe6gz6GUtdQWzejQXPZO3xhCOn1Q7tK12S
+w5rn+N/ZRKJPUldRZr47u/37HfqXFkPmeZnMCc/Vls/8M1tlmEY38NEqz5XGGWB+JvosgsBX2YZ
FHm8loIOjL539plBsCQisvOcEiJ7bum+AIgFTEw6JFin3y7Y/WPgDLAaZFhxVqlbWALIsCJ3+CUS
/0hzdUjheWzuW9fbJw4XRRJB5H5cA+168kKiFYixYxR1awsl4+q4z35NLKKbmse4gvXLM7kUzi+Z
EnWO+/HRixARCM9jZMNiRdInakvGMJS32Z72RIZJLFXIsIkxLweUiBVeXVQESdCpTJFyLRSZBXTC
dlWX1o9tCHBiuvqFp2CXavh/dZDvGH2zXd5hLndQOOEg/tij9wTlenhT/ldRMTr3MZYMZQKTyiLV
nYn+Ziu70+/T7H3wQFHLUZn3kpNx7bgx0eAUi25jkrG4W2gchpU6HFiAhyO5h67dyWhkbpuG7TA7
W8VJThJS7kPyhSsbN+Uibsm21oQinOnHzxoeEPePyjqaaIUVfzPD1quq1lu/s2/EPwn9Su4aZKAW
peYHl9DKprOHl3F0ncsYFt/CHYJt7pegkSszOhXyBjB1Ji9GwwPYwmmDwkZa2bjvrD3c61T/XmnM
Ju8zEe6RHcXizTDwWFG+hflu7B/RNV60lvQozOZF5do9DIQl1OjYe38ciZfNTyYKxgNjy93qDWxM
addYuUmoDzYl4YfSlMNynmg6U+OHEr+pYJqPxFZWcOsjxhiipZ3viqcowf5iApGpE/6mY3dPoOQ0
OdS88jYOUQ7rPvhZ2KMWXdgR4uKZ6mb6YOYUejJ85LgdakksJAmxIfwUbjMe/L5aVTzfDqPV3nKs
7YuGHo9V23oNgUX5WsUmr7qG6GRLidQx9ZMTSO2QfbXWG5vdxDkP0xulK9DKcEQdaBLT4fijx6Sj
d9wV+CnsEcxM7h6UTYmsCsuN5Tb+KqdtZRlKE5cjlxJUWWpO/Fs9t8zidT4viXALriL+CyHClTvS
CDrYbJGH7lZFCaruXBuHPKA+pO/wjjgqfixHjM/GiPg1si1h+PL1sQPksaY6SC0rYAZ+3z5PAmjH
HON9KCPqzGnAo8J1mh/h4AGWGMY9iJcz7Un6TB8OxQlcdLaEt8E+5wCd/eiHpN2jG9jjLW5hjFFp
XgADOfYkkhctXqFdKJ2n9H45iIXOn7M8Q5y1C4zLDoQWw0/mLetNFo5SRGQmKE0PHWETFJ7U81th
6xCvg66X8WzaZzYnu2hWb8NAz9TcFu9V6pbrGWFu49Kyl+GRYgsMh0Xwt8PNYL60KRs/lGt6bPtn
eAHeCkR7zkBlbNyGLUqKwMah4c+Ltp54IVmcaT4Y7lMfMCQxEOtzwsuKgF2z72bBWYrHeevB6WFo
qAwIUyOfAB3vy0mygWBMC4b0KyLi89RDqF7LVKImK4uvsTCoFgWkc27wpUfIVusMrNWTSMJ9Sgl8
VGnnNec5sI6qKaMEIFg5tSOvcUMLU+e5CqYLfvCU98tGGMZ0aIto4k3IbbKNwIcSib3r/e50w+7z
AnG/WKNhkif3YmPVzcmAch1mx9IdPrTTk7oBsIjbY3DOBtrnYuqBusRh3m1s4jZbxMDpWAwG7xyy
5Vu0A0rf2MBgM+KMMHrroHHQUuLQV4vYgGiQj1i1/75KqEaIZsPcm162Geb8Bg8y+6rdpzAvLxbF
ME+lhaFQtDTrNr3T7mfPN7e9VFTglrxK2tZYZ2P0kYaordKf6C2XANlkErF+ypsHpDwN7pEOmjoq
jlNksh637gu1TPy4rXgjfZjv2skrf6VI1ylzXjjV+hA2DRZrKHpBroq13w9ndtsZO1t5JRczrmNh
3ZSw6DGj9g1H3p+mT3EcN9m8tHiRgnWXJyxdG8rOodCYHDzS5xaYVSwscpCny3grzAzyXnSPNUnF
CMKrVg/9a9Vo4ovhURj5vMja4KsN1LOval785leNeXptFpp2HnPccCzuB9CRq6biFTP6VrLrK++l
D/AwCEbIxVCTVu0K7wvYIeNJwFMh4pq71RjSqAUXdLL39sEgfIJdWlvoy/je9N3o+l2lRbsLxfAU
GVTm9uEvS1kvDQPvltD3xXBGFqAiQXi33KOcnuBe0Leb2gg7Tv0yJFm5yTvrdxeQt2ii2SJW1/Ph
8BZHjfIXNrwsLc3dlGJ+JrJ/Ze3d73zCTzFUBuX0JQtLRWqzMoPjVPgA3AOpnz0ooyuX5J20GvmW
OrxcR5KCsRBwju6pKdfDfgQOAtUgfZHmfSYXfcFNB8V26O1dCgNpEYbs9MDG7FIm7IM6uDlqCHfq
ep3XAox2DfCcApd7WMrblWJ4DbW2NyU8k5YjqJndLyI2JkuP6rlg07DhpC249i1th12eJeMvPBMf
w4Tz3kTyNkjPkEKClRGVl8al5ytIVHJx6ML0BH3locQ5ZnmVD9+osxDBhD7VBjK4YT+NIvXPNhG6
RUWVH8hOaewzbi5107hs10DPzA7P19IDuE1DMDY2pEZ2Qy0SiEX6uKxq+5lQfMmeJxR3Dwj2hdjc
cR+1v1h611h9wnKZGWw1lWUZS7IIxknQicn6pDi75AvWJDDwb/YdE9U0K35rf5IewCT2K3QqF7G9
EaqgvMY3/tpsSB+HGR5BDhsj0POmc2u6YonpZwLzj520AFfhqHBppxzdAzSqSzx1hsES30SqjKdv
5ffNbnBnvRYsodciT3oITZC1IzbzlzTgsYwsuWgMYG5R6CAJlRy5QVe2R9kABo58dMNIuAiF9EcU
H3Abey768CFoJnrEVbi7u6NScp5PEMywIdk9b1GXS1iXxN6CKFa2yd3sJy0zbKp8uZ6SYLwg2tWP
CZLOzSqgOMfTS18EmMo7Kq6coSImjsC1cgxNY1sfPkKkc3cuUsqiq+Qt0LCTouRH+y3oW1E6z0mS
zhufFqPJzXBRsl69lL+ARMzPwhufZ+wPXRU8173/Z0TJ2AeJsQblk7E35EpOPiBbd7nFyFNqsW9q
yHIliVHmlH6Z97YHhy5d5qGRPTS5WoHUtEgWZemGByIusDIFE88m8awme9iFPXWYOkvfDGXJtUoJ
PnHQqAoPb5SAWp6r/UxI37u75Qqen5uZJtexZGNjAhZZGJymizak80WT3V9qmv2W1vjN3XFrZuVX
NejpgTAEQwQG+SiOadWbBMtr2WzQ0ua9ZA2WF4DEoz6MVoxwlzoZDyNkdHg93r3S48WZrOtckJTN
OgoTFMhxPNGi8hZJE3X71BXv+EEQ7OyUap3y2lGbxYrM4XCdvHGZJd2t4UXezwbOGqwB1CgWz+49
y+tzGHRjluEjjlkLu6azjm15dEljDiO+rKpNtzzXO95R+hkzEA2GU9kzW3j1meaqZQtWcZH3BfqH
29Fr19BzEJCHH16d0Ov3JsDvDe3ua9NDQDbmYT934qNNs2aTzw3uZqZinArtdp5JhbR+sGsGiMmB
jD54iexixhIO3nTbisGiYY8kJl0guLZKsvesNi5whpIjEauO9iMi7cModnFtr80WenYrvDWNsgwA
KjBJ/gLcNaV16UmptvgmAieB7Zf4b0PNcxVBmaU6RX2d37yI0IxXbPy4X9KzyYxEMt2nuzwj1hya
7StOP/iZ1LV4/p++jn9Vc4qM0LmIxHtZc2HLc2GsVQVEGHueh1W9Szej9cexuRE62EC9iubKabbZ
QMBVnlAzwCkVi8J0vuy8d3dJzD1QenpV9slmCiirMcgg3PnqNM6U/MreBsjgBzn2/ti8Dpa9n4yL
Y7vjLoAA1Vdgau9p9Mb23quiuNfsYJYxE8LNjk93b9HkxC1SSLa28N9aoklREHWbxjBBr2pqa3Qd
/Y6DmkUkHqRlpSj5vDcw24XRbO24umWaAAQjwXeeY0PCM9SAcg0e5Cy/m5g+vYaIFF6d7+zTc7pr
xvPUtCXqmwh/uth6ikx0FScLfk80dKLUkc7lLJx05T9WZfTRQrPRLI3gJVndylIsaY2Cq44aitPd
KMJnlftcvtDbyvaMi4HEoSbeGreA5SMCUqjpGjWdVdFEtnZGH1OvitzNCnMWR00uNrH0WYiabsVg
BM3ItAmaDd2T4xyjmkwuQyLXXaTTzk6zzeiivuXlzAYffoGPak71wcbnVcZz52Ow4Rh6ZLmYn0nm
+DgszSi89nXwp/9fzJ3HcuTKmqRfZazXg2sAAnLRm5RISTKTegMjS0ADEdDA0/cH9h2bvtar3ozN
hnbqiDqsJBDid/fPh8Hc1ml15AhqrbUcC5r/XCfwzLmRNHqiNrrvX4ilrk3LBqzhkOJq8kuVuGKv
zeMfRneHrElrngz7j2n33IVs4sOtXEoULUgiHV9SRKeIegcdIo/ixQ0ijalXldeo3l8ac21KOPOT
W6WPWq9wLfoWwNHe+ubnf2nmSzJZ2TYCn2IxS105pP03YQisJZpeyfA+Ng5PWjW2cht1sFP1ngMH
dupNcTVbngo6H7rN+OOnwF42aDZFbsSn+M2IIKQ18/rZ6C4A5gB/eXz/0cj7YIqPpgXo5bjvYYR9
wBQUjGZ4RmnukkHX8gCFKQNLYzSrvWOZTCxxamtSd9c2StYKRZopBRbJdSn8F+Akf30AXb4bBqhp
HC6UZIux7K3VGftKhOStmwi5XBSX0ij7oM9h6WKjGAq8milmCyowNODkWlFu4D0dk8Z/0l17h+sL
2hXNxNwbNWAkwPf4FnJ8OuW0c3q4+HXBJHPEb5s6VMUQwiQpHTIjiYs+gODNN0Hzg8jX2mwDSvIL
2Ka6jY0Qhh45YGgI3n6wDQ7WLX/0mSehRYOUlUuxExe6sOPxHNqO+216A4GxDtP0t8m4k/xUuOra
YWNZy7dTYSkpH8qivzWD+bew099+Ad6+ddJdQns4hVvtt+3nWKVjlweIG46rgSYx4ujkNaLES0rd
ZU2vpfT4U2Ayw2uovfjRRu/C391UftiIGK2v/9YTqicmSqfWVcFhxEKIXfOAsRsDByHE4e+Ez93Z
1lrqUKvFjQYlIlN3qPLJanaTo5FYJLUXQk08PpQmk1EirfxGpvbaO/6zP6qLJfkIIukfwHXR0pBi
39eh1CCf3OhvCfp5wdfo2bypGsMOciO9yGrst3PDHHDB3nQLAEdAwuHqzB13mn5Zdf1Sw8qJF2hO
CT3HWTA6MTwdAponHG5g/yDt2KP1WOmmhz0r3ShYPDlMnmSB81A4y1IKrwcxp9n2LXCnHDwkJ7rh
UgH3yTni9BjkiEP6O9e7wuF5RvYOxvxqwQZSMIKKBRZEchyPhz82NHVNL5mWPBFBvyqteY8X1FCU
9+eo4TZtLRiiCh6R1hsywGJ6HDq/2cbL4GWBF/ULxijGkgh2YBt5tbqAZhsX4FG1oI/sBYIkT+nE
O21701tm17B704KtEWrZivS8sYTF9q0CquQcwNUP8CuBLVGOTskg/CX5Y82DyGQsaKbcsX6XjvEQ
EqwKiikfNrpr5seutbnbeAQ3awXfZgRjrBWu/RHL36UBWFqTkuZvcldE0oFELbioGm4Uws4bbl+x
QyOWb+BZlqZIaCkFh0WZ0madcFJYe2lIdqfzn/HUsQ4soCodp+pmikiUFEYDRW3kUj8rsEUW93eB
EJB1wGNikkaB9pTZhs6t3gJnx7m7HjRv10vbvPjMsLF6ERqFpiUWrBZiWrIJF9RWxdgtNob6Unfe
AYDyCJOrNxQ37QhM1yVNCaarSVmXvMYA2NjdHz4H+YABoV23BTVjTNkGHN+2vfUqOQB4HRmlNCL3
NnEIeRBBxD+4HPObZnnciMg3OcK7K5Zy94KydsKv2T7nI1tnVgderPnjGNjxS/NrgFSWQSwzIZcN
eXjR/zb0nRul9uBm4M0M2r/A6R1HsEpwHBHxtwaErDVE5U8fPhp+0mnlmRDMSthp8Jnh20JTi6Gq
dQteTWe5B9JEXTLgPvhrFRy2dgGyiUH/pnKACpsF1iYWF3JySTTnRatRxOuCkF/uoiUlfQg0EuKb
qi86NX7rFhYcqcR3YxD1KlkwcejPbE8kGBaAXGQ4rywOAp0Z2QrGXLLA5qYFO1eyVq9iCnEdiHS+
eNFm9ddaQHX0oCzf5cXg9cnsC2Okt5kQmJWnG2sB3SUtSUQj9VeOewMPUO80IqXM37OtvmDyRnh5
Ldy8WJu2Xn/vvnwfoWw2BOdTX/JnX4B7EoEa70sCDxATauwR9HQXQJ+C1EdeQQUkCG617sFNMNU7
l3Ly0aFXHQi4E1xo4/XAyf6A38F8onIkSBcwYA4hsBd/J5cBWB5bxt3r4EEk2gTiCcIrFxIBoHmB
DTYLdjBbAIQ6f1EvSMJ2gROmC6VwwRVirKZOk5UkXVCGIJQ4EnL6oeQV0KHNxX8n7Kxd+xYYRJJe
aHaK5tsFkWgssETavZvtsAAUAZ7NzyZMRQtjwQkLQLjTl/NWBapuOzER20isjcWCZbSGowalsV9w
je0CbmwXhKMLy9FdoI7hgnfUmJpkP8DHBf1IC2uBZRocpFV/+gsesrUBRdoQI40FHZkuEMkkJfHf
6vBgll6FTkzmNaTEam3mtb3LUjhF8YKklAuckvKZQEKrLBZsZb4ALL0FZWkuUEtC0EuRKKBLf0Fe
jgv8UtklfpuQcHDb/ZGJRmXy5OKi5f1looKqwc0PQY3haa5iYxe3BiC3OXQPvhL9WhpDugOgzhaW
zFAWSN1tDL9Z99Uy1M6phdCrjDIFimKnobumPi1rg4u03LDHbisjvJeY+wLXHS3EIk4gufluhxV3
kWxcu2banm10qJZA6Zmxx2cNeo1JqLf2mzM+FvVSNO/zwhpkQi3Roa+lnn2HGUNe2+YVxfVppXn9
Kemt3UMJbLidxcNzmWO86cRW1fpLqdu/5hAuPDUJr+YEis0THdXlA2ptqTftnu2Y93Gssocymuan
lgk28FhHEm+egJvPZr+rZt/deYQJVrK0oysW9FOZyjaYh1TtQzp9GJ5SA8exa3geIArFzvBb06My
0DtUL4PS7WNqS1heTVFTTsbxjSRTidciZHOVnO/JbzBLbqkx2WgTMdYWW8Q2j5G8yxG/bB49s2FR
NQa8ee7H6Hmcd0Pr/9binJLtOXL2kTNah5n00RXIcL9ZYjJvuKceGnqfAitB7RSVuRMt/ZC5gqxF
fpY+09ndE00tdkyjF3wF/csR9rK1rnGqTn2FSb83uEpy0Z7b4jOLyIT1zUI9oag3T8ND1tFg0qg5
x1OrPxaU9l1UWKOXS9/fVJP2AGIletHIr3M2tzdNV4knU1fXicdx5yDoASRizDXFBLqTjmmPtOxT
k8TqmLJKwj8YHfrIVx1gp5Xya+3kuaF98DvtVk2DcR47wAd6XRCCdRq0HapqSsPCSZA1r+5IMVVD
4PbB13PKcdzqtYamXqqr7sgcmeiMB27+SlJ0cT/sDhKLNaTKnhk22OFtaBUaJ5bkLXVm5uPYZ9CQ
EXd4j3dDMU43w0k5A0eY4TTH3PfQEtYpgtxyeK9PVJAGFWNIH7Ij5B1u7TP/Ou2+y17jyMo5Z04h
CMhM1s3J9OcI2vF+qD69zr747iIlU65ntwdfx2OGvlkEQuYkEH3k0XyR9VsHa1Ecv/cQDqAiLxev
CuSS3aQ7ortcF5UZ7W1J9KaNpm6blw6fqzJ3dpOMa+BFMLP5fAJyQUTxjTQ/xK7Bta9k3GtbDsCu
dCtiPPyuZI4SF+h+ZNCSk6O/UXVC6l7Cfa8sBRNO5piy4T16ow1rRgFpJqm7mSwrPfB2CWIwWCDs
DrtCa05LSsUOkjbur01ovSSduGcJKJJyrv9my+LvKe1NF8NDV0zFOY6zpWOn2CjdOaGo6dsK9DgC
huxOP18gItwri52Fdmxs6oT/xHs49NERCSdivBseOJxHT1Ux/xG2G+hJGX/Eqnjri8Q7z9V0Hhka
k+gRn25dh+8tIA3efOMQUXe5jZbuytjFWsIm5qxJEJIg8fxnhtASjtws993MIdKuuWonnaxpxHKz
By0fTkaKOiHpHUxK7zvrHPmUO5+yb2FsxiMXSxCGxy5mnCOJe5Rszo99750dc9AOSlcPgEoMgqU4
ibBjb2pvCAFl8HoUBMUxT6+tbA4P6dzShz7qlF+3PEkuRhtmcZW2mtHkrsD/M9cRLy6uNicCST4r
/UEB+dIEqa7ZbJ6VMzZ72fYNPrk3D70Kzz1PEDzKEjQv52Iclt5bwU61EdJZSz/qHs04JH3+XSs1
38MJdEM+d3QwsYig4AmyB1lz8lLnatdVFHRAUyM9zx4sQhsPP38FvUWHi4koYGdXZOwBKQ3Lt2jz
HcY2Fw+22x6niFgSa0tF7Uo37F2ta8+IYfMmrj1M9YM5bs1Bik2cZiiSJK2exEkM3hbmf/zy86V0
sBDE447KLHHp5ncN+gHw+VAF+QjsqjM8e4Xny992fuY+mb1pbJWBZPLzS1Gk3dkJYyz9C+R2ND/7
cWRAkEb4BasWvgkFoGvTqe8GXggyY6zYnonyMlf+kalleU/iGeK1V93dpYc4tMdnHK4whoyi32O4
LB5kW/01wj0YTvdcDd1MEQRmvpTvuBIFbKLQLYI/M3rz3aEJAl63+OzTathj0EFvsIOWpZSiiya+
0IM7bkY3ecRxRZMFHLqcGsJ1pMNf91X9EHr8+OKu7G/dXD3WtXICY7XxhR7v+J/jTCqjdgMzJjuW
MS4P16vDNX6i6dyhJ4PFVvU66Uu1s3gdafkAf4qDNHxYMsMGsZ6wv1tu2JxjL11SnWELnyWrQejW
39UCXyY2qe3Br4w7QZDHZTvztTTcCmcWt3IaDlKvv8NI/7QKYmnVjK5sxHWFAs8MJB/kLnVc4MdO
6e7jNgnxGUPXZGbCxtu+RWCBz5VXx3RbGCvmb9FO5SbtpwwpU6W/ijIDsVXo3kFrGQQZNc7JLLIM
nIsjVFcDLZ8xQN+AEhQt0yu6YD+niT4nrvLIH4rmcssBRVFgjjo4uThoiSTyt2TdxtSizIFoRaN1
0+otW8+6Y2xLKdtTN8DV97Byxly1mcgLt0nPaiBwzn6WrFzFVLf6SRjB8WlYHum9gkZGNWK07wmz
aK3/5ttGfo4EjKJ5Ig345AogfNBjr47X0Y8zdOmuDUHaY0gcHyfT+CVKbzyIhk0Dn8lZc9rHZEI1
zzykf1yZqFaIYVvfAs8SY5DVWwfCn1vtygF6j+z0tygkyuc6+AiXg8qk93yxsBs1lEMWrtMyaiLa
TL1veuxBdm2itjoIRJ2dIRp9h3jRrdK4WFqA3ejQOJq9dUOTxKStlRtYdVCHrZxVpSsOLbNa6bnV
3fQifIzVECQjlyFzsLOLBdK1r/eligB4cDWHIvd/vkREXLbMIUCOWh8ljZI3JgHlkSWV+Ezbt9dI
nQz0hSMhvTfZXYXNISCC23gY+E9IeW0JssC+bJylmNTdVcqftgy69k4/jUGZl0BBnNw+1MtDo4dh
+lpH4zuWwwPM0Jbzi0vDJD8/KyQprOju2VE0samV4Z2B5h16Scy6HsjNNAhNp1gRhNfzCX+GoQuQ
B5xox2bpPOumCdOTRRTHdaw9eqJYR32xdrhTbtpIq3jaQOCjz7i3oRo4fs0Vu2WZ/LGbkHnH1NPG
jAWj77Tl0tMw0Kj7uNvoUBiODULKsdZ65ABKpOV6GmZv7S7PkuvRrwZPhpBVPPvxzueezZHKqXdp
P/0CrkFs2cKEVfNqHH9++fNXtgl/qfGoxl7+jZ+/VfXRn3JqsEUVdNElon50+o8I49NhtoYcHFQd
AKlj3DAPOzFXiK9hQ+wsSiRGqn6XDob7ZFcu+WZITzR8cxYarOJOjTA3fhtXHvhghsakdcn7O/TZ
1Ll+rkoaKRpVv0g/DQNiBNY67MkS1EAgQvQAhMtzEfagZZMBthC+et1EV8cGhoqRa6xqKYPc2AaZ
XJfPOTRp1uI6P0AK+sYaobAqG/JB4wmXekp114DZo6Zl6kA/CPYkSK8cADxzr482LiyfKobRpJKt
bCKKJCqrukHTk7e+Vn/dKHpLyYztHHssOCAm7qOQvwaxRAoajh+sGRz+GypbpXwVxnKgs5OEnwd0
gJZTTI23VHMuM2e9E7grcxnB+BtU6gevGfRHrcj1xwRB4zw1zJAXMr5PMsNib9oxGoYH0yW/SBHS
uj6Ld8s291YXzRdmvbtC7464yCK8CfweihSqzy7DZXamcaWp7C2IYth/yQBaGoL8pl1OblTtEvis
jYvXjvlbVyzdPMTURCt2KLtibZbg+N3Qsa+9zRLbUtOAULcd8BTjVpvrI/BYecCvsAA2UsygZnrL
VPPMx9dDPRMWxba5xwqE0zcCuGAXxUfu6ekBhBUnLE2yBOjlXdnjxeVevW6k3p7nti9fJZJdX1ID
YpnIO3Or60wdTZOzUhw99qj1rCJjeELj/82YxSZPjA89Mlhgu8gorlrZzjsTVMeowhwXfX73XKlt
U88/jB51UHlsgv/Qx6MJqGTvD7nLh/zRq2l+psPkV1pYFkRWJCu/aV+TsPiaFW0onO9Ok9O3JMXF
dGOe0W7j8o/ed5ROwKoJwOtjQpnm8WYwTk4YUJ6ZPXcBHn0W+NEhdho+tuAtVTYkT776lcBH3XRs
UztFarWePuMGfN8QOSpw/Wtb46x2awRgegW1tW/6/RujMxs2XgazJey+pkdNYWMcsFsPKMUHfooU
gEDuGx2kWIava5c2qKvjm+94adZpeKdepdo2onPWeYOZfRrCs+wNjAT8/y29TR4pw2gPWs2bRTMf
XfCK0L90GlxPCbQwbb4OjZzRrrVPKfQE74Vk3qsi7dH2OrC1htQuysgz9qakXVHBDsAGYNlTygWC
vi2Dw1mZ0AJfxPLRwgNRGFRTYeaCR9TxrJWcPoIJiA7xmOa5Hmbnic5sbFVLsxVpV2edlOUXt5mA
EWy5svCE6Y6arhG6wah3HUBPOJpFBi9daFkM5SWhLEwr0z36QdFZ8xtja/R3i9EcZCQdCxr9WLan
DJrGaF3UxprZGuqbN+EnSKXm48j1Y4rdM0CShut84woLdBuXTFfXN/rlvH1vflgZ6FN99uzXCcBz
Sy0jyePBfBjYgKKJDUjVYF4HIFzkMaprMQ/thlP839xx53tMu1VgWopuv7JPAxi6ZFUtfgez6Zjw
w2CBCAsTN5rbgw1gMYmH9ILFOYMRY6cXqyr5IBQraKdFf2LNdI+mCO8Rt881i0dFQpaY2BhNH4re
m9ssYEVBbxHrn196E9VvEeexNSEC1Ac+7RXWT1q4LM+/dd4+q3MK7ze6lAlZk1vtesXp5xcu06iz
25NzrnTmErZNmIsCCSg905yTiEWmxpmBs54Bs7WhNHIEH9kwPy0MrttmjEddDPgIzak5MZZemXTO
nkapjZd++RLbdPRAEXvmUsAoCnfq3uxMZJv5QNzEuDW2291z+coOTRw/Hdw9m1T2bCCUHyChFtAi
TXl2WuuvRKu5Fyi8YdnfBwq5bjhUGw3fgrAGNqFCqXsM7vviDOUthX1/Fr38qgpcaIyvyJTvZpqV
VmocV9BQGKc49jm2U5puMgy1fiF/pWmnThB9w1HMWwFXctUtpqhq8P+4wDPgBtT+Bh8LJhhxmwzD
oAvGnrfG6J9gwqZrWKKQcArmX+Bu75rWc6kFStxI56/h1czhiq9YeC4J5nLcWS49nKQVOR2UJmF4
mPopiBpiXJDbG8bZBWQWyzCGI2sAdMPYLwItJqI3ivuypH0y+12roSUcHuJWcmVB1mKePqzqK/oh
aGhJ+yxDugASD7wzrmC2Va1zb32MV6q2s5PXbdO59o9CMdYz/UjfSrWUGNqKwx7RiW3pCJrMBz2i
lqTzsLtlG7eU6lzF2GhEPWb72TcqTEYNnLRQ3jThnfqJ3hCRsymVhZi5Rtn5xkq1t1B4iyW4QUdm
Ag3HEzXVoEL9PeXSB1eIBYwPiys1KAATPwIXii+BtehNE0PJ9fUTL331qusokV437r268B5rnddW
s3i6LaCOL34+Po4egD1t8JhP2bH9aFvmhjt8ccu8X1rp+ndPUOkROcN4+vklHa9EHjJsjE4i1SZZ
LoOcNuS9dnYz+ytxiKjEnS+e654LWB0hP8ZOfFEJIfRscLqjgRjJnjxeNFrjTrEkrZMXQHPLXos2
DnoXjjGtfKSap6zD323PqVGlCYCnefieRkjaZEmOoD2MG0Q05Mj2sW58+gkatmbqB3ApiGOfgXTq
atfc2HPanFXfuVes3BQdJZ732DJmXAkl4faUzd3reX5pwSVtwaE6QqPbRSRrkCvrdqPlSE4tYBeu
JJZ8z0wCDspvajaR+ZuRf8QYawo6Kka8JukOucWFJnf5nrrphOy7p86xvias6q6VDPReYhORPf6x
zCDkslgkmSXZeD5nFZgjvi5T5MZGLvNE8KAWmRTbWkA+eTB07qNTgGw3Um/eWbP7a4TKHsL+PBlb
W471FURTd8Wr9l64Ob2+CVcCJmZ2CruOFiD3ktvGSxXZyaGKsF2nzJRqhQIpmHZ1sw7gzQtBaQwi
PeBWnBHV8JK3+IR0E4z/MH01sWuuzcJs1iX9fQrCCo6gWARFPuf3ueeWQz3ac4tSb7Fs7GPFNRsS
PcZ8vbnZWn1kx8ZpI9I7DfZc9PGXVi24kGrgjQ/Tuti4ABFIQ6HiVZ6g642g/NpUjr3Lw3Afet1D
XlXtvknELVHcMTgVfduqRezwo3InmvzDhEXa+C5TPb/XyIClgTllfwsjrS8u6KBtKwuiwWHWnhRs
IXoBkOtoglqJ6EVEBYCWUL/ptgl9octf8GDhIcSNiy21CuAVhs9e3u2bSbN2YZH/0T3YGZHXBlkB
EVjnoLJKx0WmyBIaF1wq5M2SkKeFpwnJNAi7vtnEZGqhVgJR62ZzG075vEky8vbjp2doI0sBNJum
62kj0eRDacHH4RnXIXTAK4ucfJeVw4vgg33IyfQfYs/4lCFsFJ0ieR5t6vOi9B3Epr0DfwGFjrsH
9woEEozFD7g6tU2XafzIZ+JLNs0osW+9NJog79zEB/S7do2HeN7MYujOHOs3Zt9Xn+HAj7TgmjWr
Igq4UyROV9HxaEaE4QAJkPi6DH5LQSNphR0JANJ1str7QHeO2Du+MERRKm8nNEuGzldS6OWl7Xl5
OSIFHC69deSH6bfHQp0WEzyWGvjriMl0Q8+1v55I2rzmsYGooARdu8b4nBqLDtpwUoOy1gZE3t7D
7rEyu/mlm4q/VZ7wCDLc3WOGxUJv+49pB7bRT7HeeR19zq7tbcnM7vRGJ4eQeU9apjuHNsFCXCK8
PHqM+NJS8wKK0w+YEIq95443B0FoZfQGbNsKqdIiadZ3VB6XrbbOQUquKWHRN9z7p8AsxjNJcKwF
zhxEw0ASN6dYlhuq3ISEiHfGPMmVFo9Ba1oZxar2q93VZ91gC9br/NYyo+JV7KFC97ynuhY9OrVN
zw/xFHo88zVu8Y+xNRQUTLpIzTL11+OLZUHNz4ccPWSZ4pIwOnI9N8+u5tHbTbYeIIpmByHdxXaY
cGkq1NHUpBf8gOxJ9VLIGfKO+q42nYaEfp2xKSMMauV5dmxg3kX/mrvRDUZ49uX0f7s2Nt+oisMv
Rd+IA/SZKYKmrRqRya3wp36HPMX/2c2utB8zIdLFeIRvuyEM/WnmRf1haxYuCd2JLibm1xUQuGJd
pimhjdJieMcl7UkgBXHLHsG/VLEMIoLgu7LoEvzAHfQU0QKssFZt6GaXUBZLUvLZxyUSVIJDRUln
+75s8V3ZCZKix30Kx+PebO/1wtr1E9dnojGAh2uNa06HYarMksO3XzxzpNwVykgCu6Po1LZibLhF
Ux8sWVzSOSl+M4b6KtPxZVBQ9xo4hWcrxw5fOILtyiWJBqHadRzKRjoXphIXOZ4+Bou2o+n7xovC
7SSa+yQ95gcT81pkAgBiFgXgiIhmq1/otvhqe/EajVax6VBPh+aciQfLgI+WmD5SF+qR7tYMB8hk
PGeJyzwSj3isZVTAxXkPksXprk5v7Pqi8C/YpXMmymCemeosPB+iUcNjSB0I7R0GkfaneqjcEwcL
GOzslXiicaWZ3vycUtpzUxgahZXh44/kg1qugaRKP7BfuSzNnMOKCS823e3R2RJYtpqokJtCSRY1
l8ZyP6M/O4nffr4vJxbRpoQUhLm+aQJCYzCCZzPADu3sw4RrXwnl/QrmsSAuPtjhBgoBuJ6ojY5D
JDnp2OPL2PrnWjdvZovzLZPkRSoKBpa4uiTMj69f/62WOG2LfXVljao9hFZ3KqVB0atZG8EAnNXs
fWtnWws9JUmhW/OFiDp8x85t7uapUkbNThHm+66GH2jQQ/ZEwSUsOsWou07I0gzGFB/8GmrD3FuX
yfN4AmgwuWZe+Uvv5XTS3eIO/TEna1McXYvnYWSuue0z/i9wxfHAjlRht555Kfw8w5uVnMmrGA8O
D9JlEv5dD08dSYJjwR/eZTJXhJV31OrRfOo55Zm5z/ftenipsMe7pDc3Y27MKOqauUbQI7oy9CiY
2AjXISWUq8Gymw39b84G6j6Tfa9Yd9D7d4bjeJsmA03sDJQkACJME0QhG9X4Quh910Sc9JW8a2NS
3Cos4i+xf0bSq7aVX9C663rVhfH61k1jcw2mgH6dlNeVhOOit4NyjyzqS0rcj7bhnRTFAZ6tcDHN
7QuEjo5pB9fprPXHYDR71gN8k2F7Hcuy+6iyijWjzB7jkQIlQ/ObV/6GbZWwNfLyveZ0sx2Z4jOH
7uJAqy0UqkUC6TPCn0ZeWU+Ni4zUqBTGZDLFOy2GbUVLj4kMgO1BZdrOxLkVmK3iYKLSrWXE01mG
eRqoyXssUjGeYMOREkiXywM4iR0L4pnjzoKkjbtAWPUfqRqGd4sNLqaRiWrqZAr6NuA4Q2KkmgLP
c8xzpB5DR1p7wQkXWi5LEQDm0xJwc/QkO/X9mzXm6dmT/rem6uhCOI6UqqNxcpgWW6NexVtm8DFD
rwmPdyH3M4/wk8LWh/8lNoJGUFu6BP9/vkwTM7YSNfxQtbW+Y7DJeST11BFPrSK614l9kVEE55XM
9BH+11b5OFeYe2VGOsir4G2ERVSc0nx+1nSFuBBW80aaJrmkwn/yJ0OgI+FMm2iaupO2+zX8tF1o
Y/OUjgVfIE6QhByedffXLIrxaaRtPLNz6wiVHBy4AxGWR9MCnl7TwdSG0Z6gzt5PivS1EtrvMkJR
0zM7oqqv5DrVLXSsOT4rpzS3fd4+T5VmnHy5tIsvLSWih1VgZ6CQ9Xq4WSZvMe5X/H9b20+i36bT
cNPUU4OFNOX3GzF5Y3Z3rhU76AqEzVeYzuE9DzGYp+0eVdQ6oJx9dDWPOBQ66zXMalDanCtGtimi
orG8JyyeRWlQ56bNJ0GW3h/piCJPKK669ce3bHmP/fTNFgzy4h7rD4AFkV+NWH4XUDvS6K2Gn7BA
Yxyo15QTQyson0m4OTyLausXnnzSlDxPVtieQDWshUvZhu4X/XpK2wyhgj4O2oGjNQtvv9GL1A3m
rDyRX6EMbtb6XUP30DZMC3fflstSi0uINBlHzbDt5D0y10bUfvuitVlFDAJ/Cws/9uRvsyvfPee1
wc260yr5rcph3pSWw5bKPjZQHZUasjlGvIFBEZ7sLvb/NKX7gtJQ7bGAJNg/6MFLZusxAix/cnL/
oUwrEn2689FOehnQpxeTv9D6ldYPzqlzMHCl6sExN0XkC6aWbru1ydbvIFSBP7Rxj6OGpQd3nkgJ
egZyDazOUkQ4NWiJU05HsoDqrCAtvtLZbM/MJa+2F1bncqnDIWe8mQb/ni7NbE3MHLZPnkQ4brHM
h0Fk8omjjvM+xnwCU7Qn/+hwcJfyjF7o4UPJ8f6HE94bC6GjaeGslJUg6NDT00cg455ZsCxISRQ0
jsyyiB6yURG/rpNuY2ZWv9Mj9WRJ3dymnK/442Yfeq6hEIfVc8ws+DA2PVfaSG2xB04XuC9LagXX
npVUXmBibJwAdCW0AF89Fxs0Z9c2IIEbDPMrpdFyOeG3Hk02GlKjOVnpXijPX8vePsVpOHNMAZg8
aqQF0ClbCtvtN8jnv+D5aafW3XrCPPatzphBLn2AXQfiAvUmj+iSiBrYnG2JoTVKzeowwbQYXA7E
VsM75NEDsKecNmffyQXLOPWFTDtuVeowRbfqK4He8sw3dIDy2A9UZow0QWDkEGCYqqF6jVKfqkTz
sQTRjAzogoJEfAPFAL9wnkCW1txzpSM/vVpLcLDHQN7H8uhHgmiF6vC2kKJg4P/yg9n6f0Yk+/8Q
NgbPy3Z/PoX/xLIt4LN/gY3dkyxLiv9KGvvnf/KfpDHP+4dvej4ZBUfHLeP9X9QY/0Q3dMfUDcM1
fv7+P0FjpvcPw+Rv+MKzDNs2XWBnTcXt4N//zXT/obu+qYMos3QTM4r3PwGNuea/YMYc37YE3xWs
Mc+xdM+yjX/FjIE618sBMlWQOx313LioQj25m0/+vXo1veShquyn6st/11/75yxXxwwPfDhhVe2d
jUcFn+zVJnL8ABjpkRS73Pil/pHq+oNfUHMs47di9HA2eah46g33zl7W0PO+a1lXe/mLxOwaOOc2
ey1eiy/cI+/mq2zMb5UfxFlF0Krj9olIA8VRqyJLn3UsPSvTMj4q0dxie8BJkmHgdVJyBrxCO/BE
2koQ4Gvt7EU9c563eX1rhsc34TBeWoJRPbHyksurXV7xHwBydJnv/5cf/z+pfP8LejsVNmXbwIXj
xyNZ8KKqPPz+93/775/q8s9/fd2Id/NvG//bXuSexANmhZ2HUFbT3XibH5psY+i00HjeAYeHH5o3
B2DMYJN4zIzdWC/UJJddyGciFp+mA92Y80Xdizt52bfmzQYU4P5WpnoORfYf1J3HcuTItmV/pa3n
eAYtBj0JrQVDMMgJLKigpUN//Vuod81eZd7qKusetFlPWMwsZmYEAnA/fs7ea0NeMGCCnM5//8od
5Z9eOvS7P7/0nKiiHOF9v2pJmggNZSf0NlpKAYIQ20Y0wQVOSZKHUNMxVH8hNbdekoF3cNGiaY16
iIDBdU2JE67AwyKzXGGS3xm2uSV7w0WUnhBNxgmdW2xMzYti89Zg92PoOW2L+Gzr5PYFsgrzSKLQ
RvQ6g3/50VVmRX+PjoCrx+BFK5yUo+MzcIx8KYbgJbb1WwM8n6v+IRlpBg5l9OY67tovdRraoqMy
byBfSJm8UGIv2UPS/ax16LhRgVfFMGJ3NqBo5IxJPIXGMB0FYH0e8SyZT5eg52DKPLnZaqGUrA2t
W1rEZk7gEZMyEMyNIMLCmYQfKJTVOSbbD6sjwkFmZuxCxphxalhFaZXutZjhp18z1KmN9kcqTVjo
MrD3IZaXGV7VFy88kUsgjR9xyWdtf1HnrqvX7rW4pZfyIu/l9JPs4t0QcX2iP7jDfDZSFcJ0GfK9
rldwa2wMPAyCN/q49Qe2dOIM6syxsk30NJYXlQmUUp+5eKMXoVV/tiQeMWThPqx0azwKtOsMFbBf
JQe5NOUXcn72iekZ5DyZIbBapuMDUS/k2BcB5xRpQe8zn+NsumVnEhhA5rzW70QNbMx7JOLX1s6W
9SGTtTekD6SlSA/xTJ7RU8cxtWlj6aGL1Nm6Ub+qQmLK+rrfkARxrY0FInOU9SbdY2PMhblF5+xc
adoPSCeletWFfM5hUsSzrMJ7Q8+PT7zY1bfxMnmKsWEi9OY8nM/IEHOnxXh7Te70A/ZFLgTCoPIC
OAi6WrTDk3GIbZgmCYpM/e6/SZ9SKF7FPbdNsDjC3jTj4NQLiFFODAEku5UupecSB77VdtmLX0Nu
ScJkmyQb6VGzmIWqASju0TwShC+Eu+AWFU6FxoKgdY3o4cH5cGtCzd04OATaGARdKPOulFfKrqAN
Ub8ag6BzEOwieBX92o0/ZfpE3ab66D6UD7ShMCqIphulUkRptQc8rOlF4r0mzwAI6SfK6WXxIj3a
e/bEKGHQNPIxIsM1CSOdY0kL28mjGRAgaF5GWn0E0pcz9aW6K9LloKXPyIve0ogQumhbH/SyP6an
/Bq8hNeQWTZc/TJ/k47u2WKqOWO5A4GXV4RLvha0kqcmobL0wJ44LgSeoVreZAQD4IRAh6pU/YpE
5V0z7FBkx7t8RQDaLbp1r+JW34pzo2OMchfFhi7RAXhujmS6RueXlBN/1BRcO6sqmPqgUnQGhVZ7
aW0/Bp0Z7BBRYB/rb4h9qT7Xct+l9srIq3CuQmtpR3TA7fP6xoBpYxysg33qQont5Ra8txE8oK5I
aCpEAeYyIEgW3gb+cFV7LEQieyb0C2N0SOEcrCXJcCHGImb2yizJgcBrSYp+L2TK5fPJc3F38qkq
pKdEvTeVHOMpDF5d7eBMz0s8QXH9xLl8pZKnJDwFt+Q2vGqv2RneG6T0/C14L7ifB1O0GCyiA71b
1+0v3KMRIDLeZXykrbkexDaZDuWwzGPg0+a79y6+21uBGDKUSM9Cs9v4yTpD+pWq9XOoGBg5y0JT
prWcmHPzE1ffJZQRZNNtLOMQn1+XvSNKX8vc3iSGnRra6Tgzpr7kfid2BCV6OcTqUQEzMiXMuTWV
ab9zQ3cTviRYTXvbYgyM7Tv2iYJv5kUBZ35bOCsg6x/1tbsnV/XhXuyL2ZvEO4J+fBdjLRB/IEPf
JxQI5as7VgvpWDfEFBBAwPYRBUWnd29KjI8KRNDGq+xVjMlHzu1HYeXmDIeS7UAzR0tbviAquesP
PdHOqucfvatxVo/Ecl40g1gmg1AAR33TMDBPrcJ/dOxNky4tyomhSN/25Enz7Z32kzxJroDBL8nA
HFrM0hhYGFFc/jOx/TuMqvRLvfQnJcTI2do/xkv1Ot5G49rTHCFjZwRU9hZ+rBipmaIn1kx39tlD
dOZJoaMIyR2wUvtwFKy0wNHIHIKJK+O02XvsSPUK3tHaC6sfN1W/sBw74sOxCD9+mBe8VSdGVFPZ
3af38E7SJobAac4UeVr9dFm+SATqz2GenMIX/0XFq46bXk64DvoxsZc4OcJ7f8RmfMX5S37Ewigx
Y5C+Fj0F7v+o5RTqXtSjts9z+6od9JPzktyKm7jB0mCeV3C7jvuR8lrf4lnKc1qtgpv7Nrwm7+VF
nOPkaPsXSWQrPEj8THlJS7L4trXawZx14guD0bnFG9A/pXfFhpJ4Vc79qenEuuzCD/lhX+i5Htxr
+cpYEyZFPIP0txGqfnfkNfG5E94b+SWWCyB95thMO/UFsd1e7G6ap/uJjmTqnKV9azXzTtzrDkhm
2i4S/0U7Vwwv8ld9JnpuFosUX1zU+2qbwIAkx/EtWVZRc9QcwTe1n9InJ3Ev21lMOVO5foYOhuuo
2RJytsxJYQipy/JbcimO4pj33Y0sJZKvxUm5d3e1cxaFey5VbOxPbdNKvTcvnfCtQKk7LdFbEsww
jY7xufS1A3Hs0im6xCaCsy3mAlikE3kY5uF3+q1+eNgdetp3b+l3+I5nLU9XQVicDd1eZsY6Pefn
knTeMimn7rY4pS/j5KlLWY6QkJcThbJ8U3VLMsYGwuWw+Ik0XA1sqT2zLNvz3buVG1u5b64Ny2Mo
28M5cOJ7UuHMCZ0TmTjRLufHO9Ev2L22HinTxHzS/gGifzE1tLatFT7qhjecqJiQ09LfRyhvGxUd
R6Q2CdJfXgcJobNII79QSkjK6rNlkOQgoXpXXwc6/CYpWstGToUWlA+fJMraSeRvvS/2nItTGFJ6
P2Vey9abrJjQ38MQ/xkqWYYg5YcRWy3jH4Mx2BhfjvpmPsTBsaIROMlr4TFDIkxOLlX8GU7FeYSx
ezkACguJarHTRpDEZ31nUOqnrm3lZAqdtFopZ5Eu30DRI5xwihaNCkZLWAwzmxWKzkTCXJ9GBpIz
BnBG4CK+Cvh0Ib60PpFhqAm9SW56G3Qm7coP9W4BhGTZppa8U6UUKXICmdglbSk10ZygPOtncQGb
WB9zjxNdXsQqgHhM1EmsaBOQpva8JSKHVjFzp2Fs7xT0U3oI0pM8wTEZMPUGm7xJYKPPpaF6pbS9
IFv0lm1voe/SJVi5FAtWa2Ogs3CJy9bGIUeASM5yDvPZlU+NhjZX1+4yHqcZUoFj28kHHeeAR4JQ
GHZbRwgG4i2+w2jj8NFQbGL/VoLwB/A+aeL0ouf0v6ydYXhbXemXIeOsmWfhfS9dbOdqRCJorCIh
UAMN+gkYAa9O0SEH1VIevk0tTic1RLbS6E8oq7pl4iorzxJwt/LhRQ+oOAItnXYhMFghJZdOdC36
cD+f2cXF8L5aKVTWdl1thBh7ny3a378/IynOeCj+7XhnmwpHZ0NRNax/I7v7T8c7O0vbMKVFuBqO
6jm5y3USzCJMcOQIP/dVoOpgcnBnUJ5c5Zf+3DzqaKOGK/2c3bs2OzYzlVFofE2vyYtlzF2pnaD3
XGBgVuBrkBtfOdPh2DyGh50dwNij8GpPwT145oG4GtZHPUY26l+63fyUbbq2lWbVbgz4hZoy4dSe
cG93cEgmHoPkAt5yOTcuUWef9Hcvo8HKVoTKZt6Nm5M9blOERRyLS3Xz3+ObeNVfAvYzAoom3QlT
t/oV79Q4uiufSu0sgGjtxTwxFKRZ9/Ba3zsQ+9AoqvdiIk+dOvihzC4nwOgfQ13SZuyXlDfWjwr/
AXTZmmKgfrHyL/8lOhXB8N4kNtjfifLjJ93JyT6Jw1Xjr4yAihANVrTP9XwdDxxt4mrcmpaOXhIn
W7Cskcq38gnRmOr2Mxll0rxh6tyLhxDEjYD2WISMWJm5RHSo0qCFpIOSFliVy+aRj0SacNwXNNRd
CtRApv1W8y6Gk3sRaYmCy/VWUTF65bZ1AeqrG8+tSXmKsaWBGcPIG55IweDxqzWWLODI04RdbryM
/Wv76rL7Wf4lYubF78Xv/avz5t/EKt8ki2hW3WR+Rrxqp5DdFAPfAznzLb7ZL9pJPWTsun9/x6p/
caj/5YZ1fr1hQx3kCgxQ+EvAvdE2AROk/Q8WayI/1If9GO6x2+5cvPXKm7prZUyRXvjaXyF5bar3
unod/Q3pOeWA9w+v7FfM/R+dEtu0ZF2R+YL3x/z1lSkki8Iq6pQV1q979NSi5KOmEOhOxkVWrn5+
HT7bHw268l43CXNGGTWkk1R7M0l6cF8UCAeAWxICHkGwUiwUrzxyh79/jfTieBH/9rz/6UXSDfzz
8y4h6m24I3F3BYzAY/UbHQuYGMX2Jtm7xoGs+oiy3ZKZC+iCs+ODZas+qDzu/T0/BTg7QhyZB+fY
gnQQGgE4jwDnwPj4i0MXNvBogabgYr1S28RBO2O8kON+Wcvn8al3gvZY3Itnf5cmzcK5FHfk1ls5
WjmfzqNaz6wLYeyP8f9XVwoX/SxdIIE1UIvh0e4ANSKDe1G1a/SSvOSnaJt3/QmBi74l2ni0rxgw
YpIcvSGTrTVkNZra3kJHKnZ2Kw60W3+nQaPAkMfMJ5hINYqP4g1CW80+uDRcFVHJuJS58toJ61Wi
1GAAlRMw76VWf+CknzdMydlJBXJeBGd1SQspvKf3NEX4rT6S63BXnXXSRlunRPibncIt487xbK0V
DmJMWn464NUZdtZ0Ipt4ogNwm9G11PPX8qnc26uVtMTFEXpTWj4XlCACNsNayi7leM73dtbevTjn
LhBrWSvn8Lzvyr2i0aJvxv5adUtoGkBvRNVBF4EzHy0FjdbCwGGWJBzaDek5POe3MZr2728tlZSJ
f7uzbIMBrqUpFi3d31IeFEn3FQko9gqi6dw6+leTulj9Cb9aTdqkGH9WhpzoE5nUSoIMW3RXC49g
RAAgKDcnAZay5FTSWbmEGSp0Hy5O4Lz+/Ws0xtfw+93/59f4W4sYphbCA9XTVmiUNqqpBAtlor0O
H80HFqT3IvipFHORy/do0Jbdusyv3aPS6ZqkkfkRjO0T/ZHxGRcnzSa2N//sWXLyJ79hveQv5HpS
kVDggji2aGmk7/JH+yE+ym4zELwTf2JYWodzhUZIVZKZVojXfofXXupXf/82tb94m7TbFdOwVNvm
YR875X/a1KOkNTmLF8yE2vIV9eHFFS8NZrUI3zomTzLgIPSghiEQPf9oJt/1AA9kZL5ZSXJFs6uD
1x3PDOp4ehAcI+KlVL9hHqDxs5V2kqvNzHk5njv+qSAxxkXyt0/ol5f+W7tZrTKplAmbWGG7uaaF
ijnIWsSwFgJSBWmA6/MW5bY4W68RDYLmVdTOXE8/Kue9uuDjfu8+zDcJBcvZl0kTN6dRB0fZxfdP
t9w2TwBg50297s/GpXv4BbhjQqbI0qjWpkrjctooS/cYHhrrgecXtvdcOkMifykPet0e1V25ScYu
ktz5b1ocP/8vPjYeIMe0Fduxdee3WiyWlU7kSaCgincXzsN/Ey8M7ic6kvXuVh3LI5YROkuMAziw
ZRzcYlq4kcU4N+meqeGv49w8IjAQ0x5nSOTuMzzHKriNut450YeVB9uo9H/+/lWrYxf990/sz6/6
tw25bh2RKamnryBYL9VQ5zhJ9zNsyjfLXKJBuqpArcCgtOT99jZ6fXrx23xTuAta1tP8XN1Kzp7h
DdjgKfuHJ0H9iz2ZyykbPAUkPvLfX58Evw2kErigjO6NsxT3R/ZtviFsGG332kf2HX0rnE1J6E04
qWrbhFNrfPHOUGQEZ9nkHB9zzraCM66uUfkrytPtnDcrY+H6+8v4V8OKX17pb5eRvVRrYiPTV3Ej
vvlmVmvpW0DIoaD9V75X38Gx0X2kEJw/b4QW/sPyrfzVxzheJMBHBmO6f6tecgcR2mDKK2z+u/Ja
vBg7wTFccBwv6FTnxrqtS4JRgYi0X6z0/3ASsf+irnP+/O//Vphwd9QVojd9ZYb4mSPPWVEiB+b8
ozpWF+21oCujpi+dScRJOpP32ZkK9eZfdI7kBseIbD8+HAmt1zFBkii9fXnBXLAqbtkNL3E3S1Y8
QZeazmT3Cloe/Yu6Mz6Kb9jyg/oUzZ5YSnnYEEBOdF3LfGL820DoMn0uOHfZb7Emf9m0SvuVoG2q
0T6Nbz6tVDH2VMnftsceq0OzNR67ri3t12bsw44nkXbszFon86AfEtq1Lm1beezf/v0t9BeXUJch
EbHmyyQ7MYn99WZ3/a4trMDVVuXDsJ9KhncT6iDIk7Fb69K2dcf+raCRO5z0fYkhkO52BvcDCScy
t7zWp0ztS2sW5PQ/So3e2Q7s/1B87kzOGjgO9J5YuoMGGKnzpuZl3P7KZ9NDKsU+R+p9bOMnmlvZ
1kqkZ9PAMM90hGKdIk29c7QndetFc9VpqfRrNZHtqdIHL0oUXWCvzJtb+S29eXAMaf/2tIHjKRaZ
jsZwdAyO4dgptmDV0jjGapzTRsb2AXuJWsd/N2ky9zSb07P62r/yudy0E9oXboR/OH78UcX8utrp
CHENx2YuzmU2fntMJQXtHhEn2qpPnGWdgjG61qq0Yc6BotBH5QuYhmGmfsxJfexI79P9nzye1mPr
+V6MbWj71m8auirlO5EnuLLBtSFVhlSZX/qfxMLx0YPJyNdpCfUQq+nTI7ANsjh+Q1kFmKTvOjuY
xbYyj4z+myMfXaOu+DH6d8A88bocEHIXerXxB4QkHqQfdN+YvCY9OigTJtPUDLQzAW0Xs3uoa3cV
xz9FEm1BShK1uSOvip2yVhlXGvsIqECRhu+WMTFtICIJkAyva7ZMqdeFU03/uH//n+ktfkmN+/8o
AU5jsaWY/t8nwF059cf/4/D8qn8RZvzXH/uXMEP+D83QNMtWHWOsHcYMtvZbVP/rf1rmf6gK64GJ
+chGhTFKNv4lzVC0/9Ad2ZFlWSOWnHWfOvFf0gzUHJah8qcAC1qG5sjm/4k0Q/m1qrN0y9GQjfDF
4J9ji/ltZSoLza5N1m6CmvJT1lqHWugrhKWncfCrG9JcV9HiJ9XBAk6U+5JBsDvTwIKOpWESz9WR
kZEv/3QNT//1zP5Z2aAq6lgH//fDbOk2y6VpIGfBTEUYnvnbngMJTcZBl8dzofZIo4wRjxRy/io7
5dO0bYSEwjpT3ZwLM5w3gcFDZHNUhIGEQ04Ch2an7ldhhDbWf8gBbrQpBqU/FV6cLnUHWI0f1Ru9
D5O1nXwpoQwgW6+sncgx7baAQ9ZpkJ7UUNCAHZMnG/cN3T3/koFDVGqRFJia2s8hl3xoGo5ZrKj6
XIxZcgzCS+HsMV/Qo26AdzM6TCLhHkgHmXSKZp5Yd9OdGSpM3gZnpcdtMof708+qGZo0B14/hxk3
boO9SKu3kti+JQkPJOpG/Yuc04OqWuiqiemgFigaQQRd3yHhFswCVUa1jhQMLxYWgn1YSEdHbEYf
aIKb0WmcYBqB2ptUfveRE78zi00lXjgIXEDkiome1BVMXbc/ROU9kv0M+aFnXYUzAMxO2zF6mDdv
llD0Wvj0gYvaUZPLU6sgjMkM7M3wnwGMb+jaZvaIQfBJWkg3xMK+572zNcKohvmKQ680yJGoBkQL
Viww/ZXzxOcoRioxZQadwlZKV8JS703MYc8GHD5r9asnEATJGCV70sQ2RTKTXH1n63ZC3oMlQVN5
kqijLLEnbmJ0CaHGAa+VrUmgRe+ympgncuD3kvmtBGwPuq2/u+Y4ypNSBIO+7W7M6MWpv3Sh7kRg
f3QqLq6ypkda1fW+iuDG1DUYxIzCK4rhp4QZGJDaiE6KEkFTcYIJ7LcOHctmyPDGyxg5Jw6UJIW/
ppO48plE9FDuSftAJ0AmrsqvobT6m221zpy8pDSIbhnphoKP+D2z3G4mx5jSuhgNhzV04cUrsje9
z7On1tXB1KIhXjvnmA90EbdyvLSs5i5boXVgbjpiu4MIEjCQDAEfcolZY+w+ptFE851iGY5srtCT
cRjQAfUzRTrmqXMDEBEuKwWHVlrQLYbBXiyClO65rnUngL3OxsgNsAhts62JYdgCjoHenKpiqYO2
W1Yi/pDqE2/A2yLPBr6MerEWtT7vGvQtBc3iZQdiJFbdYk8WtDv744YCchjMsZtpQbwpU708k+kW
LnTRJ7O2VaQtnOGXwo1WReHoDCFVVKjs2l0k/ut/sbCKZdHQvFVYiNa+mbyFfjFPFW1To9enuPLB
3QHDC4buIHnMPgfdv9PRdidy54BrMc183rVWuaWuaFEdtcGiAypxCFrhLkPZ+yaqINxbNYqOTis2
+DfEVKuZ1hJeQxBuLbUbyyTSzv5x/MYlOhvyV5FaVB313iltbMSoFLjaFq9QKh9JFFQLa9Buqc/q
YAZ9uZbjtJ75gdkteu5EtLvzzi3CS6FBy1AaZnKhX5+HphBnvYxA1Wvhq6346c1XkhY1j4F/KfE2
GqOoVRcgOKukMSowNNcgMfp3i7SwxhFr32uIcW7o3sRptYVd6dATNrOF1kPSlISLCnhjJoPDzB7I
gSNBeSi6+Mf2I6aa7sOBkbe1wDbh1NimzidqAXta9bAUkIj3WMiGlLZQcwqi4TUe/X6wI9MloK16
GmnlwigiHbzu8DromNdjTz8GJU+RCPBoe7pNujHYj5mMfK4vMSN0lrILKr1ca7XJlN7T8FgOc730
sTdHRDJVQeJBGfMOWOEVUDOERqu1xCFIyzddq8Keki951ZZrr8UuZxAiZffHTDbGqOB8QOYPjARD
+K6X902WIQFIeET9RiHJwOJLiHRX9cc4hSS/Fd5ZI/l3Gqqn1qCZaMt5doqAr8rxi6Lw0+DIgWMb
8ltkWTb0+4wOvJEZe79mkO7RqCwHwsIIZRYR40zNrKMFcg1wDUVUTsvKLac5IRuL4h62dbMwg+5u
VMCIW4Hy4Y9NT7jQhen4zFrq27UFz59wa3AUMKnEnGOXAvYmm8EahkdkYMSslLOk38NBWXceYMsC
58aU8KcPTfhgQmQyQApnaisFjii5IPZSPDMHtZFognbptUCpeueokTy56CpWfH9AHeXb1kNXzTt8
VCyb3bwajGauyciOyaM5CZF/mzgt37QcAoYSLVwPB6Jjt/gjakwUIMb1CfEyS9OjiDZ8N5jmKsDL
pLLpHZkm81JmkKmDYsSt6Qhx8zLHJixsU+MOmeSW7swD8Fm7aPwCCwnnG8A2izqMZngDh1LY1s40
fMyd8vhtxYZZyVq/LVK73eeg2XCVVtJMIzNtj5wP2lRdeO2i9ARs2SRodo2brWQDwLRlXHXf/Wwj
X1sbsc/JsCre+0Z0y87Uy2XJM9A6cr4zuBS7Y2hLOdHtUbnFmgIQ6I8v4y9NNyu2C4TsQFuresCN
nrC0zrO8xPdfaukW31C2TTM3m4Yyz4ZOEBuXOQ7tjR1bwdiq+aSGEOCjg3gqWo6xVcFWhHMExx7B
hofcrettYNpfFRQDoNx9tQiytyK8J2q8Q1JqIDJqnw5hdlufDK6pDG5g23MrQBm9yTVo/8AmWqlA
1NJFmbvxvNKeS8JHwpjq3brpDOTwgdrtQu8JTMxcD1lDN8b28uUfQZNJoxPHMNS7RnG+3ai+NVbn
bV3D9LCW8Z1n8t1//xIyGnnzjQTJc7w+fYQdeNACje4m/RPu0V03fuH9DTOvec8LQlp67peDS2b1
3GiYg8VmoW9lHxa5oqUeTgBSI2sD8rxjNYi8cKn7OTM7Dehk16EVkyvAu1VmAUCis3nqCHuIsnSl
Aa980evwLpFAt5GUCPGnsoBsqG+6zCEsyRfKyTTJjM88cg7Jn6C6QOMZCLGGvuDvmbAgjDEqfUYf
3ZNUd58DS9q7SbsfjDramqMTOOiBV6SKv7ZL+eBQt+6j2lL2lVaDL6mYLXoNI4qyN6qTMAKiIgo2
6kTM7Zi7u6+zq4rEM0lEsW8TwtkqGdeTkfqkV3Q3RBn5qhUK9iiipQhTaGwPPhJZFhJGtqEFYV+2
i8YjDaNPzi2av2Ni6A3IQKAlcvkQsVXBVgN2IQJ+2Cy9r0SQjYqnpZ3krCMzA+sh3rNhCq6FQRNP
nSGoOE3DyyYmsUeE9CYCNXF7CZuq3+oky2N0JiM96BwUFMrWbgqXshtkTI/MiPVpXlT6Ge5Lsufy
o1GmCzofSufdloZwrfhIGiscoYAwJ1BYGF87LiYR0qy6ATZ2lwTVzPHNYsZeSyRH15BtMLgzaGmT
upG6g8BGPjF8iu3Q8bp57KTuptakpWQxdx2syCML78byvW4cuGSmhU5PFqCOVavES2V9eeMUP0nB
og3FWh/hDmFqxO/cepSXOSw3UcSIueO5jA0qa9ro0kXlKhs1Eloz2AcjUr4Gn2vmsw2/NAgXAbXf
jUg+k/qrHmPJXrOJsPf2xr3KW3lmV1I8c0MfgYrczBhMy0s5j9alKNiqW5RINDomLb/NCSGQJ7kC
qiklGuEwKBNogmQ4STs44KSQkbTj4LtGB42HcBqVhIyqySyN3iOVOrHVN2U3Kn1x4pjVtsSuRYzs
qiwfWQqKJeiy5OqYzqZtkRfosGpW3P7rRPf6ZeynI+rUtohmImxxpLW2hGqXWQc6K7OJdlH6fpWm
wdq0BWeNoQk2dc0W53PLdFRptwbL57K1qXcJTMPEnenSuwZIggmlytN0F6oPJiEBs0NRPCeLJvms
A/C3ibrReKUXWh4GAYWKt4gTkb8rKFoLmCpbM8eZNDQ2LlPVfRLBSO6Ox3SgroHE6X5K8riy6orC
hZNlK+Qke9WXnB8EdhfMrLjlky4xUTMPzgkWDNEQEhk6vmnrBNuAwBwUtDiFijjP6DANkd4R7mVR
ukuHXMJJaxlQEgOgM5XNRCogkLZ3LPLPWyQ/YCXOiQ2uzvU2Koe3SYVwewaNjGDeMa8L3uXZCNVD
WquQM8ZfWRw+zyqAn4Ih9SkofvBKNQcWec8fqlloC3AMoGqm+J4kqhg12PngdZwu1DZkIKLFQme+
tj1r7VKsHnJHF/sSIWRTO7Oa+MoZjOHoENfNFONIzRrETxsp0TAx1a5lVzKjCtb5VAoeHIOPPKnV
rAnSn3YI/IkXtj7LJUBmCfJHiqdJ5pkaBtebcgXFuaxKKgZDVyae80BQy/TNcm5MB725Yko5yxkG
ZIW4HspwxZ53NjwO5FHWTi5cd8bnStw5Y+9jL2lfkoKzL4yJ3+KR5F43yBvRZdwdylHT6mRe5lSF
UWfNhSypmwGqL9myMEAI0N5YEsNkmmfSJKprRpqovTcIT9xNtFH0cDxY2+4xNbGFGn5voWQNxC3X
NmokL4NGPfd+D5wXsbqKjmqm12yBalSUW1kl5hpsdHtV8bZr+rPKStLwLGueDUFJPjR+wqZUIOKy
5NQ5EB7NaF+boQ5nI63pxOLSYt1UL+zS5oPsJDuR27eaKnGVBlrPXVqoiPxpnyayrOJSZt6Rg79u
s5weTMXd7qbOJvAV6tRiLYIYCQ5J3HM9gA6e0UpAwwpYg88IQjF4tbwztznQPurlfdqqM4v2EhIm
Th7kPCZb1Gojmwv+/EkRkXZKyENck0lCNYrDWcuZR1HPLgZDM8/Mg91pTSc9S4CLh0rAjqDnG4BF
RIYglJz3qW8+enfvuY791qkmZ2pCQBf5GIqjBIq+LpWimzqROsxwp1UrRbI3bRgXJ9oo0ELbTpkL
ErXD2rZmloW2sZAQRLfBsEE6PaEnZK0bTYilQizxpNc4b4Udx4TA47gJIBq2Qx04EPVZcFD4lvFK
9ByFnbQ7EytQroYY2lOZEPsBT2dj9BaCNkM2N1X7JHSIMBMHhqJTZIRwWQny6Kjc5KXxXSAWxBpD
R6kpdwau3kknG6SRGI3Cpl3oJ82JvRWfCmzOzlzCCVWmEOPvAXm7y8qqP9gph5MsUfxn0CjzMv5I
Ykms1ZhRkejsp+sAyRk5cXUTGQumhf1RzlJIO5YCvTl/q3wL9X2UBCtQfmjtChrLHf7B2aDYN1X3
sjWQxvxo4FY+ujjWZyEMTEYh6QoZegVMMpBnmGvoCBW5eeg715m0bBMvcUieYq56xglLA6p6sKop
4JGdndJtYlGJ2DhkaelnApdh36w9o2/eGabOgjFyzaX1MWmjVpv0niimNmiOJhrYrWRUzWYmfPJa
ONVEiOoEDMYDeJkX+PbplZZdvm30llPESHBI43uGDnw8OiXbg++nxdXMoPT1eTtPutwC60Iqbgls
2tYpCDrFUU+JwntgqvcW2AEhVHK7TGEOsFlJeeidQqndwbFRV5GOzMS3ZGwGDSdMPIfa00iwYng+
PCDKGkfP2husiY8CAAZYimzRRkY0JavTnTX0Fhadh//RyQwCK3yzbydGbq6VbtDX9Ec+rB60Bgjg
c+tK1iSV5kadFCvdoXgOy94+EBdEi8euX4eCSWuXPMqMJr8WNJ/4xUmp48x0Khq7nxW2TiSyVHpT
dkPvLa2jz8KV62teiYcOct2kOHpoHjAAnaw4RNrBR16AAo0bzTu4qWwv4qhrDh3DNlxNztxqihIn
DHdykD/rUu3OIvpP9s5suW5jy7a/UnHfcSIBJLqIqnoAdsvdcLMRSfEFIVEUeiDRN19fA3bdCFvH
1/6B+6KQbIm7AZC5cq05xwQuNnl1kHDYOniZ99CkyuVb5e7tMbMXsGvdqSbsVBFdbHpjcx1YWx4S
oW2MRagNTL3oaLRVvpvQQN6nK68rd96BUuIRT7rlFEYMwhEgbiq7znfgCACUNuRmGB0iuJr0p/2c
H8y6CR89caW3PV96hhuO6pq7sraeXIkmptA8z0+y0nfMbnxeDOdlbpWFobZPL7Y34YYhW9BZnHJH
oNHka3P/OU3zfFuK4eIl3hGxiHldJhXkWliek3aWABaWD5F182NvbUXix2WlvdArg8Zq0+J0m/ZT
l3kTlHE7HK1iSjZYlh1G3QV6qCz9KOx2oAwaQLY7yNRc1NxakqL8MmJuhnz2gAuYzrWLLmljt491
HJ+KnhOR4Vb1IXEABesFmoAkQSOIorN9IJccNQSakjpJ5F1ic+Z+hRtwmHMLprJTESmFP8LX9WNP
np1rqmtYA+kv2eR4pOv+DjkxBmt1ELU93s/rL+XS97uMdg/Hj61H03ATEt18zO3uS97JH00vYDPz
z2XuIj2OhHZI+5R9XP7UPPZ74APqqEiiAov3o+Hh3AxWe7eKFQ2SN93BDxVCS0KU801u4mhXtl+b
LISN81x56GpIfbOHCvPmi4Yy4wRDdQsuZgYLEn5HZWTslgKX/NZ2GwA4c3kUKYugHYMyyFNET4Le
Y6WhapccWiHtBFWms1OGqNRoPJowUgjMebFThnWLISkFkXe3c5rQBaXoBsAl1ZAHeHCQApTtVp/7
90kaRK6X6ls73VsM9wAlOQMxDRgBOwt1p9eCy2Ie57WHSa1suOzmWXRuo8rs6C9uxsl91UZvdfyQ
RVEVHShRBIutpZrtaBxV1VP/aUFoi29LIU6GI7/NldwntVdRS3gXYYorej1Cu5qcz8Mx4JhmoRU4
k6q3naWdw8H9Sdky+yBUGAQ127Qd9pWJisFY+UkQWrP6xbJfLfqGANbo5SfS7Dd6muCta/RvoCXI
YHfM0xgCjIPypp3duto1NQxfQonppTnwBSeRMWuM6PuAdbx0NTabiOsNAEUG9OiyraFF/DyUp3XJ
FYZMwoEy+4aGBVXzPMH01Y3q0HHvPgq93qW4PqR6b7h3gqVYpg1pAFvTKa1THo37uqnKq67Rs3T5
lmKrehkBZ1mTfiusfEDVHkQuHbGwcLTDtm3dMyOSYEjubRhIftISoueQL5DKjedlNRzGTZobB1P0
nFJoyW57h/NAREaWT5oaY584wgPhXONw3pphT2QkJPBKYanTdFBCuXVvkKNjLPGBlAyCcpG1+4NJ
5ribTfB22NnQxRGH64bId9GfcrhXAcHv0ZaV/wImONxVVb8JXcgaRQvIAJ6qc8fO80KDBdfTRJTd
bEMOI4Oid+l4l22MlN1tAWTgZMKJqQXd8m67k7t1vf1ofmdKQcTUvtGXH03Z78Jx/lmn7sEyUpPZ
RpGffvsFPJUgMbAK6HpogAjpKpsecwULfYfVWEc+4WYok/jOG8EUQZijca3La111b1kR/SAR2aVc
1gMz0Trk9cMdmKnmTM/zibgflFj6mz1PO+oJUHGFcu71RHwHEboQF4NkH8z5w/qblGDgr42BVy0f
d8pZ3I3reJ9JUxg724zIN2pr2hUesjM8uKg2CI/AU9xBxSH1S5uwTAzx4JCGRqIk55KNrg9rwktU
fzELC4HCylS2BnU0l+Y9lxwUMn1sA5gLwteL0r5EoDS4GuXOGxzjzutS2D1I8KZNQl4ZHoRuhp/C
+k+TmVYAgQt3RT5fxjqKTqpFvUgXLzr99sdO4aYhjZdom5Ptjh6VuVIHzy6LLVKLSweGPAB14pFt
voGeIO9m8MZ5CUJyaupsW4GIfBY3Ty4JcSIquSiuH+tokv00vLhCQkU87mQ2l9qbom2k69NxTMoH
MYr2KSFKOVAv5aKLHwQqpRLaULX0493CgHcTgbM/6PHqBRnd5VyFy4FQMVTSn2NvqsuUdoe48LyA
/dXajDplTJOWczDFjoPfeTokYpQXICq+pnnZFQLrmLQN0bacR8NpXasSVJ0zV+bqEkZLIlyobcvM
CWI4Zc+CPGsogQAJO0KzHGD3IPNYOAlmX+M4ImxGqX0QLohuztTVnepj0tKLWjsXFstQntlnF27K
vZksoDfwKH+hf0mSyrac+b1h84DwGN0PtAdjGjW+4nHSUqM7mplJrJlZcuXpXmmzLjawMjjLxgwk
oNgeOI5Wz52EsTkNGaQWuaTPnT2e7dI2vo5G9za4pP7FaZvs7Ry9yCBT0JNNJsgyhWohdBLfIhJH
dx6F6aYphJ/nlXlulmnnJCw0/NVH0U/LrY2HH06yaJe3qoMQAiz4akBKD/qGn8BeL59dg5Iujmvf
BlkUEKn5nBXFm6WLcbsUeYU4c9Z3idNjN1RU4k5ZnIwJwxdJRrD2pHsf5c3i28je+e7Sst4LFnZ/
1ZXowF3WySBbpQnfjxPMgzeS5knYB2S4qiN/adHHWxb3T0lqVRythaBfI86dBlZKWpb5kBrOvMPa
RGZZmBxCUWCW0S2KECXfhiTDeZUMT3nrpF9qvaZ9WjJ089Z5eIpcNA3b7zFUV/o9w8XQaSdDyiQE
1ptmgLjutFFiwTg4m2C28T8FMXZlf1GyJq23MO5TmX4Dwivv+7aLrw26aqjMJMSE7r3RGc4Fy41Q
INyiSrv1WdYfR4+8GtkxXItgZAXEurpH9AKBjMZHd2nmnR7nGj10suRpKe9ykmaPDpIYunzj8JDl
LiRibFLWNHlfElyxZBTmTJIIq2otc7hAybkg6KZhU7LzeOtjQuNiCvouHbAwxfKk3JSpUyueoYRS
wxRbjbiGU9iarYeDt9F2edqzz0Jcuu/ad5Yg3FLKwAI82PKoFaSvFLmzn5usvBMkh1zqvKugmIg1
t8jTT4VGjrS2vmE6ruDwTc7LcY4tUNTDGHSctlscp4uIJNezzWCburdc5Lqv5s69TDFhAKpp1YGJ
nHbnigZvWdy+Gp1ufNLwpHYkjM5TAl1tUYDGmnu5aUwD+X/m/WgrGBVEm0YbR4X1faRwjZIWRUjd
PF7tenHPyLODSWbDKxEoBPDOtHYjoeh0WgiwcrieEljYXVjnXwfiLuAMNHvoXuCCJuZIaBxJs6nM
6JVhCrWPSTKckSRnVwt9Munbx9ajEbKFlZ7CoYdsv2h5dpqoCutkmM+NIWeIqE1zaCKHZMTYuiuG
2rrj9LOvFie8UyBuN+1ihMEyf2OoTjvQrOY9nRsOOWImrm5OfOZ6VJ1j+iQbckMKi1tsxt5HSWui
jG52rVz0rZ7gvqkI1vnK9H2CNDMM92FLlAmd+C/k0pFS6cZ7fUi+UvirPSEgkEpFWm67crg4kcge
Z3lJ6Qov+j0s05dQr0mSXLsD8WKkh0wAjeoYRZlVaG1U1oynPpyoIuPwNDH2Vp5BIsswlfdWxTAD
AGxAJpv8otJqX3hCI9xm5Gtqp5PpMR4oGCTkw9icrDyK3voCUohS5pc0Ks0ryX9IAWonesPKc7Z6
m8ZWQapN06Wsx9LRT5VMd1G3pEzW1NEblmm7KOr7eoQpuzi1RYyft+unlEVqRuhXzKQ6jylXX+Y9
QcgLWgC9zW+oA5vXPH9tyuWODIfh0aDKyyj/7rKQ6HSrZDdoQtpZFlk8hzTPi22YeNUhXsiGxIKY
35RJU9PTepJL2uKaEo2CEtZA6xFGV7NTLzTD1IMUwBJnzoN3BUClRjOpzekfPVbwwgIj6uReRpG1
003vceRTHQqBd77IQF2uA1GQL0AStJGSiP7Ucyi7iJGcc8+mDb1vKNpXR0vuF4KlRoza0fzRG6p/
hhnquXXypV66HKpwQudshHiHNlhE+GWqNN8O9aKdYiItFeMbgr8Ebhl1cCI53IYy2xkWXsrGjZpd
QtlmGaDNW9OBl77QoSsldWuzHqErAoN0kudEHm3GRrB9KldsI6yDcXMik/POXaYaD75kHBlDrJBF
vp/aQr/zGMb5bRERdOEsZCrprwbxoIcw1KrN0KMTKkE1+A40fp9ijpGpVVVM1p4GBaIijZ+rJCq2
mc2WEqIqOUg6T76dCu3C54c7mIUY18wxvBiv0RDHZ2AW1yqmXuynztq1ZsXBVUQYG9sMYnNhPs4q
JR7bRCVYceNADba/kpKowSQBQ1c4SO9bO4MCpXBymp0LsHtwHkGA620KiNZyo3u8oTi4q27Feu7K
TDTHEY0SJPwck7FuHCe99tEVyKtN35/cUc5x0F/fe0JNjpiKAdtWNvEYmgNxlWnuxd6aVudulq6d
yTqqkmvTLPM/aHCNVTL2J0mZZaC8ZbRjIsTTpURt90frBWSCrs8T2W2NMH83KTByU0N3UJVnbzKv
6L2eal29jXgdS1Dqcywflln7pnJSYARL+nngFCG84VHvmbBQFPmjir+7izxIINar4oPACM7LZfGT
ox3Kjqb+ByH6nxXzjqRT4tlCYD+g9EBPvOrE/+gdCVsDBLzWbXkybxpTwjC0u7skazj+zS/kbj5M
Vpv9gxZP11fd7K/fm2esOjzB61reL1K8uV0GY1xwbJVt+CJLNDP6NLiBUZkDED673Vtj/1WLWxTJ
MQ3AzKD1ULlG9EVDplbQerCHS5MYNyI3yjdyOp5pt/sYpO3dpCEEGLRLMUawB7LlhlPSJVFs7LbD
aTQGm/E/yp2eUwl6ugj9B9obDvk6sxKCFIGQpquSIR20ece4MG+hHIyJY24GF4Uf6CMtoMP6ATg/
8uvEvYQ1qqZUHsjlukPrgBqMvT2utqY53FrEhZX+DUXM3STK2I/N8qmwwHeU+MRNyCwcNvJiLzQT
snJx8HTn2UiTn+0Y/ZCTdU2brIKk881Oq1vSWLcsHB4sq/piDMan1Ox71drPbbS8WIWGlbo4pjWv
UXva8zKHJ8KVDx2MBMiuKaGq5p78+kM8hTc1lfRF0y/Rw1iOCO2ap7gob3aOymvM3mfmSV5q7xhr
Pji9Zh4HkpFUlsv9Iup6oyYiV93MNg5eYva7WJZA3SYYjEmfzG8JyWUxE58Aemq5N5FTbZHSrD0F
l6jZVNO2uMbcU5ltNQ1R0v/XE6OQ72boGZ//9X++/SiScpO0XZN8dH8SBtu6zrLz/9YTvyIM/g//
s4y+5X/x734XFHviX8IGSC8Njt2maXmsA78Lil3rX64BBU5CifJ+R8D9X9Sb8y885A4SX3BvhuOY
/Jv/1RMb+r8shPOA4ITjupaDJe2///N3Bt3t92Wg/eXPf5Tu6r8Kd2309x7jHtPiOOHY9i+2Htz/
UZ27trsHfv2Vau7iSPE82dbBS9U7MjO/J3MqMOYrG2XrT9UTUuJ/WLJ+8RIC60VmresG+mhXsFjK
X/yOqTGF6KY9Z98Y6KqU5f10HHHhoAYppqFJ4X3AOoRzZPSMqVEfEdzpgMKd5mGkb0m/saxdInKs
rWa4JlInyFdJBCCIzcwCLdX0vuuaR7vmIIfh8n5W+U+rIvvBWuZDZ5oIvmAPuTFhiQrNRq3pm8Xm
f0uYEqXOxqEnRAAtDb+Ui2/SkzKNctqmjuRlGuj9Fdmd1MXLDpj8TXYEt4cosQ7zkUubMOXXvv/h
Hvvfi/ini/br1rh+YYbLzgKkD5n6b/y+P+wsK2xBpjPYFiuUz8twioFGbDJxEB3TfJjfh5kxWmCN
VHH4UajEI+DYI+/fAB9JPYwcxMsPHRFSo0je/+HNrQr0P+4/65szdctgBGrr6NTXO+4Pby5zwUVP
zAn3rkBLNyEGcumquUb8oY/uMwEGlLgLWuRyTbZ2eItapD3//Xv4dQtc3wJfEF4100Mw7/3iH3e4
M1ICCRDSko0Gs/91ovXKiVm8osi8IdAiWF7QE+mBwvz9K//FlbFMwceWiP5xrv/yODVGA8yPkChO
MXQmVpeu1k6vnNxzf+TgEHCD/r42/+mJ/uPNsJZBv3zdHquB51Fr8Pgavzw8RpjpNWhvVOcxfu2a
QCafXIRH4ks//v6j/cWX6ul0Yx2Pz4bI75cXsrSFb3p9Sh03/yhJnS+09GfH3Teo9EdmlrdE6Udp
3P/9q+p/duD+tjh4NNFYN02J7VD88rJTL6vKaaWzsvs+cEzfkwN1F83qi6dbb33jXgpcOsViozGm
M/b3L+6wzP7bl2vo0FElayTehl8uZ6JDHqT74exlTEdbQ16O4wCHu2G7FN1jCEt+CZDIOYBokOcm
4jB3inQkcRbtlyQhhaHP3F1kyBWVSzxpNr0Oet0F5KmRB7z+fQIpC2T5IPXTzG32GvGq2mqMmJqU
VKujTkN3nw5k+MQe4HjgxI0NC6BHArCr8VEEzgJbJkHGsGhMd5QtvzuFumoMI3fUb2Ng61ngwJcO
DBSOJ3o7Z1pr5QG/+OwXE+fDPNNBABMnbc2STpgQjY/b6nuVm+sBLx82c73cJn0ytjPyHzphDeN5
IrLKPiKQ1FyImUJwRXwDyE8lIowWPNLkifpz6CjsII6+tS39zZ1aMPVyQhVY6fk/XCfzL9YcD7cv
m6nACvBvj91YJsZozZD7Izv7qZX4PVLsG0lknYqJvoQx3Oze/urO2bsU+c/BmAhKnQ6y6u7mrLr1
HrqJSt3ITiCwzNZ3jGc33hi9JN6nESU/a8hzOiVvljotFuhxHXu6wTLwt2dDXtUyk+/plLe/v/n+
8s4HJ2dIilNhEaX754W0SWdZWiHq6aWu7vQ0DIaBvrXdwGVZMiSKfjKvo3amDL4BrvzvX3394X9e
VnAzUXiwILmW/W93PnFC7eilpBzJqn52KudGM/uGRuG5qYp3uxSXWEXtPyyerCPmX7ysIXSGwdRK
DpioP3/meoX+O0bLA+chc2qL9rKGvfFGBFgjSGIehJRGspgmgFqyVK+DWXMSnLbALfTwKiIyUsJV
8jfnMzCK6KJvRu73s9AQo6TMZFH2szVjdPZNbUb94JJW5gp0hA6xDNMwkepUx8E4w90ZbeuquV1G
alPMK5bmXZSVz11rQPtC8yJC0KxqRTx2EahOASuvr0cnEK7CK59+LcQEg3pm/Kq0Z9O2nhfYjSkw
nGKg7yxXdn7aDI/WVMOIzNBsFZDR6pIzUPsI7IdoP6ThufhINSYAwDS1ctf3rBD0REC/c6N68bGT
VbsXK9Cnyg9V2exzD8YOXtle0QKVRWmgaRkDeAvnterRGS7oTdju5Ej/HYr9uXNIJXJcNo22DAOR
TN9z24Cq4apzaeT0I0eUblQ5D/Vov66VTKMmSGVN/s5JkT3cGxnF0oJcwZGJKK65mgQm8G+gVcGB
lTWKTO17lA2PRJ8eXGs4Tgt+C3P6HFzT9iMHfb5AkOYTzDf6wxuZdwgl0T72dnEuRqadk7Hk9GeK
9xEJ3Q6PQzLANWUIGUq5rdrhla5lEkQ9dV9Z/axdeHdtmf8swrV33W/7qXzKu0M3cD2tvPhY0v7J
sxlTEyHH1I00mopXa0JehNDAAJUrqGCZvxDrUwd5dxkNOpkocn4uQ/laRsMeMP1WV97V9Mpl1f4T
g4yev03RaZdJTerGDGghdJ/DifXEsDcjCjemow1YbhwFPcVvsLJNwdUfoogFhAQQSHUNtxI4Y9Ce
DZVa5HzT6xqkCiVp4KZQY7Rqx8KMxjAUA9nGFoEZz1PbPdAPZ7au4wZjBuCXCT8QrToxec6zKQ0O
i5EHcmrMPpg3vBR0hH0hq9vU4drGDDCuWhjho7rmGs8/tJmpWAtGcbI3k7aIAKHECH497XypQCeU
XCe39m7RjAlkGatd50YW9iAUudifCVbiUagsNTKbRWNQr4GHNNBfWUiTbccfiQPpL/rZGjAp6Cn5
OBnzHeDYn3HReT4zEoCagucX0TkZtsyRRjv9mrFv8eyhAdXLGNSOz6DR8lNcUoca/JqfTwzKjS76
st4xOkFXmCYMP3Gc12q0Yp5PRyCHQpWVayjqAKZs1QwC0ArJXFO2eRAc3Hyr7l6FbmVA0BbyuDNG
RZjv2kHbZY2ebHNDQ6g7ENjWGGvCwBz90EzCRj2qFua5HvFCKjtp6bQxYOYD3IyJYl93VFZwP3N+
EwZThtN/SXFSZU9jLb+3sVzjdqBmW9Ow0/t8n5YyDjRmHkFjuZ9gZdbB6hoSrNPN5GnKC54cnfRK
TE8EaoTcwJSaMckZI488dFGh1M3G+Y8OcOLVDEqK0ESY5shdHaPcQebH6CdBEEaioKSxwbgtQ0PO
va809ZLYbe/j/SEnVNU34dYo66nw0Hnd4nJ8RZ38AcL/RkwZH0oUt6FVcIREtlmPaGNJknjHGAsL
j63QIpeYUIa1maibGBTsEn85nVNDEFhSd90IarY7VEJ7xWvJmGFKGtB8aMGVbyjsYr/trQVZBjw6
nGTyQp1sHkg7rJGW629Nn2sB6/p3pbgy+UjBVHljgDnW4h+Mr71l6YGFPFifVYYrZm79IR3v1FiQ
k0pYbZ/C4KM98wLhs94vWcVBYX41Jx5FosZwjCJLGwj14ATFND2qSMbkIfE7/CtYsrjeCFuQo1U/
UQeigkiYCzKQKrBTKndTzQBPyE9+a9AMYZnE/SPn8t0mK4/BjgapnBAMbchIt58eCyAlG7JA6lYk
h9KlfcY09lmL2odSUa6N6yrV8kvk8aAmbvqBWNDbAgqhsEEVVeUfyuM0M04Kx1GvmENxk7AxoYAK
5aNqV1yH3Pdivh8Se09o3OKrYXDRg6cPHJNgLkUzHBfbRBFf7hpU3ZpenKXXgak7Gou8mkV1s0nW
ResJ54kM20NFfskqoynJ6TOy5t4mPgleVOAmrKYwTLZZltYQEZ0XTxUPiNNWvOe9GHX9ogykgnOt
N8dqYFoYVQRVLNP8pCF52ehKEfcSWQgrLGtEFqW/ltUaVEFIFFrsR2y432Yz/lqmeXNITBLBU+Iq
NIO5m21U30qPG6jrXNb/sL1LqvnRHJTGgb+4UVJcFmf4GOsaegLODhCYr2KNeI3s4Viaj9pEwlva
smWORv1Nj5Yn5G7lZkLLtI0iRJd8qa0sbnAkMQtK9hIxeyyl+B6jhNuSq7kbO3ahqd60zM38sELV
U0VEE4n3PmMJ+W2LRcBJRx8X8XasF3T2HrysHOtsPhFyrUQD/XOnlcjGhZay5kswSGV8D2ooO+XG
eMwGl0pnXdEdDcnSoHOLdTOS9dU4kTUsEUojjQ1awzlDHDOOZMlZsb0ytPOzxNMmgPDVjjzoZIqh
onD9UnnNecax+nsFM/BGVeQZiGj4MLJq7gahnmREE8OaR2T27Vs68FWkCZ/DMsl3ERNSl9D17YXA
WrSA9xUxMkvRlgG6SGdnK1KrTdSzk+RH91X4KToQs276MzJxYqiUldZV3SuUV7+25b2el+c44+cl
MKEDrylQ26FWDcgjAIdcFE9NpZ0tib+J5tmNV0SAHJgh8DTCY4r9oOkjtxdhfS6UkMFOvih7Qa7S
qXhvrNmc6uoq87Xlmm3Spm8DiO8H9GPFYx8Zz11iy02WgDrHq350VCVuxJmVW8qpaF/XcQWDVIcj
IRsNV9X0fWjg/I34l3dFCWkxT+u93lQAx7PsVQ30rrQSXZcdj4Guo68sJGEpBpOKKs3e1TXNUvSK
FZ6TgZrxt+aayNnu23VWPSURj9nY7QdD3nNm27uIKk91Vb7ptQYZ01HXXL7GtKTuOtSQ1YoglZoI
8MCSN55x9mO0dc31Oj7K9C6zkydykw2+iBh7ikF4ttkxqTLcCyB7wvxo0/vJ1N0bSOrLsIqPXGlk
4NTNO6ZcOxNT636oRUfUKg3BmUwFjkss5hnlrZ2RlpVDk19DpslX3vSla+w1Gz5WPynmmtjlHZn/
SHAZEEzHjA1T5d6u+9esWROwKYLN6TrQjYm88sYTt/cQvO+abNzjBt/poX5bQmjaXITPNX+vnR0f
Nn6h9nam3ZF3f8tk9dpX4kgjXNsknWZuW49Z2ZTsqFpQRhOhbntQ6qWhF75ZNJRbzrAhXNlEVts9
dGQ1xebcUbquonrrdTGXk7LMzzBZ24SXqqF3s1gttiOvvc1UNlNcsPgbwWjjt/K6HtqNWSb7nrdO
kOkGRxktt9B7ktRPR2dmi4+MJmJc191baPGQgHvo+1xrq5/ITf3ZcprCY8fRrsrCxof82/nYQDGx
zdND0URQXeOz2aCY0EqkGcgDn8d8Jn47TVm0ssBosWW0vZkfmuWlcTv7UuFUDTqPsWqpnK0xXrAf
H9pVZSgkep9G3xYdnlDhzd2mqiWZnNaLzcE6mBr9C2rSg3Tn70tqU9PpJQTVQTVBbY3nfhSfo43q
xwyPdiKvsoroBRTojISHcaZQuzLvTrGJklqVD+RdRhuziL/nHdI40Xonj9w1v5Qcp/VGO5shTstI
u5mM7AOdNL2drJY72zZeRMXJwyGawFiS3VLHL5mEaB/zoRanfzER0GxM7G1+WPOfud2hKyMi7LQ4
WaXOJbREC02pLi6L2JQ/3AnVZWHEF32oj8AqH0bk3IBepl2C6yjMCVy2epQoxGs7hEeYZgUTPm1u
iz2d5zbMdlGrPc8WZIoYKK9m4Y/1lPGjXgPFMyM8DyyQqz8BByspU9oI7Uk6tt/I5WTU1TFnS6HE
RkVdKrTMgGqH5HlMTk5I8vXUPmGc7Le6i4t87N/HCForqfW7RvXMmk0aDHr0PLr4gSt9BQmjE+td
7dOqiw9Na85xksTUXggo1iqpWyiurBhe0Xr3eAikQpU+cSAgT3kky7QElhonLFo9GIHOLfZeF+KL
Z77ku2Qd+2aLPWJauqOBTm1jMaxmYE9xaySo32v2hLRvfHgBxXYYTXi1XvWMk+ZJ6u6DVRto7Dvv
SkBVQNhv7xuEv6CZpywbkWWTKnDEZvTgePpTylcTmGlPjUVQdveGU8UOeNpoSNUp4XaMyEoyZzZh
NHziTiXfV6PEWSBMkDRRI1UyacOr0Mb5EH/pdWs3rkdWb1oeytb5bDK0rDlip1qASg4R5vMM7UXo
Xubo2kuab4kc650+o8vpFrHHjrXr9PEN2+M4bqvUinfoaCXixbzwS4MChDoz1A1sfJ+//Y+GFt9m
Kl38loXzmE+au9djF9+h5BgWhxDwaQ+0fqUdluS+jYZ+60EKHxICpzjW43hKfqaMOH2Czx40eJbO
9B35FKG6PTV62pyoRdA740/3jXb+obqQYirtkVkmawtDls6WJMJNyToHW9rwO4nFglVory0LMvxs
PAOEUHXFGXcxf0iUBYgCyjcHInU2x6fcixuWuY0gNdMvS2AqIExgQAXDFJ9Fqr4SuIGHdrgKGg1+
4ahTbVc98imKZSvBMVdwWxlZFAbj9NIMPIQaCj/8sHoxf8qJyOFCoy8oncdalj8Y9uzNQX+enLjz
57Z5Sx3tex1jg7T7o4tsQqa0JmViJxtcFVj148wf2vjJW8L7mtK9aQRRKqsKRPG+ECDv86npt2gS
Sh8eKkcUStrmANzjtiTqHlLHutjbh2Uy9l19scMF3WrMwV45yQ1y87YLpxDWNucjyHq2VoSkG7Ea
zDoeE4RpcUk4eNMrrA7zz9Be6QXmAB2qt9eU4ztOyx1y+zWb1euwuNEb6AyEhTMCi8MUM/WDYE5N
kB2XmLvQnBoc8f18yRP4kFwSIMGNZXLAnLzAwUrWea+FMoiVrOYHZ9mwuYMCgTwW1M3ZAfjNoxex
V8playEmTzz6TWwTUdfRkoDs5gLia8eHKBEPoYtvsp9rNJzWPZ532pjdfbpKu730La37L3rMeL87
KHe6dfEggjamGOxl+opfeutw+8jKOnUVGC5HORwIez1wpP5tTMGnZxFZuONcfITWcqiwVDHknj76
uPqMcQ6MmWTb7T+YHfghgmz6zs0HKJ89ZkMdL0fi+tWC7Wa2meRbnMkZW19GLAKbNgT4EYWr/Y70
6MBpiu8OBwkbt15gj9VnzdkEoQA1GGL/07R4nHgTzvx4LHEd5+2lJZktm2gQuHiLgtoRb13hIVyE
h9ZkFieK0MFEhYAVSfIOVC/5yY6LicBWr6b6yrAhQV9pYQQpo4+0zCFzSJRKesgZAg8JfvgtHc9d
khK+KzDnRkk8UUBbd5ODL8UxuNa1hRIYZ/1H37Ay2VN7hZK/UUNGuL2yxcZIJhws9XJsSTr1gNWz
Q4I11cqtImx0snEuJh1+Pc3aALB+iJ3u3fuYwye+rGXfjcOGqJSPHqTxQgcpYn3HVLymG77lktSq
lhBHH9YAp70ROE5nllevK2+hLqPA9YZz1MiH2oLQCySv2QFYMINCy/tgiFw2W8zZOlbfymbdwYtB
T7Ja3vo8ezBjEg9Nx3xPlmpflkvhE94cTJPxzWiFHZRZeZydEvcJ5AxnbiHzxTmh0wbZ2Z116qHR
kNLnPdRDeK7FQNBWFz4MXgOhNjfRLszJG3HKJNQ2qJw6IV7T6i0MK+SndBZwpdwzxrwMRjbfsYdg
FsQ+NrvVQCkZfuYdeduhpzg4Q8AwehEdq0fMIRc0/zkFFMbIKHPeE0JlAxg5z+5UWeexYsdKZ3Ew
tmhFILIvrrazW16xgzw1M5TeL44jT0YkM8qMGJYCFB1Nmx6wXKHhzHKCl8XWm/Lnmubkwwrf6K1R
+x+Ozms3chsKw08kQIVUuR1NL+79RvB61+q9kNLT51NuFgkSJPaMRJ7z173p1c0BdDQsGIkOAnX6
FrXmtgAbDRuLt0z53Jha6WQ3U/G4IbNfcMwlFZhvLLOvyB/EKSfRCH/tAQrLvIyZKbZWgsil0ITv
0emRiHRvjBhdSA8sMMq7LcsIsTKurpDSEHiytczVsmLeULsz+zb+D+YR/TZQqrxxOeZ3PsjjZppQ
hlEmXO8zZMohOMwN9Xl7qov4q3QyuctYlkvDXq62Jn2jExDEETFAY4YJToxWQ2XJEl0q07xKbyRB
QJX+qfcGkrWqb6ggsg4a/7Wl7tgyk/FYmD4ZSsDyp5YOeprsjfhIS81EBNYBXxrNTaZ3YpEAV4iB
arOZ2pbCxAyprNh/CSLvKzb7FYasyKWneWzLEk3sC6KI46idvylhhsfekTfHHO5oCZ6M5riY099U
UeaQeT5RBdW914x3NDYn4Zgh8Kr7qCWjJmY8UeVRdA0HaY6E2q3SH75HkM3i3YxGsGKMhHiZs21e
SI+yZPsvWqBOiXmbJ9MQSj4donB3NZG2nZOfYa+9sKzNees5ZnsYHftWqIs1RQfLjfpdPvv4VYZX
O+66s6dR1rm0oG74+NYR+tCNY4TPx232HsvCvOinpSeMwA9MDRLkMed6T/8PBMswvZg9jUk8N78u
dmYKLmAdwK0gDMoRFEbuyxwkrpBkLIh+uKKLDDGsy1OQmE9YVY6qTKidEzIJS3Ia2pnM+rhznqpc
fllQX8fY+RYDe3MSRNuKwoCdWdGNqoH5OysKxbr7GVb9ObrDB51Kuyqi9yTt86vyug/bH14zUzah
Sku06PJDYxaimQpANooqIliHut2JIeZ2FSDxHnwndj98Tlwg4KXPyciyTgwYAbvzSVcErMzN+KQ0
pVR6zN81Vau72VUlLkHjyKjZauoyZ5Ru6D8hMtwbBCBERmTsF0f8RigYL0DeV5fXYQ9ZQj1tLv+p
Gb9mzjTjpU9J3CMsadAF9WFaF2XYI68Fkk7+QKbvdYnepOowqNcD2Bdqhnw3FtkzxqmVcl1FWVn1
SYnPX4oRjZAGJbI60+rW1peJ0D5S5BI84wKwsyIyNIS6/G69/pXMWJIUhHkCg473AfmQc+fOB6mJ
Qa15HHv/S8t7CsnDms+elInkiHb9dVkCjO9Vc0IWtHW0akKDAISjFvJE9AI5mHmHBYgXzgJoRQfG
gNaTdZBTGxo2YHv7zkRPnua7eNX7+p7moqNfVxecv8pl4/D954A8ebNoHnozJqEMx3aY+5N5WjpW
tjF1sXo5PU3STnkqrZp+ZuPJsTX5ZH70MGZVtYsLJip44DEiJRP84iFJfHXoM6YjXo6f1bT2VDFC
zVirwrFvjP1QjmcEkCylafdeWrvCw4xmWt1vPUZ7s8ev1vl/8jajg6flrW49WqqIfPgjQExCUR54
zimSSb2c35Z5boZrGZl6pW+/k+K8bGdDDqHdlne2TjeLP+m9Y4KvBrL5GJkA8L3Z94Dwe1VygHvA
+5tMrjOots19XFoaaDR67zLCbLuU/5ybLZ+Esi+beKDhm28NVBCjvxc/YA5AYG4lwYW+TxTFCxGA
uotCo9YrhM4Vq+OqOMQzDFvwUTwHdkAHSj+8eNSZc/H+kULoc+5wBPr2yh/UrlyDsHYJOda8OZze
BVAssJB5Kxv9arYNAqliDT3IyQ23BfsOo2An9Ei7DMEkmd0dZPZSewrLiblwxxKD0Uf2RPtI8WWb
zh+oGg29k/X4ieO3prKegyC+7xKXft2Iup9oAolsSY+t4upgSfGietyinv0bBNNr4xl6M2DoWDTl
Bhbmq107ur+ZsIaNU1EQY+XVlxK5BAUodl4JMZqM0sMRyoURbTpoN0LIIsi5HlsZvlOwU0lOyQLV
OkcRVGo+akoxbHoyGcDJBIzJAthZS78OGhNij5pQv7l+mFzNiaGI15um7tkm/wQttrqmBTAv2odz
IWcwh4gcHcf2Dj+CIXnP+kpZmik3nqk+wObvxjQ9SzdyKQoKbtgdTqlOwEgITcDE1joHs+1/RM3U
qL2s5xL0PITk2QMe9Q3/QWqFiwgLSD7fKmrVuH6AjZf2PeIMPPiASRTe76U17wmzgPUagVNIo8Uj
EGR4Nvq/Lg6LrTYRgubsIrjpc9IN3S2vVRP29oQXek/KmBM2xfRHJunjMHflFtjc2KVQ3kVk5zcr
t++GEq+9nbDitfZLHoDnrXj7XVwsQOLrxypNI6zj1ZSSLoRRvrhq2jcJ5xhu33ey48iZsCp0um5x
CrrHMWECz6tO4yZxOV+xsk8lTRDe5O4TxXeoInWaJgS9fj/9Vk3F15jglCjwj/Mo1q/Ch7SuhpBs
imkPSDFvqTfG5jjw1GIJY0922/fKkT/zSIVlTGhvO1ZvcTMZxGVSSpbrfAeJ9ZBPbJaJJ5ltR27u
xrV1OHTkQa9XX0YCRVfKH5/8nZ0SOz+pHi2blcID0GL6c7ptO+8ZzWB48CUmSJmHLKJjtVue+grA
0EXiYs1YLD2AeSKrVxkxwGKc75r1ZxQdeRJl4tI4MIkXKcl3WLwOBTKRQJPcVhm92Z1pQUEaV88Q
EAiXoYTad6L+Swr5l2EK5Xk+YViZ31g7fXpttg4JZNCIuM8VZi0L6yw+lXdRrsbAXN4j4j2XtGAR
10L3I6fkUnO4TElDaOJyT/r2SVlYpDsv/fCNFmMk5QMtAk2rKk5rz0CMgArcc8n3EDgBqHk7ssQs
4htf1EtT8wsn9vIaxfa9H1FcLgrxJ20Jr5xM+Lqmhtj02DR5KB7moPlSqdzF/vjuxjzaFcUm8+Li
kTDP87JWsGEq8lzvIxo7rFQwATVOetOxr2RH0ODrkPSeBX8TNe69EV6fcFdKseKRPRZvKMxAi9LB
wzRqiFfsTQSkN8zVuq/hAqr2wxyqbeOg8JQzoHpl+F9mhG+wn7/KQn1x2aJvQM6RZgKCyfbZPYvs
bxmNt4wMAm3JI4qC+8pZvtrJDXiEiaeIwGQQgVuHtL/rAtRyrHGC4h+ysSuTWx7BBll6/NsNpfag
AM8UhRFr0yCuxOXTneSIQ0sOpLJFkqmNEa3NkC34Kd0uPUSkZ5uKLF5EUnK1ZwSxQ3z0I0GoqOW7
mlU0nb/NGG05EYIzIHlr4GHLrhMaATq8JcRt+TvxkZysCqdDji6Xac6/tRQzwbmg1Z8nB+Sq7NyN
VSQ/bmajesB6HFeji7G6vUXcAUDn8y6eiHdtF5LUrAr2MjGrV2lyfvYYWXApl/9cN8I6UlGTjGOG
+BT4zKHiNlnAc0MYGJiwgXTVzj97op0ZjrKzpuVik/NXG7PEgR6xsSO3CPXoXbsMkqamh8BsmK7y
yXqy8Fe4CVf4GFz0aD82GU4+eDw5EGA6ZI+QOeSYmN1XX1d73iprg6+eb58iLxy+jhR3wyxPtnzR
eO0hgyaaxqgvjyDpQhUxktr6TISJPvu2pntupGjpVuSedRyhS3c4o64zipNNP/CCRNO8jarqTzIB
kScof4Jszbz0XhUz000Fx2rh+yZWl1e63tqTeMz7QT+P+nNOon5bT/2DOwOBSyzupKCVNGUW7jHt
jDsnyr6mxJjOpXVvtIH33AFDJD055SR0bHMiHxeTcJPIebFVSe5oSVIREj3OMRFGk7ktY7kTUmCN
b7FHgpJ7CXn5psw5gxi2bf2Me+kSuNP96sJOO9IUjN7kE5bH1H0r2oFK0Q70Y2ZOj1ZCqzOx6Zku
9YtrKg8KpOJgRTlh0aRydrUkyatIeffMjPqtQclD74P8TozglX5NIrrfGx6aTdx4zKF5AQVE2O4y
oHTAO4idiuKufqxvjsjI5xjbf57KmCdHh35Vz8Ob05SbrFzuXOJY7XGCDATkGQhi65Ou3JMYRItQ
UZPqMNOcOIArTawgNkDOhhTD/ZDFL6Yizsqtprc289KrZdjpdtBQBPpgDd2lI9te5e2PTV7ByY/W
SAetXnNTIazpWHpI9fLs+oT5/po7WFUMRevx1FhIZGT15vXxIz14QUjhzi4f/IFLCN17jAsabdev
0a6P5jI/o+39h8jP4WBo/N2gFWh981rBjexzJ/2elUaqoVCeWMkLYRi8izmc3aiRfVOE9oWPXOzc
NHqLYuDkmgwKqZ9TL1sOWPeOhh10G9+a0Y10EsFVtHdLuWbBnLPIfXMR9pQzR1cUfS2dALpuEnTL
6UxqS4yLffTuCX54K7KUgrCCqyaPHBrMMgkuS5QZThGyOWJwgTzmaIjaGtlQ6zA1bfOKF95xeP48
hhnyGAp/kwflxGsieR6N/pnYNhvsdeUKlqfChnLA9X+NCSFHXoPnbfLFVsHaUpNq7AX2Yiork63j
LUVIKAERjyNqN5743DfSrWV4v1WOujKlSVHMk7nvjIY9HAmBPfh1qEtUZBn5sAeul6fKIauOjtjQ
a/nZFUn+Vkt8Aj/IZpIn1hhCxFLxURrxU+nW756kuEOp1aFekKoRzS54qKDt1FguAWHC5zEmQkvN
MxYZwkUqs7/Cbpl3QJ4XlCasJ+RhUVw9Pvx2VcDD5wEF0FuOPHTeeN3cEBq4SqM0HuWIS0xBLjnT
jGrX43EHhkQ10dR+qKi2DUHPUASVeJwA3D4CyORNIq+UXv/tSi+/eM73IPQhGhIsP9Wjw9UtiTXr
Ks5JuyWuzCunXemVGiCbhJuiiUIYg4XR0yUFU4z1tl2it1r2NugjsI0AtcWI8FvK/tDM5cOgk1fd
E2LgSL8lB5rAuH63kKFDeKpJZBBKltBfOnNT64UEIoy28OiIZ9hAgGh/zSVOqDKw7xi9DsZMFhgX
LHmlS3KT5QS8uTRhl8EceR8ymKgqRYmqTHjWpjnPw3kpyq+x5dPM4/o7NTWMjG53NJtJ6Jr5YTSt
pybuXuISXjM1pksGzq08Wg9kk1CDvs6GnMbFHgqPGRU8LsJIuI2T6rmRxl5FFf5owng2dkVfEtLC
52VW3/NolOhXUJJEzfDQlN1jajvvYxwcyoVLxRkm1tKp2vmWdb/YZLUVWFUH6T5oIJ4NeOPGjlZB
EC7BIkaFYE9RCh8B6eIsJB8TYqsSdGZEwyB+k8qHeMmxC2iF8xJrZl0b26QBFCMd5VSCR14Qb/31
FIkCXUIr59TET11JoEE5GcHeKD4BsmAp+1vmyO+8gMmyWqs6DTDdVpqT0OJW/+KmIqEg/Y785lZn
AWkyDAY2V67nMuT7KTFjwUm3r0rNZDo38MyyOhRmxWpe1kjbDugjBPzf8C6ROIUREIhVGneLKb49
Bm2RPZiJOVzMhCpgzsOQ8q6f0flDK0e69TsHQXQygUtNJFkrwdJnphHCC4rrAsP7GLPyexbHvu7Q
Ejm0G06lYuPRJ4v4djZGQbPT3LEY15i36ZQm+S33PmeLECzkh/F2MZxlL+3ipIq+23BlfBcZ4yNu
emPjuRqc5tEVMwVuzy64Jcw5s6Ma+32/iFB2dvxit+mIJCZ4SCFXN1MOaJjZmgcCaQfWYA9Z4V4v
BKk2wVteTn+MoQbVzoLLFLTxDlP4A6dYwekn3jT8IwXKgPM2+3UWj4S7zdHOddr3Yp6iYx0s76Jo
Pm1yWZC9kilv8TplA0N+T4hiSo4cH6pxzZrVY+RTAWO7K08H7dSi5/XVtIsjKhsrcsZkrF+tIOXf
6/QcBurRyozLMoj2ZUxByXVQ3nXGvhQF+dwcvXXrvKLfobqyz1lo8d17TXaei3YtwO2f+8wCLBe8
rohSriloIckhs3k2lve+LFdBdFiXD2bUF7TJ0z5CmEyACs0jsEm2uxRyZ2y0OiQj+3Wqi7usd/61
VOlqmMvIQtNcVaCY1skud8mMmDAPfHSrcVnu20HR22QsyBjcVUER1QcjMfZ9Z42PbZ09WRwW7Uh1
YZ6Cfrj93im8B7a9Dz1le5Ttwdmo6nMZ1W9g1xC35LrUjVtfraF9ihLrrBMglqW9jwRp4XmkIm5W
1jy0iXw+M67fcQmBqt+Tgc0iWCh1SUM5s02jOSKyjWCEnM277rpoi1DzRjM0eAF2TMXaHvwdxn9N
GVCTkRE5bgdPrdtfO7UQ5Vo90+yL/naJObEJwSWC1tuQ6nCbpAA7gy+dBksf4gQmY6QzLaoovZ8J
p6qml7TlGZlc8KU+OXlCegTYdQcG3hm2wBvDtYx2k1fOt4+ZdIuSi/k2Abg33b9+4IBjcQhv0LqD
XgTZsUgic9P38h4LO8so4EQPfkdfqq0pn7dTZED7LvXH9QUJ5Tjnb5EuUEW7Xn4sPeQprfvB1N88
g8ATUB+cyO9eYUDzBLrUhrAd8jTagBr0ngPJlJcizfI9hxUZtqTZiHwwnpJaps+elR3xneI2R/9+
jFx2JijvnWNQPqGrAh4t4SMr+OXOcaRfEtW+EoxiXf2a2mDdVAohg71cnPUPTfHvqY4ijCIiuPlU
KN0yezzX9F9cMrX8YjtMT11TTsdJ2X98xrALg5u6CEMtu0CmXOwKXVvsW/HWwLv2osFT72HYbkGW
i1UkuDNm8ZBzLe7bhjatCiERtWPyfSjy7pCVNbXuotYItpo0zIoaxNBJHs3icxlzZNK+NuCsli1X
a7AX5MNuUhptUUeKu7kn2wORwl83eiQe4Guwh+rsFslOdvljbAZsNt0P8d//J14hYpkgC3BBo4GJ
+uuSWACt+URYe04ZcaMMHwHyafEsHXYzXCmRdyYCfiecRZyFBlfIro7H9Fr6INoMTSdSkR8QKni0
a5C5Fi31S2YAgAKRi13K6+RXLxTFMXPn4rOf62RXkkK2pLrZxlXco4Ov3hPzIWLZ2JbSd86AU1vD
187qSvim0gS+erLmcEndb12iDEKPS190Y3OvpObNzjLvXkzyaUCZGFfDnWV+Ji1nLdGWXji5eMy6
mnNnonguB3EzkRyHHVs+ZAJXY20CX4118SUYdNOECxmBvrcjbouhZ06uZeTuaYR2t21RtRezIRW/
WJ4lepJQGvaTsiIKCHSUX6wUxw2uA9JO5iE9aAzjHMps1Hj/WNKAOkvyB5m9iSLx+H8lHrRjp1lP
xyx4DXrLunayGk7FZBykj6bEFupNtRSKkYSIDj72JsZ9idjJZZuxS4mwdO7vHcIRvb5ot11e7Gwi
orbZMuq9KzA69NJ04MJQpycU9OnATEMxfgqN2sxmfqpqcPKB+ZA+iP7U4UgK1663QZYXS7bXyVmW
s1wxN+yTV8spQUE12Mgq8AoiQloktSj9EpV7Dy3LQ0OVnt2izssIafQU8cBI9YKWW2DM5/2cTsG1
z5fnNAGItMdjMvObJ6NTHlDGkJKawAhF+pmwWVz9VYLG+jTZTBe9EiH4oTqJxSdXbjw58HfZrI2t
VNhTKpveeMKWZDeWx9LohjVmhNuPRApiL/KzCNQrTrO1cpWM7lJ56C16gsxVO+4MsyfMljKQTtHI
hk7AD2OOLSCvXtIwgFaLTxphVM4pqfsjMDAIj0aQg100QyVkMoqR4Aa5ZezcghY0QtHAsv5FMEiH
cuUi7XR8DLQqeVTIRY+rCWsZpxJ3ZL6dhCDAsE1+ZNKWN7Kp98M4pyfPZpVIO5HtuiE4LfC5x8WJ
SfGu1Z+OuJ5msV9NK3/K4AUOngTxazO6xPDXURPgguP1MQOA+JMN0zaT5MgTZAkeEk0uNzZluCml
IIiC0SV9CSUB/x5zI8B+kl8JMOPwQ8cYie6J/YUBV5TbwqjQgQvaSSb7LhLVYSnVncFuvLeWe1bx
erdGXCGc4pw1TwCuKIYEWZ1Tal5Bkq6FWiv0+iXfukF3RqxunRb9k2gIs7bhTOlxdeRe/ly0kJf+
2okucgZSStKpF09DSDvkfuRx9XJ+gL/fCZGi6SKuEpMl00F1ln7x0HsLtM3/bex1UuFtpgUTFFZx
Iul8K+hWIFj+Mqx97j7OuF21APXYlL3rDldD5ND/Xvt4QatfTsz05PPRZuj6JIXxWptoxPo3R/OO
VcJ5W6bmFqwd8wfbA12NJ/eNc/1QjUYeurNHoi0GSa7RnUrROSaJ6A4AQPeeMb0Xa6N9PU3ntHXv
OuW/iYQp0GpXXe6CVLIkAC0kex7FwuDvusZfPd1fchm2Ai5lP2IAA1L5LXOi8XEQ0vckQDAUhTlb
HVAplUEcuWsI2jyvNtPxGPsg4quVKMn9Yk/dVUvOS/RbquR3naAVBU2ACkF8yCSirihut8WcMbWP
1cHNmJOXxbira/tjQczvd8F8pCO9wiMKTwSnTyHrlN3LVV402tYpslR7QW+N45Mae55py5HzOVfF
Ky4UfS3B24kKT1+lU4Bzx/cWpVBnWwTva8CMdvQSxlXJZOUaRJERHGt2OFEHTSfdTD5GrP/5JmgB
RQgyDJaProcX6XqGRtelqh5F0j024uhMvMWTPaQPo4X9tMy9D5OEjEAAtzg9olY7Lo2T43h3pMe0
PEQz7qg14asDMR6gP6d2eHSsQF2bmqTnvG/gIv3loUTzSl1X/jOgDTz//3f+GlJjjIsTTv/PdDXi
71FIDH5Ijw+ZY/CMNt7HjFvvTE5h9mgVLeGIiZo3xfqWLQEiaLojsmtssD4Q+4iUaQj8c+ZHyW20
MkWCHNUBCcGWK6RpY+P+SVadJlmMVlAM+6Zn7elNUyNdc+MDThxxJvWZCMHefE2H7Kv3mXYAlKoC
jfu/yhze1Fiaf2NvYEwz2yeOforOBmXsSBVACW0h4O3XP6z2zqyj4jq28R2DiHcsDAY+pwleBXUj
klzfq7f+EdvxLc376tKQKBWORuGc+2rNU80gupakuaT+cGlqQm4jP4eb0c9KDFieqBlCpUtdU2xb
20lSuqXoatqTbGqFVYlArvbLaOOtKGlXFOAtM8NFKjlUnJso0zez8i41IlfL/VsHorr16PKLrgJ4
g6/qR/vk9dT2qJoCDJqzkl1v+f8WL/tT+8M5r9o7D075YXJGlIpxvB1weG1J9KFfCGI1TaFgirsE
BYn0SawKylVpqhxeqiTd1knz1c6IEFw6lUwUWJFmspn1CP2eo71JAaypyLJGaOfkMW5hVNqRu9b3
3OLVnBZYmjVBL1OwYVkH6s5kkzNvLcnD2PoN82jzUbt2RppXF+0HaTdPvQyy0DKG8TvLCHrs2vTO
neW7vrmxuHnr+Gi94nV7XgKblEuwTXfuyJrw6IGwlq3fjA8IqY6ZIZ7tCKVI4zJSLG3zOvTiMbET
BD2JPnQtCd8V16GkGChwLqhoDHoW0D7URQWEo8dwWcov38ou3IMKKafzloDxhY3pqGNc9eWWRQJi
fkHUYO86u0QQA99FLt0BMRvLAx8mx8Q2cu76CNkXPzElAwhEHY4FebduC2ScIwwP6jP6KMhM2zxl
SQEbiY1pr20H5SvmbaP2L62/W6tDa9vi82fkrEZABUopnlwfoZViFQ4a5yPNiOGaE8KKUYc6hvur
0Sw7vBA5Gr8jmVhhJOP1TYuN2xKRvugbFGwStLHJpup+USl5ytPUPDRznpMBlP1MHU9AiMGoPUFu
xwHJHAoi3cBbHY+REcqy+XRyNBD95ESbaJ27xxkir4fbRlli3LVp756gmItiNPF0IYHqCW1uVM2G
UVM0UnZvPcL4D6PKm+2yNN3Zhi30u+KusS2ELrMwwpz6APotHkmk8BFvIZIsLXFVjXtGACcvc9n9
UH8kadEw0WRxRlKLNADwoBRflsc68+FTPOwwJY/crjDjYScRn1uBn+1MC2a8Vw98rfduj1QEbvwK
wfc8LnZw7IV+1JrHtmMkYPnUFLTllo8H9zOpnR81clIPXW/eWVMHQz4zcLBD3LjTlvsLcj+9lYb4
GIX+buOVXYmM8jmDz7saAzhi7X8y5fnfGX+hImoLdFSVh4Qz+4r9JdlqRRZ5xy+oeF+2iBJfEw+5
dOFPrDPxFZqFtyhS6LIbirvsKtiayjw2gjaGuSIy1cc3HYxmgL7FHB5nolr2C3wMc1CjL/Pc81y6
3ylGRd5F33rFw4QFB4REmijMyJjYzMIpHmPc+Nveh1FYlHmIzBlfI1TW2NWU5LkuKaFo5Vtiyrk6
Uef0KXKzyGOTdQJawQYj+mbLm2jEhvNJJj+5I/bD2hF5v82DZXxkMAWVkIq5EoS34fKJyAg+R7TS
cliQi+D1FN/UCc0bSfbgpQ24ptUTCbNQGEKbpumld/VIEYpZ+9VT7nnXqRzm0LTG+agWBOP24sUn
veDsW0h6A35nkEgTld240S5F6dS8CKyvnD0GHCjmch2IbKvKqCdDSjmbZjHUNl9q55IkwK4YdsYn
N5NXi+Fnk7LUvrqLa95kYf5zUemfo4X2TFEYn5I15S5jdsXZrNgjuvksZMcRRTCyC4ZsRx3MyXIU
cRufobGJ6KvKCKIQuNsso+nml+10E0GLbX48ZccmEhmVDi0iq4RSAWyrcPrjuSPwrfREdNYzRw6m
DX/rlTAOs5VH4dBURMgHzOYBoNYm7/rizmw+rWp0rjD27VlhBArGYrrKNIqvw0KQchw8Gq45XT2r
f2yRuJ+K0mI+iHGgpcmBZYArhxk0qaLis/NN3payu2+mgXl8yKmDnuAIlDVdByunxCIOTlaUmDvH
hIXvkVNRREVVkYmyVXvRch4Ek1FUexeUfBMjjchP+T9w3wQ1avsxl0nxbNwsP7bOpJaTkKfRaWAG
RaTUBb8d/uX73OY2IkKsX8r8E+n2tyic4kquPZAUvUT/h8E2haWJJk+jg9MOcN95drNiqjO7mNt7
nkv2kDTeJn1BHCbFGBvYw/lsuualQkGN6z/L2Rx1cHEcnESGXU8MHRxD5DIFlOQ1A+H0Y0ZoHQds
T0tkO/NE5J6xj9ESIu20bvWqEya9m3TQkVj9XLwZOYRO0abHwFbnpByLSzT0n8NAlohugBugX25G
YB3d2caG1b8qe7a2HMtt6JX5lTTXL9lOO8+x0bI2ds9JgNuObXADtGqipW8elu4PUyhw7ozwK3FR
oWaS54AcpWFwUes36gMZNetwmz23U/VklQt3m53BMEKfBDl2gDThahBsNnP8WA/cpK2l5AWwYDPh
Iv9SpvgdXenuu1YxJzBOTXd0FIJeqvGCGuXT8dwTTFi8MfnwknLeix5inBauPlQextU+/k3c4ojb
h7uM4AO/Z6OG4/hsGveF1KC7gaBjh1zszYQCDbjW1RRDM7KMffvXzXEIk1z7F2AwN4CYZD4XG9Pr
rkgLKmoVtkKgr7RTCbZh0Ug4wmyHGS0ldIBA0/oOTwhRhLw4LHI9OhAL7sukKagfgtck8Jt9iwhZ
5bhYjAgJXuERHuD3uHmalmfHTh5aFKoTJpxNho9jkeLelsvnhEUvdtJfsVZbDOQ3d+5XQqvvJpi9
FxezSuDpJ4JQ8aynf5Yk+u46OEWYLaKTLXQBQ//HErcgGu8zGnI2VcA/7Rv1Z3HqRyqfvtbYC6MD
u+rLa9RNfDaw9TTZDaclGED43RPO2w9/zoJNZxMnnPXRSyrRA1EVP405YZhoBDfCnR9ZZ3w5XXk/
T6ZJax7WQNlBKcniXzXkVORNa5Y66nRkutsyna+ijdztQC3BJjNwCThrSaRQw4evVPz/U2MvaM/1
uBlV9+LD0CyoIRtBEg/d52fML0fi9dGOKA82BlV0Ow47drEhNKTB+lov1NsEOwSJ3BdRSoxCCwxh
IIlNWA0qOKFtbLt+6OB1mJiACHl+092Cu3PESN6UC+oEjJkbI5D72qRxgXV/awXPXj0UkHqQseR1
rjED/rN31uVpbgWPm4UlrJKPZEtQrEGNhDZB5eiJb3YkPlixwgnuxi9WN7ZwX6RRTz7R+Ma9b68i
TlJoTHZUgnu+BBQ/vpGF0jRN+HMdIBDheotZ64ZDmT6RFHMVlKedOup6GLhHe61zTB6HLiDKn3SB
tnJn9GVDwR5sS4LM6lciUsoHoCTTN9eLk10QFuUOFOvB6B1UEclobMkxb/cEZvx2JuA+uR9PdtYy
kVEVEFfZtzuhKbAbc50KSE0uJy1OTD7Ydo6spbSKOdq/yGRGzs9TsiRxvLdcNbxUajkuyfDITPk2
8tLEaExJK5DMyJUojmx2edjPetjGoFJshVkDrkrWAX0p+U0oje/K3NKuG/IWmkcSgQL0c5ATfjTq
D9a/kBSf8VvEzmObNGFZ0tMs7YHfS1Nb5z23cLDnxWkwhOQ5P7eHUG7nxSge8R8Y04aTD5cYaQYN
WCJM+zErY/9mjvpKPaeR/iOa9QQsiFeQ+mnIg3tbk3wkS2hFFIAPHkIlMWCCTmrvtTXwgviev5uF
eB01CqJhSsaziYflAfLuQRmzCht8OduhGp4MP6VZw9yn5UKY+Y0ibY4s/ZCc+a72Jh6NGgx059lY
iCeqqIbnXi8vAixui3DrJ3AQ5Vjt69TjulA0ZghVPBNSiRaskbuFmxzxjfHCeVbD6MRvTtznyIBN
9O5pG2/LEa/bUG880/gNGpY9kIJvKk8uCZa/tGofsnYi/nv5Cbz/2DuP5diRNEu/yljvUQY49GIW
HRqhFYNiA6O4hNYaTz8fmNXWWbdqsqz3vYlkKl4yAnC4/+ec7wxrFccopLHoW86To0eUZ13RcVPI
EjlI9LKisXY0btYH0/BOFjPlTaNkEO9L/5ji3/YD6CSNa7IJZWa0U14RdNn79626asfGPURRuqwE
MpCvaxbDc37gsTTqfd9uzKg+0bIRPMV1GK6HFJkwiPifQ39KjBowC1hv2Kjg/oSsIFMzJ8CJcspY
N5C35xiOXqhNjPaCSS/BB3s7gj3cgE7Z25Jcbq04CZy0Z/ikFTY9wvGXy7mNU5Ml7yjtnFVmLm5D
LMsOY8T3wgftP9oJXGENnx6u5r7uDq0X35XMJZen95gFMjXfa3EybnutCCf17QuaNEdPJDfoBR95
ZKCEafo6LAvBfTOpdDjqWiNbwCVWD4rc9fsCR5vIMAZVKp+S33RzVnfGoo0dXflVV7I7bdrILDpF
2Z2YE2d3DXgA7aPhCX60bBnu1qwSrsnBzJEWY31n12NGjY2HZYwiSIOCgIfiik+5tHeJ6+VPOg49
1bIH7lLMI0Wkk98KVPfO5nRpBScdSPSbDGVlYfl64uR9surDKJ6ezfI2LuNx03feOVflYBt6dKKN
w7AdKz4LyDP6OtA55g3kWfeYfEGZZydbNXbeoLwwZWg3Xq0lxIUy3j2bM0k7jCytOOImHCV7+kYj
5euOzBzwWzAeGpT+Ww1lp6GQfOHKLJ74mPZK1dDISTywAXBtSo3jTiIm5JAYQkdNbRp3qSiWZj/O
OrkEj+Fb3oYfGL9Tyc6B0quCVoBWPw5auemhm72NWuAYgH/KxhzJ3ZnDvq/VDRC0TywS/SM3w0tR
Gp/MJIeNDb/bQxai5z2IoHgrl57FGsi49N1r9Xtamv2h7ytl5Y36jdM8piSRxMfel3+ZGqeTWmTI
WzShYt2ncpLhH+EJvAq7SkkWAesF8TjrPpiKWGtGvlYKX+Nh0gYHOzEfUqv7R2+gdwqLjZIbJ85/
POXCjK5NJm1HHjabuMvidZ3L0Oam/TGYng47YYLRjFpSkA0M7OVI3Y0UL+yauNg1RaudZa72pZnS
qWfVJkHxIN631Kr/8ZJyBkAbp4xcmBokWrJIJeb8ZyOMdSqFEE5CXYfUSdq+xgKzbJMsvokAHS6n
rr4An91V9yiJ/HMwvTBtF0kx7A2u0Q0hLn/Z0G4w2QvowKwRf4EUBQD32TbmdAgsFTetD1FFbDcz
6lXflV8iMqJtGVBf4xKrKqpfflrTCdwwqCGXoxKpWsBdX4PBX5TIdfdUm1SjXt3SRkGP9VROAdel
Pka1915wyVutN1c1FSs2MIeGOqSpp+apArEfVyQGqC0AEJpNpjZKb2idW3eV9Az+KAjlV9kuI8T0
8RVb2yc5y5R2Edwqsr1q9QorCvvLpGF43/n1qqLYYTaDf0/uuSlpMRXcDvK4wOCl/MIkM2kCOx7w
k/NXHX4lrWru1MCD/B9RQh7DoSC7DyXZDsOKvvKIumK5hPdsXSS14ljV+MY6YtzA7Lk6C7xj6yS0
r65U2vvBE8/TDc3oun80lYFt0qrWnZ15B91MinXXsjuOC5w77qtheZfRJpYZo8otbSWH9aDEwUFj
wUvIRTe+ZO2hfOPpk2Oc9hBafCthogHowhY9PU8pT3baixeQDZJ575EWN8Lq0I/k8iol/JRTdMEK
3im3LeXLPFNsFTNuJ+dnJcOW6ydwYA1iRyp2TGbakHKa1COAORV0o07uJdyYjMDjTzDxN5sDQFrC
+6u1aKErJBjZRj/1bh+sJbf4bHMrciiK4ZRjV0uQJfIsNQxUzNraVqj27LHp2AbjoM+DStUdK9qq
0kbpLn5wZU81LPiNcHW5pr4TkrFvOCmTNHoX/ndVjDelLM8+M9pcmX75lBe/sleYIDXiLKmdvRkV
dm0LU8fTQmZo0CSe5OC4bJwMx7S5ZJfmnrUQwxtQ03WRMEQLAkIOMnaAehBinRpfno+7yR+fM0Is
U6VBRcJT3nkaru3KJAbgMz/JG31PsME989xMChUdKcHHXft0UIuUAc69gqw29ZUezVHfmCYnB5+O
G3Zt58KbUFbDBKN4z0o0iXpyygd4j72xwNpN/QLWjeJsdUyoQRB0pBV5+qU5DX3mRJu5a/lU0KbQ
rqTpL4jLbDlSfYny/U1rXbvE/LEIC7Fqso4NWM8v0YatzVou5pkuFoPBjrMgncaajC7g0RUVnszU
wHTjw6ESEfA9vtda9qjZwhi2yZXrMKIoFL3FAU/WP67yspH5UaIRKghzYaBZwbSpqizEUI9vKkfR
uiq8TZmj57gd4JNywOSs9wAiYvu9tUDw9Ir3Uo3kjrqSi5bu6JdEId3o9lSXSdFnFqh4PsddHIOi
aM0GIBKOv1AaKtRiQqpKn96wIC3tovmCN4b0bsGVAEVhVHGHsk0Ocyjd78wzz6US39FccDclb0Wn
0jViQoRoFLbbGoevqY6sBdwwH9GX2LIsKCLnGJIG36JC5DcNmCrEhlMChbVVfYQ5ey54W/B3baJ2
Rs2sULvULudZigrXoSejOAc8xXOTk0vOelTWAOD6Eae6lcwYCTAhHYyvKulvejZw+ORQPZTFDOqQ
hNk2e+4UlriBrkbKcP13NokNXU0zhOCTJ0nmii5m7LyC1YuE07wdBgwW8WMUQ7nqy2TNFDFa6Qnn
jBQK1KwSLaS/gpNMLZJTLYgQmHhDXRQakn+8JEN61Gx/n3mY6rwWcmJotyvK4R8t8Fsl551HcY8H
P3RoXNKM6s0Lx34toBXgas7P7Tj9LwM0ZJ1dN7lKdq11LYjXNDImAm2lcZjxaE2oebbOFcbGbSP9
8ptwT9PUBC3uRPLNPbMnnA/QLIXowv7j8Ncczh/iZRYPXpY6X//3Pyb+rS1rjCMYNwuNJNhvNQg+
+ac89wtr3bpqv3QpxlNYY7levE/u8vkABX6OWQnX3gTAqqgv7OrqnKrGC3SLr8mpPDd6LNBdqW1N
9t/Y2Nciv6umONBdkm+JBh/wQQTzMfvI/O6VR+U1ilro2El2kWsK9mYKm0SsDDxZ7Nz6aJUdbM7q
32CMFfWfGa78opYhZKjYQijWb6DfkTXTCuzeWrPTnhhm4A5zjxzioGPWwQ6AUe+lLStjbYmEoFlL
L55ZEaCXMh1mQMu1XeoHr6k2KEUonhMI2WYFU5mDcaBLL1mKPKK6KOcw2RgxioUx5h/4KuI8A7zC
1Cq0trVHwrZknq9EZcoSlO3UzNjGNTdNWdxi6qPn/UQjoXHj0qrxKwidFynuTp0kTZcR4xOUQLIQ
7mPkW84QandBQDRk6DDsRX6xsV2JnIfSlWv80npxYrex1bK1kIErNqp+bUdaPxRf3UqqjTE7n1YY
FgwcsDsciOQ5pRDdo+afDuqG3d4epq6MKcazuWSR863g8XPj5DogRrBFW3WwngkuwBtaeSV92xrk
W5A2i1IynMQ0+pkZ4l+o4voW16qD0dNk8EluBZSWofrPlVEfaQT7BpzznRbhZy6TIAy5fdWkot/a
HBzZQ6goaInCjogaxpUowvgU28OqMsK3Op9kWDJUxaR5dm2/QdC0Z6jpzD+EeDIVgADxXbMXsOPI
0rQAu6gWpjyuvXSB/AwfDwcloxDWNfmzr4p8SRsUuxuhbX2ZP1HlNw6V1V/fdT8w69/uOluTbXj9
zJlU1MT/+AeIeZLSXCQkDfau5dLiyL4iZ8gJJ2TqGMflTtjPgJSRfGVTzzghVWJhPNItfNkkIouD
1Tdfo5mIRWkyRZ4yoK4pvXEEItccf1dKWREqM57JXoNAMQhu2MHGKPFuiJCSIh8kUELwFRWZ75CR
kZUm5EEf86/04juVKaOmj35HiGLcyOVU1T7dE6mU0cbp8YfzcOh198Xsm7s7RVFyEMJzJCIeE1A2
QbXwa5TVVp7gam6OR9ykN5o31qGJbItKuUALxKKQwBwaDAVgChvTv36H9X9xu9OLQhuCxSuY4Qm9
/SdMfJC2LijF0l6X1YvfBs9Kvo2lejcYiG2hz+hHUYwWk0vswDYEras1CynyEPuVQWbzqL12FYdg
s02xP0aLum1B7/nep60z1GkkFM4shOGQ5w80PcZo/cYM2k8v4A6N3/UKhqjiHdRS20Cr2+ZV/Zwm
XLm2Yj5bott0Bm8MwWAiYmABdNnF3RLvf56dbPoJjJjxgimKw0/7GeeY3YrwLUjZHVlBmfIs+vXX
b9ZUOvE7jRlUjmGxMIILJS7+j2+WJ3zJUIzEXveUiw1q+KlgKwRU+3jrq2lLgWgMGzx+Gzr329J6
ZGyQwMBmly6NAAtZb5//+gcy/wWn2bY1IU+LtSLbym8/UB5yczDzsdcmRjDEm+Ddim+08i5w2S2K
rtumsvQ6tgA8R99yUnfb5OWNOgm2WQITH/55TvfcHoOqfgI5FaHPFCAnL9OIJT2g0KfU6i1I8q02
QTk1KoDmrqW/qNA7KP9OkKijr+hXGHRsx+L2ObGybRZ15Ox43i2ayla45GFCDcldZC6onIJQ/xSg
i8UBBka3sAEqzlpBO8Shrym3MsvLWLmHLgHgaUgI5J1azqWvlPLxiTj7PBY9FX4Re9fJ+O3FbG0S
e6FSmJWk8X5a6NSC663Vglev5+xnKjQc+AMPJT4Z6HNvXa7f/Hx8+evPQfudjm/KaFs6vkMwtfAi
1d/KFvBlUotWsU5l/JSLZMjppgBv2zMeq81on0dXraAqOgg+IcA6g5x+hC47+pgSBq0Li3k/4ZUR
PdIZGeCZkDgFhBBgg4ELnOU4aMBD41xQOwubu6UvqlobpiaDpTpwEmmHp9ZgO03lxSc9n8wqi+zS
MyJYwFVd4n+z5rSin6rp5oTZxBuR/281zf9B/wj+bTWNUDS6J/7/zTT/WVXvyZ87af74H/5eSWP8
TVZUYVuy+kf3DF0Pf6+ksf9GucNUXGWoMguNChf+vztpbIM6GttiHTKxrLNi/1cnjfY3hR4S/o1i
6rpqKsr/pJPmty0vfVmyiv6pKYqlWPyR8m+LC+k3T4OgVDm1+i22bDxnh0KX1mbH1sLsnQovE8dy
gflPNyKHHsGi30o35aV52C/ZtTwPR4MZnlF8gjxc+zzAs4f60j2GR3FVmKvo++oCPA+rMii/AhD7
7k9v9PmPXcKfGznE9PP99+bh7z8/q6LNm4z3Q/vtpvRs+mFiK6kdDzCwdFNf7DSDS/LdotoODFKB
N58ReGnUSh48sX0MmA8iOhDDmHQtkhHj5rYddiRp+khaWR2Ah6I3q39D+P9XPyb7G52Pm+If4Ge/
PYEF7cl5VgSpo1tusvGdITcO3qicFCmMNlnZ6ttF6j+prqbuNNvulztT98gnBs8HHfs6qdvoktnh
QyOpPWdw3BGRsLSlTICOzZ7nsn+s9WYxVKGPO55E71+/y/Y/Vq38vMvsHlQDV5LK9tj8rR7BA9Ua
6hi4HeHphMdbBIxwH2EaYyanYcod5qjj1kFKUprEPAxkeIG2P3/388+FKjkB2KF94BnfgPXj90HC
0a8nZO5NCdou3aHX3Lero594u0CLKMdIWQ27uDZ3eivM3c9XjHzNnUZxe5MHneOLXN+71ajvf75q
EgrTvR4NcszanYtxG2XBiFeWos+7NnPnTGWfK1sQPCIpmASnRVBWb+i686zz5JvcDgjD8x7j8NZE
JYkrq9zIgwS8PQ+fqg3TRrHVnTZ5l0vEHvmoHfIc8MhopOmxNB3cXBSLwKRnLGVHgFxQQop1XPZw
IjjqrfDzpwPPQS8kDcpElBNAFC6TEqkeBjtVCJ1EyVrdu8fGEA0DuciEacGhU8ZF7FIzuahVhvMX
tbCZpzGWG+9t79JhP/cw1dmQqufD+q8/dfGPLTR86gqnAmpmDFnhutWn9enP20ZP0ry6zKzA4fCF
pinPZELMYYElWvlGYWSutsjs9m2gWPPYSfvBHX+BnBZtsGnNOlhpFxFD6NJzAeJPbm9KqmFdaJhO
hnnEOK6D78r4qDl54Zs3WvSmhw22Z+FPcfno3+yBxT9dwoqCgKLrLKqsrBzo/vGXMQqfWZPX+I44
mOSRDR8SQzfXpbGbxwpJJNh4iyIUhWM0QBdyw7QBRsNbC1U/2/tqfA4a4h7PrYBF1R/LS/sUvg0f
5qt0F9d/874zdvinVY1yH12hSZ1SEo7vvw0iKILGOYMyvFEsvzhH156n/pbnC5XKQgsOBgZFmudN
YSBwN2O7GYoOS0+iMPSLrKeGT4IxvPzq0b08j0ZJ7MADT4hXOXDq/FSPgprSDD6P4AoOOj1+9J3q
L+raqVNtEBy91FXjlZRy+uGu79LBiUedzG/ZxTuf622vu/1RSep2JueAr0N0vDU+eYiynU/sExot
mI+4m1tpXdyVonfGrFZWRAsA45HOfk5GzaGyd04H6+RYV+J9PqkZP18hnLZLIWIUqy5qeCKJlaSi
SIEgij/77lIbHQAn7ISIk/OqTsU0OMagV2Gb6c2Fr+rxIlENjIYA7FnPhzOh+pmulfAAmWPMyepn
uQxbLC8eGdUZm05BDtMDmmJJjsXnAY5JE3oRwApQyHnefnCOW4548KP0GGNdXDa4YmaKXt7ZLa6w
UJUL06Dqp6tnud5+yMTjVySKXk1hOhVoGlyMTb7MrbhZ1JAQ5lKkzq3I/gQp4a4zwqs9ZGKsEKCe
fMu6AhScxNmdWYdnAhvtQiq6q6EC1xTSuSCH3xUGl2xaHqKcgxMC98bXx3SWZQOmz4qGa1atWSS3
7wqxlcHjTkKdOGHnwtzmiWWaXgYSgcUkRzMoIX4SSocwFs/0g030k6mfZWyzVYZ20eGobazQo8IV
Olvjr7AYMAFNYth7a0nhMUneaZnp6lfNWBnTwLoLq70UNhm3sUSNuCIlq4HP95jWndNnNfUrsfsZ
Se2LXZhnF5+KrWHfYsgGKWdMtD0kbn1m1WiHbWFri6SGtV+UlKlW1ctI8CyU/F8gOojfsBeAh9Ee
NYuybOSdfq60jDJEj3qjpIwsR4sEOZg4QQHFmofoaxGUFvb7iqULZ9VYm5dRL77ghq4SvLT1AI1e
JwQDbi2IK1aIFnyor5IlmjbzAaGEyqEfRwBm4IL/StNcW5qu7S37XLv3jCkNtdxBXHZsTeIME5+o
e1mB4VpWkh/OaOY4AedZyxGlDcOqVc60xYE09ZEcpQYdvx/2eQ8pLOY7qDIYXI5DS9OgPiIoKOGB
yYprTCKekVG1muROxDFbaqs32/OOPcRcDyLlLNUlfNg+3vwWW7KVbHkngIVEBccn48sFomlpjKOT
pzQzf5lG8wrWqmSgkXsAlkAMhUHgtJqLWcQrNyDSyIeNFozLHPDmgOvStp0WL9wis7CPVInGeLmW
p0Q/HkqToTaTeQAdhU2yY5CruVGrd9fHqlr5lJqEasdBx4qlXZTLzKD6qFy5DXeql/HfChe2KHgF
DGVCvVUSjgf+gHZWyoWyZny8G6sE4DrDG4CBWk/gJLLmLaEx/NTlk0IHxjqT6k+bqfomCFSC4xku
nIrZGsdTygeTINnJysBwWZWSdYjkUMjUe09hM0eGuVflaXKMfIsCelvFjsEhDfgSBmv8MuGw4VzP
DDH1Ke32V5kp33FMP7emjdZELVlKF4AeYdksBpwxWq9dcH7WiwjpCPB5+iUB7UynhxoeQ3/GhTpu
NcO8Wb51ZpACkYYVa9XGl07Hf9W20atw34iEHhWJ2HcV3WqfgZ5MQn1WSu8EUYgBlQxrdCTSIg0/
Ojx18VTTYgb+wIeUr5nq93Nd3Qtf6Y6haj8JrcTc0ycj7jifoX46wroBxlOTaTDx6s8o7R7njcrk
Py/ouqYOAwyRUc5HswGzAFCx8JsPMBRkGVWf5pBIAiLbH3wLoryRFoeAlcvYF51dLEf5GbZAMRcy
6ZScvkgABTmlTXzKzG532Lsw+tl0o6RFTVDXWthjT/ODwF1swRehTKC8xHWvLnR4SVe7MNioT96b
IeE7oO2EULX9bO1KhXJjPtnNW5dUpuuK4hhqlQorfVinApMf3lKGxGUxnDUOzAlg8lPCxkQWdXUw
I1PHUyNc3AlduO/CEeAAc/cZODIaw70Bx7lJ3MeT6a5AjNR2GiwdCRrjGpyTtC3qaWIVldbaH8uD
nQbWzgyTZuPWTQ3VJxEXWkOkZR5YLus++1g7zKDyY5hn3OqidUeVesgiPV+0uAQr8rLPitccMncY
LoJylnntwqURdpJs2qIBZCxSVyIH36HPdoqxbWVFuxsgR9WwW0hSKK6+iZQ65MRwvTB0dNkOnQLM
QKRnr1FIXxWRwQmbErHZZGDQVNPTmxGqZiH7sJ70+fCN9W0JOyO7xB7h01xW8kPp4zA38O/P3YR1
N8HbdcokSyyzzt0TZ463ZtHIyy5RtXd7RgYLv5EXbXUpAZqbIOpNdvpdBZfsOqHIrcrc+kEa7iSf
lybAY5HG4eGHQTjWVnNrMnFVIq96UyPKMsKwj3c0lUFcH8FX1kKrjwXPj1kTMZBkuczgStIIY+Tt
CWt4OYT6yc5bkh55KraynvcLt3SNaynyHFRwVd+UZq2kEtICYcCPLlJWVQBn1xcRXgY3cIdtiDS9
rDWzONiijnahSMZVUjfarZTldiaNuvTlj+C2eMp2hUzFNczrA95QQOmgdtncU8A84xBG/Vem9IeA
UoNDNDCymbU8knDX1q9FIhGm49F9Kdn3L8iRs6S2KTjnMcAjZSo3Exs8GY+gORqjDn0beupnmp8i
zfc+zLztCWwaisMd7DS5F+9N4CyrBkX6VtV8mrLVDKc6Zr5adsXJmF6kLLIXRIcybPdxgU1p1AlM
VgiKau3twCD91wuRnTUumlPu6uLkZWdVjNGG6k90H9+zLgNWgVlYDTJHOMg4HX6egVoAbASZeivs
xill097Qn8hZyIbxYtGu+DDbkMwkxoprMxbKQhOviac2x8CUY4ecqo3Xif43zdTB0STqnT2lecD6
SFpV15vHCMhhVsNtIW2XP/V1X56tIvn7y6LKavLoRiD2oq3Eno8dxVbyQPpnYXusp5dE989uifKu
Y6jZISSr+7DsZn6nEtw1q3e7sTaq3LaLbgglR3Q2ZtYWqEuml8XayEDvGKWmnnEibju47rwlycOv
VbFseModGxXqHS06yi6sEwWRW6mBuAz1LjAg7Ge+p6Csw0zXy/oWZEzCKUvCFaZJcyPERuXq6sOS
R//y85Lr1nsxZtYt4n2IGxyWXslKW1pecTYTjZMVqSDHhAl3ILYeYQlQi1OE5XIkvPPIB+U9opB1
VU86xajJWJU4wOFrGXw6N3h6kO9YsOl/sgdvmwfkuTlsR8veolXXqM0PLCLhFpsABUf0+NgxEndJ
m7eU01FgtxrF2Xi5NdN8UQy4l6oP/sVGFV0OvflMWSc+ZlVqGR6lxaZv4fz1vk3HmYhgXPg8bJtc
IVufJd7Wa6P+bAdxOE9Eau2VWIvnHf2cBMCEehwpsUuE8G8a/0RrU3GGNHPi09evZagdNEk7NaVu
noysHVb6YNc7BWrWzC1J8vp5twtDbBBVu2li+1xwQEk8op1aSr436yrwXVK11dr4rNUB++JsU0Xq
LFwQ4mXw7bbdKjFZSryWHqe2jPe+F8OnIp1As1fPAoBa9Un2h3y4BGtXGOU26Fr6Jwbai60M5wd5
j+by87AujCmpGHrKJiaXsWYC0t5axC3e1JGVICV9GsmFuq8yVfzxkpTAEcJkKMjDJzyn+a9LR6ne
W4+GIMI2wITJG/ArNUParexE+hWnI5ULrGwrLXrLbIHbw5/KuzjFQIifZQP3ONxwyckK89I1a0HF
BK483Hd4UELmF5Oo+zV2xA07bLy9+5qhxQFxaLEU19mauhfSnDUd9/iiFoVPSmAYmNQ3suYhoQUV
wJMCosxEAxLWhZpJmn8ye5EnsdhGHnbAn69+XmiawVqlLWvYdDxwaBtRTezpWdUKcsV+8kRJKMyS
hoW4S0BYBN5zN4YrK+Sa902G5rKU+U911q1ate4uP3+nJNmr8Fkt6evFxE8R7H5QS2X/81XFwgBq
3ZVX9NqrdNb1RKMk2iFCqpjURUPNoax6r2bApSFrzZo9nMIFF3tzV3kYNzCpj5CVYV1VNnYKknp8
HotilSDlzmnP0xoyUvL+SQpJRhhOf8yvxT25lw/3ZpryOdmr8dZ4GTL56p6sk5QkJO5nfhUy/vPm
+1A66xfz4O0pBLvyoM6RBOt3+TRIF1JgJDQ5+hA8DLQvL4ATeTIPsiPVD7/CxvmoIDsc4512LrQF
j2qV/bRzvVbZKpie2E9KS+guBA96HFCzLm19taXq3NuSdqdKxL+xoSYqoQ5XqlBnWGGLW5Klk2Ve
j3cAMsqbAmtkpQmxMSBmYR613XvHSejQWd4v0SEyKU0N3Z08AzYXThuD790LbhsCane8hClvRPTz
RkQ4F0/1FqBO/FjM+6fmpNpz+V6d86uRn/Rv61Out+G7dRsvsBA0ldPamR3YDEi6tXJPCpIUCEso
/eAheK5GYH73kjIsRiYO6zjctnUym6UYwkq8oY7lv2sv5UP1DsOLgd1xX63WOrxYec2N082Oabsv
aNiCfhYtglf9u5IO1mf/bYp74kBj8nD+85f4IU4ESo29fI6VpSCUIVA+8W7QD0ykOSBHYToGLIQO
uBeDgXqB8z/0nVJRlleC1/PKWyyJSKexRqQJetaAzGxc0ZYWr8RRrgUMbHvtS+78NQmkW0zwqQTK
x6zRpuzyWH7DvRQn9aBevSd46jOa6o5BKK2Tw2DkG2diHQeX+DRWdD4Aos3eZHDXxCWNdh0XxTxQ
3KeaDdvVDWXcl/lBVzd5Ga8IvITmPFvbnekwArqHPOSbuagV6liy9Nn2pL1b872rBCcrvEZ1kdBQ
DDKKLQRRvBOYBvWN36rmx90Fh1q81889uYNN/shIfQAUoaaKXLcMps1e5/KmZPmuHzm3gzjVPqQF
Tg/aS7Xy1M+sX4XPir7lvGLs1Wv5bL16b+pzG51k/TmJ2MfOhLdIx02095yYj28nzp60CZ6ka/aU
PQFfE6vWXYx5sAIIaParX7YNG21OROjc9FuZ0hIJvF4AfIhD/FPxRO3LLFwZ3UbunJQci/HWfrgb
Pzvi0nsP9u5mAhU37ue0aPJZsVW2vF3/jnn4Xftso611m94A925e22cI5HDKqDrqdeeus61v4mET
MuqlQpeRPmce18m8Kzk07G5LDKNLM0XKWxXaVT8Ye3Eun6On8ZlgwY3yQRjp2mn65bunxjgOB80q
Zn3mcAqJyYp+qph8sWJbqVPSo9O2uNwbmk9XurFLyQgzv5HfozBKqf/Axg3EdXimxA5r+yy4CRhW
4QXILx7P/OKVW5mjeX0xu2v/BmTPfpRX3Nlsp8NdYIp1c0972I4rMJc+ofx+EZbHgDLGSHM3eZYt
le7AaeaWyO5GbMJLyAPPMvcbeeNv++bkLy1QamdX3QwfXsxQCZLw2K7xrqzKp/apumn76lzcLe7P
/GHd2EXqL77yWr0AVjDcbueVjtQycE2shVyj2hiFtiMCeczzMHYkeWsVQ3dIhB2sqpz3PK6YneNI
KPNd5STUGgUWJhnW+/QYsRTR+nB3KWTSV8/BeAY+CX4ABKSafkOcXbEnvWQqiXL1XgyZeu7QubHk
LsqLuyNdNiv4QTPWL++uQGGaJluG+aGjdCmH9kir6yO553yLUW+39ZJwhCOkdsl4JUI3c6sO0gvF
evQSLJXQmCVQ9r853Gy1cQgwsNj6upPs+1iVzY5UjkwLrfBf2NjtoiaWPtU4/hbKUNxzYe28GGeG
T8vVdhw8e583GDUFcJJ73xn1DCeTf1Y6NAdLQO8p+t67FUo8OHUMWj40cEwN5rhKe4weMk7tU87W
LrAi7Veku69x0MovbnG3veKdFPO4EgHQq60LXolChAT31wpn+sHDFSZ1Qtrm1/RaP1QGh4DrkwWl
qRg8Z8YnBA4KTj2wwt1L9SIyI6BUSj/Jkfxwm5g+CW4pvS2yDzoVyAB32icYuefc5gmTJ5a9dPHU
HTFGh04YazcmuIACwfUQ+zHGmx+BjxdFcTO5vytjOnT8CGB/fGnkOtWEo//QRlZEq1V3S1d+QIkv
Z+vOwsRHWTC2evnOoTlhtWGaudGgvxSddlDWSq4mG2WdKarstM1wbye6hiDIqc5+vmS6dCo7nTq6
jM+2Ts1uDzGm2/98ZVvJLVD1bO0HGvIXtUUtGdQYN7Eil3N35U6aDKGSY0R9E0oNOaw7KYhJv7k2
k5YjTaoOpXsbkisC4yOKTztpP/mkAjFSo9RoUoZwxnvzZFKLAmQjf9KPxgCTlCugTRrtiveSBN8A
98VPcPwKhdheIhSfJ540OO3EvqNACdblXjkqk3bVJe+Go016FjwyxC1lUrmSSe+yEL6GSQHDtzTp
YfmkjBGymYdIZdBrUc3IDkwa2oCY1k+qWgRAZzAwiWm9AGZRFtkBT0Z2SPP42jdy6piKjv+k08cV
Y2d8zC3mt4oqQgGfcaGd6HoOVkacBZvnIOl/kQkoMnaQXVW/qTkEVGzaw/BdeS799iv0AoyI6otg
kH7sAzDRAQCgWNKjM84T3rnSbGlSSZmpdgOBiSo84KtL1pluFDirZXlbJv+PvfNqchxJr+gvwgje
KBT7QBIk6E15viDKdMF7JNyv10HPSLs9K+2u3hUxUdOmqppFgonM7957Lu42I5It1+kq/zCZ9iry
W6pZODCW3eTTJ8I8iY5sDaO8RiB4vjkFT/bb9JHc+6fm2l5YRRrXkF9437ZKfqkikha5SfKE4LsD
ChH2Vnopiqq8BBWgCzv199YTg+JjOoyPllTkrm8VOKjFMauhWSWBlw7MFUOFXFVvq8zgs+7T6OrY
beKCgWkcAkODUBgRBg805QtIUp/Rj9yeQvqOCY8TkI6HgfGCwZliDF/M2TfjlBdD0T8AM48LoRA0
I5j41iPCY6GSF3q740GQKxng91izqqJbz5yW7mpaLmG4bGC0tFCygi0FotDlMeZb1OoVppcHSOey
RSdTUmufVDR7qSWYhIT06hqZKxk2lsmpJxBvYmfD2ONIWkoFrduQKFpLtnzHXkPUVWrzY66M6yQJ
2oNl8a62m8Bmjw0cZszPtVTdnVbalLi3vWmXi0zddYysIHl4fWzPXR7qzQABQzzpaRQi2UCG4+ao
fOvkZxUnLj1bce5j5S9NS2rc0pFRxi3iN3ILMCGoGKRje1iChMRvH9wiM2jOwr9LDSsHpifHtQtV
xZertFwuw6vSyi9pRUGa07W++xhPVXSxJAZ0TshtzsxsmJcmzJsMeXQ0h1fIbs7WLK8puQVbTC51
yBTZkYKrdecy2QM1S1oDBSd5Z8cplZriFdS6u5MYIk/7DhVMh74movdWOVIz+SmntfNYBTa+Vwrd
BqnuvF7DuYvoHbuWXdLO6tNQnyefGiBfUn4M4BkH0vY2Bute02lZSelRSSSibLmpHFSFDoMgRyGk
JwYqqCVxgGMEpK86OzcZQ9G3SH1PtTeDoVkC/2daPhD87wqDPH8TvvHZa2myIEAZJLtNhzbJCC2D
4q/mWbThV222OSfzSdkxq1B2XPo8TsgqnGb4BwdVDfZs3cKdGd6FCB5SeLbraf7TWCoZNaRsiqC0
c+QFHRq2VX5oS4IMfo5S7HSfvImHJefBmeXRfZQDvA4DLLAb4UXs5YoNYS/GtX/RJsLw4JqkEfpS
2lGXYdTElfGXZSDA473WWHc7mgLMneVbXjncKSPLWNsSw2R2YGUvVFDquNwiVmKvC9q9Dwv/2Zk+
pJkKIAHZc3s1PYycGNcU7hSsI9GC8P5zY+dQ6Xlu5lTFxOJoLqdRPRO7FSRVOWTSdXPKJnVjpVq1
zJjoHskPeBLm6yXl5wrmw+51GrivNpoUuHpHn0g998XH8KkYX05LiNO3vI6OmGqclW9Up6DlpY9q
ZsBO6ZTr8p2sGIWQivIS5InmjrFK1ynpiIqA2FHDwtrNyWUMQuyKU/nJnM+aJQyZ1aAHwQLsfHFO
86A89+WVYgTjkKQiWJfsLpaZ9kVJA5qAxji+VBGZYLKTJ0kfGwOeVRSatZeKimexlk3XmXGT1vzB
r/s3UfmGN9iaCvFuxAJiW+meOhbqEBPn+PNDFlI6GI79dkJQ2ltKO+19erddVEnUCCIuBzinr2HB
kNp3pp01abS0qVoCMSZUVoAKqfhU282A2sajkCYSrebByIVzhQCUPpaDvoJnPm0mv2no7k3MXZ6G
jxpIR0HWZYsqWy7jeJJp04LXPL+P2+4pp6ziYWxey9ImihxmEJxnLKhMqx+VLgHASIUjb56Yrk41
6gaS1NwJoFGoEZOrpOgZ/5TiuJLmvHYlkKFE7R9LInUztnERwCpbQlWgj9F6Tg0dgGDBCJIiFNJI
E685TFLQ1HP9Vxs8wB0xBiycBDSe9UzwogIQQ2piHi7rlDXMFa0NfKvYgZ0g6lshxWRkEnzyAGoz
cngLdnDfaThcc6zloaQeAiJmWRws64KmXTGxhCVSvXccw8QhQLUUEzhC0vMPY0gtMHoML36wS3yc
8wTo9KWlQE6YTIcZVkrJUzdArpUSZdebbKDbsN5aFK631HyvJrX4BFSPcKJnhyAf721FfZ6mgSoc
JL/eWA5+6D6KxTIuTWp+m2vVRcYh7psjEPkNJCIQls43YRIOugy0nQo5TS4ItMs1GYJetrkNasUN
SzZSES0jkFQAgTHOZ3eDqYBH+eL39JTS14PBgJ06nJeAu30s9prVWes865ngSm90SKiXMpbNdeKA
N2KyAVfS7I8FqeUksXZpczGJjIdGu86LANEozN+TUowvuRqOnj+AOrBquDBx11m7Uh1+NKNhnagq
v+Zv2lQMB8u0hoPTYwXo6HeZyL9yqTcbNS+/WMlIFkuielLD6hBYpb7JnEDZZo59abN6fERyDHej
hlmGV7t8D5nGdbXevQ1ABHCf1xA0yTzNfKwN92K4ynEtTkZYk31PVbfi/ouebon91CNXNKS3PDvR
GleibXYjaNpgWdMeyepTs2xnF7WXnjiWgBK1pE8ptBu3Io+W9ageRVW02y5HPc5HjopjzjIUmZxA
a9Na+ZM9LQmDhI8tsA0q9dim/pRvo8ywLqMehV4Qoc9Zk6zTtEZk5q8ffv5ZmtAyQ3cff6MYQ++B
B+JEr2Tc22TjqzHa6UiwcNyoCOkbqS21l7Zz3M5R3pLcdx4LhR2sUWnqJW83QhL1oRVpfQhEYrlR
T0Mg2oC5N5EY9qgH/W4mSv78XRtmP4qUGKAR6PRPxkBeF+pdwiCAs1rrdoVQVLYYxZriceLc4fDo
SCPmO60iCm05xunnB50Gpwix0iMv9xkAwXkoaxuBF2wL9gP2+zxQVh56QKh5b+lYnBChwuZsBdbn
IMf2XVLYAlNlsYU63G1TFSinhikHf7DVvjDeh8ZnYBsgKmX5hszyzIy+rar8oU27S1oVhy6p2vcg
c+iL9blqiMXELvUC2glB6J6ELP5akCtPSU79V5f5TL8GphpjM+FBLlXcOwlmniTS5Hvetms56oMf
Eox9daryq5YGR6tqKdYLffWgs9ivaXkBFZnBMFYDy7gm6rUwuQxRw2QPKKTxRsiI64z2txBuPofW
Z0UJ5FtRaaUnlcwwszGFUmObVrkHhLIkeJFsKUCadmL+8PNXf/2t2imK12klysuQ3doVUoR9sfMZ
9aLaR1NM/gUjg39xehkJuKi1LS2aDU2dxVJtmJEFb5o2H6DjWGAq0C7SpJ0UQyx6ZdiTPFqF8MwJ
AOED0sN82o5QigufVum+jlMQTTMvhaIPzlKm4b5Eo1Rvw9DJVuNUH9i3SLssp2Y0p4NzWzvKkzmS
C4RHQviOwfWsiRMocyF4PBHB5JyrUFKjjS9lNaNdBsc1S/TsevhOA7l1SQ6hu9r9zhEahgulf8nt
2Ho+ZOHNrhjHBxQ3AwMLuAnAvFrEPW9hPw/shTlyC1DpgEeZciJ3cgwsXMyMW+Tk3KrsUwgVbpdQ
azDGkXmFThgtiEbnOwkYSGrHZ61pnjVCxjzgQl9HOZsGI7ENnOwSeSiYNoxcCH7FK8O4ScNLgNMH
9ox/k+cYtOxoHhluAe54Cmj6ak5V69frSmRnk7dEk6vqFr7jDRH1FQaPim8zfxHc5boOxs+oHB1F
/VJK80OqrQ9Tl4cVntd4i03kJJrMBWGT8I7WyYDzB+kgf6e9vbBCixi3HmVYfKnfMaJxw5aGjJ6A
TVKlhf4Z2q4Wap++0jgXC8/XNvazfhUVnhx24gZIPrg0gvCfMUYPgZMzIuJIsDETlbqtKYKEHnd/
/Nbw63I98cKsSCiB5xTWHFLZ2cWZZVY7jj3ApSGKmj28uaegwBNq4Bi7BG1lXDJyqOdavLellXN6
UmqvlsDA5fCq1rashl4+Vg9BE5Un7vDgeanSKti5v9i6yVDMTHOCW6H66GiyC8eW2jljqM+AbI1d
FsAdjEZnejaKtRCMljU5Ms5dkgc3DnWP5tStSAZn27ho250FlwXax6yAC2NnmWMODWNq30hZDstI
svkWjHNOlcasWsSgnkTaP+IxcA6xKeTDKNDDWpW8pHxXJQ3V1mqto+A8uy5oaSHyoRvrycHnpSOj
Q3tqsm1NeuucT/6a/baX+tQXph0DS3PKv9UIYr7j0KPJLaJ5tINSAWluR27aWY9DaakuQZMmHHZ5
HDYH7DvUmJtoOJkE7LFjn6NlqDp2grUROOkyjFrqyGhXk+Ojr+b53pBEzijVvEZW4CbYvqGFLDVg
5ps8bHYTD0svHkkxe4ozPlaTQcVrru10O4AFG1Eb1zSknjHmL3o7PhV1/8wlwOpCo6gRZP1mnMaK
/Tqdd52jLvVGHVkeM3iLZfkOLbxbzTUpSCbVOs6i1xjKlJNSHZkydBvGhnOWTFbQsOqtz1W4dvpx
DzVEPwazoWAIW5QLigcURp+W0ew7cOFySjrVx2rEkKZ9ywcI5mp+ztm6P1nmwpEM/ZASKyfcnidW
v6hUncNU7tzahvYv329Nz4Itv1Eyulkbq9AoMYY9SQOW1CbRhTLEXTPICaSSiRAothAQsMNSbjR9
zQ0h0/OXZGjNtY7HiBKFWSJWW7baAh4EIucnm1RuiGxFnowehEYnBdp5sknX6g3+p8QMgbAE5IUH
W9nAVeQb1VO0wXApwerbCqFocINQUkSoo5qxhQTQl7Go7TOORJgpwktcW4+pxrC+BajZ/whLqqcB
9SVrsww+ole90TWvIo2///mB9aYSVXQNWxtKs05xBZrgmjlU+NBSRrEqAUttjFwVj2MIm6oaSi/T
iU5miZ8/GKNgBylzop/U9oC3pv5nEYFf40Wzx/5Xz++fkhjaIHKZ9tphGz1n8UvQzzBINiZ45/qN
FnB7xlX+piqEvjsdp/9BxdCAk+XL5IrBtONwqKgk0/3HXmTr1/DZ74/K1ufIExUHFt/zV9t0VeQ6
y5eEZjKcZIAK3LQRiZ6bHd6Jq46KOOY/RpQrGWRxOVGhU9/k62C/F9lWKK5+UzHKa2fnoauurxX4
dQYH23EZt/MA5upfzVq9Ve81oMhjbqmXjPCIIDzSPraQnbZBEyw+DOMQhBVEg8U6E7jb1gBD8SEA
apfsfh3R69MKzh8tKYRbeARneb3SZubgO1+U+oo7+z+JnCj231nJZbzkqkKgQyaDwwv363OC10Bt
sZpTNHBWr0O/hzZXF2f+AyMqjesS0c9n21sgMqEFbSMH3IbEQWzR6spKMezbyDqWL9jp4T8cF8cm
XcWIhtcK+VAgI9o8Pyt7FhY51BnIu8QLolMUnUkUlN2x4RyDCSdR3OlCsDxZ8yBedTKUBlNYRue7
Ln5qORF9y+WJMtLxPc/TlbKq8pWlH+72sMAAa20c+7iXEWcO0XP0PlVH7bV4b/r32N6KyXPk1SqW
4BBw2pE3klfDQ7GPtOkuOAuN6ip7hi4XUivmX6XOWR9NvYBLQuWXi1lJe0ietc8G+9X3/M/L5/ax
udnPU7TqzuPTGrHsmSHIgeq3eDu/4A0vOMVF9dJ8FtcaDVloRee1YckurJStIy4PjShIjIydeFNn
5SsjFvmxbeO3Av0yOo9omTaaZr7p0DexUqF18s4PUD4dFNBrgxYaookm7PsoeNvIaKXTU36v0U7x
My2Tc3jN0T09VnIvhWcvbfwTOxme53/F3f9rGnd+SymKhZKgO2S7HPPPbyn20YlUMojfwsdzi2lr
juPeFk/2PY3vuWm9rlhxX3la3sfn5taf2gfmzk85KhpO/w3nhRBtjQkUP+DV0beRO4pztFO8Lf/c
IRkWyVXzchQ6mr1Xan+kmMxN0e8qnZGactLUFei+DRVXXowMqj5Tk7HRDiGCAqbXx/JtapfjXbNv
4qqgFYb4Pq88d4v8zPed1cQHE2UxS/bTS4XW2LIiJywSEJTUd6tVsd1D+2IxoRkHqBnbrpVIkmIb
xy1eFwwlHf2T677YarPIeWzNU/ekvkhvpn6GiFZfiwdSFS/xU/WicG0r5yp5gG1tjQvLtHH9u61D
40zDocHfynSon+sjFbKLFvlV57740BtbWgXChJodlyrNm/Mo7eVr8hy3u/7b+gy/0i+73PvYxLMH
tpyLKPuKZ9l3Z8LFf1+140nsxIds3gG+T/3W6L1o3SMcl0+B9uSwC58FZZcD0KIddsbFdOP5ROF+
tQjQ2kJrY0w3dEesy2P+lD/5t/BJ8j2FJWiwNv3OZnvkwfmkpzlNiBS8iOQ8//DWW/Wi3vhxFQS9
XfQCAq3IvuRNl73VKaEAeqyv8MJejdechtjU9sqtbZcgaZY9g51F+ggFXXntNa9fNC+N+k5H0D5D
pBesyvf5CRhT3OlX6cHPsHv6arGKLIGFEumADSD2NqF18Tat9Le0Am4UBtQBBShPek4PPH4qKEcm
rHEDIMmylfULYR6BSW/K4S0yyGNE8+0EVrOTiib2soyqqA5TQDgybfZhdXlDKN7/8W1J+/uADMkY
2SJXSTZJNY0/RZOY+YVWWgieCMpcVadCZOzUZySNM1kpHEP34L2pqS7WdK7C8TusdGuBxSeaspXF
RMt4rR/bx7jDx4vJmRdTOSZe3bdwyWBfL8+M7xHWffZ8nRqRCulJ4XZDzfmABG6qVsOaaRqodiqz
b1mNSWLy++axLkZmSXYGyTFd//yB/+1z+PfgR/FH0LH5y3/w+8+iHOsIsvWffvuXxyLjv/+Yv+a/
P+fXr/jLMfoEUVB8t//wszY/itN79qP58yf98p351/94dCtMDr/8xv0Zmr2KH/V4+9GItP35KPg5
5s/8V//yX4zeUonO+vm/Z28v4kt8hj/qevwlgPv7l/2ewLXV31QHnIusy4ZKRnTOsf2ewLWM3wxd
ky3DMBVD/f1v/kjgKuZvlq4CVlSZ6zkwQAmW/pHAVeTfmCGAU4BXoc5Rsv9TAvfXKxnmjKlZnNq4
lh1d5pfzBuxv2AxG6YyyKAWObNt482HVNzbQfpJq1hItcq6mpRIHYDvOVu3zb56p/yE8+2t29u//
6T9F4tR47sCWG7CphHDACCHsh/HklYn/0VfKH+nxX67gv43qavO3+2tU12LgJVuKZtuaIZs61rE/
vWcpOo/hIOWEX6QsWfUlDjWFIwHv8TfOY8ca/+ECJyob3KZ85V0cc6Mel5JW5Cuo83DzYeUWjRQv
iY8YpATEqyKUt0h6rcKzPgXP0RQdbbEeOYEa8bDUBBUH9C5T8fwMHOCgTeSn+hYaDYWyRbxXABz8
k92yKv+6iZ9/RlwLNmlJnQuKq25+tf/m1VRB+llmV+luxh6Po88m6YjVSEoiLrogM1O0kJ2DKXiq
FODrUjuRdylHBv4Wu8WwfCXGW2972m5TiU1IQSJL942zOlQUcPbiI2WOX8o4ucK7z5eG3Q7nLfAQ
Nf6Q9JyYor4BXPlhsp4v8th/bH8WrbbbPqgz7nk91m0brm1ghJ4h29YuC/Num+vBuLHHassfZ14w
V0UMhb0b6V15bNLUXDaqwwb2u5DS1dhhaMPtqOIJicMIKbtdDva40Q2q1UhGSdTB0a2NDyZ0KRha
QR4BC+nQWqbv/ItCAZGhCHyFDPgreVPQjW00nl59NWiSg0FQe1jcOzoh90rQeAUw9oUeGLLnTBR+
xW2xA2TVbJUy2WIWAKMFq1ENzRx/pknQ1OZZGnLtWa8VbQMTb9vblXo2E/na6N1zzLAidYzwNoY5
1sZE+VIx5J/gNLJ1Tmovpxv6AfIttz0ggA1VuiLLMNfNkLqgTu88hSb1ByUc9bxiXAKUsP6REehY
JS1ot7HmhN07kMoHQ6Gn7km2aG2qrWE2b/gbUE/OrrPpmGxRoPBNocPA2xmYl5uLgDhUAMR0bZoO
Vp7QrBgsRjg1JlQzWcdGJqjkCvKoOLPRLmUqAuC5pEgwdbwl/ngfEh9xaQTIbjhqdixb/SpqA79M
DTnfSU4WZoctMCkzQjnMaBZ1e2ARq05RmTH044Nso4UZgvGWYYAYUrqk3NgquEDBw5TNaYkEpKyZ
5wYrm4EX3iui21EUf9kzBjCLYeiROmxp7XpFEsA9XindgoiTcqXT5dyooSvnUFOYNhahv0m1bB3Z
WB5a3UvnZHOv0KmXrjWaOGpadjdZ+qQ0NvUSsR95feZTKpw1Ffh41R1E8WilXOv/eCnU/0x9sQ1Z
n9diEDnEZjno/vrGdQJ6cMt2VFx0yIOaB+1uaFIU9p+//P2DpFe0p4q7JVMfk3cU90BMPlHVXm7Y
G7A2JXT/acM9itThgDyiuia4xa0V+bzl9cR201xydqWNMbQqxJ4njAGpBRQRNN7U+bQY1Fm8LLUU
82c3vYPPNI4p6nIZP0fqm4LgsW4MH9OtaX9x8IHMnhgNIQosb00lxLHGdo8qEKWUEVnNGtvz+f83
If8K/0ORFZmFndvn/74POUZTUf9KAfnrl/1BAtF+00G92dzwTcfQlPka+30f4rBD4S80khNsAFRZ
Y8vzXyQQnS8ybdAzgDoMxg3cNf+LBKL85nDJGo5s29igLdP8v5BAZujILzdoNiEGfyZzd4ZPYcPU
+NNcQ8MAzHjR72ip1J5LU35WZAqRsnLZSW++eUqqg4SFJ3LJVTLfJDObE2Am02WBjGJPzURAWaD9
0kSG99wE+AkilRguTEm31p9ta6V0m7p2jY5zzGZAF82OgwTX39NqzC2PkXodabHY0yF3Z7wz9GuQ
jIjiknyqYagJt7mrOGmihf/EYAewEFUBGUkok3D1AuoZYmGuIbEvTYbMr63+7Gd0Ia7KkYcnu2vL
YKi/8CcIOh74qS50KcZD1+2zTZPuaFabE4/Jquq3JfJIs1oHODejLYwl/LFsOBqQU9Rak53AIri0
xM4otxJnslJdiPucEv0k8BZ0CxKUvL+XyodggHchn87QiiqlAnSnDwwTN/JCflJZbllibAhtN/r1
CnuFbW6JfMIZMJQWypty1r4q6hloisVkA7NWXU2UsizjfgPBndll84xE6IF41l+6q48dIHe1J5Ck
0htsDvILJwnD0611qO8Mp2hHmxU/fEtClSHJGhLT3jyk33Q+LRZyBc+KkTb6yILX/KVU3AoRjyYO
dYWtzMyXxC1cegWV/mGYTl15zskjOM6iB/UcHeOMgD6otSXAVlNxbfGdDlfqIe2Dipm3Z4zC/GHR
feIFt2qAgRuOrjoGyZm4fVBfdKnaJJObMphGgITcAcOfRuEd8dCO68ifHgUXGhMP4RnZrfaPUb5h
PLYyDRa8rdk9Ge2xlmfRx3ooZNqJad4aOPSx+dNKi6hJTfKH+7X6oAyPqNhl+SV75KFepoRFVcbo
FR9L/WJ2P0x9O8G6Vu2S/ujmq+qzb8bdY6Z9p3qxA5CBeZOcM9iRPU22CNrWt95FK63qUw+MrTxH
1pu1igQJFYWZ4AQEY5GM5rdUS2/jEN7VXHzFVv81/79rso+7EWdfWNs+lCH7KKLXpikftXFYYyfV
CFBVj6NNGiPMtlPAOTyWV7D1l6X6sBKOWBqgcefq4wCm/pI9SlcMn8AzF0EU3SvTimgqUCiRN4+9
OBhERCmMWsLPgs/h04LRwpgvTkAAuFX/oN417faKmdKncbD7I3AVzDt4E6pmC8CczTohVLW2PK3w
9HhfURFNy3llHXzB8GlpwdfzV2DQ2L3fdVr95oZxzd+XFbBT3hg1rLBQnAT1E+1DlobLMb2EYk9b
jpGvonYXpE8gGY5Jh3vwiL9niS66jMo1hBiHcuVqP1mkUB4k7ChrbOlls8uVH4WMQZ6t1javH0ZY
qrz5FeUaxl5N5TZjx7LAW/4RxLCml+Xw4Qf7sLxIzhJpbNdaxRIzmscz1xQb0NoAGlaORp9F954q
FuUAoVcX8XKA7OyzG0n2kQDGO9F2cGnFjsnWQghqsuvEFczKmCe01nce3kvy8NL4rPQVYtQOW1kz
7aS+WSzEU1+uCd+dSMYudfWuDl5JVGLS+10x2psgU5cqu8fQLJaa8jToXu3Uy5TV0QBFy7d0kZz8
ntnLWkme5vLZpn6u87sEUc84h+OnKsplceyHdFUUN6v01kazBYZtDmfbfCxmRFq4n+pXBaNIOQEZ
f2jJwfokDu8+AaH8q6u2aXAyiJ7l9XVFLL/rHh36OdpiHiGdjfFCQJPXiCnStG19TzCUv9Rjt1Cy
W6k8qNWnQqlpNgEI1uBEsNDUrI3qlDGjz3AHgk4VZGrH9KNIu6/QDz9GW3xFUvThVM3X/Gc4p75l
40zv3gGb5cWQBYHYC8EpKTW/W9F8ZU3yoaV8Mml0GOAfOEc6Xlj+OVnbaxONrf5HVWbcVqZ9S06h
6WuUXWI8MaxCYN1hSUHTVxmVm7G3N8Ccl7NmOI+wbRFRHUN4R741Oa27DKC7jrVex7zXJuYVRRoA
iduB4AxNdFw31OZBoaZB2+0Xg7KaB4jYMrgM1HQzpBBV0CdCerw7SmkhhYTcPsarWX1X7PRB4mvU
98iooVLYrWUqWMzmobayL7zAjfkasfoWAQPaloOIRTcsNXNjtkw6+zkGJY0Pd+Wr8ooj6HKlyRRa
mupFijkC0reiMn9vAuWSDQTmfeIapJ0CyqQEfgD/eS2Uc2KwREdvFv1W1vRZ9Y3rw0fQE1Y+tVt1
sHCY0BJ4ihe2jE4nydyyKYnkFa1l9EOTA1/PzbVplwK7tWaPN7mhfjZMoINxG632avVMHFFRvnp9
m9NFbOefQqcsIb4BvlCkcxuLi6I0DxhjOOuRPrZT8KKAJ0DyO8ndBt+kFK9myP2mdF7xhbkgR9wa
V3ROC81gkHDD2pgNXqxRBKy3WCsraa/PMAK0oilUvRLAczXuHIXKUwrV9XZTqMUGad60uM9x12pN
sVbDZBfOqAdesTx976f3McxWOrcOpR1e/f64UGWaJTmzGET6C9VejZwIOkImc10OUCR8+9ZNdalZ
aDR7NWxL6Zxox0p5zToCagaqvIpUNb4YzJrj8k2l5ETPXqjaipcjoFv2/8Wqlbto05vqQRSjsuym
bE+rzdUfum7T1Q/hmBEZElh9ZDzEevoj6g5R/ZSPnYtUt7K6ZG9xDpyPwMS1KBVh9cLjEQpaGgfS
8sxeRwxiZrsymke1Yioe+ctxIgHy1BM3b8bmS6n4KiQ/L8DKUYQkaHw8WdC6fYWlbtqy4nItKpsG
2sIiEBjnsXC1uJpN2sBEh9gXRqjmHBp9izAz+s5QrQLTWOPXOR/TaDiK8LIYxMVhajAjQloWVKmc
G1K2VQhYzrrYw5tZIRyjkqec+GuHKQRGBDOodiPtPrneLjlegxiD3xAInkuqTGG4OSFddk75Dj3k
kli5pzN6GGCKgddqvYARUVfL5wCoD3XbBiWZ9FQZE+qcHV5a9pBVSeEAJgHq27uU7tvhw8B/NGC6
yUlVzMowodEeaYvSqhMK+YtJAUJJroKyFupQHhT6B9fAGYmcpMj94IflRTHpxUpz0qUa/BgoEW67
i0nxPOyQtawCWgY5YMvFBe7ZEiceF72BsZy3OA5fO/qQ+OYVHqEqucDCX66btl3EXG4B0R5Z4P/+
UnDg5A9JFK1GS/ZkO/NgESRoojAq4C6vNRjMUxTTvWi+SLzUupRuRifYRXD6eJeU+9pKietv05bv
ShZbi9+BRNqYJ1TxYjvhSQ6JjmIigke5dLTnOlFPVa5vYF2iG8k0TnbmKbR74Dc7J7uSIRf2Q1V+
EhJY0J7WdNMDnNa4utIJuS6wl/eatdYAlha1vM15GVOZHI0evNQco0ME3g/L5yjBFGsctbXIhrOl
0oqcwTWum40JgAdJ7k3xzZkeW3odhfcBjdM+2HEDmwBvwFgs4lo5ht2SMpEVcsEhI41atcY5cqgK
TJw7vpxtJIwvOLLbuALowSE8WtyVMDmOy4EYQQqqoAEBIg9cg822qk5Jmnu9kR2oECNVRwkpRKIL
IvhlCPJtYyRuYQ32Sqnjm5PWOPznfZ4vn/UgQVoJwle6miL63kBSsN0qxo+y/5GM/s6OToEsbQnj
bAY2X0VMf6mWVAtiSend7PQLfp/FjJBSzXQ7RtpJik23Fwy1av+6bh2p5II9EpQ6suOM7Hyjh7io
gS/ohC5ySt9iLDdyfw9H+ZbmuRvrHDTiqz6az3NXk3+prOA0ZuwP1ThZxxa8rip49bPRa0wCxPBF
Q8v0qtxm/sAzP8WLdaSWyzU4eVM8JUiv9eBZpXKA+eLJUrSP5HJdaD6IrzlsFm1rGhGSfqcw3Ggp
3ssw8Psjt6Q628WmwhTTpOhTOtW4PlMj5SfilcLObRxEEtxlyTkzHd04EexGy1kVSbhi47zI8TJb
ag4VhvKh7FsexRvts7uMBcHuvhW5XVMSDD4x/RGkyYaOcDruNDfnvhJwHhylwpVrRL7qpfCLa04Q
DtLWqqvkm90mT0YzH0woAKDxQJYM5sQ5dMs7ZqEFpzsbu+ul02jm69ODhvmiKzZTGq5B07uyRX89
bi50fQKAoA10V7Ut7EbREsuWi8EvBxpuMdbxJ/25zj6RHug6VZHcpsFFZXLftI4y4jBvrhz5ugDr
D4GGhCOYRauaIhpy7Hh5ZjsiiIBA+ZBYE2YntsnbI+swYg/XulL2tcE7Jq+3ha8d8W8dizrbd/Z0
CwBMSB0jSMFqxj1yJdsc2KZwKevSRokkT49m8jdxm7pxVfNeJ6eOJB+2u5ATAdWITnHEp+eK0txI
tAXpJqW5r3L5BVvszOTUndJbQelcVqJ8BbgXYA8Puox/7Guq/X2fqP/J3pkst65d2fZXMrIPB8qN
jcbrkCBYU5RElR2EStR1ja9/Ayczw9fOIt7rZ8MO+9rnSKJI7LXnmnPMA/3AfAvdYQ7760yrY8go
SX3bnSJDnkJUS5LDKrka6qynZzXfJNrWRG0d7XEza6t5YpK2vhOdpugZQEp+qIZuU8jXov4McxwP
WB2kURNHuOFWUi37uRJvISQnDdqFqeXLjLQuX3OUiUJR9w1PURN4jYolBScmEy5nVntfc6ucr/ys
NKP5ceFiZJx1TkGlP7D0Wk2w2ZuSFNux9BAQ8tzjcCm082C9ioK7ifrcyr3gqhn7TzEd9PUeqHfG
IWKx2fC5TMcLRwTYv4gWz329CjGuH60pOzVyW5gPK7XfB+Upm7dRdeSkX1WNV6VgnnnZTFNZ2dC3
is9ZgoswGJquPLH5ggNr65m3AW0njnKboYbrFpoBDojoIPV7Sx1X4U3k16a5UmWl4R0Mgo1qbke8
cPw6sIrC1W/ZbysN72YmyMy62Xhks+lsOftMY97M3835lkGf0q+TFnnE6CjCeMhUKja0yxT0tM+s
4+gmWrBFGkcmIs03wZDVe5a/BMY9L0SF3ZSK1GR8wPPjFhkXFnngl+FTKiPfJ/pFtMHaZfi209m+
0/SZ9jQi5/pPTA53Cl9l9URKxlPZNPgTtwjHXBcZDvSBhprqE4wW36ZgRZtAm4pRf2QGxSwaVkYG
VygcKfepj5jr+Mw9Fv3eK318SugLpJ48vSM7M1c74WQHv7zSX7DiVDADklPvk06KBExKqByojFsB
jEMK5/dA9Bh8GXEywzzmsGQk8UHpb8y4XZu4Y7UmpuDrWcVHPzyBICKh1pxFQvVp6x8dHuwUlGtJ
w3PzYTTgnEwgF6z44oDywYKcwVxynK8yojvz048gf/RviQ7/3nL13l+vonSbNuBJSBM03SeeTC6S
JCniD7uCa6i4eaHxqAvuKSUmbORq3+THN4Hpv9+KEc8yr6D4LK2zE5wGLV6LhNndMfbt7O+VB1X+
Spw8aU0Qi3/OwbdZyv5sPFV6vYanxuF2tCoqHvx3Yb31pjzVy68xa6iBAbbAu8e8JSxWQL6sZyf5
DOYblHw2GQUjhrX0fSL/Rc+SjkE1/C4M4hQb1CT6PkDZAdjhzSWgF73TC7DPuSpPmXAVS4dMyPMV
b4Mb2AeR3E3RfpSfDeQ5MUUbQ5ZbGJ3aZC+elxV+AwbKSVw413TERgGzpwKeC5yG87sKIoYk8aiq
tFlalI2AR8CsW2yn6OJjD65sYGSMUCrOS2QLpdvVdsWxxniaDrtGfcUnu7bCfFOqXwmrjz4cuAti
jhiSje1wmqdPtlS+o7HDg96sWnxIlFINVvJQ0h3VcR0wuXvNkogazyZN+zItyE62QcHsb5JeydFW
nCVDdZ30mxu0EdFSwa1O8FQjQm56nFunsNhQbFVXleuPvmc/+nr5oIPs8SnqtWD/jQJzNIgGmWNo
yo6j+ippjg/M/bLAEqSZi5BZj/6ORMPpAkqA6e/LGii/sE8qgTh02wzLFwUNmDy2UfKT6Xs+FBa2
2eDQgKjUGz4RiKSWga6Gk4Lg5eCEK8dsV7UtOD6vRD7+3Dkj/8XUfC/Q3kGXrh0Af19OAnyn++KK
h5BoflXVYxt9RylrnAfhvyjiIazvsGStTaki1h6D3mbIUu/C8Xfu8fCRg06mtyp47KJjbaprxQEF
+JgrnybidDj9lG2N7S27mxPbzSljwAm6IbVAr9dLqtxo9OFUSlue8a7qPy/tMiPNootaZeLdxfRJ
0GHkx2AiRfLpA6ziyTYMEb8Knsja0vOGd246D3GxLQTV3Ljhm1eUW0XcWbCG2vQ219sSMXZqtnFV
eLrC18VE5+8GZE6Kcy1eCL0/66g3zTGqL7P5C6xxhYyrzwYGclKMtPdqy7Kpfe/NZ1071PX7iOmv
20agorlFNMNd1Z/G4g4xL7Y++vx1gsxQXVL8foFPcosEc3FEt27Qqkee8WHywafKTKeXIeBAgUzB
nXQcf4QS8rMvUOMC2ONDVKbrmceI0b36lFAsdyKft3f9GDUVGI8j+TME7fnNzOjKC7amtsdkuJ3D
i8J0prOXq5aGRHNcCajJ4iysq4b5BjuoxhVnwIeUAq//ls33hDEtMIvNOW/27ljtKwP3rfrGxRI+
m1d3y8v9S2GesLjF6J+6QRPW/GKVEPLQ77im+hTd0f0FX3nNcmXjS26jKkSY6VGJ7WM9mQ+AsAjn
DOaBY32U1X4KISDE0GPEr6V/AU4ATAsUJJjWg/+sipcpt0lVkKX4zkak1IEzm/xDxfM8mIl5i4AI
1DEvd4WyY5LWJ/oB96iffXZvDpuq9bTZo/DNz7YJ5S9wjpea03pvJKdpdEuCxtUhFe/J/AqSyYFE
y/UZrEkx7qAnsmkwC0TFE0FLLrWJAeLvIwvXne06xVuLljkRVeUBzTQ9UZcV2ReNF9xRL4ifVLUR
okWyz2lT3Do4RNjoEyCQ5iEpfkKANiV2vZFSWrpzFMajavpo7e8AadtKVOIeBk8hc+MNkopQrwTB
7WapxgiKxAkxJDv01s5cus2oS6cHVfE8y/Gi6sFw7nO5tXoOxBUlwIyz627akjGbMIom1JyXXkJ2
mx2Fwo9YkZnhNaLVyUQNHZ8V+u94FIYPHZqVfAfAGjY3a3kXwnmApJjqnzykZwtZnf2F+lOxwWZx
IpNjYWvoZzDIgMf23E57HHDn2XwK/FPabuaYFD5uAXegfPBVN6otMrO59hYVenSbfLrhagEp1nB1
lM+d6TJg2ubetr8dPH/+1sQea55473fj1isdz04eBueVp4z1zR0BpQStYauSqgnZgh0DgBIV0/SJ
4t3AdFeQPCLjfqhtZFJ8+sQIHhpkZmtjmhfpPHDtpezN1SR3FILJ9zPLnppPEe7UTSzRl4+0sQMm
HFggFcEa/o7DryM6KSPNtaR+QTqclfKuEY8MnzaxZh8n47qL1kLnbX83DPcNr6N86uKD1A4lvRrW
Q6wdk2ceo2XuVdO2o7LPPlLcXcNltUnN3hHIgNtrmA9lt6Y1PW0PxqmTp7bZTv5lTteT7dVgF9TH
5RoVaXdqeJaLwO5c4C2z/1um9NbcNOrebnYcnq4GPcIioYRcL2KX5lbN8fiERsF9yf3eco3uCt4i
yunE/VDns7pWn7LxwESJO5UhmyvsSCh9xZhUTIeOg+WddskodNGNYn9tdZ5tbkP9KYiPsJjMml62
NYMBvxj2i4bNU2BtP4mvEhRzueWKLX/U3+Jh+pHfxkXfl8RWfkx9K4I1ZzdpJf3NJ33hGhbYT1T8
FW9KVD+vem8f66v9lYcbaob5aBNL5Zsanlq+CO941dURK3muAnl+0WM3b47CRkdiHeoZCjkNd0bW
Su8p+6boLCGdDmcHntb9fG+d9X1xLhCAAWWQ41311+6nN3dWsSt4IAQoUy4kdd1eH8vhecNS6hhE
3A7h1qKNnqOn5gf0Am+IT+WBB/NxgNMVmjv920+8kfLxbFMC2ADqywer2iC4wMOUAYEMbEeYwGEP
oyWNNjsKuMcupfXYfodxVb5NjDkxFdK4WndZ4pELSjsvYHXI9Vm6vAk4XCa2gms8x8YLO5nG8Fp9
3bfrIt1QyeQnxyRxzXgDoxh5j4v0qh7rT5AJLWbJa2brL32VrNM+fJ6W666SldtMRYWtA307xtDe
ZPwGLKNeozp1hq+th5mbRW7FD30DDV5V4fvE853aOq+5sWMgkQXJ7IdgYd5/mNOW6XoMl9ZOL+ng
Iq9o1p3afRRt8FglCu8PyvxcenKyYBuStB6pz+Z48ZEax6uez4cKFmsCiCUHj9D/+ByN/tI7lXw6
tbqhH2xE1tNZaI/SvHg+NNXgnONcp/AY3YGPdVEd0febPt12EXvsMnebpAYn9Qu0xw0YcKcqxPjT
gXJ9yliat2XL9dxexQQ2AEbyY0Nd5I0WcB8W8PxbdsWINZLfp+OlmNaD6UOjPaZH2GzkRolvDRtF
A916YPSJqYEOI5buitwsNuCVO2l87NqnUfu0OQCORfjSzU5DJghR5Wu2v5WOTjOaOK3XO2EFblIQ
QP6FtLeaDeJ0l4HKd+TimqrUldvT6Gu8luobYAwihQWzy9oznH3cHPTxIQ9Vt21ODfdoTbyNA630
80fReMuSscbgtffG7NzO3A+gIDACB5bN2/mZWUSX+xSCyKjfj+0Jc1hSegEmLrGmJjS/tifcw87O
uhYIFy8MreMdP3v6zZ2jujeWV4+4sIuujYh/Zwsi6ZBFN11AzfuuU4B48q1uh3yL1+CVL3/obeLk
6BTz0eR7bJsJqXKXPxAjn14Jt7JrxBJXgomevKLZATptmg3RU8vc8lHktQDrzHvL5fnff3OiYnaI
CeT4G9w+Xbd4vXPgmaZrDdvU/HWmYz8MFGI9s5ISONlYNSrGftECK+AoG7bQfuDScq+P6F9u7ruy
Xz7/Wu9lALRK0lV7OshTZuw3jl6Xm+mkrbkbFxVKi6vY3Lm8wToW9LlzMzOUD7PxcppFQfvzyS6i
43QnljJ1N0yQ01xe145FpuP15SE2ro22Zy9aUJ9Nnpw7T+l8+PqrvbX0+5jcDH3irzxUBwX/Hn9u
j7BFrdLIbEd2CyoF4Pdx+fLrsL1OxamDkyJZEerk6yoqzqLkMo0oPiv/mZQ4OPpyM8bbpjgI3Jsw
IqenKnsZGFq7szRDz+ay7mv581CJX0e4A/b4ZBMmXAsfo4sigeNxlRu0AIW32HnKCC+IDWROdC5q
TxLhLQPqm8qbR7SSdRwSgNKrMGO3PlaAiFeRsBWcBB9hQ3bngCeJU7qScJVaf8DuscyvkIHMdh58
FY8/H7zxyyasI4dPrzFfQdETkz91jC4OUDHERUQRPPuPdUuo5n20nuvxu6vMFUHcNdIvjCKbvRU0
zapeRKaVoTHY1IzZCCDi0eutjQrOe63YWn1X6pZxSfN9WnBaF7HdnFNNPpeOdVX7VHucJLfvsOpn
rx/j7oAt6Ng7SfVpqrXFY5w5x5Hk21KxyRwuqWGIPl7K9ijNnilFDIAylDk7BCis7Gq04UAJCswx
hfCWYWus0kzd9TXedmQfx7Pm7M1p0B/AEEfc0P07Q87sRfqDhsSqe4CK52scDBuQyrfKnL4Mn3Na
j7DnGGN+EQl19mNtZRhSMYNyjUqCX61HWJQx0Pc84Jjp8ccs+4lyqWzolvKGabgXS5kDXblc1+l3
mJeiB0On8kEu5Q8OMeJTtRRC/PlP8VIS0WLSpH1+3y31EcpSJKEWVErgxN/T7wtUrqduovtTPLFU
UDgNZRT4V7OtthRUjGZJi2E8XMDeRidIEemxpJFwic+N+6ILj34RjYcKzIZVxRM07HTfTlOI27Wh
GsMGntUPdMNUTXaxCBsz4+61gJg29lL9GMzscjFRvnWJOl+KxrCfWmW6RQ0xG02H1KP0WoPduRvd
6hWaenS2W5V4p8yiQ3IdhY4ItcQJocG0JwrR78USNcyX0GFuEj80lyAizW5rsUQTqyWk2C1xRWMJ
LoYkGCmZgKvzJ9S4xBsNnQUtmcc//2Y1BKH6TEjESJsp2yoMF8YTyM/pWGm1fSQQG9bNfZ1DUXEa
hrLqhbacesvJGIfPosANOg+c2V3Z3PjTIxWhXIUhQ0IkPgx6fQBPhotzZgSexnnx7AwXa0IElSxp
ppE+RNMfbkZmWNssy38sk6UXWAXEIb/h6a3o6PWm3DaD80tTtVznOm/NEoYFY3/tmVXIzPjTdb61
LU3lvU9iCAFG1uCGZqTRmtzcC0Vfi1R/DaO03Rs8lkIhbpEW3+Clb2N81dlg59skZROgdAnVyDYd
kF2mHtTG/mwiG3iHkbDWqqaOQdjuaOxO+1OBHGeKX9EF5x57Bi3RVLAhEVa+4hlzx1kCTUFq0S+Z
XuZiREpdRUIzqgRQrjadLKc7UlN7HbKeo5qqzg0VWIDgmm2rO/cVokaVceA6ERe4oo2eYUttc8GQ
pc/0qRNoXAcmd+vRqM/0eOB5mM2tRERfL89WjVq5nlU2WxbO2zwlfsMQjjjiwbYDeqPe+/Agu3o8
YbndqoJJHk/EE2j4Z6PRz/4UY6bSuKz2iZdpWnhiF7XTZQozDssfWwocZjNils46xa3mWZ6G4WKU
fn+Ev7ojErNLOu3WRA6ziT3S0YBNLYqkRwjju2Z4puxzp+ogbyjbBTVS5VgG/ZVtZ1wzVqYdX8xF
SSDSh5kqeex1roFWfJ34YrUTvvkNHZRVD0KzrV7gT73DfSTkc4x8ZAKz5i2lNryVfYLAVQP6bk6e
AZZvozl/r0qbLKL0tBzxw2rRCsb6BmfZWVV1SA2B8SWWsg0jV54qcFaiD4+oQAwxSfLM0/ZWa/R/
tiWqLOBJ1vUoq7l9VUmbrmObTeXMwFAoj5WaQRrFmAeh3UI9LdVNZlwHAyobeuCDlPlrvQR5kaNz
U921DRo/tb+nXgW9UsBY3bBIFzqOBr+K8dc7/Y389wuQgS/hjz941ljlOsv9pEZfN0soMYrPSDCx
dqeUNcma7DSVCOs2rIZiIJ/WNoYb09Fdll2/mwfxFOFnhfXmO+vE0MzVGACHc9gSsM7EeVLBOCqz
rzwrtoHKrWjuQENoKN4hixcxzD5+gnypF9lV9XydA/R+Q9x6MyVorryNGleMehwwh2BOU61+Xxa8
YWnRi0DpRCCEku85wdky1UCfwvqW8OR06zmHx+Lolzgt2Pnqr0XwhHUZlvxToWNxWV5pMUfXQaPH
xrK+Qq34MU1+h0nCdSFjjxL2r3Fj1geYu6TRsiRC+y/OCk2eG4K6O3UpHUbk7RqWPsTsmhpPC8Eg
hFewGryxeYTD2XbS5k0UM0i7NBGYFtuIivks9CqdJXdQpZ9yxE6pmp+mrpx6Kz5oCEkY6ojIK4Gn
8TCgHWfCrNqb3J46Ma7SPP5qghQ91Jhf++Q6WfxmI9n4ID8qxNdRgeJjHPkcliiw9ZddUm7S98HG
buq1jpQo/OLVEv2ln5uTVhrwFosBPdguzqbq752GuYwgmwnMoEbRpw5DaFxU7BQUEMFNcFDcSNvz
DJ4xKekeLjuiiXOfrtKYbbGaSHoaIvs8KdZjTJ5jZZolTzS12PFgbI462HO1Eeuq89sjJob9nPPy
2rNF0YTMPcMu7+pUHiOLO5QU1R6rQoF+HNEmgPBUSRjNCYs8+uyFwW8rnTpWz53/aYBkdwOdLX2H
dhWHk7HX9NeeqKZDcmQfBPpHxRODwIMTRNhTCrI7MBCRK6sJRcE+YqYQq66Kn7Jw8sLhGZku93yt
br0wsy/4Et6SZrwIWZ2soPvRa/0+QgfcBGV3NSLDuACgYNlaW1vclPg90ngbBnDgolrjadXcOKCY
p7jV+5yBetlEnmbjcODniIEmso3NMUnOGJ51H1KuzL+X3SQv7S7Rbwa2nuUGJ9lDmr106YoS64nl
L6ZP7dP6WryhjjZ8swCitbz7LvesSL/UsHtggALHI66JP7iG1qFgD+MnpS9mjpNANew3v8coEygt
fe3UtDTPHDg/4F724I2pocrxiRC2NhejSwDO7dI2Af48lC76wWJ5IiCwOLF5gKIkWfW4La3MXQx2
hXB4VciO1AQjcQTP6dGgUmONkURF+qMLjfWeY2/bSt0pBXZUWLlRSzA4Awu3OPf+mPC4k+Zaehdr
FZkDXz/aNVkqW/7aY/M9NMmXc01V/p44ooYqb7xs+cL8a5ScykguBbTJZBESRjJKiiAPbFu/XdV/
V7CGOxXnKX+Xw98VR8GtZ4T884Wq0XwriRjFzm9j8Cr1pfidU07/pHiSbf/95//UO+HdVCR/7LrL
l1yMhbi7aME2v/HUohQNb4Gc7maRsAor5aaCgUYiZsyxskqjAQW5uKEG3JkM8jwJMeakCRRhEmew
KeGrN419pPQFs6uKByzWTcrIY6QYUd05o3acZ7aFdUq7TMK7axv/BOyeqk1BUYoP0uVS5s3Tvy4B
g39PXf5vJvQ7AxYXNW0dfbV/DXf+e64CKsN/H8e41VHZ1aSKf/4EPPbf/+df//7H/j2Oof9tKRzX
NJXfHogL++9xDO1vGvU4OiXQ/O82eb6/xjEIi5K5EPwRkhxLiPE/4hj63xziyASIDKmrJDbk/08c
Qzr/FJeUxDAE4A2ViIdOBFUlE/LXKGHAiFWrJmz2OAgf9Wrg0Qk4JjbeI5WVJjPHbUKXoJfxzGTP
s0CZSNtxLIQxXtwhLI9VGR6Go2ZjAImlfI0n/M59Y55BQmKUawekKrMHe4uZwElVYBOEJ/jvzuCj
8AKaDbgS5NV9AgyuHUXnarHmHLPhI3hw9ElspOjrI5pP7NQ/ych+sx6pNyANrzTzXvWju1Qf8V1a
xcpJeGqBfGlUcl/6qG4a2T5FHU/a0f/IZP5WWsq+iYBpztZ0H9tP6tKUoE728zRZR4dSA0PJHxpB
AZk2lo/9RCltsPiP9Hc1MD5rVFDGjW8zMMhNMuanoTUCn7VfnGExJ9pjTC0gZQ3WN4fsuEuynaVw
dPktJ61KZoCIg5Ifi6B/jxqs/HNB8Z1f0wk7TFs8O2yUkUiDKzvNYaYDpYF4uyKhxUNgDDetr11a
Hv9ggjDjC3kMla5AUuCns2F7DTbQ8EiAdY2oHNCY8jsJEDRT4nCDbXVw0958iFV2mLkTsQqp9PK+
1jSXMOxOlnSR9NaExKgVO9autcM8JYpzurC2xxCBerYbfql9WzBWJtd4HH2+BsT2PJvcSrI+BY6M
slOb69Jyov1Q4FESdnDvODMoHTWmutfC9BDoKJ3TyNUlYd+mGTOcDGHsVWHyDI7YNA1MUiIf2Edi
XqiQCEy/MTeOGM5lGF9m6ymUsXoSRaSdWycawMgyL01lG3rOYigbSO3EAeb3wUeeckbqYAWhEVOw
z23pIOTeijG3JroWlfZPPqf7cmpwiemsH+24oNu06alZLGtol3kSroEWpvs0nj77krEoZtNkB/Ia
2fMBf/KxxlK6jpv0rmkzPEIlg4vaw8aftGAdi4QCyLBiV9OThAjgz6Ttaz1ylTEy7q960b04HWxW
ZYOBhN2jjDouZjQLpuDw1mb1rLfKezGHJjenRq7rrIfaRey/SjJK/kpgAjoGVcSf7UzEScsLhV9E
3q60ttTWfioO9sCuFhdUrLXDNiiZmcOZ1inf9sokh+YhlC9Zhtl6CLCWpuEUM7rCzVGpONEtVO5O
LPCXEINdhsTJX55AnhB5um2t6CmafXew5JE2zm/qeXHG4KJk1qseegukHxRk/HmOAba2D1/sNns0
mQZ6ReEfJOSkIm6sRFCPWaOeqBfqNlmYUagLrGZerrlJn/7CXkHxR0WeuC7ahfMOxY9vlrG4Igxk
VowyeJeY1XviIVykEbxJS/r1QEiXIGQS+p89l+9iuYUj7slVYkMi7Kao2ELhZUURMlGkN2KxN5PL
fLTc6m2u9zbX/BGNaz/VGoqqTyQsrnncOWX0gWlSbLX5x0IuKBfdoFoEhEVJGBZNoUVcKBAZ5sQx
NmLRHcJFgaCcI95mfvljT8gLQzrfqmHEZGPH9Iq0lImp00XYC553UTeKRedgJjx0Q1lBhTTc2Tpn
iyLi991NXTSSqItZQiCbgGBeNJT6xV8UFRhiAMURWUjzT4pqHxvEFwMRhj8Nt2LRZcAIotC88hz/
1AIn8VpfgWQF0kppHy0hH/qJuoAxvuYL+YqmuclAEsABu+sXNpahYvj3MQHiurOVfep/BjX01DqA
qeUvdK2khrOVAtyyFvKWujC4hoXGJRYuV70QuqaF1TWVULsE+C5fb8WJljUf5Hz+UFNdtfZDGoYC
QXqnE3G+thRef1UZ3URX7mob/hK/Gg6gJFzBMaZDJ4/uUcGCNblf0MUR6ShpNo8FnUH7OjU8o6Gm
Ls3Lei3hu3lVbBHbkbxTA6o+6jHhNt+MhMJCDnqnAWN64coanbHMgsuvh3NQoslK3jqbenGHGykB
O8un5Fl749iO2OTSOaW0qPt6iRNfsZrnEQIQ+ORoq+PtXak5u8ypFfdpHA+HBmNdPk7PrSme0hqs
9+AgZo7pbeQtcdG5+yZhAHxNGY7WzKaPWNNboaftVuQyPdXEhttWe53rwDxSqcLOsacCddDXfqJX
p4gZ/VAFxk4xzepe1FUIBC5V1l05mKcoTHalbGhSreo/LtND59c/kn605U1xGUbKKIoZwZsXCMyJ
xW4L30Ic4IdPBhR3dkeOq+SZhQADQ6KKblVov7WNOIiZMruW6B255X0Z0DjY0hcrfYtEt5KDc9To
jYnm+0Hj5koBLodSyHYr8GPPsduJo6AQT05xaBRSRvNLCBH5Uqps4f0wD7dzyc6bSfmuTzNOddoS
gyj4HDLtu1NYNwMKlfjMliLlVas6tD82ZAQSzQjXsQKhyZfKo5LjvB9G7bGD1afpo3Dnttv6vZSP
kYrHQglCnzh2CSWKyD0WB46O8qIUFBFSVWIZ/bluzOvUjQ2uiV5wnTIfO7gZHPAInLGZHlFnfDa8
to+0PbDRRCShRO2x08jR6bGTkc1uryZK1xqWGBpHOdDzaSGeUyoRMERgB42BXFqfBtSVB0xGjz5N
aZcu58aYzSUMQTu7jrwoAM5PZpRH2wTjzDro8WHpcZht9DL8LnObPaYW4kTBPiBUOjM1JPhytlZk
Va6OTJRtG+EEgeptHo2+26SFJr3CQeQSdP/SHquxA1+6JKsAWJ82bEK/++2AxPV0cLGhIG0qJB7b
P3l0StQVRW+OSTzT8BdVAwIAA6ENF0mlNdhlnphwutDP17ZQ62eNx6qEaqPYaYKflt2PXe07a75j
YsXQr2tEYjv9p0XNZw6J3YGA5j501HUiMc6TYT9K26pow1oUYD1/ZUqrCRbGHKsprlLIBK40GG8c
ijM2ILUfjV4r1/Oszmttko47hvG+j1MUTgxUnl1Y3G0bJA7mspPivFV+rlMIEE+upfI2qarMIXM1
3XgPeH2e6+thwOs6BX+8+D/54H92kaZvsoaNjH6OsOR7VWO8sCqRVJSw1B/5LuaAH7plf1OZ/haO
UbCls/guVZh21Lm612VOlXxFdrgeBXWrbFXLkbINZjcta9kl+/AXSpwbYE8BJHQ76Av+GnD3sGH8
PM9R+wDvPQDasZmNfASYMXlR4ETbFrdJbOJxaOL+SSJA0BUS8Rwru6ecripJcwCadlHTzjFYblfO
z2Phqc1iDY4ZBiAI4gjPdQu/F6TZ4tEYEhzDb73NxJE38YsTG9MusWVx7qkNBNqAXyZN7W1B5eCq
x97bKpXl+kqbbflMk0E2BXfeBk85a/RSKm9KRubYz/CA5rGquEZO6jiyfqCuT+y0MhOos/Wd1eKL
ZsqWDCVyejMQe0YtvY1GcGgN4yXp4wG/KPKWXj8GwPZtGCx+QmI7x3dlFimPgehWWPlBTyFsGp35
UZvlD7pjG1OjJTiv4P/vZtLYdB6lPm7FKeCU0xvrxRotT8/G8GjEsbLWHGNRchzzGPIRG5MmXcs0
kJ7BwlQrs/kU94KlqmS3bNSn1jlVqZGsq7LxT8WIcqoQI5fCKbd6fk3rXUsfoKuX8teiNyQbOsE4
1P9Yst0rfvkIEuiup2F+ZU0Nlu9KICr7vUUim8ShGppkHO3k4tgRIMnM+UFZEphfEwWLbvwQ0w7q
gcNWHabEKt21A5R6egtn0Pur0pFiU2FN2HQK6dnJYHsNTb4ADe/GfNLcEsyH61gDZZl8IqbFr1dp
BsHqFqN1+e3H5qc66BjsBuuxspJPqj2IIlUApaV8kQH1HHVgnAkuAXPF+yf7luEFS609+hBgxu+Y
y9DsX1QfLHXT4VYs8XY5gbhblge689SVB8sBAhj5GIf6QMduHZG9CeShSNS3JAvYyvfkAOdMyRe/
w6NGtQPBAGXLU/hesbRnes/DDa/7z6STSkSwnjvk69EPWH1Fh8IJp03TTktcNP8JDLwBsrloIzSt
ieNgHaYS/Z+WWNk1PEVneNxWhROjY0nB07l6sJKivQQGZiq8qk1sXxwtf6I85asIMiYdhKbavCi2
g7cgz99iNjUkEqu7boh36oQxSSibpMuOBYGRKdfxbVrfWo3+XtAI5VPyQgJSfv+vePP/zNIwbChX
/71443581x//8pF//8vlI/io/2X30f+k0X/Scv78Lf+m5djG3xjCpIpx0Yal5fwF8YUqo5mmY6Pv
mHLhdv1dy1ERgCzHQbCxgHwtOI7/kHLUv6lIQ6pqEs37Nx7HfyDO/kGWA3n2X2C2/hEXaiNhq8IG
+eGofCfE0P4JqwH6UB8RjP3NwJhshbQ6FlzCMUFoABaQQ7d/ea3+iy/3TxiP5edHLtI0QOngtsjm
/NPXCzKFdYyFS8XKC0Y5thCYQdLxpQH4bTwwfEDUoCuJf+WLAZ8SiCFP3PYU0Z6aqTDlhxfH8JDS
sVBzK45Ac8Zn254+Q+MVyDxQjGwdlLGrsOAogg/W0rv/+Sf4A9v5Kynsz09g6CaoMH4UIRDZ/ip9
MekXjsgqf1PyYGgJ8Vm42cLE9DA9jsrwGD8Ouu1pQc1HlypdnFaiFp7kmupgelGJAFk0mOJGVNhr
Jd2LD6LHwsLC7YQGFtcX3ep//o4N9T9h3LDj61ivLEPwSwae9Y/fchbapeKoSwB77khvx+a+ZyA+
paPzrtg7p2/KuzFEiGiZNFY1zHQvpShwXFyrSEVvY+ETQBW06FDDCYGb6FeccNnFQvWuAtA+S3pm
MTjyNKIPW44ccApeI9OM9hDEvRS7Aww7dWXkw7vu/w4ycf8guAqTnfOAO2cgZk7jD9vwzFrpIAHi
9t0iW9m2VEwFwxJCxYI9u+L1/5J3ZruRI2mWfiIWSBqNy62703eXy7VLN4SkiOBOGvfl6ftjZnZl
Vk93YRJz08AAVagCMlIhuUhb/nPOdwyHLzOtOGZc9ErbeCqBaEuiiuCl9mVSaC85ok2HKf2UQLe4
krNxy3XJzlj+DBvJTTHfSM0CltGv875fH9vqgQcOkyt7J9IDynQ9flUcTIeBM4ptXeJ+3MWc8Gch
KRxB38ZNiruIAVvY9mtDZXdpXR+tQRxxxmWmtRcpVs8Q4KR0YAPbh9ysHo2mvypM8+DQVwoDlzvR
GU5oj7RmIFjj5w9doMFV7mH5porY2umRXFt8w66cYOwHRxm1G5oOgVnQ6BOkvjkgg2Y0YBNkHRuB
NyzfZFNJqCNvqQWq9zRgWEF3ydXixuJ8vXy3pRP4AX91r4cMR/lfIlG8Kxn3Ndfq1zo/XisCcsx3
rptjF4AYXL+mOSgFfGQJ17gGXb9v7zw5+x2DPLf56uhncJAcHAxhcNfWjL2Gmc9TnSEyAL7JuWgB
OubWXwUQTfuFeu8nM15yuK0JkKlaQMbBFF4y9AiJEg3ulw1Uj9kcHzGAGtAuHnkIt78a1RfQbze8
Ehc9FHPL+MVdD/x4kjsi+Whf4R5qvJs2MJ9NMDTFj+lQ7jW6PxQvZKLAdnPEpkYqIR5lfXmSYKmF
N9zBZRl+VzaPBBldy6J0AS5eZkYrkiq//VQuHe+561A0M65rlX80M5eVbLC+rUJ7cTXH5R4dfOSq
3NkkvY9Thf/aAaBKbDO6SKO6DWz6OyOVfNIhrw9CHKCTrlxQwNLZ5nPWHCajZG7a0fIjo0DDY8Ao
SOt/5b1KokXH25HzOdBcn8JLxzNha/xQqMFLPwXAiMToKqgRhnwW/BlqLDDvUX8YmfO2HKO9M1iP
Fa3lz6rZouT3HNZ0DjBKwwsqa3cDzJEWNq8G8xAFHyOh594OtEvaON/WkhwSQU4BTpzj4VV2tvYW
NkWBfVpxS0ODdO88jsugKFSDmJiEx16zn8yEpdklgLU17MbZJIbJq+m6yXGSkGSdHH6iDBDs7dG9
OTI9d5xqn62iuUjRFH4V8ap6Q7KOS9m+w7w4BHoTnjv1GvUqPotOXGHiLSWZxrQP0+qe1ae/ABoE
bOSqj9+W0L+lZv3f4Uv/xz+1/F3/JKP+7+CXIjrBCBX/Vqu6fBaLWPVfzjd//Gt/aFUWNFKB18+1
yHNZroVY9E90mOfZtMrY0sLSwV37z/ON/AeyEeAywzJMwSHnT4SpKf7hCnZZvqJgh6Xq5O9oVSaI
PLa3P3dspDCPbc+2DROJGqq181+2P1k1haLAwtt3y3udJvUbbRGHZmhfctXcbTw9PkwBGkW4tpLu
q6SgOsA114zZL2NoIixF6Op0bzy1zs8c8pHGrSIV2wSwvU3OzGgGbuawvsLZkmvQ+AlDLfUYJ9ln
Jgz3kBavgaaeTHcdSttZ5xN/nVNAXagHvd2ZjbHDUIktw2KZ7MOrMWdsT1z2ZG884hXKK774dB9p
mELqND5G1g88PSsnIMLJmWFN9QAhKbrIWuOHMYKFcXQqfz331FinEuvbPhDZfZuiYdX4bQYpdp5G
HL9I4mMdDz54ct+ZRn0/eVNxLMbs2BsshIhHX1IDCAae6jo5DaFx/RjQdrnVs9DYJFa1zpKsuU/e
ZzExG3O5ZqnG/QzaWPnkt7tpvtOC6rjVx2uxRAOj5pRR9jkVVQCzyC65h/ItGQ6297IxHmX1ZBTG
RaqYQTQC0xTX57kI1pECQ09HOW2cYkmZk5eJGVhTaGpspsr8ldpht7abpgW5gN2s74iD5p2B22XE
KlkOmBEU3VvEUyhzL1dNZ2wxzhYolOO3yjE6t73+YmtW6HuiDd+Et5vrJzcADWJOVb7zuM6aWR2z
LjdPNIV8qTCEjW93+XYs255gYpnvcuY+K4vdpuIEME0jaZq4wjLA8HgXpb2+bWXvLhhNZzuf894x
Tm2t7yXuvb0XeU/9tQq8txhK6jwi8VxyK8E1jfdNjphX+JCijFGRdReb8SVQ6dGU26VTaiqzT6/E
YmaVP8YsylcbiAt4bwtfcpFYNcJqNoU1/cLZ5Qjz56btgqPXSMLYJBHmklaMURIrU47HBlo9EQ48
pvhaV3VjY9hUYkI6kB7BZe/spXKP2fZ5id4yRE3XdQzFZejUc8LJ3bKhWgVWjI1US18HZl/s5QoC
n36HsraXJoenLntV8fDSj8NBKxgaO+GzZ1eXkB5znsiDqYe0aVT3dgxCzM3vCpiko3pqonZY6RE5
WTMPvtMS048aaHDW6fpbfuLOreI1FRsgqZzIxv6nsCQlaHWlEBwETfLwTMlIlBhFcYtaPymBwmsB
k3h8rQair8XkoiruPTNOMcObAFZNtrqz1+fvaEZXt9E/huchUOYJYzIWyC66jnSLbaZFvWEI+haX
oI9DUqkGCf3GKUq8uCPHKpvBy/AYRgwgJ6e/qWzGATmIkHqMbNPmkAPKHGOcNTymU/rBwA0huEAJ
T/O7kNEAh8xmJ0O3JHOLiqAsHfix0mgZSzkgD3Z3YgbK3Nwa9qENYkRamV/Exl28SHAaQ/vIc8WJ
hkzHqMC9iujV1D903bD3KWUJaz1dvmuV3AwR/qgEL2MsTJ6Wjuve6NFDILvXLBHDzh2661wX4IoN
HSMlPCsz39vqparpeoJZspPpeFeQSX1lqgwhqKTHiHbM9DWwVYdd2Xp3mNyCxg+MQ6NjBWIxixbj
vJrwz3iDfAmabepAJHAjL12HCfdBV/L01vzcfprpaL5BD9AsDiiyDYZwTaEZ9CbX3USRyaCLudLU
k2CTeUaAlkj5XGrpaaCNxuxPWcdp02z3kwieDKs5BjVYs2huCSM6p1lyZE6p2UYGcsIIy6CCSKwj
B4+dSBgRji+8bNQq92d7tO9K1b5mJOaAk4hDkhdnenye+BzxonlacLAXwIlBLlASVxQpelxeUp3m
ugcNdXSphabYRz64o4CBOIOASaZjgeSxSV1MR0YBj86M0J7LaHj05tJvpfdNyycpgymKr0lIAUeb
peo8e4nz4tFm4kbhJU+n6GTrBgRd2ZNy8Eiwd5nZ7F3d6Y8RB/2jNKkpSwaLWJ6ogTZMGz2JjJMZ
DXCpuhi3V67b+5ICyedG0iKmcTfjN8gALaKb6Fwm7afmxM5WZtrMMZtm4syNKOjkU55X2cLIqdOW
RSTPTAKlpnk0rQhQMoLEXTnTg+UJi+G6H9XFsakjVmXIYIzl9rVbgmGua6ISQu71hs56L380cP3S
aXmpOKdSPLSlI/kEOWThtM2nOvInrSMPxvtx8CCPYe8s4Gjjyl2qMCoYHfQTf/aLlUvEnrvzave9
0kYyVxbNM8pAmK6qcdrHCPB+2AW/pt8ql03qDBN93UlUdMvUs+8GWrRiTwuEWa5nSYAiT9zvVueW
H446VIIUW7Oyf6pg/q3uYiIgxK9Vr8dTaA8saFBUfaFhHhDhZGDdVgcjUMHrpGIHebFX0EFF8Epd
JvdN1qOG8aetPgyafC71RH7LHEfGy3HxnUR6+ctNdmPd/5jM3nnwWBcgkBgFETZWlKQe5FkksJSy
MMl2MssKbpTUKyWtgbqjOevanMd1Q1PPSvNCDMxhfhJVwicleJ/1hL3VmivxqHETDzjG46lEbsox
CeAXDKqta3Qe8As3OGmgZSCTpDxJUb2gXown2v8Wqzq7hQ53kHH1vOeWwlFIcWjHglRD7Vz4I4kZ
bsalIBIzSOcgbjWzfZ81LpTtsN7Pam5vQg+BjSQmef2c4LkTMm+3u/e8dH4CMLAMniHSaAzZfgyZ
pjaUKy7T4/xYOD1kKCYWUtEdxUVyMukFL4JL0DcfiQYMyCoOVGnh/CHg4kWUAeMQ5GsTCsRCFfmA
1L4ifkHVyLsQUZ6eLg7sKDbux8YWq7qC8jdudRduUsxqGFL9TGQxzzK/H8RWr7JrYGmvy69Yivo0
GPzelPVUULLjOxHhL5ElP0zCu0m/LURDk2Z8mVV+aNuz7LkvVZIYf0lKWJfGtpkoug+jS5sZBDfL
H1otbwIeiLR5V1RcY4dUxnsrdiRSTF8btYoGs56nbITfo7rFmNn041q6Y7Gduv6Oc5K1zgLIMqkW
/dTD6TQ2zVvNFc/EWk3ZqLBYfvqJp5pjQQAa/9wnCK0uvP0tZ52NquW9PrZQ45zvNqwqxvDdIV46
HVtDy7eeqXFGSNCS+6Q5t1W8k0bxq5DiB3A1n1rYZmNuSQ5Hm6SyCrhiITgwOjrcJDyF4bi2CCJw
KS+3teg5MOL15P46v1qJdrFkN61VyGFvtMtzXtys0PSjbtQvkdNe5xAWhtl750zvPwMdBcFptFNR
Th4QSuoJuh6Mk0JOzov6YtmcdCrGLp1+b9M+uErK7mGo2p7DdnQ/l6eOHvg10vqDmRklz0jSEHVm
jkTV7o6n9TtIBUwFQpDkYrpNRwuk32ipxCHvHETlvM9d7WxL2X9hBSBLFJ4TflcUfljAgdRTHw9Y
Yea59133ouUaVNHQL1X/ZWetsWkTVpexmrY06TE/xskJFc6qrlafjntLVS+F0gm08hV6tfRpFROR
BuzfdTvdy0qdOoM3FQ8hcU8E6qyV93NvjBtd8CrZ6drEk1cuEad6CTs5bLn6En9Kwl9km40K1WNY
4lEE723GW9ld3kj+rImv1I6H71ZFpFQ4fSwxK8fcRjxq+ZF/TDlW4l6TzgFGYKbmgzIOxRLX8pbg
FjVu5qZcwlxqiXW1AHHlGAzH0ONbKJfwFx2sipQ7gTB9iYYhZUM6Iyw2DcCSqR8iXQoehDkIrIUZ
ng5E2474wzFcYmeowUv0jygarc/3Kdm0YgmppUtcLS0OXpZad8lMXToeBlz7I6XfQC2bPjz0kjoi
q78zIAfghCGSRWyFPkGQKAEh76VrfuQ44dmfAhPW6DQ8e6CFCPZN8i0J9nl3lw4vSXJXT3dmeDPC
E5nBTtyc+rZ18FpMzUWlHQShPWFU2zxJ50KHXy+aj/LCtgGVzps8trMHS9yVzr0jny2YCGhZyTyt
trBi+U6v5JN682HQP7BHrjiyv0clGupjFJ4m3+7OtnfGUWnQ8NvtA00H6JWtOxgNnfne668z377L
0hngIJFUBWY/8+YuHc/BTzp7iOBTpjyG+P0qYuIIu0b/5Ebv2PTbaushPxKimY5okrH6aQTXxawe
sNJvdXly2zvXuemMv9COvYPR7ov2ZAYPcXK/4HMteT/gSQsPZGBjrkKcIhtO4sCYtfshIDu6Q+E6
ZNAX3RPb8aAeImqt04uhY505C5ZD7zbavsm/OtUcKzg/5dXDVup3ongPKMA1r7X5qqu75iUHUsoB
hWMv2B1cR/Ut5rhwxxcW4lzo957YGFgvpc9/IsLs1iqgqvo4GL4e8WNwefYXNCddgfmWbtS1mjhB
3JW9H1g+L46K9mVwivMDFns7exs1Hx9hU986zJPYxkiIa9TPwz7bzeWNXC2i8tTetfopNG6Tviuq
S64frPLOwFE6btNoZ1vrPkO+2/PFO057Gs/bqbM3tbFlJwH2fQDaV+kst+vF2NXiv9watV9Qkrlc
ozE3+GmzMdgUhQkTFECL308wcC5xzsnrDC4hUmw3t07t7GcFvSIWH1RhbvHWwyzipRHthoH2paDi
2r63BJDAozE+RjVEWnLc7SXsmQ28QOhl/sb6mQIxUEc3e2sCSMrBai2GS+5ti3ErOn/QOWOv5Gcy
+Hax77tVar/BU8V04SPMY85luUlrDnvMFf3Fr+FdYzJd6T3xqbC7d3nZNPI7mBeIs5yeyo/0Aa8J
YBy9PtFOb9K7Zd23CgcKnZnrNRN6jBeo0gfFjTk6TlCazWej+MxwzMZ3QKhxovb1G3RTT116JgDj
FnFaeeDS9wBIR/Nkqx0A8G48bGkt6eZDnSJrvXnBUaVbamQ9FyEahAYUknqXWBs92vbpjpo1U8Mw
AcR6PVzXDEcXepC+8TTcfacmOcI9Eo4POgNPcpTtxLitGLunx7CgpcmngXfAf0jaqferYMNv1vR2
JOwmcqhi1wUrzHu2vZnKU45fKAVessvk/YbBDX+0anw9Wzek+cL1xOdhbNtq4xhbdAu/C7Y5IyfF
o3EcW7+Nzma25/a0ycwTpjXVb+aBxoq1ju0/R10AEYHhT/qJ9CuUCc6yFqZfDFLLI8Xxj9sojSdt
cdYWn9+aik+EfKq1+fXBJpsp81zX1J/D1wZ7y3V/Zhq7qj/JmpJMJ9pveiv16UY7UsZ6jN+UIOE6
pKmH94txkb2WgKNuRYtpAePDhh4NZIjP+jmoGXz7ebuyobjQPUEmvV/H7X4ET/UhHR/DNwMwZgRg
QrENoVwQfeayX4e47X6N7UeFSyC7zRmqCUaqC05Nkm0gDojQsM06YoMdZnY3aczbs2JLJ3dBziEv
LhFwRHAm7moNu8J6JPTnzWumRMZn8RElm+BTWwwbI9vSxrgsx2vekF+hButjE8Iazvzgqv00HLa4
DWMhGnOxSif0/XFd/+F8VvkT50TsesVwyIZPy9tpNoaR9drOP8IWBjvBpLJHsgwCOorr4kdsTiX5
f0gP6fzQ5QGH0BA4QwUDEgNXb96bbQxAjeF4mIYwmXE5NxiZoIkHr8lIXi+hvgPgTTihBgy6+hLz
LedcUwLP1lv2gAmow89cfkhowRPO6TnQNmAv2b2pOTKz4Frk+c+W041NqU5aMbcUeX1sqlb5w9i9
ypAMMU0ewNuBJyI9YZcCqwGYuvIy4DcCHpOo4h9WUFxrMFA4HFnR5IDhV4SPLkgJfDj1qj/QV8ku
fxlnPrKyVPdpxxVtmByQixOBKNCsYGs6ET01NLmtKw3yFQ7T93z5EToIIB49Nuuhklc7Nnzbhjzc
adlF19uNNp+m3eQi+XUTF/emvGaFg0I5wOwhdUgfAXUvuVGz5mDDb8A6aQO9D7q+i9zyLOP9WJS8
WC4wQYSZ3AmPFKwdCG995GX2HJD+SqXzUULDYezi2Ck/OspX5lQdUAS9hCJLSbebYLVNKLBUJnxA
o4SbgiOsWVeG9cpYOVr8djnfkNsObLLEnGjofKsivIqKfoURM5YRlXTfNvFrcQ7UC8IM2E0WcVvT
AJyUJTZVQqBJ/Y1bZquLBjJsjMmRvmmsgYT1BkrgbL2kkotDUNxZmMc9WoBDySmURnErm68jn3gO
rdOsh3VtsWt68TtzFSpu14aDVli6mMLUnrb4Wn8zh/4SZ+BbRX4eYosPTr4xJ3kV4rvNpS9Sd6N1
LZJbvmBy8opsrP2jLc8NRXfjMjtO9HnnCfMucwgkFR0FS4iVpXUNUyL80QDHOgcEuVBQx8r85L+v
eQ36vGVrnSPufwllBgTU0MsfQ25hljl+ZLm2G1rnzXTz4aRNk++kLjHFjDcwyH9X+P+W2PP0/2Gd
3e9ykIUH5d+5X/LP4jf3yybu/k9RaPmX/zC9LNYWky+JxQQtx7LxJPwuCjk01Dl/9cMgF/1nn4z+
D/6JY7q4KkzDdD2+3J+uF2ELKu/QBm1j6cP7O6KQ96/NwXxPXGct8lP8xzKoV+Iv+quJQ9VaNVgF
pDEjiX91RCsdopjK9p4A13BNSgw/mxxY+1rwFIfmTc32u1OHu877iAAfrwwtJDs8v6SdvVM0vRia
5ifnOamPmOfWIzPPMOgv0aC/VKbYpW3IZVDuEtQYOjO9VPOtTJ0MSmU579kUZAZZuPEwFS7CvUW5
V2oLvNjyjk6c3QBtzCLHQ7mWaYdfI6bRSbE0Z9Wjq6nHmZUtsImrROU6XTbP9mvOHqcQ9ijBbjkC
JrWGi6Oozg0hRyvrjt6nFyUI3bTFvQ15T03TLuNkndQtk+3gaZ4yGBmB9YTTlRNNcs0D8GxOhKu/
kUxsAs43SZjd2tDZI/ii0Mr+o6099r+a4nA+thCkqwhsijpS383bbw1PX6Xys5Vk/l+evv/GT7T0
Lf5F2/vjF0nZJq4qnjXTXYJqf+m0m/LabCKKCvwMlSmkLjMnyB8OFcPm6erUWgOEhGzI7PiL3abn
t/PvvwHrvzNQ6Y6t00/kWDqC5b9+A3HluSUCQuDDPpgVyrTb1duR8vNVT9TaTyPzagWpzckPWEk1
v/T0lp6xfGmH3GYzcFY/JxzI29muOS6kIt5iDcj9oJzPI7bPrkpT/NOhdtBbrkUzSDVLZvlmVwwT
jnyQAPCnM38Q3kQigBqMMpD7wBOnagRkFDmB7neN+T0NHPeHcb51erybm9iAn2K8Co7hgTNe3KQ7
FRVMwLJS4e+F1H9rMf0fNfG/SuL/Tw2i/xvFddvAnSfFvzUTPv3MPovws/j8l6X0z3/z97XUNf5B
mae92OX4eqjYvAR/rKUO1kLp4in8PQv6F4Hd8BZvIY2P+A5NQVCTBfiPtdSQCOx4Cz2EEia9REb/
zlrquKj4//IO2lIKw4YijrlsWVYX+9lf3sE4deNGJEOIiViKNzeKedqTqkEx8hCW26SR931ki32n
mGQSaZk1X58afWAQLovrYAoagxhjm7TCcR0J27J9UmrWtjB9SEfmFpLpZpLeTMUcO82CtA5mBTCz
CvGel3VZbzrOygGqsO6enHF2D/EwcM3yUjOwASHjWKo0i/snuGbxrbdBApbAqrtmFaRp+BWrlMuP
abtgQEU8wurhBWIgpeVNTVXjlOsPTp6MWMh6ojwcOiMyFZPb6kTHFWMkfRjx0eeNXT7Th8ns0M6q
5jGZNNrVKzu6o6hm6gDQKP21gOD5ajbpiNcSBZ9bRTwnT4Od9uc2tKt9wKb0NNlz/qLHLbd+rxiW
BDi/YmiZuRdQep5YxugHbeNiQpsSc8ArKbQfOUvTWWgEJvC8L3Ql6gGT1zZoomGtuNQ8mvxfTGCJ
GxJR6AwgGlapY/f0ZlVYpHnK9GilRc6HNrXengH2gA25qTAb5TJ46LyhunXjAohPQg6OYzUXsMEt
7iZNX/6KPFH9MMLZvozOAFwwaOfOb53R3HZdUW4gi4xsb7W9R8mJX1RTcvdOFaPOoZv2OF0hqOtB
tm7Dqb56mtSueppoJyRBHb0pCffo7frJojPwYGpNhV0qZUI2YyuMrDC4L0WRXKYkKJkOKu6LfY5V
msNiRd1SzaU/yb21VBBB4goLVzAwDzC9Wj0rQfidCl3uMR1jx7WtPPBmXqa5u6nqX4x6QjQIGgH5
fgwMtP0ZDta26hSZikqMLtQui6N3qo3FK3DA+KqFhro5iVlXWy2aZt+oZHU0o8Z7ocqr+bTapIQA
LAzh7gzKumO8if3goxLNF3L89K86Wng0K53JRtv292EimVvnooDD4ZKPzT2htFVe2hZDT6h/MnfF
HjtJT8V2m5+kFvGEO0P8S+8ztSWhSaGJ5xTOh57lFNh3nes9OQX5lqSNdTYHLKAXRy9yZL7BO0RW
HN2IVdob0kucgWbgFJ9qrEJzM7Vh/DC67qTWBoHrnW717auYg+SuI8F+nPRC3ul9LV/NigbSycoM
hoCZBNYG28pvQCfZ60BJ5o3eaD53uTPs7WGcvhr269fMrdp03wVu+5Xpo2ITjVrGCPRSFvVKCqaO
xWRGn8LyxLB8QuA6gshxrnXREO3qIyLVIskFo6cSwhpBV++SB9DOeWyjnerS4hqliXjqc5PbXS3N
R96Zfj81E9aQiJvopaxifABcZ7F5dKHBMgFDi6ueHSLMVJpODrYQ7cXrlbwrXUlvrI40+OJpKjh2
6WTuAwNiO46m+GQkGZ2tRY5zMTNSZElqwIOTHShj3xE1POF6hUDqpuDbgcgY06rWDOOJBKerfHBB
OTHBRHtx0ja/uXWoP8x88KySLTYlX9On8ZdIiGOsEtkR5JKWV27TZKA2PU9HgtgtAQ2umbzFh0Ar
SSnmA/MkFgNQRiMEjWSjBAtP5LUG9RxGfutnIuWsIpp91I2cl7CwnF80gNA3FpeARfMWno9hlowo
6rY/eYEmAD0SfcANXBkj02ZKXk6anRmCgWs3+M2ETS8ztHpPg4/zPppFfGnmMOd1rEk14xetydAZ
WXGupgBRUrdDWrFKm9R9m2nT2zTk4a/e1osHjZPOZuDERS6pc/qzKWj5M4a4v2YK4SQTMe1zfYJH
am2Obv6rzsrso6xQV5abcnIUneTaSZR/I4sapa0I0KGqoOPDKiNXx5kKzAl5H8M0PoMiPQbzrE5A
o6zN7FTqsdeHBhZN1tdU3zgTc2MMpxkTnG4p3gN1wwySZ+jFQl5ZPI7VV4lH7tlyc8ArZUYJ1jgm
3o2tXDj7LBrU+9BihVhZbc90LcYnH2+MaIp+5m1IM1Kh96WzyTVUhdAlRrAyh64f1mmoTGIhlrvE
whl8cN8fJ0zOWmcxC55l8KPkte19VaIaNFUd2kS+EUvWtqEzzkHNDV/HKQ1P5MrHt6gpkmfdANvI
ao/OW48NXhVwS0Dg5+YwED1BJw4JhoVONh67tq1BPU2SSZsWdZ+Om8ov3jHnZ5y4wV6r3PKK0Oww
hQORfe64ahxqJxxA7xQM2BoONGxX7mD/rCb83HkkGcFnRR7vsxbhdyhQbVe9qhXOsQIMJwa44r7O
pmG5tMQfGc8qUMQm27nw17/iFrZepmw091kMyQOUP0FVI/7dU2si1Jjt2H4NQZm+JKJ/DsVIRn5I
3CxjPaGMYRV0XvE6zc0zYlS0BdDh0FbsMq03J3BgacQokqmKhB3XJ8Vb39rZMzny7AtzH4ZUe04O
3hSpndPVzS3vR0XvUBLoOGOKkUE+l9Z5gB5TB9uJlQ8VYcHTyna6SNyHoz+VTkf5kjLmS+pk8tuZ
4uBWZPizVkPXhuvOIAPWOJP1pBCfD0yeks88sd91lQpWVenSsNM02cPgNMEt78z0RYa6tscoHsEm
xCVtNmNzVBB9wEVMkttEhxQ8BTOjQMIYZ+ox0nMfaSnHgzpmC6Ys4Qv2QH3mfJjfIuL3eKHLxHZW
mm1jPC6L1noveMmYEVsuVErbGnD8FPG7RsrwkmkFrZyIdN7eKRJIShgn71pu2u+u1w7bRusmqEIG
NRPrSgzWQYRGhn5cQ3wk84GbSS8tSsM1I9vKNjS3tVe257FmMujDQyuOYkynl7xZDNbM8J7QSZsH
Df7OQchg/lHS1sQgu6+Mc0hMHSJwKepnu9QZeNuKSS9sJutYdRWYiXku36Iilh9ekaVHPgJtyzRq
0cNaQsJB7LUHarLqWxOH0Q0mz2IftDturWn4RnqloakS1ws1JeU5k4b2ZWg8B8Qei254SD2VA67G
6xfUlblLwSS90fEC6TtmlMWG0h1aAtU/NIM6j2bWqekKLfJe+pDV35o3CyjGcL62SU9nUhEkLJAl
a3pBZZcvJ9u+AFSJ+exM9xrFCc7VGL2KAWP9rNe0QXWp0R/4pI0PLqHavnWmFrEGHENfqewzcft6
7SWG8xB17mITLHRWGAIWX2GM+7WXtYFFcZlpiqTpbpMyqVs19cq4YF3TABGWGkW3RrxzWtvmlZxo
+ImhtntY6PPiy25d477uCTq2hQlWPQzicYc9TZPc/kd1mvucJ8QtOuugmoym3bguH3suEs9z6na3
1Byqi1nNoDDiwLkIs5tfNLNFxlKDt+vaPoHQ60Z+nnbxvnGdcEtDHBi4hhNaL8oWV4fXvld62X8i
ede+Mc3jNcDli68BT141QbXb9DCi6AuQ3q63Q4AgGBkuYs5oDp9d86PJRfBc52OzLXVODp3QwBQS
ayzPweh5yc6b5Uhy1dDGc1UU/NqqOKf/xjHSIz1/zQNVee6W8KP7rXuTjdLYsAdPWeB8eOCjeJFw
Cr2oCC64Qvm9a4c5e3NTOopMIQwfSLH7jm2M1VymhXE/eVL+knVdvgJq0K7WmBDwDlr9e9TwxSrQ
OKgRuVd/hlMQ7zKzNG5htPhNg3w8u0YwcoSqaixpZvmZOYQhoP3i09Vb6163KxeTDvY/RPbZ9Z6z
amSe3fTWsrJpeElMnfsFFq/mwXZd3MmN+StOC+8Y5m1GlL+wssOQ9jkBRhG/1DFqUU3wN9rEJRhr
raUmPJMBelekZelLj1z55CRT/BBZi+fLZRU5lFEBytnKzeY+dVp1rSaZkBQNy2lfJ2a8ACer/iEs
q5prltTnUwZJbteqQD50Q0F6xE6stZeLcI+tJ6bjp6LBNwSZUmWgq2ydmuI2j2h1yvX+uR4LbRMh
JiwKT58chsI2sRcEOamRmXU2QTWsU6E/emZg3TpzgG4yJ7TK1ZbcFYDP7lw6Po5j0TbbOBhm9P6f
XJMk5YlKDwFDD2ha0oDIsmqmtLiPSJSHNFKg4zVliUSTVfiQwj7vHysqeBjgd7n7ZqU9eyXJ/gUL
2RXJaycjC43aa91TMuGDEaXLbRKk2sz1oU9vcxCG9//B3ZntRo5k2faLmOBstFefJ7lcIZdCoRdC
ighxJo0zjV/fi9m3uqvydhVQ6JeL+1CBQiaUHnKnk8f22XttHTripc2C7Jr39M1TNIQFG2cJsmCa
31Km4osVwP6RwoV4WIMVqDXHv7RrKXCzdQNPMpxHPAOdT0g9jR9N4aRHEeNpZ8jI/B+zFRprr6VT
oTf98Irp0N8V3CFQG2tPsFItgv7sxYEHs9AExLsSShTLlcplKDwquVc82qYDiXigQoZrk5yd0wEK
YD4E71ZYh4CBlRJob6KOeTL407Nqs/JTFH648+c++fHvRzX+N+r9/5tSkrsE5Mgt/HNl/qXrPpqP
LCaZ+hcx6W8/+19ikolEw8HMNv8izIs/PEHzOxMBWLG/k5Ic6w/XF7a9gMgIbcIo/S8pyQ7+4F+Q
Q0fSR2NafurfCKNiA/oHKQkbnsVo6qOnkg0Rvven1PR3UpKea9/xND18VduRE6iRxVuZPzpk0fbC
ZINtACbB0eiMl8gL64eJR+3vuVXTk0/vUwEijyMF9vJgxuFGSQRzk0e7h7lQ84IOqjnaT/7iGkbI
PYSdfd8JjxI7Ic2ffqKRqLgZ0RxkEL5jBllZY7C49AZ/NzepmbBaziRozpLyPLsr93nFJt9Lgx9G
yTc3SP1Xbfq3UFJ5inZSLVgrGjLnGTes0Yw8MTCahnWm7jMyLSz9Khg3kByGjQ7ZPQtJzJFgabKO
PRPaeJ5lu9ZVHsAq3aYXQlEddxJWq3rA1Bvh/wPezH9f+M9VUz8PNMdMacCegG2AAnwCSLEGD6it
gJscFcYezGn+YqFdg2FgGOLE0+2yIY79XT41DNZm1Hi/bJx84D7cqGOALAqewYNhVZiL8PhuVBJw
W2liH34SodvjEMT+HSiPcWSK86Gx4bDGJToc3Ml89Ns8PseTm3+ovstoP/B2g9mBEkLlXoQJXI2T
S0OLRKRzAuVdOJ+MF9XgDM1rXMUBFeqpXf0oUurSO4t/AoQkA4nduljYSa41g/m7BUvM5tV9HrP8
ZADlb6vmoRqTz4yz6Uag5u2p2a0gbIp+z7ySHowRBIRlU4BBPOHB7UDz9wEFbxzVxSa2Ixb38/xq
dmkIxCbfJ372nuYQwIoKX3hX4c5MAw/HfuMKLIZa4XsPmn43tNNb1LIWNcE0svVcnHxzFBHwo9si
oJ9riDK6BiYmg0Z2rCSYPAD8Q4uLOxm8RAahhs4U+R73ISXBLlrSKmpAW9A8pleeHad4OpZUboCr
icQlZN4wawDrTw+gtJamB6o6wrTwb00krZ0XWjiLCmkQaEnCQyU05w+UxbU12yB6pqjfO3VX35E2
qJ/Vff/UgX8CqZXgdGwpiUkaP9uDSwLIg7BwG7V6N6cAlpkcevqSfXnOJiin0mL1P2C1x/SAFZ2r
HdwyY062dZwwvaQ6886epxyQKVG9NjvLYrceQ0qbdHjUPUcByXj8JjKvPwvD8b9hgSYJS2nvkx79
pe0uivYthdO7Ou4NErlpsfWaRDzKGY+NOdHLYzTC3nfRlKwH3Pz0CzjGNxWwzo7iLt9ytKAhkfvN
LUkplMxRB9nvBc8OAS0QOpOznkEg0f8Dy6HWZIucZEE4dBSZKCPv1QoIvwVRO573QxeElB0E7ovT
hRRS1YSn7aWUMg5HghfsV05tEfnfGydCcvENCLwdK7dh6Nc233rKr9I6fAHJ79x8LLinghK585S3
8zZoCZtm3pSD/CoIuBAcJyz6MrBafeB2nT/lEyg0DZEwblBHwbvgz2N+KsJXfNcNTopcHLORCr1y
LttHDkj2trEoG6lFRiWQgZM2ppwUK5Th1VdPuM28LvnlLCKbjv+j9Ub274FuZzo+Sq7jXHufSUZP
lz236T4s6ebIG0CupY21fzOzjQh2ccD8tepGHL6odUuBsQxG8cqKTO+NoLMeTcOP0WqL5pYjF7er
OXWpoYkbjacLidM2XiXcU6N0ki1LgRJEG6cdtyogluJ67aKiQISD6nbo6Gyi96oQ69SMX+va4Rtr
4nKu2Biv+jGAVK75iRjPNn1Trd4EA415uQxRE9Owb+6zwgrdZ+y/AgvDXt4Ce6aECid1SDtOdKVc
Hs9QB9MI3vSrltyamjjk2glKUm9Fp76biUKGjmO5x0Uit0lpfUHAozZWYLyVvAbNLROtOrr5NqNk
Eftvwef2Mq7uRVL19z7Ny1OWuxQsjfgth6IFJ0fkHgiiGzW0HJZRatNwT3cv3in16I7FXWbIGauR
mijuJ7SfPdWm151MxQnPx9N/jJe4VhIPI/WR1fPfzQ7/w17V/cfMJJ56DiEmQIgFT+Gjsv5lrzqG
kVv4LFU4OgXhZ161CUWDGTPtynTkgJHHS6Obq3g/161rjF+WN3cElcLsizwCQDUz1tXeGhUQnoq2
C8VhhmMb7Oi+p6BIJlSxE/79ztvAA0RInht+WY0w0bukwIYGFfnZ7TNEDJ7w1m6Aj3ZQ9uR+Q7ri
uetavIce2x5nTtRX1aT+XYVGcvS8XD/nsHNgC6XF0PEx1pp+wnRsg2MjaTfFOdW8AuNkMSwLO//+
r982Tyy7rv/Omv7fA8xf1sGkbrDNO769R70v8r3IAZav5TjWR3+uzLdWh/ZTN5vVKutb2aOYqi7F
TpmIvRSeeZItiPLWo2jGtIfkYCdgFYD45sd69oo3Vc/jLhklu/3EsIlgdRHNGHIu4S8NgUcpuoaI
vA5EYn6b4HDi6M67i7Sr9JCWPS8KUqnejpVT04yUA3a2emplQ0VMfYWwZdAZmHHD6frkErEgJhwK
SRsQkPXsdkWybbuUo4oDAr3seQjEqSN/8cBB7efQQYGgVdCtqLX/LOZkoX379Z7hEdWBUUogfY7z
qRFsr8A+ya3Azu6uvMhzUBBKFDxo5J1F3YAJYyAadIb8KR10V5c7kK4KXMtD4CqWBl1CRyOufznw
JJRNiPgc2fV+hCb4re4s7y1Oo4SeZoRpzBa+a91YjVBUZw1K/KQ/t4SXmA+hudE58mADHpb4UFei
U8iBame+zM8dJUtAAXoO04Zj6AfNceddpri00zlQt2Jo8MPWbGXxzVGv1eD3Oky+YT4ESV1+2WzC
dqoqpp1XhuTLSpuKrt7NjWe0XvPkj9n8NOAksBbVUnNq8gO1SRFE1cXLWEuuK1nL3z5zY8dtT4VQ
3hpy/hqp6ReHLzj/xnJPoqcEA50rvEDgf6ty6OJhPn3gLMMHl1ryvcNSBbuzKPMNGdsB1yBH5zjF
2d3mtjx1BtfYZm40GrNuyKD1lJUcKDmpUAklfcVsRvTzlETTkaiPdZuVB7er+vMRUCxPg4Lfc+0s
T4h0eVbAhPI/h+X50XIbpUjQg+LY4EZ/r/581JSxTJg/oiJpr5LT8rSChwrEqFdG8MPSTfbVRrp7
jTkiHmzCcftMlIGD29qTtwHf3+toFiAbOK+6A5XPyyPXIKh1UzYxVBY4md+tgb0nV9uMOWOPTUVb
5PLg70VncCzViXMmVBlaOOTNeu8vU0Q1a+r5cq9LXlSu22hT6JAFMCpJHq7JZnpn17atN1NXDLut
ZRw9IAWscNzpYNVKUTdp1skNW4l1Yg/YXBI0wjVTrQEFdPaTA/iOFj2gzPWtmFg784n5F8OuhlOC
RQrJUPEIS0IjfzG8pVC87K3KoUbDgjamm7F9SyfcijgSibFFDQi4rlHzBqjeUoQbaaqKrI4Rfywy
youyJbVcyid8JwQ8goqoj5JCbOYqC568Soa7MKcIQ/shjz1h1DejSppHIhcBVhAHInHkWb8MXw93
MXKbitKQJUWm1Zet9MCvb3uvgQzsaV0LM7tGhj/8qEvH+XLiigegV1F5mbFif25mTd0iMQoa9Fw1
HwPfYsNnB8HZXPbRA/mMdWfVEe2dZl2zvcT9X1qdjYWztpNvSRtB5LVnOR9QkwMsWs1SM5VVHMX6
3DtlIgmo5Q0d2uya8OiU3fRqlvVwsAxTwiwroGj6bX8d/Lz81KIbdiAIine7T+Q7YLnmkd1burcn
g7L6wQW7Eycx0QmbJcAPop0eNqwQerTbu9UJZ+bCC4nCAz1H6rEboRbZJgcQhzLuXdvg8HFtQlzS
rbJD2HZLe+0szUtYl8Fzz+P8S+Fyu3fNWObMSpmsNj3YtI2vGWfwzJf5L1PPYC08siNNWoY/fJhy
PxI9eZvGZI2iIifYmDaCXkWsUGs5XfFe4oBeeMRcoKhBZZZvOWrY6yIt6oMaJN/MhDKvdNQw0Wxu
YqCpTc/JTymPoBWI1LsSbG9RKCtrp5Bk8KiTrtq1EFf5qtsgNOa+THZNVpWgfIryCDGU3uHahzTN
cB8iAipVkVka1XtgtbOG5JfY350EBGMRBFS8zoqihbzo2xtvlvpUPR0ulAd8h8MPt7QfGaaq2tyn
TG+3XtOANarW3wEAbpbVF4fFFqJwJ/L5MtsqPE5haEN7sxm45iXYFbjE3M3JAyscB2cFJ/2MGaai
JsRrHszYMh/NOSlfi9hvliVrOj1GbCwomgkrnLCURcDWI2N/DqKExqwha++sOZtXuOv1xYmb7mD7
0A7BZU1vRVcMh8BW4tTZav4w87x/YQwKn2MvD11k9aA+Fw5De2Drbuu2dXylfmkZYTyKIVjjPtii
pkrcKc1LmyTF2ziYw3aIIxJdpjEMbOrttEU/szMKXaQRh9x8nZyQ7jjb5a4gKA5x1EEtzQq0Dli+
wM+rWpYkR0vas0wqoNRuiAW43jwClrwZXSr9vL6hDe1othZeeNcbJ3WFTRc8jrLJn4CLJ78Ly8c0
5ixLwCbwAgLzaX2Pgt6A7gCsYkD1efZ8yvUmL3pf3JCUG4wEzQHbYjsI42TnpBwlG+lSGjcO/V5Y
kXvqBfmeMiguECHWpXJW09S0R48T8mGcnBLoJ9yAlYtc/xH1dkHoXJLhzTw3uUVgXqkm7rvDLCCB
83Gbe0b46V20BBq48n1CayYE0wCkp+fFd3seOXyjYrKmlw4WnHIQJ5sFKAFF6pXCajSeuwwoJrdn
OvxsslP5VCa/OiPKuPRCuSKeiJOymcZvZjJm91jJiOA0QVUHc8RZxGYEMmvoKAyE7IqHPnqJCKde
AmNgWW+H1PblCJybxWgKH7As4REkaKIfNdUrW28Y5BMJeQmu1Yk2jWgJe7apB+gsIkMXxcO2B7pB
jgH2M4XEqNlxkkwexw6LWdrovGptJyNRk5BkSlqiu4N8sjxkEDM/CT0aJxE0w9ZqJvdQTL71HHYy
3taj7V2osZEnT7vZPtOj9do1VGUpG04UlMLhhZdqBazkmRkyMo3kzUu45usxU99gsmDOKZrx6qZ8
LalRcV/jwsU2FdIJWtsAJ32ORZsy8e0t0eDslFhFcBBh12/7SJVfQZkFhDI89qdpK3Yc30ElK9/F
zdWpU6QYWQSb0yOoIuymOc3z4KrlJwP6b0kXyyahHOjcmt2TZ1LZ6EoXFKUdEB0lz0ds4qcRwg6p
u3Fjz66L5sb7NTapdfIWmw80k4oGM2veVqxFT8o2p5MCnbVlDEGXn1yIJz32I4y3fKKruO1BXLLk
4PPPPP/OFxUIL3JfuvrX5wJ3wdr997GA4xTRcelatCWYC4om+ItFDm6Wkw11beyxT9TnsOv8ra5p
to9mKmTUoAiH5APor6zClDPYwvrRBjENlU0lol8B8e61dEzyHIaVnqEBt7cAofYtdgF550ZFPCtQ
l8TJ9YZosyKHao+Wi+NfZZcM9wt5pLIdb5YLhRgjiYhf/MgQp9S3db7pF3nPkUxc8Jfn8qOZe3a1
RedjxZ8XRZC1NuJg+qdQOFuNpITVUxYPa8agp3/9Pln/6Mvm+GQDTsSb6CEqmwJi3T9aCWXDCOhO
OtjzdXqe35y3+sN4q7+N1/YJFmz5aOTXP1/x3/Kn/n+6LuAa++frglP80fzTZQE/+X+WBeIPCX7X
w6cCExs+JTLBfzpPAwc+pem67vJp/VlP8jcPv/cHTtAAAHNgApcM+Im/WfitP+SyRZAeRxIT1+m/
ZeG3IaH95UsFGwqLbcCFsvwdfecvZ22zMBnMDD3vE3UdOO5tA47GXMrgodOkv7pQ5DcAlLdN5Xpf
rS8PUWuo32kbPCzwSRWIcd0parZ9bY0vleg+ZnCFNGpB9ajDeom7snStU3JgLP/KK8yN9641H6w5
1WeRfuiyIxyHnW07u2SvvA7o8yRQrlRZv5f1nTuB86G5u2ypraSL282/eb77payaSgKw18SyvSPG
QGL8IPb0LLD9YClYj+54SYz+A8g2W0WyThtlSVRZ1fZrt1D2xngLmuZtaGqcqnz5sZIWexa3JNTp
dXWCcYeZqqDent0+lkoLS3z8y2KFXkc9984FNEmxYcjxe2tDSFqr+Idh2NQ5yCB9aGwFxjmSv2J6
tuSUAHZI3gIW7cjxxambBA7GLsLo9ObY2c8sNGkWIOgmFBnbMOO+iyB+53xDgcg0JNcCF/rYGRPU
ijZ8y/t271o1RIWOTnh3SN6HwPY+ydo/TOoSGanzHHr9/IDDYN0GTr7G09GQKYbG7OTpY5znwzUe
DtJ01jHWuscAv+wT93j7IfeN40QV8tOf/6iqqawVM80Njes/On1Ag25VWDvHq8FJ+y5RTMMJn/Ji
BlTMiuB7noMwVFkUH4daR7umQudq3Nh5ySK8GFpIagObniICG/riTIdtYFAyb0QE43T1aLi991JR
lFvwDGlaSc7BpN0wbd+ioE6fGfWNU68JmM9xuq/dpv4Q8tVx0F861sG/7MLa1B7eXqsn6F13snuG
TJPWknmwKP29m4TwuhqoWmlv+I+A5w/GdG1BbV29Sb7Olpc8xD78a8MYNkbU1IfJNoPnIWDhYRUb
F5IwC2bQCyhTZAjtyr39+YerGY6hyhDF7NgvlzHFsoad/dBTa+2qhmBAof3XzAJbrB2zO08sxjvf
0qdsFHDu0+FD5aKCvYTRoxbpU1iK6XXSOSUF4iFE2bhgIphvNAOeTFCgmon3vQMosgzu9GYTgPOc
Yd4D1obsNaXs/MA17mFAbJzOrrfYUH1iykAoWZQQUViXwuiPhuGcRqDnDK/7ZhaXtrXq1RDmzcaH
tDWmMKoTBj4mrNUkrVveE10ZIgMwbFZzAtNhvWIpRE1MXhlsXhZ0hmUMVIzPb27vnAX6BdcZgovv
X7TB185djhlma0ersrMPXCLWJR0touRZdmnMKkNz8+ITiDaXI0i5Qw1DGrDdapv3ffEuk8eSuZ7I
Rv7aMOUe6hLyI7WC+qkDkoUtUb2Yw7DnEJuv4iDuXsJ5IDxHI4Jnl5Js+KwuZsxuoytxydNSOnIO
aVYW1QuPgUukBmnlzmP9Wxf3BaAZzWPfJDmdde0zlbnl3rfpZ5g51a2cxROaiEMc+OGZkaxhEDVC
tPOcEbK9xLKUexoJ99oMyufZsThU06WR0SmKAt2tegPEfRX288kHUnpmUsVfNFoVtZzuq0LcIGWe
bVqwjvgJJbU9e40OuZopXTt2QtnPFqlRrjTzHI8LX9JNfnHylQ/CY7jh0H406rY5+ZV9MZMiP7ip
J08UguLzGoylLwJjd6THtZ/E9d71OUIFXI+Dz+GT4iICSzXRpoRiR+LywHXrkIRT0aXpPrKq5EWO
+mixHnAmCkXzhDupCNv2mBWCzUbGYbKDvjPXNuUflS7X9o92alz4GpbcdpZvUgSC42MujSvxoqtM
U3GAI0aXQe9eh1BuPei2rGBYCxODHAb6XlRxncPiy6pxejUGvF37Z1KD3YSZ1xBEtsvqzLvwoWqe
A4FpfM0diWP2XZhaMsZiiByN8n81NFrNbLAISBv3ONPsQY1mP7YkP7l8nidmdTZVqAQFopZDhyQN
gT9dR0XA8aa72atnXjOws3c1NqgH2TUu7ENySvV86/CWy7O2GsVhtDhENAAoLDi1onVFZ7NCforu
Dj0Nj12dy9M8Yr+2RzbZmXdSRiZPvW+8FJC5aG6I92hTN2sijWRNcEU5r9xSG4MvFhguhuTY5zfq
QIJMPixA9gdnx3Y2XWs/yFelRu8CZMf15den2CRDR6kSz3IX2cKpBQcrxBLm+/JuGdRfSKe5JfYs
YOeP+yrxnsY0HN/ZaNHwXOu3tECOFiAhd44LaIqNySbbKO7Fz2kWWRdqG8EsGy0orbYr4cgT7Pe8
FrhDqYcDyTbUAU0lDFnsVRhGT7MmwjdG50nJ7m5h69n2dkKpdeY/9okhzpUHzbU09EGkrBYn94gr
lo8i8cQ6Zghf6zy5Z314aHpSgnEd/K4Ue/s55jbFbp2abJaaG9kY8lBL97tnzdYD+pBNmDqWDzK9
tA4MomImWbJ4EiYO3BtKWEESpFa+p4NlNZVBzHmeNUtRWTR5kxU/SRyf9SuS6akpqDwaE3gnhUd8
DyIhBvHQ5pcMq/eAAD2+io20XW6KQ3rr8/xQQeZPInqFRJTeTYJ0uH5wgwJY6mOKYAQNJNxIJN+D
+EHnwNWq2Vi1nrh3GWvv2lMc7mcrXy+FYMWhs+HdhaQmrA5vsYVnF5hXCjpWes0uM18oK6luNlUc
Vk0AQ8TZvOmCcQ2rkWiMVW24doY1hyU8xrkytlALi9X8mI+luR79/DLwUMv6z9QtwZpYcsLPTS8K
PIi0s1nx+9nWdWq9Z4wBeeKb98gboD+0b0wLQIcz1pdegsES6XGNhQtOAUZjb6wuJSftuvTQNLPB
WREGQdf07wich0kwSbFbHbJvjec+tfxvNMdgU3retdP5p2IWmhpxqioXanmcvnFqOSAyLtjRjOoB
/+C3kJaxZyX8BShMJQVA23aLPJ22+8YUxAYz31/TlcNREc87ScKfpRE/MwN/0jcA6wBusqADTWfF
Vg8zIiBHy1Vm03GbqXAi1mHTHRRCMCGRbtVYRiZWQAXYq0KUYC8oBy0s6FL+gD3TKn95OB3WsDPj
k2X5jIgLAAGAqNk5h1rTM5bXb56CzdwI5wF1F1vtcDa74eTnV0HJZpupUxn50HJU9mXz7psmFB+T
1qgSVx+ELxbhMt02PZACtL+vIQbt0MXRlv07z15H3ntZvy3p0czX3wEOruKJTft80cJZC/t1Skx/
gyUFEiXI5TqMMdob2wQ1CE9EdZn+9J4CR+R1hMjUusKziRS27ZkMl2gssZW7ciBHzm70hYNpG1XG
MXBR94yGn6GRlPof07rXgAGieNo23Zs1z4ema0DGJD9i+DYsvMqV66RfpMmOVYFJZzKCu4icpz9/
PfJBwSqY2Ik6kTpkZvo7VbwftiAcTyiXDuHwHk4dJbQFjXtzdBJT+YWY++ITsaK14DMo6ngNxM/w
r9NrHc/vGcSQ0Z7v+AOuoSgvcVM8A9HMDO+KDfhJDAb/QfvJ69Ovpg+OZl+/ZQUvKY15z7u4iZap
2+0Foeb0q7PyT6iYlJL2b6bBU7QdSe06T2VB0jfNvppBf2BkJaxSyk8RhXev/88kdDID7FrCtHn6
adacLArbu1qtey3S8N4UxSUejN8KGdJgY6+Me1K2b0UZ7WiN/uxV/tm74lvC59gJlibVLQswRxQX
4fML8JvmWHTYnz2Fyqf8C69rH/wW2K1rqq2iDIinr3lMLq9PtR8N0zNr0So4KsZi5tiKGiOYqiJn
n67EZxW1fN+r+o2e2s+Y5po8ebOrnECcelOT9YSJd8uO+akSLKbz7rYEves6/+py4ioNUMHYSD5L
Ke/hyN89jp/iDEUIkI+9v0Y6APVtFKcJW06fHktlQctIpeK7ssDGKk+9t3aw8tlTndkxPXEsJKLU
frdrUlTNyK2kktS1MmoB8p0jWr8VWY2UJ/PSMuQ2n1MNRbiZDABKLEdsK90ME2brIYpbgEifVlDC
tq6gPbEsg/8ubhlK3lr0jDoNbDAnMd8HeCDT0o442NralGb8cxTyNpO+9KdxepBlu02nud7LLPnp
0tYOj388YQc9BJ3DaSP/HmuSjWXa+vuwEDwSmsl6yKW/apN4X5uZ9YDr9wpzmw6uyk45gUFLDHAy
bLBc4awraPN04TmuCXD156pI0R1DVTEyBcd66PWpcSi5dMIk2Q1pV27cIZ13C9OB51W/02ndXVQy
36xuCvdBgmUldqPpllZip7WmEnwY6jPQNc6zc5H94KA8+u1Px/D8R9mBNbPo/zvRpg6/BxczFJqM
3F0GRdmun7ndvtVur57A5qS85XxD5QBcR4tzzOmoM7F4BBwf8F9xx5Y5v7xLtJodYgnqQsmjVyQ/
SKcOF9RETuGepimTVi9kzvpGvdBBqjH/YfflKReWcYNgvO9j+mN8LV5BPlpH32qfgqgaL1gm1uYI
3UTyIZ2npYRwVMMR4TA8BtQDP8TFThSjdw06Hsj+YFl7Q6XObrIyuiAXabfPkmFDsRrnE1mPeOCd
K9jX7IQgK6Ek7xVb4G0HW5W2YXCFxb7LJSY4rNUPiCXQ0YEwrhK7D4m9cJEmdEWd6vRIupNL2gYo
Nk2vnteIV5ePRvKV3E6JTxM35q/HPgpeoxSrvZ7t5KT65LvEZnMtQ0+/yH787LvmObPq/hvS0M8i
DuuL0TYVuV0mRD+LwpMYedey2S32baDqfdCTx6/Gxn1wZH1M4xFWfJ5ZO+1ityLsUhGqCZxjgiHk
UCFXHpRVkX7w22OQVMlzmWDPFCngsRZCqxX730KTyzpRxsY2slsgCprnvLi4qAU7aklvKym/OzE5
ZPuq3hfzoU4hJrREVZ4q1WxYoLVbQA366jTsI5zMPCfLH2y/fnvgXfbYEKp907KSQ7zQm74yuD4m
kdyRoOicxJDS9P5qlCXupyrMD3icwXkScm7CrLtFETB+054voSNXc22CeOwD6yUfEnBIjv8x6XZT
1Go667YnZ9GpYpf6RvdkFnCmQGMqyg7cdeVqsZ5HxhAFutqO4jVpUn89EilcGHc8DSm8yGObbuvu
xbEg3/G6D5a3NH/owV2z6w8umA/5CCwzowfX+w3YJXhf/k9bZBskKmQYxqlnWBA0LdbmR5IbLzmW
RogDaTXjHrceyLtSmhrG0b6UMZBnytpXUyzeuAGu3MwK1iGZqHMx0EzrUjW6q53hqdch8psX06sn
xUW02S8aVx8ttekyilJwHqewhnCqRcj5VigXonhOEiBdkJ3Ozg4oDu+NTj8ZIDbbyqy2WW1RPKG5
c7rC8c6sLUAhq0ditDiUZlrP9fBgVyVdXoFxWIwDSBQsufLSsM6RxorXaALUDjvDOpXVwTf0LRhP
dQC7tBoonUc0AhCYTq8JhFKYbCbKSabmbZd2xtqv6x9ek7Ic8kBgtvh0I8SrtQ7I57RsI9fa4L1P
WDOty2aE1mf4D/F3cy6cfWSXe8LamE/xRmFp3odhFm77Of7BoTQ7o7h8lwMo1YgngFNQQVmA6NzE
0wCg3p6rDXVtDUbEEeVJ1qsSj9zBZu/LVK8NHqIxt5LRfMQGRZoIjyBq5ARjMIhqklZ2HsBbpeCq
d/JkX7mDvP75B614NjGBJtgy3YAgpzVtbWKhWylKg8jYyZGW0dY9eHXO8aNk0NRn34vng+LQvW5B
8EmzzUhp1w+1kVbbmO0muil02Y6I48mPrgkms4ufUA8SBsOBrez7NLKzstq9M9fYbwBE87wDNJ/e
y0j9tOYk2szUeRrcSrdUXnj7oCUuW5RaH0jlv7jDGG2USRqaHfatFeIDfAAsIBJ8MLFMwh91AccP
nt+czz8No5E8lAa+U3whz26wmDc7/dp0C3dXlyVuyqaHD1gN94YznSRgapD7Yz7O540l+V77Xd1y
B2qNHcnYjp5Ws96MVB8w1OWfee8x9mTyzQW3uksC3ZxSofjU6l9t0Gb33MxebUvssQhXT98TnKCc
/alPATKFcKs9fQxt/6eDg5k4YYEfBBvWZpz5/gxWwj3Ycu8uctuG2rr+6FnDSei1kcf93bL6j6CT
7qHzcOI0sX4ExDCcdd9YJ5HlD7jb6adc8rpCBPIm3OrJGhp3X7TVvc4R6Jrv8zCSxUxncraz4p6r
5/DZrzFMD21CIrjFTGFo1KdgsPdlbvcrjwD8dtkAHPwZPFmE+kHUEzic2UXfhPHcdLpHQyeT2Ijm
gdAW6NsJ8GE/FRbImVjtvORU6/iQebwFY9leLCOdmfBq8sPNsEc8LPae5rctFDltVE3e7JtGe5JR
8lRj2tnoyLORWdqLrwQStm4vGjP2Rvin2qm+pZ3wjirpMMY5ycOA+Kk6Yr8xZo2rzIoPwXWxhs9i
7EbkTQzcxp5VIs21bilZF9jdAXkLhnSBGh4YviSFB/eu+7Ta/jsp6eJbhXt6n07+L9wD9VWVXDqL
5AIOLm8/6h6ryxTrrxSg3RyWK7bOza+O+mM4atZmKk3jkoP2PuA79Vdl3HFSoDQJW/PDGItxF2vR
7pTpfZZEJC9c/2wJHP9E9/FjVWCHqMaU83iETzkfzPChYiTygPHF/8HcefW2ca1r+K8YuTh3I0wv
OCcBttiLJFolsn0zGEnM9N75688zpOQtOorjbBobYgAjFuU1w8W11nzlLWhUzyGU7i5zU1iHWSmh
ewCOP4tLNMMwZAYEnEgjTzaMUdIKBKgNxEPFcNe+LPaTnavUxGhWRo7eqpOq8yhidH2+Cs3UXQ5/
i9Jdt5ZNjcCzwAjIKOwrkKEm0qNKjBwjoaKPiPHCp2A0llSkjBCWIBkkd8cNAduAXdquwNbb54DO
ecgn8kPntykFbtNdgPO0RrHHaelzRLKSoBr1dTw3THkaxrZx7olyD6ASQFBDZ6A20gYyJuDXilr6
Gi8GAFQJqht6t47c/A8SgX4pt16/3PU0+0HYXZrgWeiBehZ5nBrMdxaBhh1RXMwk1x5HkZnNgsq6
gaGFeZISf+qykjZ1Qzs/i2MyaTHWL6oY0D9s65wvg6oALRGa9LI0Q61bmumIc8xzj5zZRsNQV+VH
rRelTYYUwUa3kbStPGUd6wnKqGCPqwiAquZ7mxrMHwcMLIhCU+JR0RrKTDUNgiyse89VEfVj/HPg
rOeD+GjebTMtcldWC2BYqiPgXXXtrWkimMAHRPj9EUYKsEqIILLSncsKpRZ043PQVUMdhUUyszVO
837ATPArPqRmIsqY7ME2KKeUbb5SDL8dGQquwU1jzyRU5MzWl+caNIKZYXoXaCaY81BFBMuW1H5a
71CrU3dEnMgATErM0aYaZd9NkGGKbKNhGCX3oSRB4O/jkZGG2dyyV3AQcEdL3H7WSbPUgCDdtP40
BxFlw0u7gNhzjzfqeUDbbNMIFZyzKhQvDUQrbHCQqmSFuGl1YzhLgzgKBUfkvM7FVKOFgKwEjo0W
cr3WPBH9boGS7oRMQ19h2q6vQr/bdmG7u45pEETN7gl+vnqH9MU298Q53NrdpZYMyjS79srgibwA
sz2FShWtIEoMlUNhJvlsE0OLjDlEuTsfO5QLJW4myRC9Da7Hq4KSYFboxcKtlH7ZmqCa86zg+Q06
7LIstfxcMYoS5n2X0N8gnAgxU7LLDkZOq21aJXQJbIkJGqQyEREXBhrRQlLtCuahee67NEhKsTTH
NDNbtJI/0jYLF0nl3btlEUzdhrZCAlZD0LOnTMFNNQ7l3Y1WCdPMKEa56GaLKkEtMKPjuwmA46KM
j4I8DahJVLrtPIsoBdNAnfQg5q/xVuF53tzXUCs+yTVmdkFVQ4eQ4jvDg+WsC15CM6WnIK48VFnf
TXuRw8AY6pOVXcwjxPykSmGRefGy13tlHVjVH42KhLqqmu5MN4Z8yi4bXACyaNRy6CIMrlzFfsTz
MvNGvphgYl3g8hI33sIYLGmzDIG1Oqi0CYSqbVpVMFMz2J10fy9omCyggjiaZMuTqobWuF+wZUhn
yTCuI4OKZofM9nnDGvPchZao7rhsLGtq+rRXewpqvSesyCi1SxfhrXGeXvd9hBPD7iONzt93qfwA
SW1VzuCct9M0W5cUIpmEu1S1rjpRWqgu5Xpdz5HJxBw4rqdtbdMayUzyKHAUIFBHutjMKj+9yaRu
cF6jN+aZj33vP8jVDrn2OCY/z/9IvQtTJWGzhkAnbDDw3blVSbIHj1cVInNA8RYjRCXcNEJ0NgQK
nstZtI4GT2bB4Pj1RMLWpMviOSHoNhkshL0gQ+wrLG7M2g7Itcd5lVUs4MG53OyXkWA5heLXU7vO
YcuqPHlhppQqBBAd3tQcesiiwAJp0wvFrWGoAFooExnkyAsP3RDCmmItJcsAIsQq1htCe5rhII9Q
Dd1luU8nCb24xBeLKeu3MfQVrs9XMJdHtqsla1/qUZzHryf2TOkhCTFXr6zLuigQXfWEBURWFCZd
TDYkVbNHwGGNpSJpUFMCZKv1XbSCB8dxJddXfI8Uoj26j3bzex9ptNaReRpZ6MesoOLJM1jUNSVA
dXfh9hres2bhf+zyjCxMNdAoiTVxGrNlcKZWPls4DYu2l34S7Zrmy7wU3PpzrRsXTWGZ61D0Fi6w
wHmaKo6d0gPBN9m+1HfSeaq41XTX0kto+7BatgEYhNajpaTq+EapGPxUot7e2GW6lCoMZWNQlcB4
kkkYFvGUkgCoILN1xKTS4ADmIy/HtyMKjHtZdn9vgzRHuzWkJgHhLxD+0NzdpYSsyiJSH8P6KaG5
Xan2KtBwKSiTdrpLSafxAUaNtIjX4n1LSGhC5GnxgpnsOKAaCbxb4eI+Qc/rs5rVLb37QQOkUG4G
ea40dsXzBl0g8KVw6BQ1mQuZtYm+9J4YL1WreTAH5JVX3Fp2A/hRp9suytLUizwdTo4voegCbqi3
ILWrEgmZEYzxgMcEl2QpVFFa98I1/kDwl3Rx3iRT1aXXkpaQjvXdI+WwmdYJ5TzkpM4scA9qZ1/F
VXFl6AvdLjDAkPXPNfJME7kQnmrdfugV/AwkIcOl12R1df5NlrkBmaTohC7tVMENlr1c3mAncqOr
HV5BoDFxQo72PHDoU7DO/Wm4g2dC02VkqvU1WgSUGmGcEe/gcYml5ceSEFOuoUvmBqI1SgI2W6mt
TS0J90lvPnloi+eDmeBO9byJoZCcR+bMLqpV0nXBItoh9U7GtW3pBcHX0h/jYtFk3pdGb1baTltB
01kKVvdghQaz4wdO48Y3AccgOOPkXESbBkF88v7h5j2lHzd2yrljtTc6IGTAGTLlzaClOwc8vYoL
gOEFZsaK6cmTqMv6hRoX6Me2Cocr4vV0UKuNKoeDL7dI07dAVCpv4niCIQkuDxj0+LWizqiHgb6W
6lVDtXMmqvK1pa6xTZcu27zZtoVrTnQpy1aaaqsQwsNLOJ/VTKAKAfRCVj7VorqgSybd+OWtCan1
o223I1kp8xu1A+wALO5igJqD9xqKRygBAJVl3brB2ugxIy87ZOn5anZuLqzlQU6tQ/HnUgS+cNvm
EWr+1p1rtjMRTP/vINqdQeuniiV68OMS65QV2F0ZjeA+rVYAO75IOsadglYoy9xLr01AnuOiyIJJ
rdjiJUSapa4UyUcbdHCHyi1UFU28cU2IPIaPzVCQj9K66W8kmDxYOuIUGt8oqn4b61YDLWWIDCkI
qkFirfGpMs/JYRKAF9CNvUr/XUyBI7gqIsU2GkIjtUtpPVg2KFg0hofncjOLRcy8ShvMr6zV8Gko
zixt2tYzwH1zG6UFoTfjKzlF/rPH1gHdIi+Z5nzgpQQHAitbiQwlIgdqsVqN4kGbusRqk+b3FW5c
UBWQQhupgrnt0VwZCWLezf1OYEGr7po43lzGyLIiOG1flLouguwh33NbWaWEi2BKCG7lijzGi6hI
RLlWY26B+E45yWmO3uFxArfJRidAoEp7njYVPgzoOiNx7fezwouvvHaXXWWZNqm7Tt4kckiTTDTw
pQB29kXLHwWorecYD1qcTSWtmAQTGCQ4vCcbKA4XKZJF5zYL3PeyL7ZBqy/hGXePpQSBqY8vHX13
car7hXVHDmuIWknNX7YnkgmhMA1rgJO08cYNEPw1DGk+T1juRpDPYNOqwUcXvPZtHlQXLb26ZZVb
67brvA2G4ITvoXePpCmaNN5VX2TeVei79QyS/QZ5GwMEC98FjhT9uSCo5Q2onA5WSjSEvJI0kmqa
MW5WQwWWinzZh5EykgVMbLwIoEKZ9buFTrd6UlNOHOe1qM0bEbk/KZW6CxoZH/OmTy5qk0DO4oSI
eu4yS7ulio2h7CniPEyye0UKvLWE7cw4BE+1RI0JPp06Zdnm7GWag8CXjJliNN5lnDzVPMHdxFXw
vM0BheetTitYTpc+FuaHP7qygrY6ZEpVrczQvvIuGnvuJ/ZCBMcAyUpYFklTftzp80jWxIv9H0be
jyCtySsR6GiM3gscxhu9S33GjDlCm4Wnt/ECHFb/aUhWDK8lT9KB6ir5hdro7ZMXwf1IFt6ubzac
dZOoRWW/ETJYcmTHd3JLewbzUiAavYj5gSnQlQqtuxTHwXlbu6tQjK01uzehGdri/xGZyVIXgUQn
OGQkIf2ETGok+E7SWCnRByDgSDc7SV2VBvGzBRJ9nENBOC+VqIPHlys3ZGp44SDRSKjHsU2VbzdJ
5B6Of+599oCRrzNoSTOEh+Npaue4xIDN6ndeeNHRbAsEPbltWljbaEeiiFTgJ1ZGwbSENc5J1gAm
Cx0DCcurtk/C+2b8qS03aeLGS6ERUHSrEASiUGkoUXwVtyyUEjH/MpBu4GFbd1Yeoo4g2I+QYkZV
j7UtSJk7sTWiu04yDHJVwnFUAe7zXeiUKY1/atsICFN4LuMguQpLWZwKAIvGSiwAFxFBA2iuZKNv
nLfXIIjw9/BQYWhcVOjwTwnH1B00ymEBprNCPtguq9WlnslEL50iXNU0ZkYi63lZ5wFciUbYZIlo
zyyCDKypZqrcBuiVV8IntyH879xB/taWVmVmQphvzPJylwFl3MmUIK2YJM9DYJ7CKgj3nS3j42G4
1AjLZdnB4skqY5VIxrRo0RzPG/lLCPe8rfB7kpW5letYuxQZ3UW1Glh1MeCSgFN7aLial1mV/IGe
yzQ2S+iKRvJIeLip8q4bBWCgx15pjQscmmiK0d+SFM+h90cornrX6tB5N7tgCUIFKCe2xjwI8GVx
iRbFOFh78QOk43MroJ+NxiWdoG5au6JI1V4RbiG81Uykhxtg8ylCMmgdpNZGDcG4406DfpfyudTp
/TVi5fS52eHGlfRXLOp4ghKDD5wEnCbKgp7bReP/Ljz6SOF3tk0vnXhb/t+Rxspvx3/9Z9a4zzjv
sVM5E3rldADqbdFfb0uqH4zE5d1tOry7Sf2kuk3/s1/6/kAftvsr3/bZ9tdfnKfYT8Z+WRX+Y3Uk
xHIw2wWjfATK3t/X/qa/N0zk8NnqJ8aX9TMRfWATHgECvsPrlw8RW//5bUtFqsVkF1P22L8O5r6v
pumvJuL7n/Ewo9//naMP8JjCFh2+CRdT+KN5GDD/PzIF34zwagrkM0Xj6WFqyMHvX0dTYFhn8P51
E/7sYQqAjXO9//4U/M1SUOGI/Mg8fDPMq3kwz3Tg95ZIzLV/IabzaikYxpkkaSpyzc8r5bD03tM8
IEp86iSgTcTJDZmAHfH2JMiw7SXWw+HtdzcJBmh1WYElcdpakLHTlnVLMp63xPGxYEhnmmWIUDj0
r1vmne0JnL5PnANkzQ1N0yTTQiJg/zreDwii6xq0Mks9vHs4h97RfoBkdfI6wFadNB3/AOWt7WDy
NuVXXbUOF3pHH37YB7DjTl8DHP4oxqOI/dYaUM9EqkDQzKAhDa/392xAzv/kGME6kyyTthGf7vUD
QT9TVFFWRZhZ+9e7OwtZtYNTy0knoaKc4cSBWubbAZKhnUkoovHIfLdPRR5Xh6jtm+j1H0SJknpm
UBeUVWin+9c3oYF+JjFHTPdzBPXujkKJIwrJoZNWgiSeIV5kSbwOm/2bZ6J+hqSijP7Lc/j07o5E
yUJQ8cRJkNkOCgmBBuXyrZVgwtY0UXgCxLx/vbuVoEp8RydOAl4oqgbnTVOtwyTwVR8fjJIIYZUM
bX+hd/RU5FklnnwiYrilUh/Vhof+64+tnbH2TRnIw2FW3t3DUDa4uRO/exJm2MGEBOZLaHw8CcrZ
YP8ls0Xe6SQorNuTT4FB2lUk2wJMfHgdTYJpnqmGIRMYPz8u3l1kgKKgflieJzwUpTM0rikKmOjX
vt4HfHrRYGqep/kdbX+6RIPY7kmPQTbAPkPGB/zwOo4FTJF4SaegYr7XWEDRqWOcOgnDNif3Ew22
0qvv3kTgwOCQVV9KSf/gDPyBdfK1BIlyS/S0Lz762/KtGuVf/cJLye3P7z+X2xZPv/4iUVM7+sWh
Fnm49r9rk78dFZL29bBXb77Ux/bXef7nzx/wz5c+utbLp3r54dzfFk7x6PX7N/rn2xwKv7/+8q/k
ySucD5vCedqW3lFZcJ////uG/lRJ/boHvjt+USfOo+dEb11CFhUiwJMvUZZO/DLMMPk8WVlTpw6L
UKdTvAwzDHsoBpw67Nwp+m/t5Q4Z5skj+/FfzrR0KOydeomlE8f1h/9x4ux/P6yc0ov9oxl6zhZP
vcrKKRIaBKHzevZp+A9J2MljsxWibwbeJzanDrx2wtJzntrtNnu5y/1BYJAyvPzgzYbED22jC+fJ
69/epoeU5NTbv3ryuf2XG93vIsJTQr1TB97UT/Wjty2K/mWs/eC6MhiHnj54EjgPL+McBt6H56cO
fO0EDtLgzlGj5Dn4PXXsGz8M/aMD6zmgPHXgWwcM5odL56l+PSPPgdqpg+/dDN46xJ8jolPHv9+W
1YfzLd6b0dHdH0KNU0e/cDjMObCq4miNP6eyp46OeSajHzUXvzYRTh47Pbrjr0XZU8flwe+8OEdf
+o/pg1N8WJSYnz6Vr+efmpSEKtLLj/7zE+xf3wsEJJH/6BidfpkLf5cWx+HAMDipFBnUqXN2iwtZ
fbyCngf/CU+msfNEIMb8s4Ndvoy502wj/+Wm98+S4YMoxk/4MoYrDF/1N6Mj/TxIdp06TRcO4On6
ODI49Np/wjRdbF2iSac/2hV8C8O9/4RgcryNvG8nnaGH1vCp0zL+ut/Gf+nU/te4hR8KE0aD2YzP
6jmO5Pez8zM28cjznKpC7vfbK2DaTtlK/Anf7w+45pw4SX8rtHfi+H9rIX3i+GvnCVehl/U4HAyo
WVJIoo9IZ53/wa7sb7+ItzLJr5CMP+eXL2iTt/7ZcfI8/MZjtHWK3/4fAAD//w==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AC1BCFE4-984D-4831-9F3B-32A9062B180C}">
          <cx:tx>
            <cx:txData>
              <cx:f>_xlchart.v1.8</cx:f>
              <cx:v>Sum of Profit</cx:v>
            </cx:txData>
          </cx:tx>
          <cx: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0800000" scaled="1"/>
              <a:tileRect/>
            </a:gradFill>
          </cx:spPr>
          <cx:dataLabels pos="ctr">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visibility seriesName="0" categoryName="0" value="1"/>
            <cx:separator>, </cx:separator>
            <cx:dataLabel idx="2">
              <cx:visibility seriesName="0" categoryName="0" value="1"/>
              <cx:separator>, </cx:separator>
            </cx:dataLabel>
          </cx:dataLabels>
          <cx:dataId val="0"/>
          <cx:layoutPr>
            <cx:subtotals/>
          </cx:layoutPr>
        </cx:series>
      </cx:plotAreaRegion>
      <cx:axis id="0">
        <cx:catScaling gapWidth="0.519999981"/>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0B02B610-0743-486B-91C5-7763DFD72031}">
          <cx:tx>
            <cx:txData>
              <cx:f>_xlchart.v5.12</cx:f>
              <cx:v>Sum of Amount</cx:v>
            </cx:txData>
          </cx:tx>
          <cx:dataId val="0"/>
          <cx:layoutPr>
            <cx:regionLabelLayout val="none"/>
            <cx:geography cultureLanguage="en-US" cultureRegion="IN" attribution="Powered by Bing">
              <cx:geoCache provider="{E9337A44-BEBE-4D9F-B70C-5C5E7DAFC167}">
                <cx:binary>1HtZc9xIk+RfkelhnxbsPJAJ5Oz0mA2AungUWWRJovQCK4ok7jNx//pxFKVeqZqf1GOrMVvVQ8ua
KACRGREeHh5Z//55+LfP6dOhfjNkaa7/7fPw59uwacp/++MP/Tl8yg76LIs+14Uunpuzz0X2R/H8
HH1++uOxPvRRHvzBCDX/+Bwe6uZpePsf/46nBU/FZfH50ERFvmuf6vH2Sbdpo39w7dVLbw6PWZR7
kW7q6HND/3z7n/ljWB/e3NSHxycdvn3zlDdRM+7H8unPt9999+2bP06f+Le3v0lhYNM+4l4qziwh
BLUVUS+ft2/SIg++XLbUmZLCpEKZL1f511dvDxlu/+dmHY06PD7WT1pjdcd//37/d0vB5Zu3bz4X
bd7MGxlgT/98u8kfo8PbN5Eu3JcLbjGvY7M9LvyP713wH/9+8gdsxclfvvHS6b797NLfnLSOsgOi
If31buL0TDEupLQZOX7o926yzhiXjHJpv1yW37vpv2PY6476+xNOXLX+vVzlRMjar5v0/55GTJxJ
S9mCCv6af2xcJkpKU7Gv73zJn5+a8bo3vtx24gLn9rfKFu8pDaOv2/ELXGCfSZNzRaR8zQWWdUap
MC346AXJTlLkp9a87okvt514wrv8rTyxP2RR+mZ7eGx/nTsoPSNUUkJs+3uoss9MYhFGhPX1ZS+p
8M+MeN0L39574oo9CsNvVEJWBYrbLyzuXHLGFbNfLe7mGRFMKsnYy2Xx9dUvHvmJLa+74njTiQ9W
//l7+aCND/Wh+boZvwCa2JlU2GhqfXGD+j4l6JlQFuE2vvLy+frqL374uT3/whdfbzz1x/lv5Y/1
oR4P+S/MC6bOqLKpMhHw35JdecZNwkxi/gsW9XM7XvfDXws48cP69yrY54csa98c8sc3FwcdZtEv
5E+cnwkQKCHIl+p8kiHijBJLorK/XrxfLPtfh6z8P//Ette99OpDTjx2fvFbZc7Foc4PzSH5hblD
zTOLEpOZ5uudiDyjcCR4MH+BspOG8R9Z9Lp/vrn1xCsXv1d9+fCkmzfOUx4c0q9A/wtqDD+z50ad
WOBV34CabZ0pC4XF/OIPdVLk/6Exr7vku5tPnPLB+a1SZXuAO4Btv9Aj8oxIaqNjfxXTlHlmSpta
1pdiQ0748D8x6HWv/N87T1yy/b3akounGi75dQ6h5MyEjEXx+YtnfZMplkRnAg5m0i8NJPv66hca
9nNzXnfH1/tOnHHxeznjLkqSKPu6I78Ar6wzYRHC0Qm+5gwbbaJlMciOX8rMSbv+c3Ned8bX+06c
cfd71fWrw2M4/g+owQw0jAOThPgCSvS7WmLZZ8y2leT8SwKdFPd/btbrzjm9/8RJV7+XxHh1gMQI
otzUvxLD1JkpGEGpVy8qF0DqewyjxFYmoSfg9Q+N+Vd++WYlp05Z/1Zl/qbN48PDr4MxTs5sk1FT
zMrut44QZ6gjNjPRUR4/J7Tr53a87oqv95144cb5rbxwe4gPugkP+a9zBJNnwjYhdtlfRZbv/THT
Y2QFwO1Vf/wji153yTe3nnjl9vfSWd41DSahv3zECM8cZ1cUYvDx831RsQlaf8kFs1/vGP+xVa97
5+T2Ew+9+/+7pLwuXH8rD3/3jf/m7JexM2y7QDH52ht+nzLqDOqxtMWs4s+fEwj7Mon919a87pAv
t31n+P/wWPdfj3z/Go17kEkWx5n6N1PfH189Lg/z/pNbf6Tev+zV5vHPt5BIKDXBn/6a1s+P+XLv
S7+B2fohO+RHwW0bfS4ekJwbPfeo+itsfvekJ0Dqn28VP1OCYNhIOeFQapT59k0PwQFX2BkjcKgF
Ti0tYdnIw7yomxCnADjGlwJTAGmaJoYzFK7WRTtfkjgfYJpS2RYF78A36F8HHW6KdAyK/K9d+vL/
b/I2uymivNF/vmWg7eXL14622lDwoHQTDjBQRNh42pvy8+EWhynwbfq/ta60LKKhXtmp8T6l/ToW
2UNe2smCW5Z2IrvKnSpqG8fqwodSLnyzu0aAnjM1uYX/PmbZPsla5bYyYY4hW3eMCu50YjcZRLmN
mTCX0mhtj2xBp/BC6DBE6fzLCa8sYWZSp0sAVBEFwRI7JtTJEnjno9AkAZaQ+YNjGmpjNeFDIsUu
CCvuyNAanNCIHqRuvTBzOhpXTiKr+Gd2wJGv2AFdh2FHoZ1CP/h2K1lCS7s303pVt+yO18OaT0Pn
ljTljhFvith3w6pkbqGMyNXCzx3Vl25l115q8htVaRC7H+0LQuRv5kib40SMIJLYEgrut+ZoM2J1
mqUVzAlGB7OQfRuKbVTl6IN/9B41P+gkhGxpS7zGRKln/GTdcvJ1M45FtTKj5IFWHyuRETeteuIh
jjeqaT3FxIZ1tctCP3LsTGHpo4rc1Ioey8w+H6vOmwrihh2/oYlcT7GTaqYRd2IX5nJw6lFIR9xP
8VI301Y2qZOM4t62S9fI02SR+baxMNW4jJT81DFbO3JEJJA6cMyhnxwdi34Rxc9dEekNtW9F3sQO
T2jn1gS+MH1DO9lobHVBbGdK2/uxsahrk9LpK3PHGR1cu0hXVR49NH3jtYpFi140G06sd2Ec30Vl
JZ08iYVHjGlZl939HG6hjyV0TbOT2VJlxp7U2vaY4tzJo53ti9zxCdsFuWE7ZpVzp5rdxKxMe5l5
qacPrBOlO/UmHpIhhHRiX8Z2EbolK8aVba5FboTOoJNnnVEnscbCa8v7dAr2BobuSIPk0pjkVrTx
szIy15ZsBbh9+LHvKQDyxPeAAYLmlEqMaUx7DsJv4MOacpIGUVWuqlqtimapS+BF02JXKxubPGGV
USG3PmPY5zBQTjiWtsONyg0tf/9jYzgG2SfGmIJLadkWZ0dE/d6YrFRWqZUdr+rRXKZ+O7mUIQO5
Rd4zbpz3dm+sK1Vf8X6snIBr7SUl3/gtiZ0uaInT2DJY6JYYbiz0RRsbhdtPI/PMJt10Ao4ItYEz
FMFSh/KhDMq9sIAvnLLEU02/CtLhoaj6ccUlfJgPsTPY6lMRssTNW8EWkyk2BRfa6Yk5OGXyM2fw
vyeiCX1zPvZCMES2yEnGk1aZ3WiF6arNzdTJ43onRmB4llp7LlvuBGFSurxTt37Wn09IISfQ1cKq
xaqSaeNaIl4HjXJEfJdZxsIuMuLpCV4sB3tjVckmOe+T4LxNlXb8TG6OSN+aw7IQl5ZGwgmK7dC1
2o/Jrc2yh962961tbSzFt5Zp7ZNk9Kj0f4I/lPzd7ZJxJgUD/qMPn2P0mxhsWGSQusOye6PmjmnC
EpuoxNNlvWQ1q51alihFvrEgIfLMMFP2ExP+jvymZCZTkkhBCWbH31vQsszvW1WnK7/Tpdu1ynZU
1Gjvx/H9Snjj8AAGpTbBIoHp378lT8sMiZNinU1feJwV1+P7LnXCNFx149Cvaj/8WXrPlPI0pXDG
TUIyZxZUWDnb9M3ednFndUE8JiuAzXMTs6VR5BcJR/EUTXM/MZTWBg5ng7VVQafcY3wLUq5BCiwU
HZo6UebUXO1BajtXBQuh0sIho1ylafScBXTD69BtDIC2GoLCyRUSZFLlQ2QkbjZFD61FjIW0rH3a
RDdt7C+rbHhvxPki9hsnacuD2U2gHxFuQ2najufDlD/3UbnpEoRuEOKtY1UtUnN639XtTg/24LAm
eOeHcpWX4XOYoBJZlD3StvtgBbwFEPtukrcbmFO5cSY12ILYAZnvS924BelWtQlArsxhbXPrsQ3J
dWYOwIASkddGU4HaUu6SJihdOyZLBuJki/wilACcNlHEMcqDL1ZjrSKv4VbkkrQunIrRTalC5WgC
ApWHwHDLRL5WqVuwLnGTNPYMRT619qOUIvHCjjBnNPa5rpRrBhpoE0aF4wvOnKiq3J5p5dqGONd1
8jmhqGE/jkb2d+gHCwV2MguYS1C3vg+NOI3CLIAlK19z1GpWa6/g5F5y0wlKEI4Y0JN7XPYwE2Ug
JreSJZdMpGqV9MUlEHEVtdFzNJdJ6qerpCoDJ/Zb6vjbGRxpj3LxY5sx9WSvBLSJARxjFjWVzU4w
sshqywrjLl0VLH2uqvRZwiGkb6WD1RSOmYyR4xfT5zroVlKDqQQ5Vkf6gSI018rotWdlWJkRBQ+V
YS3SyV8pjRqeB/4+E+mzIu02kstiiOHTAomiLdCLgOfOYBxE3oaeP4zKTRJzFRrh6GSNMBacNfcj
rZdFKHK3DnwbQYiAttO7gsblC03hub03pDEuibS2rW6fp37aixEmRn1re3EV7cbhqraB81ayYqJe
hzPe9wi/JNa5k6rKSamZLZL4mqSfisR3yeAXrqADSOlY31eG3vZJdVtELawu8H6O+u4wsTfs6JlY
eFMMhx1Z3hgiyo3yXtnck7aOnHEykFeTbTuU8l2QSmPhR+qmj9pllgmvKW+DfJRe3hroJ1TKQIKy
NZmyT4zp90OD9GdlHzt+Ez/MWS9ivpMd8okqMJ5aPCcieshIODkFudYjgpre9v57n2Nv8/jWL2Mk
TovsISpfhzVZ+DFuTssXnwS9XhjDtEyL6LkDCdbM3LWF5o6wz2mThk7SKRSNuXz5qkTB64rLrkwf
jhaYU3YZCDiz/tT0eeTwwjM1lt+laj8T3GONNZrkklh8F5b2obHjpdJF6SpL3xs0484ViNs9zZGQ
ue1Ll95K4fdbv242SRSdfygH7LVp1LZXFkntmKFeJyZiQIflh0q2pUOtAG1UnW86C11XYH1qb/MB
G1kzK/HSHttF7NHN+3zBq4q5oZmXrlhTKWosCuEro7HeZGXJncGnIATBnoSd1wuyqyP7qsmj1Kmt
9CHW/h5c82H2sJXGz6PJN7IUF6FaVbOJaYbtzLBTQdPc1ix58sOgQ63NFz1PL4tSbMwYONTZoEpi
EKsuAqM1kcrV2HpFvymYfhwtuVIUnL7x1TLz6XqOoilInk2/Bl518GeVfOBJvhU2992A895tTTDI
uosdxHHk9KxeztHATQSkqGTkhoHhTdpwuyR8TiyskkfpJZmAhoEA8y3fV01YuNGcDRGF+R0jqcNL
f9Uz+7zaBn75waiR/KHJOzfl2FhL1rHTj8nzZD4pq16jx1z5Vv7Qtnx19GifFU+Z8V63pQlcuC7o
YHvH+pXmWeg0o1gX2YTmj9ibGWQybcNMS523NtqbLHlOrVytBj1qLzBhkaalI4v0PpqCpc975pZd
AsDh/jUjqGnN9FFU/I5WQMQo5p6IzdCtjWTjW8lSJEng+CXcbLP4QQ8Iaz4GTt5YppPM6DF2ybMR
GPvaGlbTUDXOaAXP2SB2R3839uh0vW85FTGShTVMO5IMXoQ2H1VpJfi4HOIxcAc/eC4Unn2sTDPQ
jSUeGxaXeVhvo75cHgtpOmUPcYDNy/KDPxHQbL/znVZR4gqFP8sYxbqLrR1pxL1m6XKKwwcrb+7j
Gsg6gDDKRrh+XtwACiNX+tZ+ZPZ+8PlO+zk6SlZ8yAN+HSRzWA/xc1k8TqQ0jrUfx/1yZzKDZytA
4FHReEdMGXsk3ohm0/ULBBE1w7speLR9JKYIADMWsOMlJMf0gfTWtqiDZQIQog0wrezAG+GxembC
fj4sG608UdtrQbLOoZlczQaWCm8soxBfMcPbI26IWlyWKt+Pk3xPi83eSPtFxm0PPzHRnujmGhID
JIBeLETT1Ffju2NStxF2uTPw6iJDLMd+d0ej8j1GgDm4ASAu0YiY9DEbk3AhCZY+NQl6CsNY0N6P
XAyjOhQs+zz1m7VRohTMwFrr9Dw1kslrgvYuT4RbS9AM08faY+mvTV+/D1LWbNIu88aQL6eulw7O
d4OMTXbj9B29aFWvliIN74ZoeKzKQS315IS1MryAqcSNSnUX2HAa89vK1eR6DpDGBrJPlbWZoVhX
ISK9+Zj670SUFS4xUC4SSXdFXwRu16iPZEKEszBajMn7ocquMhTpgYl11mSf5orb+XszSl2rHHcT
ygwgI/GOoZ8RsWsHtxD0HZfqQHO5mqOj7c0dUdbWr2KEJVK8Fp8Ns3vfDFi83WHxeRzEbqxB8pq0
Ua6UiJB9TRs0e0O6FiO7gASnUd6gFgxV7dC4fyIm380IFJFqWpboJZM86VxRDcQ1fOmFgiYLOZX3
ghWXx54knbqF1IN7tNJKnpkAaskEUFeXKMwpQp/J+LlPA9e3uPJ6I/GqUjZehv7ejeRkLvyUXhfD
FUmCzSBEAHxlXpk1jznNLsvbsKQ3baT29ky6LJDlPCx3IBYrxghwgbRXfTG7PFwJmMw131VN+kzH
4DnO9f2M1XmTuSVoehKVyyHsN3MBLmOyKdL2MkzlFnohc1vRK1fE172hb6eove+DZWFm91Ert3Ek
tzOLObZfCaoLy4Pl4KMc1APUgCPuamPb+uzdaESxa3OgQeyHSMEmdPL2qiR0V0XAXnNUrUtQs7ix
mFsaWVjbwcKDEi52Y623fse8GcJmeWgGIkuy3bFkzbxsaCCsNf4GncFFPoB+VXx8NuJ+O4eBJlbu
0HxmKkUFlcdwpM5Ra4HUBa3v7ah7avx3x9o9dxyijp8bnT4ogshRmbWjeqNU/1gTJPux9tomBD0R
2vtiFMhXS7mZ6iF2oqUYWVq6ECGucPDecMIuc/2s5U5qyv1gIMrNdLhkwdS6fW7ugqSInbZGa2KU
03VMna607jNeuym1LmhlQBiKrvMX/QlNDR3XNWvufLt0xFRcJqG+j9Tck83lV86tOBk81pTvaFY8
t6q6p5PaZ+MiGtCCRDJIPdPPYK8rBSpGVt+n/C6RZJv52WXTh89dUHyqW/AiGlQW+GLgZJbLE1gN
Whe2tF90PSCImO+tHB31safq9NXQTKWjCBzbpNihhFrukPnnggLmjGiii8jcH2lXoQjac8PcZTYP
wJKf/Im5XFjdy91HOnh8XSoREDpPUYf5jtb+gg3o5XTfrrmPHUtGeM4EXLIkvxsmQE1YMpQ1G2Tb
RuNfLroJ4dAXyHZ0W/BHiVzOOhTFIz+cRgW2graDK3TrcxrouL6PclSGJMwvjQFLqeptU2afj0ph
Fcw1HZnTSFQTHpsfeyqcdMTz2NytFJrAXGsx9QixdhgBCh1Qu4p1s5hZLbIn7vwRXSmQR7SDhm7k
+qM+lzPfYBUiJi5p4hn4glvk5scWMTKjdyL2iR3ehyEaDZHRZoEf3TzF3NgkIWxt5rT0WXDJwuA6
skA1RjtywkA88BCKCBmSh2P+IccfqEqdqkze5Z3cz/pjIcSWkWxLS9OzZgI8on72AbivLN/ZQwJC
jN30pfzIODr5Stf3mvNFOYUfLRPWJHSnIIi60pDEMeNHPsST06j6E4UG6tiJuYurNPHypdVNgWO3
hROxubBXnY3GIdim+q4hUeAUffKujMetKaxlXFXhOmCsdJqeXrVmk3ikNg+cy8eOZpnbWWHgGWPe
LngZvDP7OQRFJp2Bh4NXslS5w2Tskra34YmngVoluqPGdPr6KY1M9NU5gDqlAMIKBVsyy3eN2CJe
bTf3oh4zVHRSrQ2j2xR5sQpVZV6qmFkLowkukoIKN9kN5jJrRxhoR3qV2lHs5Ca6pmiInmXur1pt
LkJRhYshzL2wHdQmaO0JQiJZhmUMcG+CytF+C2rUTs16GsF0B2xPEXuQ7Vs3KJs7TgzpaMSe0zZ2
7QgeXJLCb1d9Qj9ENMxcYtJoJgpoXwqO/1g88mI12QCS4IrziayDtFr2iflRD4gPGl5aXfkEPB+G
GBHUG+0qJaAJVYYgJOyuK6NmUVZD5OR0/IAymiGvutUsgbpRVN5ndXhRsz5ySNrdEuKMMY+dI9Yl
8QSmB6o71dtSt3ve86UlpsbxA54cNVSXqOAhQY2oertDfAwTiFIHxu5z1xboMiUVrcNJ1K0I71eY
aLlT7ROnBOapQqJVRf+RZfYmbEziFlYJAYRGiSensPC6dNyEM2ltK7VkSbDtDJK4gdFpNyem4Yxp
vBjyOHLrKfcdPambQRvcHa2rTpHnpstWmrQdMLfqoAIkKBFtWDqDOd13rH7qiuG6yckmnVjkNBDl
0VUEC+yeXgYF9DcygvEzy9w0ANoUZcJRbQliJIl2oYKWThW29x0vOichWi379rykdexGsel7oR3n
YOrK90zIT0445a3T+TdRKHxvkOm+48me6uuIQiPrGVXLoHHyIiYuN7p7s8xvQo4HxMW5YQST1w9+
6EIZ/1xa/SIOxs+SjpkT14Nr0DDHDAwWBYPxsciKpQECANUsvqqC4Zw1s45no/NVJfQySbN1HJu1
E0Jz8LLiU0nJXTwl5dKC4JQ1/SYWyZKjS+xzthsruUsU3ZUCBJmM06ILTA/y5Y3RJ+5UysBhduRh
h5fUBu3JdXfB+g8ZeknA3JXR1xeyVZ/Y5ZigyHZ8W1jhBaXt+yMjmpF79CHIZ+y6lKgaTR5fZlYQ
Y2bSwcXXtaUlRgzd+6Q1DtRgqTOV6ae4mUcgDcT/lqsLGF3X/uVQpDdxTS7LtHoKP6BR27M0vYxB
5EjcohGDrB0wfYgtCGp9zTpvKJ1QpQHip9rYFnrWdMTMhgQOmaYE0RY9t2D7yGPlTT5QOgQZRuoG
iYv09ERUQT83jCtDEN9rTOu5H/RBE3orYvtTn4LJm8LMvIB7QZK017OC2QYxcxpzOM+artnm2liU
qmYuMxR1K7RR1X01YW6m2YNBUfNNf09rczMYGV+rmZ3aIyA5D9AfFM261P6VmodtR88akDBGCRRE
ffaSIiVeWgCxGhJDq0uQH8D+ljdIJrCQQJmpawCiMId2rKFpFi3BPCM2GDYBA5B5kjhPmMJkSyP9
sQrmChg/JZNVoghgK/zS0G5kfZqFPHsmJElo7Y8TMaFK7Wl0Wopk9/O/CToDv2WHj0wGDzlYIO+g
rlARli5Bc8i8oTU/pB1aIRbAI9R/on3mKNndxzbMUaO1r9FMJ3m3C21oaWFnPIW5thweryfQxHmn
OpvsdDFYUK3jEquimGDMIgQv2g/MXrU0fAjZqitCqMzDFjzsuYM4EnbTtprSZUNQ7Q0FAhz0U+ga
S0phoWjVKifTLKChS8Lw5MGmYIMYU2+DoS8WQXBB2IhOOMaNxyE0Pai2nuaCfx+DUtsB+GpgfEQL
ct5Bm8N0Lqdy39eI+SqpEyfWiZdFXt8M3OWFvyg0BJ0y6a60zFbztjWGXBvJeaNgX4Ep6AvTsftg
dCvLujpW/7zohYOx+0rPnMxvQTQCxa9y/Sls2Xn2MZDcK8fsMqRGuM6rkL4YnI1iEzN5w9J+WfN0
Y6c9anQH+jjzi2YuA2NYLW1QCGE3YGFt8NATf8L5gZ1Rce3JEqvThdpHtdy2Ldak+UzD7HwNxX9f
ZDhiYDQR3l1MTp/iUmu8IxBMPcSedhsrvqAJZkdWettojiKYdWjTE8ZdXVk1vmwXS5qkh1q3t4YA
rx2zpnIILe/8cJES7CmGQIabVV23DOiwJPMosB/Dh2qob+zIxzjLbMBQjOqWzXP6KNH30AnvRxt0
QowfB6u+qCRaF0vyLUlyNCbpu7GNvdxAT+b7fXKuw166xUdhIT/krG6wDKHfdSWojbWIx2Z04rRG
OfGRhHEPSIqCInCsuqjnJN2wST7GMTPcNKArn7R6k1vchTxwM09bgkbf13XXLHQuIIj7kIEpX7wk
Qp7uukTfzm1t3qnH0ejPY5vzdQlt0DehtgdoyYIE7TW4ybthnjfO7fBxMvwhKgCfPRuiTRn1H1g/
5KtZulQp5CkzXJvgrtY8YQgy9NTNbVAeCpjtHifKtrJXpp1cFizem0x48VBc8Sa68GcJPJjHvUcI
CicLLAuQ3dX3Y4Fso+W0z3lz2d6ILv3AZl+0EscfopTuSZ5rr2o7AJuxAbtxjQBFaLBCtbRAliOj
Ed6Rs3d5xxalpO9Cc1zoJH2iobxU5mh7Nek9S6EiFDIr3SYaL8Yobp0UL0K99HECIXB1p+ILZeOK
X28agiMKUWkv6gjcaPKjyImr4XwKwaTHuNrbhF+2RstctOEgPTg4gq4jfJ7i5BlsDuM9u3Iw89tN
s6xUQAGTIR8dwzLWw3QflJMXlIiHIzlq5xZkUMUyRKl1ollqsOvug2muBhtlN0VfoPxh0+nlUe8x
8vihquf2CQleRap3el5fW604lyn4Vp7KW3uIVvh96w4y4JaxeFEF41U7T7uOElksL8xBfJxPBnQt
rCOwzhfxFYuG5ZDzxLMMuZ0i6grNr8R88iDKhu1s81EoswJgW4uRE1QWQp2YJtdyVfOqXMZDPjqF
9AIKgfI47eu0bTpGOGBPsSc46JIsoGHctb2xPO6S1VeTl/BirQMGDcmw97PSa8TAS8iUa03ZNcSY
OevyKnqYB4m5pVeiRanyO2vf5K7f9OfH6kwYOhndwrsyo14RmIsjuqkB1SREHfzxoOi1SbokFrVw
etXC4PPkWEPLWlKGaElWpg9bgxii0Czjmg12K+5qaPQMLaEwd9Gsdf743XQ+r/T9eRrTVjgWhh++
cExIT8f43LYrEbGkXUHMMZ1Bmss8qYwFK2sImoaBQWIFZdeIaxcyUrj04/w5r5rVT6x4ZQsU4QpH
eLmYD1SfDMpSxmkbJapd2dXQYapfYZ/H9sZvBnk+sWHRk5F6fOruUvxC4QbHDXBaBScp/MWou/dD
y55JKQu3K7L3VQepkFYY2lSS3P3EzFcG1IoyYZk4dEUoNP/vp5A8bwhUQLRFNt/3IOeLVqapy0dy
a8IUFU0Lmhb7QdfQFubhWjyx6r84O7PmuHFtS/8idoAgSJAv/cApM6XUZMm27BeG5bI4ggRBABx+
/V3Mqj7Xlura3R1xouLYsp2ZJAjsvda3dsZ+0V33q0+TdaHzwXYIo/yOiPoXox4YFN4W3K8L3ffr
exIoCjzdO/owqTLlL97IvKSFKZLMRjyNTN464sP/xytivw38EPzBO4ov1JL6gAj1YXNrljDp8pgS
CHmMvo6mbSFymGzVXf0nD/g9PQgSwY+wJCPqAnrb3daf8ICxV6W3hEIf2g/FIggaCuwbRIdP3dKI
hNcvF2NOR6hltgKiCmrtYYPwOIdPFQ7aWO5t3V73iSFs06Gf02EkB7vADuHqPDnYOYM+wKHiuFkh
HtgfbpT7L+jIDmYGPsFCB77x5jmfB+GMBZHmUJLya1ua7uAu80lBWD1cGjJHQqOVoU5oza/tWkwA
zH+3Uuh7cgTRHs4ZICGkRIB6/noBDcVmXPTtdAhrfqv3ahuCwHluU3f1Hnb1m/Q2HQqGbRzdW8wI
NO0xvHM2bAD+rQj9273+jXbw0dD2r1XQY8H6M4zOM4vmZxHg+srqT6RR8P6++z6gPR/PG/YBDDr6
9W174SLXkpfTQUSW7sAL6ANYD85e2dpqjbceWtz+ZveWn2l6NTfo4Ry15oUToJAHf7FRlYVEeenF
aXYqAZHBGZ4hhL3OsG9rL59m+1UIFM+dQqOiGOxx6HWtql8rF2unhqd6WUS7NrhpftplbRo1r15V
gUR4FFv1vTJhLiWD+DFb+G+Q+guFDXsXvrqdALUMYryzXbExrABToF4am+BDXbHHoN0PRhBbcyiO
dF0+i3l4nmBkxqq62SHK3qLeLvsKakiUjL04UR4dAmd7cluUDb9fJheE8tcjYeeDfQZaOIrC4C2l
G7l20RB05KEs0NspU5O4QS29Wzhz3TSwSbcX7i4HSaq4oah8jAMPVvfRbcnxF/YrZKMia9o+ite9
6igLKJmXStFFdXTplItRPvc8wArkAuWqW2Hb2BsfSkWZVEAelRBn2vHrNSggNQ8qih2HnHbbwXrF
J2eKPnQdbtTvP7r7/gnhCL8hBYppWyCUyRvMxFiN80lZEIbB7n0pVPrkExsdG29YBPv6gk624VOp
bG8Xq91ObUsUWZEMTrUSr79/P+/PG+4jsooRLeC5CWdvVn4VyCEog3I8CI6rMeNSUiw7V0P9/f0L
Xf6lN/ecE8yB42B4OUX28tdnDJhKMdKulYdNPoRQbMcBRMmwb5jR3jguMx4x5WcUemdOCLSGxg9f
R6u/cY42tN6vg7N3e96M+kHhfZpoTYraTwYDtX2WaK2hyTWtvq7gpOACSplwAZbRkeSxUqhmXX0W
1fK0KyTDrinsBgRc8PPFayA9P+2Ya1SiucHJ/FC43mtYNMsfrsO/LQCgjEBMEU/1/Xd4ca9tSIGO
ywPn6DGioXwBlwTBGEzfvkGKaTdJd2FihFi8TM3jXhavLY4OM1avqwj/nlT396C6+7/vwM/I/PvT
nXPM30NIg3rs/VnbUTNx6bryoDqYE8PqnYdyfPIpzNae35gOes28/ulF2fuTinMPBjZYWw+jN8K3
dc7g6pAEVB7WOeRpVwAxkTXu0aWfX7YX3zW3HofRQlZF4ija2232sY/mrOPqsTD8O8bdwJY089ME
1x273RLVR4uHt+kDuA7bp1H0B1MMR60+MeH2yUUj8rft+2bPlwZblsBKUEl8DTf/O93pCyqDA7Xi
czQtXyBd0oT0EKor+4cr/i+UMT68vzO9HIMTcHt/fRSUvwCLXrAHzD5sWAKxgfzQqF1jhGQgpL5q
fQ7CApuaCVCDot2ECUhSS7o/cJ4XkPPtMwnWFOsR3JuP8Q6/vpEOFd88jHQ4XOyjC/DBBgjGiLGn
NtLFEesfz0yZN9Nw0whhcxmxbOrqD4LguKl2OGV3p8LFfDSRE4da433uUmDkoZ/bHaELO+D1X133
djYaklYHqwjq8hjpJfb7Mdn2pV0Y9D26hR4zf/VLkM4d2B2EMV4WYDBV+cNqgAHj6mQXHL4GAF4F
qLA8Xz9zG5wcyZ8uima/gytOl9JuutOahsnlwNUzlM5aP4T+Y9dBsGGk+t5Z+1mUSHqsRPxFWt4l
7QjCUVnbQyKm96JB586bTy1hsHsmHC/ChSfqFnAzmT1JhDPjsh29eHPL165ifgKPihVzdLBVVce1
ORI9HHo2J3/vbDtuEa3lx2pzAcq0ry5OdqecHrz5yZmjMWktaMEF5403Qyns95MHP76v+vZ+21Ay
/mE3fl/xYO0hO+rCTWYEYYdf77wMt7pS4DEPXniaFu/sGwhUHrdL6kNcUR4aU8HUM/WZxm6UXCzM
pmY0M+tE403pBGccrEAUKZB98SSW6oOluH8GHE+GKxFw5GcMZJfCmNTY7rzzfluj2qtey/vFCyHf
+nOLZr13s5WojxNBTw6n7IVFcH2buYaDabbH1rjJhcPrI/zDW7NCS6O5qhYfrZGAhD/Axihc8/H3
F+hftukQxyGaMERA9mlyb85pVTJv1lDjDz2HTGCWGeznFJaHRhZIWETQFhm9LlUkkmnj7sMCiou5
LGdhwVMXj8Zoi+Pv39Ken3rTSCPvyzEBkqGFd923gZwI9mUEdWs4kG4OU9T/p6LdiVri5WyGIe+X
zs2y6SunGl9CDI1NC9+McdA2sPoYfNVIujMIs8/udubj6MeK4C7jVAhi5dCrCzawOPBsDcgwUnm3
U9nC/Okj8DCIngi/+FpuQ3RA+QLeE6oaaZSG2x0ce66em9ZJ6oEke/dTl/ZZD1DVACEEE9iHIDya
uQKA0y03Fy9j3hTN0FSdtsDCmhpKcHAd+bD6wP3ApoKxUcEuzsCcE/Ay1ALQYUWkKwkMTLJuwEPu
hmga5uo0DeBcxlFlTc1NDB7/qm/LErr1ikVp6xz0z5PngawiMAKiWrTgNQcKnWrY4OLvdlqwoD6M
Vjx1IaIoQrIzsewwzdsf2jPv324gOlpMBsPcCeIHe234U3tpR+iuzVwNB9nCubZY5rtHD9g6TD0X
tHkTll1cdHyMSVHNMahjLpO2wSa11ahcA2RfFB2QvuAg6sz9hfzYYPUlVefjai1VcjE4NopCEpZ5
QnahdhgFUMdOf+4+livqyD5gMt/C9g81/fsyAqNNUNZim8WAgHfChdHoLUVfDgcnZAe3QEW3b87b
kEGKwf6+i7gdcIzfPxLv+k2OBwItG8QShor6Mpvo5ytauVOxqhbCFikkrJqtToMI4ta8sb9qscE3
R1EpwvBFNDXgetTaEHAAss40HT2P47FGx7HrXmPBv9J2BcZDH0I+PV9+EMnlASThQS7uA8zKP+3B
77r1y5v3sQ1jf9nzPfse/dNyCNawaRywVgcVzY+8DK7a8ezPE1Ykilkxl9eeGe49w+40tO3fX7i3
2z9eet/ekC/yXPTq7yqQVvoTKKAWFQgaq732Xx3U/gyicgKl549dz2Vv+rnS4DgpsJ0ik4pYnRtd
buRPn7VSdgg2VVc7Fl9knc/QeDpLl6yDBWHGFE8XBjtYwNKVkOYImckZwiQSOsuYId0J56gNg7xU
AC+HU+3PxTHyKWqkle5wI5q7qgat45jRPXgrhxczVVk1ga4BE/R9aiObjoGGtUoh5VN3eqholSJJ
CPghALoxcNiGRdOBnNjsk+b0MAfu16ktnWv32HsNHFE9WDx54qXedJ93PmKRSCvGtVXBDi08KDOb
/QD/Msj5HszXs9nm6ii85xX6cG5dvFfCDI15yeTRqg3rUejPmk425QDiEvSECmYyoIrSBywD7CCb
VvtxKeZc+u2YrT7M9mX6XvKXlYxfCDIRmfU29Moz6ETT3q0RxbVDQi7k3oFTDxYJGq54HZqEBEA7
IYxeBaPTwOOYbmiz+hDwu4eS1m3eVw8ioCtogOLc9WEIH9+8LNH2uRLNM2IhgGmwdUbkmUA/hoDU
baim/PPs9sjPRDfTVn1mrnsSKONBh9g+kUx1GTZ8nTAKlcynsal0nSMBLK+110BXC2TsWXKqZYGt
3OkPwD4kyqzoedv9tToUB9FNVYp0xZquU6bH6l5btEmBGPtcbe5xYlwdNjo0GexKwBsETTwqiB4Q
Z4XEYd+COiy8Q1NIGof+MuA6TeI6Wh4dWZRw2h+lZndlVdM0qPLSr4urEGoHWAdaotHSbuqMZM08
3zlRwQb8H4/BBsfl+8OD+PZM4JhL4CLoRaHWBZjRue+rPz0YUYmkodNFYe5uuky2gUao+9GcojR9
wNpClzoRluE0RKKDIJ2yVm2CYGIQJF5YOrntur+QYnjwtpVlAbwzfIoawYCWpauqf3wIccxc09HU
KW/uGmODeOjaeHNAhtdd9d2Zmy7p/P4lBPYQo7wIcOSgevMEhBJRATUIG9A9nZus2ktZr/p8a502
XohzHZXTmhG86dCd+JXFBYpZpMZsLPBPRXJmSTPoO13Rp0YHH93aPvdM48foBlNymGtvOnWo0CN/
/lCgK87IgHM4KMXN76/wW8EF4UlscNhdESTEIUHeHLqFlojVjG2YV2o7KIh5aO7/UE2/szgur8F5
CC2FgOwhb27iiGoUwmcZ5vM0nwU+ajxYOFIr7PW48/kHLwx++FSlMnK+eusK/tYBDPX7z/muq8Sb
wEHIUNFDWMC+/uY4KZ0waIJK8TwqBQrQdQD4VEYKmeJthjMQHAXITN8Zv4VeWKQUcZsD6Pl0UAQV
rW7/lNemb1t8kL17c0vRxyNNBUn615W9jqKzjRh4bgLp5FJ8xMsWsdJOHm2ANdDQNQ1euvTDDp1R
ABF4taAB9bldwg+TO6Bu7AUUzoiAAuJbJlqvS4MpzJCWW/LfX7zgX98sEoEUEgiy5Zfa+6fHsHU2
xalygjxAzjSWjvhs13E6zo6TUjQkMS/aBvQVQZmFtPW1O7gkNn2fdiOJ4rlamzvg63h0H5Za+bdr
4bex7Crn4M0B+DBTPI5roBJbNCzZ+vXR40HmtHxLmw4opXLBJmFWwajVybUjWLI97DvnjQuyeObb
EbEQLxZO+cW42MlBIahEj0NmFnNArml8MO79jGV1EuhVRVV1R6Swy7TCnKcEgE3sjos8YoleDf66
3dOtv2slhC0Dg/RKdAFLl96tD6Sx6JeH/k7VvQvLFF3s7y9y+O5RRL/JMGXV8zwE7FAlvlkRtQ7Y
iEoOeg1tjr127tbZ8WPjI99BZImMOjUQE+S3rkD8+3J9+OCmI2qVm6p3Q1A3RRvzSL1OFf70Mm5F
0pfyU1Ehl9ntF2ur2YZKYflYtfZD20X60BAkOasw5UPjpHKZsP+LVybRGC0bfRWb900tUZ86FlDe
IOWRWlomFPC0p69bKrwMfjxJ1IoalsPF3rY9zdTZs0+G76GY/MN2A50WmVBdZ2GLBIHj7wK2LL8g
DWPjLtBbLOiw2xb6gxlOo6ZbIiTd0iIIHoCNIN8UkowN6mk13XT0pKPjCbBoQux3DVAhDfelt/jR
0zijdOJb8WXd5Ce/RnS/VgrOfCPTjSnMBbBVzFGEnxVzVtDvw+dWzLGoGYL/Ye384eTy3z0yuJtw
dSm0XBiV3lvxSEZRUW+1jnLTd7dQUa4a4yhIJvZcl/OjEAyUY+/RtECP1Y5Y/TXGGCRU4/LotiSJ
wNqP27DjCB92+IQ4VnqxUxMRlBfQsEBr/ekvu/q4t8NN6w5DNvAkGtztxNH3bXZ5Jlu0Xbdl6B4X
Ku+wAztp7WEF9GPp33rdtV3KOceSfF1n8Q0aF4GZhxRW71gWm+CuQLI/1xRvLag/AuK8c4aiQNS9
k7GtPRCUKz7D75+B90X/rrm4nMFlxPb4ruhfl7oC74CrZjukAIEWdoTD+V4XndVI70BAd2OXPLsg
jNLVKf4Uc3Xf6fCcERQrIQbzQPGN+NtwN3LMghKjsS2X5kMUtSevru68pp6PrRYka5XoYlqUE5jo
3k0k5wXq2+J71VJ1NFx/G7dhAtKyoNUP90XHEddyxHFceoxXUeKL4mjmFzuiAQznAuEo+xlezXku
g5ti86fcrQ0ggCtHqjsrW+Ckl42x0c9tU90vq/gGR2JLR5A4gHrGs2pwWJWqbpPdC0MH+LoEs59r
5MUTar/5dYucGJcZIFWsIYqsc7MEnxbpoiqWEYVYibJWn4yH8xh1FYLzCDPQbkFOaCJB1pZeCUsN
Z2Wzeuosl/tWy+Y+3MPd2ilSDPYA0oisAbwgxD67+VmFJQYNBP5ty1xMG7AYtNAJmQ015jQ4tb2h
rLtzG+AvmJr7oMN+OmJ4/kmu3E0DBQacBUC+29p+63TlHl1F7qq5pde7polBCk3udU4ABo9eT/sn
R5gdHwDBX0jdrc2w4cS8Lr5T7HZ43veTm/oIp1DuxhPxrmq427kSvIEitBzc2QNthXJXOKw6uSAs
ttkXme/0awomvkwbhwDLMJZnZbXkEQvXXPXk68hqeH+GqKQh/pr4iqGQd3oJJg2/Z021ZUuByq0r
DmVU/JgsCtExwB6HdMDNEnHAUADqz4GCVjYWBUBwNiHo6ZTegS7AYvXc4uQM6Z98xbcaBJY2HilI
y/vsgr3s+PV8mYKgawWyunkIVzRpOCvz8gErGTJeh9KaDSn30Q79/okO3/XSzIVTgQLHw4A4TKx4
c6o1+B6lAM6Wn1taieM6609thM9No+q6qJeUSG4wGgZIh6hblfdqGmLBcNogPtn1q8yandV3wuVG
LBvGOSjQQsME4tqJnId1G6vrEuM74kENPpIR7h6nPqgBYlpTFTBG5YwvMloRmJ5DjCKqcT/SzQz5
4HYqL/ulxlGEKGkFOgcRrP67exxPKwqsvCFoiYMC8wEu26Y3LPdgkkzcLn4Vz/sMkarhN5GLpN5l
xz6EpIHsJ9S3Za3cxKXscbbes/ToqxKnNeLgFOu/IJkaUJv+2V9MeCgQmYBMyQ9z1XnZXNYcpRLz
s34M7xGPw8KGuJMVQXtSJYDwqGMgpjuEbWU/oEfp70mkXGSNDHpZCP+H2R2Otu1FKjzsmaTuCmAh
4n70IZvVziL+UK+8m8SEYhrTLgkLQaFgq34ruMIzF8rZBj9nLUuiVaFUgYOZ9xbFE23Kp6ncfmxj
cNrWTeQYEAPQcnKvWDv/4Y3QS4z/F/kE4paPNY3vFIhAcEVvavsQmZyRliXLDWjarF4jTICIepnN
bRvGxTa1cQv1InF2Lq8Jg1iaEA8iqzMDdMYq97qJhilXE1bHfgClLirOQeA+8rlvkpvJX4pkgTgJ
MRl3vtHFZ2Kx+5CBqcQt5GPoqy6Vo8CNl+xmEuZb0JdNDs0CW5Ka4ibkJbRX/7T5hcKoIfw1NedB
ievi98O3dV8yI8ORToPpXFNsrCqschOJU7Pvok2gYXJRxOwK8SHSjUG3OuYVDjc8GAASQzJBKQ5v
QiO9bFEnggYirL5TKDMovMQjW4dPpkfhTJFuyRykkZPZM88GYOJ1+wCrBtO6zCJQPKinaWcFBwf2
ROQ8caXRYViZyBY19WYqGleYq4MyCo6kmAOYMN7w6IgO48O6BUKZvV4WmIlcOY/+DGG1FQE4eObC
MkPAXWJO0IZMme3hMtu/RKQlZiB05Lpv2yGJCsTtQXQibiRQ0uHBhIIN6D2ZQiTi6phm0UJPnVuG
saoRw4QGnvBFLnm952AFRTM0hUhRbqxPW4tzYaRBkUIvQ4XkqMZFFVMqsFGMYhxDLVO+VmVitnuv
W9e8dMaHum6dnHjqiJEsHBgKqi4jHCfmpMxdsN+pVCFmhcCN4pjnBT7bQ5qvAaTbDU7O22uxijmv
RICJAcp7tuKRt6idJrcBjoxHHHWVh1Nmmo6rwt+yhffXBvsXESD4CDVGd8Xhi806CRVsDHwgsXrZ
UtAhUV7sM3tKaa+CWp+0Kh/Qv9xhO49rElRHH1GXKChU6lbTgxq5Tt1SBEmBkSQg71+0xhgTg2Dw
FHhb6swOSdDonemuWJR8u66Eu2Yb2K7ELh44B/cKNxso837lL9vNOPio35UeE+tsQF0HMyWjnV5Z
VOJWVYKBPKEMekiNR29mEOx7mgH+7oCIrixZ1u6+LEuV0Tp6xYygTySQN7rEaVPabksp1wkKoSYn
I13zZkXea+ycFAU5tnDEGkxguzQKDLq+lu/jxMjdRQyTEfoZXGzUzeiB1nIOsrrCG7qcXv9MJPzH
/v97gt73QULyKat/vi3wP7/834DT8b/LF9f992/uXzb437+6+T/fUvj2T+0v9J8/htf554X3YYO/
/OLd7MP/Ybrhhx/79xn+Dz/8vxt96OIcxv74H27t3eDD46/fs7IPDvzn7/w94hBf5YWZR7tSHUKT
g2SEf+3vEYd8n6nvYfW4eInIvfzknxGH+6BeVB5gaQgF4kJ3sOefEYeU/69gH+gHgtJF38v9/5cJ
hy5UJZQxPx0GOJQwVs3FQD74t+BpLjNhftYqXIoZXAh0HmpCP8qFZRwBUhLq+WmoHcT3ig5kgdrU
V9pdaYsEjth6kQvSvgw4m255pWMPKmfhP9NBjx8Xet7qMAGATuFATV+NDJ1zQP19/oJGjGnB2IIh
yAR9LiLjYjYTngU16eAIYu6JrI3ILEdwoI4Gfe+us7mdBIJSQ3vTL2iPlXL7dKE66dYOWqvk9kRM
iJrFnZs8HKFDoovnANjRpS7V4OZzFxQxvIL1MG1Ln04RF9kMhwyfDZak+eFESHFKH5THZDT09Crw
carYPRGAba51GM37xe40mb+lxgumb4SbbGTDduNM6oPRM7mSYIbA8q41ZpttIp6DZwf/+met8KwL
293P3O3vSiKHpOs8ntI2Wq5CXX6aIFoto0kF7GpJn2DSdymYhydoNBWI6o2khpsbv2RIwangvvBT
yPR3xYioKF/YHYXV4XlTYvQ3q7BVY+4aTbgertqBL8k2TnnUt2jMuHllgDNjgjkv0wjEndSRl8j+
xq+x65uq/SzaKoBuzrC5bmUC0t/x/O1AENWIZ0DrNnqO6uWqj5CMWAMADV4kAdhw5P15/wwv4tRg
aJjBFATMIhQYIxBgjEYp3SAuKK57+zkooyjzNOTgljUYvsRgMZsCJu3a3vs4lrqRL7nC3oQw/NfV
ukdnsU4sozvXl+UVU+ZH0dghxWvbfGIDjBFIkpM7Y1hJ6XwXDj0xvzsvK1lz7et83DfksnCf6uYe
H/xFee7nQbXdyWEuqBKDH3LkeUk0JNM+TgJiY5kEUlYx6w/Ycg1ufn2GsAXUv0FUVhn/QI04wmBL
gnA7VnBPVT2v1xy58xJfWJZGKnzCNM8vgR9ZzABR1zXCvlNBd5Fc/cVelbrBzIE19lvk4wQn2Yoi
SpZCxJ7GsY90MsiXzWAKYHTlhvoOKbtvtq5xxEZIVjbblelnYJr1Eb9gCQn5mEWStrET6leoTc6M
y+/4kDkoHHnZIFgHH7xo+6tBQkff6vHW8cCsTYE5rB2SlB4GJVnC7r3SPHRSIam7OekydtUDQ/Q2
LNj3WXc2Z07nx6z2MxnSK+WCVXGaYk0LzXIVNU1aWPK0YMhNN28f59q/d8tNxaTs70LjV0lkwlO/
4HGy3dcZeNVVxYcWUBIeuEk1942nQ/SBwQPKqMSCzuuK+gYpLOQcoV502EvycXMFwtAKFRSJFzOK
s+uiLC5a+cpmM31kovrRYSDQR/S1kA2a+h5MtDoMFTzvlpj5Fow0IqGaFzk3ok8bhfSt76is2FiE
1K5FzBX+eqZGxISBhD+W3UcU7/JmJrw5WPNNmmG4L+YRVKfbXpl1VTetJLnTFQ9rYbvTVq3BddXP
LPWNOYz1SG+C0seIwRnxHNtUHxlW/b0KzYepIMVZafAG/bpPgrT+TeHo/ljavrk2gzmasbdHMOTT
tVUUgQpf9RlTzng1oiqtET5+aoMOkY/5S9E1xeexLR9Wd3xsRfdZIEyc166zpmYjwVW0kqt+LpvP
EkpF0aJ3xZAOcjOPZXGz+PRHOdzvsHYOWsFkIVgnRoZPU1HdQyYcr0oM2MXz0ZGMasxQ24ZFHiyA
P1AxghwkM7dWcHMW+CjncJNBAvwXQxtDpQ8kdJHl0b6XY4yiQFIF+Re/lOYqQAfbjUOYLJDkrkPs
YmCCaHS3uORaqfURMVJzPfX3oa54jqavujZq3r2OJcSxUWShU3nX1YJstNtiWkTRjodZ3peY1pG0
M0dkrwRiXYsoViXOj7aCd2o2jltadfZqmKyBTCK3RPsvkFOealM9B0sLkn6qeFL19HG8NfM4YB4R
Qp3CZ8+zAbFfYooQmZAt1wxDw0j0rBv3O5ToayVnFwoH+I8hMAxDH6qkXoc5JhWIkU6NLxpnQTI1
cIa37ZH2+wsbVHe8MYkBIRovLfb/4naIxjqZbYEBZKgmWYlGa+HhaxN8nTRSqLTr0SKsJB88Tx76
1SNZqDDTdCUyw1G4xXZhnzAwbjyYFVO3VonemyuU6LN8VY15tQgDJ/Ik0TEkAFW+iDF67PeZU42/
JbSHpTq5Yxj3q8FcLpiiZkXA2/VffcHmNCDl87K6j/hiZnVSi/+x5EgZYjt+xIk3IGGkk/XW0+WX
GiGOBWGWvJM2h7lIEpjVfUC3rGx0MnnwwLlA8zNgrAGT30IyfPYd95uUASJiOy3gbn22nd2lv8f0
M3jv9jBA/AKuum6HdRwfJ/d6rgTC+c+sZrfFKiBUdTQrR1BivIe6AfHxlZWItfgThgs2anwovQEZ
P7jtcdVvHzqK8U1QGIEIuA2Sca79iud4TDGSDdDRjPvhQL87LLPeDpAGVGM/kS78Lvwe81MMDBYf
Exq6oEsm5UGT8iL81oR+ajeTManYy0tJi7Sj6jO8KMRmv40zOoimUXCopwLar7R3YwkbFXsnujan
f8aORnOM/u/yVqOzNVVzoJgYFCNoN0Mn0SyxBMNAGQYlpqCiCpgR4mWf1dX3BWLD63VT9w+j5yNz
WulDXf0o1IJ5H8gQ1Q1Ofj07AkMYhztnHnWiYYXEdipK+Dv67BCe1iFy4LXb24yKdUlqL7wuBue2
wrCMFIVjn1g2YWzA7BWQW7bb0jpX+4jHZh9Xqe2MyJ3lYYyEJAZ/oQuuZPWliTQe6+WBFJN/7gr0
03joddmddd2DFVijByblS9EMBjjl7Kd7Yr8Pq4c18ovcK5ADVpjRwAbnB4rFAXDxwTTbAitL7qdB
ez0FvXdHp+Xem2QFSA8i5NBNp8r/wcKmRcBgUdAPhy7vm+lJmbBF3iCERhjaZ9SfzdXmlTdVC7/E
dUiVSYzHuiEgOHXgQlIWjnssBs/PHX4aWssfqwX8jMYY5hCjFyLrPPLIAibu1F/OUq0J5nB9mMJn
0BsOVlmBPFVbvGK0hMWQMgzwrH6oecPkI+GfSubfFazln3jzzTFLm1VLD0YFmXnDEdFDBPYLmANM
lOLnoJD2UZJmOWKUoJto6Zwai5+HbXdcWgMTyfOXYzH1jwH8H6QrURztVcPitSaJ+hFDPIo6BYUJ
sSZKayqQ2gCm6s3hRyYLFwwzOXa4VXlRdR+aNfzYdQ8kWCDZFJgvcvlPh+I6tnN5VGXwMs94YIXp
a9gGawrTF3JtL3Pvuaq7zHY/IMGF10MIHKIGFXUzFjJD/MMkQ4QPtNg+RxxuvZ7GOev9Vp68pqyP
fbCdw9WWKUywBuwUGW6oYXmryk8okatT2XdHveU9JkN9Gpz1afMHoKSV/0oisSbAlm67dm2OQ4Gp
w6Uo09lE5sp4rDrQFrHMaevk0+7E+ONNNJ0LDOZFjmo9lqu/pnU7zgcSdF/quVPXIebKJTBUdSob
Vh/+i7rzWHKbadvzEcEFoBE3XjCAcUhODhuURiM1MtBAIx69L8r2X9/GC29c5XcxpdGrMBqC3c9z
R+15+SpUbnzThCj4mVHs7pq0M6kl035i2jwhxU2Oc9Uuh7CY42gq4mPS2c1jSoJW+9PGRn2ahrY4
D/cPWRXFvtVFY5oUh1lK64gm/oN0s5YoQKs49ZZItr2DkacOrE+T3unPLjUfYzWNm+4Ox5gx6XWy
YfxOrWx59FluyKdIloPkec3n0NopK7/ZFZtIXQiTd1BSrasFw3buIjNRHOcQdmG5T3LOe78uN1k5
6QtmHTvCI06uSn4PwSwhxUs/yc+xN6Lb0MEYDU4hnrqN864K/6Mol/mFfI7spUez607JcQBVwaxW
Koajbga9Yz+TVnORdvHYT3Z2UqXNcGOY31hhxttiBlCxiK0fanKyORGC/dQP5nophQsqnLYn/Ibp
yuuH6S2cppc2QU0d9PrFLMz0slQGz3lmox/CoM/tZEdcuMhxxtDGMy9JEgqMLzSkt8qN7Zub9UuU
OAZnNEyIM3TlZjEtcmvQCUVmhnXeqNyfwquDg4dDs6zH5sEgzWiT1i07obvIbV0ikQ48tavR7m+T
RPpksNSwFWMgvkaRP9nGgVEzv/ZZwl3ZGAiYF9mcLG6ylceLvB8LO9k5jgbgq2WkNSMpgqX749fs
6zxd9vEYFy/bpYHVajpX/Qb05VeE7RubSBgtPGKHvhPt0zLhxLRFsq5dZ3xxJsve5ZPFcAOiSpJ7
FW5Ll+TJcIy/pg7+EUIzeEhLE2q6mgmEMMOLpcI9VjA38tvu0ZDeFWT1vmNeK0Mei2YJz6FKxAM+
e3B1HyZ8DsUTDJV4SkcFj1f/2A1JK60fVGc7q30ybBJeXDRMeK31WQIDF3nyZhG3s4nz1D24CDTe
B1dGVROezMElHW4GAbRbLfdTQa8Ax3m1dnVQRH63eI8S2rbtyDoGjX8kfqKOhxl4URLsMy0YwDN/
ZnYONnFsybNK6194EYOH3BsftDmIZ12U1RqW09sNPBu7SlniIHOYrD43njmmzF/a5xgU7EnIoOMt
vtzhJAsn27td/NVit1xTNaIvtlMPV69dIvBStrPOMz+Vb3wwzfo/HVHKRu5wOhSTt2vGxo68nMtg
ck1rg/0cXlMt7ZZkEmRqZWEfp7hJd4VDBodZmeo0GkO9HdLG/grZ84gy9Qnsce9rOlo78uqrrTKQ
+9W9AQg67WKr8F5Kb5meVPBaWUfCo6ZLHVTzpU5RtwsG1Ms4PgaVLL8yIwW87uo1L0D4ThIFhQ5O
88edq2PI9+kjIa7dTZ2z5sQfmSwZMMK6SqMwrZuHoYGyLSeSPms5Nw9WHzLfWPhbuCfMS8Kc6Qn1
mA+OcWim/m2auwBCD8Lcj80Sa4W0eAO1b0ljOJ9S/DZL1zxyZXubsqn1JkYz9ASyc6rMDuasWaAI
ysXe5qOQTLxzeuMdldyyQQw7i9tnZ5azs9GcQi+oPrO1QyIJmZfNn7Lx5t92Yu7nurB+WlSV3WBk
lxp2YkPTxLA1vLTBjZfOb9LQyQZlgbWdMMDcr4VmH/MlEXOQnrUpfV5nQHHp9ZsUzJlvGHFAExMA
eFctEEqU771sW+JEY/lUkXtRT4/uIpK/op826k8x5M6H0yEVCuqp4G6uATNy3V21gWGo1fO5h3pY
V2VnXe92iI1hS3X1C5WTjpgVURDOn7abXORSZbt4ykhy6txo4hg7exg/1sNY742yla+oBftVFeSf
Q1UhPlUBlOoI8i7soVoNSkN6xY66FrFfnOhc+KvkjqlvfBM297jhegYbfrifC5cWhny29kzy486u
G74jcjfn47r0SeMl2CAgfzu7T+bPwAbJ08JQaHu4aFqrxs2YG2LHIWwCbcQc2kV6NpOONGvRwNOg
xVrJUvHKoWUlLXD0DmIm63WynWZDmonFLFBNhzqUFz2BxjHJnAs7L7Zhx3kYTCALAboKp5rIB0pV
vu9SI7kJvzw1ZfKW+oWH5PSeLzml1zhQzNGBf9a2027swC1hjgor8jqki5lniGs+7Pl+ubc2abOz
KbxbNxvNbQRmI1wrFHgFEKOadVruGN9SkmmAEMasai53QkaXmdoHix1u3baPo2Cesp2KK9JKZmG8
5tp89WJzRGYoSP9y25phb9Z7WjqSvWayJy2mt05ocidggE0vDbFi2qpPrpeHG4OcrimYBYlcnrPr
C+ce5DHP67GzggsYLY4wWL6oU40L6mPCljp5ezLmGPcBueVcMNmhmtvgTP7DpondgouebGhNHEcM
jrkr+1S/Gl1/IDrjY4nj7E1VSCB02buH1iGIda69aa8cY1d32bINMgM0sPNgDeJ8Sx0MnEywrttF
HpBbI4fpL4ltvye5sI4yObE860uoCF/F3FMdF4TYT536rOcYU0XqVduG9LDTvw/t/Ucwm+XOH4d2
Jz6t0c0fEhAbANV65BbiQXCH+jkZARwluEnglw9WaPqrCt/PRsg52QSLC9DU8NUMSBnWPBb9ykSM
G9kVwWVGVx/6AGlVNWfZMWbwWBW+p/ct8QtzWRbHWZQhX+QQHkVm/hihNx/q3sSY3M/8y8jtzJfg
uRhSEvAn69qLcmsSMLkOpgDMysvrch97+uYUemR+E0gb8vmgOud3QH7IrTFACKuQq3dGShhBg9YX
gTKZYEjH70+GjdbftYpzrMP33mrXdWPLXatNRTh5J85wVCdndtNTZZR6lfLfqhmhsmyCO8/OrLGW
wLNq80ePw4okan2aEYZus3UJgT7PtKfY9gOhGN8x4MomBg1CyiwOhTPYB+EN/ilTUH4V4zr0kSSD
pOy+bK0GWDbHW1d6/JaGVe3qatqQlWHt3JlwPl+xco0QjQf7/tSEmTLfQNGawqYwxZNJ5Bl405w+
wcc9tmcUovo9bPjOEPJUdCreB9Xg76oO/jexFEITMpncZqjXjjmbW4HBHCuu+WXJ5nvJhsMSVuLJ
hfHY2j6dDLZ/zHs9RYoQSx7PFjgq1N9Lh0XS8Kr+HM44zEddY7INnrFMYPxCro0f51oO3XB0Qhax
ZKhUlDsK+aKrGE9UPZ+HhB251Wi4U2fOj5z7BO+TZghk0ifRylypVnlsGfVN9tXwRHwjmLtqr6Pf
D9eEJ51XzF6XLXjO6Ke3JJ6njWd3CalSvXtW7n6cQG37rB53cyq+XMCBh1mH+vlHxn6JuL9ENoP6
JTdVtZZetUS2jL1zI3Yh0Q4yS8vrPJAt6EqChYzQne5xgKuGjN9n5Y20RRXV81yHR982J+yRBjlr
IRNzaTfP/iKZnpKGSSOT6C2nCXignOwvFoitGyc/ULr9mTgJ/xEHrrOxBtva/vuUPPpwq63A5XGK
k2iQsdrHTbJ86uUjnEbxIO9fMmHNaZgnr/8+2MRD2ic8msujzHK5tcYGBdnI4CwJggRPmZeNZ/Sa
vLh+3OVAGyvUceWGPEl99IbGR5rHOs4jsoUOGDeN3+ckqB7KyjYvxlLkV1TMOSpdfqRDl+mnlns/
8y65mXcnb6ZCIvAWf5cv/Vs4a3OtIESevW8riWmZCGV/Y0S/a82LTSyc4L1A8Ekif1095DN+LH9k
BZqq99AvujM4Kca7Ub0shjEfiT159RdlXmOM6pGXRhmemtdyeZphdi5FVpN7m+XY3XTJC8PAHFVW
jXcgX+JDEcTdOuvLNhJ+1MHDbtox5caz5pOOG4uhidqRqjY4fr0zCu/wJocpuOdH7mu0FkeQIQsx
931R874ylMw0OAXfVlONVzOrN3ExnvzBz69J3xCsOrTEDTikwLsoeHY8MM02sfwXkcWcWLPtraWP
Rc6YKVSQBMVvnWk5THk2rLCAYn2orC+N7PZczeN56R3/LFX5vqRVwiDi76ty+TMblXx0xvjQ1x0e
t3GQx5JU7Y9QyhWMBfr6PalFzwKM8PTvw5ggq9R5QVhtE5zyiVmQ2pwfDZV/XsR49QJlvGd1Hs3V
0v7N0uaY9OK5q/xX8OzhktTa3QPozgcLoclQq2XLWMqR4jjZoTfUZlBzfg0ngtwcCL6L3RSnxlHO
3p2AC7VByZNKPwIZpqe0xNIaNJU6OQnjE+vFVrt802sDqaAexGnANHLwFAeBOWbGPnMI9wuDclqb
xG+6IzlQkyH6LeBIvu5Rw+DLquGv3I6RyOMJatLusZ+L+Lr02YflZsnZJUyyNASXXN8Ua2uey/3E
yHaJq+HgOA8ERzDX9+6DY3+RBjbu/Nx8idPZeSoQaaxSqIKz0dLeNXsZ7KRpAONMU1ccHJ0d+Ddz
/wztqRIS/cvdIpEY91Iq2UQmv341lNP85JEgFEmoOAXWRSSwHrfaM96wYxr7pHPyLbyR3Nzj57ZA
7v0hyZrj1IbLL3s+L17DJVmpi6pIB/frt4DhvyVa7upNiDJF3r2VFlOAI508QlNzz95fysPYD8wg
o3UOeuPJrCvvoBrLOJUxWRopnKLnMvv1BVe1DXkQdv7JM4L86Jl9H9H3Q3B+QBQBgU1zxMF9MaUp
HknE3vjEhq2XZJKv9cjoR+QcO/KAlm2ukofWsm/o6ot90efOCmFJfIgrtYUTiPIelNoI669kUca6
rgfrgMLkuWvIOOMzeh7iGX2GgMaaVVIxdwc7Y0ywMKp2JvV55iQQtU0+JxrNMXP3/hxcm9IxUOgH
Ay4X274Y7uQcDC7SHatTEaEt+wm7yMgL+dJazUY4qnnsPcd4ZrWYMElFcAFoN22e6QRlBUcF8Gbd
9tbGZpLEIVUlm0SLnERF4qRBz0rYrPukEtS6ZkJyy32R9T9jQyR+bg4vfrbM4KuYZirCKXc+pc37
1AlPdeXKi7+gqJMEPhEWQ3gfYj3+rnhsTh3yP8orZvCiqeZkLUmdXWCGdnlCRFyuFgq/5phLJ8ve
5jiY9+St//5/K//4T/XHf9/9qe/Nkt3/BxoRbB5398H/WSNy/Um75Nd/9mD+r9/yPyUigY8QxCTG
w8bOgBrEs/+3RCSw/hseI1Ow9hKFdM+S+q8WTPpQXX4S7g67qnX/Xf8lEbH8/xagDvFMJ0Tih1sm
/L/RiNAVdpe6/qdGhFpVjMZIVUSASsT7J238D41IOngqcGqw2do3KRgYmBPHhgTjrrRfjdp/X3R7
lm330AKQOuTfmU6lD34Z76a0+7MENF8ZBOY6JitHnFbRaHLBlGkCrdU4x9nX/UHn9qbrxofiwxw0
OxrSVHoLT43mkOmoJKIBZnhIFIQG6m3GToLkZb1Qa1PIs9HDbrhu9WQR7EMyR0BkR5ydNMNAp+Qr
+kIGgil+Ft4dbGy8Y2qmK2MwScWcls9e3oPKURYoPAMEFyGwcicjvoHp/GaVxuKWq5zfYvyxnL9x
I9GbP5sEHESp7NOTXxJ5PGaHeUosTN6psR+FcysXq7gu7Z5ADvuZ43kjwcHY0jsQXEhCGsLkapmV
jVq3uzphHZMj94arFT1llBp++hgH4begVScwXue2LqPaxd3QNdAHhW55+6O8lBnfaBbgtZmLYFuS
UrPhpuK9H8VxjEuxxphGyiSUscoTVJvmm5WPr6DCq0rBVXkVCf7jj1tYD/gb1pXjXgZG5H2gIOV6
V9s7nFQyIrEZD2/njR9Lg/R5HnZBb4+/gfOvpukMEf0FzT50CF2WxTBdlAnM6CzToTLvOl7g6PXi
kb7dZcNT1nd/LG/MjgiX9UagFr41eWBGIZDrOYWXW3elemoImn4gzeUokowdMszuGVVBsBaL924N
xodVGMO+dV38SjUejtKHytNOdYynxToQl+CsVQ5c3pnWVx1W2ctMXjFRIDIqrN681Yph2nScjhTa
6ZrGLCntIGcQLScgFYiCGXuWL4PvJY8LjT0qtvHbzE56lA7eigzsqeX4x7Qa0LJS3anLqa7Preri
PUKoioY3IFqNFUmwoFDtAeKN+cp7pOYlnn41eLTuflBrm+hBsQXXw3YyGTin4Zv+g2Eb9M5ZTIMb
4Xa9WQpEwXHbTdxydoMbMxIbNJV1pUA74n3YYXlqAXUq4XwDSG99JyGZyN0ydlprbohrH/pETI/P
LdxRhEYV2an3PPuq2iEDIn4cHH/lk9y7vvf24eT3/a1lIbeH3XUxsUrYShaehXTuzXTHM2bP/fL8
ro7sAYGtNQPuW3bP2G2EX0bnfpklf6qhICy7NkHQALugm+JglXEEwYiqkV4hanMiupyOrklzZON/
BzW1ArP4UlJ8UWZHTQxSCtGvPWbxXPAEVDisCRL744r0EyXHMax8GvJMvhl9Ez/a8TpG/luAZL02
2c9YZj8BHpJb0zvs9mGPO6Frryyk2cGe/HGf4D0Il1IfCcSoTl0tVNTWT73RmZt8Wfj6lDBXAY2o
9/B1+VvGz3Fcv1lFaRzKBZqa8K/INjVFbXkOH+s1tCYiaknKtH5q2/YnHF6gEr3V4ofxUVlEe8sl
9YA2RXUqpPPk9GNLNrbdnizg6/UoWVlHd9xlNYLq0UFTYxtpuE/N5keq3rkZOE02mUmnB5tbcB6a
OsTQyI9yID16eQygqak7ujEMdl9iMUvLPxKVSy37aKnaZ6B+qplMe8fz8D7lL0MxLdjUSHJz8kta
1+rkuSSe2GOyrHHaOec+nsMNVkucz0ET4MMIv+Mi7y7LUP6aHKUj0whTJjuPw8lH0eTYtLeYqG2P
i7d8egQ+PfTpSDzLPB2smC7a2RfJxY/Rm46lnx9LvmJh9PJL+zlAC8OL1WnjYs/9RL7SvfhlrjSn
KtVswm1vGAlockFouJP3OgqDMIGLGX+4S1wfe9aohojA85AO5qkvYMU6l4VhNj8b1Cmv7GebO8mg
rO94nKBIPDXdajQMp1ET72BbAWTr3HxzgZb73gmo4ciHeMtF+92hr0AxrHCHEgVxmALO66nlX5OK
kaSY2Q1PoWGxgk7DedTeS95aFv75VJ30SBJ5U5vYVA1zx9ly8s3sZLqut1M+kAayJJ4ySK51U7t1
1CGv001wEWz6bJeeg4BB/vgw2ACQ4NsKqwiXhxPv0rJ5zwPxuxMMrZrYPac1f8oFYLEaWSp8UVEx
YhITo91ZbIV1skRXfQxkVh0hQanTc/sjASUnybfSjY/+IKjDrXrOO0EdnFCXEtxirC7YHbe2t3iR
qsNgQ6eN99ZhQWg78ZvUyukyLCx0nazIph+40stsr6GfI59D72IOaj90Ir36KkYzQ7UqgueeKqM0
Zo3x87t2g+Mm0IHeZhWPyb8PnY20hE0o2NOaxFbRuL+AnzQyQoeDY0mXQ9l61qrRM7v6CEsii+pg
Qmi9jIaNMSA03ugkYe7Q8dZLIKnDNh1eh4WghHFR0/bfp0nuTTvta3/DOZtv+MOcU7v47+RCFg9S
xRPLd7IiWBFiwzwuLQ1R0p3GU2rjhjB9PEoLr8IG5/1nmTMKEOZ89hfE7Mnyy3P2yvweytzdTn3X
bFSI8H8YzGUXFtkuNy1ybRDToxjJv5uYDDkBMK5MtzzkASA16v3H3Iwf84hWto+MdJvGBhgPbJSu
0nhMEJH3RM8vPuFJKX0HA8fhRg0+9Gq6KQQQkV5AqTg9DJK1MQXou/QmAbDCffDA94mmYXI8N3UC
tl7K01jmrxlOX73vdHylfcnh2OvDbWemTwDclTBRkXcn1zCLLWDfzxROHnaOmc2O/62a9jmwkiyy
PlqwFe3Grwu8kIqRxeP7GI+hHKej6AWjngA8bu0lOxOBHwPhtpfi3ghn2NhUXdNw9nQS7lKP0N42
t26WCR8939+M0nZ4fuUEMhkEjzZ7P+WNjtjiEhnvCyVn7MVKFGbbGHpt1h0sM5KSs7JmC9khaDnK
e0Jt4rzfI8gIokAAp3vheM+T8nddt7ika8riQmwYHMzyN5+L/ICIlr6+GkdMja1imwse+6Vdwge/
HN68IUWgwsQFcxUcgrA5t0H2uDh0NPFXhVRYPIe6jleN2bpruxeKBbBMt11aTacU/94tHBcXPRL8
NeU73Y4HxTghu95lYvgsgk5E9ZjSop3n8WoRzggj6zunlASPMTGN31WPBrLTzqlOgiqaW+d36nGI
FzThpEEMXKrEo41Y9QjVWG+beLa2ebiYW6sM562N7ORohd5N8HO8iuXBRJyzKrPKfMSxE5yThEZv
I+n9L1kur/soYbz6tnv92XkM+b5bdjDWn0Pjzr++YOwftG01nx04NL6l1ngxBCrhYeJPTuTjWBgS
+Q/yQzOc0pXqG+PBIgcNIyxpsdMY/ymKiqrPxX5ztbsyTJekUzVTaVPH02eCctdCsvQIkHKZmrmH
6u0Q5eUIgSYjM85jmzxZwv/mhHwzXAFUhswW7XZ2yBbTf+RZtVd1WjQ/wigQsjb1t/SoZ8rCGLVe
x5XTjuIyl6Jcl1Vm/GrT/gHlTvDaZ2G/r7sw2XHimntVUWw3hs+21uNbJ5FB2TEODV8t7juC2HSH
Yh01X2DetFnq18AHapAOvdBtQAZ4lXQtaQgCs2aFNS83tXhJ9GKfGw9mlWpY8cK//VJ20j9VQ3I2
20q8wv2L2/0za/DsV5yS4qZQryT6mBfBeG777CuYhPmY0Qu5dYzGQghhzSlPuUeIFUVN0b//HcbF
cnJrcuD8DDmJU8eYYsA4wN8DsEkjPWHMvWZd+RYihz4g8suvsD/ZBuOwgz+qVxenDqG4uvrbnHN1
+ffBtVYLfnGED5qlamojcgXqm75/8BjDbzLAgIgy2/Pa4rhYE0KCWlQPUp/VVF5bovXnNfm2Q5HR
iDTWXEXUum1FbDVR2lH1Rmp8dUgCS+8x9lAbwKYX9fYSUwe5NkNahKbW9jeNXTlridmJLZQrD/0q
5PJKv/iYAaJ5omkk5cu+ejW5szNDzlTr4YdAmxF0+A9JhMx60M2tM3kPfhNYt38KSdt8a2NoZuAw
q6BYUyE3r/3uCOOOb0fX754OKQjqvC8fUVRk31+rZBi/XRjGCzdaaKlHLIakzzjHweDyxjCxGvoa
gVde6B1ygrVTSD9yJ5rbhOezyjrplbRvjvi2ql4Dnb+2kBhRWRjZNkOn/gsncpYs4pgP44JNZ3Bg
9JNrrz3/6FDVmcmDQZPyxvczfxdi7KFiz/4ue/ItCfTKo7IPkdqKnoCAxT+SePyIGU+h/1t3ThKs
NRKPzWxJc0PPAxloOTp65eVYDamHCQ9jM5HS6Hn+RidPXCo0hPc49SaF/Jag53M61riUYPD2JczV
qvLtPUKG4qqFSs/tyAbuNTimi/IzMeNPg5fgqU2W8dzZdFea82B+Vfb4TnaP/4QQsjpTPx6ujeBe
3iyb1zKNy2eZxAhIWi/d/Pv1Af7hwlH1z31Vaipk+660P8RccpTv6sILb30OZT2rGn9dFTwIxpSp
zbK9RWwRnAASs7vtYaHbcjN2b7GPHALjMKQKwo5qKnyE5pQby957SS25kw23iK2JOClKmTFS6GTX
Kodvl99Vke4FmtI+KC5ZqM5Q4pP07wNneRkahlzHD7Jtgk7tAwEKRD5E7sXzE/HULMt+RqHTNxTs
LrQgA3/A5zo+S9KgL7ptCvSDuMLhb7Ddhcv00qTIywing4FeZ6q33gmns9FZQgP5qDieuIUf6bct
10TfjY/EJRT3TGJONlOixPLi8kR5rbMbwoT3xDKl28GCQhDZsGyGisgMRTb8zifL/xUh6Bum7/w5
ns3LlJQLBYMLNpceQJVwEgGGooAZG4uF3+3VodRiO6PHx3JWMp7lunhu2ow9bDEphGHYAKzv1W6u
AuOBkBzjQZC/5wQjtguBUGMFj91dgbuoXXIGeC6Fj62neC5CcOuvLKbfVMjwuTeTD97jbZJ/pFxW
T1aH6SctCVVw2T05eZMdFlVJlmhh78pp+hyk+XnHUze43V8QZITnRruv3BDprmzthy7g8e+8st8B
UOUPZRI8Ij/XxyyTpxgo5hCL4VZa7b2NCi9i5KSSiJl2co6ZzhUzRlU/kyhePRdOc3L7SxUv6i+R
AWWZtixjRcH8B7PKP5n4KFQbOiJ2ehWE7p/crfaZ8kn6R35ATcWLbdi/W718ziMW4CkfPlF02L9A
k3aWA9OZ81qiWETk7aNSBlFZZyL8HGqyLDyiE9d8+X/bALV3qq+Flr9Gr9Q0sy5TZDgSszdLKHUd
5pn0pOQt42BuynK3GFohDZ2DqOsfY2MROzNzvjwjdjZdirR6yo+hW/+0ZEdFjScJ/Kv0g4eSjiqa
yj1l1pDCiiVqq0VfvsxO/mW5qHpmp6j2JufzGSLQbcMrgSbJLTaa1ZLjRkIM35xMeaUUuHimFQ2n
0cKdYJZ5xemubs5i8Pfb3fSei+ptBt3Y5o1BtGRATzF1OsV5JPjz/O/TUPv7NBjbLZ1u8Au0P9yU
Xxwa4KVTE8yHPuOSxoUBuTMm7cZJphZlNukLfWMq7su62GlK512QfwqGLBeBFHzoUlKImiuiMnT+
2N7JXLtP5Kl1Y/w59Gn0dhb+EOBJ8kD4RtK6+mUi2SbRB8n2UhrHJFDZc5N1H25mTueuQzhaut4L
gngJkPk62OW1L53lWLQiPc7w/gTWFGer7V+BCejdlqPccjLzLqsH7GNqlliYZEICGlB/NhX3PrBF
rPGUxY/kLZaR44KtNHVpYaMiZGGAbbzO/gJppZJjGI8O43LgkMJmHIQ5IR24/xSymvoam/w5wz4t
iuEiRIE/SVVHWMT2pANRrE303AY5qQ9Ek4nnuTl7mf2Ad8f9dof0y9JWu3dkPtFzi8rDi8OPunOn
bY+AcFRFyhbfJFunCHm803nr3X0SsFiAsSZaRjv/LRHxF/HL/eaEACqPvjKRMjfph5skR81dNMjw
R9k4GfIwyDDIYISpk08LdhyXm6bnNUSyApoJClszsADq+clPJ2e2wyInwqIwygcbGSvOOuKAQQ0d
ZDL4j2DLWzXyQNcfyxtptGDNTYdY2QIhy7VXYAdEzeR13a86HWhQcyhSESQ6WiXIMzk8a0OgLSy0
sSoG8jYsaf/1rOwpB9beeboqQIHYRvwQ2aHbIC0Uem1VVsROvjzGJUpVVdX5ZrC+EJxNp44AIkoa
v+BzqkuToWpLtAPyFSs/anJbbgYbEV9FOoo7W+Nr14Txrg78cV2gLBaz9+C4VBV2YIsGIMJfUk62
tHcBEeE2uixy5g04qvc2cb2tFz+kcio2qXkykyk9puwx68Isy620q/m6qGA6jab+BY3Y3hER8SlG
/+AQNGFUBrm6qjgHwYdr6fHZr2Hscuq0X+3l3jLYqyma07m9ojsqOxoHyu9uSs69qjvGZ0rT08Xe
U7lK3XKSHom6IBDSNh6xFsXgZcZXlwa8iZqQg7wLNhXVAxv+yPuMstycsvgdywaftyzJ98r/yvlC
6t3Oz+4TEgIMdmGq79omXBEP12OgE/tJW+sCkUI72F/dODLvW1zs2ufsWQjAq7ojLQJya8bIiFsU
FqlAjDixae8HL3f2JmVshEMEHYWmgbkiu8c6zbLc8lMZ3a3Gh2uPGOB41lFpep+qMmOQ18G4DYoA
r2ZejsME7efOnXGlxxvfQtdzJMcFdbKEpmxdxp+NO/Dkj7JTa50045qMWYczWI1PHspuJqEFwRDO
qH02yX6TW4MZ5ZNTwhAQQirYc8w6x9KYpL/Sxnv3SwFhafk+ySx+8RqSWtzPlfxtEYOdkLED7k98
XD+ErziXnjXJNBWmmgPv8/Kajpj1Qx1c5UiLHnLS49Tdzsvaqb3sXYh0uo5h8qsY9Ov/YO88tuNW
snT9Lj1HLXgEBj1Jh2SSSU/RTLCkIx547/H0/UHVXUWhhczVue7wTjRgnUJkmB1m79/UjRHQlzjc
5XBvb8AwH0JX4mZTpdkzIoo7symjo8RjeZPV9XsdigQukB06ipL4N4ERvodkBR5HhKq2po4raVFT
bkBCt70a0JV8ElLdXxUUTlY5jnUbUjSJIyv6dVVa2b1edfFLXiDapVDozSILkHBS3QYmYv/UuzOA
9Uq3kWywNixq+6ZvvOscl8k9ctUvqQG0LAYnsAtktNldG1KEPL2tKM4Uv55NB/SmkfpJ23vLodRM
yiqiJGJ5gH0EyXjSYU4yiWXGHdc5s0uukOoODVSwqLIEByV/wjYTpUccIMxUBu3K6s3lVj7++kcb
9pIeVg+2PUKgocQepu4VQqNdrvrHmGskrtL201BxRGIY+T//eCqdKiBAm27cr7MJ+NVAuHK1v3jz
+LdS7FsQ6/AkTUsjv4nBMtQhG1vPa8GQOZ9DDu4bLoGv9AqLU5zJzB7/s7wcniml8UIR1rpsB55m
5vDgZ2V/tKKxQ+++MvbqdIWz7Njf1qznqyCuTHL7GgDAKNYwWy6Lg583SCc1ZD1yS+FRUJJ1xQ+W
+PKM6imJ2MZaA+ZdrsvW1rS0+5gqmTOWPF9Mii3sTNs28l8bXEHv+7737zElxXrSUA5lWB/9DkKp
FOohYu9wrtA/W8eTTPOvC0BYGfomstXvaPNHV0XCr+nxfqGMMaabYdQNx+O9daQo7nCxxDImMd6L
3l1BWz4YQXBMAtQg/EjmKpWW3Nw1RD0JJ497aNmtlb97PYOHBGIGMWcKe1nFM7vhTbZpfbICNqQ+
gJB5cwWVK7yPSxJZcmF9V2GMYy6bmDcRSaSt26c4JaIVtM7kLn4tXe5xQ6/o95AFPho1DXfYmrGi
CguFmy7juWmIex9ipq94HTcOr76TvdJaZ2pGQSdWhhsvQjlMDMCo66Q7tqGHo3XUXIOLOtR6V94C
ivBWXhD2xzwbEH3n7USqleoSp/atV5kkXgaz3VbhuxvhTi/kdtOBgb+SNUkB+AK1nZcI4EFvwji1
+YEABIOK+CO6K3K8D2wEcUmaHGKpBz9R9PtRARcovLZ5ttPOAtgdmt/qKf8v59KPzI8QL+HiuitL
1dy60FlWkVSFB1kLym3GNfqqabCJQbv6OsCy/GYYpFfyIbFDmuZdwWtt0ukPNiiRU5UACrYj3uOr
Tkf30Bsog4xqfYPmGBeK0JYhn3own9RaBevJhmIFAdQCrJzWYPqn5EsuIdTa3CZlxblhw3jLPJFv
Vd4dVQikGbSqA1TdddBLuzXCfjwI2BuqX8NsbY6EJ3gTz7QQGOvDt1pJQERbe8lNxB7hobc+Bnsa
K+D7U+lD2O038oAm6Ftlh5zZt6KwP1JkBdtMg5HGU0lR7GEHIEk5TkZUXvMtN8MfuglSyQvSO6Mv
pB35/yOufd1aUvR0X+NUzA0Ed0Yt5LqjtUPHBHTGTQI8xbYoPQQRNcPIDu9yVWR36Pxgiec2txlP
zQx1tFdf5nTFepF4RAFiXan9D1NR8kc0IfJHlF2xBtTVA+4lCu4lvXmtVX97ejBVBrPuvkCwbM0V
8g58UzslHwrqFl7stDrukVKkoo+d3ZWMwbFogExWmCHBTr4eorq7FmPn7QIDrqANVvE+jAhivTNx
PWg9pA1Gv7gT4LmRbVOSnWRD4euNJNrZrgFxwpXL57BHbLGAin+DgzE6lByEYwsqXEaVmH2DxCNP
IYQsg5r3Nzx5QC2PoHW5a1ZD+prCpI/1RHvPCsxvGlfbmCbGHCZ5UtcOVhYWFaUlU1vwgdCZnqNp
KAxa0bOccLgNybPwzBthIydoWm+lruHzVySPmatuxxpast8iQOxS7O2K8K1g/awMbpCGjT+06ybH
yk/JChUFG05zJAuRotmjvKgBpWZQm606ilvF5RFUlaC6MGOC0QMeDl1HsyrNTdvGyCb0bbvVq5an
r03mrRah77hG4N3cj14Q3IOffUu6iqQ7OTFLkSZZHnIfRBCWvAV3okbV0aZF7d1Ptb8iqVUPRVWu
LEEBIUr6m85qviVeUKzdDPkAeOkFADP0kjzuTvmupmjgTuAhKUnLrW+5P3MbRTEz+47AUnybsMno
Meo7LkTtdaRh6JIIu7rOK64sotz0fRJ90zzt6Mq908Xpiwx7BV2sezsYQF1YMDW1lpKTVj9pufbN
ThS4JmqD0VnMFcIPh/cYMrKaod5lqu573urUxCrrJZDsbl1DCPQ8aLg8Ta+TnPq14r+pkUEqZ9Oy
Jkm/TB5UQ4CtKCDnjSCzvsm1/FOWUCfC7EnC+0m5hSyDIxu3JB/1DTOvnvmfX7KkVw5SQbEGFaz+
m68ZxrpMzeJRi7JinfQ8/9JJaJU3Q/GgNO4mFCHPkaz/OXD2HW2/rY6wq6jCDeGNVJfyW5XFP8KS
e7Tb6rAVbTXdWlP+xy9E5Zgtsh59NYxInRDFRSk3dyyO6gbYzFHHO/t5DORb0rqHsdcMcKTuk0k1
BC58AHUxKZp90UnSNoOgRsY8cbeJW8UbHoHx1gyV5MGQNaCW9rtNieJ+sER30NXqozbrF0B/FNCB
r3karBsAdcpuVFxUc/W6OrSalj72pvmYd657i+6ev2VTfoqzApe+sPVIqMg8Syz5nscZhxIQSVBt
lJgUXEdLvxb3CB/mVwP5xVWGLTwCcyH/zyh7Jo8pb9P8E2H1etuvE63pWLwj2RNFe6NY9R5UPaaX
gPrEd9slH9Qb3yIvPPL23aGZ8FjFzUMgU+219B8FOY7eNTmiwh41C4xPDQ8Ivdx5BzznrRvfbCkG
M96aedPniXfXSiI9hJp2j7qjdBvIZb9B1rBaV7a30USTXZfp2DjCl3/gAzVeK2UerZFIBHshFzCo
YLSQJ4qcBn4NSopsQiXNrFI48+yHCO+a8SQOqQ32LvETseklA73cHI2p0Htzud6QkWmj6wgXd65N
5ZsMN103G9Sufbvs9wpaCz2J46A5+J6P4lmDMWgFU0QxbelOCtunMgfjowxU5BUygYgp+LFjtdH3
uORcjwG2gMc1jpSjdlGmcOS6nveo1fGxBGTNGUJGva07p27Ac6ARcNcNXnwkqWSqUvLEPSmXkx8j
dOKdFBT3FfmSNrRDngQ5yaC6uRY88pRgBJCRPVq6TepjUI/kBTtcEFpp3/rcv0OYLFIqf4oBiQRd
Uu/hlBXXoq3qXZro+xGJo+uxQ1qI2mq3LtGDv1GRRLiGN+GiL4hkcQpG1EZm1DF7md2wzEzqcxBq
Bv8zGJT02dfkH6B9mi2Snvo+Kip/V2N3ulONuPomKV3B9mWY+6JA3bNvY3sC7G5VEOI8R1Ox1Vt1
wunGvBwKN7pGsemeh46796ZrLqQ0D25Ms5XIET6P6Zteyyu1cPVbw8wQf53+KYCpy9YYr00P+lai
IXXm2iQNvTG3nBoy9b4v5e6+wWyrCnTtoEj1QWOf29lkvTb80mt1kLxP9O4faYQ0QAeIotGz+JG7
+m0ArY20xBh67/2UdI9DS/vWYchS6cjuADDtfxpAFGo9uG7C3riqUkGxvdCOoauBubBFhkt5VFPG
a+VbEF0PZmEHQPQLe2PzyI+LuERS13yucHABFctRRO0ePQ0kD1zKPbLSfAtBYqwKt3k0kvFGGqhu
y6Z4kcahhprvIiMySSoIwrkemiuquMXKK6NsW5fNj8DKqMTz2rDUgjjq5cdOib9VfncVmfXfgBix
WwvRnC9+jgH3aM/isY/VHpCr5ipO64R7N1ofnshwmGHDzwb2hXBUP/3I/0z66WXWh4fc8q+alhtD
rQwQx7ScQ6j0XkvbUq94v6xUfQJxNbFY1cpYbdIQ2kAO++WKdyYaAn1zBMeRX+uxQceRWdi26PbA
wUKKNB017VYgWjC+kmSGs1rl8iozor/yo9JHx6Jtf1pq8iGX8mOdhX8xxwfdBZrWSpW+Cbx7DgUU
SLoW5UQD4RoNRD7FPZA+iDanroruQreFuUsKRwcFgUkV693/yaWbDHgKIsT0jUm/6brPkTFFz/fd
ko0XF7zgaJl/ITpw445uzTUYog6c5XGFvxtFTctKbjOrOKBCV7Kpbay+eUorg5do7D1KctJdeVQm
WceUka3QX8NRGPeSNVxrfYJNz4SMaaromjNWuu1sbMtEKUEpPkjCau7KcAvVPdm1dvcIoMU42qpj
wvPY2yN+mmNVwsmVsjs5QK4/Jwmwt6Pmm0sJva8t3+lUpoGk/TExr2BsHeGWfus9uEy5MP01RseQ
ONJ61Sum46fmRIrqpPUQaXfUVA9uGt+kGTc1rrycS3K3ywL32i6l78IvHDNTGGZT3HThDYgzCbCV
W16b5hju1bDiJgNy8Dk2u5VI3wLXftIqub8LUQa6tnWZ6z3UMWS04w8rI73q282bNebNmnX1NvgN
iD7es+u+orrZoKlaGqQafFVGlpdXr5MKVdtKaIYkOG0+uqr53jcGHC5mnxdwe80N+ZCZ3T7QEoAB
XvFs+QVTbaDaTmWpEzyopoRZtbdtbmc9lTSpd+HbM0tjU+85wba+oH1JR1eiFenGF7wpDGHf8LNv
vTT72wb5ZnQCvUMZVmjApWeXD8FfsoXHb3LsdCo8gR1u5RgN3xKWvZp+iyesWI3sHwWP1uldKF3j
pI/dSFZ2KDH72dcZKmkiyvAkUVv/ASBuPUHZH2RLbaEkGKDMgsBcgeeEo96jJ2DoOVcpePtrS2+G
q8EnIH0j/JFrccQztlWdwsNQt/Fc/XEsvqPkUKByHyAOg4F31DwPIASuApE+g/tgQbvfFWQE1txF
NlIrso/Ap+TALQVA8iH1jXt8NNLHAZmyTS2l5Qvp+6shq57DyGx+qIVxg/RAve1klMOiIkg3QS11
90gt8KqQ46NiIl6fyfKBFNFVo2tvQ5HaV5xy4dZtVdS3bN64wkfti/qAseJ9E238KHiTJqGNsemp
dqF6H+s4XagcFSJU7+Xub210kTGpYXnoKUxaxDcBMXyfBGns1vyAez+uRDCx2TKYEqoSObGp7RAb
ssBAAirVFRzaRsQlC2TyQbKF26SXwMgViL/bsvqSjRib9AXZnibCHF1TERi1/Xgn+wLlX4B3DY4z
qTlsUw0ReztS7+SN7OsTnzbPbiqS1Kxecp9J9kw27qltgTHpHvsS5UtEWK1G3fat+xP5A61qVIe7
wt/QJPwtPNdbAelv3XJcrt3rZpCv67LVSeSjRiPy4LvfArsutJwyVgEqI07Kft2mNnYmLqkPwbRm
6QvkYHSFY0jOXbxXfBASVG1r+B5wW9rPLC+fR9SPuLga65abk82z9ZrFAr9b7AHAQlXHAU2U5Tcb
m02vt4sNmMxNx4My6lGYg4Odg9IusDFIEczH2oWZi5zAUF4TNgY4qu/13xi2vJdwjDBsAX7rZ+ZD
gAEi75ddGkgfagBYtZCH6a1dOGrOA6lwxa8C7suAxv8KCSBd7qjdI2kEWH4bU+Bob6WagfQoZ8dw
slZ6NaLOA6GiM4YD6mJ7rYbwbVapQUEnwn0vaK6kun2RA3ROkr757gX2yPtHJuKqd5CD2qaDmiK0
I5Wwdv2FYnD/T3j+VytOBQrC76h9G6sMhB1xhsWS0ZwLWJPoLRLmCR2ltKq2g+qrm7i3BAY94C0o
sui+qWza0qYyKUuOORliaG326gLiMlHNPSM7rMyFJk3bkjWqJlBuTEtVtOnnfiERqIGSoc0Y9Q4y
wDEOvdFd12XlthjbeuuRlt/qRfRJ4YvDQgk+9Fo65oXAAawyP61UsjdxmjN1/YtZuixJVTnjQPDL
0eQ3kgO/D2qD8ottgZr+5FDw5fflhkEaPanwMUkLHBQtYEC57qZ7Yentqisxq/HJ9q1MBN1rqg/R
kFdvg/VDDXOOmrYvONERo+7KDsgAK/L/U2vSOqiH5yH//M//+P4zmfZlhM2Cv+rfeDKyBhkFZs0X
Kdj/9+qvf2VNWpfD46fH5vS1eWUKqmVez1X6M/iN1vPrv/8nqceG1CMr4Mjx0MEeTZ/C75+6r6b4
B68d3RYCZs+k7YqL0//ovlr/kC2hgBJBJVxA3NH/Reox/2FB6MG31VJREjcxkvy/kHr4zpe9QVJp
Qud75sxbyFbh8lTsArAlfQCv4zgMr75q9mdMaX+P9X9/fvr7lxgKLSkauj6F9FtxBz1QNuLta8ll
9dECTrBXqdKh6F0rXBHP7Ha/W0//u8WZlrmdjJFoIhdF2bJVwjs1lguY4YCk4SVgllRefZnfP2yq
S+M2czgFxWWGnZeiCjRwXYYdOiIT6qPe9XH6+0sDN7X7ZeAsu5DzEN+ibaPk+pFnvyUeuetQABhE
nfaOZI1mCRWlyB9PN7jUodluTI0zb62pQV7KVn/I/MZt1joMoOCfmtBw9cDM/WHEpgn497b674mB
0/a1RyIYKSw3GkjbGNe4F5csf00t2I7QsS3RNRlMjk8j7p9O90f53Ujm3+1N1mhfRjC3kioyqgF4
vue1BeY/wgEIhrToYMfSe9OQw98M+FiQvB0gDaiRzAGJ9YhQz/lILvV4doCgXYrarwFBYEJMrLUy
+9tvEZGQUeTueu//ZET2r27+oup96WZGsHZiqI0tDk3Wm1eW1hZpyHh/ehQXumDMtodYhIGJ/JQB
+jkIPuWs4i5ZAcmSNfIgK71Oh93phpamy5jtFJnUGaBVkPyQPKqJQHnQsqwtJBPsZD3aao5OSAOQ
2GxAHSYdSizt5nTLCwt/ok1+XSdl3IV5zqNhW2egxLelUobeJod66V3YwGyrUHtPEUMcAr4AYt6T
TcZFZKpvQHG+rAdTz74sATWEt8/tU3LSbLDM+zoTIxqFki57Z/bUhc1o7lZcCbmRu94ggCxXx1vP
5y0mtX4EvzhEbUPqAE34IZCky/oz2yls7AXjRh0AuUgCi4cOkjW8uCDJWud0AwtnhDHbGjSyV6LL
Qf7XdaPW+9TMUnmLPkLcbxHW7fozwbPUzCz+i6yF9tInwkGaeYQTNPh3RV6X91WY+XcX9USfiLpf
pr7Da0Xp8PZwVAk8J4pTfnRtd4LDIjIE2uqnW1kIEX22C/jCg5gJQpoXnD5cScko39mewqX9ss/P
Qx9RBJkRMp3GKkiWksPX380xy88cPAvToM8CvGmtzMLOB1m4mGnoI4DmnKzppHna5BeO0NT2l3lo
AghuuKgIhyod2ON4EJSWKnkIxjNjtNSJWYxHtmQUdj9NQVFq9m5SYZS3gcgb6ABSDJr79FQsNaP9
3g8L9hcllx6lgyEZj6o9FrcV8PDj0BrxZVdCfRbdid12SDN6BJ+uJM3G8MwufyirUoqutWK05UMt
+bb1MHiZZl52WftlWvZldqyBIZNlw3LakmmC+jYo9Qagt6SdifSFY3L+VOwD/E1rtQR5hQsVmCS1
MY1NbkO2myjxrViFjV4GZxpb2I2n99DXtTZ4oUcql7VmJG1u7VDWkEg/qCqcmsyzAuU2MlpLvoE8
ofTvp5fF9Ok/3N0m1YGvTcY9YkbZ2LmwC1Rfuc2QAqn+Arbu51usLcmkRKEaI5mixmAl5FDN1bdB
tzXj4XTzC/uPNtsgBtfk+htJrpNYUoOfM0ppnWnlm9NfX7p6aLMNwmiRki3UwnY0mc5sKX6SgRBe
GA+OVw2N94qqYQfBckQ887bnBZcekRMW4ZuIsME7E+BLfZztICINDVSfgOfnloszjjnanxAvIKuc
7uTCCtVm+wdQY1NBy85ydC3oHG/oQqhJcfooiYwER+I2Z94tS92YbSCInZnICHq648lj+BGKYqp2
x96Z7Wnp67O9o9A8SFqSZTtG3MkgFhUBNQHd2KG6MLZmNwPEBwdD7Uvh1EPnqle6VavqtwLThGGf
Bk2eIOFu5t5feTJW5+zlFrZcbXZL0Lo0Zh2VpmMKOP8TU1yZkPJe8dkObI1nltdCK78swL5sgaM+
RkVj8jjwvTjamnVCtjj30NJVkHA7vcQWJkedbRLAv+U0LPrRqRqvdlSgxZs4N6zdZV+f7QGmIvsS
+OPRCeG0r9VawW4CZa/LFpY62wJ4RSG9HBAKagVHVfaV19TDZeyynz7NyZexV8w81fvYG53AksaH
Dq6NtsGoRD93PV8a+OnvX77vh02dY+cxOkDR7CtJRsSA94B+4dDMIlrLWyOvI75eu1jz6Amn2SDD
Sj09NkubrzoLaZECgGrhUToKGmsaeABNwqsw8d50O3rqheRIkblDFWytJtaZ68DCAarOgjyUJery
QBHJ8ofvMt482KH3AxWdqYBMkQ5vzvhMU0thNwvu1DWga6PK4HSS8cnzNkLqtI7y1Kk765xF98L0
K9Oh/WX6tdbCMyRyO0cjwPG3m0zrdRSfTk/QFL1/OPqVWVTXKZtfN5odPKSi2BKAH1IU3XS5TjVD
dydMU7Oy3fDMYluYml81gy99AbgUu2IMG6cyDGmVlZqBYIa6j/Im2bhZCaOlj890bGnYZiHPie9G
kaIBK8xCBPFLAxSP5ffUFE8P3MLUK9Pfv3TFwOQW32/yT4LsxQFJ+Um0LYuvMWFKz5xWS12Y/v6l
CRK3UqtAwd2VjddVT8hiRwCyMEz+vKwLs9BHO7stvBaNR+gHQK+H8dmygBOiNeydCf+lHsyi3wgR
0xbCBe8W+yRoKT2uCts+V2pauPQos0BHm1hXQWW0MBqkd/QSkT2q7DvYYYc6N845tS51YRbiUT6W
EjWp/+6CrhZ4LrVwUE5PwcLX5XlwG7D5ha+0W7uzQSBNX68uHiB5FtyIy+UwL/l6MaKZYOTDvZeb
t3DpgUSYkK0u68Ps6MaTVWQyrLttr6uf0MDFFtPu8bLDdXLT+xoDlH9jGLB8XFQi2Y66P2y9zvQP
p3/6wn4kz4K4r8l4xQPWyL0K1c0un/paB82rj7s2118rS47OjNFSQ7NQTny47JkmN9BxDaer5Nsw
Ku6NPvzha9reDJIz2eKl41aehXSFNDkOQF2z9QL4aG5/g+LIXoL/YkbS3itl+E0QBdEOA+t2YdfU
32dIdo1SG/DWmMiw3B9CR4Q6klB98F2PlCdAuLvTc7UUKrNoLyq7Rz+mabahiWyMGUI5a2ChnunF
wnYuz8IcZXPJA3NcbzNdAs0lgVFKx8q6Yy+Mzyy2P3YADNws1vtGR8/AsuHHQDmuVtKYRBhL975l
bU6P0B8XGQ3Mwh22hg3e2IMQQ7H60S4Nc5cngrnQR2Ulgy0/JoNInNONLfVm+hFfDiclcNUy6+FW
ewCRDwAjlU0VYbh0+ut/nI5J9PD3rzelm6MSbjRObWsfldRf91USoJMvnRmqpe9Pf//y6wFihwlc
lMlOCTWqQn3XXO8hypOH0z//jycTP38atC+ft4MAjB6MTofSZ4Isjycjf+s/Apc52FGoXbJmaWUW
7GlUSaUtcKIrA+MIohw5VbW9g3L6eroXS4M0i2wq2V1ecUffqmWwTSv3CVzuq2ok16c//+fNit8/
i2gRdJ7EFWFwdHeUHa2nVBzhy7saFfA3XhYGDkg/ba2XdXbsgxEjoaY8Z9O9NEOzeG+havsRX3Zi
roe3wxDjcwlkfy8BU93lIm7OvBAW2hGzoG8K+OixmzWOHoR3URIhB6LS11w1VyB2/z49kkuNzALf
FUFhtUHZOF2L0plSjnfoOk/El/wesfBLTmIcAGcBb0NFD3IE7R2hhJ+oowcHNhzr/nQPFpaamHr2
JWCgdNUlYBF2k7a7VSrvThuh+Df942Wfn4X7iMRN6PoRQhB40kAmyraw8T7iQlz482fxrnd63wVY
czkCJGKUursuzA643J85OZbmdxboGdwMD0IvKmqm9NDKCBE0ouelmcGBlyFsnh6kaSL/11OQCZ6F
OySx3BolVZogWtc1ZrZem73gbLXxChwT0YE63czSVM+iHtGolpODsYoaLnTuuFW1aucm/vb05xfO
JTELbD3vBq2nyLHNRoRDO5wYjDOzsPDDrVko54NRm1nO41VTajQosj0O7dxImzPb4cIPt2ZBHMR1
7yMtz26bPWHit+7tz4tGxJoFbmxjrTNGzKsC1UZ1i9vItvaXfXoWtvBJMazozNoZqlB5hjmgOmGj
VZvTX19YkNY0EV82BQHQKpRjmIGKexf5upPV8bVQUciW5Qe1Ui9b9tYsdj219iT4y9KW/RipdJTR
ZPM7EHo8JaGd5lJ82cK0ZkHMqi8KCKW1YyCttabaV6z1FpWH02M1g13+N1AEB/JZ9IqqtWrdQMYM
yyKnv/Lf4FXwIvY+yno13LVb3F+kTfxQvrjZ5lymbSkiZqEMeanQC3+oHb/wUG4LPgyvwmJKcn+c
7tTS92ex3FFHHIbUrbaKn4OkR0vGlcLHwBfDmblfaGAOmS2bRqa8SgMiNu6xF/gBbOOIeftlx8L/
Qt/pxiAXsCW3ZaLd92r0I1bjY2UZZz6/sGOYs8BWusDStF6p4XBo+i2cJZQ4EDs7E30Lh445i20M
BtqYG7i01aAqrJKm+WGNSASn0osSaNWFEzBNzJcQRyNN7yKbDQQDlC5A2xqs08YQ5RhvcpRFzt32
luZ5FuN5l+iYcBF7Hqa0KJm+dkb2Jrvxmev+0udnoQ2JUi5NjaFK9YCqyHQkSzHXca0Z6zOzsdTE
LLxLv7XI/ve8KFT/BiXTjzCAt5uKl9ORtrSUZpEcYlIOKUWr8F3UYDHjNRfoInBOf3zpt8/CGJ81
8K1Ny2MLa0RdLq+EKbaYiN+c/vzCb59D5EpDSgdPSypHVbHaU0vtw+6V4rIFOkfIDb4SkniqK0cf
2mtcUA+IE90VbXImhBeCbA6LUylzghiWSifq3EeE0Q9xKD9n/HwUVrFLOT1AS43MIjkzutSG81U6
UAQ1hFHyvRAe4s3JTymNdqfbmLEQ/nX+GNPkf4nkJkc511e60jGVzEkqwL+GoqIClxg/tU65KVrk
GlNUrijORGuoJzkiRfmTjkaZg7vIuUfKwlIzZoHeSRo7rt4wXb56V9XGI1KUz5WtfTvdy6XPzwK9
7rTKz82sclz88jzVOPZ5fiUn59J3CxceYxbkrSsiM4z10unqAIMRrHJat8LfumxWqgiOFeLwp/ux
FDKzcA9gDldlH1WO7UPD0ofbRFx4SzZmwd5JpRqDWykdP2nhP5eWGR4LEzfKLlRJEJ7+/QvzMMfF
GVEK+TUzGKihvpfYZGNff5Xy6Pn05xeGZw6IQ6O/ik1yD+wobYXupVyvwalqZwZ/6cfPjm1P9Q3u
MmqJyKXy2qFkAXp/Ung9s0aXfvws2v2+yKMS90YHpXe926oR8q5rjxJydOb3Tx/6wztRn/r1JdJ1
3/MEgpilA6vwIUjU57jI7/s0g0jTbE9PwNIQTX370kQcGAUZAZqoXPRGhHfMcGbGXPzMs2Xp87Mw
jgVE16IdSqfUrL/kVnDnF2r9gCZPcOZMWmphFsmq1cpI6LFAG5zJEG5WrlGuiVdg/i/swiyCk95F
SKvy6YLulSvNVO9cX77zS/vnZTMwC+O61JtGt5kBNtTryds18hFZctXL1tAc5GZ3Hk5rhVc6aRR8
A23+WJT5k9l6d3lxri6xsEznoDaK/CViiFHpyNQCjSjm2V7c9CJBU1pctkznwDXSrrVrdlKB6q94
NVGRGSj9x1HxdtEczIFrLlpwkZeHHKmMFYblXrfyDIH8i15dto9q0/L9Eme1FhZSmNmFE9n9S9+P
D6UaoSxrv5zuwBSuf9gp5qg0WeZxmBpy4QgRIxrphwWRBp/46fTnf/kR/en7szgOUa0Y2xBRjqjI
EddM7ktRHAOp+qEV+E7ImfkSWKgYpoVmrMIIJx4yNsoqLsIL+zeL8jY0UN0VWuGMNro4SqXfth1S
Jad7tzR4swhvpBSzlD4rHM8Y0STG8qHI8k+Ep6Iz+aylBmYhrg8ZelGQH50hr+rcUZQCLz0Xt+Fz
RZyFBuagtCFqGlEmbu4Yhid7WJpYsFBxqenKM0O0EOJzSJqSqLKOH0TuhG73k8zlTW/W1bpQMA0p
5Xx3eh6mWPjDIlNnx7WFIi8qanLuaFH5YgSDAU+9QtWId/2Zbiy1MHXvaxTGYDfRpyOxhbbdZzv2
w0EZ1eh7NPTpOSTGUhvT37+00QelWXaYNzmZj8JBbZYbpEcf+1i5BG5j2Oq0Br58H82BLpFwSnTK
VOT7oZLxt4kz/8xpt7SSZoGOcTiG03E3TbQxvsqZ6+3hVObnqvNLn5/FscYua6gDU2ynblHt8GPR
9JXhZmignV5DSwt1FstUR6MszdvcERZ+4BUpzbIUL1mKM4KnX3ivVGfxbEWJCky9ZBnp9VPgVQ94
ELzaaE+d7sPCIM1xaLD1Oy2OvcKxUqTusk5BzFs/V8pc+rj4ffkUCZJV+GfnsAak8kOCt33VREl7
2fKZw87yuvaR1zEyx5WNNRldeVPGprm9bFxm0VsOEpiLmI9j71gjPGtcRelZENtUW/jD5jNHmRUB
7mC5QMAO2eBAevGsUfklw166GvagjYZ2o+9iOdC4lhjuK8u18qvCVs18ja64Ia6wOo2UaI2BXDc4
8Hy0SVVhCMvvvTCTEB0cReGgjHBGuEo61ysPXg9BzpHGEBkOrULQGyNq1Ww/5DqKgicbcat6bxqV
JTZBYcrDruttJdiaBu5D772l6+59rZtS+EP2zKj5GaeWTyYvqovk1iRFgEYJ7vW452p12m27vERk
Mi8V23i0+0QdgPy6OCMoqTY0e9Kwo7fv7DZBltXKTfmqS93QvsoszXYfG9RElWsZ7XlUJPRGE+mF
0zmt0C8bGWKLDb9cQ4iA2vcq61LSkUN22X3rV/Lky8dBVOI8U8Q56iDhR9und7biHVwruOzCOPdt
bCkh9bHKbzcal10mRurbdvBj3Jxe6QtnyBxvZ7QAfdD/zB1svZGRkuwIYwUc2Cz1zCGy1MBsBytl
FEsi6pCkVkKkwNnCtE76MMPy+aIOzNF2IQzoNrVkogkFDZDHEu4FXR/sM61OLttq5pA73wzkBpP7
yrEo8yDnJBRef6X+eLoDCwkieXYXKROvbVtM15HcKkMkNsfwmivvuC3wS7kaMCS7aRT5sjrtHHmH
pncNKchmsGBtr4yo+FamhbIaEAw73ZmF2Z6D7+SgRExB5Ihz1oXhbezByK5wj2reyY9EF9575Fk4
K2mgjJLGmv0vzs6tOU6e2cK/iCqEON4Cc7Q9dmwnTnJDxYmNBEIIkDjo1+8131VedsZT5btUKhlm
hNRqtVavJywbeNczh6s3ZRjs9xz8pCsL4/xh/4jSa9WdbrqpcJjGa/HFO7TTx8CB5/fHo3QhdXBX
uYkCQXDslqjFSbkNn6VqzPfaOu2fxl+mH0tL2/ePn3Npaq1SlDHoLB0NblcFvIzilJYc5ifQwXm3
XW1pl47cCRaYfU3zr48feGnQVot9UlIQdy6RrsAByrRm2nEOVsFnPjxea+1UNBWVLbEp0wW2pYkh
Ifb9yf1UKgSDm//uEZOLZvyAo+IlWyHAg5D1ja4H99vnvvtqkQ+VLOsClKVdIE10hKer+xOH3OXK
sv73sMNO7L/fPZqbzjYDUtEaXvUHI+HKH7ng5H383f89W4E6+e+ne1SYhJ83uLiJARhSJyRxPylf
vhkNG/+Pn3HpF5z//q9NlPRkNjMOxzsHCK03hoaCN9ucPdI/9/Grs0bgUVmBRYtTK+BNDnDjkoAk
ARbUFZ3HBdkb2gP++/3RDF0UoYjlDootXT9wuSxxVoDdq/JpaJ3ncmhOsOQbvW2osZ8cwfPqlyNz
QGn75BxYrfU+osgdK2SVE6DpceY0FWqIDViKYvu5MVyt7dClFocRBK2C9lUDhOkQo0gyd/radeiF
ObCW1VnX9GjF9uSOUgIizzxVE3yDa39Mrkyyf29OsOf570sKB9v00sMDhpJ/H3S9Z9a8oCHj96cG
aC2mExowrcRYuVO9hMV1Sd+tDq5990uDs1riZWfJMMCkfje6/lZ49dHzhisZ2oX1Ha/Wd+M4bjnB
oWZnJwhbYaawk8z7ErLyzim9r58bm9X61kz0JUEb3S4JYgrTg3GCOUgvryzvSy92tbynCJZQEu92
x5fW3pYumXOrk+rZj5l3ZfZfesRqgQ+VL1tfwj8e+dopGu1NEXo7Zq7dLVx6vavVC7f5zoddLsan
AlOTFozvhQIJ5ePRv/TlV0t3qkMejzVtdrDU57vFt/1zW/njnkVGfsrEKYjXSjo/mdH8L90GSbKs
IIUCNZt4T91iPzeD1lK6HoSTEs7vGCGfTbexhqE59iHv4VMjtNbTJVO9jBPYYGB5wgPxkAR+YA9M
V/4C1ILTRu8fP+bCa45WqxiGSfAnpCWCdOgArjXLJJ6y2nGT9nNvei2vaxw+dGPCQUwS5lHAL9Ro
9xFgms3H3/9/x8L/nxXHa2Ed7FHAde/xA2DYnMdOsicgr3R+c2ZoZ107b9vAv1to8e7CBhj9xFee
e2ECr3V2sopjp4aWcjNYSva01uV2XBz1BGNR+bkFvtbaCS4Bl/cGseMGpGMygOSqGhrsNA/iT76c
1SJX1mncopHgL1jxu+3EjedA7bsU9krx/9IorZa5WeDtZBZ8cST9McvQia5+8ijo761IwMP7eApc
eMhaXgdrpKKAI44AESZ6BQ75ACYxyGnLlUzqwgpZy+v80cVVOlpK0RgNv+q07yh7joy+pmT494kI
Jpb/TQGAgpaSwZt4N1KAcnyjuuPC9Pdqou1G1A64DXA6vzKjzov6H2tlLbZrvcrMtsdPQXZ7V3GX
p6bp0bJH4IwFo59rh8lLI3Z+UX+lzklooyUYkPKTSZMFftXQvqZxCMfoK+0Ol974+cF/PSAep0Ih
fcbvYOGSk5r694Py+szCiOCTb321gS8hx03D1Dl5CWQ0OEoucU+ep4JrHRtnW8Z/vovV9h361AMR
wWBaocuhQT8p2N1wJYH3IxpVSDBu2azaIcf9u1vvqr6AE39Txax9IQG635QoVQaknPMYlTPYhekC
ZaDeRCxxxHfVemTaTmpiXQYj6fk3bXz/ZlSVPi4AJqBjD+DnxCYM9Gm34b59ZgStSl/6gtnlnrkQ
xJ4qxRyb08Zhwx1taZ9k1Cva8UpieukFruJOYMPOO7e1b8oC12hjUie3U1g1+8l3q5fPRYVV6Dmz
Bkc7jjXYjMG3AaRyzL8vtbN8bgqu5YA4zC6NE071jtpBpcLzD53V35Pu2uHpQlhYKwJhx9OUdphh
P8wlOKSiXXq9SRZoMXK4+jr2GKFnOz4MiVN9Ti0Rr1WCcJcOwOWE47GjYBrt15PYll2zDUNcqmu0
SF3ZEy4EobVVHkNpj9Ce1rtOlRxeoQ4CkLcclZTbcBquXdpemGFroSBxSw7Shql3oTD8CZp1/z5m
5fxrrohzpfpz6RGrKOQWSVR6qqs3w0zrMF/ErOP3wVdW7/mExsUrkejSeK0iEbQSpRlDuN+UHLcj
WxPMBCo3NAzwxgJ5H49XL7Au1QzWysCSoW4DuFi9c5v3Iv4OmfRGW/quQJqYwV+pSQz2iQes8LUC
2r8vnkDl+G8gd2ZFUJKQ9c5KZ88Iy+HFk7ogLNjubOPfbDzRAW722UmxigkRXM1jK6IkhzFOpA+J
GIJtGyeQIoTlKNwrE/zCvPh/skF8dsjh0pLPrVHg0HE/60wrHwQy7Pzj4HZhh11LB+GmBuv8BVdo
URTobQjANEz73WsHp0ufvkpJRo6CKTUE1PqFxtseiKWsEuX75776eZr/tXe7oQLSGLjOHODfo1tQ
UEDCKwN/6XufX8hfH312LAXMGh9trY+WKWTkpNt9/K0vvdPzI//+aDgJ8gEus3nNvRsQifZJ99BX
n9sN/dUKh47SjTBlilxVU3dEfyKAftx5LIHH/Ny3X+UaBeCJ40Lhdj4bmA0DTTIAwegGG+Gwt4+f
cCl0rN3x4MDbFwFscHZS9m8e776jP/EES4Uv/Uy3hRPezyMbgX/Qb426Nk8vRMa1YR4geqUzeobv
xOKJ7dgW85F0iI4DBSIPFzHxlUB/IUqtZYQOWIuB3/QcTp/0pqf+XTEWtxOdNgGl6BZXt5h3Ftym
Tzllovq0qgrOlduZgbZJjnqUM23luXMFXpOxzT9+WRfWyVpQyCDV7YQvE1yEh7flGGyXoPvxuY9e
re6FzXPZlEjswCJFJ72RCOUiePz4wy+9h9X6HtEhYduyBaldRd+KKcqc8Xs8/GxQq6DSexwXk3HQ
2z5+2KVBWq14C7eqYdSKo3pdurlmi3kvegkAx8cffyGgrLkFCeTefgTySR77LRjbmrBu67Tk3YyF
da4849JP8P4btEwoCxl1NEHPOchm9RfSXrvvvKCJjP93qvkrHvqhJTBqK9mOLA4db5q6aoCqDmeI
RKCf6I9sOdO8HViZw+rXzm7yZdLAZmwiNObqX8xOvb/TSND7z901rP3vZiD24A6jz8e1XpeHepQN
31aRAKvz4/d1YSzXKkMJzmsYExblBuTd4BjXcgGpOoaD3JUIeiHhX6sMe10bOxbKbEwLQ8y6GB94
0ZzAdHoLgCoyAI1//EMuBM210BApYwBEYoPnKCA8Z1zkA1cLdKlx9o0fXRGmX3rIKgyoaPSHQuMh
o5lqMB9BR7T8sFjykpDhyq556RmraOAzA3cWg2aAygPLT9qHAST4KAzeUEx5/XisLr30VQxo6xi4
WlrozeiBoBM7APB1s+9uP/fpq22/jJcawEQKMxg06KZt3ZcnEVH97eNPvxBg1pZ4PkptlISd3mh3
AEc9LKBJ0wnJWOxfa4O6NDyr7J33E2lxN30mlLL6q+I9HL1C10ZXcq7zdvePatVaaWgDNnXajDBa
7jFBzQB3egDDPB7vpfL3soxfWHStefDCT1nLDtH+TS2NgwGYK6DgAlcCv+Rc9Se8sLbX9nd08qgV
tR42XQtmOwlOPoXUOhm6d0PQr1Ytfz5+55eec/77v6KymToYxkUgnRZEPPKwfGgidiNUd+8Py9O5
IejKxnLpOavlHdQmdGiHNzMRct/jChnXUI9iAv0rkkW+8GvioEtvZbXEHQsYayEofKbQy5Qn6OfL
EOSvea5dWCHk/NS/Rsui9aTgYz9sIuW9cuF/gdXFe6vKK1njpS+/Wt4MzM62Vb7ZBAmLUsfzod23
Rbv5+FVfiH5rEZ4gNTSXLY5nbWEM2yy9WeDDahrebJfQE/3W75V3zer+0vteLfRipIVPKvwUABt+
w70fYPHh++gFJaoP8UHN1zodLv2o1flcsSLSOsRznAZFtS6YTrOaTVazeB9DSvepkVvL8+oKgSW2
Xr+J1dynugJe0em7MQU7+mFoiitX2Bcm11qhl8DrQTdB0INMb0bwW2Mv5U4kbssFgNOPf8iFt7KW
6S0NBZ6wn/oNQS0gRYPCb+sDXliye0CxX0nXXnPHu/Sg1XK3rAGVG5WuTZIA0Vw76tjULtiEQXkf
AfEmu/HKAf7C+19r9WS0RDqKC8AG6xF4cT8Aet4qmfbh2Kf97F5ZOxdW5lqtV4DX2pMqxGN0xzJR
gi5vmspcSbD+Fz/+sW+tdXqGLLYAZR2VE2iKoxq3nQsF8r2dMhgE304TusZrZ34J/PmAduZTwv1u
CwPUPiVdsNXB7H5yfnj/jW8FxaMMVOMb1un3kMYcdnbqCXzOOwWLwLD7XFd/7K6iA64scDGwJMnW
dwJwCp3frZDPH0/xCynA2i+vBlitqGkXbbvQNJnfgWuXTEGxL4bG3IwWvHsoxr1d3RRs+/ET/z03
orWkjwhoHS1c7LbgkYogGwjR7U1IhIyvBIZLD1gd7tUQG5xVVAI4ZLxphy4V7ucSSpAY//vCYWXX
6cXDR4+et7Nc50k05J8bllUIAByGFyzqMCxny6+4RGsSaOHRlZn672AZrfV8sN9BE8nS+vmMboFA
1reyVw9uGF1ZkZeG/Pz3f230bgChGG0aP4c/x3YOvHtf8i8fj8v/Urj/v9ijtTteANcs1lPpwwg9
fgMCPvgD73pzNEWRPLbD+J1O1Q+j+lPY22U3sxGEdanrxxpmSRvTMDedlxasdWHGTFD/C01CL62S
+pp/4r8jarRWAUpFukqYNsLViqy+g9eMe0FLLBTKpDv6MBR5+ngcLj1nFQNAjFV+PBXhtlHOsEdb
7yLfPIPOnX3Z2IndaWQ+14oPnve/r/+vUV8lCtHiFXKsOrFhwzzJOSOCC09t2gCNVUMK+izBLGUd
Wvcy1ntJ5Ke0tgtOES7gix60iLoDVaMVKmTNVpGyAj9Z2BpgLVYsTvGLUkCydzjkV7pOl74EfxE9
JZySm4SBV3Uah2Ii4WGG7wPQnHMwKfHVR3NR+9wS2c/p6IGeBL8iF76ktGrcTmUj0d2stotVJCrz
pRsnIOv8pMVBo+Ctk4KhWR1pTXUGPYD6GoC0lwphe9BGrf8OXAE6vCPbOdENHLqbIq1w1LVpImfS
HmFHxo5qCt27RSYaragLn3Hoa5LGGXYyKHz+c4qJco5SVn4JXHzb8yMkWOFukr7YGZf1996w4Dax
5tDe25jVgFY0FI61bbQ0W1R3TZlV81RuA8f6Kff5QbDEfmdoBHiRBHD5udyKUB7auA/OSyyhmeDT
POdFQZssrNw4jY2bidDfUC/hBxhfjbtYDt4WstS8VsEf1S+3DB1CwMjOd3TqtqD7WrB0p90yil3n
gdbqjj3JOADfg1vhSnIRjyz0sr774w03VTt1aTsPmQ/zZDDgbuAMCyrCNunYbujEcV4e4WyTSVKh
m+SmabHjwpGa1Sk3MLScWuxcBtbd9U/fil3tuUNmBpMOw2uJPafp8b86fT/U8+vs/B5I9Qc4h1fq
vKLp68523mmOVapqmS2Tu9UCYwXjMANNkvoJyDdOlOH8OHlP/dIf4aeU9j0/cA8jpvo0XL4OicqZ
HW7j8dtUshPG/A5NI4dgbl7dZAwQHWZM44WnAbcP6F4BIh2y+UxDsDGLFsToUMDhqwjb/ZygEXl2
xuFEtPazmBbtiXmg5kKATQEEr0V/8FVAlxxzEz3MgMBDcJ/kvV7A2o0GlS+2S04YWjedsOvhN+B6
tm3933TxQIefnyrg3tN+Co5NL26Lxc+iip7GM0N4ie+8YvzRj+XXio1vNAwELLNVjo5BUKGTCU25
DnvxlvLZ6OEhsJhyXUdB3TVqIwV7bW3wi0jnxU/818EmdyLiWbtMN8adc+Z4Xycawvu5WTLXZe4m
6tj3GIY5aInOa0+fBK8xL5rxtzNVQwry2sbnXV6YpyYukT9uSwXfpzFAb/tC98CLf6sT8kQ5zX3V
R+nSqkdqYWSbzHeB90LCaAuWw2auglvAlXGR5Cdfx0ncJa54LIEkWar5VkTxJlAjKBvgSzc1LhwO
NEy2DiEnwRoFh+3hNMB+iA19XjL30LrVHoYWG27i/UTmHdxKbkom064iN12p79EoVOYtbzeGlQeA
FDNe8x9YbqkVxX1ZLi+FO+Tg6GWW/Kht9BChL84JoxR6umzBfo8wyCB5k/hzlSQnDms5Nx5TIu/9
tt1rC0xirTbQcT6YwdmaUJ1KTCmu5AbQn80EUAUZkirvjbgveb834g2UeDDuv6FNaid5jOYcZI11
cPSKIQt7/8XjDCdaltLmoBL+5MXewVWg3ZQ4VgGKsPP8vsrRqXjrUXdbgyeUdhzvNO4ncTtMwKQb
L35dSLWNx/aBGnQcqpG+wiobRbb41VPqZM8sjXk8lkTeLgnf9gAUpI0rp3PEeAaI60FOdl8W3lMz
YytlC5oQ0ZuKdN5Lyo3vRg/YjeAJMwU0bWmgtqFxi33EQBJNQvRqqKEBjEBYTAqTjzg753M48rTU
8Jczju//sHUhn4CMS1Qq9WyLjQEz/NlUuG9KIaWJHrQX+0/VPCdxGk3SPEnCl7xjQKMPdS8yILhP
7lL8CZa+zyTsRsIM/9a0T2OzOA8+MfBN5l0LDWnlEKzrxh3QHc/iOtpxn7IXvwFOJPOCpAW0gImo
S8MAg/MtmcA6TdGUAB9xXvlRg456Veg0pto8++MovzVJCY9b4iOk5hZ2am06MtVswsHlIot9Ouub
iS/LQwFrXLpZCuiJjkEbil8xLsW/xxGqbG3f05N/RiZ7Z6Z8MQmkUGM3l3I7zKZ3Ng1JkM4EFhzy
xgn0L+pADR4tPv8BG1+vzCDYbr+3kplz17+fgfEtb4uJx9nSNPLAPHxi7s3ClQdApU2QNwUcTg9h
tYzJrWoKUr+FTjCYR1I1/tNcJtCheMIBql4rR/0aZjb/Kgqg6ONauwgTyj/MuDe9g6HfMm8Udv23
RaiR5N2gkjv0tH2vm8S50REggBs9dAGW2OgkJhdDjP5RaLHo0SdtsC20kf22EjpBLDfeN+7F1Q9b
sBbLRmDDfNLD0B50RPhTbwP3d1nCgALEJzbT27FJuveyGai7ARLK/EAn2PzGm6rPi6mscyskPfRO
6J9qPnt/qDf6Cu+RtvuSuMuJ4y3+rCFbgm2c7k8jOKK/C3fS/oOVItkN2JgeGj/sHuHZIZ+Wpuv2
vkl6rEE/jGWm2xA1vmLu3X3RzvHBspIAPd/ELxwfhVUa9cgbwBf/OkB3UR1jL4wOXdVxUN6dnz3x
B7mpZ8rDxzbp+Y8zYs1LXdRFf2vHM9vBJIN30AN4DvcGTsNzLkZsxN3it1hffiKxMS2+uA/ndtg4
oJh9YVMwfW9iMn/1Bzd6bjVpjrgBCLZcymmnNONbOHB7e/DGlxMC5vgrHJ1+AIpiqvJa63jvl/hO
ywL92hmInMGO3PkSLGgqWcIKgt4Io4j44ThLhm1u/NrPRFZ5Wy3BiKsgpOu3lo1NkHHdivfZds1D
UA0LvNFHdiOnKfoe0bLJHMZIBpklzaaASDylww6GEyCLQQutKdyy3kKGuxnEu1iCjLObuq7vTzz2
yZxZ2SP0LrOg6hEuIbOToXuuezXzGLs0Re4Yf+/h3f0ieOGyuw6w4hLtxWC7vUr4UvMcEEQSZbFb
kvFQz9wLNrNEglOkswVYZD+jM3vZWHRpOakdZ/UQQP87pGSOYC+ehQGcwrawScdtK6vdskwjxabi
XWCiTk7qCiu6Er6TkRnNZmkUSpIH4U/a9BvlwY2lERNEWAlDgHjgsBxrsjqssYklcZNJLoemzwC6
c4Yx65TDQHf3A89DwivpI68q76eg5VMAl6BMl51T4MDZFU/gWo1jGtAiROybouZ5nr1SIgGMy7I7
lAUUujZkARKYwuFkEwWLdjIXKba4oZL2KjeIgo+yLwt+O1V1kCWznftts8xqyYAYdp1fSHjMcuc2
ZeLtEijZvCpDj5H0b+NoSsybMaAmPk21gwaMiQw6OUpvIr0PaREslG02ek3Cb7gwdfSl9QHtbVPV
ajPcTqO33CHGxMvW4xURm4k3TnLszBQ4OeiS1H2cOjbByQyD/UOhlBgjR/RGF6g1Tb8CHFCNWVnT
CdV90VS/yvl8lJsiL052ftPJNuXwzLKpKz354tZILfKZFWBLN2K2QT74SBgbF4k85JmSJ6cEnnVL
LgsV2LuqB2/rYaz82Wz8BVDsTQxY4Iwxn8t5UzfxEuVson29lwU8fvOllfwNbSim2quGVN0L3s0C
7xjwJE1GOXNNVmDBj5nbTTBSK90BCRaBQhI6WoAna9xxjmGxRbtvNGRoXW7pje/pWOwlGk9MDjyb
9U9gO0avYpAIPmqpWLuRKnSadFRoot9O0zgGR2eYUPoK3Fb7Odwr42o/9K3p8qBjc5hyj2AMPZ/Z
nw4c0ERazZYVm8B6+r2cKElA1glC8du2jL9gYQVt3sFZ+z4eaGVRfp4GmcFSpvHSEU1g8mC0idws
nhKhMjD+IrZFr3e73KEjZ4gz/FfH/61rX6oMTRs4eSu/H7+Cg4nQXcCm6NUqf37XMbUvPSdCZyap
YMSHFxPLPSBPS5RFS+XAgaH27AktH+VWo2V2yNUYR/G2Ykqw3J7tDVLMDWJ2SemYMG+bunBvKHqE
gxQda/g3JaAS/ODAfanfzIlautzMMSAz+MSp3lLgSCCFHLDwyLHs+or+CQKNg02Aq9WfRcMnnApq
6vypwo4uOxU2o7P3OWiNe+AS5i8FD2uVC+Hx+myp77lp1HgIb2VYFU3uhbzz78lUFyfSjs4RWi/7
OxGkSasJLdJj1ULuC5kh8jsY4sfTsYwn39t2mhRBCh9V+h3xomy2hRcK+BeLeDy1nY5+LUiLZMrw
Mlk+k8J/k9Es7KnkqjP7yA+95x6giHjDiQ9M1zQLPZ6wBdkilUkbzvlCTBtmDtKMYs+GpoSojZjI
y5ZyjF5tX8cBOvVZF6GxPhnqNMZb9PaMOki0SrRGj7eVV0XkZqQ1Zuws/FptbU+wOFsRF+29gZ8x
28qx7Oa8LByv3RAKmebWUYsb40CEz8YJooV0urII6fBSKzpYM4+1V6S4AkmWE5vdfsjQMObbzTKE
2mI3bcTwCNf30Wa1dccS0kzXa7a0pAXJIwi6ojRyHPvC6yEpcuylGop+PybfzrPyAY1J8FqvnEaR
I+pp4a9zqumlSMh9nQ7cLcweIQ7iZcaSSmVJXCtIun2PeCk6j8I6tUVAil299CraRUMClcA0YeDS
oFrM6yCaQed6gvVnrgcJX4yBNpDihwJJ17Gu2ODmPrYfk0ch6/Utli7Vx9KgCRGCSBdwvAC70vco
npnMfBwocXL1kuKh1cxlR3k2W02jAsrJbJD+8G57U4SoY0TqLu4LguxzHjBlRchmmNRGuLDK3Mhf
4PheyuTVUL3I1McZrjnURSmjjcV6F5lf8egBVFD9bZnPzeGOMPJlclTwpV6gg2KOU+m0I1MQoXxS
uqj9wCg9PEiOLAlHX7CaEGtiUj6j4ic4hG61hfSAlqHld5EjnSFdAKTvC5SHdDTLlFh1jgNTWHBb
p1UhzlF6MiMNvgGd2aOMAmZ4XT9WrhkIANLqvHcap9Ou2cKhqNC/XEd71Zzqye/qm2keSibSGfzp
ZA/XEBR3Z7hxlKcAG7N4TEozhXcT8u/hyyAQPA+jtlOyMw38rPNu8orlloJf+wAr23J4bpUqcNOy
4OaewlYGWd5vxv0mvLFjG7sn1J36Yit9x+uOXWl8EeOsLvRUpdNMY//3wEsu7gmFUcBhhiq1v2un
UHO02QOsiuNSsqTd1CfkQGgy6Ptg6Bz5y+NzLG5DQQeUtiRrBPujpr5vbw1kIwLtAUtpvxUOqfQX
UTcBO6F3taIHuA+F4s70HkDbm9q4IkQzi0OLNwtQ0IxDbT+a1xEEcI4cNCZ+dWSVXtReQTnklSk6
FkZ3Myg4xaQjZob3JJGEHKnX0O6AW/LRu3MVB78764lTI8VDv8SUd00EJzQgVqY31CUabLsgkWqV
NmiUp9i8uSd+117TTl98FQP9WsZckKcA9zPuu4sGCO8QOD6KALrHcnwtY0i6qzSq25q/jtCpO8ig
aFfPUzZ0kd8fiDO69hXm10wfCsW0d296F8BeZArJXdRqeRhwzTLe4owQsp90bMPixe0Dql/ceYGE
G/HXMRj0iZYWBTVlFfxqUxYS27tpJ6XT3MeRtvMfp+pmClEOkegazYtE8kBk0VSa8IYX0lte6z5S
5VHTGB0qqPBOMoEnEGvqrRS8jN8CbQryjCN0MW9H5Nrjg0uc2Hl2By8ujl0jqv4u4UFtc3h4zupR
OHPQCnyvCfCYdAjRcxLfVRZb6ZROfRSjvJ1UZkJFaUiw2SG4O+5BF4PbCNzOunHYpjHSuBHlFFAE
ceigqIv6+zKYQrmfobD285Axp86lG6viVYRqQqGDzm7TnRTrmJekYInMCmrRUCOsQValyE1AuD/e
E+nCXN4qFifPs/LguBaTmulnh7Yxpl3kOhBk8pBVcDcOqEXVFOHf3ijRts6M0l7QC9wllnWFfxD4
Q3+neY/vclbA1uVdB6SzekZm6pUq9SvE0CPM9ioNiYY8R4KyRzE0zEDbDOmmdwtPZQCemPqlqiEQ
aW6lKfolQaUFE++bwkKj3/qqXygqei52b5pFgrbuC2zEFkHzUkcBQmIUjgItOK6rUNV0xr4Zd/WM
1fAjcPtp3HpRLUiGVG6Yj05b6grpUGluE+TLk04pkc14jMUU8zZrwgaXyhOkeDqnMSFm7wyLDW5w
/xwFX12aKOOmRhRkfIQ3cqWbbBpgT3PrO90Zvohr9nB5qSek2lPWFKLCNTVdatSEkR76kKZo3ILd
d15Y0DtGy2R6IF61VFArBQMTUPtQ+L0N6ShVXW4TZD/RDk1mpUaKIgZdbYNG8kpiryIclY64bWTQ
oqpd99PtqOakTJFSU75xK9K5+GFaJxu0u5kmnc5FDGARwkFtgjnRai984aC+SjtdIklSMPNg57ro
OOB8l3ply70vfLJquBl16PpHmE8Yi0KB7JBFyDppcl0EnB4hSKT9BmWF/k9hGxofkaI27gnwp0Fv
a9vOFfZxeBYfC2VZl5ceNI1PZPBK+ro0gRNnSMMcb6+44v6tcvjsgC6yeMvBS4IaRRJOquS+o4ai
1KYdE2wopWVOOkL3cDXT9dZiGcDgHnfbuHpuiGL7kgdjlwWey0K04g01v2vdQH+D4ALnyqJCxSNv
2NCF2wX31cWmKacWq70xOFdCcuVPqVOFjf1SAA9ONqB5x7iyQAWj25iloMkzWlONOETWZfyPtj7q
DbWPnty0wBLVP1y0lnjbtgoK/VhHOAR8jQgJ7RMjNiDbcsTB+QAUGuQYaMdQ4J1InzbI7H0Nmb07
hyimwsfCwS7fJ25Gh3HR31B0suaEvjZKciZdXmxDX4y3/8fZeTbXrVzp+q9M+fPAg9ANoG+Np+oC
OzJTDApfUJJIIaOR06+/z9axx4c0j3iPy6dcJYnc2Ejda71plf48d0eH5KvukOKlLK8ButprnS5x
vi1maaldF5P9tmODM7qNGElqYTD56pth11EKJ8GkCzVtvNY3x6dqqN18CyN8kqXAo/S0cL5sfwBE
5dmOIqafA4xuTnUe9Sx+h6TyJutSZ4ZvPs7aUN5jLnN1FHoAJwVUi7eeF6NmmRcnFhcx20gU5m2V
epts1hKL3NyuGfgAU84OkENGFRBbVFZXberCzIzacFmv22EGR2TN+OhOhI4/+hOL4ycCMGleA+35
CTkbdE/5pl4cPJeJKsSnImWP30bkgX0YSBmh3lDFON2iMc/1o+ml8pGmhR5kTnqwTBU5hX01NWUc
/WAW0Bw9+Coev7YpwRrbYY6ncj/AM53077Ar5/3sueDSo+vHF9FAmX2eS9/vKBMiXT3MbgnOIewy
th/cKV5qEah8iYQMitQxhq95svj6kFp1HmFDN5PpIED1fwzO4rDmWWveRQHW/bmFQkGh2gYoa4rr
QSXt5cDvsncUzoKGg7HkN1Plgt0Xuo0+xG0J1TJGw7Faeu/KZLrYrW0Nk3NrTzaUgC1HHyzUbWV+
hjd2bYBdPOe5U8m695dBXZSmL7+4NMs7Oc7LTiSAduR+AgvbCVBtrzqoA4tkskai1Bdq6i5gDsha
Wdr80sehtXP5u03vrv6m7hbsyVPBxMrVQcFWZa2zn0pHgVJa861GX/B5EI6H8sCo+EX0Q1dJoQqA
46G8r6IFVwXe1mcRz8mZXUM51dH6OZqXccsoq2oK3FpFz87gp1/S2c13htf0IajQujOS1L5wE2CW
YGXnvcx95fRwQ6V0dsQjjeeGMJ1jVdmEcC2NYPwdRtcwVir6yu00vmSRKiNQGmYQTxXp0rO9IphJ
aqv9IZOKCctyHaoHc+jLa1208970XFqqRIty3hl2O2ZsDHFth7GvYdxEzIhWZM5i2SpPmmdotOXR
tMf0YKdOvU/cpsDiKMtPdbNOu3RSzTZL+Zggw92bgg4LJ4PMmtejsZR+HgIhmyR/xvlV2RX9hbJ1
dsiqAaiF5L5mO2mn2QgqlziwhpUx3HVJOzC0nXEt69y8NPEPXAB/WtvFPoFk/Wrdib5Mt2wr/nlp
WxaAV+aop6x0aVxls5g7yyqjHbNc3DtvTdPrvHaJkbRtb1M6c+4Fop/Ws9az5m1aFGrL6LyK/M1Y
OmFfVW4WmI1Dbq/uTcXyOi45OQjKEUzb6LL9okscaSPPzrcu7jEUpsBxijYtUIQkbnVsAwpGs/+B
Jll+SrI4VRuWhKIIlSusG2kkvh9YY+19Tw3C4aCeR7q6pSiKoM1nP6CfqJj2pMZkkyMeuutVa474
J2z91XCM5RL+IPqislkes9Wvb0pC8oZtQ2jiJm96qriM4fWza5iXDGmrftjxicvS3Oe5ntg1fQpn
2k7pjEcwfhtF1QQUAWvrEHEf1EO8AknVpLeTRlQMV2zeDHW0fDs+ZFbv3YvCtM+dMu3wWxfxEnrW
6FunAZngkFUukbMWGBNxPsppMzKj6aJNPO/L4i/1ZZRBoyV56Z3ZxmLpIKJIv4gQ+W0XAuvO4pWU
ZBJL4WALMufCXKfx5Wh71mcgeZrOVnvxk1/EWagcc9n0dB3nhm91Nz4dy6dEaOLtDTIeHEw4qVMs
GzezTuYm0D4RlET1X+QMQhyDpeooXYRDBL5heslDZmjnqk79vAnaxB0vIs+D+m+qEW6BLf82cizj
znQmr9uBHMCcEtPfQOcUU38AezuBrbamlOl0e9lRhx36Mp+uRtfRt1MmU9BgWFLLJrxmqtNL0SOu
H9gL9tKaJZLDdD031hXtEiivLXkKsyKlAtZOBoRfWLvMl9kYtMxKCculLs87vx12Yzd/ijt0wyZg
DN1C7R9d7Nk36xp/jZdxRmKWkN+dNXJvTHjj88kfQ8QI/XaAz9ubSgxhzf56kY0FtO9qPPYcZpvT
qZhMjPq2UnR/1EiHwhQjMH7CqNxZcmXiKk6VoPU790BqJdS2UTBE2EwWvW8Kr90VmGCvhnEqAVW6
6MySs/NjjirjCmvsqdZt3enbMvXm2VBlJvS9b25Vvib7dhjtUyrLcLP42XjlesoG0ymFXwSmzqqN
K00roPN0Np1X6ovZ0+5jk8Jv48xpD8Df6kCIaHvjVut8VIZK6dXWkmJI9Xc6YThsG48wRmuaLM+e
o4adQp8eLn41hRXdaegNTL6QjsJ13sbGwRibOjA9ZbHFmgkg2KJ/WHq485lTj4ve0rsEtP4+LhY/
aGIQ3YCFMII0B0212/iDzUa7M23Y9GD1Eiu9AsBrmLJiZjq5rAjDkjds3W29I8P0U0dPHC8b4vCS
fi/aMuWkxzXD4BvkQyJiZ0slJe3jDHTnfpJmtqz72DWX4crMxWx8mgtj0bs+c8fGgmuN5viD9vo5
unSYnkR/j6k2Ho8j631fbOAEF5NJsBoIarNWCCwBTmPhTWWA37si/NmTcf7k15SXXwiAHZdtK/2O
lS+xF26Rn6JcSMEm9q03AGBQtDMB9IJGZk4vuQalvV07xrMKJBkRa3DQdl5vnfszOX8PwgFJOltm
Y6bCb8ZKpoelqZLs1jVEnP1gejo+RNOtWqZt9TBTxXe6pqJzAmtp9cgTnpJfOvZNYw1BEhP08oDU
onD3EXKS9Whjw/fOE7ImMjb/rnPyy8iL/Ox+NRdRP3vJEJfPQo26SANL8Zb9qMTolFTxExNcdmps
XXsz96vpMMHCZlLJ1Cy1ztAPjHlxcEmeaw9VltU5UYVAkVmoUxZ1HTIbulsPI51MeZus0TTvtTKn
Cl2AnUTnbZzUyWcydVvxfULOWhuA04WOPlRdig4sqKrCF7RgyeQZp2Y7976XsADzcKCUWnqkRiZJ
3demmOHQQJrNWR86RgDUoHhFNHwx7LnPL3lW8+awMhxgQbleQ0ZK0FX1pGqHHNyysnmeS+Y2xKEj
ZWU+NkZXwv8t1jIYhCLoOf8KhtWwGTDZiDT7xiOZ/WCLpumPFht5/aDmlum4Z4UpaDi7YqirI3eA
YS4bKzNmR+NK0rp5IsCuK8/miCIzDQx6peajU1SldyG1ZayPJIda7aWt577Y8mBwW0PUojz9vuIP
1UYLWq9NRsLAdOaacyYedGuxMgV5LAvr2VRrmz7wJurxDvPYaap4HLmyPbOJ5EB94DLGC1TaX5T3
2RjZur4QHCzKe3JVFouNtdXd8OibQNPoV8A8t4bHU31jaZKGb6WTdnUZUOBHCyCBWfXFJS1tY5xr
8qmWqzVWxXLhzXXRkI3nD3XfnVpWpv44hTnEj/YaVd22isy8YoEfDftGQNBoL4DzdLxzonWWejc5
ZNHvEs2oWdbnOneHy8aVWhYBde5qUJgUUZ4es653l+/jCK5Lfe51s3VvdLEeDomYPCTK8G3uumP+
fBwdFlF5wKAQ7qv1QNSiqtCdSJGf6cSZRzjhoZ8elG8WZR0ayjXj6lh2E9Vimi+qP4tSx3MCZ5VE
hiR0HvUt9EwNGNr4ZeTA8knIiQZgMc8qe9vhDevkVTGYk5ouuXWI7nZdQtq42EkvLeaPRrkQPBIk
Vu/oYQcYNYJf6NW18i9J0hUZOtox5t3MliiOr6mru2lBaOK41DgiB//zkIhptbhb1a4x76oEYaHl
REyha0QvSZ2RTQX0NPjXhVKA6kdkdDVkwepkXttt4lEN5hJAtvtDtp08Mfj3pJmUJahEK4b8sTZQ
Mt2ApbTNbdZmkf8MaKzGO5mnjnxILF6Q+3oZcuuDb9Lg8z4nhJJ9I6E9mmc0mmUHxEVAxuw7G1O6
vX8+1eMcX+RJ7rsXlljT5tasB/IzCz0n07YouqKBljfNyAzzqh668yX1l+zSs5Gf3EaynuaPy1An
GfxvJ6C4h9KHUe560glKaXrj/VpgDgtPAm55kSRiNZ986+RXOQDV5x4Ef7S0iDoKA1TOt4f60Dip
FDubwbzTN9VNIoOaUpE4b6J8RPRRO52cxiNSlVixCLumjIKeyU8W0CmkdBu2dRfPYVvQAAPgrejJ
zhBeiOFyYehWFV9XWE3yi062g//YtIAvgZjLRW+boe+nLRmlVbWt8sW8QA9hfsiKBJGMahF+bVLL
mL+URo/eaJ5A37fVRMcUGWt858C4MyBsKeGKVfrBiFlrQGBte4LBqSyaQbSD1fkJIzkK4LKFzNhB
5PuJ57wJhh4D4xlImFOcL7YPbNOPjaOBVCO737jLhLhwtmsDQLyIpWSLABy7aW0wzysF7K9u6hJ8
YgxFx8CI+JoGymvLC5Il3YXRYbW5rGbIgDHXeLCneP5WFzxnbpj06OyuDHgGtDTrWOgN+qgpCgwv
pZ+yT89pEY6M2brwdbLSXxQ09gwazkwkKC6jF0JTcY60FpX7NBYqNm+BOkWyKxB0fVQFQRzXMaCy
pr9V9bRBvVGh9WsXSkVmRdl2z3gR9D15UK5xad1EsXDny6qqenGskjWlWYW2A/vtFkxgYlHTeB9b
Tv2FyZn6RsWK70RX401X2epV/sHBx5deoSr18nCs+Dr71WFH3+eZ18iL3OV8Alrkzv2QVJaxBFG5
duZBsMPAj6Ud/UxcTNOn2hBRcZk3kfWxLWg2wzjrjCbI7Giwry0aq+KiaRNR3WjT8bI9qRUtUowS
rcJVpBInCtsu1fVTzkQSgOSZYK+DbtIc93XT0APBNdfF3utj6d4YM+LSUDbehLIJbknXGy2Z1BL2
pSyJlqGAZxHOpXsnas/8DMVfZsAztRsFxZQPpNAZ2ICCoYqtdNPKJqLDcNflTvi60eHqOWseRqB+
brDwlJrHRUXyY+YJAt8SYQB5GjgDjJ1kMSe3tbHGT5XXgTglNWIjL3C7JcnzoCszae8HPevpLifn
Mw7oPAm7F+ybxi7BKO/dyspPjD0FKu9rOmfRuF1TJ/22rvNcb0G1IzOQhCuYh6ro6/U7y1YWha7g
jLdtn4ASENpr2ds4Zyj3ZaQ7/t5YmvKzu/Rdvo0k701hlkgjkB2bSCFhI9EqJt2whiZcjNqybcze
hoEaww83anpxyV3LaTyyLHkShcUMD7SDcRNmrsztcGrHpQpZ3iIAkRLUL6TBbrOzRcnB+zFPjX0+
uInHvlKlMCZIsRf31h9ZDTeNmOxk40PHjOdydud402ngpq1eUnEumAAFtZrrld2x6U41t2O6Gl2M
nTd+WFRrOfGFQfCPnlW4c+DRT3X3bDx2tklatxDXdYsOKSyoiuC7S37BRDDTOfdrRycVlnY5xQep
DfObX+juM3uBY+1EgVYzJCR8yLdOH9fnw4zud6N7Yy5CqBt1jYCuNILJWrPnofZ0GeRJvagbXrL0
ifF/tD2e2xHfG/YwKPRFpc8kokRhcvigx85ERgfiY35wSiIKAGZlg+bWak2G8xYTiW8Xg+0uJs4E
lr+tWKPxVK/3ltikqeq+sONk2Q4EWSCscw37KZkZ2IgkdOrcbD/0QPEhAV+qOG+Z7kLY0YS1YRPH
g2Fvy2laW6ZnLO056TqjPlqxsXxrK0EZsCwNvRgt+Jpcs8YX8Zm2Era2ybJLb4NKIRsorCDoeV68
ar420Ar6YWnk6OSYLzxeKlomt9y0SdauXxIvF7eknyfPbjwDtAUNRr4ytDBw9V8HuFL/lCvJmL6Z
iWv4Q4cRxRojgOL2fsyV6Z5FAO/QZWtphG3WeSNKGN9x7/B+QkFqZ0kqhjk2/lrPn42ZfSkwlI66
JYjdtIsu5rpr6se5wR/qUy07atpaJWjyTNMK6wvf3QN1Z4FkM4ayFxGFcBWgJR/wZU7moBu1rWbh
Jp87OSz4sIaJccAMLMrHvgBbiRG8RYx69EbD2rROko/L5j8JxVdQ156/RyFfhGwRK2JY20O/EjO7
u+mb+8phTJBchuG2XwxzWyYplHVnyC1TctDXU+qgRzLqm2mpv5iz3+8gZoYPZu6qc3Dd8fMU2eqm
mEwrD8x1BMXJzXwb1661axp7OSAEqm7XgpTcsUP7bnqWGWSGkmHmL4C6PTQHWjXjYkCgcuu2vQyN
DrFMmpXQ9roeHKZw1Cf8VosDYFT9iAu9vhvHctwk8eCdN1Q2TlA4fQTSC/hRTPMEFp62j8irBqYI
TR3zBN3y4Ix19CDWON7hDauQA4slGOlagr6VoB1aJGerR7FhxbV+LEzVfIyNfA4aEVs1/JpekOs6
4KTaycNitIxw9sHVPJm4YRflLZro+XLFVBPQEq+bCMDvRjCY475BzUnmYxod/rNd/aKOKqc4IGET
TEKOo9gJmraRqDtVxsrya5vLzzSGN4wnrxOhXQrvUlddse138QFX30Ht7Edza7uh2Np7ivRABBgy
9/lmDKNz+9w/YOvbiu91yJJE8PY73+MPDFOvc6Nl4YwznEixjeJPpt8GOjkf0fH9+iT/wMDovY6N
1kz3UFHqeTuLhXHrIjhlRKhO0Xgy3DhIIOU+onW1jr7VDFvKvDyoK7zGE5GVOvCQIx/6HMkXHdT7
3+nk7Hnrwr8yoDEnggnqC05ANbV2tyt6XyQ3mh0d3NWm5woApFd5IBqePOGxj70hRNKQqBASWA/v
XJk/cDn5p9vxOyNZPK/9nBqtt6OnZHZ0mlB1eRFibwoocUBZ6vrHX9+DP7rBryxrbdMtnXAcd7cC
6nl3xGhm5cYqkSkc8lRDn/76MH/gjPOdlycEyd6ocrLlDkLBRilkVdsGZvPfPIlXBtS6lWNHIqXc
jV6JYsECCojLwKvfGzLwRxfplemsb+KmrOOI/CIwiQCHzDFS2RWBs+/lxf3R5XllM+sxfyJ1dOXO
F80WDyjaamzV7zxMf/Dhr+OpoxluVdLs72KEAoHfjqyQCZDtv3VnX4dT23ntoNvl2thr6QZeDzza
rfru1x/+tiHce51N7bZWOeH657FJQG2fuio9FWfuQgQrrAHel3rANA5m1cv66teH/KOr9er9T/wY
sIy5UDsAY/lRNG13lVlQrr/+9J+Trt5YXl6nVHvZ4rjjEotd6Suqgk5VJ/bS4n/PCyX3o9CV4m8q
YVXuPq2z+2wFCza7KH5odRo1dxREybZdiqd5dBIkfL23ghX9/Hb/9X3+P/Gzvvnte3T/89/8+buu
lzaNoXRf/vF/7nXJf/99+p3//ZlXP7J/1ldfy+fu9Q+9+B0+9+/H3Xztv774w7bq0365HZ7b5cNz
NxT9z8/nG55+8v/3H//j+een3C/189/+8vWpTKsN4EWbfu//8vd/Oj797S8WGJ3lniKV/+v3B/n7
T5zO4m9/+b/tUH39nnwt/uOm/fr03CVvf8Dz167/21+U91dhSVuZvmNT4slTMNX0/PNfrL9KrGNK
SeT08MUsIpWmQ/rbX2z1V+FaTFKUwnLx0pwe504PP//J/asrlEN4PP/PFBOCFv/xPV/crn/evv+o
hvIGw07fnc7uxeblC9KdLUAtj1pM+cpzXy1YBsvUDLMujr/JqMaihaVVpYRyLaN4NwFB7xXUyQdL
yjTZdI6T7MaRTe931+/v3+v33+PlO/SPr+FJyAzhcn6vfOJiNQw/zoisHdLyojPsb9LP3st+frk0
/HYMYdk2vhPTlbb/6lQjtcy0PYk81hH7ZKCe/vwp/P7jX20t8cQ8vKjn44syKQ5GbouNTwbNrw/y
cpv/xzlI17c9rBpcqJe7I+BCnNI4yBPwZG6MdCBYByuhl2EjbN1ofOe2vNzG/n446TBSUihbuq9v
y+SWI07QVB4XmP3LmaTMB7uwxFXr6vr+12f21t1xLYt8QpwHJg/9yzPrzKEsTD+XxzFKVWi4ugHE
gL5y/CkgdAFnkeFvfn3Il6F9p7NTpuXZrusoyayC188+HuMum9pBHFvdH9MK9hG1GG9SlNzgwbnv
0Hp9rrBU7ZUbvTeF418feGXazHf2PV48hVbk5elWq2GhCmvF0QUwCfQ4f0vQGGx/fYIvMyp+O0Hb
MoXEOui57utcGYFELEqbRhyl2u36+HOOd+rXR3jrNBxpOQ7HEOpfHpDMXFwo/lQcOwYGEqg56DMZ
x+889G8fxIdXlMImhfzVtfL6pATQM5xjLQo6/nk/+PXtv3Me/zzE6Sv8roxeWhgL3cYsg+0VXstv
c9u817u8dTMc37ZJz5SKxv7Vq4s3yvLhilh+6L/3qYpBL8Z4DzjzbYjSHY+IuUVQ+t5s3X99rxSa
SiVOh/Zd3uOXZ9atrnmSXPNezbB5FaaiO2Y6oY1ANYT/s24eynZI3gmG/td1Q5nMi+K5OB0T5Pjl
QUXZ5WPmaXEsluUKy/fZWizHTJvv3LW3zk3yWLNiKF5l8WrNqBWNPA4DCSd7YwzDzp7Fn6pVf3uD
XHnaIlkmhHh99bDIiL5HmHJcZQvCBwyYbKrYqb7/+vF769nwLTRZHou65/3LidSGP7R+JY5AurDV
xBv/G+/p7w/wqlYFdS7LNcWOqt2yOMR6rklMwFb169N467b73ql84loxHfXV/TCdYckbh6M0colv
gFvXc1bU+YOwTPP460O9Ubgo26L8kTZLN8OuXi0KhkTt0SasbYCc9ZldeNFn+GqEt5MYig2YkYWn
wa7uUpwtRVDhm3hIJiH+VLjnz+fD5jzZRUyb9en1Mk7F1zSu1TrHrkeoZ5jR7Tp6/p+/efjRbcWT
4Qjbs18VLoph9QIHMsI7Qiy/kIVhHFcn6t5JuHpjlaXSxNpGiepK9/UqK926TUzEB8dsEhe9dB69
BPfRr+/aGy/si2O8WmYJroBeLznG6GuDeIh6OcSzYZzPffPVJZDAwaL1zsV745nkrcL2ys7Bo/n6
1UIQ6OgoaeyjBbw4Gs6B2L5fn9QbL++LI7x6txaAH1M5HEEoiPt0cZ0rQi7FttOVsx9RZASzM4jt
gJFn++sjv3XLTo2DDb/rS/v16tRKU/XjVNnHfJEQArnnbDKrfW84+FtXUEFO8WnCFWzCLxdzhP9r
4nuWPCYAtTvNADQ0PYY6tnKp33mr3zoh5dkKi51jC97Ml4eCfbCMupHskfMoNpMZf1+6Pn7nfr1x
EEhuhyKT6CJYj1crR5OQSYf8Tx773rZQyVj9lgI4eudRf+OqwQZJD7mWjbr/9ejtPAIMxT/kHtFp
1SEhDCh8VrLdYAPemwX45qFAvjkZKlr31GD+vngxV1zDiHm8o4rlVayum7y9qMd39lqEh3zMP4GI
n2udg2/mfw9jvzwMOe0ZQMI8HDOHrKDAdjL/Ni3zOsXHUBWfiz5SF/jqUg3AnmU3nZZNGaLnhaJY
nJ7qXThr/wlnCQkl7sqckjbDcxNgarG3CYZPP8irIUlh8kpzhU8kFylsZjc7c+vB+jZFadUG0UoE
VzsS9Lkj69XBr1A31rrD1dhhyFlagjP6JWlvay8f7uZsitatTb7hg4pU028IUpvIHFny7mrASHlT
Z61HpIC0CtRXtTEFK26Wb7lq7DOCsPReTXH2PSrLrET2Jk5Em3QJHVDKqh6yYsbNYZ32HYS00ed6
BoCFs6xSBL4mTpG8d6qbuTScz7DNydd2rtPdMKh6DWHlOlTDHkz6du7UAltoE8wXDNA/E6YGK0sI
KaLnnk/dty3W4T6fu2jnA7Aje4z8UwilZxbhjDU3XKrK32Klqj7k6ckso081HYYD3J/KpZc3pXME
JF/4mbg9usMQhd7KMJ/Fa/rPo22l9wzUsR/XKIseraStmT89Qm96OhkuSzOJD20pnHN5ekOEB4uq
3breEgrk3aApzB4qE6oRBlLZaVBwAogYiStIHVMU27J3o4sFE+re9RITCXOihg818pDLOlfxuXRM
65jMtn+DiGUZg7IZicXCm9jKsDGajmfDL80fSWpqJj3HiLM2QhjiAwL8U0QUhdknHedGFNQqt3VQ
tVHzPWeIL/eViQvdXFZD6POMDQGWG/tja83FhfRl2QVl7aafW+1mPhQwymjC2oUgREicDJeFaSzO
hkwEvw+qFTtlkJkRvKWFFOnOwfTrcqJ6tpiDEyEDHrq5PlvdqeivnLQcrLtkqU0NOTVANk+iNs1t
fUqMJebYw6yTeTxKQW8wGeJHgfgnPTZdJ81r38qmGvcIMgdF0IeX+PfGsGR3jCrTmzke49BI7fIa
N9pyPdeut2VOSUls+Twea0wX3TeCdUfrOvb8GHExlXkohq7aWBERGHWqnR+WQs4wTNUadoOYISHI
dzPqyGZ8mGXvooHohioSw75LeW0NGYuAYQbprpHZiudMzsR42AisN1EFSOfyMuZYOk8CWZs55ecN
/cwzq6ogXjLuPuQWkQDZuDKJJk2G45itODrXBOdF6dTMlh28diPy1j/HZ1wxyiNNt2OLhtmJY9KE
6kHhidBWUI1lc4Fo1sdVrPLvfeQS0QXf9RGcuroyUbLucCN2H0D142vtR9O2JtLhvhNm9TWJWm9T
W3PzlbAd/Slpi2vtzBFmvMyYzmSZOAftF+pCN7G7BbmrQtJsHMT6EXqxZvqGz7b7opw4b8KEuLQv
bRKvG/CQ8cmU7bJZs7a85gutoR5FGu+srENxlJXrDnadB9UxnesGxfK5Uzj+3stKIj+GFdtzvGT+
l9Rz2h8xstCngcCdH+24dhOWzwUoP0NM+mnElHletklJRpNbf0tF1OzSPomvbfxrH4mqH8/N2vEC
ZiONP6LEnI4W6P0udyBgDXyvG/Lh7G1qjuRsQfCzDFiERsTWXB3RrGDVRmPEe97p8iCiFvmHqEiA
KxqDpdnJjQcOOAVW6VlXroz7bdfY6VYlUn5v0MAczcFvzmYceLvEmtQWbUAaUlBGZ+NK+oNuzf7M
9pPsaSSWaGcS59MHZHhUV7jSBAEtKBCEp+XnmjnYD01hWre41ioT/r2ZbgDp0rMmWlHSogG+8twc
am0iT91vpPFcrUX8/U8XUS+2tVflgN91LAkZu2fLtmm0lPGKdJV3qlCklO/snqfd9XcIg5HlfTUt
HAb/Ckqyqo/Vme/o+CrqtC2DyAFDDudynJxdOhTzA+qj3/ZCwqUxXhUGj1Qf8SNVM/HrjFuKt3iN
+zO5KvyMXpkXtyQIKXvvcM28sKb1PlLopFgIBUlqeL+epsIzL3vcYEFP2iISRTFh1Uur+Itd5BMO
fTV6pK/VJVJoe3n043zdd/Wsr/ACITdIpSqCsmj1Oalv0Y0CscCDkbl3PkKEkLm7qA5cxkxtiZ3L
trgumRgnSaQj8WhAPr4UYksGU3qcUCt9r0/JGqi2CT3GL+Kdpm41zW6UJJGGTUc4y6FKRl2T1Ced
ztpQS+fXA2thfIl7ekUFEtVu9UT8xuSRKNabqJRR1ibG8sXBnEE43spk9eNIk9gGOa5ea5uYccfA
KEN0qPGQBnub1OslA45rciCIH6kY7DQ1jc8+sLon8q4yN34z59/14tVHdBEG55CVcgsH030jyMNG
XO/Au2djtPVa2RfhAKgX2qdLwiQD69w0quG2rEx9TkCS+c1jOsDeUWt+OY1iYUZr6d1j8q/PqWGa
fYffPCiqobn0XYm2acEFaINkPxmd4R7WJamPBvDOFv1ffi5WNqoZp2kwGe1VhPZsz01H+y/JimgY
2lGedjyPW3JuzLNz2f7cDC2ypTbZaYcsT3slcJo97KkITrGv2iISYbJb+aH+udNSHliQAKtt/ah/
7sXI+zoZFj/3aHPK4zycR5zXoSbu4TJfBu+IRS16b+DMG7WtT98mBfOGLNCkV7Vtl9ZDKQfMrJqQ
JLnXcqz1rnTwCI599vHXK8Gbx0KCbPuUcfTzp3//3Suq3Ul3dT4tRxef89kKzh4CDDG3Ken/VNLu
z1IaPI/MPhoLIkRfN25exDqN3omVNEkvUaKFbOZ/vsv5/SHkK6LYV+PsJYRuHkd1aQz5eaOnd07i
jRXtxRFe3Rr6EMJ6+nw+znj82gJVKlKbatR/vpHyT+A1EDMhIur1mBO7lumEbnU+Lq3XXs5qdD8u
/4+9M9uR3Mqy7BexwHl4JWmzmc9jvBDu4RGcyctLXk5f38uk7q5USEhBhQaqHwp6yYRCYW7mNPKe
ffZee3CW28Gr0+d/fgF4zISOzyXgm782Rk3r6kGvKJdDNwHJ4e5E7w340WG3tnXx+O9f66q7/jJN
+UzuLABxQZnWr41HnHoz36FOkWwii9qorOd647grY0wwTM3RWpq6DgkVWjt7dQecQ9n8d0WRf1om
IZrqLq8OIouQ/6+Kj8mjtrITTx0ovsyxrjqa2gLfKS9z5pbvbtm2+d9clH/5ij5ecZROFOlfNXAS
+Eq3rEkd+jnQLiseYaI7Y7/cQOjrTQYA/b/wcOdZHCDAcA39Sf0JurFa06F2Dwo3DDwuCnj+ro3p
L+4azMrEPq+6hfGn7/K6JIvhdBLeS0csuPfKV37jHdt2+5+VJv0+gLNm1X3uGGxKf/X6YLUuFeds
94DdXm7YvPCU6P1/LgPyq+HLi16GuvqrruoLp+0NHh4Huwqg5uRraoZNbiX/hY+Na+66FQ9sXf+T
sp64+cygxFjQtd5T7pCU1gXThcXx8J8vIzyHtbvFRY4+8uttnRkZhp3WGAdWR+ZBGOYOVaGPHVcb
/uZW9RdKoOcbvCWuONbYv74S+LGh0upWP3C9kMHpfOIKS/Co1nmXY7sOYdjWIcmuv2uA+uvXZTeG
AMQR4FdFi6e4Q1Wy0g92Y7ub1CqCG5yRGDLrqjKe4VZdMVLZNN8DydL+5qH5V08BfoX8Y9luQArq
jw/NJIO1j2F5Pbj4HMX9tA7o3x6gmV3TTlBSsr7UCZaPwT//OqCzoBO67Iy5gLhv/PGVFUC2JmtH
daghNfmL3Dj1P7Nx8Y27voSn29yobZ+71i/LMwvFKuXwqg4urWWEAdtLBriiHdKXf/8w+Iv7ooHY
QS+BzlvSfz3ldLoinuRJhRri702/v6WmjKRxvkssb//vX+pPKh7b5oBPjfWMi/njT8uEthPU9DIw
VkNecnk64hQUf1ch95cvEhiGed090/nxy0WRZV3ZsKBhKl1hdrG/X4q9ldvBP/1mX9d+NvsKgnW8
0K/vhbVmQRiZOEHWK2DKotaSPpwIsr0i72KD//efHImyX57ZvCPf1XUfuT0wTf7PH6+4tpVdVgAa
O/gmRXxxYky1Gw95u9z2TW09Ty2qv+jbvIzLqXUhsaXGWyPH5qkhLLKRWWV8Gb4Migh/+4iSIgy3
2paDs+41eDZ6KA1YWFELnFThAp88eIFER7uNiStGp9bRyA4OoazpdqYuBIttuU4vPfP6A35iKSqi
yUWbngWAvMu6qvJu6LCFTIgOMtQLC467kQVy3hp8UFYELhJJxxNj0EVN0CeXfFJYuLksDqIuCK8I
7csZxnxLyIfxDHvv3pm94Bgs4xSS7lpDNGcCNUEyvEwEGYzQ1leEU6OADbHq9jYZmSkbwy3JU66C
yTBYl73vSg0hdYStVe10KFIVpJzV8i4p0Za9QbjRhg+9alsYlqyPU4jr4Pc074ZnhdxrEHpPNUnU
O+gC+XFgxAMXBosUxuQ2z4UTpl4H/1Wpsd8PWuWc85reBl8a7nOjCSsewVNFZKXzGAJkEqX6MmzY
6y13/kRMirnSe8YEUlsbzraHio1pNMHA6ClxrMZvVspfKAECZijeqflwpZs9oQ67exZ/fH42/RZk
WU0V5sBbjp30k3NfLHjDEULvRs/SPiazc1+yqm1upklTm7xLl/s26+RPDkXqJoBakB/NtC+/bBcT
b8FxOg2ar2qxxVtlE3oK4TAHNqPj6NxcWV1m7FUGeVHApTTiPHpLmo83y3WqJjeRkx7Xx/obFfGG
cZxVcC1XRx/MYgsEMJmxteHlvOuUr83p+sHcmHsbVllWsnVme3E2y5yn1a7/TVZwrwqD/ZvYIH7T
HTQDwHVfaeXD9JsmwQWGPhH8plWUVY1u4f+mYXTtMj9PvykbwvRIMYGtUZyUkiW9qa8yiEskGrKN
7Sf3jZDrm823/QcfMzlTZH0emxasZ0t0RRuWhVmHbW06d2qZku4w+7k/byZlNC+uU5QcKUv7Jktc
9ZBCHH+js9R4AoFQHJWy18uqlXpFAlI2j9weSE9CKD0ZKA+R3+WJEa5gJY6uP40n5nOYbW7ZqbNm
mCD8uXPTeA6zLxTLNO2Hym1PWE67g5PZAVI7fqwoBXNzP9pGsgUfoRGyVD1JIJDFzq4sl/mbtJZr
ymRWxDDhk9YfmlDqRNDQDcIqE2MfmjV9i2GN5ktwog4UyBlzMtDkhrx4yI0k+CBYMj8Z5CzOBYob
GkBDEjJcG8PZzxBG87jICMjbekWyyyFSe5/DaavJWy+jjCWJkmpDE3Rv7+15WL7pvtRuJp0LnsR1
4iDB60P2oNlFd7EVRzLNtYqvwhQKUv3Q+6//Cj7zXD07E2km+2Vb/M2gsaR0Offq5rsPMuZRgKZ8
1qXtZFsx2nUWFy3wWwgYvDlKUauf7MSad30Z5ypuk64mdBH0axr1Fjn6zWxP2edStMATWxKo3yri
yd9/56hN5E+bE1yXXGy1xsNXD7zBf/esXnErkJo37kVGE4wxGP3eYcH83PROdje4jf+Jbj88+qMj
qk3rlSSqLOA25qbLyuKSc3hkHgmyFPJYCkNrq5hIQB447giXmwh32EESjmeQbO/zWmk/BwVcDjLR
NTU8cS+pOb9aIwSCRr2vmWV9prDP+u3vEDeAH/lDwzcq2JaZRyMo1jo7JHJXdSAvsPRGpUjVAWpo
Sd4UAMN3p5qMItIaRkPNzsYHQxrZbUCwPGOB0M88ZrJ1OPUSvldBzv5BZmZzA/2oh88oxbD5V0Rc
UwEY3tT+oIDpYkr/kIQGdxYYXiI0rMCKaDZ4anHDplrd5fLMwk6zej8E61JXG/qxR+hVqJgm0hRw
hKjWlYrsvIZVqK+1bDYEcWwbCsjiLhG/mnmPEFY3MIpVApRoaL6VcHPrfZ6R8dp1bssyZCLmzsp8
VQsIWM2y3n1XrKzSzP5NdVb/c051v461wau6iK1t+mLgQTRgk3TQOIAhOtq5V0oLIsaUjmcmuF34
aw3NQJdVJaYVBwqIxpWYN900AZUiJWb5LpwIrxIzmvpre9+U6mh2Urduuiq5KqWzVR1S0AbBboUt
MZImRLa97YwKIv9qNwjEyKH2idChPKhOb2+IQ0H0D6glCW1pTwF7JMHzPutln4ZBp8135MnppZ3r
/gVj4fCVsgNbwhJGhmQZUxFLpaRDfLBxGqm3aAYPvr7bxbwRc7lWuXinNS2Wl3QqKoPV6RUsEgSC
QJwFWbtnKVGi20McXpYoHVcr1jy/g8qjhifbqQojJjHe9pC3rSbdWWKoTv2iqo2v2fOu6khUpbbM
rT3aOn8ZE266GYaFqysgAIBxPtdZh3GTtE6tJ5t2m1OfA/W6lP24IRvFKXXu7GXf6F67hlVAidki
YNFseMhMwBwrCooFiLzvq1wtuDFkxjbIqutMU4zbDlENemWfEKMkUJfZIKBHG/ZeZM3CFkfIEIKA
ld0u30TAIUJXRf1Mrq774QCTOeha0Lw6Tpm9GHZnfJDar54nXTMOrWEPu94lvs8WDOYuQuxP6mba
JhZ+RYk5eAM3i3zE48+R6/uYZsThDRdQAt98z/lueyldK25Ap4M3yvW4XrlXMxhTQKXzot8AibJj
vq3dLQCz/LpKqYo71N+CcOCK175jv/Pg0ZEQe4IjX5T2PWxWwOhfI7/ZzxVAOMsavamjCnrKU03G
kyVWJr/JyuVOD1+SqG6lO8ekIZxmuui2IxjPHbscipNb32tuwXt4ZZiNhYNkNJqs62ixf9YaK3hw
CtODdTOJPT83RsYaN8S3TIH0Z6uel7uRHGycUJJwJjbR/mBAZCUgvNqSoQa+HbSTbz7bUgZnujLy
713ZTzvoIyRPO9l+0jqhsrBa6KMOYYvk+6tv7qzcdLkumKpvBSU3F2hf7s4Mqn4ftH6jYlqFgt+n
7X+UPbjk36FltD+HX5MFfwgj/HVC4f/H8AGDxb8MJdd0wx+DB81XJj/+MnXw23/5e+LAt/8DHcDz
GL0wfhpYdv5P4sBz+Tcs/F2Wvcjq2Lz+b+TACP4DPZpQN4ZN42rzwd7xvyMHhvkfrslfFeBbdW0T
1e6fJA6uNpH/FD5havOjGSgFzKEu2/ZfZ0OXE+PIBDpspUqn/jFTvv/kgfvu4iwf5J05+y0VZJwt
41o17b2dLw70LI6k1FcWm4qs/d/MdRim/jjYocLz1pn1IR4hYgAl/UUs1x2wTOiw5qY1enp4IPrF
iRskB/Aq4kBjkXU/yKaPeTBbx3ZunJ1T1zVMK59kKOicOVxm04ryzq0hWC16aCRLzkmndc6pO5qn
0lgn+rMLee6C4svS6v77DAGJiIUVXB+zyo60TluHaE6rhB4QL/8O7HR6Y8hyGMkAyZxcVTo0appj
Ce1KlgB7FXFHmbjzB8Juu4UUDhMYsK4Gt9OqEklaFTgAPQqAp0McuvqXUUoaahIWN5wT022TBdZ2
KKf+Lq9KAEO9WSY/MfbYsd7QPYWM0x8ULZe3sizy266mAcCFNwOn0B7uUtdKYlMhvCzaLCMFxPoy
GSKtd/nAo7l1dRO7ZaBtV9ey74XuD8AzsJi9sJoPzhPlRBsGwG+9turxbJngvlOwe45TNdc5cY7I
aTd3KudRJKZObDxFtWxULpp4B7UwPDmdLuIAV0M8YK8/BXaZsjqbHJKnKx3M5pJvEzupjzW0oWdS
5PlTgVHkdZo6OjQCm0Gy8gNO4hP+D8asaEUQeZ9G2fIQZHK1Eg5Pae/XPxJXU5drbIYcs5ARR8vl
+sGWW69W2SVtjfQG3k6xLWknefUTTcZZMcxXIuCIEaIJdqWTi6NupfljqpJmk0r4397VmDHVEuTJ
qjQc7VpxJ8pyeMvh1O6afgD3ACaLR2CbbAoQLgfw237MSi+7q51gjIPpegFUfrXtdL3ZgFHBl1fo
RrTyVItdQAGXVA7BbppF+roChwWoZIzLhWg0I1TVYfewYLqVRJbvVrwO536wGPbSQTvqA28JB4G6
BwHk7ZBBSIm1V+JZpimqT8FkJtiAHmZHH86cg4uNZeYOfAfRYW0b9NhsOhqFunzEpkVlAd30M/hm
r9OoGQvqp1WCpPBhXuOHhKWgss7duzXJaFjuPe1ns30Qsk45Xdp1VLQW1PysQ+cWFuA2sG7z0e89
sRFzWR29MoBbibOMFewAgISJkn7sql6tb5xiQUxqPM0grvpWGmpihi/U1Eu9L66tOgvKSiiUHBm3
aroFgqWTEB/keDPP/robi4kIdTlMe+Gk8gT5Orld9WqmR5Cn5tV5/LNO6QEOCLtHRrBiczIm/RZK
R/eWcvfdL6oHwq1ojpLjKC7NZA+HqimyE41XvLO6LbMNy4n0ZAo/P7rF4OwHJIDv0q66B26QPhT2
Qru7VtbvDI8ZC92/ziKRK9bCQyXQJEk7yitXTall52cD1XTUQICnbxdL91T439vnFAyS0UQG9X9/
n5NmJpTwoabmdC7+T6tT+j+tTv8PWp2ADF40IzWsqCyAdIYlfqubWmS1Ewt74lz/e8mTt9rlz0k3
/q7kKe1X77tdr86XQlqKWwPVF9oW9EytLvITUxb8CZWXElB3mbQDVSBYtrKtHEsxf9QwfvWDzIsx
eDFovHiC2wmBnMU52fmZjgtXQBNUhRChP67qY6YeabsahfkQAHTf6A0U4WycnZOfB83Zcz31nnoT
iNt6ND7GvmvjkY7OTY3db5ONiYyEhu+vquWzT+HRnnhcvZOTwNxnUwkitaXarB4Gf8NHzc3pwYz8
FutfsPBHKl1+dqq8H/g2whnbAwKL2hJVt3bPJlqJctV5tj7ZDb/L5TSYEhjiQceyVqbiaUjd+yx9
kuo0df0XvJzIUF4VtYF6G+s2spR7X9gTmIXsucEuxkwzxOQ3zsviROZsnoulAaMHS1o+tdVl1h6H
BKOSCiLVgR5ehj1o/IPXlPFQZKE3jzfK7g8oVF+1zQbNmK/g5nBGRI9SEOrNrIfCZBsw1yHGaJyg
nOCanMIDDcMrzPPOBJaICMwMdnDXJtI1L9Lt6S1r5h/CPAFuOVvuR2m5h2QV70aVndBHw8yjuWPp
72kyq9D4691Q0qGjX42LLpWgPwXiKE+0froHdoaG2YZm8yDBGMx6g3vwnqBumAfPlXwUtP6Wa8jo
8FTlA+edd32a4364y1B0mv62CCgbKT8Kf4zRdpegCC3nIbAzFAV+6EQft1ZT+q/2Qhetq3l3GTWs
kCCTn+OMJTMDfESkqIulLHgVz1R+hlbHakF2CBkBHYA7l1a/0AFfBA3sINP889rPc5j1wb/gtkGI
SIA96pxY4h5gWjiSZ4AF7wSPUz7lGKGmi+i1swuM58le3DxG44Oo0ZGvtVyFwp4Y274ySM9dCzgK
oLGx08O/7HIjnnBtMYy3F5yP6a6EWBQiDTLkcx62K8ByYQMR61Ir26FLopIf2eC3MTbY4HpYymIN
4RUpORGH0aiv4H7fb/Kon3WTjCOILGC+lCRQFRdcclMtuN4956aDwh5pZXInpv4HdWd3PO3T/SRb
P7YsMX9BQc3tfSHa5QeNX5UXNWXqvRUdtBYvmDt490ECnTxp+R4tHixJTwDAAkFEJxR6plvhBM//
s4/N4ciKl7NyqkPuZ/yHSC49yGKhY4kvQRK20F3dTjZcZ53YeT1maee3sjY5ZroVZ0amfTpmSflg
ZeubOSdOtzF7AUsVHYAaN4Hgx7XR8Jn+VuU2E+vzwgSiIN2rfZs54ZopJeIJQN8Wy7Tx2mfldGpc
K9+vvph3A8Gm771T6Bu8qdoAVLDkeNyazWEFvI0BGSeDVzFb+XKBIpXo8sq4921UnXoVsQSCBL9H
Kqrca+HFTW+htthZsdzL2Te5euVIWWJgN6FjAl9kEcjXTtRcj/7oZ2dcyyadEh4C9uSvqFtO275o
7rr2YdLJ66DBMLgrRd3zUzjdwzq5YHrnwbRuZKIHUQGDemPOS3B08JTftxoyD9j5dYfEhzUx1Zla
gRrvHWdtd66WWAfdVzPynOlb763defEQtCCG8dRFdZ54lyWrshcpF8q+5Dxv66JJsA4nnR0yCw1n
Cfb25FKlMoZFdp39CqmDY8zoMbUdoKozpSt21ZyqtnqGeazvVKIbt2aqm/yacaq3ba29rWaeHHPJ
EMQRXF4wk7fh4g7TCYNnSdNstX7m+jC/0Yiz7Cbhw5IzsoZrzdJWlEg4wrabivOcsG/iiCn2LARY
g0x3o2rKBzcFPpa7U3lqfIpzYL+BWjcoTGU8HL1zvXIaBgCs1XuaH4PY7APg/m5VIJ1xvdQsx/zJ
2kN2DmL88Ky4eW6d1HItPmK5UyJJtybwZP+9Mq7tLvbUxXNmFRef+GpZqkiZP6lOOZjSa4E9zX3c
sOsU1EA5ekyvmPGueVV/SIhbxa67Ok+FVliQjCe7xCBQ5We/uW56Bsz9eTIU+6SEzkNXdPFMpgkP
KVcQd1RlyGWfpV3wpjvC3llFoR0oOitilc79Vbye8TtUJneP3nhNVyCvzBZN++JNpv5o5eQaNDkA
LBejPNYNGyE+xuXZGJXzUGIs/Cgsn0raMZfjTvKsuWTkjzf6KqbvBi66Q15Y6adYTLrBuBNsHKVT
6wLKEQUiB4i7jGxbpqDf86TFt5yVDLRmqUXgxv2HZSWjakzeGqXDUMAIsOGR6QH1JnlDHx+EEhug
uzU/eXNevOtkFphKi3lj4DvbDBDEjnV6Jdp6/puR9hc119+paUjesLO4W+UweE9GNVIPOBp7d/ax
mgOxhw++ZmwAVL0PiLXToadT5zV3zd6rB3VOAmFcctVYJxeL7sZz6OyjlSp9yQB07CVKydHXaBda
3Ck5U7TjPgeOZt5AHeBhQXXgQSh3+LTMoj0THSDaktPdwJKdFgWnb717WsnNQwW/dtdqQMEDqiiT
sE2a9GhqKyNRAQTuZrXqbgOU2HkunSKDOT44rzTVciZxlU9l5+rXLXEwbXJDWnI0lhtmbaBSDe3r
qohvgaafICQWYF+RAU4uBYSf+CcUC6su38iqaE/Z6Fc/JqDzN56n0ck8luaubH0Tkh/u3BB0bjlE
0OvsN3csxK7I3eC+X0c/moWeH3yHcT1IMihxptZ8pxyH0l9+6uRcBP1MDabquK1pLuTeSnmXshhN
1GkM+DQFZZupNjuIuEbGQntMb0yWoI8OzaUHHbWf/X/RsIWkdwmsfuvGgEf0L00brHNvSLDJSmiR
Z2Rm3HbTuGm1eqLKS7FstTqe3lRomdTRDdzP3eFH0CXBhbfVbuaqTn84FEPuajLLd/PoikegeBlP
WdHfWXng3FZs5I1IjJkbugjMEdtlGq+Hsx/k5UOS95QcUsFzsOh/3y96ML/YwyRuHHTq4ywt7xFL
A9abWfdp7vF4YORETOpEWFGirhXfq5vTxTrgXc7Y4d4zJfdbMP79E6WRSainQ3pbJoF5MfMedDc+
qQtmH9QMX/RP0ACbnVvQcsayrIptjYf3pp+0N4uqkI8qv7LEUnao26lfxGPatfNb4WXJR+2ZrOwC
q65vRxqfn9jbLHsK6de7DizlN+nWxWUsi0NiiOA7CNkRUNOYHAR9TnvLS2sM6T7tek7KKoGN9qLw
42M0OqKRyw9FPIDWCuS9vTVY3U035Msz6XSHEFMnDqDm+u3M7RSEiTlCwBt4qLEG2mprT0+W1iGv
iUWfHgsskbz1Sp2NYcVC0uXVKbCE/+y5VXcwloq0yrXAINGZPNiTL8eBCPMuEI3ci2oST+ZcFT+L
tqkfW+iLZ/aL7paqF/cbHRfrbQ/OZkebGYG0mfitYGuTaTgFKQwD4D/SUxtaigD2cQU0+EXjcgdr
3tI2ZTrlfUw5rHHL8TndtZ3CGNd6A0RHZ7KGjZUKO6OsLuOoudKpuuscM3nFci9uJtm4mzYrFWzK
eeQSpoEwXI28yLa9NkgQkI43pud8ktVr1VEcq+hIE5ue/vMnCCDGgp++LPuwws17nvsmPXlYcPZU
iganGSsi4Yam5sxFMZp341lufkrSvoMct5h7jkZQDBLLfJmAu9XkbFvt7LUl1npNn3aebWgxb9L4
WaGTqci7Xs9R0+U24T54+3c6FV8c7S2NZ5t0zEdVm+mxWkzziXtCc1vMhtz1Mp++dNl1O5MGum7b
6hXYXKyl7SHXPP1xqrsFcFZ6/Qa1PBw+DH/wtkUiCUZannNN2egz52lVquGT+qu+3A9p475qKmm/
CVP6B4eWv+dkWaZHF/O/H+nGIjbpKvw9t0WP7Dz9tAdjlM7rUgb2TZIOxhGgeHHDQ3KgHTazdpVe
cnhZhzR/6GZ8orE+SOdjdCxRAr9MnNgYrPSelsngYBVzfTYcSWRjyOkMbGb6rUdFaZrBfUNGDruw
by07fo62YyW2qsjynzDoZTQlZX0y83Z8Cjrd2st1tm+a1rVfGi5hLbzWgh0qGI/hNMyTQFBN1jvT
4HcFJiQ9lmmjhUQpzce+0HXg9nhD/Z0FYL6MHaNeHxjaxJtPz/gxn2hvJke5TF/rKsQ94Sg/SmmN
BCKoZ08zRS8cFkrD8yKH9NaexfdApapHCV0t/TyNMfMRpsP+Few9EVAEDmYyuEqkQU6Hc+LvjECK
Z0XxCXcfw9u6AmRlktKy21i+PNh5IfdTrbWbxRdtFi4rDaHCaorLkPXJnVzX9Ug9n/7N0nrSKc2c
HDxV6yesVc5utVx/Q73fdBK9IHhpJeWeDgd5uyiXbj6k4SP38GXvTLi4qLBt4pqJ78UhxscPa9AL
xYIlHlqajLtM2JvFm7gG2L+4WCGs7qtpCvGDR+f6UHmiOduDVPTY85FzTJi6exJtyQOlh+WhtVN6
Dknlqj2LXglrE33zSMl1YIb0mfPEHFiv8PxLqUcO52JwT2bvlPd80bqHkYUMC3CsZp8F408X2tpK
mWjDxvVslK32xdOWZIw2UDkSjuOI0ZPgL6dJvadZhSkUqFM4suX9tPG5fqzEbc7dOJZ3IH/H/YQ3
9rte990Y1/NKDWWR2dnryvP21WF5wmm0mLKbZrAEJJ5E0rDitGXoLM38Uk34MkOjr8G4w0LVvwh5
LuJIf0WPsUCKUQtla1IupcO1iug4cH8UZeaA+J0TvY7MssDSDtWn7yM1JcOrog0JUHVe0oPLZcU6
PbDzC4Rq9sMm5PtbD0S4v+F5C9JSK/i64pb3T6M55DSHtPwTwyARTxr9dfeWpTtv6Jokp/hVKh0y
/ujRKz+b1JR3AgNdm3j9E+aj5iwlVbksqAIVUeJt3nCqch+omCVv2dRO5fHvVEHCN3XumqLT90o3
mTa9LHd3Gv5lh7pRNzhQhDRHHdj1z0Fz58fJw03PgdZFWUk6WnirVRPfA32eGGXdOYsnushoTyHL
todqQcmSS2FQvmsmWf/sx0D7GnVaD2K38/sT/dV8yI6SLF+6htKW8BoJqqLJoaQjLATuQ6KhlKba
Oi+Gc2PsjtI0OwqfXLDPMYBtULPsyZz0YIl13S1Kb24n5eUvUzPlW/Jn3T19AjQHDMY7aU7tpsGi
9AIj3UZ98ikjDoKcK3pVdiyDLoP3P+RkO0f0ihNPBSjnyVBmb6Zfze3OrHN8IbWp5ycnWJwmBI8/
4EYUKe9yZOWkqHrcOZXtPF9/xxnx6L7c1TRGAeP1CmQdN/WrdxjByclos+JcJVYT1R2Xw5JTpeoI
vs4jfw5FPx0vpTSaj6Xts49+GLx9KYQ88bgi2ad6/YH73LhbF5ORtq7H5YG3yteHsGHyiKbn3lAE
BVacdZBxxzu1+QntRVyMRDmR5TvahGMqQxgc9cX46ZalUe3AUNPXi9oxHxPvWg+k8cR7pmmQQ49i
pOhm2m3JvxWUTGK2PanRHk60Vmh3ne6sa9zhrsHF6OYvbgMRBbB+u/NaS31VtOhtsWUm+4pJL0cn
KrkmS2pljE2ejVQ/uGMdbDgj5ehJpW99euuobiiD7GgCNTKHcXO1CVd4ZsK0Z9uc0kEC5PNGm0zq
iaUxnqh6C7DGOo735lCwiZrn9H046HRmhnpJQ3fYLVn+MHQ+t43AZ2UU0gMDPn3V6vzJKem1DKdl
6feAk9hDZck0yLDys+Kn2abXhB+rUlVf97sOz6Z72uonI5z8BZvzkjjAKobMwlYWyLKEr2RZ86HN
Ghrg5nk1PzA6Vpdm0N67yZmeDahN25H/CTbAzb+EPdLxiKutDVcCljtQD9m9EBx3itTpHzHEuTsL
Q9i+1Vf759yW5rVhVj5zr7XOVDDObz5NCfyqUz14HBZdUjDDlhnKNMLY9cjpjDE9C+MmLRz355gv
41O3atUTLlCqold6oLcG7R40aMzLLeM+B2sa3ti3F58MJqAk89ZIGKV6vtBNX96P/uLjHUrHZdep
pnpqKOW7eOOQX7gfctzzgqKnXtYGgkI1CStIzR536DMwlTUu6ZvCnJhvdFn7B+H4eZxUjUbZehug
ErGLxUpIccCFehrjCErcfJJanRToKXXLmaOsj4WB3zYzaIrhLdeIpjKRBf8pzWqhixgZp56o70xn
xTy85NO3bvSBBlcW7Iren/x7Uy9rvGBdOt/rOaQ+B2feo4kp6g5ngvuJyUm+j9cGXQ6a6T73B/E1
K3/YBM5Yvcs1QzsYF4QaqeR6kaM3xjTWYnnPmh6dPbGRa7hdv/T1XM1x58/Fc2fWzd2E0D6Hq6rK
lwqmxDcktT7SaF3ZerJdY3qp1KY0NVRqkbn2HfMrq01FQ9B+lHALoIQH6rjydbq/RtBdeg76/ugk
GkniRrJptCzrlU5bY9+WQ3UUq93usWpx3sAnfOl8Kr/LNOmelkJ4ZzJ0HudhWqGODbUpHIWNeq9U
Pi3coVzrImox8h0cmlODV5Zbx+RefWNG9S2TMCBp8w52jm3Xz8jwZR4OaioONNlPN4g6yzk3zA5F
hFSP3wTr3iNpjF4YjHYfwsmgBl7DrNBBTtimIOj3vOfmOLX0eXGDpqOGwDSnEbWAzpeIpxuu3+CF
+8uITizS9anoKu1BSCPdIeY6+2AyK5r8Bl1HoRNOJK4zDepOyh8f0vkG3WfaB8pfHzDIVBt4FsYj
c8d02y2lfDDo0+HMsRgU4VEI/2hSf/aakXf56c5W8hJcfwqEFQWAzmjKVx5YILSksIa9Y9IND0Y+
eMXVsBznZlWnNmu1mHoFJCdyEBCVnPbQlWUbc+8p9twlaJxTlE22OueIqEnL9jDqHeH/anI5c+Qc
zLZ+aiz3WjAZ8PiLFsFgWR6RMz0zVCuRwYjHvXlh3isdjqL/i7rzWHJcyc7wCwkT8GYLQ9CzvNsg
utoACY+Ex9PrY48UGkVICy21qZm+fW93FUlknvPbLA1L6tdA7nR9+xKjCf9DArl3JLRleS9wZlPD
6C7ig3EXyNJql4NAD2OFrt7wIw/0IDwlbVdynNIcj+gAoeYwK8gqLPJS42zsrMAZ3PHBAsS0fYVq
hNOQ5cWfRjOm5xqTw2HR1+SGMs+yeF3Kao8A3GTttO3fCODu8EFi1a86VVmcWpwrJlAJGgsGN19o
bNGEtHfmMxWyyt7skD+EmWHJW9ot2g+LErxIK/gU+zWVHb7pCOWs0zoROI7oAx4YuspGZA7CB/Qe
ec2NHByyzFUSK9zkhGmArahVRtTXpDtkD6YllINpFcqVuoSvdqiwvbsGGAU/GJ2nqUftVqml6xO+
yGddzfVgslKq/yAlDjqDamTNWXHqC2z6osvUnUmgcehQFBhYzrx860kp0cTSyOzlLbxXpyTZx2Q6
Mve9Mp93ACI9ClkHnEwRCloSvK+nSavNb7GhWG6oAzgR22IGNOdxMGfV+tzX07DnUSjDHHAb2kkd
+z9FUa4wa6n1vBGCg9edT6duUh3Qqpa7U/O6um15vQYIQwGACb5WWQpGtBZgIe6OlBVl59rAcbIC
EeV6KkKwWhm7qVBi7Pbzcz8RbeIMW38SBPSgzCxEQtaLsep/tszMbxV9s7clJaeAB46Mc2W0+djl
o7ypVWsgjezoF9hsV3mdEoKcInpgho9htZKjVZag1f/mgjzmuV6u0I+zpQXdHdterKT8LEY13QES
M0LX+aDcKDvpn+1uFrgK+GS90YDTPSItp65UmZiX/6rq/k/Swv9ZNPjfdIXx/59YY1KoEOL975HG
viCC6F9jjP/5H/yHoND9B3ElpIgS8YkvWjWwev8zwtg1/sGmcc9Q1dHOWdq/CAp15x+WjlfVJXfw
nrN1d1P9Z4ax+Q/+C7rqMO5hQtD+b4pC3XL+u9/MYX1wXQNk3CTHFdbDumsO/8W539EY3deo6eKl
f3S3ed65FTVLOYZMGqE93+qa8VySO0NM0j12jkMDbTUtLxQN1rPzwDRZHFX6SCd7pe9DGDWlhHci
DRqeE7VqrnaBW2hyZ43GCq6VRtqSkEMEUdwDp6prlxPWjYgqUu1Svor9ZDCnt4TBc1Nl+8agIhNv
e3kqS3On8Owemnm9MVnPIafmdl0HCpzt/De5QdZrW+m/dIjdIb1fVfb2u0SveWrnxjmtLQp+FU9/
OXp79Ox8WdbvwkrFHhUejDAcp+AG8ZtlCQ3NK3hs2r0N9GIPhXodlQFmeKusByPNKB3p3j22Yy55
7F0k6TTuukSeG/OqrDFWLpI5klPNBbWvEr0KXGmcR3Ot37skfZy2q5aN6gP7BILwRGpROlc3WrDK
IIH/3+HXL/10NBha1PziMX/FCAr0vYp6U5ZeTGqUdq9onMDo5u7k0RhfLnAzq5hocwELt0cuz6TF
lp5lQx5zjk1/lWCRPjNE2HR77IsOKX5JqCoVc1YeLiucLAk+2bl12iGwUO37mjGisBLq73mw29gl
QItytwJqq+bGMFxHRpMjzFhR6IZp29SKK9KP4NvyBwRWE7BwrfmlDXDOUH+2Em/XVIn6YK4q/bmm
/rMSnhPZg7nvqlLZz8tGnByRcuvKJtMlK+0UhtEdW5X+MHwB9gU8l5Al9u6glOtKTEr7UQgx7oxV
eV6avIvREyYhomk8T16h7YjdzffU63m+Q2+y3y9rcVWa8pfe0P1npRtfrP7PauXructxRyX9Lmu1
7kxVK/3fTjOd56UKspzhS7BsxyV1Wojv9N1At9s+UcuQ0kgjrOjKRYW4YaOoi+wwQJr7RFd828XC
94DB7x6mMp8WNH0FcUS0SdMpnkkTsnAzrdBOoCepcHN8TLRVONqMIbZMbjbOGiQg1p2Q3pbznGlU
CuCLS1SnO6FA0JClzmbUGWxHa2qMx0xX10h30jNlfcWumhWGWx3kDfW+RmMdXhKN7podBj+Y7rbX
0FRkl3xbtmsJZbzn2mhoMabzDzMeIa0mzzYjQF2V2zmr3VtXG/T6IF2v1MY8U2j/na606U6ZM+9a
O68uGqs+8fe0EqQ27oxk2SOroa2m0dBMIKogaF/+WmmZEnyOhiVb/9AJuKd2o/9hrugJKEgeT+yu
3ZVa7V81tTtxlqzVE5vbO9YjkCbfUWzvoldufkk0afmWOw57wagJoo0sAamPEk+r/baVNHnZgqpE
t6h+pL20rs1Abhnz9Qk166URgwgEggOyv5on24YqMaH2mhU+rHUiOdEunlr6uZWUxXOfg7SRIoTF
9GExUfW09DGuaD4kCg0JBeko3RypCrzaVPfn3GIMbNdsbxPEhBtyR+SPhs4ShijHI7br7zEcBooc
I3fGY92/kNiYPpEyrPLAFElkb2lUAQ7QQKy20QZD5lsYYOK8yxnKKxGPPYO+7tGwzDQKSgGF55vC
BhsqkeZ27225rOeyb15UsJR4srrHmqrSh9EE7huxWBwMt7qIRtWO2Czn05RsN+yKVPN0pbXPmuVH
zt77MlG8VYNg6M14mOt2grY0X0Y8Z9G0bTa4YVsgVsX55miktSW999NarRUWsax4D3gJsqKdTvj1
Lbd51BWXfb96I9SweBmsXzVISygWRx7RWhc7r/A+itFKd1VVfk8EuUZWcpcGcPLfJeW8l/c27AwJ
Cy3FEgcZNeO9n7p6aBTn3lOnF0Xns9NqCIMNtem+NkN9axawZ4PuqBOGyGqXS5TOxJH/zJGZ8aHp
qpM7qWC4k0Vpvb35/Zj8oMyyffA6bLnoeMNRHV5ZZde910N+pBRjx5KW5ghlRLDMJH5JTf5cs+ol
Z9LeGAJN4G9f94a49Kw99NeXgidsD6wWrFPtnIW8jtmaHQWKGp9tn9vGbptI1P3FqlTYBpGzYXZt
0G3ttu+dk1Coj3ZRQYyTerccIpLSGqGTyucwm5uUIJkzRAAxRW5kl6QwpZ3tXf9+GfV7a46LJsRD
LbSH9Sh3/QLl1a3mgAZiBQF2kNyuYwYmnqxKqGE3AwKruH5nSXiLpR5lY8m41beG92oi/a7WCG5b
Bhk0I1Wnbaru9cR97yjpPSVZ8Vk1MolqNzYJyI4RxFQ+pF+8bQwW6XsxKvaFvvNjptyzj5SUSaG1
tcAGY0H6nCOr7+kcl9YaSPw0kW31n8CXSsDxv0UWHoMw42XZwbW/gU5gjZ6QrrXuzBoz85KqD6tR
tHsigCnzlRTGKAtaqFrRTi18OfhcBQXIdnQvRnxZpktGhKRm1cG4mmjIS6BlIAbvmjSI1Yb1UHuu
Gfala3xs9vSWYIpOqzE5Ka3n8wipFzoO1UtSPgAo2QeI4fQmxuGxzrTt8vcLeNIj8hEAn2nKjmtP
AtNiwREXZhEI1dtvHkfqHFAQnexz2Qp2gKyDyNSbInCQPD8YizvyBMhDofSfYOmfdQ9axxM3X/5+
qYhEpJ5I7PXS8+dci1QV1NHYpmshK4dbS5wyV/3QK/A3x22fZr16kmZBXmGPykt3qSorimcV7deq
nFRq4/DT27E56PYOIBlpvGYcqCYrfOk1x0xbl0BY4mN997xjq705jipx7c7PrQpagz0Cqd1K8fUq
EMFV7ZebUFeXPm/cdBXyJzq+0mxPFnnDGWi8LesyR4LvcFblF9kNoHsZZdFMlhBxugJ6PR9ghkLM
fxF4577Mljiz4fFIfnrFBfzqGffmHnNg5Cyc5ylbdgiNaBzQtnBs0vdORQsv7TsvjAKhtlDyGa+K
ABMpHteLs1rvuuzElcC+aKHd/Jtr3PZnDKrPpgKMl+aGdcq6/oPFPwmreTRI2CRflVOw3xWzMVM5
bypH1jU0mPDBr3JspzjrNprMq3Knr0Z3mltPXEkYsKnZvP9Ehf2ddJwYYkAOsBqEcLZfYqlEqBga
KZMeJrQN1KVcu7BV6ys08E4fSEEt8mPWa24IO41SJCkQ+tflo6N7lMDq59XJv5FM/sm2JiODDMnm
RHtoIEdiqNEVKeqKhC5vghqF14V44B85/Z4Uhp88q3rbHPOi9zbworVEggcH+VzjQ5AXaDXRpdZJ
6eHcTsmHbcTEp6Iil7GYDgjTkNhW6xhwnF6hZHE4kBgHXXlSVH7ynFl6oXPK560zjqo6DwFE7HpE
73vBnzqezfsXo2EiI7DqVZe/04UuZ46Sk9tTztxOAe1YpK3o7foILbSFdUIaY2mL2R/yVD6B9QSI
+q3fUsrX9Gkc9fZczWr78PdL55VfZT49KCClNG1kBUOLXGPTmrRHzLNNgMZv2Hm2Qi2H/imzTf+Z
uTnwhNYlNx3TNqc4xEUjLty6zSm3sQzpdLT6aevm50IzMBAubhnD3RMrtdTN3kBQ9SiNSpzafHrl
WV1uaqsnsaJj4tcGYHfkwCsGH0XB8cDb0eOzechnwklKu+v8v7+sAfsfqLFvd+Cs7ZEDpZIOhhK8
Ix0xmWHK+RAsRfqK+6w6g+DhY2kZtoT3Jaq6DyqA9gC5JKeaNAMqHbedIcGHla32gVsuSzV8qhMq
RaHClQz5y1wj99QkQicW1pBK9HS3wujtEPzICzz+bgbyDmx9a2Ny2p+wWHzJ2Sp4vL2gnsqPZutT
TtpL19XXMl0P1LaUIYjmuLcbQQOnsyzHQppPTeXlyCS4Ye2ZrGi1TDsO98XvyfFpl6lhFObvTwjH
G+/msRQBYU8B6nElaXywCZETRCO+lGtFYgDMizq2NzhHN9JRf51mFBIpDzkqygeLkyHwzOTCIEfz
LLh8aFTzjZnlG9dHd2LjMvw+QwSTow7oPfjhualCWsHTqC+AT+gi3rt58jmDyWOrWpm0aL5CJ1PF
K2XfPtKi1E+UtYgyRk6Bv8W3FOuX4fXjpQQpDfHJxV6mAZqTVa4qyx/TqN/pFvyAO4uo617fVqy5
lM2cLVl/TVib2bOgdxdhBzI1OLRWSkB2+dzjSMPCFqhlb5xcrkTbri8T/aGxrH7p1oE3+8KwZ4Wo
Zt4nmVDr2t9KFuyds5VP7WycqdcSflaur8ssDWojzXvTWU3XubfdJlYff6PKXu07Pi/d9NE5KZHB
7ABUWsf8XCjWM4vIzM39KawMMeUEbQgiNu8xFiGhN6YzH27DX8UbFjEkmMbBKtLqOKXLH0mOyK4z
CJSldNBHAHsWqLMAGEuIPFnpcekM0OlO/9i3LceeMnwPjcyD1NmeTHZuTcI7owrBBWj2Z/YrTTKr
AONbwUAs0lSjUBeF3oap8tsyMcvLjWSBxWwIZiaL+DLIkjpctSVMZPPW0IFV2CdzoPH59HUFPTjX
8nnWrSkg3/oDkIUb3ea3POfd0gQPqJOecktE5pp9G0l6yFet3gsrRTOfWQSPcvNYsjjOiXXuHKd5
Y9VEMk8ktK+OmbVP9MnemVNxUVJ6jFC5vegkfZ/g8+DLeAX5c/vPOq+hfhZnuT+2LyLVtL2T5ON5
8LaIkG0UHPbYRBbWQCmW4bjqDkKw7tzMyuOsjgmLDPL4oVbWsCasCIEu94eamuoB2jv00CyeRX3u
Urzsdkoc8WrvNWI2UMNPza4Ds4xT0/jwBvJnPXlEmf2Jsn8+GmaqhE3vmtzl6xDQQb1EE4l6hcjg
J6fhQbhFmI+WCDuD6QMtCdTE1HW8xs2wq40E5butWn6G0cJfyZmJsnQyo3nMKVa7ijFTIxQyM3yC
YJUdLMAW7diK9R71oc8o3vtP0RJukOrKHFDtK/g2ZXqdis53STuGeOgILK63W7dwX0+0lLNdmHuM
gkwwVdaeprK6ujhJ7/+b5bP4NLlyEXmkaWpGKPjgXrHwRekrNNvR6yubS/u5tUit4BBbjyupES8F
XUVuQWdpkik0WuPqD+Z7/BChEMnopk/ad2OF1my2eznpaQy2XtANxKE+VcufstN+G3CwQQakEZhj
7h7nFAM4Gc65q/7IVPVKzW8XW0OtIm9q1P2Ac0K/RwqXWER22gLFXfZm6AhhPNSaezXZyCtzkvzb
QwlmAzln1XpH4HSZgaiX9/ZFy93bunbvxg15mOt4GJc/PTXRryiMnJ0hioOVWkXYtlgHxyZ/yEbe
LvLJRZCaHMQZHd0nBeNcICgux91u/xhMaQQGFdqkKdQxmTRnjoM0ZOT3p3n5lEiZ6K21rjgg4RPs
KVTUiWcE4pZ3OfO1UUSId4BhXDRGxN9EU+O+y2x9WmhS8wVO/KY8V1I3WNAAA1geEqTBFQM/74WJ
wDlsMmYRsr4irZm4iQq5E9bwWsucEyNPP1HIkbthHtKcaj9XQBhb1XNf9vd1J489lrvegIRQZ+Cj
bIoGnDko2DM+LBu4O+SB3zaKFjh9ypYEQL7LUocRIF8fNj5L2V1OYN8v+pXm29VWsYImXzNHCeQv
0QHCcU/aIHWfRYM4AAPZ40TAPGPjG8ILJ85IsKXQiTZlNdVZTx6myej2jQcchq3Dpzn5YbOG7DKM
DvdqOr2U72b2liBjOI/sxEWX8giC1B4IdNlpVDQz1smXdEGMlXAfoxHLvlD979BOGeGS5Bmvr/nL
7JOvrKHUfFEWvyEn2/dazz2UbmhB7OfYhDGf5FOAV7uB1H4eqiLnqcSruzVvLHO/tZRXqcA1Fchk
QqvFvVhU8y/ZsXsq3ZV+NMPXmnGJW60qfcEFkY4TggrPRIe49UdPKQ/wnAIQYLylbCCUExBy0HuK
eaqX8jT3MEhaOnesMfeqSatC32VjolkclEUVCUQI0uC2VHU6c4xWh2pRIpBM9O8OifQ17anHWldO
Bv3hEc2ahPxM5d4Tc/40DIhNNWeo9veIcuZqHXSMh3wsDujmLZSvfQVrqRcGn9tv8rC5UFyxGxBS
N6wTFqHJjbAPizL2xwEZu1FN9+8jbbEd6AKWVdklCyLSrBzOSJWuIukV4NF19ZXtk+Ddz8TF2quP
xAZVS3qFAo2WtH1UyN/ZO9b4yxkHxquMqDUrg0ZSvlQ8CnuFmTRYUdn56nSxGrPZleZlboriSA4h
9GcfV/Pyuijma1JWT3XFLZ06tKwjIymClb2rogALR0kA0GnStOxeiEAhSkfqajCX2z0KfrmO6Naj
Wp5Q/XUnwysftim/STNNo9WoX8XAmTbnaMM2BYFSZQxe5BILHWv93Mbdwog5eNmEc+iO2Y587967
YzaIVHG5hxR8nw3N+USLSvy69znRcUjKZhPmA6psfdPOksXR6mcn1om6xZ8Smu3QPXUdOTh9l8gQ
UfOzrifKk+C4xSg8f6Qe25zJiTsBnw6W95qicvY7stcDErWDVJu/EoPjqTVJwnI/yA5Coqjrz5aU
j1LRHxWrudVINhkJxvtrf5aV8aB0FlEaSb5XeQo8OHLHVl8Xlm9sa8mZ9xHuOO3JUXLCooAILexn
uwHyINf7afK4XQUGQjsdniwmdiYhsDgxO9wj6PkxSoFkoqVdPSVi06Slm4st2tpqfl/5zQBuDo1W
OmWXrWJZN5untkcgXhFPTYf4dCRDkaAVh/OkMIVysafyXJcU906zWhBoY1pnpMVK5Oq42ww7IZx+
0fdWNj4k6DbRrfVh3vfkmV1cK0jrEQdVuSYo2N1LrubjEeYeEAaucxHkhKXGTwcL+BlcKa7MLj+M
RnnUatnFrof6hXIKfUZSlXndnqRv6GGFGXF230qRY8ZOkpvb28O5Qa5gppUJHsUtjElrV6Nx3REn
GCBl0AGeQQBHWS0+kPcc0QBwTTUrnMf6QdtkE2gMIn1evo550ewHFWh2tWHyKzBTz+le4IVI7SrQ
zpWTPoUbEo7EEAcnI+a+J6cHL59O/ng5f1TGUc7FYag9UMFVkBE624ceJLuga4BcIms9qoT+4Cn3
C2cw/UkfbrVMN5CurkVWUqZBC/QDBonp+9KOJn8vnSsBPy6zptMPMagFvj5t747zZ0MG32lmlvbU
tn50Bx4/agu6TiAuXaagR3e/IyuV6Tohk0ExH5WtCMcBQoICEtuH2ZhQMEIWzSXzp5ubY4QjzkSu
2PA8FPZe9iYjVjVElaYJf+GvrjUJwdHb0cbR73tFGtXb4rFeZdhUiN6S9IeE0A3FrtCml1zvf5H3
3J5dme8qZT24vV5FPVNMZMh5x2iOOaeS1GusPx3OxpW1YR2Vw5KRnkacYvBXtN9OxW4RZRWpNDLE
vBVWBeMvuAvJZe/P1fieqMV3qRkkNxCPH+htk8ZocP5oJh6/1jTnsOggoHOXjgVqU5rLulRPLYEe
b1joUB2Oaghk0lx1AuY4eXMZCUv1Ysg3xhjQsOe8bsMeZUsLwHkgfCBHr0GoPKzFTdacz8OU9KEs
7DAVg/fA3Hohj+2TavtY1bT3qZB2pNXVkQTvInDJ8wmHwWOyqW+rnv5UGt5lstmQO+fvzJJkEvGj
FVmT7efci0TFcM1lB6LWBSVRLGHhWi1wE9QFOt287150B6IzT5xiLxTlg4+V597U2p454OAA5728
aG9FlYCXM5l4krS+lnINa2yugOd8GnEM9np9RqDkhJn9PI4VuPEibjMuLmRhIwhwPTN4WI9jb3+h
2gxHhA8U8hBhQAdFe0+7JGUYcFTB3Txmd/mzr2REp6y983tW9SP01YzZha3k3l4h3G+3y+lg4QMz
KeY35sAf3aI86u7wNRsgBCPAE7lecg7n+bytU3bVvKdS7YxzaXIRI73+Ml39KLR2+QS+CeV9FW5N
x3wpCNWgxbz2U0MeXb3u9oUhs7CF1Xyy2+RRTPxMcCfWVRbYyTKIO7fYXg2moX2b3l/GpUYRQtf7
yWSN8PVJ6XxjHZQnJat3RcmRyiiHO9txD07fxGVtzJe1zpbL3/8HQrpcRjl8KUOR7v/rN1OdcEdv
7t0A2Mq5qvfFqGR2mMztt83Ye8xFU8XJaDC/LkP6KLMp2xX63F2reTPiGvkjSpXTwBa3oyTe9rUe
NWTTsBz1rko+4tJPT0mS7vWcVB2Zvsy0IVzqLSJQSt/ppPWRTVcX6t6VsGH6ML3njXYkSY1V0Cjz
m1eSkKE4mxtss05YrcbTuazbAo2c6zQnzfC/E4gnxmj0Q/fJo5+yPc2QVewQ7XdzdVSEin5b+jw9
i2K4DE2n3ypHPbcI785Gan0P2+ztRnXcOfMcOYmlx9j4dolnZKEOoVxvtgyIDdljAeeY16bIK3kW
QMsjgJpLQ8gm7rkMJS9YvzQ4IKd2B7pRE4mfY1EkvPWBTpfXfC6Na0PmyWOfcoLC9pjToj/bFTwW
bwIgBnwRbwXNUElyUGo744T9ykuzii1iSPzRqrC6A8X2Vabj10IqWawMcUU5Pvd98aHA0rhbUfLK
gEbn+fqz65ncrbZ6XbvIQhyEEXDVYGRwYgoljakcSg55qx5zpQmall7QTg5B7skstrBkcj05tNnh
eaxJUIrBDihIcq7ZzCWSv2GVQPBgNONuUqdH5R4HR7Skw9RYB/1A51IPajURVNMuL21rGLGWmmkw
5trV9cbXXBsJBZzNaQ+lijiizXBX0Bn0IIkrAiC5mvZs+dq65nGujh/ZXDx1BLjHsGyXRHr5fjSR
r67tzFBdTsfkBymdya7Cieevw1YjDRZYzDzjxTE2ei8m7LL5czprS8RxezfiaQ3btYEGeR535uq+
oM16LqwBIanT0uM0wWcSpPMoXF5zZW5hDfSiCM3SKM9bbcIojEpzTjfLClwHo7UUZ+bU5LY4NJQY
4Ee7KoUEVtpQ6ZsfE1GETzWb5+Qo71O11vtpU29LpcJb2ysLJG4SAC6Lzai8knPDjFkuKLKwaBeO
8gb7z/LWel5AIEzYlTjHqxodPc3FCmCaKvCtkf3Zsvb7tjWJ0FybIF2ASKqFd80V44OW5mjd0/qn
8EbYV9Cz1aWgKQMKFYQeg/ewcZDB2u80gaxioiMAIa8P2D3H2C77wKItLGozk8UK2IgAUWKUWPO1
0PFAd4csQ3eIfkJd7MgptP7890uP/zguqhrMioohvxEwXU1HyNWUT8dN9AfG/x4clvW2NKCTvfRr
bJs80AVhcnopL3b/VRCS9J06yRE6+Not0grmevxAQFDcR83d6OEhWvg+NKP4HjSFZECW/aj0CnPX
i2KkAuVTpKAgg7feIMF2airbyOyre8StjgtZzqAe/bG3K4t4HIh9txjilWRM+iv5bpPLOg3EBEzJ
H2e14xxU2veMwo5V8qJD4Xz3HVECdqn2OyIfWL5sKgfQinfjDoc6p7SAp+rJZLAVhZhcOfHwE4rV
D4xhRnYh6LQMRUpRT6GYTBEen5F8e9rwh0VE8uxUnHC0PaHr6fDzksxBOWxlsg52Db9c5chJCWpc
LAwKtNeyHN5b7jiGQYQsMIEFhqswmy/VVD/JKnaQ2HQ/vcZ73MxFATYYnucMsfMypu9KSz60ICGM
lzVSpuQXLy2hFYXiYvcnWYPMEd/EnPQs1NkEGzTVgH8EdkoYJnc+iaKq9tbPg8Iktv1yJGm1pFsW
DGjWtZflc2E7IPVjE6xlnUYA9MQfEO9ZLIQs1yXZBc7Hpn9Q8fSNUpefss0AAOBtfF16VyeHPoAW
QFTc9/Ei+wt5RqZvTmQ8t3UFJ0osFnSIJ0DGblk2f+C974JG4L/NjEPibfiBVu/3yDrnq0JSmZW9
Fc6XS/oY+KD9NdUZVX+C+ABT2XFKbqiGNcKk7QjrSbwicVlM/Vxj3+w2GRfrTAxz9p4oILcSp7Bf
WhK74cYvrTk1gVCSUzpsVqiU81cDTuM3/c01gLEqicCAUFGbGIoeNgAxET1DV0sUIOj88X1vYppA
fqhKeUkpAvZbQFQ2hH3R9CFdn4BRsziKVNnrNqASVaORcLs323u1WwsNL3IoHTBr2ri5VfKnyTEp
syweHZXyIdWx7z7KQ532J7LL38vNPVES6IPvB7VKZCuSUNFtT83sXu6EEL5C3ybOC6zNacNRkZ+6
rb0nhajgpNw5FEaH8x7ZjKOmX0KTfufFttbc3eD0F5PLzVZ0WgoYZpiwfFujWR0Oa0KouOmm38Kh
YUohfhp7/dVbzmVp9xG1Q/ivXOUlJ84MBukOrqw5/+LiHQi62sucwCuDTGtnuQh0JDBvpBBoxs9B
fyqr6jJo7RlrJwPkzeXPzwwZa6WKbc0yogJPAeKaq45OKFurQ+kI0gA2wrkUx4ibUYP7A/f0cv5m
t0wQJN31NpmSoNsoD47QyGTVys/WS86tkXjhGjL1BiP4JlcKj7UBwU1mufW29fUctD8MNTECb5ZZ
kBj4RCfsHzrVWOWdz2z6AUaLDbtXKa501H1PngIkqHnwRntXYO3z1ToJ8ny6TXn3MDvZq6qboMcQ
M+ashKRxP+oDbkgnTc8TUQRDvTwiQy7uGhfp80mHKMLfIgcigCVTA9G+wTq4MVLsWzvabPTK8CW6
Kb8OG8LgbSTMrzQXSQRD8rWYvTzZDoWMel6/jHw38Zp2ebgNWkSF5nhcLKanpXPpWFHFE0c+TJC0
3+rG3Y4GMYS5INeQVL7vyhA6nXLmK0dEdyQlgN2I8AynJifescoL8aBzwDV1Zy3JyH0ZoTbMJWXB
Emz+1b6FCebV7cBkzfq0aTCU47JLKwbSNV2+JWpz1q5NC6u2q5lXQnTleJ/wOiRTvVP1Wo9TpC9B
3x8W+508hHRvLHND8w32Wokxk5SW7rW3iYhoJ60gl139wnai40FDMueqE2IEpxd71XBfmrQLMUQJ
IgcGPvPFiuWuLhRiGTU90BH4h+uQYEv05NVcfjeVZj5r2LCRB2wYXCCvtMW2w8XDzko+bRJayCfz
ja60YRFXD3Jj1fOncuFmSQSpwsiOAOZmRArNDcnTEPNm6d+uOdUBgXwPXmrV5yHp0KzJG8YQ++SE
lVAl6EJPNn7biV2js4NrLd2MJYaxSAyrPGHXnPNJnksICaBFQShQumMxVmJqJV+gqpUHIpzInZDz
Xp03G7We8KWVaw+VhxrV4FVBbY7xt+SI2fR912/DhcwI3LE5/qvhGavMeJIpy2EL5Z4XS7VH54PM
sZoWwIdW2xG0U57nmgT/1MY8AsyqzgzZZt27Ue3w3Cma1h/zyZzB2FRUASZ99ZB1vVf/oeHwiNWc
5rVVfC+Z+9MxBTm8LE/A88+WOsUmISjmNBd+JXAcp5p76bJh13r6Dm0EO1OK8EXVDjMXEqT1q7SB
kdpzfd/7Zbx29mlSt+9Msd+mDUFbqQOBPykWugJUAtZ1yQBWV9gOR4xkD3okxtRmGhpZSkrz+2wg
4CscwkQSx3kiRiv+q05dhKn6kLRG9O/Unclu5Eqapd+l97ygcTJy0Rt3+jzIXXNoQ0ihEOeZxunp
62NkoaobqAK6gd50Li7yZubNkFN0s3845ztWnH3WiThYor2EXV4cyh4odeYaf4xqtjdlJSGni5jt
Rd5HB0iga8K1srPsOg6RKt+VI357HNtwSgiCq2Aw7G3Ji2dyoO4wPGQ0Vs3PlFZ0pFEOZ9FEgJfY
aILqvUbi386xbageOvkMgflFep/c2zSQKyfqKAjRM7zYCV84oWD9m1P4Hvb9G862zQhQ51Em8abM
vHjHEpfS2w6YfIiEFT+FdSlN99YWJZGAjIMPMJzXFvuCLDXmJ/Rp9JBO9Q2CodxrqlrDcGfu0nGF
Jmb6r3Tn/9eq+v8zpu//R9p7YupdxO//vfj+8vkdTf811vdf/+i/y/CNf4glsxwE84Zuk9TwHzJ8
af2jC8T0uoV61xVL8FBRNl30P/+H4fzjgvVdvDwuB5UwSclpGWku/5X4h7LC8DyH+8Imh8n9v+H6
orT/32OIIPsKnTmkYxg2pxJ+gSXl5n9R4ceAtsY5ndst4u/6SDURblBg0p2RmPFImjzIan9O0+iU
29UNLf9wd9wpRPbLl8ARcHYbCLaVviM3ajp6cMRbaNZX8mSRIwpr3VmIV9k4TfRRnAtEclTbsIPu
AiRcPwF90E/NFJlAj4ZqnVmKkq+wMr/o2mQH58rZDDNAPNkiH5exvA1pwmylVF9wirXHBPmEEb9m
2fs8TuVjmoQUGcwVdulcMOsKcvvsDipjjQiI1pgyrsPxQEgzUuSRGQ0TTWtv1i3EbYOFZ9jqwY3v
FJEiCKzXoorsTcw+8QkPMQpsJqKR5qYfONOh5azcSCVvl9jti1+elp9IJMaAz1hybwnqTmm8BtG+
bUkGKmz525g/aUnGLTHdFP/pvg1YsjP3SFbigGVPP6k2+ywC7GpTkP7MLW1OSPQ2U3gatOlVVuMF
n3HnY6xWQLvFrdJ27gDEP5yMVw3QaNaMwEzs7RQWxtqh4rqVjMtzYFSLjJvhILJK0p+ZEB/D1sb7
WSTn0EQ8ngTD0mOjRArgABf1xW4bQYY1/Unaw0rF/+UcXKd8bWsDz5TnrogiadZCqNBHGpoecl5U
X1kN3u4iuIIiC/wMieeuCTEwT3TLUazCrYzCm9Owb5tAK5JtGa1ZlqDALKbSZ2XBEjMtt2ncvCPj
ew9dhF0sYuO2/CrC4lcEpXATZHjk22khp4yJdZEox9ZtU+m+M+/ZMTdfPBbymCPrRXThN56EYB+D
DelMxZo5rNQ269hdmZlFIaQZwI6wamzM5SVkwYH3UhcnyAnwZdC8yAwLFUT/N9IgXQxMwd11ozuz
TXnSFKD60aG4VHFQgJKJt+7iT84lytwyMuW2wF6gtcUT6z7zaFEtgHeo/cTgkit4fghlRc7l1+Ea
nsSJ4JkjudbeitXHtKnZbiBR7KZr2qunsmjFdjDFr9pyo1uIA70JDOLaHfycMXnnjM9M98rC9A3c
mO6mx8mh7xG69EAT6O0u6p39OEXzyyTlGTEdII22ra7uLB9DMzbPGvnB66QnOCdqoaU0hBSxh6r0
NdGCzUNl9zeULeuZqOwzsTduazfHRteMI9go5FaJhqjDo0UohDxglrwE6HielNvkDNfErpamTgk/
i0sE98eNU0GbCBKxGD9t3Qn29tiTKFLq8dnika4gpa0bo0kPcHF2wghm+CHY3JsR5cZIfbopCmfP
LIiqD6XjZrBGuR4wg8AxtNitkbhzckviLMuY/AKH7zm53udm2XfIRBRQ/OPg6mb2UfcqQpnheew4
ipc9VwqsitXv1ZZIjwdZnkA7xXtKOvyDloJnBBeTR9yC9s3VHnrglvtZ3JwWCbRemJoP+pNePuzS
62SKch+JdO3o+FfZpV3SWf0mLSg84Ehfd2XbvBmDRG06PPAy4KY96xmTaw7nY1p/ZeynYffRY7Nf
l3Fg7PEoK9DaQKgcjI07K0XPZVTH7NA4hXOew2Dia+HdbFQ6BKnbDGAL2QG4Cx94pGdEHA2KXMG2
zEUiEQeOj8BmU7rLsaOcfeRSyTqUDuy8UFaV4z0IrGtp4ed2M5g9wrj33AYmS9N+KK9zZNBjSMYs
0uB/ETtfgipttgNM4LFAcRpzE2DCrPZoYIzHEsZTU5rGOdWTEdGTlLvKA5omvXRttfLDhOJFH2aa
tygzn/D8xAeYaiZS6uHR7Yb2otcJftIqR0wFaO66QCararIfGqxI6yUfI7UI6wUyevr77/7+pa1C
i+rcxV8T5sYeyfSqq5qEpC+U9I3pXhoHggHkguE1qB+J9/N2oV3BIM2YSMs+ucDk8p5kTZ9JJwNc
8A1YTrpBfYW0BMjNGkul8NVyawms5qsxcNLN6A7h2WJO0dRY8scq6a6lcTc9GR+SGKNprs9sVYJw
2BK12x1DhnzsE6aziFEnZmbe+pIXbT2aRrE11XQ1R2NjNOWfeG6tbdmDOqB/WVtJs2usWl8nC80G
Nw43Lqv1KWVBzSaAw5Oz2SqLY0k5wj3g4grW9cMomBMUIcE+rnYWoXuY6GBlYZ061i042L1jb6N0
eGxJcJ57AKs0COgIRx8E4tGsykWfWNi+7mUnnOGaP0/Q/OJYcoqEr7Nd7BgVRz5OBShrk3Fm+veO
/GDinzIHAunf0C2iXmUDJZxw78ruoWwUyk6CrGo7/bKcFm12YqWrYPoNdtbSU+fcBsNbl6YvevjZ
TlvavstcTA/sfkAW5uJK9MpvczYZ/2HeJyT3Ni1D014DOVkupg1r/OlBgTg58+cxqN5t5cK2N9t4
Q85MvOsqq1qHCYQSorpBU1gPWq8+GLeSyiysiuIHhQOl3CrVxmBFdMd7m3S+aLnkCgI3gKZi0Ekv
oVZFq0g/9YP8NPCXELcJiqotdG9rVPaRQ69CVuKhf9TLYDeRwFF207QNUpMVtlym9BjZfDgXr6Om
P0/0lwReO1tO9HpVz4vE25U3zWYmhZw7XHOVZ1DDPeBpCbyEVs8fSbUBb2tVJNlU4Y4QMbHqMFKv
usZ4jk1m6SS1KKB49pe0I28bW8ZJa8QL2rjdiDVuNUZ6t9Hz79EKnkXBr0zqbOLhwmNWKq+QoTwf
/hZ6ADl0K1g7pEmFrELiONrB1CB+rkmY65CuhVOT1xcyfrkK9V+dBtQhTLa4zPRruQDB8FusJqZX
poeGOjpFuvdczOZHPNRLVu5y9gdPljHi8gtRfbvKu0OPf7Ki58CmTmRW9BqZbMt7weQ9GQ4gliS6
mhnRLdMsZVUWOhZz3lVZ+xZlTBOGHCUNk4ipxh7vQMRgm/WGa63ayoKsY8/sGI/0wz4i/AWtD3bQ
JrgQfLvioIZoarxA/MmQYQesa3FXInHUL1NFnpgj5+cebQwqM2KfOrkvDEaSgCcrtgeS1UM2yGV7
AHDW7s5ale/Zh8ar3kbewXeYzRy2EA3IDmkM61mPzRWch2LVc2RVS64dOGEbFBCrcmQ+AeKrTcXe
EvzEWkHRLTKcgm7xOnzhR+Md7dpoI+z0hOb6yzSNd3fhYkS1T1jlt0cGAT8kw2YSiJLlgZRMRY6t
+MyjgnE79WWR4U8JAvFuWkG4c4rgyY66b1cwignz4pUZ07M+3Pj5v6GlrIgfyHDzQ5PThELTDEAx
SIWxCaefKQEHQ1iE7hPGnqwqBfYlUJCkPGdcOyIV68SKtl7IRthhlhnpB+RMb3Y6YhAdk0eACXvG
TptiZJ5Xew7zy7gk6jw/S8LsYCsYHkAjSEQjxpmVMs1XrG4PlosOOGm6hzEF+KMTrYZv0AIFgAGO
UTIV0n1mdu5VnzJ3T4rcLwpKRlReT/2U98y5pU3xRpOAdbQp5nepEnz4uXNvmuCXXFwcicQRxlT9
6vBWVm6EuBw3z85qVq7NCikZs99NhPQvqIwP1kMHIJvBMc3y02hRcAidiTryK3uFEHHdRI131jDm
M562kRVpobvTvfcYSt7FHMZ9QC7wYWrFLmZt5fWMuh2VS9RO6Z+xxYWXle8gvF1mnQMo7KzYdEDB
/FqfWsSOTOkcLlm+dNMbKQJs8gYWgLnKCFOzf1LdbHy82JPvBs5jkvfJxpaYcaK4Zi1Nvhyirq5i
pxKAY15575UnAGX3zFJU4Q57N3KtS5GaOxhKCEhmD3WUbk88yO6QZyhFyBKLdpn2ECWMlVPqRKEy
ApRKhADwvi5D2w9MVsM3oNGrgpHbpp7L3y2F066sqeE61d9FlPT8iFgLAyJGYMd9sQJ6YoPPkYAQ
xfe+7MEr17ZWx76fFAWfInvxBhzQrfDeheDicybIC5Axn9K+J56pHRMEOui3dco4t3a3Kgx6H9Nc
4WeYOyHLopSb6i8vVn6ZDfiy4AgxMUOmbaHInA2HVevWzORnFxEj1y5dFVv9LdaSm9bqpCuO2YuA
FQKdcdpgKnG31bqiWtsCUIIp7uGRnjmZNtJsXlsj/yCh5BKFcMiD8NmEILWNXAQgrvyGjSxfRjyJ
u2SyTFQp0ymS+bhmOuYdW2WYTxdbHy8JzJMXa+TOCU1tNQwj8/28fbOd0j5mMQpNLITM7pxjneb2
GylZy+5o06H/gAMGIqOQ/FKYGRsXoEXITATmHaXvNI5lfaJrrjqG+uZkOwgDFQsl5KRGMHlbrw1/
V3NiU2HbTFg7Bo/lbEePi2Iphobuzdhz5jJtj2TZbNTM7abamdYLqTseBgEWJSOxborLepeEme8q
AukSvtS4rKJ8OyNs29RZxLh7TN5YDFXrsR8Pw5S26zrJGtY19l7VOEr4Rhe7imfSWejNwKMwSldP
hfgT5zug2PNJIwRn1xZW+2hocP1a80HM7X5iTb3JLRLLwDhzZbuHPtQOkRMlLCrnjeH0f/IqwZ/n
8bshcrLcui7XEqw6WF6ZIkcVX61fFUbA1Y2DFCfrOXfEKUAu0tZRswdKvYVgNW6bkm2cmw7qnDP8
zQsIiFbUDqu2QVhvOfTqEl6KSL4Sp7c3qlF/LFYL/lwThtrh4mwWKq+GNTCasSwMQzLsaoNtTu93
A0fJ36/Z8u73UcvMO6EEbsZ66+TtoVYO2XPChgtTIR8Lx2USPA4/rAcHZig9kDeFkCIuf0Ivz9cU
gZ8UBMtAHMvpmIXFHsAm9K34YnjoUuoXXoHYxyuh7eazJdV8I9LmlWXIWxR081NSB2LTRvofVNE/
jo04UwMnsamTGu1SGLLRCFnmVJkkjVzDO9rXqXVUZXbFeGHdiu44JjK7ZbUsj0I6X6lXnowpKS+s
YEA6o75shXxBkQieSQ2PllPne7Zaa7Z7U1+d7TCZfTerAQ4jGdWktQnCSR27YER7axjVIYtn1oyV
/Yqu3gYG1G/obWE5mtmv8Eq8YH6eUkkA7+Du2gmdYpcZGzQm02lOrJ+ikHgIWkuceyt77d0mvQVZ
/CDLFp9FWJYbFn8/hsvuhx01KTr94B4J8rs7ma1dWKqMbkNoeDRvWjePN7pHmTqfUciGx7oS48Mw
Hx0d50fKBvxWT/UTbLMttLhmz+4TTs5Md9AQ8qeZvdiMuTn6FVmA/Eomc1/B2dplSxPfkv/E5qvE
ZdOkaEXJU8JN/Z2rEGmm1B5IH/7RdSQP5aIGSWI32NVham8KMSB5kVm1pvYjfQ8tyKteoJ3MzSXX
uDS/E9kkT3OlX0S3fBg1Gjt2pO1xbNVLnRnlVTpsQDCSPlZJQi/fDeJ9Mqs9E4VtkHN9CY9cTwEE
/aLrkFPJNliWl79L/Kr7SKt3oaPMg2bRccQOswdCmJVv4L2C0M9HLGtP97XE2jrzxEHdjnTSOHLQ
nnX72rXCEzlZV0+jxc3dOr0Xvf3KJlX4leEh2LAWY0A+3pWAr1UnEoz85J4YY25DMzB2SEf4+Wbk
CgouOcvps5yAnIrMvE8mTKF41g9ZphA7FJvMJPLKck90Wd7K6Udah8rSzgQU4B+Lp2s7+FhZwrs2
sUQ2S16phOzDuc43liWfy9nQJHd8bp10z9mlhsuue06wVlvGPiw1AstoA3jqJUXjJPwQzO92gnPx
kMI5iJVdX6VYhCVNa+5FB8+O/r3aFxWeWidw2TlXHphdEEfbxvyTj2wtBxmz/BfJx6A1b9RIL66B
qJ42jjjcjDtOF3WCfcwBnbH8nwaq+g6Hyt7g7JjWuscSy7Vj6CJja6OhpJjOUYqtDPzWo60KbiyG
FClriM7+pOBdm4PjXPsSS5DNTb6m4iij7M5S+1Pq+WcJl31LHNv3MHUWhV/7G7QcrlhPM94GRnxg
+LRruyBhzeqZfmd6nnJiqYLUO9BmIYeOZm+LisNb2OrINKp6vNpVJ2AYUaEApGtOwswfvan9wLJY
Ai1a2creTcP8jSJqa+T6IVQwknPtOe2G9xB21WxtSqoA0gbO5YgCuSx+mbmFkoJNmOjNu0tD60jt
GU4J7u14bw6Yz/WR+WTwnUMqLr0MAZF5n0c0cVlyFtpvQ/7SShcKg3Md9eys985u7EkO6YGOl1pH
IZzh2OFiGmrr7vZgFz3Kzbgw9kYKSw2jAiDGKfzJvPHUaPnvgvpuhc3sDoo2ZmRTv0ca6g1gnG5J
UzFwFXTjxKzWkoiP4pj58jrL4h8gKPOy5BOVdc1D1MwAL/MFxjkS0eeN8ae6Ti4tmeQRacq4ZyZT
WN0mAVcsP4csAH+oEmTx1KY/xajhi+C0rbm0gtw5DCL94ThHUG3adzTYB6S2wJzm5Cscq55q9pQ3
yRdRq9eI4ThHhvcNYWeLC+NPG1h+UNMGezozr3yIv3KZ09ybdO8pBmQkIgR48oIGevxpK2eNmyPd
JmlNeshew+Pb5zGxoZb1oKspfLCJztw0uI5WkC/9XszB2rH0nkIp/LHqiqFjHGAIcvhIvESrcGjf
I9DdRZB/ejozroFHa2GIWds8rIkA6zEqb/BPkITkPPkiCfnUVXDts46TmNmdKoN91/BgvBnUugf/
EmdcchpGPTnJWBfkoTJ3MKOkfFC4xoUWhY+0nNp9QrW3pypmnEFiyUM+lB4RYAYCHF7lVZBW4lCX
VHG2DbgAr9J8KjmERdIDqGWp6UcqK89ax1/QvH7yustjO4luPTV2vFY8PL7uVM+WiXCFHbtvBhZY
WuFhjgGm51MqLzpQGezxmOpgZe2Cyi+t10aJ69auvehpAEWHByCtyUspLwiDx3OaiwHTD7L6QbmB
H3uj8dIrJI+DFP1hSrOnusFMo3XIc8ZC/gSUDFfYLTdTYQDDHPWnM1SwkwZhqp5K+k3WDg7EwL5f
V95TEpXzDvDhIcL2tLGQw0JAyKYDIfXPbmHSQEUdX5uZ8VYtHQZ9eq9f+LNqRq9FTRcG+BznebWb
DHfduNFw66JyWk9pAuy90n64+a/MH9LDnMj6UJWpR0XLar0Oy/AY52jPJjdkwTBXE8uOGSd6ZqEJ
QnIblbHYekVenYoB3pwXVbeE+Lxjw0i+r7vuPMbxRzUb1oNX2BjAye+trN4DTPjEo7iMs47u2mb/
nVnzNpt+1GCkR2jAC/aF9KU0jPqt02oPWen0Z2F9NCljt3hy0RTxJUvU1Rms+o73GheGh7naHboN
iviLWaOxboIIHH6e5rx/CT08m3dIw+62Rld3JBGXRhudvUxRsudyejIGrKINxO1NwtrriC3o4uqT
PNdOc9MDlgq2XOEVKPd17RgbrNUkBOfGHT75dCD6oTp5i9eHiuBLx+2bVs+2x2XY6JPHXaqdomh0
7oOWQGGEwNMm+Tls8ciIIfdHPlSO+/bMtomUWSgKdKPaEpuub708fmdkfqrCEGJvFH2CZiEUU4pD
xYFMPQHo793lDUMoyhGiK7mZG/UrjxmUw72waveWZeBH9bZHS0noyGBvvFijDoGwum8a58FuBBKA
orxV6XNUoJcPIaLvdM0is6nB8p3T9fQM0SZ7XRaz5uNJw1pjBS8phKYVA2DEXx1CT/61pbFq03IJ
cmFOA6MZgS/YjChgc4mEPkj0rd0iU08c7FnDQI1lvekuglOLVCP+pOxTL97SWBD5sPjmdJslYHLT
RZgTLKDQkehpRuuTEhRmgyuRuWny1tT2ZoAMDHA1uoyZ9WF4kDnqXP+p7aG/58ZMwsk0G69mp45N
Svp82nn7xEKVG3bNhTiOdi3dzj6R17JnIk1qp2IfV1lBug7i0d5XxDasTCKAUevhivMYenG8/Jpc
Q3/OzfzVLFktGkX1qar3KNGtU0pEU2N2xXEcqxecfdORzeVhNhtjqyvMHJDD60NZDegRDfshYLi7
sTo/7rPhbLUfmfelGsxv2cRWbtCqJ9e4i+w+kDQdzVW4z/MAxy90dcYEjM3ToEI/rldf3Ef1hnOa
vhfdWFnj025L/cVS9tVrjfbA13pLfpGPQ8PlGoQ0xKgpZBl7jmtxip3M2rkWazYGMVimlpMqs5km
lik9FlAV4Rtzk271RhuPujKrNUX6buZo3HkFMxqSwW/dxIPPaltn1WT+ghvU7G0wqL4zVcGtA3G5
jtx+Gw1jsvFoHFArMnfpmQOATQ12Oomt+3YIbqC+vD1gYf+vz63UFH4IiprbTKaHDWhV4WV7pP1b
dWKIHzK6ubOXqF1D53i0R+3T9IriGeDUmqyG4aBzsqAfyh6ygmlNhj8haUibyNSc7gwd+XQNjRqk
ZBzuOyMhL9PODJR66YQEsx2Rg/OZ+jmY/I6oA7/qWiJA1JCTWxtOvFcDNiGSDDYNxegxaHjwxgjy
18GO7zRe/MAT52NvkzFRf5wMApu5LIjGwrl1JaQJqDHD2mntEWl/vZSQjTgGi5elc5eDyKCCjqOe
HZUyztYNON9885DfPeC+R4M2JtcozG9OzZI5nhyW0z9xorhbQ1qBeAislY33Uc4wRtJCJ59sUO1C
ZMORYvbGzu7q7kCuAOPDpJwhNHB+9b3R7EZcx3U757tBqTt2L1Rh0nllNG7wBg0ocsJ95ZrRZwiW
xI/zZ5Jqx51yCharJsaaGuYB7uoOo/nCGWCc5sTJ/CaCiLf43PbCvObMQH1lEBseBInmOxbw3iYx
CecOZnwwHe6Ycqj2Lcf+jFuHLrh9p1b1gAhfO26QBw89O1MCExl/2R5r1QGF6Nr8YHNFLzPnHZdV
/2l05SlnB+lrhecdcBMY5Ax5PZMtXX+IodetcfU3D4FDB+ZUR0u/WNIip9WVz5YNZNkokOOn01WQ
J+ErhUDazVgNzROChyZ6dOrkmxzheJ26kqhg9VsL2/hQ5SAz5paB8ihD6BUD9GXlJN9DNd6X4wUj
20BbxH+GHwdfTbvGmE94YLENXcbxqXTOQWa/YzVczUO6nrPQ3iT69CEt68UQvY0hPPooGQxarTpQ
LPyguVXbwrm0ZRmtuzmvtjXWlJWhB1xxXKctwWAsa2I2XZsWgNrQ7F1dnPMYN+gkWHPi0dzIiu2m
JuY1XHoFiNuc/JZva+JBUJbFq7EQ0vAWJOvIiL/pArPd33IxouQtK+NBhDfb8HylV/M1YmGa6fOL
YxS/XM2D6DaLFwthBESRyGef9RbKxVGi6cjUxvukQrUuA7LZnkUKW1+f9FUoLPcQL37XtCRWGjtO
UqObGOTAqvU3xCO+F05snIZZqDezei2mWuJCjd1DPaS6//dvO0N7KSf8zTKR1rlvLWokE713ho1s
8RRCiGoieGpLxlrsJdz9rExdF+MBOXtROjEk1DcZiIJcIFyJxvqnyIZi3aFY8A3HGu5tl/WnAKgO
4yeEkXMavnadfPTy1rsVHiu42qT6grk2gD5CzgJKnITwYU/J2Z5LLZCnghLKMzomBhQuqW2Ea+Kt
fgLq4Jtm1md9YnWfeMG40sroTcagblDl1z37VMsYXhxKGKx5ORdBtyHSJYc8kVRHDSIZ0YWnkciu
Da8UCMNOsx9Z+vDMWiowSDJbeizrILiHmfJbHzUwvJhW0x1twpQr62dIjG1I6NF+1mhzMs5mbvlI
4V84kbRwTwxseUz37SdEAcj9xMktUmtn16nLesy65HFXw+zBU6gJCxc9iN+aLNqDNrEjtGKVbgGP
L6l1s3FLp4lfLBnhdiaP4bJVJ6fAODqqZzES2vOhElF7SHNOrSFH0mMWwnwJCumysFMXV6MnRANg
3kGhCDje6zhvmseymV6Vpj57BBx72o8ckFq3Ndv5uaZnOA5uNvn21BvrjP21hsXllCTRoY368EL4
EnR1DStkASQPjo1zzr1LGOXhdrCzBC9EkPuz9xwpZ9rApX83w7rYo9LVbnYs7nruXSPWD8eGPdgq
b5N7NZbZU5EbCHKBCrW9X9nLJlWU22mIg1s0UEYNFBm7ru2w4NfaSZB8xdxkx2+BnBj82XNc6CjH
3Es/scSkxM63dVdlKIQy5i4GB6yKkVMy6lmXcAv8Mkz8qWVK02jMVlL5m0+BrQdkxwWR8Cmdx4Zs
EK9mH6Wl+yGFLDYF2bEcaEk68Sil82fQPPMUVf0fm6joXB+UTxrFNTRskyTx+VxOfbyTY61OtQIh
IaYzOuQ/pEb28KHpQEm08MsxDYjRQY88jdu/D7JpmbWCLNxkdjHdmhR6WV6Xmb+NTaO9GxFWlAjn
9t5JEaTLWS92rqJGb4bKfPn7tw15DiyPYG42mmtejKG3L9EY4ZCOov3MXMhxF6hDlO16ctRys5b3
rOVXii9ez3p5wnVQH5oiU0fbq06uit+CeRGvSXc49Rx6/oQNYQnqug/TQKtAaVADQD2GaS63qTV/
1NBQEfegUAlRSrFXmr+8ym63c+wwUPob/M0QcpcSiXQyusYv0pdQKflthFqPPyXWHl3mCDtFW1nU
CfbIrh52eWrAOCiJBhhcm5F0NAebCv7XmsGot+4VIW4k2xOZkjPLMzztEqR49KAjtqe2dstzX2a8
+2JfJPxJemHviGXfkmS0U4kur1BhwZAGbFmgVXsLzEFc4ArTE3i8anpFXGaxkJwSWHX8Aek2akg2
FK4xHD3LZUBvk5sOhH0jtK7YjFVcr4ehuknl4TaUWCeSnL6w1WeuD2VulAbsRxW0iRHcfwgHAh1G
G5MTy617lC4lZVWpzV8n5GQE4kFC0Gvce+8wZyB0AQZ2afzJcB9fHds6IXgHiKlUdYFRcCit6FO9
K72rDvmi3w/kWfXmN+FaajvEI8VRvcX8mC7gtvtgQLYDZzgdh7i6QzLODxNmSH4kBj/EeBwB+ehr
t6OdL+xOJ+4kGa+AU4qtxxeB+54gWPCkV7GRo1ndnL6t0NxI/aEO0D+VLmthjJfAJtTJsUX0mFry
abkc4iANPqzKg6Jjp+ec8I56oPuPMZysW6llZzMvcILYwbhjVXqLsaVd//MvQRp+NT2U1WziAGH0
MfF1VvFZYincWgKYTI4ZbxBjSO8p0DVpFjstET5bdTRcRyQSaPQnOC4lUuu41dqdg/+KmKWIdCPT
WeG36W8gZzaE1uX3fCiesyF9qWMwcKacEuxYtFfsDVYmrOJbVbEr8QzEpgtdzSU99RIn5r7vqpOV
swMriJq/erqYrvUDQjB16Jvuscg7Bi4ZG25Do22ylIWOidMyZ6xkFcxDsa7pcKBppqKjmzvlNoiK
H9PoHnLURTsRyK0NX347ZsEj1anRY04uWHEx5vgIp/I+CfdV4407DDYD/pj2uTPdDL818yi8te45
97H261sjVU+iHn/hzE2fQqtqz1ORPbgaVaGrRha8MjbYmPq6KS8RWgcIXPLWC43IjQBz6qKbtT09
YHtb7QBeIFTLigL+I6OvyrkXzISwiIoCjVBv+SLDBVQG8XvOBHIoDRiXmc24JhRf2WhXF77USLcY
ROQhLkS38jDiBd5RdTZ9CMdrFBmcsdbdRNZ8KHRnbzdVv6GPxP7a21usLTd4C+j2EiHov/Eulb9a
gHAbJBv0M4N7Q2t2Gk0qjSCG79BCF0gdFqst+SjJZGBrMeLPPp3ce9SbTwkw+sZxi3UJZ4zVgjT4
UPWPRGl7oqH5XduJdc5TcwTi06R+jSn32IBw9sNMtpsAcsdmJO0X5zjjAE2FeFrHCF+BHV2ass2P
Vm7euiFuX8aAtRlviXMPI1qaPrVCRgzMBzDLZKySL42NcTrRuwkVjPHHdFW3DlUJ88YerV08zrXf
I0RZxawv6n48zUbxVBtse0ebjGZphL7m5MFnadBxtZrY6y3pejjk7FWoTbiEUuOxhTLEjmA8d07E
O5mStp2+eFSjLN/6/Rx4n4ukakaUxsxFyWvX3KTRfLC8P+F1WXYoG3pswWbQMzV2gFzYoDwC5Ibr
ZirkpiudD678L7i08ykZoFXV485Axvs4dYwvy/pci5pfVnILVPvWCMvyR2n/Qb+NeC61fnOyEaU0
b0adX1f99G8sndlynMq2Rb+ICPrmtfpObUmWrRdCtmx6yIRMIPn6O9jnPhzHjhNhW66CzNXMOaYJ
9b95YhpBJ7sRY0jMXtyahyGuz3kgh5fc2gZkKv8e83SfVa3Ey2g+0ez6W7zq0ckJO6YaBGgZK2MH
LdVjMCdkZi1d9pJ4y7YKDBYrgbSkLjWhWcruz2gQxTUw9Q8MgIg+4zF6B0jNezXZ3YecSw5Ht7LB
YJPaq0vFkVZHNh/MGihHmZfhIFXHmaITmmRP2IbNctVjCzOFjQBzS9w4Ftdui/aujuvyMVTTqzW3
7bHvQGzUFhRbVfCAkYL26ddMTmrYypsMFH0VVy31c/lV9NlnHH7IvAL7mXnj2TVwbuwRY6sV+o9y
4e9NaxDPPFKreukxs7p+r/y/1jovhUn/t6UoZXPAahE5AxeD+0KyLHLK2H8eqxQM5xz/4EmKt3Ve
vBFOk27alNVZIOt9T3eycU08XgFqfI1UHkoKBP6p8TfG876iEc2ZVcju5Cf5k+8sP2Wvv/mQ+Aa3
LB4YnqUr78p776zyJeG5RotI783n6E824SKakNLEsrbr404vj3B4hBkKtwImLu9LjNw+z+9p6qmn
qjDghaybhaaGwLVxG4jCP0JNRKUKoa6PMK95/tgcahhXI4YXV9gnJ1d3RsO/HT38LO2J74QdlJ/w
j0VQiZqwZtPQLE+pDXsNqw2zBXyEivAuzt3Cvg/BhNZ1neS7YXkqYdj8slbX9SrhmqBODi75N/mD
2xNQUpFZdMyLGaxhDCg0887Qh5/yxTmPM/BtTKCXUZDLgbqHq4FEkQ1LPeh5AnIH+mnudIMTclKr
Elijgi8kSU9Oeayxf/lSTS8//ZoFE/AqMC3R7Bx9LzgEFHZbSvQ/C3ILeHPe38Id78Licc+a7g/1
5M6AQPFMieqCuJctmZ8YrfMHEBD9xbXlP4Sa6oRbfrzIOkaHrqNjp8LlFjgq3OosDtF6d8WNlEqD
hsexSIrqllPQBmJDENby1Oa73DKEnzfilvXBcwdQDfZD5p6hQxOMg4dgsCa2dnlS7WvKm8OiUjgV
2fQVFwW6iBxIgkLL6a5aTFcph1EFkTW5sFjbY9G3lf2if9SV+cuideaPUMlmQCfB+L07ysBn2+yB
uRSUvB6w0z35e6++I9SZQZUHtRf+ky5W2k4fcqNxXWY8sNTojncaaOU3tjdIAJksDl0TAj61l527
jvdS4NcL4wTcYuWRbY94YgJ6W2AvWJIainkRcbbQHkElmC1PRk8lex2Mxf0w4qtqicLVbXlGWH9n
JJOeIFXKm2ZcIzoWtznyA5+1FMs368GfJbmJsST8SYnpoUNCmlXjh1zWfOBiBF1q9zvikMJNl8TM
yWR0FnhBdvaAzDfO9yDHln3ZBYci53Tj8tG017xZoRf9KpiaHMYxbxE07kbWgLustaddv27T6/kf
Slv3QA7FBxXT61Kx9eLa9CyCy/2OdcjInSLIsszVhOQWmZEhNKwDt9AsKWFEFkOcOUuzvYxVfbCu
vXHEEdz0W0mKwzYPaDE6akfAO/fPBaaSo9r3JcJxLVipsIolppiazrMBDZcDhFEr7Y9W3f+1vMIC
bpscjXCOJPu+EDx8ofPb9n7+Yj6JGCTj0bOmnZD5VZWiPuRYQDZo7+ZblsKHXkhDOHVadBtCisB0
6ugCfOyzhG2qc1U/wyu49H5t9gXx9cdQmvIQdCOpAzFpTsYn3UGx8dwmOI8udkdAabhEFz6bBOC1
9sieXwiFa/Sz11TBJWhcGHw5fs3IXLse+cSc62ut2EtUtdqjVPgdIh146byJxbZ3DLz4JiDOCs4s
RoSribm1Lkmr94E/f5c5T6K03qBnvxoX73PRZJ+1Xb5yaL+X9vjWCLNmOKyr4XqPqzFc4ffDOanz
XxEhKG4NmFa8DTZuCse/085drJb+BXKOsswHeSZ4s23QVR4/QPoxtPpt8RyLy54ngUvh25bpLQxc
uNno6sQAWLcgEvdQRM1lSVb4PK/IKetdhxAtKGM6JDLNdQiVn8qBMYgvz4EAI60FI2PJAtOuZ3mK
O2ffKal3Y2m1BO61bzPzxTnnTy8b3OqwxPceea0xktahEnc/Mi91zKw7HaedW5rXwO0/RNjf0KXB
7Rpj5osBQ7ncbK0RhgqCar8DQF3lwW/QIhNlKbZ+RqYuRGYJIwvnzwOJEk0LWySbfLRRbKY2vi8/
dSTvUampcl3UIUweE4ds3qgliSnflnFwjJg8bQaravcB3jR3jl+GSiIIAvDnNbsA8ApLgX20hiKX
dowvpndaMKFCb4N6eqJ4fQXT9un7bLJ4Do4iiq7LYFildd4mmv3XOS+ByWhEji3NctGYkwwJLZld
56DnZI8i96Npj5KW5jTY7Cea5awZvyIlC1bdH8wrBPggzOysOBMwRdjiCPy0j3tmPSicECKa7gBx
cSuLZ7CZDHcyC5t0SlwLRozyIVzaPzEYmtplnEM0e+cTIQaQa90C/JgVBBp/QYKst3U6+4A7KIAG
8hvwt3tbl5a5yAkKaTGrBmzW2urJ1f46o3oZEVVsptk7gTOEfxhfaGePo28xvLe/2MBAg8IH7d2b
CTVukTOunevkgLyUgO4mfXBn4z7a3XDOKsjscW0d+n76mn08vREiv35gq1rWc0uFiqnLSGy6qq7P
GZA8qZhLZ9PC7ZdzyJryseW3j5FP6TChMWUmkiH8uhF/siMxK+aT4RlECPQDA/Nl/V+ag8qx/xNg
WCjw3FXZNxTvyAm4nufgcx6dvxHZxixzxC8aaO5pBJM+le1hMsgkZMk3j3B1i0YdmFqQoblNxT72
idGrcwQV7JiZBCcKYutAewCTTQNIc+Qlm7P41E3Zq64a6qWU1ZSroVxX/t8ZQChADu+sETkNgKWO
s6x+IY7mbDbfY1b/1n6OUHvIodCWgKSetaJcMdI6Z83ynLZVv5VV8CbTbpel+AdRYIGhSniRJWpx
Eprhm20mFArbKC9/lUGbHcbQZaQZeEelOE3rWryjMmSg1zCEHWY6MKCYX3qGG1YL6KUsPuHNjIjt
2esh+PMwaSCiotzjNJzKMNmq3NktI7TAMKtW7h6/BIoddtHtOlmr87Rghc7Fcl2IYYV38ddHMrTt
iKcm3zU9ZRaKxy7rPvoxkEfHpjXJDkIT/p3CR6YmCa9u11gH38atkMytteVdt6hytiGBVztqvx/d
wBekJtxSuqR5DuEWhDlwO0AmLvOiY/NCmENz9ZrwEkvAb1ADThPpdkhHLDa6qyCTofABHQb5aKuI
Fl+6jygQMO8/7TXliRnF2eszBRaOCVTX5HBMmXEThANDv0vO/tywogo6Em0Qfs3pj2m1VhAw7G9N
Pj+B2V4BPP6LHRUXO10PnwrVX0KjUyRPWN2QgNGhQsahz5E8g4xJED03mHraBjHYTIoOoXOMXYEu
fPt58aJM+6vyou88ZuOXvLcdq5KYLAM8DNz2S0eeBe89PsjsGlv+ZxfwDWN8CreK2Zys+9/h3CD3
dYuDkDzmaZF/D+7yjxDa1+YJ5UhH5U3CheJDFVMH1iKVD8i3v0XQbEsahnUC1PR2t2s7xI1OE7ww
lOJrMQksPMSegTM9jAR3R3Q/SYY+nIN2pwg0hrDnIsiGmtHhJ7IAchTNiDyHx4fmyGwrAJQo19mY
NTPr7BFAFP5Ec5A2Pw7olp2fRqyWNKd6xfAF7iCpw1SKsi0YhuftrrSDEACEpOJy2fozZOg3U/3a
Oe14QnpMuFA88PAR3zXV9jF0EGdLJEx1yFcUr2oZMmSrafnHBPK9HBHi+s7IDWIlATCtMdpG/ngy
2shtPgIEd11kiG7GSskiratkM7ZFlEZURgbQqdA/YdA3O1f84n6C+dAhQ3f7nhLV0Q9gAkNUSMjT
cUrRxVkAPuwuY10e9NtlsRRPMrgdfcvqWe3sGDGTQ14krgLM1S0kvzRwn213/NGMwa9IkUwTpAHc
t9LZoCGv9oN4CKV8KCLnt+/D7Y0E4wtWps+hPdXXvsneveUz4+WeKqJtTM0tbjwmH6NnvbfQ9vh5
tjKzJ67k/gjOhejzip9fR+5fHNY99Hl9XiL9t8OFdTRcPSHl0KYxlJPkfVVV/GCPidjFcjcUfXtJ
37IGfQA9FWwu01yI9QYHKOJ/5E+8eHXjsptfzoVyOZc9jzzk8Cu0++EFMdLBgmU0rCd8g0WDTCJU
Xl5ZHdy0fPbVQIQzD99+Gq+D6l8DmCInAZ2ffpRDMUelH1n2YSIKd19ZFTzFN2voaZuogGSk7v0a
ZqAiJjBF0aaI8XuqDHhfff4gerDTpIqyxmzoRSHA3crJHi+zQoU3VZPa9Sjzdx5Dyc6OvkKThE9O
A1lO0XiCMuILC341LceRzhy8tslfx4NXUo/+Y+Srl/r3ZDnfUiWYpDgzw9j6g2rwcfYC0ocE2hDL
U992bGqqq/otKnx5RGt+JV8ZWHYAvJdZvg+EPAKg3lN3OiTfp8IHhs4caOmCn0ahynTdnB+Pa25b
FZpFsEfYSccICjCJ/2mn1ARpkP2y6ZIza55P0n7uGvesSTN5GeF66oonraxZwJaCjqjH7I2bB7l+
LzNU8fa4c+h0CbYMTjp1/ihyOzYMRZAE6l0RI7Ux08qraskR8gGjOutSEH+rO/E+2ApqRh6N1l7S
356jY8Bhv8lqChOdJj/cLPinAaUfuukx7wnjzfArQXQ82RkvREqY6hJhxYOjl+3E0r0nkniYVIk9
e4sUpUX0M/LhgUtIQYrSfyiX50h5vAPJbD8m7tSjtA72g1/rA/9kwodnrKILpE4C488dZ+e1i9zn
uuCW1CmQfjYq2X4sEMOlDoPGFGxvE7nI66KvfiL6eojik73Q8y2qRv8d4gYTGvuIScTBCpevvgaZ
14zpznXWNzjmoXQNcYJvpUGPWDggh+qM8LsAED5lqwCiFLBGDcUDkfaQDF1cHK6j7kPOVNQv+RFo
HpBVUt/BZViIP9+zS6K9Q9bNx4qtuQ6wT3nNXRbezD7dYpjKGKfMFX8lriy+BGRREVUue5eXNhnL
U0ZUBXakz0ym6izdjq9D8KlsSsWKfyS0d4vWAMHzu5/bQBmaWW+6fL7M3fCcYHfZVQ2uhRxP+lKq
5VyBpg1JN98mWTbtrbBKt27k7NtpNI9LRY1q0QzO33pJyHfKWqo2kDZIyEFCLXx3iDU1ltl8fKqp
XA74xXOgTtxKfNsAr3KGbtVLav/pSwY16eAUe12VP2Mdku5kvOkkWX0D6iwNviCcJB1DpoPX1c49
hKEw17J+7Cm7BNrds6hTpAst/YZAkAwU1IXj6xgeDFVhr0OVj/mDEPI6OwCplWenS/+tCZp3j2LO
Wu710Nj35oPtzfzMOLfckzXD4VMuh8Bt/Ttg9VWrkeZ/I4wIXfGmwhoTmAK6m/TW00Tq05noAy6u
qYOwrcBQarcgRxkGwPs87B0kAG8aI8hTFs/PjpPZr9D69KUKqr9uRwjAkKMsGAJ4gknFGh+tE65F
ACKvqwjD8foTUZlPU9uvDMUM4mnefAErcPFp6ZrEHOmGJC3MU3+typkvCeP8VsZp9BQnwBIkbIg0
H/LnQHM/aCwuR12w/2ZIzFw/0vKUZObbKofqEpXWdmgj/y7qcIPNBMQ64uw+74BnuqhUPE1M4BCI
cxqPy2FOgD+wkqqA8pabJfOdU1qwlRs1GNNpoBvOQ2MfTK9vqcHG42hM6MhD56vfk0A8DeT+dYxM
vDmxUNyQm1DZXEYs28Hpk1a8QTvs/Zltc2o0BqEud91jjup7u2SJe28sO9+nC8ZrRDzMYpmZnTrC
Uje236uXyMyoLKUM4FhQ0KKYY38fT/s1v3nDHR0+lMMrLmGKkUyNt4DBxma2KqSVHkIDWTTWburl
LqYrfS7chgi/+EkrkIJ9Qf3qYMPFeWbvY2O+cp1wRSNrlTUSKgM1DnLWoa67u1bUw/0S/Bksiumm
wQ46egCoph9MFE+gI1eHNZQM0cztzraMWJc42dE+W8w+LrKITyxssJZO62HgNAzIuDuctmsOpnCJ
p3TfwKr4mJ3RiJC0Nt+mydTbcabvZDGzyeGF/fTXNtmHlm5FxXgHfkhT3NnxdZkGxfhmJX5j2rCW
jHOtBghRRy/ECdJHuTg6E+eJhpLAg8WwYsAsIiUXlyDWbdMo5xcnVXvIfQGKm9iqPpqhX5nXwXOC
a+fmpyyY1y1T/NzTQx7dwXlPxw/XQlucuhPmk6Y/5dO3w32qTjBk6cgweHXelRwg79LQhO80goCk
cRnRxCgGGV+hn2jCP6NoqfnxZDOkQ97F2uMdgXN+wuiOK7CkVl0K75yMNsPNZrx0ymr2HDThIJjX
xsMdoO8fB/XARidXPyUnVE9MNLGtMYindUuZ5aRVh9rlULXl6sIbAUsi0iWdhFW5hVoPYUZ5YD5/
sy3czQ0kSi6Lkt0yKxP2TA9MYypCq5w3pufzfhiIgRzn6hDqCSzJ0OwtloDUVnIbGzFeisrAHEWH
YsL2Y5iy+uT37k+7Yv3sMJeWaCdxmzTXyoJyOwT1uIM4gVY/JVMiYrbBGz5sPBdPWZVGX16b7q2i
HI4u6XnMzW0bWOPUnxvFvRrNbJRzyx9f57Z+VupVLn75ZyLTaXC514VnIyLGKdxm4wpQkZvcEoeG
xRBBcI46su9yLtRHdAcYWhVRfJjgVHVkA9dvbOWbq491/zhJi0XX3GQQU5hL2nLyH3JdWFvta2Zl
wfTlM34G0pFPmOIj8hloSjdODzZcNsF7mgzmjRmhPrfOgM/foFH18KsywCUB2HLpe+jSSd0Ng+Fq
kaCFxtgvXpKcAJvOoCvJFmufdKP/g+7w7uRQEp3Qfk00ik/BIoASJnjQmNbps3hiCr5x3BN1tXdr
Z36t4uxP8l+QaPw4+izb3KRv95pMl4MMbHYSvKhHYaEO83DknAsGOeX6cY0kkG3iiSBQAgfQ2wmD
m2aEu1+VOd5WGjXg+haTmblmuIne3kFMfO9LwAtI95Td2u/xiIC+X7fHkEIeVaAf2zZuAPak7d6K
uk+O+P6BIe+qtD5lk/TY5pJijyoh2d+ioBnuc05Dt4xRfaAdW3UJASPIJTRHhAbdrgabCIN6ZRvb
ZX0fowJyqOW8enVQs0uvWDUJp70qwGcn2oYw9uY3KtinOP0bwJQ4t8NAZHJPTgy3pvjfUxIY78FD
w3h2cvqHxCxPDaSVXdtClJiWTLAoBbgLV+Q+eViSIevrYLT3nY7Gq0F0vS+jknVRTBRsMGRPo0Jn
1MSgkgm1sy4izZnCT+pt9vQhnAcAvwXEPNCeqVxcQuMzypO8IOwpC94q0d2iooqeGVcwB8fum3c1
yIcEJsfAPx+kOmIL6c37Bi7KNmJ3fyvr8S94xJnX5GIDcL4IL6e+yokCm4iPScHZbaw6u1nVjGMp
p9/LrL7A/kayuprkA+1eu8sTRQrPKN6m0k8vbBR3Lpuni4sz2Ft5JSVQWEay7MiHhTF9CSzSIpEt
YowocsifQY3NrIsR3csoPVjCcVFdQLpkGBQzfi1ftD1H5zmF54nCqKdKCNMtZeWu1nq5Dt0v6SbT
l9UDS149ywAnLomk1VEjQSt9mRS7ubXhRyJvelwY6s6EVKvZ986+mDYVr9wFs94zb1x9JMHkPY1n
/WQP1HpimoZNrnR/aA1DLPD2tLSyf9GK2IMxxwYyOrD6fMdHpxxYFO92vtxIyUw7O72BU7JuXoBJ
0yTNt5kD/1l76AXjjNJspGZglFRi04EaWLFatOzgjZxE3IqT2BHr9Y0mkLs7yBTyVIk/zPyVDGPz
nmRPv0NTk0bcCugvz7TPPmMW/wjB5FimMx0myz5YWvOHTKZ4E1TDJ3xhGiA7YnzJ+uu/P1X1894M
NvtRkQ407eGXr8ZP5sDVrlrlkLYObDxAvNZa+uThyW/8i/PP3olfC1pnIzFwBGzQIC+TBUMeTDFa
AwMWqDxjx01HXkiHuXmIS3ZDMTOSplxzAApM9Mi+MIrVrDjc3GI5SG/U991Iroo5SxT4e86czaDK
c+Hk9cEZfnIpF2eXhcSTpABpXP8j7faIDl1UlUY+hWL68gKGUpJZTpoqfj/qAPjMyN7TtkePrCDW
otr9jd/tXOrOhrI4JEftxlcxtPNH3jYcgoN+4y8Wj0PoNceEfK3rZH6x0Z8vU72eabCmK/iYd2ul
ROEJBxmu/XPJacA9XYMZIiUNEZ7EX2eR5QtH95DbO5G3zr4qwHLmTf9o9/AQbPs3+jxM+X34Sa4c
hB+HKwPVpT5m/XeAujhEJiV00v8Q0QyoILyGiP42k9vX++ZFkkb2RtrL2yIgRLAp7q9wwi6iCsLL
YmU/LC2ra85/AU0ecAXrsnnvI+8a+oodV+Rch95KXqe04RWBGcK6Ud+iqIdkIMjz8S33CnpnuLcc
8spPoH/mNLQsq6owH2+yomZrmPVnzezhWmBzy1bvq0kozGIfJvkw4OSzgUiU0XrMqAkvcykf49Gl
HEXcuAvC8sFr/Plh1PnfkngX4glkSuEof0+KHwCxa/Ng8pYShMhFXtWAk5C4yJ1YrbthQ3gGxV39
QOoS1qkyxrPu1dnZRw3NXjh7QMtu3Tqmm8LBLVwHg/NYNjiPgyb3t2MaNPBfS97TiZ+18vwXY8/N
s1flR4TNFIXR+K2cEmDuINs7bKPgyMbBOi0TUL15xAPeMBkF2VqDtEWdMyEMHssiPcdNFZHAi0qq
QMV77sigBtmT//bjPsWopf4lC5JSPYTpObUcNIlJeQuTb4vEF1IpffWgpf7/X3AvbIN5bi7B6EbX
nlHuyZXujePVuyjgqDEvFrSqPgCkZcmPgm23NcGEwP5FDJnWD32xdzEl/+FvhDiFq7+qguK5Sijx
Nf/QNvZaBF5M6gWiq8h09rXyBNLGniYsSoH+R0yH3nB3tyOTTFGjpIlN4jEyJD9oiUV1dP4Ujj8c
bKntn+Rto1yvKw4nsCE49YdT1auVWZsf4fZDCxradIdviPWYFNGZE+EHZrBfLKIMA/6WzJl4RrBr
9NZoF9jrsqgXd6bQLB22z+gfxdY07e8YibrWU/skg6jcu20i966Afce2HC+AODmwk+qCTIasMlj0
Z+feFp3NaekynXbAGCZM3/j8I8ZEFX9ppmgG7YX+OKZ2syxbEZIYq60drlJPZn/O0iErKtWlFzmh
YFZNhniJHAh3TnwsR41odxBHrzW84M2uqPYIEq3dOM6YsFYzNAlyx/q3RlZ4qtwSiUO2cJzagHg2
08AycMo5l5RDvpZjclTgcjLnkaXgxc4fF6x9h9n1xk0E1+wQOMHWVwR3W7UAIOWl9v9+yVrfOaQq
xzPDsbBtKhASdssOyopXWlCM5alfvpWbzm8EvZwTvqLHocUHT2lXyppMAsF7UIFf24UI6Q58HGbr
ilcDXeaWgXF78Ytmhoq5xuf0M2qEBbtQtvJ+EvF7EUw5OeDI3/2wsgBbUI9/zy4cc7W1e+84ULY4
cNLtmBXfHU4VUrBS67xgLNwyZLIfgGzgYtT9uxe5H5P2HWyxEG8CHOZGOsvVS1d52UB2nObpZSw+
jo/MConiqxt5iAYFKlqL6vm//++//2I2eynasb0ZNYDVKZPs0Cxi5cjIGk4jnq4SFAbKuv3sAW5i
NTi9OGEQbVPVG/o52Fj4LLGPie5qYBIFnlRXVahrarPIyVTmMHpli0G/Y+Zavywsm1xNTifcUgwS
bVY/4Yivnio//ZgcwfxSjcMN1NJz15qRGC2XoItlZq4DlZjNvXjPPec953F5GevsvW+DGR9qxgDy
NBajeOTFVr/mIXo01acq0uyWjPMznShK167eZ6NpEdKZCVtiENzcMrdvtU7fiVsPXili/FcOiXHb
4nZnZLnunRoAR8Q8o1Zv+j+xbjG6NcVXR/D8GhtfsEZ2XOYkff4x2N+BbPKHNMP8EQWCM7nBZOyM
P+ok/kg9xJl8Eq/k1MNMJ/vp1o9Wt6d4/OnrqQRbUBKgpF0D7zqcn/siSJ46US6kyPpnhub+9b9f
Zq3GrU+bex3CgdjTAevgsqOlBj2V0esEc6d3sWfqg44hOoCcZidCZ/oEuUGdBTbxXd1799iOgvco
GG/Y+HF0hRYCpwD/G8CUA2xitPwRMwMAeAdh9jX+2VNhq5+s2Wjoqgp4lNiWFRhuCVIpH/DI0Ry0
+U9djtY1VKekUuFeMGnENk2C2RpaUr4hbUbfyLXQegAbuSBLd7i5XuVeEdt9ho0fIyWtH8YyROCp
HhoHzZwIWViFlwq611dHJkU9bxfpIc5fMtIlfPsbzMzvoEcubYHhPhLbXN+Gc1OSCerE4FrVOvJi
69pwHFEjkxiaP6EpSw8Tk20A1z4EArclbJ74Y1ei/OiWVIBA73/RaxfPg6KbhLbzO64m/xqMhmtO
TReAqYRSa+7YcdY8Rvrs6bD+USYMmks/mT5r1f1iarwJ5sa5RGkTncY5fM1r33znjNkWS6sTHt6U
qDSVY7WVHnqgBD2udj6Z5kbPZSEeMaXiR+h8/cT3QD66W7e7IJ5pgPt43jlJN299ZAP72emOTBSd
3/RLzDi5G596cipuygUBRfAOa8zRDx6y8Jg+znrpfzUxprmEsTInAlvIvOp/L5lZHkBzv1FOUiWg
u3xNPdJKiiEbdgxYe0BNuXiyBkCQkYnbB9fCRCWLioBjZJi7yRmOIoZOGGTzGXEuHcqIRFe1c7j1
INXsuF7I5JuGGK0jYsawty7Yjdz9PKQ3ky3LqRqBvOPKAX5SRuJkrLi4wUd6ipvuoCh4vnUV/VYB
YAJkoAG5Kag6R8Zx+/AbjR6Rv0WwbQbPekYdd2+q2dvTRGGrm4qLZJKAQAxvmq6Ym6WSprmUarn0
tfhyfUCo6A1x7TpX3bX13SrvfaqKx8EZYJ45ldmTr73OZfu3miu6mYGIFN76z/8zLdWAW4qUiS7g
bWyYzm9isiF79TUl8sPALwkx5nTjP98HQzmYjmkb7A2WbwmrysZ/XU9sdp+4xuBCkb880dHSCcdn
AFpGhS+JNdlXe0I+lYzs44sucZ89tYtgjb4MIrmYlunoyF30y0nMFiBadjOpJyj5EG+KqOyuHS6M
zTLkb3zA4RN3w4zdaCCCTBXEW6Bi4gogDDyRzdvc8Jm0ZXGLFSRYlVRsPJbmFE8LZqlwHxBxBUNC
OfelYtRoFiTeTqI+sKWeJQPvbGrV/wq1xjTVLRie4xpqXxEHM8pP8dL1rb8zcTC9FTlfTc8zu09a
GImsBCkGujC9GoILtwQOZ7umnOdDjrL5wKCS2ICGnOk6mdw9QQesctq2ODrqcagsCLBLo7kRyfTL
mvxPNV1cNxi2nNkoqkOeKRVeZqz8O3qbEAmkLS6SMWEp+a2O7flUhoveOaGMcYQgPupzzASFhJ7i
TY9tn9DbZDhcqzDZuD2SmWXIllsPiq95VSXaCtFiC21TRMojavi5x0TpJsQZtzRgTPqygmMtp0/m
SJyrnjgEhUePL+NnhXbb9yIgF0UeXZgev1dDLO8owigcTKqOjZ5o0Mfw0hHiQubJk5k9lGGl9QIA
Nj9m2JKptdr5Ql1wylPjHEWJkYeqgtm0mdPrYtVXN4GIIJGTbVUatidnSsqLLO3miAYHwkRvnccI
b1vb6kPQVtk58LJ3ItbhBTI+3wnUegul+I18pQXYDS1bEfjZ0ZGGQ4N+X4TyVvfNxSJ172AsttFh
ol/tuNibxUtuRReRzEpGHi9Qf3bLZT77g4V8aMnag0q13JSBqG59BuiprZ7B4zUvyShXylwVHXQ9
fQWjXgPATMxshpeuJ818X/BIvDkBiZy+RCYvC+IVY5FFG/yjuMgKNW88VTknNNJrtF62TuHFsMW5
QinOBnjfBEPPvlmCrsjQtRCzAiKl7u0vMT5kzZrq/EPlKK8Gz37p8fJv7EhPBziiQb/H7xRfTPPX
b9DVx6RZQqibBhZS0+dMbVAharUrSrxu+KBRFWevEtZ2jPVRjMAyB+xiLWS1RvRmI9kJgDGZot1U
aXMOg+TUCKc+29FPBi1coRPJaohlWU41Z9st/lToWgbRd8xZ8vLe8MkB4igfK/R8YogeoOA8j6ui
0RuVe7YBfAjX8RhqrzmuuZteZpk+6oZZJ1GS8FjRrhWaosvmGn0Icnjl9fBHl4jg42vJ2q6jp2Tv
mkuWm81U9TcgzATT1WRBdLCPn5NeOBAWSAqiuTylBN/vfCQvAU72s0Dsh3IeL4HlAyQc0z7ek7mZ
Htq85xix8cMnNraDPkIZC3imwPwftQqpZg+rbcETuLEaCA8oFX4JlW5ZU8f70kmtbRZU5nkgjjZO
ouzZnRuxy9n6Mv8uDq4001uaQaNsY/ePZ+BkYM2HthlWhy4IcqxPhMdEgwGVWQ3Bz66d2ssi/X+I
1JwDUFZ0hbFt/0wwRu3CmtQTIk+uowrLV8Zb96jG2W7yrtthT1WnwqlPqZ3az8ugvkJLpcdQ9cEZ
Z485RDODRrKV3uzhzttO8rpEhwp+ejvn6fjTaAddXeZggPVGvZ/KoPjwbXKn0uU8/R9757EcR5J2
2Vdpq33UhIfy8LGpWaSWQEKD2ISBIBAeWsunn5OsFlXzt7V173uDIoskkCLS4xP3nttErzDId40w
4M2V1RZrGgo7X8+r9CoeTNDh4RvXFZt1wfu1tLPwPm4mKgu2jF679jDwx8qokFYgyAHzGq5a9P1A
qoqE0oWFD3rAIQMODx6PgXNdK4MwHfYXsSEeTD+IjkrxHD20RF1aoSUw06MzQeDUtsJYE4GNa0dq
wDK5sYfsaUACVXOyLgqi7hs3tMmZStbm9fNisG5w7fitN3Nj4bgRVo/6o7Isf21GTASrSm+6GOkQ
eejcCAFYrZhm5nBSefSARp6wACPzm6MdgCvqEVW0F9sNnk0djCi8iIPqyZoE5r5m/mNsUH2UG1+4
mxQGLzLFGlh6XEMQdh4Kkte2sADlYbx+ceq4ZJ6GQ7vitCM+aaq2Xld/karaHv2am3fSWKfJC951
FWPjnrtqi+jmJRFgw8I0gHDS5OfBYCdp6cBYdxlzJWVNN3Xn1RtuSw9T3uJ6LLjWBz0d0poOHx/E
aWyyZ6OMyNqewm2YstiC2MKsRxtPjQxaRnZ4WKAewV2MTGeJgb+8EA7CRzENNuFIzGCWWnJd+4m8
DU2XxEZ8agS2Shr5svXZzXyPO7+9tA0DgpZvmAjEGwsMUWtiyaCppSdVV4ThBD5q07nKDn7nEGla
6hMQsgdZ2mje4/4BU+lHzufHHO36zHUV1RW6aRMlydU7PbBNYTKIYawG64bE2rmZK2DiP381Rsef
ORv/jSR5nMrP3355/5FFOb7Gto4+2l/+8pnTIE/7H7/9IkyBrMwx/1UqyeqT3eE//0e/55FI+att
KyYeng9r8PrfX/4yfDbtb79IUkeEY5M6IpRlXyNJ/hFI4v/q+9J2lSeUcEzPIqvkb4Ek/q+OafGv
TM8WFEiu9Z8EklgmGSu0flNY5NenyLMjUNpSjoM+wHEd5fNs/5RHgh0l4/FxyiXNERRucYnV+2Ay
DIIrWmKweMrc+qGpoAvNwhfMEXt7GXTMTmM7bdb2ODz2I4sVrk9kxkbQouTuqNy0hL1FzbcNYmyI
jgJbDUvkaQjiz6GUzZOI6kcfKgoJQuGliTF4e0hHlNHdI9wj4AyqkKDR6sa7AVgyNGY4D22Qnss0
R0mat5vZtoJ9HYb5Qha3mT1Pd3oGqA2bBzKmuu1pB1aiGiCnX/OXhbOo04Zo6uaaUjrZqElRdcfo
ZEGYyn3fuN/R9TQ3XA9PLQl63xuL5Vq1qkTzMsiU08khq24OMTeurRhZ7hSMN2PIyko33yzq2JNF
CBs6nHXQEwJawHnI7Ry6afdCeiVACw5qeBpkTpiUcBrBhVV/5Ip4L63gCePAz2VV0G99iz3vtcOH
BOIgLBZ7OyJTmAjIoBJiNZTtycxpqk1AwhAegBkV46tMHvt+2o/llLPWDt8ZMup9Z1+p8GCcq+8E
EwBOMmrM2jX7rH6mYUs1VJYmZOoRZ4RhhKQvNgN5eSHhjcshuMWRXG0t0sGi0b8azbTN8RpQuY0s
Q+oBwXYXabAAnrdp/NtR2+2xz4aHVjMGw/9/63sU4oLAziO+xKtKPFgSZdwdUoudSNxZCFbMyd4w
K0FVZZMOFuQwvHyZeMvMSND/mWN3Eqq5CRpjxvwOc3gqRqIqWpNdIrziNaEHCOkjXR2aMLyEdfZs
Ru6j57jdOg6Z9oYgX0LzM0wtddb+YJ4tjYsWPOJeZnP0Uur5YNm1d5hKb1rRW7Ub34teRlE9lAm2
xzQOXtTAu5FixyHG7bFCWsM7Uh+meWTJfEUC8clqjgyq+l1GktXPQVI3i3yHwPqMOL7dVG2HnYAa
5VT53b1ttwPpZPqpHQDEu6GbbrHGW2cHcX8IThvJ/eQdx6BPYewEd3FpbmDY1+cRqvfhv0f6z3P7
3zrSbfWvjvTzZ6jf0/fp/X8e69d/+Puxrqxfpcs57LlCWLbpePzJ78e6rzjWXc/j6OYI//1P8uJv
OVOmJzm7lfQ9WmL1h2Pd/ZWQA5eT1qXPEGRS/CfHOhFyfz7WfdOjEEAQSzSWwzf7GUP1h5gpNBCt
72bSQ3qkHmty7teN0zN8zwsW9JXh7q3kyjxrq68ScsDR9dvwgrJqV3uUcSxVUBOZ2d4p6ivwiOBe
0RkuHynRL0kT1xvbYBfTJZF/nnv7rbZNa8t6xOgc8xRF8OsyZCHdnLq4bBNjGfRJfBP1cbnhpRwZ
uw3fiFAriGQKJfAZKNh+aWXLhE6J5jjO9nLGpda2j8xOw3uHz/Vt311dH8UmntT8zNyaoOgicA8d
jMjboabgDijNalQ3j/71E6sQtxyhrHtw0NH2d227wuBc3hSsiUib0DvZkHXBjyb4Sbc7+CqFQfrA
eyfs8dYxhXsRfuhdwhwB8uzpZwrF5hghO9u2INTO5nw7ewe7A42EAjBcm9coHy+oWWIklol9pK+3
HDKwMa+/rRpVb7EV4tq9LmNbvJgeXpULrOjuPi52SZANkLpHZ2+IRl0cbX9E/hpDDCTfDs/W5KL6
9KJpKxgPrZjvZRdfS+y37Mv7dDS/nIK+EuvQ4JvJ6efa1fBvYmXG+6ojtXC2ne9m6X13oRZznMwO
DoiMAQ0jwBdDkwHq+OMrMbb3LUvqvdTmRzQlt5O0681kYaEv63DfxOoqXLR2bEuTZZX798MMxWVO
XlR7H8zxKvZJOuwzfCSWsUtbG0GyRD6bMsbezDMLI6dpnnXqx7chw3tidDH/RdFijiPvjr/0FBFL
dihk5d+4bWcTDpYeexoslKJsz9h/HyeP7NAghuZC7PnIFaNdVm5QeRyT4gLBKESu5v61jkf5nOj5
xXUIEgWpf+ikHV/d98Cq6vFLQiob8IZVFXqtqR5eDO6nS8Mz93NhPfk1f+B/TJzUsAN1vZFT2mMG
EU9xaeT7wE68VWWbBneN9tTG17qS3Mc9RpI29FhwGPOqJQB3OagaOE7OjT8yjUVR9/O+vcrpWkVm
KiJpNkfj0XRRp/XXgGEutzjGyZlQPg3vltVVBOKwXJZVsySx0N4zT4oWoMHBWNNbXSq78c8Jrow2
c+UFyXGUZfdMx7aB2YqdFVkMc//+5R+/bUSV7CMgcsqTADintCihnRBuUVY2UMar2tUaBLOXriHN
DX1k/zWjQPtWpaG5c0ZF11gRLtC7d1gywHFr376FzUfmcIMlzM7TbI8i/ASZOb8LfftdREP4yYea
RadtvqlEM14uLaZqDVIA8mVQHxfM9cwAtFsNxfIpqStmIrJ9y4LBvqlcjq2yM8bHgTZzUc+yeR/N
7DRm7UWjsntobCT/RjmYJ13q9EY4rQtFnsyYrn2RqQKnZpMIgzeu3ztDNuzrtH5LCyHfjMr5UIFV
33YsECXatPs4Rcvt0hGQ/wrkacRasKtgzGhGsw+aj0QMfHrnSuvLsz1M87NdUd8a8LSbVPMAAZ8x
6sNOJax9DyvvwDCoOmSvokE6BP2xdw+DonEE9vtZiQHZJbk3E0Tvw8/f4Shxjx5cWsxIAZNKRjWn
rktr3ONbj5XLpRSTQMUVqEeAXt+6Xq3DrrRf7CSwtx6ZpdvWbdkhmO6PAjkGeRsdcAhdDTv4Is5h
7CoKatC2zuHn7//x5ef/w12Gy7uQ4W5S7P6alt+aFqHqY2gzYW9k+NixbOQgMqH30RtT11U3M1Pd
G6h1ITuDsN13Te6eq67gKrboC1L1YTEh2bC0e+oiRAu+nLd1KKxH0BxLWSBgSjDfrgnByRC1Tj7Z
EySvTuQMoH4S63bKhiXT0O4GTb5CfevZ22rgElRsTDasUFcsM/tvV/csLpfyvbKLYT3KWBOVyP64
U94F1oK5ZyLmbMEsnjAuVU98PrJ9NmY/+rZms+mnBMpaw35EnJNftbl1aAwn+ZwV9R1oL1KwVPdp
TLC58pbBVeBLRFrKHXeJDKeXvk/eMQJQ53ZTu8E+IAw3XGNzEETbAJ/OvlngYp7YZtgH3YabMJUP
UzuQvpfZT00LIFXgY82StCKoEN1ZCfAVgg10PdAp+wD0gVGTjE4SLw4BJGc+6RDLPiepz2VTsxbI
RVEpLbUDR3VyuhRW9Yczgd+xKm662HVBgiZFcMgDyENjcZpQgG3QnRuc/uy2JFECJUf6opv9R+wn
wH/RqC59z6ey9Yx+RzN7RRS0Odof29zaHJjknjSIhDIXpWMeMkENsjOX2qshZXUr50HcR+m8qlqG
kg2n+trYAOtObk3Py3//Ak12AnXIkggUHPqrEQbhMJ5horAcqGXLyJN3lMAIewMuBGzJQCYfPKul
tJEoT23VQkShy8OsixR1OrH6DyFdDP0p8IHXBZEJR9iQwQ1v2jkVxnTqoMbqLMczpzmup6n66tsK
2j3xxaatalCfbBUGzyw2cxO/El04Yafg7gcFvI90tFFttW9NiOZ97d8Ohd/f2j+36Uc/xZNkTNid
SIV6jztUjQ0QJPDVYpn1zVtLQmE7jiBFAuIQeze/hIDg19UEXtEhzEyNcQ5vGWOQeysb81kXWOzq
uNNc9oCyhIXDI8FG05YK7H1OungYKW/vGUa/FI1DgplXF1ths69MaKCQ+A0HQBtIJZKhWdkM3g9K
jztR4Q0Zq5NlpXcqIME+4tWsI3ORW51YakGok2Fypxz9eFu5GcSGkRzBq1XTIEdeBTgru7o5B7XR
nCecMTBSxRbiL+swV+RYvwkQaOUkzlOfvhtKNZuBPZwUQY9SqAygi6cAhmdvn3pgmDH+fjrm/J51
iIIYb5CAPiJFaNgKbuaAxLeYDdd+yp3h6MQChxijZZc0l4vhM5d0y7FbDX14aE04RLoOuUFj/oeG
xjRUIAuHv5Rlk3UVKGbHvileUK4Eu2mu2Vdroz7khCCSs3MzuXqmOysZ/OHYy9FShRqfWo7VHVpy
sfUssdbu/OYKPM+kB/crtx63qH/So1/2rPrEcOpmB0mf0HesjOelSI61hQ4660aGhZijpE4FOAK9
H32sohVD61jzXdMBTbIJWTYl4nqfspBe4QV2ln4cPtvYkywYSYeurW4L3YKLLeQLGPLubuzWBgo7
a2huyN5pNuh4r7lGabQwGgWm0IuOfPy+laEFRKwK9wV8+IORuuGqKeFpYFRfRTHBiG4D4IQItAAR
ZajOgK13ETu6nR8ONSU1nsy5Dp7wHWNa7cETGFouK9vbWQ7ioSSOGta8vuLUXuNEHpaCSqXqw+Lg
VniRSkxDKzd1PrWRdHuzm+NLNU8l550Tb9Q3L+1vh7Q3Nr41vpXimHnuZcIzQsYbfgq/fy477Fdj
0j9Q4g5rYTUmLqh4EeVVwRZLaxz04g09KInbE34ggctgp32Kf9twqbfZfeR5L9AgQSOl5/YKY9OO
8lAOjrxtCI/Rns3TmrN0x0h/m5SRt1Z4uD3ybrqBdqAsXnt0Doe0YShv1d9AB7Fgacw1Y1vnVM3p
c+3iJKl5YyhxnjUZgQdEaGkRTw+R5bHOgMpcAVVd/bdb/3e6dQk/0bP+5fx1W/ypTf/7v/jr8NX5
1VKeawrBKNWDS/T3Ll3av3oYhHDBWddxqmOT0/zXLl2417msp+jCLVge3h/SoIXDXJb23GSgR4/u
+f9RGrQgVvpPs9frI2O4i9LU9aTAg/Dn2Stzuh549DAgrJ9Xjj89om9bd6o7jCl38awni9XhvpQo
472JS9JoEWhe8yDkUL7+YcJx+X3e+5e8yy5FRJTzb78wePgnj4SH4rq0S971dfrjFDilzksYquG6
AjjH+if86mda32kwxsW//kmgeP7nz3JROCmmzrbLEOX6538cTXiuZdtaD0hEQELMEl2PS44LuKYO
rGKVKuh5mc1eyjoIh/yaNnUOwG76c6fSFzi9egtQ9zMACHwzFt/EKOF2o0289QgCrqJR7oD/pis7
I6nGHKNiqyc4r1Pj4ZF3gFIZHqjY65cytVnbg5FmbeUdK4sOvg0GYthAOsRmI9eezv1VGGtvndcd
0dOee4NeZU0SA9vWBrfWrMobF88XB+Pk7JkzH+eorRAaDp8m/Cs0386NEPC9hB3E+3YM/F2cZw8Z
J9ANmVuEXxJPg2KdFTPt35swM1x/CjFXTNDCymrblxzk4iWKvPaZs5vD31shLkeygSP/zlc+y8qB
KA6ciAVBI9q/oMKHjdaTcDHclU4DzH5CJ5ZrI4VI6TyLGS9OHXs/SuxyT2o6gdBEZEOiAG5bG4lG
oY95aYTHMRvPkik0QAZp74acWI7AwoEWllFBgjbRH0kuic4QAnZAfZWQWgZ8RkPIe8BmDiolhAh2
TkJy9VS0ClkYFfVUeMne9IgNM6hSHNwGgJz4Mlqs9FFc+wdvUGzfcCRsbYyqUiY3JWuT9TTy8xsi
AvajWyOrrdWwJTIPsSQG8aUaMhxJMQJMY4jBxkkH1ICFJ80PyONAYxGdJYhyDaGIXFFV3/Yo99kb
dORUG3JbzUwwPJRJDMwKnkJZXJIRCl7biIdMM8X2rr66CuH13gzQJNUJMhjcSAI1NZoRVLTbGE0K
lyiVbZlE3yWxLTKE7BCCIuMAwItdUSDnp3zyHqU/QS+VOIRVaTwCtMNvDzpW6y902SsSzvI1nSbg
4Owuie0ALbk49Gb8rrpJLPsKAThUmYSMXe5abkKMW0oULgkzU98c55WJf98JSGkJo/K1LyHUXb3I
vmnd8ezzRRSQvDLY6Sk/TkQWkM4drOPRfOvJjvKL8HvuZHhY4y9aD5ud5nPhmd8rpCjUnQsjZvVt
5vCzQsLJyxoHfAB4ljFgMtg2FxJDa6uyMWDzg/Iq+u73eOLGD8SS7A8ScIC4OyXMKotsYCswr7XW
Ez31K70kGv3RSVYk7+zZ5hIYWZ5VMTyMNGCzhSxFl/BaxUsKRErrhCpP6u/0Dqy2DbWGvjptUUPe
dR7voZffAI8hCKCjKKjfr6/Wzx8gPV4yoTJsoaTFMHE0k52o40c3s+9wz3/khjiH9EIEuz+bIvzC
LP9oCvvO7eIvnIVIv5tLlZgTIyfyjxwzP2HdQg8j45fZn5aFJuKRFZFP58TP2KYesPUIINiVPnul
UeRO/QrOUObqy0IfNvACWx4kXPD2eHDRt/Pqun1B1egeRsN/NPW+lPJM+DvVZC8fS7j8C1LMpoRL
wA0RQxXpaWjyF8N4EQkLLPsprixICKmzimTweD3ClYo/ih+sn+/6RF3kQR8CRCmLFh1YW0wvMOv3
11uKVdUIstuehCnAphYJy0lQv7pm/EVE0o3N9UBC0qlXwT4KeREDkZ+yie216NQzxJMpO4FufvQJ
ZvICXrQKV66t4NQhy1lUFk/UmKZiN1JArogPRvzLgGJBWFjPWebFdww3gz3gBbgI4UTwoeNZ27lo
uwuSH7KgvBsJQ/JWAAHAGjmcDQ+RZewfq9a9KatPodxbL7TvkmaPiP4S+v5zTwhKU6tHwkO2sXKX
FrmKZVhxQ42iL6G5raHjaRb4lkeM++7aEcZdfg1vtUvGcO1dnnm7wMENR1IOkge0SZ3jcyHKcREG
R3ay9BieuOuapRtOySLRmPzYbklazOuL1XZ83zmdb5pRH66viE1Q3Bj2b7lnIAKwslcMDSRgJ98n
VBd4/Jy7RiK69fvkWxuS2FSrg1kjLam6g1l2L0FOmKq48lqj7yCTt/RWNT9F5Lh1+vo1mR6GUDxm
Jo8zsIlxRX5YRd73FNR/lveAib03wzQ+OxaBgXAeyw5+HQ54uk6RnP3cuvSyv2Shiwgk4c0arxcX
n/GDNrO72lRoUnk+OVFSvWhn5kp4tAZjnbTBukUJS4RW8fzfavffqnYdSkDLMxEDePyCIohd/f/6
v//nY/zfTElX7+37X7UJN+8ZsoXT+4/3RP9xRyX/2Tf4vRD2zV9ti52TJ8g6thEWOH9bV0nrV9em
CvV85fCLq9Lgr3WwLX81sQo70vd9wS7p+m+aomv1b7/YFqIGiUKUvAxFtrXzH22rBJuuP9WEhsVP
QX3gyv9PfQC5FUkUCKcdUc6kLvHoPdq91L51EeTSNaNaQI3UlMNFGjnmRP727YT//tC6c/RBLl+/
STtyKCDdlKAU6tyHCGOKrDmZTZn9wLkOE312RsB5euzBvcSD/WkmSr4QQ9rcycREJSrjzMcijOw6
wikS4hol8DB0CNBi+oAXw47Q/taMkPCkF25331iufSBfN9iMQYpErE67H5LShSDJrA2PSTKYn1hk
ml1lXxE0OP3zhpWHHR+NCFzHJiudocXmMFFm6JFt87qZIREsu1LE1UHI2LvnPoHlXLt2socfle3m
dKSQ0KaRcBAU8CkWoSOmkX1IEZKUNZR4isPkRx3PbMYUs9oS2WtNRZGRRa+XOAIkNvKISZcb2/1H
7JLJo2jLD2mmu6cy7BwwFBGoBrw6j45TV3cULOEF7SmJ89aVQj5ItSRfbd7i1c+RAaeT2kkUA19T
4VbrRAdX1XMeVgzrarhModXpD7NLBZCEoE2tTUr2KwIEiE/HkjiNr9yHahpDDAYWkHDLiAaYWDi2
jerDShrzNQu7GMEcxA7yK1KWfswQwqeyFvytUNXJHU8/uqsx/H8bjAjzHmOpmsFRA943DvvhSU9t
tGlG7M6Vitg8eIPEtt0J7uXKq+CeDpXVvkI38e5jMVTbkgTnlW+iqoaoOx5HM2wuKdYKHBwusd4r
bQvjOUaqcIrRUFaLti5b5kRZDqQcSSRBvibEQA/oyDcVyvAbEWwgHAGSlauI0pzbpR28hBmzae7z
AwlJzjWG1od1ifCu889FWXsU01UvNaFFCZzgVmTKvfEqZd9OaYXrsJ2u+nEXGTNwa9DVMNZnyWIo
m6riCsrODXuTObP8dOqRgL9A4ylf9hkaX5YIViqWhspiUAxuXb7NDFWOCXz1HaPnMScoBOnDokG8
PfJSpdmwk74LPNywMUEtTDN0vEXXdzxamBlkn6S+NbNg4fWMV6WyKcHR/wekCZVyQtpvBZ/D2JQ3
M/mwBA/Fduidq1oVGPQ60493pZbjk0GqONfXlfoHubL7TI1mGrdaR/1Lp0gWo3IeO+DSJeqInc6C
1KBy0+GNILI8WeMdVG/XEBNxiotxfFexoR6cMXD3vSP0wmSgd47zWZ3mRMNZtcwKtCWm7d6mMB7D
hFp4NLXcQlcRS9OWw5EFVkQi/XWOFGUp+F7nI+IumGfVRY/IP3SBKrhQY3FzVfKcfTZmazAC7zwZ
yjS2EOEPIxDjSpvk/lRlZG6MaiDoDNwCkykeUyrSi51b5WFinmZAk+/Phd3rt1Ba7bbI3G9Dx+g2
qQcgchlgoiTte+iA+PCI3uiXbdORnt5jRc6AEC9EW6GlNhN0w4ZzKA2DY9MpyhMVCVtKF8CKI4rb
sIyTdZUNYOzqCpVwCTfsqvadrBGOfOkcx3o+t+mw83VSLIe+gz/k9U2PfSb5DI0gO7Fw2errZ1Q2
EUTdySIW0bDvFQHnrJwR2maJCJc2qZorBEEXiiCudg8JQdRgeQ8U26TcZangF25BjqJuzo1IiMe2
2Dzqdhj2mYdns9SNvR5qJJW1OxRg6QOxqmdh7wsL/+3CnzpzHWaQqpr5qbbLepUM46lvnFvhq5Xb
OYfZJukAABGyIx8fSsdCst0aef85xpCzGNIuugn4BzR7OckjjhJos1b5Wiv9AwDpjQdKE+I7Sy9X
7MZGH/oA14YyOB2ceZHG8FnqTeC27M0T6W+sSL1a2oIlQWCiyweoxRQnyKJhibcTLTKeAd1ztKsJ
6kgCR7EnNBX0DQ49k01WxeGKe9Pt5H1VqVcMsZtQBG+J1Dt4BKSiRvWz7euzo0jkAbXNx51140EO
iJCSa3bOLsTacE1I8p5Lj6c2+tuIhdpC2mIzh94PirvIq1auSwhB2bWHhhcWV8wK/sfBlfRkzcBF
CpicEb44ugXiZkjHRqiTXVPT8CZavTENUnueuStJpzWN8DbCPOujOCXiKPaSO93cZHirYekZtDjd
sMWZeZso/7ViIQEy4M0K2K9alTFBCSqbe27RVxvKfT1UO2bd2RU2gEOeGA7YP/WxQK2wCLQ+dlfN
fzADpory7iuLk0fBLmR031JpuMuyJvK9dwb2+Ei6YJkIEkEcboxeyfNjDIxeLJP9VmWFXHfu9W7e
gu3kRsLw3q3Zd7UDoYQVdM7cLYblUCfmOmhqFhp+YJ8jNaUfnibcIkhGqI+TB4esirszwOxuEQwp
dkcvLODFGj84d1iTGUgKjB4RAu/ed+DD09ZiXE/fNcG4HsrytYkD3rfOUcyxWzK43q3WnM5mhkK5
kzo8q8ZlZTKZBArTWY/f57nQ944/AGrjtWEcHYxH7eTVS68s9oSGHfT7sOjyV+K75FrapbXhyO6u
ypI8Wqq2nw+2TwrQwotFePQE/FWKID9+iyPHJLVQ1RHxkS3TNJ3FRGjNMU/AdyeU00lhy0VvNWzS
I3s2AUbUrZWuuGCYn8umHtkd6QR0U+JVH+Sr0jagWx5e42Qy8z0jTjoXbhlzxnJzRH6Y6AyBiT/0
wye5ccX31LW9x9bpPACm1H4Sd1zdvIjCKV9dAh4VW6kp+TGA8Ik2Pt6p+yrVDjOrYTJeZ8UCbTNe
b2cCTQeaFBEn97NltxHzDTY6y6wcS2ep4wlOd65cblxFWhT3odD+9BRnSL03tTmRVV8iajmnSe5+
s4n1dFayvhrEyMY4Q9BqwCWF+ovetTz7gSruuxlkcexlkuxowTEuU1KrIF+i2GeCJ9d4f0rgN7mM
dk5uduRLxNdgbjO2amwvU1Y5K+ahSbXD/0/EvYpw4iO5mGEf+jhOnbYU0YNTduU2AiC8GZkp3Xep
FQIyaO2dCedk69RGssef4X1OHG9f9pgLOMpzChLQt5twowo4360ZD09Z7YREWDt9dZc4Fsmsdde7
A/gI4Z680LRYTsLz8tkojtQ6ARSFcmGOPv56VEzRfm5b21miPTXv2CpZL348BJQSwzW6M840HOQ2
Tt/yJnIaoOjuvMWC5K/tyufDkc+d+aUSuJ8iSlgeloPYpw5qqyrXwTbpuultQrZzr2BgDzTg+E6g
nyLmD3ustkMeTrdl6M37aa6upH9cewCpcpeI6RYjQGHk93YU1fVqgHN/6kOTD42w++h+QvBarBwj
MD4ByBJUi0be6Bbj6AtS36bevq2FbG9bpy+/eSPl8zK0kvI880YcO41Vl5iWPr/No8a6I/rXbxcA
CfoHz53CBydL0Tr503AqS8iPS1NEzcVM05FQKx+NM6EK+TYEWwH9nBLuWAztdAchKNoOXU/qlar0
qyD9E5CvbXVvE+ImWpZOn2AqeB8iatkojcTtfKKRi7eNTtRdZTXNxxgKAoRaFuSIwugFkvnK6MwT
sR3FhE3Kc6MHVQDTBftXP82uJd+y+Qp2LQDNPQGf4FPjDlkIMqfStySA2qe4K0mvzlLhn3JusVyD
RIot2qLrvvXOxEHSV/4DdiF2pJUZhN/ApTt8YEvchoanjTcjqyKI2UZX3JQq9rbaL9mruRWwi4Rs
1NR3GXhFkcvIJmym72ruIvAPrp2BIpldPHls0NtHNQ0MVeMrhHxlh5FvLXidpzs/rH3UVu7wPDuI
iiVD8XdleYoyZ0zH+66Yh2fXzuU94sQc+gPpt1sVWsMJnCMqbhkF9V1U2x4B5o1FeS66jtQbqxjb
FA0ROVoHkHldse3aug72pKKF0yoz/NFAaRLIx8TougdoVKjc7DmnwgnbuTjYUlKAAaAlzWBSQfsQ
Yc5Fs+6MTbvqEXlpkgoh4S07q8LIFkxD/Q1nZ00cUK/memk6+GQiz7JBopEks8eKp5BiW1H7HlIA
W7QWvrhPelkhxsYIApaJFTfsQU4nx9HV/SCU8+Yzob+3bNBJhXL1CfkeoXaRqCCdNy58hDUFUw55
wIeEQp2jGxy4hBG/u6UxoIE3aOQviEGvvuvedXYytdhQJokD14bL3if8jRDu/ky5diWMTpGIKQNn
9DFXiNR2BstDkGziR18DI0NUymEfPHVdZ32v8UZ8AuosW0y3EVp/ggFgjybVVCA9ieNyHRk6Pbc9
7hagPtMT+Q+1ewoIt7rkZjohnjYb82wD5KFWHUl/osi3OnjTTfBOMJd1j22pANEIGAzUJN0Q2H40
I3gaQ6yOyo8AyKuZJwRIqyo2jBnylBD0BI4CJsuCYNeqtC4xfO91YunpqUuzcnnN78ZAXhYksZqA
/FGT1JQvhEPoC+viZJ1TxoAA8cAqIZQAKrNMm8mF8hy2tWYNPCP94k7KwxAUos+kcl+BrRj+bwC5
QIKcLQ5giTsNHU06jpd4tobbCmArgUpFUr7DwDFX3AGDg0pqBUc8JF050GrepVhNYY/5rfPck0Cb
Laje9KVxA8dYBUYmx7MgXuyxN3qIeq62HaBEDE3gu9l8t4Ir72NKFXFIsyPCe+6CJRkRVKrHmA5t
jT7O/+HMAzGRBouMsaqL92yOu5MJZwnYCEzulxxXxybMW+fAcWW+lmQbbNzIJSxXgKshbsGh64OP
P57xidIiSarQEcHdvecm4TEowulc2wR6UxARw1mkjnsjzRmxErMaSoU0lscwF5jcGz/fjXSSWzPi
j/8fdWe2HDmyZddf0Qc0yhyjA2ayfoh5YJDBmcwXWE7EPAPuAL5eC3mrb2emrqrUMulBT5VpLGZE
IAD34+fsvTZtpw43etZ+4lsOP6NF6XG75YmzCwahn6OukvfRbBKvi3wpOue5IzvWd/rhcW++g3iC
0W72BYM6O1qChv32SsvDP3pencF/tOzTOHXQWkaZuPsqE9Zrg5wQQphXj3Spi4E6tzGcO6ESwqWl
nsDQmgofoZ8hpGPGFxwSo4u2GaKd7oILDS6ULtythZH2wG7jXCpuUsxzvmiJFpzzY6Ln9NWD2PG9
imIgk2nlXT1vJFZCkUE9owR+qjqXE49XdRPp3Z56agDkcbD3EeFas0VeL2VB+O6Zqf+WUrB88oMI
41qH+A8zdikK3HV1fLLpYFwVhynooj6ZTivbE9nFNeyBk0Rs36IDxbMRlml61+YNq54LG4Qj6iCP
YRFN3SYEh/hoR2X0EqeGJic3cr96YsLDNiTmR9PFBPqRgMMCA79jKX4ae2tox3ytLU03HpkWhl+3
doajUxA5aEeyvgeb1B/zcog3IUXbgQn2eKRoMjf2TCIC/WgHqRbSMKqXyr34RTDezgREQpdj54HU
X1rBFeZF/hhauf+EIBW50TQsLJo61t4OrlNN5LJFfFplmCZIGD3g+W2MrFt5jkqvlWN9QIkCby07
dC4b6TbzYcI/+5INTruFdu6XD/no6BeP7ZHcYbtBkJiYpfspc8Zp/W8t2sA6LG1oYV3hIFP00mrA
DGNad03boFfNA2bE6/8nne/992ppAXf/fXHwfa1qoNOI1P/91792//j7n53jX/6y/dGNvh++t9PD
927I+dX/7DH/7/7wz1703/gtFj2GZVt/1ceGQvS5/fyL8e6fv/VPFYcjXel4Jo1m/2cLnef/wYAH
o4UgVY/0dPsnC53zB9oOlHLk0P34Hd7En91rS/xhckDwBfBX6nUcdv8Vr8Xv0gnkEpCJhBmIwERO
8nsLO7AS5aF1JNMNWxcmuXmaXoOptsDC0Br76cr8C5kGXsFfZBoiIMQbVxFSBo9OnP1bu7zzuA11
VCKV1E31xWhGFMfJzK6f9Vm+jwqQfH/9gua/ekWAQg6uaxHYpr/8/CexRlDMmT9kSJIlxzk6CYXI
Y7o/caGZCdnlBjakfE2joNjHduqasIUHO1qYL+a+RHp7HAkjO5uNsmDfRuLWyDR9NCIp68vfvNHf
tTTLpVnEPK7LrSCFZFjx8xtNpZEBFidaL5RGcEFV5O19DwbVCicipW4/EX6rtRrBa7bdMvEemWnz
dT5Ew5CR6zD25IfM1cdfvy1redlf7JXL27JtIXF6goXyuQt/flsSuGOdBpNHDVM7l55YSXpsVhV/
eNSJZ20ZwckuM3UW2XJ061N/oyPpH2LCWl6tKSqATsTMHOujiI17TvPkqwRhdg7VgCDYSYLsGwru
6WhbKRmZJBp+gYCf7WkI1w9//UnM/9kpykfxJc8NkynH57+/fhQ/mbXg9OJSTufxTTvqaGeMgXnK
zZhkEBS8957IEcAi4msfjKrT30pvibTIC4wm8DLzx1zHzGXAlNUS/mrhMUgfIjSjOe6Q1DxEIr2r
8Jokc4nxuSRIcijh1gRgUi4oSAHKx/O1dMioiovn1HHNp8xODz1J2caEcjjtAr2tXWg5NmOU1CIw
jsnxuiO2ivOLf27nZDeosxvcc855zXr2MigkCEMn63FovfMEydn3i8d0Rgo4FPuwF+uhcXeVGWwT
+G70Zm+TIXoqk4cecSfDWZpUTXjO8aauSs35MhFvnSkBAyUWOuDpa0R+FxAfTZZqgQTb50tbURy8
VPVwjgNvJ+gjSul8obNNwAgJT3P8lDbduYOWQXP5xl7yziwUqB5JZLXoMIMI+5nq+RvDDNpfNvrs
xsxu5jl86JksrziLgvWSkr7X5DtUnxriK21yUmc64EscimxCG72Ghi8adNAS1Hhn6kf6Pxk9YU7w
0QjU8K/vnGW5//0ZkBiVgamYtmnjjPv1xuHQ2WUuFfTWDO3irhKgqKsU0waW6L0N0GctZWRwmC38
cSu9DqjP0Ob6w1viU8amUASCKuNbIHR2kIQLIZCpXVJg+qLYGNB2rqSodAeldPUGtC23d1FdTN+C
QZuPA1qic5CPxptpZ9GNmKd2P5AzmqzMOXa30on8MxVeuusHqMN//bHZRf7Fx5bL9ucvQrcfP/9p
6ax9USu5PPp2E0wXpjYo/uFvOseaAeyVvAEiaDAXIqjI53uLvgap4fNYr7Q06pNJv+45V137QRfL
/PLXb+1fLOo+Mj/f4rvwBLq1X7+QPJoKlbuAfLRvuTTuq48Y/3AjiI/SY/Q3K/O/uAwIHC0LyS1N
R3auX18MFrxH+6R3t9PUybeobSXoVJEf/g8+0k+v8tvihK+MDrndugQLJcl3sq+qm64j9Ib70qP1
0pNs89cvaP46ssY4H0CXQR681BA+StLfLiJ3aFrXFmi+0rVhzPsZQQMuFI9TO83ui09Hk8xl7UNH
IczrzRaivAYldPf/+tsIGJ7jKGXnc/jjb5fX0C5RfshYjIjCORy9F8vt5TrygmI9BwyKh4iGZO7R
WrcK/ZwRGPU372BRqf68xdGioJZyXZ/9jSQG+buKlU4V5OnU2+azO6UrzGPDpemJ/WI79amC9LQJ
BtQyXqrs+yabE6oEk8z1YPBJn//rN/N7MeYiz3Ug1yCFCFi7Funuz9sth4usgQAitzG5QFuvL4iB
RhOPULG2/+alfn+IKDMoOKCoe5Rjpuv/9v0TzmwRWIAATS5Oi56T7bEwR30hBHs4cJWCv7vO+Hd/
u9KeQCEhqftYRSUdvd+utLZ62D6mDrd52ExXeiB6HYSjfmMcCqEmB7jILNpujiylEzifdjhHPYny
2WSGQDtHuae2yLfCGjEoJa0+9FkrEMYH3VoF2Xw2S/aEzaKLXrN8pHu/mIQCpEvc64TT4KsFe+E1
pne8Li2j35qz6ZwI0ppeJoXuVBgmICTftwtrUzEbvmhs7t+4QvFt77T194K+8nvoNJzeEvd7r8T0
NTBcvdVAp9ZEtRb7mpyIdVuNlUNxwEE1aJnipH0C/TInDquJ7fx2dp2S1gTeT3P0QvKf0oZ3kjKh
S5QfPyHYBMluk4lUFDhKyHoxN31dEF3fz2lw7OcGiGk5OjQosmiSzxUNVwPhk0ljM0x7vGxYyNKT
yHV7U9sedtFkgr1JizYImuM0dhsx2JC1UwrRl8Sqsp12pulGuDG0qoEmGhpI8wUPs32vkkkAFA3t
4auDbeoY+DaDsw6jJAXDsCtNmGUqq8mBS0y4kEHl4tn1CxA9+KavvfKLb2U3d3dj1xE5Uossu43m
sDvUubtIBTvr1OW++VY2NXMcqxvdne6diXlJpq5GliPvHEF8g+WzGsQLrRLPSY8g2A4nBB8WQtkS
ydoTMIOKNAYjuwWkFx1AMRoPmWyT2yFtMOOg5AGiUUg63F59G87kmDB2FVsUceZnZt3gqttkuOSz
1W8YbrsrA2LUpxEcz5qOMsnBkZFjhpuHd/psjBeRvJ1UCvGsMrPqa0to95MV9OGH1zrNC7iqDYkw
uEqs3ngdPN1c5jrMHg1m5O8taNOvI0JnazeVFlApcECps0L8inFb+PAgTPmdmDvjHBKmuwsjunu6
7+L30R0I5QDT7F/i0Bue2wnKkW+Qscf53lqj2UxvkCqEmzZovYNQnX8EVo7ryEZxSzjz+B4wqjnj
TZmRLtrzVsCW39GQmEjZ9ctj3mqWG7dL90SWksc14obmwhHqRXREuLMYqT6qxTurRqwvme37d2FX
Z9tpcTuN0IEYvmOPTpgGrrrKJaGhtue7tnKiU4esVNIjlsm5wfb4wum43MvZBdxnYsKPA62JcCHl
vCJIZBu4Qw2TcnlhJlevVQMsq8Hbs6Z3SUir002byViCwoiPfY4jEZ28eGKeM4f5vSOLfKe9jnSS
qH9r83SCl5nEx8oeowP2fX8b0hXd1bjUCQkfYXvplIrYb+h0JxZdWdH1t5ZRMAQNuTLeroo859TP
ZDevGkbPCj0Dmt+8dGBeWGK8tcVImjjhKN+yygjvJz/Eg5a3TXQuWHGnrZ8R1ZumUQUgcwm3Guip
zw5zkD7OvG0Dje1AYFRw2yHruqiiAJzfDnZ3F5sj2gaVg3R+QgDd8XJ9bB1GNFi3EaKSfW9pXG/a
nhlYZx7WT460+H0bw9gKNWCftQ2eH5NAJSd2+xsnpCtdtc5nkijEexm6w12GXQ4cnCnf40C0BzOU
yUsUjtF+CFniVoap1WawjAQQitnvgtFHs+nV8efANNIT/XHJqWEGBpf1gpG9gBwjKpmuKxNcILZi
snUYSF86BSFn46GQfvJ7CQvXMPO1tCp/wazaD7D0/HPd5tN5MorosyCCkbpyzE5J7TZvo8T7GaD4
eYDNg849o9GYxVbKGLFPPtFyA1AmCDlNyhoX9VwHRzjhIcxNv7pYjDxeS8yLb27fqtucW/vdQHi3
GmzBOc5UVoVc1NbYsBMHWCk0c2BcFYnneX7xG73vfHNkoVfzRk3VJVGCYOOhSVDXUCdwCNLhWZk+
Hq04Jn8qrykNS3hzySrFS7vXOSK8NNLOVze3jZvMaattF2TJzUx8gckqj/hUD8J6kmjlF5hfezBG
n/DDJrP3RSFQNqiqKk+yEyrkhG/n43FKC85yc5SV72UP1zkV+fyNL2tGo2/QNsYI6tQXVGPzkbSw
V5I8mERwKn81agNpIXLNy0hb08XV3JaPHs2NbTPE2VuGDOdDMS97YlbcH6dFqNFoH08B7V72wiwV
zxXmjNu+76LnRaBprkyvrfeSR4hueKfaWwd91YtspfkAiW6+MasaJEZYhheSH7pvnYsAaaWaOH7S
BA5dDeG43+1RBF8xcJQnazTibVWE5F2EPtZkr2zZ2l0P8TFCu/dmtKfP9hiW9z6DFJTfnqEvo+97
R9MY513euGrLjHS8yfXIQD61jfpMs1rtHYxsHyX9AMTzfndwDMKKLDnb4cakT3yJyF3bMej23zi6
hJewcDTOfgtWKs8SSn9NkuTa7ZYZbyOj/dTYbo5qhvpkJWss1ClckffUTsoXhXyIqUJVNS0QV4Pv
tg9b91EPvX3OiIK6zeJM7UShi209kfCxAvbmvjtliVuX4SXyvTI7MeV0njqRqOvcRsHeLXqsBrFf
8KLBnNpb1gEYsXSH57sxo8FG5tBI3jHChh0+kZxggUgfeyuZIJ0XKj1GsifBBLjK4oKXyPGcQSPP
tzhj3GR+DgLK1Q07WBeenFLnE0FcRvMwjlnx1Smwg5TGEH/0XjG8yNAgVIc8mshg1OaTKc94Dk9+
ENofbeXa1T4jvPuGAdaPvOTygqgwfiRcdULknrSnHP07cxAVEN8QO8OSk+v7KfEQWIgQVVjDldci
rZnOV/YwMomsUEoIYoOF1t+zZu4+OwKxOdtetSM5HI6035RyCUVNOSBb46ZyyurgEGS0n9yQ1I08
mfSLScW8tWu+Q1jHBlhPGWYLwLv9VAuS0YSFy7EnsfRa5CrbIgJJFxf1rL+NQAUhaoYeOvuOazjn
g/VpdgiqwXoxIiAl+FsrZDJl8BBZC9kE1sK1LUCJ7rx2ajDBgT0+Bkne78CXsCEmTmVj8BmX3M8l
hAVtV+G8labdvuQkFZ/tCjElD3GePFVUvngI1Kg3CaXwR8+I/1MDxuo6h42zp8pghoDrpTq6s7BJ
g3HR5AjDG54I5Oo/KjOv9oHR88mp7R6QBPufJ6fq94IBwaNjEUWDJqL9njM2BVGt5LXpsuKDY5Z1
O2SWxbopwhX/SvR1GA3jUxFV8ePAqNtlwzSt09zoel0jUXyWSCyeaqz9Nov62JAEZTib3Mhqskj0
+KzFlKSbLMXU7yeCxUCrbINGsjnaJeKsOPLnm7xPUEHOUXNfYSNKV4zY/NeY+uUSa9m917kpXh0k
YV+jwcC5LtXIwJccAFSJyjHIUp7KIxHLSPrEECd3qovUS+bQNRmBHZw6pKxXf7Bi3Lkogc2ZnaLD
vB0dWROXWeIkPmo/QOtGVn1yb3Nn3ceGdPQSgDapaNNaTgPgswWpsBoNHpF11xXYaVPIOlubyVO6
qppZBJvFuvQ8mG6wmalvjwAPMTrIoqB4NRtboTdzgldt+XyHIhLLijpZ6ZmRu3XRtO1YTkAy8Dig
r73AGJ0/iTgqipN28rTdxmafklSUOMVTJfp03BVENL6OXr/k9o0F4VpR0nzNi4LIptwrS7H3G466
m9B0qeN8u87Cra/Qzm9wK/Z7xl6x2ECqGJqzskzKSyKPmwdaA+E4rsapILeIuOSpnU/BxMwfvKcp
J0aCyDk3WUSBcUdibu+fdU3u2w2/l70kRtJMq0JVvQ9mqElBvoSxRdhv2EY8z4156Bvd1BtmzhRe
sN5wTRqyxpseNGGxqUL4vldaC6FYe+guGEFApGs8qZ7DsCtujSCdnnIx9tc6b6CcGqAqyagGXA+G
gi49J69oVXkl3Av4nA+Kb+om1GUNE2WSRCcIrWyigYr5lWzF7iPGxsowH5oHS5LpXlBE24KzfDTc
tGQIttB8O6fcTkPht7cu0UG3SzAkFaGoqpNylbhpf9DY2UkJ5yJKG6Q56a13KrCbd190VPJSN/6X
NG0JUrBYm14rBNYJpqjSP/aViqBGEKszx5wQuxEMNnpxGTx3DbRUFB7RczRwx9HGSpjXJdXj2KOH
R7g9uZ+N1CLGxKq2tu7iNWNeWBGOCnbCrN5Bw/rAUXrS0FzVk8oeYNm0AxV8H4ex32WcYU8wPaNr
5mYwkOsITczKasf8MJUz235BwG47dSR+DnxRNxABq2dZeerQp6H9XEEZpPxlW/sg+v2z1GZ3Sp3G
/eJZRG93PmJkrav+UMVJdpiSRF7R1nVLaxwo/aoc8uShUC1bJ2WfCTminVWBSXhmsRzVfAngBn4R
oa0/i8ysDnlDVCTTwhHHInTFomujkzUB1who0e5yEYbroE55V8S+3/hBHRDD4Bnfm9lO4GtZ5nhI
8CvtpNHXu7IQYAF7CvevfV5XJyboxVa6VfGFTnsIqmZGJTyESWV8yVNmpyuHoUbwAPRdkUHOJbZX
HnMl1gAXz1SAkAJpyEj+kLWkJMRh8QpCmEApWw/wSzx+UFklByqvLx981DvkSPERDSBBUYqEmPyf
lW30TMtzkAPhFiLYh3TQ4CGByK+ikfabTx126tokXCF/5DHCC7sItO+cqPqmApJzPWIOBGzZI/mf
Dlzp0EfR1Umy4wsC5RGi07+SNXVE6GzQFQUrfDFEYS9yCYG35BNoYYTexBps2cqMfVgXam2gL173
Odh02BhDyv0+ZPYt5LDiA97iTOAJplvueeupHw1EuASwrj3bh1oAcHYf0rxZRyhOCGnDVrdIRmx7
k7DnU1GrZtg0uSSK1YoKKPp87WsoyXjK0F4PayCy7SVBmHBofRuSzIL07w3TuCsLQLwdi+6qzer4
tRqR/2BkYSq0JbLTh4gs46O1JObV6ZSKFSS7dq/NjK+TacFmFMS19tJYzgtF98zcwuPUmDRvyvTS
czcKRBzcbFskPUw0Bh8P2CqwYwYKg2kQ+aN8IGUokcdgz7G5J5MnRAuVW9OttkPro+1F/RhFw/xg
GJF8YWCKLaAN54HAZD/HSB0hRuxHPuwhUKb5bcYavDETz3xtCRW/AxQ1PrtG03/Ckor0GGv8sK4r
9n/y0Ss+TSIhU3DmIdYOK0y0xkDTP+O37tHjRzCs91YxTwfGfnwHU9fUxa5NtLodSmmd8zgMkdZw
stVoqi0eisDVxj12l/QWhkd4ylE2PoqsBt8mG3kyW94dZYoVIgXk+XleRiyrOiE3oakm5BxRnzpX
h7qcGREa2ZsoisUDtHYbiJrtnwDS5Y+kXZZEBvOZ7mKrvsrWcZ4Ko0fLUdrBgKQhtK0vxKJY30Pi
Px+9mbzXrm+BBYWKoCF3PuvSGcArj+6NmILkIXTleK37okYE3YodQcQfhmF60YqeOBlbAP3WVuwk
nGKJZSlFjcaoqLxlI03VQ0m0+Hc4TDO8GRdyFqpqjm1D33Lven5/O4e2czAGN74M09S/eEmQ3ue6
ql9ba+K4pO1smSNU/oS13Z7EqW/CcG9Xyj3WAfEbQ9RlF95vxO2LyDQ1WvSatW3e9UWu90oy8+Is
ipolTnF0pb3rPY2mmW16AUcZN3vyXjih88HtAY5MoWWmJmw8/AxToh9dE/6PIC/P3Gm/RCfOcRVo
UhCUJOESKLrTgxGuEshih4ijxc6ZJ/Ijmbt8ck0UkkkV0/yTEbyXPHG/VGw3jwVN5C80CRLy+lpl
GtHnCWSQfMYAZV38mUlKtZ7ntEWfXyaUFnDlfJKc0YG/cHgjtiuN5/77IJscEP0YMJL8GmWeqd+l
Rdv0Ftp3LbdURh2mEDWQ0GCEalkxWamcqJDlbmyc9lvCivSOPtm+1OE4bTLJZLF1goEcrYBjkSI2
uts6DircTYdzDmZS6tnvRiW8ZtdWdPsGZi6bmpPlC4AD1lfHwOiDBSF+CgxM3HLqyjeXhO8vLTJ3
Ko6q4asfDXszZIVDnjg9V+4jUZ0KF98URiF3OBLY0e2ChlxT4JJgUvwm8qr7HgUHLWI1zyARlIBm
FaOQTC2XPg7Qsnk1JnZz7fuouwM4UJzzUIYv5QDBCoURSwnbV6U3bjQkV1XZ/Sf0iB2qc28az+is
EXVWVefsLFK0SbwxQAU0mbMOyYr3V83QxQ+tFVdvoMLMnaNpnCQ0ptesRd9TC0JWwPJEp0ABburG
S1K5LRfFoeXgOrH1jLbchkuRduJLDQL50Cwg5RXQgGxXVMuMucldyhyMvOdq0LV3ZjnJOVotS2XR
ReGdPcXd18Qs9JmTZwjzkpzv9dgimyNSAcrHvWGMlYtyzaGn2zVyyo7eoI2HiQlpzQptpLQ49CTN
lWHAAKuzqaIX5obDNmGYTS8Q8RzC6hKB3lFSOtzP85yfgF02R+IEmm9pxO26KQo4TGyYJD/OPplv
O6egom0m9krqBnkjORw/W6PXtXuYRDP0QtOuPyWsLeTqRtl9EAXLN+bOAJhJouLs6xR6fsDGki2u
6C4B3c497mfooFdlBdLQmtL0TcuCfs5Q508ufHiAaj0C1khwylStKtZeEcoMfhlU3n0jnVKRY/wj
tQJsMXNntvBMqnQJh1SgCoa8Isk7J9oA2JflbAaI+SlwIDIeXAK0KYe077zFJYivFdsmiSbkm4V3
VTbylPnFiMywJ1pitpIHJgrzvmyTahvPo9rPxWjdDYio13kP3k64lnl1a6t9Eblnb32GEpvMyNMd
5lfuNYI91kFGs5InHdt24QWPqk/pXnH+50wlAiIOggnQZ2NdMjcnfhjaI+CuBmBBkcWs8EMjd3TF
/W1VQ0h2celdKK6NF7AMapP15PQBGmuzvZaeY2/7KExzsqtj93HuUVjGaDVviFr1T0zoHfh4uAQG
z6tYMnqXKquyTmNvDgs9LrH2rZFPT/hW4ShVWNrSvS6RA2AtSd1+BXZkyG/HpWnbDIbz4Cqfs1/b
98aGxnJEfoCqrRvDz6kbdNX4n3EsMVMchJN/dkaLTnBF5pDY9A2OnkswM3nY19TTwz7ELsOWG+XT
ysnM7mr/KJF14cdHBKvRs2wERqCcFo3YVEE+jTgRpbyaI+48iE3hwaG++U54WPVQWdJ4yHVNVIvZ
m+7b0Er7WmSu9+jUkgQPWxuvjpLpxoHfuBGzZ5woXOTZg8215rCA0D7XKt5PXpo+kATWvsJYaHeO
X6CxTmfTP0bCKA69N5iPQTT7mzoUSIm9eXoE5Oxyus1JJsBEtO7toN/QzSMDeBr1KqQcxGKPU+5E
uEl0jhwgtYFheVuHVOI1MyawUomjzkYf9N2KcM5mbSSdQfRnoG5HZU3HmWHT5yyKvBeRkTzQdyK4
i0i8axm3uSuyLNslbApswtgMi3IlmiWZ7ADuLMTLr97stO/lbJgfaasf507oh5JQuUUSaxXTBmaH
wpuW0BzWUln9mbVDXCMVZRqZBBEYNLtEfQZuTq0xz4n7irvf+yK0zQ04ToG8Y9dFh+LG5Fv7FKFn
wfKzIYDZOQiPDjUZE4hnM7Rwr4q88b0lu3FrleF7Xh0wV1WbTrc1foqp3SRVOpL5ODQK7yf//nEa
IvmEP089ZGk3PVB6Dm9Z5XVXN/KotMyYUwyBm4JUCxvXCr3iTuxJ2SmuGJj1XjRN/UWpkLAZ3Mgo
wRVZI4WoTxpI/WYkpWHXtDEn0FE1KuMYpjkG0HU8Z563RIKGUMZH8gx3RqHqlyoBL7FyJrxfPMDT
pnX7aYMfdLi3zcg6OwHRl2URdbtOAFHwyKj5QhqTTlZtvHSb0oS9grNxaTNvSpPzlHTTflI9fF7f
KHbL0Jj4FRHflS2a0gbbwT7IW5i7iBz9z8ZklNvOJPRh1MV4L+g14rGCjbpyE1Peu1nifDT2ELzK
IEi+11pgZImayTtI06/3ThPk+8n05HJAcg6dP6Y7x+wt8Byp8eQS4b43FIooVuW0fpzDHrSFWXSv
IPTYPDLS4HPcFdt/mwmWpy9B/ngAcOgTqB7rlnqUAlnO1qYfPe/Tj8H8/+0Mif+PpK3kMthoQv7X
gIZDUnz+Ckn8v13bz9++d7+gGv785T/1rcEfQuCDkVZgIbQEPfZPOIP7B9iFhbPwJ3CMn/wHncH+
w0Jz4Qa2RHnwp7LVBvMgJap5QA8uagykVv+h7b3+Q7KBLPgfWt8///4zFMwzF/HIf0o7GOxbtkTa
QhZFAAKC6eavcgrKeYf7hP2aoLRhzfGiuXE85VOkNtW7YoT93rvZcA6qvLy4SMyoIUIMDJ4pnGNu
1A4DVLvAUOzpVr3x/7cfVizlo25HBFBZzWMUOlV2aGE3QiGdxi3sPG+VYdxdlyRArRgOFPvRS407
nSIjX9Q4i9UXOAls2xtJ/42ErjjE0hmp+D1JYovVUBHhwgwiSzeB66Z7W8fdHcJ48eLZyvs2KaGY
dOblF9A0w62X9cleGCLYYYhXB6vsxxeiEnAIYZS+y+bOvzH6vjxwSjSAoyg9I5DoMbyBRjgQzVAn
dNSoMQoeQtjNhUMTjtXqKWbYQac7Lyj28qTYKC7y2aeQBIRTz8fchlG8+gFH7CKjeOwtF7ez5dH4
bBiSfkRGpd+nlLF8pmk9r/E0uS/D6KkjwbT1R5yGyYbeoX0/N4Z64gjIKRkXyQsbtPPOL7OYM7W/
8zNXncRcmAcCLvWOPOfpgdxpRPsA6yE+dDBVzakM7pNexVcWpOxW6ZJYMNiVyT6mENvU9jBvxjqq
SVlFeilolu9dMkO/Yilzn6pGEMXcEVtzZ5dqKhjFg3xVy9Si6ALxkDo1f5zbPqaP3o1nzu/ejeVR
32dlPl2lOy1AMunbu9DxGnJyHMAMZTXn10G75mkSTUJnp0bXPJrRRHqR7Z2HziSVlcL4WKnMerNj
z2Dr8Blg1bhldnEc2/XG86aEqby0QH4mxltAVCDVYGZieGuiSG5V1HZ3NdNBRioMbGOQVL6HYbYr
gveh7vQHxircNXGOTWnpZxOrjRP0zvV1w2s7Dgt1x8TXbcjtVXWoD2MS5tTy3hysp8yDXRJXIwpT
J5iD2ybKEuMgrRl3LuYvBh98ESWaPzW8xzXXdjuJyr3rag6+pGORIbkWhDCzmUIjowPR97gNrXaS
uJYi/0tGyYqsdlSME23RTwwjHY+JUV80h6Knj80JW8RMA/Pm4Nc5goBg9gsYVG6idl1f1mzKSE5O
xErgayO/KDiRqAGsjXk4c+is7RLOWMLDNbIYNRhTzucRFRyeB2wcwQ9DhwrEOujy6sTs2rmSNNCu
vcUCUo4VnepOluYlRA16sHvCRDmVWK+xLbN63y52kuGHscQJ+uuYa/drsthOZk4fhIFjRUEvmHro
GnD9sZoY46agm3TnmUs8PI+4fest3pbWaHC408bkAfxhfmE5dK/F4oipacvd9j9sMrWW7RcU2OF+
hqBx5mAl3zJbuLsk0rVeycgn1Wwx3LQ/vDfxYsOJGHlOq3ox55S6mJ/mxbAjF+sO8AzvipQDq4nS
gnJy8fhUos2PdO4w/kD/jjdVFLmMRKvyEFgdWYk+Grz8h23II/F66y1eIhLf5q21+IvKLMZqlFk0
eLFk40BifgGSdWw9VL9etFiUTC4eLH2XKsIyQ/ocuJnk4mvKjIm2+OJ1kjlttzWikGI7mel8TSJD
vNN0Sx/9OdUnxaiEjPXFPqUJ/r0PF09VHlZgo38Yrey26L/0lXDfmJOD3oYKDQnF8g7x4tLijDVs
DdXJs/XDxGUQoUigZ9PehabBDfXD7lVUmHEmUN0nHaXyfkoQO/XantZmLDWo8MU21v2wkBGIqPbN
D1/Z4jCrOoCr1eI66xf/mfnDilYurjRd+s3WJwBu2ykxL6JvmhFN0DI+nYxulQVY2mTr+gAsTNax
IWnzu6F3omM8Yd+zaorojQlv/i1sg4l5flR81WwIr2HHGC/rSX1Nm6Dfzh4KsNAxybFPZc3wwfWO
DMoRhwMHJbGBZRTdaU+HYIpjBgtqDGxC8EKXzm6j9Ce/MccnEWbu6X+Qd2a9eWNntv4rfXXuaHCT
e3PAufvmWfNg3RCy5eI8z/z1/VB2V1yqxIUC+hx00ElQCeJyWfrEYb/rXetZjetQVx41/R5Pg7kN
G80759JRtI+Vww7cm3gm/tveT6mVz2EEis1MUTyQDCWBHFpm+sYiOd2qxE1vZZE3NxFEB7FsENtp
uiEJeQuV27gn71gfcfLNUBM9kRpePmD5WZm9R+Yyig1T3cqeojRONx4f7ybU+2Rnjp2bMAgoC8SJ
cLuTaQcDgi51hZ5dVAcjpCUycur5JZd4e6Ke0TETcIr0EmVeajp78LR0Fd6GKt53xdRvDd4zWxUm
+q616TqhYM2IGIZke4fiykdVYYrZxX0wnIgsVxvFr5who7BrifhkeSw78yeDQczw+qBdTKOS2y5p
uVLKzix3fuVhrEk03OsUHGfp3rQCEM+Mgto2mlL7IgonwalfOavJyMTKUwYI8zI112NgDlu9taJV
OCT64whZiA8Q5Mq5ttL85EujuCmyPofChsRJI2AWyKXkFe3zJxnjPedrErI2BnN4f3He3oWTDgkU
F8xdwMk+X7R92Fgr2VT4sVL4RnduyctQ1w2wzT0sJRl/8eqJpKwldz3hF94JdMUH5zInMFcTHDsn
eZY/DU5Y3KSNEW2mlPD6mg2D/STU0F4YA+utZk39ucsLYoxT7d5WynJXbQGWZNHF5HIWtaqqHe1F
zVU/2YQig6x4HkpewGPhT8cQvVEhg2vV1gmwjcCRqeRnWgmixwz6DXpqLfcwhKJDCO3kZCUMsU6A
/tQSVF1nWt0v8V/tIXDcJ/R4LaAeT2fwPtZtkvf0V1aT9NBtZuxnHbSQpiYV3koIHR5pxkB/CcvB
XgwVWcQO5ZbqC8gc38axbddFwRvQnXA6TEipMAJthbgRMuZNrXNCkyHE3sRzEjFCPbSAtoSpAJ0x
SoZ/7vOkvy1xxxzxrLRL4anqN32SqHA1tIXYb9otRsLgDN7OFSCzGPstrYrvSj+dsII00XPZQVDE
KRDSdD3fwghMoXkVGy67J20sDrFE0jCj3Lxq8qxKlm5KDDCwy/BVU5TdLuoxKdZuT7AWmKU09o6B
6XwVapFlvfMmAMf7WVStKlmE2yFqo+MIWgA74GR/bbIZZULDwrjU2jDd0bjCIlYvdXKUtSYWUV7Q
59zPagoq6cWNTSoEkdkPLV/kFc9SfZ2oaTxMqBHLwOLMqYMquIeImF1bmpeegXM0EB46e+XQRrIO
BxUMSyO0O+ifUbPTjR6gT17UHKsqRloN72y2LrFyFgtt8rIMco8zPDaW8iIMWTpAAMsPD7kaiweA
Vc1REgbe64Sjcbuzpnxkq4Cyw4LpiTxPyhmD1QrQo2ml7ALMU687O1RZbwXDLXQ3JEEwo3sq3RHz
9e6aMk2vGy0CG2Cm7g71ns4RO3gssZtvZEf+U8yag6x67UTCIn80gkp4S7PLaL4O3OgvchEk6f5i
4JnDDD9lNgw7Ad7rNA7nFHZ/jQzIjUNc6fqCI2fSZNukIgZadUa34N0vlpEzdhuMOfcdfxaQd3vR
mGV9i2uAE8yEIOH0Bf6UWX3ro1IsOgpGqXjPgToUG5Iw53JkCCK7MuwhXZyDLop2pPD5CWollcaW
e2pTsnUTzLVFbZk7KF33FG4/Z9oYbFL6bLAuNnH5tWSltnBr6mKU7dAf72AFt0p22a7T1QfHDTSg
T3W/GV2VnXLT1Vd23s/LY2/cDkFtYzYw05cBZsxblVFAjyOK7XYpaNOeWhc6m4k3iUJRk67rvS8M
CvBEEY5PchrGjd6GJWx1YDl9Je2D5ZfuW4yxBudSMHpoklBbsGNTsFLVRvhgC+U9hEGcPesdGCcr
xJvnJ+FmqvJyOZp+/2zyltyPhp5t6/kl7hvJGUuFcwWvtl/jAMl3eaALoC0YR6JK0UgMFOpaDcN2
MqZm6UZDIBapaY1bL8miCSdGWDxQbZh/6/0uu2T0IxwoZLtHQ3OfDGa8a9Mu4cwZisQi04ln8h7I
ucITyAAkCoN6nIhwRd3Woa5haXH5PQPpHQ4cTpqDAFEGjQHL7tQ/GxzocEBAWSvTyPiS8KzbmwRf
MHZMaHygHJwrV6YUuRse4aMyrOVp6ivjDkoPU4jpaahvYZf0vCbi6awRzadD3EjPWPfyHZn1+ynR
DqkIyb9bdTBNC0S77ADqL3sI69R8KyvyaUIMcGWmxGlpebbsJa3aRDEjrfyipWmywLRHD7LT6s+d
Dza0nAcFF2lrlYux38WIZCjUacbeu1NbcxzufUpSVh6DQL0wyoK+gYrdfhfUD5Hu9rNwld5LHUBt
5bgvrDazzymHqn1rODmgJju9CgFW28vKCTjUdo2/SEFkLMhyvaVJPK38we1oFgy+0ZbiP0AEaymf
EBjxYpYtyuv8c9FQ+9Pnk/tGztx/GDo8JwsqiXmrEHqEXOaxJOzzgQWhQ34uTg0eEmaa3VBNG1Cv
mMsqxTnRFm9aEV3VlRasROsXm7aIjMtEf8wmNkyIRJNZbQuT79I0LARXg0uYFV7yoL7PdWl+WxoY
7eF0tw+pHSX3Hk7xY9/zRjJdgR9KUvDopom/nbq0fHZyW39sG3fa5JOJnNiOW9rSg/Xg8dPCDOvS
dJ2BbZgoiFZaNxHSEM1zOeA7KIPIv6ggVld86g52MNGeWn+UGy9pg2095f25irlUCoZ5QxKBb2Ku
1xw3CNXX1YkzYoyRSmVfk/eHRDHWch3G+UvKoc9R9t7UAkqDB81ZD1V8PSk2wlbp+MsM7wy4NXuj
1awak6GARiwwNkSkEc16O8T6vkisaNlm1lcIlhzD8+5WxDzQHYJWt8Y8jP8kmv0TFcqY2fP/EKFs
SeLF0CVqmyDpjRr2gU3v2ZHdM+d527DCNIic4pu4g9wubVZpnhKQ4BJY9inGPVaYhjBr3OXCUc/N
1PW/cRBt4Z9nydGqnOqBeVo7kgeAEsciODi5ccmClYa7Ys3MLtN101TY+DjqxLcsvzmymUFtyj31
NNLaRzCzzkLObgacUbw3WxrZvwul/1J0+1NiWJiGq+ZNLVFy1yBl9sdXUB9hy/LoK9iCTa7XSkbW
18rvYOhNYTAyt9jxFTdM/FkZWfWtirGGroKATSBE8uZz1Nm9s4a6wUMoZNux8PWCUqBKM7EzuDqF
L5GVdf5SNQErtMCPOPJW+G32sNmdQ6hIrS3qqlfa97DU/2b5V0G+/elK/hOf9/CKT/E//s9rWvzf
/zi+1gHPtJ9hvWBj59//QwG2Ptk20ShX4GoyHLgFvyvA5ifexoq8tW7xX3PjxO8KsPokwBtQfeoI
OinmysjfdWDjk2HjNkE5liZsXyn+jg4sZ/DwT7fgdzyvzRfxgTdAQ5APRwkIUGUMxoZRmGyTDIoD
5/3uUsiYNSTai//iJGp0wYPGwUbXZp1l6Lw9Qki5GWGQXnAYBsCWhL7OhkhH/MzTNTXnEdOV4UBV
U8YwbFybqhfqZljSY5VY9B7wjjKnqTk1mBZDrGF3UGf1nQGKdjv1FvOnAsIvWiN+UpOmccpxp4VZ
R7SrO3Z7YInt7rOpxzQ2j7Yp0NZDGjIIFnkoPrvzCMz7xgbP+T4ZhzP030Gv3Mbz4JzNI3Tf+3Tn
YFOJv2KQB6WSOYzbOvPyAr8/oiUPbVxd82RO/kKD/82kRNkOhsf7aaqHK+JdBHaq1NiO88uur2PK
/rTkWcsaLLA2HKvxXQuwUC/vKWEb2JyWzXmiWeio6PO9uAJqFDlEc1vgPgcTj8wAZXCkrwtD37H2
a88kaTULEzAVEG5FYjSXrMJLERiYpnONtIWadQ0ZT+yZA6CH4ax6RLP+4c5KSB5l8ZPIuvSrh11y
ro03nsdEpI+OkfDUsSEE303vUCGnw13ABJp5/iaw2f4vMKkTrscUhGCmvfOJmndWEVDW4BqUJzZO
auCBGRkDSFPo8+oGYxBinzMMDwb+y6VtaNWR6xcSEQFFgU2latZgBrVdHHnGjWl3nr/yw9a47Qox
XLR31lIXJ+aNlmQp52u3LPyHlHQ5B+R3VtNkzdym/J3hFDAE8j4G7KQMBFDxTnvK38lPk61Bmupm
IJQROeqIYUSx+pt5UdWMjmqjoRVrX2A9RH23xvvMh1U74R1/DkIqz5bNjKCiPHimUb2Tqbp3SpV4
J1Z5M7zKfsdY6fjMFm1Dv9+UhjDPrJTV9Akw7HCt7KavF7SICMgEE1UWY2uJ8zQWdBG7Xvh1wCK7
xoJd4AsWJmStpKrYXHa5FmFiikmQbWkfDL95SiPnMcbxo90VpoNKFhnfqBHlBgt8lcOMHQLWiIPV
63xKflqOXzAzAP5KYtzsLHtnINgws8Hcd0yY8Y4Ms97xYS30L/+1nali2TAHK8yCM+SiQR831hGX
DN1Jdlj91o9lvteaUOjzpO9XqxIeIuA4yh0PYgQIx6XpuregZTu2/9VU14vGG4IbiUHwlk49hikW
nMPjoEX+a1Dm7QsaB3UUiLk3reRdm1R4zzN8228AcVMNTFtgmPOkC5+rz3tx9NizUBhGimgLNZVD
Cwl7+taSSJo3Ch/iOdGAyuFx00KO42ow39zBcL6FrgQ0rcW0eRIXCqtrKzLaE8UBzGx+xR6GBcEo
X7CpmVAyw0pephmDmmOFvLJjQU/LEA8vpHE6zLe+eWWY8F1FA7jRi4xuOXXU0TotyfQaNiHxWS+p
l4i0KGUiBRGXesGAowLpgvZUlB9O1dmxSDDWr5LSK6uNo49Gsu9mO3VnTgUmNE0vk0VZsShYe0mj
v8bu6D+mVetyNejOhe3JDUcfrDbYLjjjSbUpiahHgAWy7MnpqcSAN0iNStsSsqLW9EBjHWU2pWPD
bFXTPVbgcK3q0FmSkIqpE8URA0O0XBW+Z6xLJPU10efwTHO5t6PJVn42IxJEbLtUt0V6MlckZ+XV
2BJoC7RwOHcTh43YYRKTaTGtTZdtUs/1dqqNVqPms3fuSiB8J9nWzka5GHbNFvSiH/F3LkipumB1
IjfaKbMad1lQalso2dkutBIMjtJLr6ZigqTFigL5YsI8wiskAtbeaOrslpWjVia8wM+jHEsgzlpT
HvqhuRkkarX0cLIvspp+WMIh0rznNT2cxWTIFx3jyMOkFzCk3CaGHVZa+tOYVGkyw0/4EUQDHJck
UsLcGjLPrlSIkka1n0ClwiCar9FCqlVW0SWrm81wVkYS0YWCZWmTWSTY5zCbfZMOpn1Kqslagb6w
L0Y1abdeAmBwMXCsvkBY6a+aoKtv6Hjz8AHWoODIWT7Q8Kw2giRkv0BKq77pcOoD+uu7iTRgZe3b
tlSXJiYrAaw1V9Q4U3RcFUDMfB4c7Dfa7FLXTfeEQTLalEavXw9h4X8uxl6/Ij6g9lFvBmvdnZDr
Y7O4kHz2XUAiTXdndnl2CZxmWOM0Rp/T+bWFqk3/TpYN3NlE5vWLUTr9fnSDHCQMGxyYBOzBXqHR
QabMXMO/mkr2cYuqDaNTqTDE+pVl0khS6Tg8HL8/6A59FB1ZJmw2OgS6Kez3VlGmX7WkCvdku+NT
WmjTjZ0GxaaZUDJBk2Pl9huKPnternUQToewDYuNKWztWnl5v9UcaI+0GXfXpG3M3ZSO2opHUHjM
z3OFCbpCtq871l7DVOOqAsZvn1yIft+lpv/uA/E5/FrBqvit+SPc638k60vowjBs+ctD8TJ4zd5C
/7X6oxvi99/5+3HYYb8EzMIF7fX90Pu9XN3moCwAfbF8pJDi3frwX34I/ZNNMZvL7ITX3XUk0t0/
XBGAi6CE4arnwKSLv+WKMD+CH6DyuK5uw3/gSC6l8YHC0AaWnepphN3HKgykeBXOLcoFXdWY/LEy
cflalrvryWMcHDot2XkwZZmJ3SN16l84DTabbiDHxAkNbnFxMYq+vfTtjMrmBbqBt+ys2NvE6xA9
7gYkBEe8us9ZHXpqVWR3HAzFFgW83Kgpd7eD6jYd7HnAl0N+ZdY1Rgfzga7ydgsu1lr/PzHy/MsL
l0H4H8i6fye7z1z396t57/Qa18HrW//tW/GHOe/77/txYZtcvrqlsJQaUqd2kIv0x4UtPs1Vgxah
H+ECeFNcdT+ubGF8krqcLzpDMtMpB9H6x5XtfDIsgSgCA09wX+AE+mDv+ZXd5/3C/VlosaTi7rFw
DfHnzzy7PyoPYavEANXaR9aYrE1oh/VR4TIj52MvzZwmPnZU2iEsa+AItO2uqOigEIh99bJMZcZI
gBo9FZDkoWeLU02n0z6W7lEYFScJDu6QvFz3LFpqpn76oP+JRCT/KNtDBuTfNu45Bl6UE13nY/1Z
tk899GClF9rKwVji+clN3r+CYdEv2DefNCaEpTYaDkmHgHW/SrUlvhUL/ICHrbPzyuPUqD3lSMHR
thHaU8c76EOKojsW+b6q8LeWTrwlw++uoYb4LNVjWJDuxueGW2iQ2D9DuswXGbG5Tj3Yjp2tG1Od
NW0+vhRNw/RqRWvLr8IT/IBo6seXMNPl0mqsmyYo0oPha/7p15/Jn2QzPhPOEMLApowlzLA+zO6c
o0Hc2pwWkoLwTwK3/NT1vHRF06+aINlLQztkYxw+jJBJrrRIrnA7sGwmVoSXdtEGunvnS++zhHJw
IXKn84od+URdbPeyJtDX99lGzaK1ZHqoS3AaQ/3MRpRe8zB5lGE7HmX3V5wn8ZE2xLdFUxHSGK8A
AwrOB94RRC381KrnYGLes6oJ2fZbdAKnytlPqkmOdci6RiehxEGwOEEYIZRLSunw609X8Fb7SRGZ
rzh7lmpM6KazP07/QP9RjhX3JFKCtVL+VzPPuWncdFz6Mft5EO++Ch9xqas9Azf1id59F8QYadrk
nCe4dn79xbxTjX6+cW2L16GpEIhoR0NI+vBGslnqY/OgYyLw27NRZeZDn19k7gATtELYBRD0Fk0/
7QmTYmZqtfrYvU0gT66GNqJkvQaLPzrBuBxM6V78vC+3yq36nTG5BOkKmqmDqt/jX/w8aVTqVtSu
edIJdqJPWGk3MGqSUV9KjF5VSLRQjf2acvByNUZDfPn736orgTs5rjL4lz2/nH9a0I1aGaLUAFcK
Kp/GB4K5V21nLMveSy9VIYkr2l8KUQsa+IwvZEs9rBEF+u8pIug/YtenrM7NN/iT6H4WsX+IqqZe
lajJK9OxsttYjsaqaKm5YVMUHaEYxiuiz9G+iBJ7Aez/C/4o/VAGPPkIKl+EXy2HkKHcs/X87tff
7IdWLFvaFqofd6+OjsfB6v2x99M321XDgOSSu6sijeMTPVnVcsIbltSVfStHbeSBXG+Ac9533k2S
ONRtoBHpWmpinZ9CZkbH3lhJ+pZSG7KE32UsldWRCWzLF6NiGfzrL1fwOvzDPcGXK1AJTd5HyI4u
ouMffjZpyAhZEWVc1y33JwhlcWquRVGQEdan6uBnnbO18oaZxrc91glIhnHQnVqpsnPG6+YaqIxa
4XheTWnT7Dpv13Zhu/mLr/LjA2T+KgHy2SY1s7h6Pr7l2hJ7omGyprBE2azyUn6BqEMDQNpauExB
8Jv2Qa/yk5cU2aGtuLKVR2Hhr7+Kf3LL2o7Oi16n7dAWEMT++FlpEhXRikhrK41I+GhqVLwXBU5L
EqbrMGrUyvDs/mQw1q9iXKx9NnqHqcCHMRpYWQG16yqilBW6yLNBCSWhhdLo8oOh1a+NIpA69C42
w05ZL5Fy9wU3+haQtAlbJFnBm6yfJKyCRe49JElcfk660l1SWTORE9aSv3g9/4mEyEcOOhRX0XxM
IeT+4fXcDISKkmp2r0T9b8KcCNO3ZKK9nEWOmbKlaCKbmtPmDpeHfotmW++a0RfrIsUcgbd4idss
/4ufwJ/2LDwnlbIlbmsIjYgy89X8083VExB2CZZLPt5uoafr9+dmpaXnSQzdMupJOflD6a1lIOUt
C5a7Qo/WgUZUvvOOutNw7bYAZpK6PlR2Zz5lfk15hk2I2h5OPGnRiDuaD4yma2/B+vzFly+Mjzcb
aMb5TTg/H5huPl7GODXMmqZd4Pgdmi5IPPZaeDJHt0/BmlrewUi1cd2Uusmc4Qy7oKntzRAS/Myw
hfz6av7TyRGDLgcMixIT6i95Scxvy58+y0p6ChwDOaIMasdu0t9GGrtOSdLulOuRhYvb4op1uEV9
F/ogSz5/Z+VEtigRYXaqTe1R5LnYhbhWCX4gWkX4R3uiLaSJSGqmZkSg3/z+Ef5/G8H/XScZHjb6
L4f06zaLXr/8PMT8+C2/T+fkCwgrkKIV80OU2/nHEGPO9egM30B0OCLpc2Pkf43n1EwK1AHmcI5t
PPJ44P0YYgz3k2KKnhMQipOMpRt/Z4rBLfLhzmA0nyvE5zCF4j/yw43t+8Rrw8zIOLVzbMUM6VCW
5ZjeNYbCHsATRNZQZcF1Bq35MHZee7SlZ55TAaUPxZNaOFAV2X0VDALXGwVaNIERmYvtBI6J74W7
NGU94bRmuW0LIvMBjbBH3s3atWWToHStKvjSJHVPP0qirboMoZqjRh9thzpBonIomJ5V0QtUmhCK
dtbWX4IwNHeiCx1MMJlx5ZMegGxYuy+FJf3HSZPBFkxtIBeA7tyd2coZHWsXV5NMqZp06w7Inu1X
b4SHU+guQxAuYpoRDhHMrL2sy+i+T7N2nQeo3mTAc8GdZdAZh2qLxyS2smPu9+1t2ObmZ4+i2WCB
iBzsxyTIH4xYyItmjphHUbq7RTFBtCClEFbPodXLmxx6zCpth+ScKpFdFF/mtKgK8azBt9iklMAQ
fIQnZ8al2pNrLoK1S33fFh6NMQc8wlVf+fKr6+fRxcFmvvBYuK/MugIfEjL8cnz31Z3sWu8sCt1e
JTo+pLq1ymcrHD1cdWPx1Zq83+hQka/4SF8YTVkMwRw0sBmnTkqjQhRfYyJwn6U1FKeemqmdPjdV
tO2UvDkGjZIGl8FjTdsW3h03vipFqV1nU+EAyJGu+lqotgSKFVfJYiwZh5pYDds6BrvSepL+Lrph
NgWmNSqpKsLSQUaAxDOsYWW4ogaO0hgomjK8GBELCVaZVrQg4BisU62AKjgKXHAkp+MLsVnCeKUs
pydqujmDyrx80lp9PM9Z0G3Y1fGJYKl9LJsGGyquyAEqAX/rQmHx2RVNJ1epghq5pN3M3VSCqqOe
uhgyj2ZwSWRjbe3W6DdQRpxNTbTw3o2xcBdJmrzS8EPXeR2aIadETJyicO27KdOI00JdZICmP7HQ
wNzCbzL0nU73wxZhPLmVrBavoJubqxLR9RDo1nWZB4c8YFpUDrMhRYjFSnkGLdYakWOVIFpZorK2
gw+ou4FE9xqHw9gR5J+cG6j2wUsXpPqC64K0XZdZEJxiZwcySfItpd6xCGmiIpobm5vSzmP2EpGz
SGH+cbfB2PO0tN6g+Mfcn56xsxo8zhoniGJJOsa9jbwJJlMujQ2uYSA6YyaOeuQ3hzSIp503QdBY
QIDMzpiDPMJIibvRKImisMJ27whx6es4Tf2jrBU+VYrzWN0l2drBOpXx1eJ3WjBvxT09HLDS8TVS
Z+0M2ckgFfOcyd49186UkOGN4xvA7lC/Wy2YSaXEdAvFoQO/3IIis4BAMO9BKlPz9Cz71gPSIvtD
gbP6LpW2sWlgv255ZlFeGefek0msFtSraW8xjJP6KYfskCW9QzWPLEnoUzpEaWEfXHPrFBguA5vJ
WJ/4LPoUAX2Jqckjaz17W30IEy12Qid49WbvKzO3jsjTzfCN2RvLyQKXrJXk+3Z2zva61/UggfDT
Vu/W2smxoudq9tuWgYzvEp5xmP894tReWsVnI+u4dBpwADUK51bnTvmtmkS9pBrKvsxdRFf4vz1M
UFnEuY/AirU0BzVbjpvsasJHutTt2DnVttVtY+6mQ5hzN7hZbACAoEls8Mxy3c5+46nHZIl9U4wn
zvU693lvvSY0M0DjmP3K47t1uSLQy/Md5wDLbb9Zhomrbpumrs8dzA5WbdGrLoZDl9UJCM0xOqnZ
LB3MtmmWcdGBblC5h8EZr+gaZ/CfjdYdyTlzyYIwxEfZegoSBfLLIn03ac92bQ9NaMfKvrrOSVR8
IyZKX1A9e7zt2e0dToO/b/touhAHaPA6sBuEqWE/6e9WcZqP1fwczTost7ShVbOzPMGpiO0LETm+
wUdZngqHiCp+dMwK/oMmnfqqhICHt0LhL3h3r3fvTvbw3dUezAb3aLa6UwOIiR+AIlqONcBls6Nu
utdbfaKm8N0tz1oTtmw5m+hnYuNNXFIoVtCHfK462kgX2Oj1RzFb8Et0oW0+2/LxA5bQh7HqU67C
lrqvSBuVTXYiRSXvQH7Eb0FbpObJy3wrXJaiy44VV8LOhihXLExobDtPn2vbCSbTzByWsjtIVZoL
8Ak5jKuRnh2X/4++RH/XMteUq1L6PFFhp9hf3Jp0e2DrjD28N/0U8BA+lHR2pGSzN0XNLpUS0eZC
B3S5CZPIAddq5Ffdd19LyLxKX47/IkSk8jVomRYPDG4Y6mnEY+aVxsabWBQRu3dO4/v2qJkXSaQW
s70Q4cWUwUXP4/CoDchyLP/MHYg+/aavnPEOfk6/RQYgruwEdADKrjy2Hc3LZdKerQjBLW7sdIsZ
13u2E0XuTYOtMWaUaHExko1kLXFJB2VxXM6bB1evskd+EOUhNmDgG3b7hiYttlIhGchJD45m0Gi3
mDNcPM011cyJxCkXDoE6GUoyk5mWjHiNOk79UoEUf05kGF9b7CBKrh+jfAW9xBCkxhDUwKCFPHXc
kb3q5LEcdszrfhzJrfOympaEqr3buLG8vXDz/tRkngWkVyuuGZ6SjQms4KkImvKkQqf67FVVuWpH
0/MwprHpjUp6E+Nw1LZBYtKb6LsamkYJZzAbg/JG9w0HXlERnEnKjTe2nvbnHGDufizmfgpMEF8n
fpJbl6PFxWtmMIkuvHNM29edztBCUpS+sNscBW2V+L53pkNs4gLRqJ8bUzuOtoKiwdtUb52No2Ux
rcxRWDAUshDO/bp8zBHVnzhs+DcloeqtNxG2tHJXu4R1EW1b06JJDJn4CzZu64YcRHurNfa0MVTq
Lpu279GdFc9t4fWHuIySu7wfjEPvODB3PBKIDwUnLWwoMlrWdYnImgU3dSQ3hR3pO5o8/XvS7eB4
6qG/UNLpLS3Xwzo/9eo+1ZW9TlCqlnC1g4KMk+HzRhjDTUG57kZosfiCWBQgzKTmbY9vZj3VJGOa
ougfKM9sHjSjb87wo+tHgnItkYdoQG518qtsqLujw4L8NbMbrLXUbsGE9MKqvdOrqL8NWl6/iKGJ
t8nLsuGTQn1LcGXyNKck4qT6Kv6tdDS5mXoRbbuobokrdoRpK0TODZ06Li9UXb8KeIgfItvnwFpj
0rx09Mu8uMRx1hEegx3D9wAZKtSeNJuEcQPeDExBYfrk4WG69ZmiKAKkboSprArcZ5YT3u3ooDNh
HG4pzHCKOsgJgw4QlhPPwtSLAzyLYZZIaoUX9FhPz4UqgNiZFb/idTQiSq+uLxaRvjP4tPJYTI44
TiEwAT8bh23Z2uYTjnXNWtHvzbs5j8oL/wi1hpsEP5cER7HDkgL6FqupT/imFT1mcUBvGzo8gQZR
mBytyywkA5J6kQNSRcOjOzNChoudd85poljoDsaP97Xy4EHAF7WHZAGnctAJzuj5ZywfYGD2lezI
WjlNBewgy6JLnsYZdWBB6S9HOhMXfcDSMIIEu0P5n93LIQ6VpdDc50FM+UPMaAU4O7PaLWxBrNiu
hTHZzEpq0DKCTxbItK1NYedtNYOHU5Y++0bggIFMke3aAuQO16Hvr4pcVK89+ukXs5mKR75h9+iV
ggpdgl83PSfOaKlblbcqLM3fwRdM7xT7EdryyAZwmkIxxwWdD2u0TO2gB2a6zdxRrAR1gq94XatT
X4uS+GoU3+os7KlAi1T8qODC3uuh8mnoDXpQ2zyQaBvl8V/LiOKkXK+PuRDWOazNFpYYEpyBvRwo
u4jWcGJrZ2GNXXzg+E54jWnxqiDEhbEury0QOZVF2jpjHxYFwc27nvLfrUz8O21PWVyyqfnXsITj
a5W9Nq/x68+yA9UK8+/6ITs4n9ibzkwCA28AWIJ/yA7yE91Us3LwLh+In3enzic5rzKhZfGPoryI
3/RDdhDiE/Fvlqf8CsdlYk1/R3b4816K6gkbSc6kDIJtzEeXulUrrbAhv2CcUnAhxyvLi38TTrbp
5nZSmOX12OKLuqMb8LmUTfUXeiCD40dFkCUQb3AlnHnBzDc1//pPIpwfKHOyQO6umzzf+GZbLlU5
WGePZRpaJcfroXGw28Tty0hrzt5xerGtbOuo5/hlik6kay2qs1UYqdcoVSDBOKqtvDo5D4E0zgVa
y9Iu45SmAl9tgwbqk6JskUVMCkfZdr/lNjSdtEh6zEQPIaHhz27UPEUYaG7m/4EHbiL4rJOw1e2r
QBGywZC18XnGPmOLCkQD4WeuXUiHgz1bs8KEqmLVO9vaCd+IxzyPuJ15iDU1iZN8gabKkEnBBw8A
tQ9VSUUqSQvfommEiP/ZMovlZGYC1GOXHN//IprMXGD03PH0+c2ssU3Uxlue7CpIz4P5pU52YSKd
tQpeHRnw3LJya9U6YbOu2ui2VfABRB9sqjGIiPnCIo6hMIPye7QMYk9EAUE/uipe+GkHnYi61arw
L41iod4IhSKvjyeQsXKBPEYPvRVjmzLzTc/jDzgmW8GJ89CKYqId+6sDyQ9PYK7tE4a1MgaiMT97
Gp/p0yYYwrToJDNuKQUZmfYlIyvnzHVUTxR3J8ZO91YO4YaVnBe71sVqVLBUCZjuNryaAFnpkXci
pU7AM7db1Ih+mahkJr6JayK4CzesHn2nqNZEc1ajPv4nR2e2HCmSBdEvwow94BXIJHel9iq9YKpS
DfsWQLB8/ZzsF5m1TU+1KpPlhl/347i9uiUuqsU5C9lg47YXGFLwxOCGWWN64/GNcW9ccekm7aFr
DJKXgswB/ufvefYi4kpkc6RxpzJDkkTMqp2Tp8RTFf9SJvBZ9XK8ytx69quW8H02D0eIdgSiZj5j
cmL7CVPWxc57Ct+hNKVGW52kNL7NIpcBr9MJ1OO6BDAkKtw3xMj7D87sB7w0Hzhi9+WgYvAmkrQ3
StqCW1l5/0Nlu1hG0e/KkvNZ55TGUciqA6WLSxy07c3N/GsBXBYCqR0nrfmt1vWsufo3JD8cql2w
mMfReXxKWmryd6WJBEkKEYAPO63cz1ZGGQS7iCJ0MFpafke7gk4oCTruZszXLAfo8qgq57wsUEnw
ulocw588g9nTNqvYXKevugFRZtN+4HSqCiE7R3TtxJ4ilVjTrRmoQfxd87JA8Cs+JsawoGXaXdHW
Og61E2bikBKIn9TW9oMBiR/0L8krSORGYWbRXECCFh6V2uXO4reFQbXH/vDHwYAZ1I21g6+cnuv8
0+id9uIQMCrKuNr8NwSoC+XjteVVYW72FUoX3/CwBTVcslBW+62fTn0x43dW9s+IpzWpTRiMtHix
RSXy2qPgQAPRDuhcdK0OHkoeg/BSip8ln9/NzChIrLGE8bTdsDGyMFiDieUSfNIfPxC4DomQ+1pu
0wkcFZbevlzAkDIkOphRkqO5sF4aBD2qFKpQ1bYMB/+zoKZZ5rl9Ynq9dO0wPLMbGkjaQ4hi2abT
nkYKyvLangPk9oh/0eNQ1uNL118tmXs3uJBQg6sKeERGd8u0TPPecssFMM7ykcyGOmVO9Xeqe5i/
RiP2GPJzwpa6Opp2JcOyVP9KQXDNLxorHJWhgZ0LTA1jibO+VML4i9n/Ablp28uDhpXjIroluX/U
CeWty7repVz+oWAuQVPkLLKH3okc/omlTME5kRpURR2fRfXemwuSt/YzVoXbYJ/q3nl1u5GkP09u
zx7W69LfpNSQGpK4owslTgrD5CadyzjLBooTKWDbGznsPT81DkU+AvVdazssBW5nvz5wYGyfqDGu
oAWL9FjbThflerqT9ogBuRXyNnaUxoul58t/aGqTLDn6uncAl9h8a+259zf3UC0+yk4JA4eQyXPW
fU9j3x5c1ctrUbn+ruu0FI3aH87mrJ3oYBd7LDNj5JNzZgwtnik9qOCe1N1xSotXf5iM66LBOTYb
cSOw4AajazXcthaPOSfN9yZiwkX0Q4fuwI+CJz4CWPpsyv08YCNQBLNDGCGo0yOoaMhrqHzrp4fw
EBli+oAOOoezbvan+kXxvwTDaOQXJZLk3eRSeShdCDva+Dp3SnvhqHPyROmgdAwUEgHTJGE6izCp
fIoMHcnKNumSz0d7tlIwJ5z2t0NYAuymn+9MrTMC5nD55kxo0ar+GuZB0TpspgfQwjvNOWIuKW9r
XdV0NCGtl4Y2Xn19l7R6ctFk+8h9D21+lo17roUXrnqn/mL7OWmpepF6bWAI7199Mh+NW2xHVtbi
GcEp2BbLfKINct8uK1KmLKACv1GRQO8eEPM9DQriUtc5Lv9yPK8tuDk9Hcggs4seAjnW5Y4zD2uF
snrPZjAKCvMZzew21kc2ouf/fiTV7xUUa+RB3d4n08Q6m1hEUC7uZ+o17lvXnY22sN953hhvmR8W
Lcb4wf8tbAKWTrFmYZuWb2shr3ohfmdK938D3YOWCzuwZnW113NTXm3tH2HBadfnLfsFB8yN2RBU
2H6MQuDybVBMiiJ/Tl2C/EZa72xwMkHtgrZ2CxufJTK77X2pCka97DCU2NarBX/u7oB4B2ZXMblU
+aewt8h7JBLrleMvr2PWYNt5WpeXJreL85I73SHBxBk4YjXOSllEM3jG72pKrK4UJ4WzwuLsZgTb
9XGDL8VumW6o6tJOV1HaVcDfzP1YfK0PLSAie3fAVp32U360rZYEwHQGdTK9+WI0It0oyoiNPuCR
x48V34dPKx5mvgyjhaGsaHEOc2cPp8UrnxFckl/p42bqUbXBEf94y9qfocyS4/KTA5kD59jYen9F
SeqvQ/0N933dmTmJMNC1cWmMzlM/8Dgf3KI+L9TdIeS63ZVC578NyOSdRBvf1R6bnta0c/46GlxF
JwV54FLMjm29earTP8CbQtN66GUJHRPlBFnUtiMdKPbOkUQv1ir3jjYZyMOgbHuXSXCoypsEIe25
OqGuDAEplSmecod0hinBP9lwqzWZU5+geYzEKDth7XXeExA9GM1N98+G/fhscglAqidKXS25Ec8a
OFlds5ajWaRbYHbts6mM8ZyshXWYtxXWue6fKt47gdRmN+r88t+U0Fzj6R9FOdXv2lXic3wrtI2m
XG8FR+gnPDrLtadczHlds01dWnvrmFkbL5y2lsYfQ1eHJetuS5E5b8isVdiXonmnMuqzsZlqC4pU
w8KQy6ktyxeTs3Y0qb4nj6RSfu2ZIy0+dd3L3vH2j+e8lDImf6gCiO8WRNzECUabv5ybVKSM2pyp
fyhBqejJsTbcn9n5XmXVU9gxHA3IajgLkbb1vI+2ZmRK450TNR6zr+U9zFYgWxhTq180H8qjZUGn
xaKsOl6cRlkCP2J3GAzaDEo+dc64p8zbrP8CXT2/wsTRQtWmTxqGzHi0hP9RbCDfZklWqHHmPw4X
N3qVaf7h5ouy3G1/G4hkmLb+I9assVxxpKpaqZchBw0lKh1GT9fswWdQFDBZCr59aUdtWdN+11vJ
M6odw5HHZ9QmhtpnW3HXUirc9ELRSWTa40mjMq/rymNbaW9q9PTDoutG7FkLUKFM5rT2Dq96Jad7
Z8uwsk22OkuTnqVV3CyT18Sk3OFlao24LFG0dUjXEXkJOtHVo1RnrIGUWJv+fph/EDPpbhNleyan
PZSNfrK3fyUWSpDH26uvkve5Z3J5BGkCpqEmIP2JkriNRWjTtXGezYG2AGqBz2Xr7YQ/b6FtL+TG
JQASW2eZlGG1uY6lfrZbezzmaDV1OvJtc/Xuap2eMRYy8pzooj8XZMN2wwhtGn+Ts5tcrjMjW4fL
Ws7fuB+5jApWX63wzxng6Jtr6smtqHmOJAJ2rjLFEcmnwmlkc2qjZhl4Q1ucNLVeSMnLj0cxLXav
k0TIP87jem0pqYPckxrvm8dRcZ4znRF37F8eNWSQVM91JaDFtBwHlIM1N80Sg4IGBRpVZoKuF2Pe
ee156Z0JMQ3W0Lb9BRsnX9PJ4hjY2fMO6EK3V9mmhWJSBrgMN9tlg/PWycx8h7d64nuZjsnk/7Xe
JIi5uNC4HPrUPmwZvTqiWqunxTx3/RuEY23n6508oCRCyQPXcK9FOu8WsTHQsUcKRJ7RMTBlAtog
r/zUcZrI87L8OQG6ZJvFtzvJac/mw4j9qXKI79n6s+jce9aO1tNKkjtMMgZ2fNT5ZUg9nd2tZ+xU
oU1oaFaGcRSeMJQ/I6QmN40Zw+bXBs0kYDmEXKxVG1nAuYoVVQZUNe6ntkwuEETF1dqabYeFmYCp
Yxg33sdhR4/DXdijdRo7QH2E4eSO1q/5KMQtwRFy5vbbsZ/E9LYioXE7n5Rd6Kemy3/VuXvI+w6M
hzOlIAhBNCXINBEmBJw8wj/1m2gv2yQ5QVb6hpt0ND7baTvKTYc7Sg40pmijivFQtCBRMvm85J+d
69nXgctsSUfzY867E4J7/9M74tVKi51sNvZvmykv2Bt+YUTRjtrcf6xaKY+4BspQTth6WUgPIfPx
UzKlG3A96FZl6v7z69r8p/Vv62pdUuKMTwmX3KtVbF/Z6pfHzc9/d3VlnojxfmkQj0+GoYzHCZbw
fAW6whztf4gD7KFTRm/I4YGResUtq8oyWmbxzC8njm05MznNL/Y6E/bkFCIq+4VTZmCOwiX4JyHX
6F7xYgot3W+OtTIdAH1URn+k95om77G9Jlnvx95geud2K9JDl1uUVYvFDWwrZZqgOzs2qezZl/aS
7zRTp8WaIsiceOCuzGvw0FSpPJ7U38uw6Afe0BdfpNVZn53iqkaMumCmVK85z5O1Oc+QFL2AArxd
3o/zAQhAcix4kBQAgS6dlr2ZHBOvdB2wNGdwtBtjeXfJTLW2GCHz51NMiUASzcmUn2v+mP28dT+N
MTT3FftBKFnwuqWy4t6sh3cpFroj2VAz4sXNVBofqVuVBAk0EsMmVd0DRKYP9qEgdlr9bmmcg3gw
ewdTcVhQTdqAc+clUy/ibaRtjaoF+6maocCP4CDbCeYzpcP33OCKxnMXjKYiQ4k5HJcC919VZvU5
p0xACCVwWyDxFLpmnAjcDIdUYcrXF6M7lOlGvU/9M45m981/PShIuf0dqAEoeggcboXrN2EwioGw
QEkA/dfPm3N1B/NtS5fp2WkEanlJESr4l3iE9R/nBDWiPsnuKIDNn4VhlHcTqGhjaSDSe9mdshQt
sqV1qrLlVJnzOSkYmtna76XfWEfoWbd1XPVAn3ubAhjQc1WzfJagRh6U+i0aV+733Ac/no8/A/n/
fb7SFeBxstX4IlNdjws33Vdm17yp4tG4sG5RnfVfHuzfcEmNHDFcULM5qbvj5zfDbZHF8v6TUOfN
cNLvxYAgXFU05eGmjzS23dd0N/MgTcGp9mBxclg/aqwtgIoVmQ9rm/bG7Lh7ilne2eowrjq+a5HG
GOcAaUijSzGle2ro/9fKbIizVnsyNBe+KqxJ3pWclfPMzC+jqL4nunkuUpndzUYb8Lomni272FtL
UwEUtB3yG767kxpzTydYxfcEk92skiwTeD1R9b1/OC6qoXvNMl27dvP8N0fzf0+Nq5vS5QRccnmC
8HrMFevNTJIsdpQmOKamN9vu2ONabmjMHJXqboZckKdHYyh+eUn3htvyZjfJz7zQxtNnKSx8241H
dyh2gy7oSavceZdQ2hLq5sDL0cuyA/SVv1o5N0/9eOep2/FWOY5DBc2KokdNp90GkhtLUPxVLB7W
b3pdmof56UUY/c/Yi5Fvqc0DX3i3DPzAJV2Mfynp1R2BjrexqnxehwzSHa8RH97PfjEGvBYFOzk9
88t7PVDM2pKsD+feHM4sIkM1SATqlrL7TnEazjoPr0+5Fb8sNyWW7ntBywW993zpBYtc/F9QxdKo
1wsIC46Z7AY6Q07VyP6cFSbuDV6ZUastSYRRNg3pqnlAyDU7Rh7hXZavN4N+wCcCok7ILOo9rw5E
dRhRFC6KiTN7W/x4A64ie2K9zN38p+eSSkeKiVgFBKO0UjSU8tQnk/mmtvXojFoX1o1Drm5ad5Y9
LGHrumiS/cCJ22YHbXph7pUbNWCuouuOV/jUvWGDYBknMRPju3gWxrutq+ZVJeWupKIr7CeGlJbp
+2AusZhJ+0rTjVcBYa7wMueqEouKy61EQH/NxWOsytOTcgDyOPP/Bk+3onT2f7wuh7TLxOyvBRcv
JaJm3f9Ls3S51MNElDv5U+XwdO1R/ULXpTN4lv5pWFfa0hqq1IzFX8MCKsV+6NW0x8nG09FzeDhw
arzi7LUKlNVUFCA/swpT+MxxKYcL27rTyG+CacqmhxDVSkHuo70m0qnJ2MvSAOY3yDvEd5tCG4Wp
DjRFnEL5C1xgc/iGqA/BLwlsK9NOhjkth4ZKh0NdbK+14WRnPrQ0rhqLP9tx68t/P4qMJ7ZcerZ+
0jiaPhu6nK467vyvWW7W3dcL1r+Gds6b+ZRt5dkz0Ooyk8B+ObcqUgU9p1sTlFNTx0aL/UzTV+0+
mP4vt0HhEGSVLhln6L3qpjooNS+7ZWQ4+ACmz2KSb8W6vcD22IiDs1wBJ+HvxTJG9qCZNyZl8+b7
Io8bjPT0//KPrKpFQGMir740XeM+0YkqbNWTLtdP9iLdoaJBtk81tuGOfnT6Zwn148xogM9Bd/+O
fN97lqr9MVvbE8gCmDymWd+cRNM5L1uXYgPy73VGdurF3JyHR4jGc430uhG0iT13TG5qtMUu5any
DLDTjvrRqDFFil8Uh8xP7Wr1pzZtXs1e8ZQ0kjx0MWa+IpKvxMeu9mQ4Me1VLZtIOk22kjhWNn37
xNf2I0vgvW4ros6Jx3fgVk9DNTURhsJqNwi7vac8tTTZkPBJZMNd0n1lkFHvJmmtUNatjEtzNcCb
UCcaWeNRT+RGaqamZYfsEcYwjacL/YVB6lXbE6b5BLgLqQLzVE2t/Cs3+u67Kr3qzWC8urRhRbIl
ntWV2xIACKMSZ1LtHh0BXrietlHOK5jwVPJvFtO3raVovlPLf54KqX3duYzx1kzcFafxOa/hNRFK
q+9LYvwtlmG9p/4kH3xUHHVsupWxemHZe85zyV1rNivuotV6ohnmu/aam99gBV0amGBz/q6vJOKn
lvOZlVCK1cJ9rYcbvbAItuuYB1lPGyVfkjTo1dlcEWTO1u8I6VNdCNQznEfalHt4DFhocRk2X5Vm
Wnu3sGRIvBJUnuyqnZY6wTbVRQS247tT1Kp7bMzT1IfJv04ITVkZlCA4ILjwqK6l7547qey30rJ/
YdkQV6SfUOmG9aZX+Lwq0Diyqe0AIie8Tlx3nIi7inNA7TKxpMutw13LWXPoT5U+k/jniaIKGH7p
wMWfbmyKyCxTBZRlLa4tv7k3qurgVS+fredwDvFpZ9bTfHyj4svZLzpe/lRY98Sbp+M8m5gjTe9v
b1LLioyJS0N1Jyul9liIe7Oi7VbibAtnIMvcLG9rfho01wNbCJFa6v2L56UqVNIgIOCxbcLTWRyL
rOaKbtCNPGXJl4owQ4AB85PISvNWN8nZStxD3dXT3nftfq+pFg2PTCcMPfY41jw7wK0KedKxOp0K
SNF8OBV6D0y/iDU/iC5ebWxYtCMo+HbfuqN2Tk0w9jULCtMr9Q+/p82BC/I2zJ5/ocb0SFH79p7n
SehVj03oUHscUO35zcMfCTk1tFCZXzfD0sLCb719JjuGVLHFiUvarad5r9Om6WWx7UNuSPlk1tWw
m4BpLTUmUqxe5bHSzTeMCvnZs1vYuCUvnco0L0yYxnkcfrrF0OPBuHc9S9upMpxPn7d9MMxEvwrS
4KFcGEipfXYoRaShD5LG3WeOKUZjvud685kVuhujv2oM7X0OrAfyg3qgTNilVDSYauKU2ftJIAJ4
upGfdcY5HjbyKcfRCPlkuS1c49bcFTzg8IhUzsjC0B9uFG15Oz7JKhjb/FqOpX+mksrbGTPmmIwe
pZOj918pgm48AN+PjAH6q8Vap6MQG918vo16/pL2SvsljGRXn7BRcRrO3PEZUxUoCWjjrTee7NoQ
ETrore8h0Nog13ZknJw4lboMhgx3Mh1P9b5wKMvM526MtYVKwR6s+bnSOeZuIyVfGjXZXNG/IAER
z9P1+Z6ZXF7w3mOdp8S1Kdlxl/V8stx6YZTq2m9XHlM11/Es6y1CpadQTNfmG8ohsfzp10QjyRvT
sNo/CojZgv2pttq+eGw56ev29LCkPiCeV+bV0blXk9F9bDhGhVXs03Ybbw8JtygbHoWmyA5CTdue
+gJcO1W9p9jJxFm4tZFtAbjrCF++UPv2twbGW0trfLEWC5cPFanY2Ob3IWumG605Nqt6M06GyQTM
3i3Aew2sVrWuZ7HZT194WZIzD16mM6/MY3PmEnVM/zTDLToAfJnwa1m7Si3Lvbba/qmevgwBZzaz
pjPrHeOyTB8zh+ErkznrX942MSUw2l5BzN01Q/bVosTtE2TznPlnZ9upvxMclDsY6h/1atEc41of
FvbYGZbmAWGL5M/qo0ZKxyUbOuWEA3wzBJmIo6/Ri0hIdtnUPlWnbWKDXpvOWYn6WFVumI2U1rBr
8CN9TGOhGc+Q67791Txu5dhRyVI/zNyUxVhvyuEcSN0cJxjdfUYnQrKTnKMeM10iu1eNJ3+9smuZ
DWDS8gLhiXWOgkWteS+su9/qQr8P66nHEhXKtFs5ULD2Y8nEyVkGzORi/0gUBLbAJ2HKnbDTlDl1
/h+aUMbCTs5hl9M1LMb0hMppR4NfTOHsm7+AR29nvSKN6z8CbamJsFt6WBD9msfVEr7BsYYpXKbd
Kc3d/znTsgSe3ce1V157+FCgTZ7yfjuBJwcplVRpwKQelDU7xKwoLmY7XABVsvtkv9grUH5j9eNq
dBFMgnJSAQU12AyE5i7/GvjyOax3OAEgRXZm9rm5fN86oHSpaDN4wG1l/tRZ+d/Bsp4Wa7GDShUA
0TUkzqbjwJTxOM95qW7G/L8aNzXsNRhfU/rP1GY/tPPmj63PvzcLLbN3Gb5c6ve4tmyLw+6S4ybo
8rdVzZG1oG1bOWcJtS1f9uBczRLzN27uAX33sIANi/qK3rbCWd+nFJpONz70uTYQxjKfS3YZnp6F
WTUDTYWRE9rJtcLgG/gQW6nk5HhmdD2P2Opo9HUPebqwOCBo4VSqi3DKZ32emjjjLUXBWeiNEyMj
myzg3Xd454d6I97TWYJRjGQQN+ipsWAFOeikif6j56kZlgvuuK6FCNIpao0cntfIOBnM2pCkFMSD
5EfoDQZBu24DF5xulljW1e6fOiUZGCUHQ5BZiPi1cPbrqFRoVDtaiXBqYHqoWD+HjsqzWDXJ3hwK
Lcr0tIz1EvxIaffjfmUOCGCKzjQWMf8HTrNa1MXiu/b7lhNzuaWnrGFbLxHuJliC7CgljKuij0jx
ZlFir9Uz7JGeY8GchzBdy/2M+9LNiolUjwtOLaMKhAGl3CsO6OdOuZTYz5Pxu95ueeddnQ6DdWv/
j6MyYcrcVLdxq99wgBi/qocZoABpVvptsy+AfNHyaSkUveZQt/NR1Y2g07PUie1LKE50PCPLj9N5
/ANtt91rtHDvFFRXWuD+V6fV+HtTjzIqeVt4gl6IPFU7Gwp4NJRoctb44GHmxZORbGrfW3p5GXN6
sSaLGibE2SemlfKrMVANczKz8zLVH2IAQk0biWpb+yjp4oy7hIT5nLY2vb1awk1V/636zrmhoB9E
O/D6InSzz1vg4L3vP2+PEcTKOFtSI42cZy+YLUUGgdtzSc5QMcXmT5yxyAuO60REh+yoKbIvOHon
aLACR/ta9RdlZ1q4ZQNXGLYMyULUmymkMkhgXeaVRw4Ez3lfdv54pbrultGDEXsmruBKrsU5X3uT
1BiXGHuV8R90JFFW3Y+dGdy6+TK/TE2z0NrlWUdLDjzw8d9gn/kksVefdVpizmNpDcehtO796ovz
nKjf+ui1F0/ztOhGsbg4VIhp16Xa2l1zzQY9PRYNrsreFsDAejC386Mleo1JDwbV0C8R4k97Jb/5
7BCLWuns/scESh/9IqMEIsiO/mYu4bmmYSZfvzr729THf1qzVrw655bmrhV9WTc+fIc01DLo27k3
SeU1j8rxxezw+0sGps1Ot72Vb3mIKh13eKt/1dlAnK36TZzUg4ooxqeE7Qchg5qAufdvwY76WRht
3ORu90XnXEm/hJlerVrS5qlNw6n2H3aTrHhvSr+4lGtdXhjs33GsAqp6dDtaq6HCjlXkJdcaXPdr
kUZrmazQuXSHWgTvLDIQaqZmhRCC2hPmuzzMi5z3cUVjNlaqNqYw8B8jE8GBHPXT4ZINRwICULU6
//rfD+rE/atmOdyHfYSXqDtTEbGcWLoGo/ajqBJ4Qdp2XzvhduGchKxMqoM22vqLO97tHmRhp4vh
UPpv1sAWlj7uGihKxRBlTwgPvXamkvRpQB0+WuZUHEC+53uKhxF3lLomgj7tcWVP3sje28+2Lfij
gKhABW2w70l5ZOf7yT6yPaQp5HoWUThI+vVOF4N3FKX4AI8yX8jUIcck/U0jEyRI1lB7pz7AQQ+7
oaKHVCffvFOlhJExqZoNfTBO7NCrohwwFyyUcaYNviStO6cdjmtFx035WG37y/jcSVl9VcIJa7Gm
u14sPDLIh1ybovxZHvhQp7d3HYAYshe6E1K4WEYgGHmbV7MRlkMz3VuAkT31ZxHU5SbS18q7mQ+6
L3ae6+C0kQtEj/UxFsoBhRz1pk0ijRa5o29ODY2W7C71RVgHd+q0A61uV7Bk6dlv2uycDTTK+wZX
+OTK0FsvnImz975wfzDlyABO3kfROtUOOdvAWZmp52adn0utUGdA86WVefeC+N0zBHrWU763sRws
2mdty1ck18GNSAmxJR0/am/L7sY4fuIFY7SzhYwXyrEDtcovdu/1nu9IC5a17HYNRZC3sqlfpyVB
breS4qgbVJ4nbENvmzOTQ5v/rfnY/xH2dC6K1T7aah7j1e9uPltLXihyOhg2moQkLSPW4Tp7rrNb
VeahXdZiR6EuKHek7WP3AIdDoTqniWcceNscXNYLp/9+NBtmMNYwbozKzlZfNHHBtiraWAUQGlzE
YaWrjiB+zfyBqGe4vxJ9zm6TZ/2jN5n3oV99VvRsXafKPpn2ZOH50k/DiIkNErnHk6CV7EYXEWsd
hNJ6wOhGTK1jqy1+m73pcysyaYoOX6Rub2/uAPtZJeM/F3drULdpfTC8DcxpUXaBFHz/yYYnqx63
u2sBWC8pO+XAoREvPBJ0/fASmQR+RoB9zci5zzbz4jy6v1aSkAjW4261hq8+HZF1aA4LndT/43oN
QgJ5hBX73Ty/FLnOW5jbIYJKPoWYdPcPCcknmDQaYdZ1H22TO/ySGplOKn9w4FLW1d+awixCrWbV
PXvOHx3NEjj2+JGY+t1pGsVNCd/B7j9cbbxrnqdYMmlH/j/GuUHmyWX/Tlzz7suej2Ob+Ks9dP5V
33YbnPDCL4sXB/eaYY5v5N9gt68L7FX8xRgBVice+xLS5drtk1V+YF2D4wq15CEhn4esfBIokTGd
qBgrI8cck1eEu/GpcgREC/9nbNLPLVsCVa2HpbW/0S1eV8ldzC1q4QWu9MjUQEs1Dp/9uJj3/35B
2+fDbSmuCzr7ziTwh8TEh5WmFxP+d6KWKDX83yrjwWnM5vZKuuOzBiwTsapl/5TEymSd8vgm/YZV
C84mGYimO9mG3zxp1b3jrbF6ghdt15F84IC7BzsqrgPFN2EBc2XvWmNFLXb5SuCgi3TgmYve+8+o
fKdNTC7mMokOtPXAE2feXStVyv99kSCN+U+V+V7rif760rkZD5/JSqlKbKu2uqGORELYDpor+buZ
nF7ga3jkUngIwzTsKcMx0AC+JExFYl9JlJejivJe/V2NFU9Q/c4tdWryfM+JkKFvzDlVU6wXQScu
SWAuj/MVk03GB1DW/p+swyOa2cDzbXYyUSeXUNpUg1AabISsbuUOEoCJoyr3dr0sKfPpX/lt54Pa
ykOx+Nvzslr03cgHK0s/Yi7tziRxxhCJetkZSTLekMId9rX+EuFU1i5Ywe2QQnf+ntM8hRDtfYT8
KfIa+flI0hyN1HkqOqopvPKFsiDMLhUNDGUiVuaMZb3SQbTsdKqa4DMW9cVch/pCu5lHhEXgQTec
6lLaYg29nk+GQBLT+eziEUna/py2WHRMlma8b7ZI45IJZ7vyGZq406eKh4LgyetYUNJ7Vxwsu7ZO
9cOGl9esTHhYNX1GT4tHNMxWJVpJXZIYHadnt859CiuA42Kx6hGbs+xI7d4WTNgImxaxuUoxBvdt
Ujz992Px2vJpnJbfeT0mke6on6nrcDvPtNi11djfFAv/k11auEV6DxWTLHuXSC/2jJem8stLw3Lx
4ir55puOd4RIS/SRC7LSi492BOA592BueN6oaGGv2BSqeLb1v5k+DnEn2QmCzsZway/PCPMfeaam
azp0saMb21NNVTJm4b3+nG2oyLU/pTt9Sx4QY7qs6SQjiM9ULwPThpqQtYBqrf98nquMaZH6EJ2a
4zLhqDtlPdu3WtwT36I9Kh03Dl1Gjn3dmc+YivJwzewmcDR3uTKGYInTpQy02ngflUif8F8PmNke
CazGv2dzsl02g+hp1fOUqZs6EtY4nBPRcyuk/c1KNhn9n70zWY4bWbP0u9S6cA2AY1z0JiIQ80Qy
SJHcwERJ6ZhHx/j0/YH3VnV3LsqszHrV1oukpaSUlApFwP0//znfSXtkFHDrJpDkCv5Jpqm96PJP
Ntt3INZ7RbL8tzkwdnlEZQORxRr1jwa5eM/5qwhxBydu/doxrZ/nxokDWKm0PJRUt7BoUns0rOrA
Ag0nk+LFS40i2YSex6bUnRehUjMPnCZHQvT4fSNS17bGXOH6Tzxzp1M8z+Wq1/Jpn3DMGXBw8KUQ
zi8tzlTpuRyqdEH7Tb/FKKmws83NtQ+LCquKpFnInZ8Iw4snGbfyNKiU+q+x0QNtlP7ex8S1ntsx
u9o+tC926GuRpEpbJW3dnfkgnq1eGBva1ZrDQvEm+Ynw4DlxR8A3ZgFAIyQl71jyyX8NQRnn5T7k
Cr7i/urhtFbq2EOhOo4Ssw/41SLgeBzpeyy8oEFRydXUbfVxGPeIuZg06NogTzqtuIFh4TJxteG4
jp9DL4ZlgFHejDS1bnusEGTLy+P3v3mt5x+qcouY0WJ/ZrrjS+ECIyO9qNESzexc44oR07Fz9ebK
xpBki6XvSzevqW1xnJXHKuooQkjyhtyPXu8cabZ0g4p+w02R5d1Zdfpbin9hlRi5DEQ9VcGssYA1
0tyjF+0tV1lNBnrSgqwbFoDGkAUsljC1gSS+G7z6kz5qZ6ImhB5H+6t0w192gom1TKoe3Wza6GOJ
NwQFeoGjq0PmTz875omGXpRzpiVw9lTRbiPdHTZ5bnwN6fQ5kgG4eNgs6SAKCsNKbv7QOUTQhAwi
OkwvCUB8rmmU38R1yiKdZC1w7PjiWXN8me+DnVsPI8HIP8ZFFYyDfk9Sn3tRTOzI9/hLo0hapf3F
c8Dhd01V7Wmz9BlJanUCdfvOR78nOHNSy5cSKM/x+5ukTC7cc+TRppIRLwRe8zQhfhuFfbxuF2eg
p5KyRcV3zX9S9v5v5+D+32ONOtaCzvkv0nJ/mp/Z36Jy3z/lX1E5l9IIgEwGCyLejVAB/+0/CD0W
hB4Br9D5Jvf87wBdMKOA5gzXt1zhLX19MIL+FZUDMwoRnKgcBJ9vOul/C6BLp8XfEbquT2+FYeuA
fC1HiL8DwfyOxs80hc0vQhVEfRSdxY9cDOElT2O5Do2O5r4acm7pGM7KnJkaUoO9x0AZQdCrxxzx
6Y+jB30lJUIjwU2PkmBs5wyOTdFirl+0nRCHx752SONGBnaGcjx6MSry0ObGUeTZTkQ1yerQ4so+
jzUdacXRJBKqDSiTCNoyZWOgj7Xkse7ZtLGwvZxy9ZQ3k3VDBQs8DHA+qJYgIUPfepIT0HYYkgvM
E9Lq76rCVEh8pHZ5csR6iAVj1k5wBAMeneUZbyZ51OHizLFFsZPKOEPq+NXxAswv3WOS068RWsFN
bDUqXzqgED8aO9LXrfBvZsmTrY7s9JFUzCNRnJ1n2I5oppW3h3JKJzrnLKOd/8ym297iJbN2oC1w
ZudV9NxqIttBaHxCazLZ2ywYepVWT9QfvZVAza8c/ktxrrb/3m+XDbf7TC83aTRmd5/WY3I/aQWg
r85ZIBD27Y0KzwOyw4rMoNimLCGOJpGwb58urLvjOP2wQqv5ETXU1OnI5EOFnaosaxJGDB9bqgx5
lMoal7YXbrUUybX24CsI1iWANqj4cjHpDlWUfiAQbjOZmScE7mjb+3iXfPpDec7VZ25U0XtuEsLo
+1GAEjHFa4epyyej9j5OdkNwDG1jhhPv69QRM04GIMu0M7h4qplM69UcukXpNXETjJh2fNAxU6yd
bCMKT304rv0wGk6JZbGZhramZ8CADFrb9qbfOBj6sm6Tdd6bjnXhxi7KunhSTxHe+kuuJ0VgQW7Y
KmeoMPXFH0tdKIUe+bMU4avWRuMWvfc26laQPlvjUHxQ74WV2CMtRvqG+YMGao/aMYzS7sVuamev
9OxlLGo8uCwHUVGsiehVfCgFWjR4f5C00VdKMmVNDZoPzi7VqFQ2dl09/ysbIGzvApe/2fd1PGPb
tSbkZj4aWpeeZo0/Ia1SSXBhu0bvXD+0z61J8wKxrPNoCrFmvxeUpZA/rJ5lxFS1Af7ahnSX3eyG
DKCRVmcftuyIyox8KkIx3csET1gaM/m3NX/7Rjb1PwTTgVvP3tJwNVzpip0OURW+eFVY33QS5htV
RjgiU/83ZbPl50SCwc7GDOR8p0CXNtQVJIu8bWXmH9eofuhWwSgw6trRN3mfZkXmbJVKPHJBXN1D
27nHTClXgcn2xchaJ4Dkk7o1jjhndE/kf3A2egzWsmENWGAvP/hEUE6lRX1Gk6kyMAoT50qTLoQd
FxtNzK9PwuVAjkbAbCzGbdd+elo63saSewVJCDwNkyI+D+wTUQhxaUibhXX3qL1kqbmLrFOvEoaV
vhjXkdFQD5n07JYcrjKlg6WbgeTiGopnEB9CaiLJuYyj/1rMfbvNEKymeeifPJLFq7zmzhJhNmxd
iSLC7XenV9O0tYBw4dxcD8LxDlJhFwS9gd7hx+NRpSm9fmX0pDsy2XspBhDTvYShdxtrTR1ane6Y
VkVXjcvxLbWSn1Yymjet8+sNdB/m2YmPVGU6+arW5zSQE1kp9g/TJjNluBGGS/tZ018ADPj7NGy/
uIH6mx5VdzXbhXYCVIVByk2I/cX9yxCz1KosfJU2yS89VzcFda3NcFKmpjttbdsWT522rNcK8yxa
X0dPktXOy4YXPGgjG3GqRwcF0jLKbGNNrWX5BG5TrLL0TGcm/nJrebZLjpQpKWr2iWO1yChEOkrL
u6GrSQyHY8UnqshPwJGoCqb5hFscfvQ8K7fK6IYALOd7UXYPbqEkkaKoXvnYUNvCtR5hyrrKTEDq
TmE4XfHeBWcyhdqFIoffRjfO97ZJn70Y3YmFxZZOV/MMh2E1FhqLTzJO27RffoXeGnb8lzrKawL+
AF0cJX+Od/jUUvAaw7tTQWyzh+kcJkShjLQzzhR+g4gto+qhWtRIQ2qbyYiXkJ5D6yOFHkvKs8Dq
gNOUrtADfJ5tPMOrGgrnoIMQuYVxvp5dPXuNfQ6jv/qRf02oMd34/pje8tRh1iZwO+U1D86OO26N
OeMIL4OxNVkCfbKH72Axm4sOunC15/Kt4ai+wMgwdAcL2dCbjzJ1qSGj9davNSoaSc5eVYwtmEnG
XM1+E+7GuG0CFkFgWXiShDMG3sG6hN60NxaJlnXRhJEVnymUO3tDEQ7Pub4DICGqC23Fbu0brJ2N
vcZ5dK7wA7PyNTmsIl6IoRZs/9lJrxFnEpkZv433uiS+4elSvcikerL40x4Ykx2AIkl6K0qS16q9
KF6Zy8h9neaLr3i5wHfLVT5fLvXtcr3vuefn3Pfd5eJPsXG1MpZhYGIqqJbxwFkGhYqJQWNyiJYR
Yl6GCZOpQi3jhbcMGvYycuTL8JEtY0ixDCSW+8bJ5p31ZVRJetpfNE3C4ogUYet0IkjjkcmF/bnx
ResG0zL44KKzlkFIr/MKp4xPQW3C9DQxLyXL4NQvI9SUYUMe6UdfJVXyhxEcKvIyciXL8CW+5zAO
5jac/QOTZ3GMly/f/9bpjlonTHLaMtLVy3BXLmOeswx80zL6qWUIhMJ6YFWLp3AZEFsmxWkZGc1l
eDSXMRJpw1mTIm2P3TJfTirycE5i8QV7VrCMjoegH+dhlS0DKkVYzc5fhtZ8GV/rZZDFPN8c7GW4
1Zhy02Xctb4n324Zgkm2HDjusyvyZLaG4O7vo2VopjpVW0XLIK0tI/XAbJ0uQ/awjNv9MniLZQQf
l2HcZSo3l/E8Xwb1bhnZmc9XKTP8sAzzsW2SE4+r+VT42hPLLfvQ4l2CHdauCZ4d5YAsIL1FIFik
gmwRDYZFPmCbQZpcL+oDZGKFAorMUC+Cg75ID/0iQsDlep1xUxydyPpLm9gBEq8Nt/63eLHIGN0i
aPgoGwkKR6KVn76bd/upncQJuDu7uEUQoXqWrdsikmioJd4imxToJ/kipOiLpGKkpX6G+HfPF7kl
XYSXbpFgZGG8FosoQ/+QGTiLUDMvkg1NXvHaX2QcriigexZpR1tEHuS0eyjM7BUoP5yCbykITch0
SaXNIqMRIOGyvAhH+beGFC1ykr4IS8YiMRWL2OTlGuXPfkqZrYipUwOtf/Zb5y+tNgifRFN+KkrH
fplJdvKCrmseBFdqMbtrOOZ3Xbdhsfn0znKV859Ez/KEHaA4ZU+IdOajHXL/UdbOKTWL7IrJfD21
JrqpAgsHFKtsf0VR1d0i3duFFUQAOxG7UDnlKffx1NNBXK9SinBOBP3yB4bHmJhSPQa+ctWeVtJv
Drx+04pmK63aLlgAimpjct4suIvweRZV89Ry+PX1GD5/f1eW6rSJSazt39+UvFPRowdna0zUTOuJ
76Ccs7cTswTPNumHyG8IFOHvJgLiN5sZn5cQdfZVqPS+hJs3DiiVQzXj6Og8MDWypXBMWoInAJ08
rxq1YBRwIe6baV/eaZSuk1kLIuI0B4hX4d6A5b1yzWgPC9BcczZz2xoTSCINDC1/7oxX154d6k6Q
/9kD1qQ1nQ+y+C8iMz/aPJx2378FE8kZ60++0bTxFA+eeZwHl/840lm5W8O5ascmGPIqaGp9I0p7
X1G0YNU/VCZ+NZbEGdbpP2q/2NJaRo3CW4knKpJHMXwYev2SVgh6AveIF730UbOpqOcL8ahHhjTg
AbbHbOaXLx2O1qQRv7QGtazv8BorGg0h+YT+Oh+jQ2LXXAngKsCcC1dDmT/1sP1475Rq8So2z1w7
6ue6Lex1lHNd+1/fpzGQttrcscygD8Jror+kWf9h8fbDz/UDi1YCfRMi+BLzUlH6sCeeAokiAiOF
95C0DxLKja59l9sELvIjJ0T9akV++KzXNa+6Ub/GJb8tPgIe9wSueJpvWKuwL4jgm4x/pk5yFTA4
jqOxpjfLj/PnjOgoebL8dfj+QY/lox2nYmXFuNOMyJzWFii/lRq6/g2ehunFFzoQo0vS8NmfPRoT
LK8WW1b9KWmRCm1vuZYbERp7VZmnbFLZHQE+XheNJheDZHbXNYwM8/e+m+65a52zX23rytnlqjOu
bDOM6wiuaY/eC6q2owKNPzFruDbBAYWuzSlMnBnv3iGyqMTzlTAe3dxip6qq6Pj9zSEnt6TFdsZz
jx9lRG8OnuygRi7fRNJLrg48tjq0w5fJQttqzJtlxJ8j5LVH1shN68GGmLiE0U7XvHx/qTz+Jppe
H+hT5/t4/uVHB2v4ainiXRusunYdTT13xy05xarnEGLpnTLOmb76/jWuRuuujWgQjTLawHHyneWF
7RWp/6vwjIrA/fwB++4J4X04hsh0N5VV8Y3h5wRdONoo3ixk6KKjlifOhUP+3VaJtQf4/Wbg7Nza
yjjGfDYYx/21AVZww665A8noiPsw9YH3wyqJJTYs0ojzWUdrubRP6KCbsHKJHbX8xwlD9rbmaXXx
iA2cUE+59vfO+Z9fcCKsSDvYAY7/+uxHRgELjHwMldDcB9kaW8v3k1NW+8xzrh5j0eX7SwRWrgbL
eGbD5R9rEzOrJmedDrX6c05n6zAJo70LVA+e18kV2Au+Yx3NUemFfe7j+JeCYvb4/lL7eI70CPKW
wQuOoaB5aDVLObs22BQv36TpLdtWMwHPIdNybOMDwAU/Ho5s7V34nDinlU10M43EzclN8fj+Uq2L
nmo/u3MysKlz+ogzSQ00T/m1rbMMpyZR7VAjMBr0cr5NWRYecSXfRnsgnOf1P4DjyuexiC7xwDkk
ByFRGUgAtqkKgBtTUzDAjWbbm9vTVSoZBjJ/KjCunKLecO8GUQ9c2MX8NeLGz0lFv5kdQoy7TGSS
p63hT+olW8Ivnp05v8aYd99YNu828TPJwLfoWNkZVSm9aCUAAgbTAmHI3HXwqnt9HP/0dsdGBmFY
a33Ju2tWXIAodgOFRoeNl3TbsqQznCGAUrYujP+YDcOBbc3nsa3ajT0TfclaA0mIbfLOz7kJug6Y
3b7leT879Q0uytW3IbQgpGWgG+1sbZpq1eP8aExPbsZpmUQrtot5ZPwctHgLLwDj7xj9UKUmeHTY
08ngmL9mGJY3PVTGnRhrbxfBJcKNktINDkHSp+p6rZV5fwXV5m/+ncW0m6Y6rTJjbaDfWPKXTOa9
JuGbguzrVv9uV/6kd1VXg8oTvyLfPWd1N25tWEV4FJW7TuoeoMQCo1Hi41ts/f+69GOq/vyPf/v5
O48Xd7tq+BT+nzw2A46apf+XJLd1FP1Uikvzz7+VvDn/+ZP/qVJ7Fr1WuqUDThOu5+sOwLJ/cuQ9
/R+mbTONuLqFhg1J4z858qb1D0MHFk8DG7XIrmPw//IfQDf3H/Dl4blRF8tPBfb23wG6QZT7O0je
oQjdMg0fDrxPqcnfGyL0MOlT/mHB1fG2n214ZLIrmiCOQFj1XfleT43AVA3JEOtNM9lsu4puG7k9
A4XZPBs899cZIKNX2++emoiHxWRG4m5pI1u6prqC/zwWrfJuQ2qU5xHnUmUa4piYjOTp8Je/WEVD
ezb4JSP48FXxRbjaO8WWB/E2M+8jYrGotfacDgAyYHJtQzt5i+xyrzk/MZN5G87HdNXAm0+AqXcY
JblUh4VNIeVfk407yHa91yb0HHQ73EiurdU7HlrrsHOgRM38RecTXb/OWpbOk0vkh0ZmXAthKD5g
dZZx9ImF6Fxn1g+QLBkFI220KYoLyGABjwp/tQ4+A1MpkqVg92/G+G/a/uwZ6i1ikmvIsRPQO5gw
MTCtFv0Jl3QAFAsLKjcynBcPTCF/RnhPlEaUazNSrwaTMVoQW3hJI/xQvboVIaM2EzuX+X80aZd1
+7ZcxYkitY9YjoiTgnyuIdWNhhXQA3yyz03o9JiFQcgYQl3lGEUoiOVfiTDMXYMwV0R/TEjpARMP
sR4pnO0Ae52jRHvx2voRZkR3YMiuUxyqZz2EDKcHFdJYKbBYlA537inemDOmI72hoa8pM4h8sO3z
iqZKUaIZCpcWNd96LRVqdWdlbmCmZRKAl18LNCs5snbFBDKvZIGqlDpi2/kZRwdubsZbkquhxJgU
+Z9NU7HmTn/qZs9p03rocJBk5lnb4Mv2E/MuWmeRRtMVGSdGiW7kAgqMQKYxRV6QYvCc4KOI6Pyi
2Edu/d4k4KP3CY/ewj90ufMeYXXLqAE7jiDDlAHk2cKPw9/yeNfbotiUDN57Q684FSP33Idl/8Xn
4wHulNYovXmt0yra2HlcPrvSvaeGL44N7h4nh+JaV58sETdRDSGPa2L4s5VPZJEfYwZpIOke1EUk
X2bJDYGJhbjKT4YT65maIRhNiTB3SiBVqzb/Is0X0R8upkOISwvTP3vvflb5Jo5kuK29DGCD0CBI
SDlwh42fWmvmTS5dgLpzi5WzADksQjnj+E4rnPsxYps74s4vSLm1JTQSn5e6N4s3mktSQKI4vJNA
6qoKvL68pMkiNP+KRWNuDT1DdRg8TnBU6kE2f3UNYWJSRj6v0KrBU4gbP2ezbSKxL0sIp9ujnpAC
CdsNWQcLMbVed+gBsE9HL9t3htzx1oe0ix0Ivv2DPABREWfAjxwfyyweANKDlPXilN/D+cjShkU7
xkSwtyKIVBbvstrSl8wb3W7kAY5TW96pFqas0p1p/42r9z4i7Rr73btX2shnas4+bfYhHKLYLbWw
4HfQx1sS+i9+8Z47A6ZqrnBsA5D6KCDb66SuyOSPDFnq3PJgcMslnlA3O6/RfpYCr6kzboeJEcDN
Jew0Pz/nHRNhKm5JPGhrNfuLrdXdVT6LOk1wNwnDCFjtNK24F73NSXJBpIzd8jICmV5Nyo12gKxg
zw9vNbSNvRG37tFx6xtLJ3mOsniiYyar9lVIJDy0L4M/POdTmG8JBUjf7egHOwr+79B47F9+lMjb
Ulrc08f15bJgWSWDjloPIVewsxJ1S7ehh7QojXwguCWfyxaSujd2L4m+KQgbXSu3pqDdza8V9Qlr
yeWP5zLuQW0OsQE0w1lk1i8NuiGVcq+J8j+myjTXKnJwCy8jICmTUpYFefjfootICqBAr7xkoQtD
PynRiRNIiKvBz1wcyzviWfU2Gfp0Nfqgj+PmnvQT9BsHty5s4GPlZ7+8znzGMP2JQ+M3DR6XGpZn
+osgBba3NuOCHr3r4ljOQlzhleKJZ77EGK4sLtsEclKeWSevGi6FACyheoM/eaJovjDmdpN0/DWA
avXWwLkhcs/mIZThW9szrXfGQteWfc7AJg+WjI+dIwVul/B378x/hnFIkd8xE+lQTrqSAFiU1oBM
KnXosd6tezoiNmIo6Br/PdvOyscNvvLm4S8VDYfRyN5Sw3wWvPg73PVynbglWbPhy8IZFLjA61Yd
SUufrEeYSm1lY7taSx36IfjWVzlTGO3kMwdB9yzaSlsZRvem+WpPQnAkmYM/CSDDSjlpsk0755Fj
OWMmGE8uEfkN0jIwq1riwun161TgAINshbM2iq3LnNgXrt7NPiR4h4KcnjKSRBTajb9TgXfS8qp1
VZXWm0FPCPrGKD8sdxMlV1UQm7DK7LkZnHLVeNF4KrP52Zg0+cfOjZMHgYpaMKG2ugZWJ7bEsQMT
ng3acK9UPGHBxurq+0l7oOScP7JM+t3sLrYbnz4xp7Sv1vLFqEMLZZO5pXgPKXlgUdAFfc9Jr6Wc
FS7Udja6zt2ri+xUhmW5Er3Z4xhCsyW1ke0tVplAVZfMJByWmsTmPjTIl+G7a99aJze2SY1+UpaO
tXcalAEp9K+IFdFjjP5UPmtMuHfO1R71ma1LZO0McOfk5DCRAEjdmlCkTlpW6OfC1Yf1NAxomSZF
Vu5kQ5CdSbqPeXMqNetOUMg/zVL86WdSjRE9F6SMNdpdYGp302RecFrsElE++3SLXN3mVhssFIa2
+t1RKH7kmGPGqu9FaJtbX6ZfefOB6TV/Kfs153V6cRqJOb6290Wvhp2eO+ua5keAksWFQ0M+63IB
jGvaNlY5qN3Gxm5rZx8iKn6mNQl9Pam7ddUNHvskliky7V9Mx9duGZn/tQ8JwOB9RUKk6Y5mqv+m
0NuYx325HH7ontrKM4zmPbO7ldR6XpPSNlgryffYrBqaKOwNcSvkQLehDygSZjBY7rwpSaouzFyQ
KImJxE+by6mdFG0oYYmCotdnt2P5aDYVFfH+NJ9wLH+1xdyhXnTlSfmSRxmqdaLj7WGlpV1Tgd6g
eaDzqlzeLIdGG7MIYto3oOO6Zw4wucgm25j3CcykBFhb6IAanFdoSF9gV84sxp/KqXwmrM/yPrnk
nvtms1uXzVc6yk1sTXvldB/IIO9ck3CpSlq/FabnXpGv+xMDSAvYFz+EATUTs7m7jjtwuxgWqkMb
Ke/O5jqwWkwgxQDgO3GKZO1bubFgpbj89fKc4zVYJ/n4UuNoDuiLBBYSes9Nn5TPVWeSubFYEOnZ
aGwtjMKbVEvlQ/BdNjRS22w/Z9dbRBy4Lr7pfzi62LvYx5682cyCAkzyxlR5GFR9ykd30DSYknW3
9zXKStzC83C5hC+9HTt3DvCj8I1rOej9o5fyij2ZjqBGpxnW7/oA1X7mCou+HrPt2Hl5BxYOH0Kg
9ZbcpItGp8rsS6KQvPtFdg6jvr2M0m4vtRarS6nNv6la8oOx06A/uPVTLlwnyEbKR7hh1uxLnBrH
gW1jY/ZAlvKJWBX5aBwNLXuth+6RVX236UBHmeX0bDrYKHywAPxoslZ9+8fj9d6Y9kSoaYqLlawQ
Utm+cG93N50GR7cH2VNBk+fCoGncJSuNiEwfj+vC8F/Z9ABAzqNPU1awJGcVQLr5yNEFNhPssZWd
WBG3T/vN9PqXebK4lpsNIyf7hVEP7/Cjr4OqXkNCRlRRXoxxTt/ScZPpOC9yWaiT1wzmmkQV1/aM
c4V4Ehtu8g7SLX/6ZCw4lOhaUc13b94qYpdR6DXaEoyTiaXw3MiLGQ9/hRVJwRHaZ5aPZ89Dvm0Y
kFLbMo8xekMbudW6N60dVCx/ZUnM8v1MpNMzNC5+xsLBHilNnpJ3TWvjO/mlWJ5bL4l2RArp1mj7
bm2ORh/MVeWw7WscQmvwc31vOiAIg90msspcgUV39q4ahsyY6pUiYhEzAbsznf6ix+2lXQ7M0Cwv
vlvySgouu5JxYhDZuwoVH68eoKsa+JmhCfMpfxbUL6zaMnxPR4Q/6ZzjKX+kdNtAXnuYYnjh5ocp
pY6hyJpbLay4GHFTo8r2bDvdpwoF1wOf7lPe/x8N7wjN1IofTuoT0dWS5HmQ8RO5c4XEnrJ8XXbo
XOB5lsw9KQ/i9TzlN5Xnded49DG3uuoBIHVkO4MBaQvQdjHNuPmWXbl1dKolpdYwplogY6lXB5kz
lp28TyX2EWqDeOLU4JNy+HYqFus6sUkJEFFj0VzfXNtE/GzlseHI2uWmz4VAOv0tt6J7XaXEP2kn
uA9JrrgG/YVnwzlBGTRo38ISpcUkWQyjeraXL405fpXCwE4Ab3zFni1iMRk5P6p53jdx2F0933nU
JsUYmZ/cgED2Ae/AHn+2dRD1YGO7nYaNlXTlxswNzCEdHhl4GeV+pHOTAcC54HDWtiRMihv4wJOh
8i9hqe6t27HLMSgl8adtPyq4rL39aAhkOq72Objm29ia/AAzRVqyAYZcXplV4M+LXyOy3sMw9/ap
7u5bg2S7MybviYRokStW9aQoLkPZqLNX7pRnz8d5VNdQ5uHOG3pIVll8prhmVYEBD1K/6ImAcWm2
6uGKV0Rbm93Q7gtrBFMxMN1a0DIOIdHCMO2R+dB01hybZFl4q59LaZibsoA0KCs9O5h5wxY3Ytxh
OGQDMk3jQ7PzjyjCllZr0Xu8vDNrrBfYETsI6EaKA4UoT6a1yVFrZ2vVNqYTGKC4tljCjJWuV9pX
R2za5AR5s20QAilYkUfRJEQizWmfa4sXJWmGY8KI2xZMVK4kyUwrWXOiw/eYhEgXNas7TMmzWIF4
MNZjZiUHX+83WppFLyr5KCanD0oDjwaVyVdMfvVBeGRyjcRgVR2r8QKDGgpKAvu4TYejJ/pTQiP6
uVDDcEmkSDDfEL2xQ3JgbRcFeP7hVg8NDhenGk4GUCPDDu+5g+rqzIX3ktlRg0OuS3AMRD/psrDv
haTtbwiJPjWORrUT1/td6gsgL9PgnE2DORf17GfFBZ6Vr0ru38hDlF7OJWb+hVWhbcohNQNiG8Ac
ed5SZD0lZLJXbUWGWmKWu+mixQQkuCwoE2yqSU/TQTnJpVHxsRmxTMa5/eH4ME14s0Rppi7zbOGS
nOdiM5Uh8ZK8qY+kGrOD19s/B11UBEcaLB+6FwaFG6mD6+8cafmvoL/0rUXTyQrWRE7zqtn9gAjE
AKgV9Sf+wkPsz8UBi6oVNGX0O2cHcKxly5vTMCw/ANhgAzX6Bcnd+ZySuNg2cws6BCmTDzqwTih1
txZdv+jjaUeaDsKVa+DI15nwMQiVqzof3J0z5f0rnJ2pon0pRcJgamlgePK4tKNbFfPwGSqfHCAg
Uw5WiSnP1y75lEBKGCbvyLbynIyLtKemcR+bvJIW7GFvZC4pFXuIwnVuUrUJjm8upawUBlImWcv4
RIGMid/ecdL8iNaUb+eaIZN2KlBHs5ff0CJY6kFjSn0aoBaHBAYFl34Zv9gUukVM3g57bqeRznVB
qD2EN9iOoAeI9TTAN0qGtFg5bzn1cPs2RhXwIoeXOyl8Qq0RTq1M24cyo4DKch66sPMXl880hM2q
66eXvEvQImY3PkXeEyB4/WVqEfjIJJ1d0RRPI/xd2pIN3JqoRm0I+sdJ6udGZ6yMRGjtW2/4VOao
TqobRIUy6NHTnmKcyY03vF7SnX7iA2zRBIcdHCOmM7oR5jp9KEAdV5FCv9F5+FMQtfUwLvOcltAO
VJWcqyQhrhgXEs8up3OBkICL9sLeb5u7Vv3SWfgHNFs+TdYywpkvvW4dYoA971JN/TYTHFXTnF4d
3KkbrIPVaWwknsap/aMtfyL8Oq2hPycuuZ/ZabtTEXe3KR6sXQT9HqM9N7c+x5TcRA0NAjpIIzN1
dwmI4zsJxL07iOhg5w0gj7GaDrSmc0Fe8v4daQqulm5zjpMBy4ZJpi5kGTv7w8tA1QAWs3lTtPUW
ehXFiBPbMQRxWFm8XoPMcSglP8PUTc+47L5M3ToqsuVNN55mO/kEvFmP/i+akyHzlv2fsadJoRzH
5KA16lRgF4RuCyyKizDtG5iTQ4s/ssdaIH6fO+1uYXbaNG7LRr5T41oNyckqhqcJ/9XKbMh2K8+F
KW11z26qvHVLn5ebWPG2FHEcwIHf9ZW+Xv7nSWlsqgFkjtm+SJZaGdimda/pPw0GaN6S8kXlxLc0
QD0z+e1V74RfoiHXzGIncJCx4hA3aj8dCtXc7DG84VlCMVbGPisJ4kRRu3PnX1WrxQy7xCKHgi5L
R9/LEnZClJ6T1MLv4EpSn/aucV0sbFjgyd//Hh2uvX4fG5s4i5yNYRrbmPIIpO1+4kwhUmXMge33
X1i482P+6f5P9s5bSXImO6PvQpvYAJBICINOFapQurUaB9E90w2tNZ6eJ2cZQdJgMOjTmdg1ftVd
BWTe+33n1Nq9k9aHYYbjMPUt+d+CAWxG1RRqwdPcE4+RXPSYetgfXTTDiTJg4ettuK0GG1scyfDZ
9e4NPNFtcUkXJ9volThqHdQGauB3gxWCABWU4f7E9W+WW8nRjtZbpv0MNkcbm7TcTOpzK8zotUid
N/RQ2jml9N2JEgNAPXwS7SMRkrUMt5r4PNCq52VqKHvCaFxxueGfC/8kad7dp7XK4NZM3rnjNruk
4D3AayV+yEobOEpak+nqlnNcLNY27ZSa3FkIiKg/0jo6mqBvnqjShgW31JFF3hm8GHdxwzeVJSL2
3mSTq+23rXMvrn+FadycTAdkFJsWYkoVa8ExTM6tN4I+FQ/zKPi6cjQbGK1MmGM2U+2OO3QJpwa3
qE/JqN0nKOG2jiwcXq/T2V7775VCdTyZqO6gRtYLEFDzglQR3xz8Je5JMC0X+oL28iuUzV1pFshc
4yNHwFsv3NfVSJ/GOZ23aQvRYJg+IZ8H6ey+25ZzTxQ7X+E9178zdCYz7En6uTjTJj48WU3HkZ90
Q5N1a6z6b1mk1NiNCa1Mzi96BYdlNDFT9pTnR8RwdKq4T4IqJ/I8Q4t3vop6pI40QqtahiE88Fyi
KOgw6ndqc5dVyU+iVe/ZyD6FCrT1OmgOfzPzgTDLrmsHntIAixn18ze0qujJW5xn28wubl+/R8At
XNFYQOTTF1iOd3Hq0ho2H4gNPWsEyKIz0bwvPHhvxVS9t+scb4kvogvm+WLuxOwygwYNYvGEvzE/
7Iza9ZE86j7OiHgOd7oWtX5qv7gl2yV27tQ3asN3ae1velHejZNW7ld3hC5lIA+Dn2xsBheOkt4y
EUQ05O0iFW+VOXAXgebuuCjlTxnOz633BCRJ29CwD2+VUb0LLIdvrOiw6kTd70oW1j7Lpz+IVejO
JtlnV5efKJGyh49ecPon14h6JZrsWzvk28k2P3V8c/zg0Okk5TMIgk0xIFzu4mkNppgvjetpEY0q
vTzlzbzwWeKwoA31H1LW4uBlOt1xsgs7hwW1r+VcZTyT2/woxEvVDm9dXvyaHYTq5VxnlBO/tZpj
Wt+xC0oyxpWORjsyYnx2mHtKLX//piJt1u2Sjs2Nzutmdd35LjYb3moLOrNSMMAMM8EtQzN3PavJ
w1qRe45W88LCM2i1wjpbequRbZ7VLSArditvZvZJxSViGGv17E6Y7PDjWG5twjVzHDRQjaDw8Vqw
COtH9xw3r4VX7go8URKP3nEVGvA446HEKXRd2uXCViS9stbfcV2Dhk/iPpCVvV/k4sJ+k5fBSWxK
nc70QLTwljemDKDy0drPxCuGjvRBLoLub1bfbG5KZ8/WukODWEWSTNsmc49TCn9h2Xi8YjiB0nm0
wFZUABxjm6xmaMHQ0yRdfj6XAVGo9OBYsBfnyu9KteHKC8arjO6psnQGj3+s9qI+ND2omSpNeSno
3qNtW6wPc7O6Td3w0lYkwSaCPIHe01hfav3Kizd9ojryJxcjYgcu1YCb4B/FWfzq6zBMqTuzkKij
jPNj4oYB7meubDrPdTt0f7zQYYbHTbQbw/VPlnErbklhOdXygkuWZ6viYFalRpOi4T8RRyRH9oIV
aChGg1dtRbh37U8Mp0AhpVF74Ie3r5fmiVF+eG+u0mOccKprY76rNeA92qkjakJlNsZqAGMYSk4b
KMJ8zo0hHzMMBZN7Ii8B6gh11bZ39J81qqqdXbEs8PLkbnDb7J4142sjyIi3niDNWRs/XR0tZ5kY
TGHSAa4Uti1b8sQZ++JSXSgJ5h96rb/kzrBbWmm9OaH5Wjs0Jhi719Q0B65XcMGRAbNa5aq4A+x5
sYhq+PNYE2k/OjCQMHsXh7EdHqvYWK9dJ186uyFJz3wU+WV5JX95rkvrazYVVpNQ/P2aEbAKxf0w
pDdGiOIE2xNDlQ3vK+wsD6IWjgc7zZifGKbLIB8GrqibH7eav8EkGjtDxOvTOLpv1NleKzNd72m+
xA57HpqOvmheCjCik3XBbgTSa7GKQzIXfEl5yvuyl5+R4CYy1/nPbNNn0mMQVoMCYYv+J0LkBAEL
nGOR69JPDNRDCzdBxmrNfvJSb8veBjBW+WiXDp4StiMbslICWZDFay0AxsgCSXFDGtH5NZLIjWZy
M66Y0Rdr+53ZmH3ZeUKw3Ug7EX4XddDBaNxvmhplbNiHgQ4b4sI8pGIoUoNHHdp9ZkiURSCcwlxn
Il6oA7L5p2/AdGJ1HHx6Fsl+Mj2e45KVEinOknwZSzyTLDrrrfHb8kiwJm6yWyfviFrUOWrOtQRn
u10jondMKQ9g64VWYE9vlu5x1UoryPthPav6dP6d871/EumbjCzKYJ17SmRYBGZVAU8PxaFN81bx
R7rtMs7HtRrr7TKnb20eL77GLHsnXTvfa2A5/C5soXOymk5IYwe2J6ag0BlYLeYiGV604aEw4Hmv
U7QbVwfyoBpJ2joQVvz0k9fHj0bGtV06a+j3XJI3teV9DQnvHYMxVCOqaNeS+1KyzBhsRRRuQr60
RHv1wM7Wn1VlG8LU5LIbmTytODzPkp9UO/XazkZLrVvWmyjkiZPcb8LNK8NRxlWzXb9FXjnjqEXS
YDApKuN4esnd8boDhCmeOgP8HsGGmRo0PfDF4rTX623gAC1/SXP5B8IENM+EDYj+BCuUmt2qX7Mi
+6X19SutbWs3DOQWooahERl/0uVbqyrZ9Al8LFlpnvuZpkbX5wGyrHsyBSRSExP2BKQiM3c+KQ/R
yiNE6jAaJK/huQl1oByzVJ2jZFmarwH1DAyjYjPHRUk+MRzpQTt7TSMDrHl0ZAhCntyqLbat0z7J
RXJsMDwX1ZX37lKy3sTgJ9Rnf5PH2IGsidSG+yVKNnlpmQEbjpanWhdfHoIgYVJQA1wHnaDvH6qZ
3mZmjRpY3vy3s1A7o3sGmCN8tdx0eojS5koglztzxC+lQ7TorQwFayhl6msGJJDwYUx+tAa3ZeF7
3HtQU/dVJoIsEta1IOV5mNqQRgXsku38CggrY+ChIOcoWqyx9aOkOVv/vPXwT4eZ+zjhM/ezYWk5
YP8UK2O2WRU6ZoFuXEuWN4l+nY/DRBmmHnmUrx6npQQbPAPTczSG7jWr3tnNm0E3xt9LGTmo4noe
GgsLmxRbcL7YHCYn5YEOr+74nkDHDrBxiE04cuDQqti7ZCPrWJ2xeezyKOnpC+yzhcyDiEIK8dan
MAhUm6mVntkGEdXmm3uIbCPeayWPZ2HUITocW5zl2JIj7PAIjGM6vjm1QW2i2VIeNd850Oj7huJY
sNTCeKf5d99NLKyKJFv8ftC6pw7LI//ZX2HMx4VQu34HaY6XhTgxLhyezd67IQTT2Hhgqsid8gmY
cXcCHGPRAUtYRkIuuOOke+ssMBm6QqDWnOi9sJufYizEPtXNExnD6or2yO/atL+HGLhrKAQfmRq+
85fzQulniZ2ejz/sObafHdRnWK+YF5rhuvJ8yUx9YoUv9B04Lm6opDxNe52vf/+wICNB1GGGtwwh
90l+mB6PLPhb7qV162qrd/SBholTUr3YgeAxYBnm+gDn70WHuuzrEwHqJuIR7/xltibi3Jn1F7KS
5BRnY/fA4DHoR8u5gguNgmbtGXsOgP3mvA904quPXclAdGIf1uk3bgIxZ2ye8k3vg2YxLpRqH73Y
Xq8yQqLEKWSADzHjxtLFt+uM6XXhe6Kg96ZBS7AGDe3nvawvFftYG8P4Fc36Nak5k+bravpeN8wB
o27cPd54MqzWAP1k6fdWNTTHQucYl8zpDttX8l1p3uvIJPUigZX7HXneYFipwyHnO3V91B/nxHuI
GzSItaAk4chm2TUVa83JnIqDM0IorHnBo+sQd+sYA8UHxla31IxGeJlHyPa8uPBR7Isscu8p+vyQ
RjD9hGGJ77au63ca7D+LA84uRxeGvoclSDajKBEe0awkrR96r2QmVnQnoGDWTqR6BDAUasRaBXYi
k7sJmtEeblOpSmDJnZYM44Ff9huINCJ16o8kao9Nb3V0X2Dd9s7ILFSP1CeTVElzyTxAaTkppn08
kRCIzWthpfmv8Bi1FZ1MR7q7lTyWXUgOPaKvDmXI8IOk7S8Os9khW/Jx46ocTMo9Ap0AAmg+evuW
Na1dJ/rRCgtWuE2WncIIIoxsa360zntOlCoi/fTcJ3xNZmIdgLq/lgYKpvdC4iRjyp4aV6aczkGj
ibRL2/ohd2Pnbp6ldT8UnRV01EMopn4y9+yuZYkMaIiabxPkM0st8rRZQg6FZ0h9HXj93FFc9Zkl
phfbXb1NbncrN3i0KvYMjDRy6E8wwvY1T3MOIT4CIMph+0ZJMiKfmBdB3et7KaL1paKlZOtahjCJ
tQGU7nsz1JND01QsabOe3EDTapzyqSVT17q2g2kxD88f44TTcmcgYMUCST1DLjsxcMQkiEwTfaXU
pq8GO2xtveYL4L2oRBekmbD6c4fF91h34clV9hCr8tH3bWsr7QhlDRaBb6oRLPPCoPeSE50v0lCC
3x4+25pGHClyvSExD38XNUE/XlcRP2ps5o9Rgrgv19ZDMlaPkHSKU9Kt70tT58EigLeDcv5gcl76
nosp0ZRreTUZYPd0RdnJULdu9brw6zVm3UiPcGvU63Ir2/CRrCM9oaXbNaS3uGHql0ZviQzEw3O6
Nj/yoQ/X8J5C533a2uqO07bP1jD9LpPxuDL6s6vSj+TcwSfAIgO3/EfjUN6b8k2Qczooa1EVxT2x
Nu2V3zD3MKrSqXDNoJjIBhRa+MY97tpgSsNRAumfvfS+SyiBuKE8NiwjF9hEG9tJq8NgtdfWqOK7
xpFXan0ll5bV2XWPFgXnrKr9Lu5uYW6bZM5DrCQQB7LGsrfa0LrHPjvkgEA2/fhFK4pZJ+/PtUv5
cbD0jHN6rSwht65BhKtzOw6HJPhauV50sOM7nu7MNXNj2rZNBAhvKs2DB2N40DxeBmE20AxbrynA
o43JbfrOzhgIAezp4uQEMPrdWnTHT6q+3NVD/oOLlHdnSDRTM6P7bC2Ti+1xSkqI3mJ5K1eVLbLQ
TqWBKJf4UGtoCceaRJpTvGoZwLM1+V2uRnXWlk0z8R6IV7dTGvFDOoUG8rr0eYF6v80XxvpdOHPo
nD+9XqkP8+mSs8UaC/A2VRfYNWmGYtDghBsCxOmIuThdtEDpyRISW3y9zlWE9a6xjCOqj1evtbgr
/bHo9u0bT/yaRbungoLNKfGcPR/xWBf7wqIb6bhK7SCFIt/PcjsQxoxRog38gn3CKRxvLeb+MuPf
iulYvrTtuU29P7AB8OSM1rc+Odo+on4vE43qlDlQsAo7GJrROhIMps+spcaPBBUAhkDfGsXs+mgQ
pt1usPjR4+ODzQGx6eQut8ZIra0tEnikqo3fcaiqR3YwWXmPs4ysyH4asHp6kowb+EQ/lMNLE6bU
E4v+q6oKn5353pHVI4cze1svSXFlh8nJGNKoTQNvF8UuvNrQvGaSmTJW9wPuE0YlMNxBQakf/EQm
TXYcKdlNwNIQbA9Xh/Zh3DdsGkgpN6BpaeJjvh3p4Y32o0h+jWNonYeJU37OijKbqHXnIZjh3KUI
Fo1kdL02Ix/hOfe5LeLPtko/8ReeO9HLtyFtP40s3OtOZN7SpQ2fhtUj2uVUrxGzA4SaMKlautC9
/luopKWBpfrDxczcDmiRovK9bbmNZmtN9iv3Di53AB/j23yIR+pQJJNhn/ML9o04P2djOgedHCXj
dgYpDPHFhvmltUMklKEjjZm2R3bB/HhcHuKuX3fEz0xoFPxfM7SXB9HojIjCgjYxLo6tW9IoI5r/
1HlBPLjjH5vRH0Il9yCF+TgD4NBcVssWDRXH6RkSt+ekboyzUXuPU4aWym6nYkcDKN8JnTxsrXOi
YYAumyr7hGXIJckXmhx/pMS8lP/i/r8GQHEfznJ220OVhuGObuXF1MfyQFAerH/bHuAUvMm6ukWr
F1K4odg51PZJGlq1m3o2LloZ7RwiCgw2eL0U8mVcCY8Z3Ge17iepWtIc9dUU4jglhvkcMrA7EZTm
YT+XNexojTxY456pnTMG6tPiTpZkspe13jW66x4ARGnHUBAxchV40iFRJV0dzv9AX8Yk+7rm1fRM
WZXy/VKax6VUWm4LUtpfkmps1NRvGKtsQWoaN5zQxSZlth70xS1Odev89w8ylYo2PT4llsNjoXOv
XHnF2c3VtGhhc/r/XZUSZOHyv3RVLASrYIf+Z4bS9ZOv6yeTgfa/gZT+46/7j4qK/g/PMOh+EPgV
uvtfQUrmP4gO8rxyLAI7hmN4/1lRMf+hm5JaC3NJoZotxn9WVOQ/bONvs4UUmw2byfq/VFQs6fJP
qat8IQF8/PNv/8I/wOLO5xhCCBfck+Uo0NLvT6Q3Ufdv/2L8qzkA2uihY+6oMvA6XRPvRMjfO00A
Af/5R5emTCZtK0CzmR2zun+IXHZudtK/JDPHZ149gAMgRIexS2MFvzhXGrrKDqkTWe24ers3O+UQ
ksiOMafBKxzZzj0/AINbqUfNs2+BJyu0blUB2c2BvfFdhbsLfzdUIN5aIXnNyQJjZtoAPCWx8mV8
6BSEprcGPYhh+pYK7tsozO/irl+yoJxepwNpHFsFWYrT6gI2M+Ci7noFDPYUOphn62uZW91dW4Nr
Qj4SGv3KUZ+wElPdV6RW7tGeDGDErEsq/D4weMuK2F7xtloU2EwFMUbD7O5mfsgHhxfcvrZiVJh9
SwW0kONViGlbtk6yTxkiHjKOD0couHf9Ajh57EAok83nFABU2VJ45dx7bnRuEVKBl53+Phos/VHp
x6DYbxuFaNYUrHniOvI4aH9ydpCVwjlzqQLs3PhMzrjHtiCfqwIC9N8/kDomO1uhoTUFiY4VLjqH
G10ogDTCHcVxByotJYXcfuQ3WuQ8v1QV14ZBHdqdDBJpLT6nnchPNVDVzIPlhWMikyQ6gbdBN1gw
wrZO1Vn7771ghnud/wVgKxQ2eR20YUgMrxERcJ9AS/Or9OrAsKf8jZnYtylK3zT65Gm2xjvcEUSt
4Np+hOnw2Ddl+T5EVtCya9+KoVyRy7h6kC9cHldyOw9UnqDkKrQ3JUiXfIjx2sdgvwcFAA8VCtyA
CQ4XlnPY8itlremzW4LOO/CKi3jTENyE5W4t3x4pvKmUD7owVEEABqzN0Dwv9KCGS54oQHnL3Vzg
ltr2ALuO1XVRKHOpSedagSo4/HLh+e/4VNcXq18+bLdwz24q7yUlK6Q9cNJLkWMzH7K30IZomojm
jqu+hVGUq3aMneORzDOJ4EGv/0y9YsAO3+TnqSOpUXncOuk5WyeA7bk2BDNZ7K4qh+tcc56aFeDd
VKh3T0HfOz6blQADr8csLxQYvlGI+EXB4nuFjY+mtDk5kOT7iCaEAhfp6o92RV+yVIROCNn4jkLR
06zyAsfmZgzMoz0tjvMQK3Q9LzPERQpnn8O1z8jKIGkofgNeCy98kPjOhAbgYQXEh+kL0BG4hA0r
f1TQ/BjCWqEw+oUC6juQ9XuF2CflADeYacZFEpba8z/u2tmoALQxBphgx3DSozNv6IV2EcaN8xen
bm3pP9zJ+UlDpVkG98+mGeDIV6E0AKOLEGBgyb6TfaVvWlbnd6E5HyVkJ2bp07vg0UEnirHYwmJ7
n+EbsAXboA4DQTZG0222i3FTVez6ytr9WpLwano3KgbGB7mKBlAWRoNmxG1QKstBLonX0cAdaNjq
qG9wIZTKimAoP4IHJeCBl0WMe6XxUUQBk1Q+BeiU4BQ8Diirg2uBwuBOK/MlANlD4+GvlEFTfoZV
mRpy5WwwlL0hUR4H0WF0QOO+h7IYB3JqepqwUrt0sr9jDbf2I1R4ZYYomcNv/qZHGuWNmIw79kHW
1Z6A2nl8xhiw4sYo4u9Mt6+GZrKmcO0eo4pkyD+Ct1kCqPMtWVLGhGuo/1mQWKwNkuhKY/YWumxC
GDXSVDgnjXNYI/u+QoTh9RgxPOXGSJpHnRR/UNrFg2lPFxuvFR9ugWIHWkGiozLT2gvYnnQndX7m
MRlHIn833UATYuhk+Wdl6sjlwVXmDoHCgxLJM/OlaZtw6rbbBLlkZxt+gR+KAIpvImNiYiavA2oQ
tq94bJQtZEYbwpzreUIjIpRPxBzOnfKL1IhGFkFoS6AeQSz+ZSgXCanAb0cj50nsmSvY+gPSjUck
/hI36aljcYAuRgrP3ogqgWIO8fz8d8NISVlQINWDOgajsSBIqUxEKVTpbC8rt61yqPBUwhI7H9hL
1kQnkmpru6yAh/wPrXR+eCH3vyEy9gZyFhzD6SVF1zLRi+r/+ls8hy+vNZ8mg4KmSsigeiG4FNC7
n2mz2T+GssEsygtDXGHrKVNMopwx6IJZGxM5zmIYK95oreeple9uUw1bJ3EtxjfxyeDNQMeGKFq7
UKQCDfUzopndJMpbMzVfjVtQakSsvh/4IYI8AbmN7KZR1pv6r/+GiyM6nMkbn2fHfqw8WKozY/e0
hXNU8+aD5ROyiJyUWadAsZNZBJcXLvp8Bh+chmTB2rc8JCJ4DtV6TyVwLzxgWzI1jgkKHxuVz4rS
h00rgDqab0DViY46xRGNpzwv4NnJ4uUnu6WKtJQy9Su+G8xB2PgvI64CgTFTZYysRyhRaqc3doc0
z0+ouazXYqYLpXxENmIioQxFsXIVIZY8Wq1rQYlPfzkNxarJargLK8cR1Z8ScCDeo2l4jZQHqY+x
1uiokfLhVy4wJWUjziQPeVKpLEqj8inZpuaB/2v9ymmTIDHbHHfvGp55if0qYRsEoBUa0GweniZN
GZvIcwQVHze/pzJ8C93pRVN+J2um9FG2OJ9KQCfh0P1ulA2KK1nMmx9DVKNcUVlT7keNbgIMKmTL
fOoOmXJL5UimEIn3N64uoJvnUzHgoRrk/UxoHHsjhio9jIwt80++szX7z1oUX+bofmRmhdnKmLvn
wX2vZuAOPBlnbN8E30dGj6DpRREwxIxzq/pcnW4mwzmQphXOp05F9OplMjAGdY6UtJEoypC/78Q7
FDM3WFByZcrNVStLV6h8XWQteo4lOLxMaLR7dkwJUBKW0hkb4SBKpn5nSz62iVthZbVhnig3mKMs
YTTG7NjuH5Kk1h/4YCAT02qsYh16MXBct0r5xvp5hrkOENwNjYxTa80aET1ZUsn2ZCpjmSg0Nl1W
j9s8yjCUFPmG57WLAHu4SVYUd7NNPc3h0HTqC53cQrTcbIkHtRDtnevWG1QBydnkV372wj1rPxfB
xwwmOKfCaEZUmCMxJqR+ei1g3oBKVKvfxAycbjbRtWltfe8icOOVKnegvBgjmUUM8EWtpmZa0SZ4
9DfY6ViAowcaa3ognT92XxvnyNHMC/Hc8ch6g+AAi5RCN5+1wc2O1B+9fWFETHfbbpd0Zns3EYaq
/lrpGvx0nhLVEeugyMEmwhrdPa5ESCHTUj+FVD4yjqhmkqPwk70b6NVMmpebOHpG/cUT6v5QhJdq
7G4w5+DT4QzgO4bcKq2HbVXQ8Ix0xW72olPlMByvSnpEbWR7PpgQ4Mt1QgYL5v3JUgeRtNEJ7iqb
Hy08feNArOT7qTX7wWW3ubbuAeUHo8ayekbV8SYXPl5ZnXaPEX1iGpL4AxNlElwdAqItPxffcfEM
NnrzuLBwPbTKQTgnJ5Pl7fNEgftWzgDMPZ4SxuTcV/bLWID89/iXqk0Fh0JxOBVU64pMDkdNQVZ0
PIgk+uR+VW5ET1kSS+VLlIgTnbXHoFhV1X1Z58wC+Ufuaw8i4piYF1BYueCTB/H7btA58ESxftDj
2dutjXZ0EbLelxKdqNORoXOa6Oqtq/040/cd0vpO1JReuuq77RGSzthEttEr1yVxm+bi1DcZlBf2
t74oGYx2UUSXpKXBPFohh1cSHc9R+YTJQd8v8M4OFt2G3UJ1nRlGnZ6dMIXGlOj7lNlGMLPcgKPG
ZY5wob2JB4KmHusPYUpgsbn0DlNaUTDHuxLMDtKKkVZv494R4lx3GpUNk+T7Egdk96dj8aOrKiXV
ZP7DnfFoxCnb51L+aNbPquNmGOdsuevc6k9E51TPXvuQH4aMl+UQDjNeVFO8jYb3jIrKDFJ+Po8s
RfUqDIrG4WgucWsPq863J3vqtekNeQHmyrAhW5N6+i4FvlUbxbmO+jmgK88PchsVRJtmo/lObfll
W6wZl8T5qAVPXz4/yyHOTEhBGFI9CJSxB5MFweYtMWliLguNmyIiGOByYmU2TsMG9bdqTrrLhuuT
RtxxerDz1UUa/bG+9X/hQP1i+yNMyy0BfAoRucXaQ7968eDdl2MEm4Tfo8/XnH/dwr50RfYi+6mA
asiGbk7zQwsmiuJNTMgjzmn4u95rOdXigWlpQFGCqPEALsdgz35k/0O4z7A/dW7/dzYgydWidW1W
VJdGzAMPUcN+n9R8P9lgSbvG2E1ddUPFDYS8ySe/VZ/JofeObReVBzvSPxNK38fKaAh6UgKjTsp0
KhXeRSMyImdNY+dVcs1l5RuA5zX3lpVcoRae6gys20gUzMbUvqsrp7mnUYibsV6Psh6JyqjfIsn2
PEsqqg2ipPGbMPCC47eZiic5ruIxp7C64VFjowduPDA8I5M0dwiD2qm1W9WpvGvZHtwQEEDcssvF
lJftWO3gux8dTg5JV2A21G6NVeNBJRd6GGeHibPOkyRSjXlq2TlPiHnmXrjUExX9UJyMBSCoaULH
YCjPM9+MvaMnrA8DYem1NGJyoMW0450cHSfpniugC3gf7XfpEJDkbQdc932AGODQn/r0cH5tezPM
D/pSvfFfO19oPJC9q3uaG2QZpWI6J+FItEFt8oEQtAELkfwyF7aB+501SjmBGBu6hOKHVT5NEY96
YHqE9qs4vVKVlQc6e9/mzELc4rJhy3Enw8k8205CDEmLA0TIzmm0y0tcd+QvHYM8Dh5Um3/fyq0v
hkwKX7RAt60yDoqFIY6xZEEjw2wbR+I4JsWlHr680H1K8/Ci84Mj1ux8ZzXiuzGeHlZuloxC8XFO
7HeqOCKl3rIVHg8LXDC/GZP7PGyirWYbL3knuHZY9s0WyHXLan3Kptq5Hw7Z5HI5x8YJkM4JNzEC
SOJnaDEj9ypVdFgzlOGhOTX52O246CJ/GT9cgtEbKVYKuU8RERyb83vu8WiZSvdjMXNif3H0RwN3
0GesYCbm5JDp7ePMIfs45dDtjc7XCh2wRdcHsTkTpqxygokplD5z+TbcGBFpEpdbK2Ma4WZMh+ys
2XSmSIOWWummmJJbwunSXy2B1yOxcSfov5zIQFCUzK/okgKd7fduANgGIAHQW/sU4rjbJq315c71
w9j741q/sw8a/K7IX8dxfKGixHyPDUS7cj/KNfbE9U+nTfsoJVzYqSABp8irocdFEJbiR4t78vCg
RcnhbsdBuR/4CxyBC5sVLFJ5d2VQHjX52ZRWQJCGAr5GTTQb3QN+sq+qn8PbqDnhLVO6aHYVyU5l
LelmdKxXeCZsLdqq3DB42ICL6K8SzTJzwvyjzDOXzVDJ1npuho2Vr92JlA8QGe6QeXbHZvxGJKi7
pmREushDqZjGbHGs2qOJUmQ3ZuXtUeTpjQwd+8LFNKNzNuQU81c5nh19lntr5KJGGLPkvtl827pV
bDRkIncsb62d9iGcwmVjmVyQzz41XeWSNTdxwrr0i8TEEahmnXL0QlKBWW8ZB6SE5BOkaYFpnY17
ZwEpqw13GRf3IVWYeTxA295A0ERDxtoZhack4hVPwiF5ZDr6KbK8vPShjkE37UK/AtnFvb9N/Zav
RqOH3nMyJPeccc9OkY4fsxsBkp00e8vLCQhOUsWPa5yBYXHq/pkXCQSxvNm5hg2mmxnRyZpH32NJ
uCWktvjgbp6TnkBoZznvRAUezVZ7pCSFzzMN20NrszSiBx2MofGRgii5chcg5sITkLIQGz9tJIGa
kSlqaULVE2a8kDpGPa/BrLAIVFS5SnH/4QBYdH7bNwsfoaLdDKdxjT46Az7BqBNSJIrCq6hSwJGQ
uZ5ZAxGQ/VeU1PdhS2jCTvkSrX/cmRetxUOO3VP6ZnTx71GCxYX2/ZFJxriRK7aeGRE0YI1Vkr8k
PGqB5JDMmRun8zhM1d22XKzoqQi19yIctj12nXd2XY8NCx8q3WlJZuNOTlZxa1ltbcpBY7bUCN4M
XbGteG8/Tt3WjnJwuEO+H3XgeS3Q56KW9l3idrO/sg7VJ8t3hf0Q6zaecQlwho9pcwaHfR5BHN7c
mFiMASQ/71uShXH+3LgcsFYdL57WfZk26xqNk2dbjMkz2SO5KzMsdRPcH2dx9Psk7g5t0ceBwyJp
009oPzJ5pgpkbKeS8LpdjVueuOjqXfvs3i3tYL8luNB5s65iv1J1IRTSxR+alHtHiIvR6p989cpd
uDK1YeTs3YYZDjoUH61f0zv8QiXPpYDe2A5zIy3bCiVBu+S8WwTiyYrr66byjCCxIyaf1XOcLBHu
Y6rUUTldyClwD6ckdODjzUOVUyB1OBrcfUtHdRo8i8cIsH26nD+Csdu+7/Nfigd5zKgnunA2Gaq5
3qFSYAXn1kYtfsEq0zEOhfWp1jpclu0cXVHVLf4S0vOs+lsBxW8jPee9b0cEtFb2xuk9g1qvoYdM
N1Gi/3ZSFna9xVxQ8HONOAcnpl/GoR0YDR+ZKnL57U3ZSdJL2GbY+0pLYKunnmuG8uTU62XMemM/
NnRmtaI4zQVnONbfZ0B3YRD9O0nn1RwpkkbRX0RE4uG1KC+VqmRa7oWQWtN4n0DCr9+T2peO2diY
HqkKMj9z7r2NpQtnnLLaP8pA1Jct2bgBZRIbb5qekem7+856rMHCG0Z2G9t28806dlAmmc8EERNy
It1O1Ti5m1EAR8xYKEJYeBu6Ymys4YnntHsh8s3fMKl45U4ACUGQhxOP+7RkObExK5PpsO0Y45Ml
No68ODWDJ3ryBVyRhC753evdOBT8HxpwvS13tbFic8z3zrzUO4s3sNf79Z49e1ZlO3YS42HpGyca
eEbqRJwXAx1oJYmPu3CwqR1vGwhNxUGAc8w5Kcx/3u+GX+/60b5mUaf3/54mAVKQAPojYx8ACTia
FgAp/Kk0P0BdiCEK7ZImC6RmDBC/4fuhuYNJ3ZBRkDaOrCGaWmCsEbQWBxVO3ZDBVR7sTaddAdSH
/TJ6n1iRFHvf+1GOe2QD+9oDQLSahKjG9g5+Hk/EieFvcsSJnFui1YHohINtvM6FqFDo9iSCD3I8
BpCLWLMXySy++hCTmJSkXk8uTTQb5UuhiQ0PdCPTDEdGXbVZiQkxY+gO/Jp6kyq/JK17hFUxi2mf
O256NN3igBOB+5RCBLpAIwbwiB+iCoIlYQty80eCUS1KGR6J5h/hCYQ7FMwpuE/ehcrPXsVHTygW
NjvJ1Z5BfhQ67qInWgx+HA/2MP/ECs06TjYrt8bkSegDRoXItzKcHsz7Dl8znaAmz0KWl4RxE+NX
nc6nMuq7nL2R9zRXSOPa+FstmDpx+PgBGy+RIcYvQHMWzeiEmtbpwXbo4ggCd/bDLTFwByd+CW03
mE+neR8J+ONqAkhpFqgFCvKBg2CHFywzaGtDwCFwZf/shBYuJ+n7mFUI5FPg2trGBFhzR+ipX2tN
IpnkE6yl6I6D5b6x4v+QQEumppcMB47JZZdYc0P5M0ZCxfqX7VPP9MIgnw5zMLQv8S18tgf5T88D
XlBYMlzMzPuM3AsDu4jCs+Qdhh7PrR2icjFh40OJ6Lq2xmorNIk1aibLBs6yNaUVa17L0OSWDcLV
2WZ+UJrqSsG7ahPOKwX4GqgIjzOj+TypwhNv/BNq7gkgd0RkDi+2anKM1I12F2uazNRcGW3YudOk
WaOZs0bTZ53m0AqANPy9Qs2nzZpU49KHLcYYbpdqjq3SWzYJ2sbfTrR3TB8pNffmaAKu1SxcDxRH
mTrtM83JTWb9NNmGQ47MdMFOhIgPY0bBTZrwBm0Ndq6aucur5cbQIz74msdDiXTHcH7904HqdZrZ
CzS9Z2uOz9BEHyJm/5hpyi8F9/M19xdoArD6ZQE1Ffgbe0vY53ZU9nyt7KW9IK3WblbwhHhGE2ja
1P81mjUUmjocwA8lGOKkecRFk4mVZhTtviceWeEegCsWpYsERYu9AhWD8WcReEoN6TfQJ7i5sXHs
Et+33o4kWKQHHmloTjLpISZREhR3vBHiNIBTEnKu9oEmLAtQy1Azl6WmL/ugwBtwrdgS6kUGKNux
CwMsMLSNnuY3jY5vD3GD5jrBMy4QJn8KTXzCTA/HCgjUoa4ZLZswE5Fh+LPiCpInRL6Nw2nSyPHv
H0Mbvq0eSequBk9bk10AF0gOXZ/nV5vWWHOpjiZUC82qUmWdR02vFppjdQBaS022kkiQbitNu+Kv
yjeuCdhCH9NLYTArSztr22fdv/qXmNXsLClh9hHOOziZZWIeMXbL8N/IDvMKdVuO89NE3mHEKBw1
S2EH+4mxHm8jJYM0J4eGyMCtppEn8orOVYWWqpBhczDDMtmuljTvmy55gybI/sOWlVO48pCpWN2p
Z1Z/awNl7tZRnTmq1VYJk3RAzRjnmjZuwY59zR+3gMgqzLp7zgByX8sB19w2yNGgPQaWm18s6f1n
aaI50GyzByATxZp3xiHtqcVT/F42KFVqsSmDMntQNVhV5UFLo/TX9PQCRt1qnrrXDREumcbe7Ub/
QvbOwcR88nFtAH4kSDanKEgNkHavaW1Tc9sFyUZbvGL/OFUmHvHW5z/iH1CJk1FqlCKaCoA+zzOC
+zQrxmcP1Y6mxLEbpb3W5LjNU3f5/SPWXDl7FKTMkOalZs5rB6jTE+NltgrjXHFQJy2zhaRDYZqM
UOuz5tcbX713QEbH1PaplZyBKzPb+pp6J/v3nGkOPtZEfAcab+rRrtS0/JI4D2FbCR41XpNWNGQQ
1wk5fAZTW83b42liHEeGJDwrWCb27tmhtaCvNa9WOk+Xvum/IaD37tLL50q2yzZwcpwTQuuWafzf
65nuN5kp9rQk1jtwRFSv1gHoAp1AbmcEjJtMyQ2kvrkxxbs8Vha4ZpACYJbB0dC6A5sn887RWoQk
db4WIheM1vq02fps6iBDSGvrVpshhsGjaIVl5BPanVh4Ffuev6tn3rnJ9z/synsMxryMmB+9y6zb
kiO0Cx3/mlVoTOOJ2UvD4UMcBI096/l+Gr5oeH2vfPSd9C3Jjg3b8o3pKAKqC9TABe4abiAxJEVl
jXjzdRlMF/dLJBwVeqgDcT/sR00o47y5LaHN1aq4QGpAR7RVx2lKnzwcCA5ZKfnb0f5SjyVdwKYL
DxWi2aM59FjqjMW5GxlF5nWpJSGB2K7YOUXp8s/Ap25nkUQbJawpobq9fcWZvKtLRotN9sMoOJfO
izO1r6FJr+Cl8sev42eHce7BiJE1lm6wwVAnqtPaAzn+aqVUZ5tecjNJ8Rrqza0ajF0wuD8q7bYh
UlsfyUSn5m/LLeAPh5SkdQ/hynfg/fERZuwnDxlcVQMVLJQbSb/j3DZ0uMyst7Yf+GORitptBPqi
jRDsOZVHJ485C8o2865UMWM719/6sCR6HnuUrrzHeyPCSYMUxgWgxO/QjdHf0wqWkssGR7C5mgny
8teXtcUTyEzEhbG1YhII58zFWuKhKf40lhE5DGGmLo0v1MIGVq43P2MJ26DW2AQ1zJzsWj778Y01
R4b/s3hasbNAU4KkXyRn023fggqV75hUDvpKyVR8WBD3uWSJmeMJN4JbZrcLptnlK+xHylDuhX3X
cyF93IuYyifDOGyG5ZnAD3OTSYafeWZ+moP/Amh554RPOi+n80yGTdycOJ/APlLvGrAZSfWBmwam
hQ0mSoOku0OmxozcSjp9umDdR5W3dsgj1knKjTJ05diy/BRh9VCNnFoC20SrpvRanPhlsP+W+Uhy
dEEqTMopngzmn9zBdNJNw72c3O+49nB5135eY2+9jIU/6pAwNOhmmxykw/adnjOSooLu6vOdwVfG
bhdBalusSZR4CtODwL/1KyeeMm2wboXat+MZIuH7pQ6t19yy+q2TsMtHUcD3bvfLHlfN77FiSg1I
myGMbjY7sMszL1u4z5OFPXKtf8/Q+cpw0NRdM9HBl6JYmUOzgG6ltw3KYcvw5l0kY4yqi8F+ajYb
xyWNE084Bmfz+Ok7Vwe1wCbNVUfugwCgqrvskGCvuwtV2tBXtu8+tFg0p9kG2uUfZhB7Ji/aScO3
QXiLWyDQyfjgLAju/xqV+UDSGihSIa6o6eCJyVr6aofqD0DamysK756Hxlj+olxiN+4NuPu7xbdj
aS5Zc7tGDwa6JsfAqx7WkG7Ae4s7MDGM0NCQJwMaLtY/5gLRg3npVrj1IVyT16VyHxAFjVGXKIzZ
uuLO9VJ367QMOUdCvry4VNu25CjDFk6aTeQ/rTgWrF1wHglngNelAky4OZR3AsbAU6l6Xsx12cXl
espWZ2RV4AZ7qutzSW4ThX+f7FcqE6iq7m5YCbQRBZg7OFQ0+y1usLEZoXLkdR+cvdk3/+VIk/11
fpANNhoTsvTInVGyqslCojTPEFEW92VqyXPXgfbQ/Mzshj2gqmDNTk73WMYOKzYHiTurwKgkP+C+
BBFCOUo3MvXoUsmWxXDDMdJoJJ96R9RzAb+MmjIF85vJmAbCfIbnuqxt6RwTxVotzd3wEHZPGHXP
eLwWyIlpa3FfxPDaTHS5RRZGGZtHRa0kXMkDnIQja1L9B4Iu6///ZOPiNCd02rJ2rzHBPcGIhVPW
Un2h8U+2oZyHS2DPTyM/I8GJY3bKSnw9mMPcnCx3bu7ACop9Uxfm6QVzKf9AzLJiOGFb960O6lkt
8wlL05Ysx2om/5yya/JcXKDT5BRm3rflwyBAX1wEH2E0zw0tmc2EJN21pvVIn7ZrHUyRDbw5cQl4
zPz53u97PF2DGnnf6B1nFGCbFceFnLN0azWaPAy5ftYW0Qy5c36SXFe6owjgob/H3BAepfJvtlaH
1nns3ruHsWzOcFM730zwz5sZu0/9iiNLbVnHesHMHPTHbTnKBv+roPg7Dx5xs3UNFhg5/nyNPW+j
grh7M4sZpgOHZmwy/lZmffFJU8NLIcfdYGyOrIWKBze1sa5deNq7LODwG9GkrimLXbbmx35w+hNx
Yji1Vhm7CvSljEm5vJv6jpGJOJdNNz2QdEz8btcRGYbfCWYhebcPVvscTnb4YItRP6dYePaAIumq
IAVyBC5WIsh9s4M7VIwjWs3A32KN7kf4gCExM2smgUCQS1LZu0FhrWcv7gznba1HNTWHWuTFKeCu
a1ys8jyvy+7DkMkYb3R8NMT45Vn9cYAWvJqjxZJgRZrl22I/ueZhCnoG1e6SseMAWapN/9R7IbVx
buyxVh2PNR4luILN/TmZuJNUe18kjF7c6WazQbmWUPTRwOQAc/7FOtJk2XCtmCKkGFzch6v/5A1D
+9BqdwG0DfcLv/WfjDmQbYvhYAk/jFYPs2G3AoARlHfZG9mE4YPHO8xJ75W7LrZY5gEFtVgR3Sbb
/KjrAbvWaXxOc7k8tE7Crjqmb5A2jhFePbM996H+F3lOO7PaNk4YPBQ642tKOlSxdcdrGuDnrXD5
ga+ZA1QqlTPwRtlEn89ltp+yuL4uHpa6yWSYp6CZfVKpUuig+NEBbXhupP8W4K9xtrz6QoTy8NII
Yd7Z/vrmLCOnBoTjDrthRmixzB4QoBLNmLbjfqS6vOvQBAWrFx6VHf4VrrD/VOF6xdqn/86Q+sU4
Mwe+7UQWYomLhEXBy2MmX3Zuk12T1B/E13zbuC5rn8PVrd5ZOL8XdtHsEXTt03ppkHDGXMaKbQ/1
zz+/Z04ZpMkNvxNO2Gy8DcS6M9qfxQH8IkbCxWrFwf2savChIwmjOAlzpMfC4In5b7DBkEfsC1WR
M224Jwh1vCzSuGRibAiczS8Vwyd/NKpomtjqNwEDwmxJCTRbloNtnjHe9TDVXM5FLdWOZfeCIe99
Vg7JLRuQexe2s2+NCfOQkLkz9eGMiUBnHNA83ZKFZLTeyeS2VtgkhtMryYJOhABmagoOtzL7x+GD
Tmkov1LPFnfWKUWKzY8sARKgSDsGVUG7qH1VfvW5+7cfVIDK5RjM4tU2y21K9ssRPZ53CYzqDuis
/tgNGEK88ep6m/ILL9viM5i7vWr5LRZrtp7d3MeWH78eUFJhRXPWxjcD47hNb3Ga1qbpHCWvL5kn
iOuwHTxRQbwkrlWArYwlDs6Ve5+vNQoRvxwOeY6cf8G/5Kko383s1WDkmbJbebJE/530MWYNq+3x
6OPLg1HNTnmOt6OAyA9O7YBRex2zj4ro8YGEpb3St5alH8IUr3HUHGVLE1W39+Po07c3g7NVQGaR
DQRUEF7w4MLM2+m4nPtkPRDmOUeyWVB28UqTq312m3HGaqW9iaJI79iIGcV4TdYxfXIrHNE6TKUY
5gYQfxl7idV50Buvh99/CnoOAnrUPFJsVUxtGsdi7BPYMkM3wthD9hcftLhag78dHjPPQWs/B+b4
XNltes946mNYu+pM2gMSr76Th9go75M5fpBDSdpahX6+9acrBCWtrqrHm7S+01YGhFn6A8yhgA5h
aYJgpfCvdWn5uxQdPIk38b71bSLtRdnemNDQJUBUbHun0D4ksbxWqfGHHbu7TcuqP85LghTBwBso
KzSfp+5TPkTXgYGMTeqdWuJoYojnYSQ/OLaWh6lKelBRgiITA6Odxcnqi2OhmzVxrzFcaoeZCE9p
8HItdfCF06x1H/bdW4LU684f+3/EkHaHPi3LBxKfmbPVcbMtC8tHSMwfc1jgDppYz2vtdg/Ngk9W
Ggfo9R3w9LHdm7Nl7DmPdrOLdVtX9TeigNXZcePXPGwkZsD4lmF8nh0lmJzbFH9sxjCbaqFPCXRN
V8Y1b3Ke0QN0Xbo3M7nLxpn0Q6//izbqOIsad906/fQMLASGhH0hZXrQ+RaGBMH7QFbjRkdC+vzV
RVuwAmoBz4GYMmBKlip0tlZa3FUVo4HRowWKQ5KaQzNjf7A+S+qZaOpd5hW9j2dqcFIYmm0yoC1c
f0ZmiT5jdQ69JWFeg0KxFvz02bSwLyXNdyE8k9PWqZInskzSL/x2kXDgoeAYDxV5FRsO8pVUqhWu
C0JIGHZ/5Fw/qiF7h3hfTzPxibmbvQ02s9QC3/yIMQ/O46THv3PkREG38h14K/kRwzONVvESqOF+
tAPQKFzWTmC7kDCD/DJETKA9Sgo8hiXB2iQOMTWbbvTqzyxk8icnwJy9HAYcSLFTh20S72uL3Q9e
nyyDZvNfI2piK2Pr3QA6CHQ8a7ZNcpFieiKKPVnW4aZX3a4JrL9GQjtvd8v8Qv2a7bM555WoWgJQ
fc59nzbSLZYbq3OofBPLjE4i71hs9ZHUhCo0QLGu8LOd3Rf+OcPjZyZiC6yG3R3y4p0lkBin+P/F
fFT7tQI7zA381KqAE7ubwAI9qwqIs2TPl472tk2y8chNy2uLtqwlWevGftvCBd3Hc58gYbLEeVKT
vEo2BSU/QR53U06MS+v/Le1Y7QeO/QtjBZ4ZSr0NiX4AQpXzunTxw5pa8ZmBAoe/xXzTRIngTNKC
1ceem4Ps1rSDfymBUTUZVbfFfSbT/Fm2v/GD3pmb8O/sFKdqSqu9bIN9ZyzYA8n3sZLlyRsC6tZy
OVlz52+XbsJf1a6XDbbjLAQHAtQN9QFIx5GAIy9YTntSQfs2hDibBuMhFMantcrPqe2wWENHvk0S
n9gM+8cxMDwK2ceXEb8wO25NsRTW8jimSAcyUnCq6qGbLmbJEpU9H0pbMESe+ZrlUZ/2j61JZ1J6
Xr2FnnrkZJpPBUmZvfzqqfI2FknHHO1JtpHA2+4IzKgS8NqZuiHC3olhrMiffAbrlpAv7jrj9ZU4
0x3PpXyZczXssIru9mZ9NzvheMg749O1WYzYmLWfBUqLcISoGjwaj3DUC6g2susJCTUhkw263k7H
gzJ0JxBG2dsyUzgEVXRrvYXGkp9a0hLTuxXlJ15jvL6Y0NjTnG5L7+ZA3lWLAVDQR7GQp57a2qrP
LDZfXUe94KkOUz0yZM2pIIpqW2Pjxdr2pY9LAIvppyjDc1ERjZYlAl1PYF8YIfKfi43PLJN3KhbX
okeOUOE3ehzQxkVYoL/MIws+9vZ4kq2diqw28K593e5TllY7AdDJiAw0XW/jjh1WEETUAcxnQYVs
zZxJD03t6XSHqPjd8N3DXF9E3Hog2QInqAXHyS7ZK2VLsEyGx3j4FjFBRLYV7vxxTv8ggemW7KZ8
glo7NGBl84jrO6i8YbPRW/znYJLnBnj65A8zGk3Xxo17IFNXrMuW7tnFqc8hKiRonzoHoX6ADca3
hYfRnDvOIY0X+7AWDZIq2vDI1fCs5fTjNYS3qqji1VirUzHN56Hs0gcfcId9AyxTYJvJg0rYBC9I
Z9PZ59eywfQIajsF1kJrocSLjQH8iWsPjywnyzZmN+MuPRpYFKVH0M8BoLUk4dp2TlWYwFFZuAR4
dvwR6NzfatvZygWCMZoXG+fl1VhwJwkLibmROVzWsccQImThQhzTN4gRpeYwGbvRnj7CjBy1zieX
IzAxaRyIe5UjtV4J7ooYRbvs1oSaVtOLoIW8wz+fhZ1XfSVjxfy5nT/gn5iotw1iX5DgDUvMjwxy
6z7s8p440ImdXJI8/v7B98+PVbg/RAyF0eAUJLNiAdziefCACW2FEm+nysTY5l27HuVKuQfptaNp
WN7ytfngGtirqlGvruueQ6qyu7lMaQUxPhVx80xYjn0g3ukas0IsAFsfYOJx6XAb+xJaDMiJDWF9
nIRQZXN+HskBvBqMIMhIqY6LnPSYAd90AizdreEkCWQnRpYhCXc7rDzcpNg4TstMKUGaAQJpMnyF
k1yDXmEolryEI2JnlrLGs+WOeAWpqT/MqBtuvuLBNJsY8t8lItEdCiRtelVvrR0J8BwQIH0f5uDO
kByEynaNILAmbPx7VRrePWZ5aVSs+bgxZjneeytKoEkRNBrO5xTRHokE8ooQ/GfC1+lSCnTQTPfq
rZFiLsqSiwG+YeE/WnxUXT88Ihw/evZa3ayS7Uw1yXFH9XNd3uzUO6E5879wY8NsvbWOHoXbyVNu
9lTVl9JF+lyoYBcveUwgNdaFk1Ul9/XgM4Z1tZrDKH3OEKYDYayBuzlFcr246s6sqR4sYE1WzOuD
XI31rOzsORgJWPbMsNoLrxRblbUY3jnDcMQGeAFNtA99hp0sItVTgvutPoHNzHyxYpKzLFbxTMNS
ubfK9D/2PLegTrxTiZvOvm/Xb05OHnmhN6eKkepkcxn3DKEs4zQxtoXVzwnRIQYcSdrLSlPNt0ES
oibLhpaPMfQ9CB2/F/eBCE12je7JRHl2+/0Dtu7DK4qYIy9V2x5ZCZNk/mfmzt6xMwrm6Pl6rt0s
vWbzcAUPWu7o2RlRhX+ttQWFsAeqL/zb7nKMaPrGj+RSOo+qZcm8mkQETcHfapTGmZnrq/TRlNKg
XR0ba63VmRRUklMesjz8nGNJssX4nTrdzhzj8k2ifoPm5/WxzLB5V+A1qWMvn2aJdFHUJFq4Kctg
h7p2mEoysj2gcMLGRhbdyOANmGJKltSr1EMZECaqVUkrpm3o2O1Ge8SmkShldg+TsMdW19sYiso3
77EECqiIfDe7LFTNkYGMPxYms7rxho0jVUvA0+1/VBamHEsyXlIlflDUw4rWGT1BfZJOWeGiCZgh
Fxy2HGKismuN+wvTIzT/nOFbu0jlAVN+SlEfH+jFw09poZhUBWlA5sGqF/Keq2DAVRXMAZrdpqlu
BwLV2Lt/OR2GZ2sl/rXLdDDml3RObvEMw+RpDc20cDe1eXIbe8e4zkaSXpRLpvAsc3q9ZCQ4k8QD
103bay4wAfE+e+EYSBIt/bmmhzFoP3+nNIBe04UMoxuUwXKcZyCwnjMpTJPsfmrfDDGAqYbBKW9c
+RFTU/Yp5zdvgU7T6ZC4pSgSivx+wYfn0YuNj6BipLwiNUf+HHBbm5YD5zeghinIUbcZ518Ydb/Y
cZ9gYK8ofUuXmbcdBw9YDZaMsMj7lmy3HIzQVjIfgTiZibKt7+NebCt0YvsmcepL0gzgTVZ16ioE
3rLv1S2bOXugy7ABhj+Zc6+MZFmkJ1OlWh6pLT7jujy1xIkcugKr47KdL0PQxZFnQL1Cod3aNudI
8+VzW01dZHTx+xqDnHWJ227Q5mlh6G4yWNRbhLgSofLqF9kP/plQm6lzrnJaXUAC3X1kLniLd190
hbkrsipHIGY/MRgY8GBvv5o5/jfZ8/vYnwwzeF4UOhGcp58TG3iHbu2vC7vrKyYsTDLbrSj4/3HE
uszDeirLibSF4phcpeHYbP14medgAQ1Zn5sr1P58CDO2w9AZ3AQJZdhoi4+k5VdscSRklKI2U5yq
TeOojs/F5EeGCc28maQVy0BHFebPhBG10sUvdwrdXZkrwCStAMSgR0T9MDzOORaO6ikL++9y9P6r
8vkt8eEQ0gyeXopt2wCi0Z/7eMFnwmM6EFhmVONKPGbmQ+bwoa/m+jOk2ga9/Bfn2CcCP7wJOLeG
6EdBBkMofJPTJ3vCsbTYdXM9H+YYzUOQ8cI0xCTGxGVg9IEYRWdUIZs66M9ATPxajY/TIlvaFiyo
Ubzz+tdI/5kt23rtZdLPE3Z3dXEoDTDPsIwf5jXzdlJSJ80Nxv7+YvioTDYi4V/H22/eNtWMa0kt
m5OxdLvc6nZ+RqqEXbGsa5T/Mxf48pftejbW0gfILrwdISl3WGH9CZ25ZoLNViggJOoszeo05jaj
bEdHiGNQuOn9pDoV1qwj7bv3Hqs0MeCTm3fJTsU45ipzfW+YRcRC93Q5ubSckUPgWHtf+F+tes6t
OxUil7IXnD9lUgAmFgblF+VThWtgWrTjZTD/OTUaW2gjsTVJO8CYOrnib/bjOUNM7qf7V+J3EiUB
MlAcSmM0GQziw7QDEFyeRZK7PG72s+xrAGVuQasZBYm8c4pw3+OoDJtrE7xUffnqZjxlln4LRi/7
mc0Y6swCJGZUonh/mDIyjZIMGTgf0zn/cZbsBYwW+YtCbotlOVhsd2Uj9125/LBDN1bRwivF3Cla
BucZIrg6xV1Bx1iXn2itnoI+FMdi+GD6YUe0XKwhBlI8QRLabSZIu2Csui/T+mop8zktDHG0CdGM
bKQU4LjmGwYZKKBXGqqkHm4GQ90t8lzEvfg/bayECUzgGtdUzA8tK4YtWS3NbjEYL1sstUM6kYjv
VsFV9jslxFGaNSmA7wt63yiM9fxmUmyvUp/Qz9XfsAA8jGnCd1lA87FauWcwuCP0DPemDOstl4sj
YrzFgmrjxs6fIM//Em7JS1Z352Cm5uWdvMaG/EvK4Yuvv75G9dtBjQPBHP9IXEt2nQqqXQDnmLpr
F9UmkiFC7jdd2jO0ijnJcBfct7Z7WWPWlWSOHghzESTFPSZqaF+c2cOgMI/WsPI/8/A0+fGHYXm4
geFWRIXEkmvu04tRef6dyXSssjv/sanOU9XkFG3IAqsiv5ZtglzNdrfCxJZ1MTFGojFCnNJqdyuX
qYMjjpBykfDZ36KGGHZ00juDVOvTSlHkQ22ZoRFVo3voemxQXV8CJOI8URdk1CG7x1qDoPKtSrIf
Jmkscf6NHhY5AEt7OWIqtrbeU426IPIZiGwc6e8HSJSdI3g62r7aLQl7L96Teo98Z9NR9m7YOYDA
EIFAjh4emXMLmm5l7+C7adSs9Pki8R7nxd9O/C1RQXYUwwmsF1XOL53lEKt4kIc1yYhGxhs+4u8a
xYO8S1q2JcsQiKPp8UlTW9P+yOE+t9NjuvhnhWRka6/cs4wMo9EShMfRrETCqix8tyrs5LEz3dYS
TQdK1L0KBkndYLxix+ruWDsWBzdwzT0XYXf26ie8Oed91ufwXSL/w+5bQyJIe+olV5vODIedKjIH
yNF7msL6CN7DGN/n5rNDyLA2R4ae/qQudrSCam9W6V8+CrEtOAAjFYK3JnmLejFmgtp6kB/6pemr
8dvEeHhaI5xlcTDIF43txyvjvPSxw1k5WjuTYw+/FGUFxWGdR2yhCRaQCVNXafa7NLxzxtR7FDy8
ANtYNWFJyWLbWKi5un4byNxl971Lq+6TDDb7Rrm6XxrXpRJ24a7QFbdeC9WNNP0QYGnmh8YLuhA2
1Cq7Lyfrg7RtNEcUpZsiVNsAtdcyNSd4kufZY0c84nMXLYRbYDjRUu7Y2qnaeR1z+YlF+h6tzsSj
030FafwHGxn7ZJv21+iGN1VNMS51vO6/j7N+rruCVbjj9tOeVATq22TZsNsedk1/yGmldHPLuBOh
WoTU940S9CMlar4X+c+quNkr9J7b/M8ajhc9yaSY8pAWjQWL+5U71B35Az8uMnhVPYAyMmuiviY/
ceBT94MITUESqW5+V2YA0pXG7/E8k2BZJS70onimHyWqz6y3oLzJLhz58qXCeTosPwziQfdOyuYu
VIoEGrXWmKCvb+EkP5pYvasUxUXXxv9Z8YjgwmbbkLT8yB37t83YdQceE4InnWu7pMsOGzrymWPK
ixlJEr4QuAc4VL0j5ggJSYKRm/FYyw6GvywqVuVoD/H5QXa3BNNtRp7bcQ9JBVWMBRnPG/+KqvCM
EZ14+a0J2NIS+q5b1z7kWqGnpmhz+auIHE0jX6LJhbrAe0vg08Vqr+Q9LAzjSZmUvSEIuKw9dWB4
30RkxPC8erG7C4THtVDyaSUs5nAXRXqwm/5LeyUOA4F+YBrL4fdWbtKl2yw9zhgLKMdaxwcEp3lk
NvaLETQXeCBKSxffLyrflqXO7+2YVBMzbo9inyG3uzOt/nMIcHh2OR4qCj2MOM54TqOlAtDJsuon
iwldJTL4eco4jMxBfOKIgP/uQNiojciPVcjvh2HH8Q9N6e+9bOS9z0uOEWSOF21ADrIu0ZoABwy2
hafCzA4pYVyHUa0kO7rq3TLmixjN4CkX5XZ0J+NSOJxH64C8V9e6BsdHSo5njsky9ibi3VNc8iP5
a+ZMh94eMZYeothLjP1vR25NuNnJ0rz+/i9QIvwAKHQDbFo8Tw37pqWyILZAlmJvW33HGy4jMiHP
cTcWkYE1dhS788vik5L9W+cthXUI3bU9MbKFyvQhEt1mH3QtX0pMHWu24xMmijdSVn+grjFbqQxS
6pio4AnEpcNKGlk8/o1YDeMC4jxIRHAY8plnXWHmy/q+9oJlQt/czRSRWzdh2pHVpy5A9Z3ZvBID
mbf70T3l3MxsIDjlwc1o/AnA9Tw+HkdXdWjPsdR2cJFWDSChwIK/aMofw+RwKic9DSX1ZzJQjyHn
RAXkdz7sJWdc9FviFUKcZMzRh4O52HoNnIhdsAQkxW5j19U5qMVAwRHxkcDVoXDAI2BbN5HhdMGB
TEk3mYhC5vssWvQmqO13k8ObKp3HICSDVgGL0q8a20HQPUg6grpPBiwr5AEg5MdxOz8K/xDp8p6k
lCFVzEG1JOETctdrivfIODZLhE4wUhZ19mjrsj9mr0qIU9z5rzmWTQWhuLjgRu7/2DuP5cqRNEu/
SlnukQbhED5mtblaC2pyAyMZDAiH1sDTz4fMnu6qzVj3vhcVZVFRZATvvXBx/nO+42mPVsm5XbM5
utghr42tvKNBTLLpOePCfAqX+LSREa0Hno5LA9JlbRJGYmfejwViPo67VQ04ArsVZn8OhRs99/KV
FqcM+KT7UNqJmC+/cG+xMd5sKN6Zk+xTpT4Coz0wdH7LC87yASxji36sTQAUX3VD89fq6Nl8EJrq
pnowxR0K/KqiLVDzaJqKFt3YoZ5WHMg1L/6lBUSeXZ4Cn0PtX8+XycKA0nFMYSEx9OJAUAfr+ZGw
OTcupBqe6xhfufC2YdqcyLLxOZEtb3LD69aZbKYRLR/YCdEkqm6Xhs53rThZT31z0/tZTgr50CZF
9OuvHbbUeBWYvEOVsOdz9VDCSemmb7cQy4E1FFMhx0MiciISjxKKOL5jXl58hFz3MhZFuFu/EGpA
CBCFLzq2y6xmXN3lGGJGwXbm8Wmgt5CVpqtTDPTuWmOotWTf5fXTOYTh29s4UUeiLfXYI+abZqUA
Ckgtw9tt0GMTungtLDtjs4T+pKJLXlZcrZr0d4rOiuGzwMWZ+WxokiSIZ0sCx0wVxPhGC/XRF+JS
mhzPaUCipoXJ0VTxiCn+uJsEiGUveorsjJBC+waG4uS3TKH7ZvzJZHKpCr4QdDitgcFwoGGQpMnU
4TflcAWqpV6LNN1oISAazFaA45CR1zmkJCFyrIIO0wG9zxDmSdSN3fQ8RF1C+wZU+/TTbnQU84xR
Js684Unal6iz9U3PQrjug/DTlXwaIwOcWUmAamcrteZDBJi15Yqnaq7z5MyyGZkoe/vYNsnjJPhY
dRE8qLqJnb+vrIqrJDqMhz+7V5dymOh+QFGdSjbnwh9JFcOcWLJXACpRy8EnOmapLsOGS6xuaIFm
Yv0wr0Sx2TW5EfOwvqZ2jrjbUwkSCrvbaWGnX4IypMpxevFsU64qplzEIblO60V45Kn6+/zherzu
+B/DRfK7so6sfgrrLfZ/2vdsflirSDhImHuPi3voVNN+KEgBGVOOI7EOtVVCXyIgJbfejhFvQu97
L3gMBjaA8dGu5vnv6G6mKQas7D7pPbfb1Mt4DesGjhFdoFFp/S69QEGiYG2KzC8AfTxcxPhQz/YR
lTGeWbRPBFDkg88BS/Dw/LVJIRzwlrYj1aMUj4OtX04CG0AFHs3tv2vP1XdDrnPW190fjF5nHud2
A2xkoawWKSzSJBI2bd4gqDm+cmWK6oAxTV7lWyLBz0WkQT/PTXNdc+laRq437KOq5jNX0CQbGsKg
G4iZBAbRGxmxnDtoydCVfalqU29LPUF7bK1xr9eyugbU/qxwaW2HqorOrj+y2pts+q4rxBrZTS71
2IA217PNJ5TIMZhKg01TIfX0dsVIPCZYOQy05BGnpBnFddXF5Ebo5/r2f9mc/x02p0GU3XSt/y+e
8/IZfCaf2a8//vHz17eceZf/9XV/4zml/afJHVm6hk4JiGVL8cc/+p+6+ecf0vrTskxUaIN8u+fx
Pv0XntP5U/I/SjpZTaGbluCL6rxtwn/+Ydp/UvfkEOkwLcd2+Tf+T/CchhDWv+E5PeFJaQqiZh7M
L0Ktxvzn/4LnVBjKc6uegj3XQIsg5sqZuyeCKNFerUJHEzFLd1/0lv+KbXY/lXgIY/g0SwxTQDQR
tda6NoIb5HJo9DShJbN5HEffj+GpgECz+VDrPNZJ7H0TWptBY2yYBgx5RRAqt+L023eYx9C1RD0O
1Rdlah56eA3cyXuTigR73EldkFdgfoPE7zR7G11i6hWl6a5jE08oPye9Mra1xLwq2lVPLQg2hGxB
cj/ZU8LJ2cldZbYccSQhrnj1EXrBpirDZzcm72NUe4p49D4x1z5lZvXQ4YVh3oVIYwAadpYVGjiN
Y9nBW3ssDAucJOkadv+FZDnH+wK7PK2BrXmw/N5ZKNeP1ibuIc68XmifRUICl9KwCStF5G6yuPmk
OzI6KWoaF5hcSZGQjFkEfpM+h8rDKNlGkD1DqvOmOMRARblFZLFwRr0ASwcgFZm0O9CVhO/RlfWu
wAaUIYyxUktNMVV0w2Nth+cQ1KSlBvdlMJrilBWYAoK0jq6pYZiLoQt+wQIGRd70j0bC6EUPBv8Y
e8OCoRvdQEY9Hlz/qlLeV0Y3zsOQIdfEeGMiuAWih+WHHwuvk+Ws6uS3U1F4VufaHmY0rQhV+RSl
2SlyU2uPBZBkf/NqD86lGJqTz5up9O4F1mVMQYROiWpI8dvsGBQmpKGqVvfR3rnCPQZTs/NrsrQ2
/U2D5T8Js9kpeGvkoY+BOmW5qaBQzgeOEmfa0Hi7DAWhCUeSethrV0XZ/sr8HpZmBArL8DsUHga5
a02khJuahFS1QpZVkkO1HoyUhqUED6wXPFZqYWA4WjAoJmJSXNnDjb2juclalOJdOlg7VQZjk7ZX
DP8tRcDp/FuhhktUTnRxdZvMGTUIl5+BGyE7NCccxjSRwEr3JsgUftJxVWiy58KBH+/o1lrznhGq
Fl1WL/MCCmUi6BhQ+tZ6rHWmATVsQuXIapN70a/RJDxnEYpZDFX8wNHzSJ3UroYpJymeqIKHsOhv
aaad9UisMXQ+l0W0sXl5F6HWH93Qn3UbjJROoR7tOUEyjK/TqUoBarZGt2Rf//JxlCwlhJapzvaU
aIAxrTV2ah5p4jMtVkAmKYRiDONaG++tCg+DweOg9KhD8iImYVo5KREj+a3K5prXH0Ga0M7QyXAx
4nYCdNNk8Y7WzAVyxq7OxuwGnA7ymF3xCZnavLj0qc4FjuPVtlOSUeAwy84U2fXOcPL7ZycniAw5
9LUvmZn4APpp7kMSiFvo8gRE0US49UwQ6KCdck/zx+oxNzuip/PFvrf7VRgmENVz6APgISYCQ4lk
EKgbK9vP9rkoPmNqwBt089hrFmPHT6qam4brSGfwl71KZO0Ob17fowq5i6ZKCMxXzlccakCJhhoI
o5FGG8gSR79f4OXT50HzI7Y3L/qQJONTGmR3zMZmvmU4W++1Yovzbtv8KsGaoYwv6q65canrKXza
lDLUuBt5OWf4geJSdRFc3VqatTR9vJFPXWRFeZ4bW1cmPtGMEuj5f/CQiNK+2ox926Jn1Cu/lHef
Ot7FTE0VvKX+i53be41O1gj3YZXfaUzgeME5tcJwMbLkQTKGyp6P+DL1+IB/QOd901HZN7AFMMk6
eke/0XTPvB0fUA1uTSsFedTcesOiGBOAjTfm1PKN7oOHQT/ssZhxFe4O6EGb+TqpBLILDyKX2GcS
5vxYIHo7BvcRHhkjifZhQMtE2180orRwW+EYOPdBaV/AgeqF6uMRB9EpxUa7i9JhnNWeYTXy6Oet
JdbMFTis3SSXC7RelNtZ88kYMBiWe+/MPDoDrdRrDKR+BYpIayt8Sh0f6YGUbu3iTRyi8Q0r/dqs
W8wI6YbHzs3it8Qm5OfQkib4aDA71mYEFiaBBqt+qijH9uy9P+lLJ/aR7xMqpVJsv65jbg13OsYJ
Z1w+T8mSXO4LHqV4QYIWwxDD/bUVj8kyiz+hM7z2SatOdd1ANI5oohWWnWALPptEz2PPXLjMsNsH
i1IbDATlrWKpwF3QkI7R8EiNDrPLllFT479aUDDglbbJp2lesJItGjNf1qBIyjWeTDCYrlw1GL38
dYPUkJx4upaL1JgnNwodmMxB9ODOjMW9F39yB/PghdRXa3qo84eBnd/w3wtGyAPyl4VW8BI5r12H
72KVfAcU9lj3oTlYzSFTzx4zbaV7q3MPsw+IJC6iIMCSNyw2BsDXvvxJ9Y88pyu1OINSoOYLXmBQ
1dirtiNoo2i1WVXVqqK5nLzbb737moe6hhmf6yBdVU0OuslOuc2tx0zDFRggRLZLnft4/WbxRk/O
rvH2VssN3vzNyflFQaRzH/rugRIsNoLHJLhlPhSN74LilQg6Ej3nMl06kK/kVwjupPA/3QD5My+4
jn3kE8OdMFvEfckhw7rKPlnr7QNORmgO0HgrPSMMDr2L84BlH/R2F+YHawLXuKuj35m4kkBbEs7W
i1NannRra4ATNXSC8NyZ6YQDzPk0Ucnru5ANJUSMaxEFZ/KmqE39XPBm14iwzJZmfZd4R3VDqoLP
6S42hPEASvwirLFQc+aUe0OEwjLoxSIvxz3w2if9mTdrM8UPadXcKGP6pJc5Ok4U3ebpLna/ccan
GBHBAC6VB2zSH594k2V7tJJnQlBUFeQMe94xIa7KOSDmCAZPWEL2BnnhhiGsaK2n+b+9sYMUwsZQ
bzR5FkjFSwuKyKpgBjsSY2c4RQ05C9+MPC1PUJ3Xm9o7uvXbiPW3ZyeMo0+fubZmf4/q1XTfgL/w
972FlfHaaGjBxm1l9p9hfwT3U0WEL04jd/D+3dS3EOcW2cnPfgXFi6c/pd5TI6lq7F4M6xI6p3oC
ojPbir977wK9y2kV59+7Xm/c/iUN77b1G5gjO2dHpdz7DMTIf2OduJTZcFeD/pMnc2F8CgFEjmTW
eTTdvXRcMfe5lcuaKCgr4l4SEHgf1Q0TgHoe5PgxFXCSDdv6wdoUwwcPi2948w5biaWfdCptgbNM
coeIu5cQOB5Hx9EJRoysO8gIGil+oHgj889Wd++0OdjY2Gr8AvKKwdC8Bk5wpQBGbmvXpaVz/mWy
VcBhD4FRdRMwGSMprxIGPolwYp7ER/jt/EubuK+0RwFEtEq8asywHjsrTykup8w3InjPGmrsO428
PSZr7XPyLzYIhm/HJyWRtqK5ZC7tvsTzHgcT3D+G+2ATGWlAvyW1S0SwwnsELB9Hc/k+TVZModao
4IJk4XAGAD6cU/q3UNS8DPWBuRKFGAj1AXmKc97WYENVqy1gt1aq1H6hPHXMARHBNE0bOe4ohU9n
KM/YF3FXYXQ6mNIl/6TKjqSvP22ksLoveya7DkQgy6B5xKWDQgQh8aHuaCUTAKwOftHFx5qryLXn
cOkUJBDkTNrxOKinFacdw8XAVbbNJWw4JY1WjwcuyhPao8sGm/dQfaSJ/mDlffuolNMi9Mfnv06k
ZE/iYxDxi+nV7gH4EhWJw4PIUwe3/LDFVoaH2eit+ICGt+ZxHaHMa3Sfr8WokkNgeydBYGvN8YYU
A+MlJg4NWQ8MXStpVsUZiy8fkdDL7iRe17puD7/lVqSVidGeLAP4Xo5wVKcgWm5V60YLBiTUWpXp
u1NDIR4NCtmjGJEnJyZAoeO6ioXx4NKVRGUgMb9CkISqnUPo9exkQLRReMrWQu9MWdd8Bf4GrNpS
NNl4L3IYHH0ZvvIhPtNTwCw0jKxzwux4M2m87X7M7A/MmnskjuevmIRRDV67xj0NZ+L4bA70MxoD
oqk6ewo1DKwGJweZB8dKOYCR2+Q+cpsGQEvbJpGPZJUE43SvnTTntAy7l5pdmp2rLD7haWehqYC4
KZAo57QIN5wPw2vAEt7AYLtFDanh1HTLLXVE20jU1gVSdnlxG/LgZln19AD7+mNesyG49ONwCOpq
XD9qehrgGa0AocmHwiexOPH03BFcV3pbl8y58uDkmKu0bEp2EtRAM5zGZV/6R93jO+j1LPhJZ2eC
kyNPjwbIJgyPslz7vjjB+PFkcU7CnmK+DlyFhg8MOP5CZ2keG+w5mG90F+t27hkVVcA9za6lvUzz
ArV9mIulLC6AUsPpjAPo6LQs45GclnEQTQytuX0wLH329bKnAfpEDmxY2ka+tQbJ1LaFUxmwwUU6
/W92x+mqSnAVe9oKsKRXWUTzG26MQa0edc3YpkZ+SZvPtlPvnd2zqyb3NrWcTRXiWXND70ZBGP6d
aDo0BfkRsqDsbyGI4iH7FZeAv4HXNOTTxL3ASsfoQwNO09PLW9UTL7V85HD6Cmf7CZ7jhgw5C1tH
ZWI87vSA4uxgpjayUwCTXsShZyxhIpKINnyIo324L3TU0Qj7TGiKdKt0rCZpp46JU/H1bd+vDDIn
q5Lx6KpQbrILyupbBXGyNWOKcKKqt09M0Nj7DCNbezlC82B2nCCq7pcLjCHU898diyF4E96CEYYh
gGn/bBcf/yvR/XckOks4wvvrpfoe/k/wk68+m8//UOIun+nPP/94bkhC/ONWff76qcN/Fen+4yv/
Vug88aeH2KdTNOA4iGFzTc7fCp3r/qlLyzQQ7bhOI9CZ/6nQWfqfgnOF6Qk0PNO1Lb7o/yl01p+e
EDpfKaUwhO6Y/xOFzuLv+Lf6HAMlkNYcnT3dpBL2rz//F32uyVgKKkay2zJy2G5Eegq5vbb1C3wh
NxvoMQ2otP9phfptjNad5OXT/B9/NA4F9eCGcveMay5hod2iwT7XBbkiJ4dFbLRjcB0FYMDOSJ7d
QL8YCihPeWbkrxjxOEsbatMnOaOCUVVYb/7lrbj9XQD0j6xNbxj/Gpp+bKH/u/ToCkMK4RjYEFxe
Woehw79Lj23tMI6zu27L3zqthEmJSBH1a54ZY4EZbZVaw7XvrGgDx/BOiGGLzhIfbb211oZn/mLX
hYwd43wJm+KjHUNjQ9VzcTTKN9OJipMOoSjQxa0qawrUMjB9bOh+pqWPCtZohZPo0My/qFqredSZ
YnYCL3Trkp6haHrhlk54H5MAHvVYlnj7dLXvBG6RKO3rW9WHP7lfUxxhG2cu5dratyHUKBkdI+pB
fEG1X1hgQzNlAQA3HR5DTjbXwUD/QKVYD/GcB4aZcdB7XDOiyBosLSZOp8a/+EyJZhzUJ9jPhMLP
cN9jcTh1jnv2/LZ9z0m14I5U1Dq++Zk5F9Na7+QzNlrKdCoTLv79ssAeQrnyPRwZlQdQfDlaozky
9zFBjhfTEXIJkapQuos6H1+C0LiVDuZXyOXdtScy0ZYiOWJHcnZTD0ZPbzAs6T7uWZE8FJG1mwNk
lwmI8TmxVjob2KqpUnMVxoG7gvDkwEiJ9UMx35RSQzzaw08vqwucu4ljE+TxMXVMgv1KW3gwXZcJ
2ybn6ig6FOS2Dct78tw6Qv3tNETBqN3ANDVpLscB0RnqmerdaAs44rmOuA6JEeKOGHqgVlC3EAhe
maX3WkiTAFMlWMUmQfxZWjNhE7azLpLtnXQyVp0DL2TUp6+cJ5D7xbix/GnG0RLMJJpXRg1TyjDf
6WV0AY6/NO30OgT6k8sEF7lLnzEDZFHPGvULTPEHBf1/ZoW05SFuxDPwMZMEgfWlIunvxdSvmWRN
h7FyXhI01lVDJQCMAUDkpVed/CrpuKqY6yjoYrSwgLF+3GdPJcPDUdTVMTD9j6JwK7jICFpAXO0j
Fov4kvb9R9L4Pino8ooOuq00wW2SW73lhHsTPEbbJTZXdUl/gecr/AnTnVAbbuTwZDWEVpsivQs8
tGxtDLSlvclj9dzG5S2Ku6uKKSOxPY68rTP3ZO2rCRFlYKSmJojASbjsef+pqa2ASejmueUwyGEx
hTBb4cQpyW/Lb417xVIPvRcXXAPn1JyJVsdAmnKa5biWpYJaK6GGqPzdifAeyzrZGw5LGJVRfEJo
noU4iT6KgrIG6oZX0d6isRaLAo8tB5psb03DKXeqC2PjnWNba0JJmFutalsbA1Uo12SML0VVnZjs
nmvzgXzKt2X4B8dB93Ao79REty5jFwnO36HhkXvP+6VIqQWzOidAwIsAwilewXmo7A0oo+2l8hkw
jBySKDv6wlhJyC7u9lkM9sReyVEnFDfV9Gcq8lYUTfPvXRF1chBuNBV/tLByQCfMPT0gFRCCuM+n
gnts9a6Irqyw8qcUjLsoAfVBFP6Z6PuDph1zneQcaACMFjR/5v7RzLxX3k8WP3MvdBclmzAwI31I
jGHwFEU6b0wHW5th+wZqmhO4J6d8idLmpdVYTmfETgk9nH/nQS+Z4JKjWPHM7PJKHTSijZj5qrPN
dYU/cc5gVufLG16EdLrA86XPbM8kC5co9k07K26upe+y+pp5UMxdc/zopbBZjfwjHzFaOHsq6sGS
16tslmJNyW9BWb7SuHWugI3nfPtRmCcOr5AA3K1N/B0PzXLUkXhrLWAKbqzbjD2JydqHwt25SNyP
KgpfsFxffSl/j6P80SSMQBVa+yIKT5GPRMaW9+ZM17BO3vHTeRwdSfMurS5PcanjuJBxe9Z1mNt6
woEWZXLXIh3RMov9UuHxjkJ6ZEwRfenm21C5b9qQQhUQNzcA8WjAUcKrh1diAuvpWfKqd9mj2ZM6
Grl+4sCfnfTmLw/vH1fHV58TOFmalI+ujw/BIi+9HDVLbPPAZR5VE/bqXBSGENNiamjxesrCnyk3
xNrxlm5MsNEgtNyTClu1WgeSxqDBvNTu7dR8pw1NYSq33vW8+sBB6eKP1/R1Z7nbtmJ5MRmwLzw5
6auggvTpQPZ3emR9M2k9WrXZ/Jya3zKsAh1F/cVaNulmzNJpjVPyAWqDgRVMrMPA7JdhYXPNovlb
NT4jAZ5qqCH3MWNuUlPK5gMNIEWCOCqnst3Y9YAdNWFzP9oJwoou+o6Z/3ddxHTkkPjZdiX+EIgo
W9wKTAFtWz4CotHpbCP8iC7ITZdcFl4Oo7MPmlYdhr7q1y5bAwsOpomgKpAT+k0txysWAhA33Ts/
ZHtWUkE4rpDlaoNxnG6pL2yOBilP73U0UEGIXjB9ad+KoaI4za0umuNTH+MXX3ZNRqk6G1EZLaKq
jJddE38MdL97xBwXHhVNa+Jv+zCtu4Oo7DvDp9l5zFtYFxWPTGvDNjL9+vTXLx4KILCCeFszxXdm
BpRs+XcYhC0wllPdlIdiotfdiNdwSwhXRhojgRqtBwXUhmZOsXBVb1KPlFsJk3aBI4E+9WT+gMlr
2U0Tm172bQYAZyXwj2wATk6vx7SGb4xzAZ6fUfH2ShuREdOEocFCcYChpayFWSv5pgxQWkHSOxQu
2rp8oZOHuB73GGESalAJEU/b3xB0YkN0QKmNKeWK/aRfYUVmxKm119wEOx2WyUPQ5J+aVnAWcw7C
yCDr4jhGU++YLlbES12xCyfQYCg5+YkQWLu0Eys5Gag3tDsUxjr2Uo2Yt3/Pu2iGgRbEnWyMnW3a
PaIJEZVqN31jJVsHdQSLlPwd9sbAETF+LDt8KlMBxcJ6ovTXxHw9gXb1EXin3vc32mci2XER4Hbp
hOGydYyYPvH0PGpZvY169cCt8M0caWGmoAVLVpBe6nZce302kToPwRcp7pCiF90OVAFBHNk+dxSr
moEIKCy0rG1JnLkDWcyMQFvSsx0W2TIqOppE+omySr27O1bebvRBIH1k8UvU72M9R+PlAg9Hcmu2
nL89MBD0uLRoHVW4rSpQ8QVgCy2l9NAaD36X+HvEQEY8HqeeaITQRz8HBqI1Prf0uWKTUfH4TeCZ
bXVSySboMfnMJJmif0wo7ONpCOB7gs5iDSjXnc1L7gxqNhhqc6nSR0wJJe548CCq//IIdK9YtSGF
eWyORHPMR+mVd090Z1EW6t5pnXUJgLsafercWhlzIkpkti8Ss9gko9jQJIs/CrMkKJWLU2A88B0w
YQNnGqNbd0ASlpRG7Cbfx2DvxFso3+EqtkGq+ra59XpuCTpwnakH5Wa4X03I4SlzdeTi0rzGqiHn
FwcnkWnmVZo7j9v+FXoJPwnm612EbUAQ8duGnZPvsUfDGvJik8ENd6raqPqN3psEAkAVM6bt9bVF
FcA1rDzvqHKCtU33KmkMYiagOACRd0sx7mjmprLXQ0QPQVoFT1Ycr9si2vWV6B50M+geiGvbi6Kt
4r1sBkZgZRZuEJS6Y1y8p65jbfXALS9WbeBU5FW9M8jHdRZ36RY7lHOIB/OnoBCDzJC3ai3mODZ5
j2VO4o5WcZTSYdZMJ/5hu9TrPqIxTcjp/ucfaDorEMaivTHOPZGs0hOa2DTa2oPVaRzdhrxZOMzk
j0wIKGGKG20Zo2vspILfBIGxVpP9xIJoX2Kaihdu4d/LyK8eEotRmTQzIEt5c2g9T2ULVd9K4Yon
KHYc74ppFRvF8A6/6tAZ7gfN4Ok+1Uv6XuSDVSXhZehP5JH7VZeMJbKVyYPY9B/lFD5wRP90JxdG
pLkG41ARs/K+qAWQmg1LF6w2QwzzMNXuTxCNHGHwPAwtU6k6PNqt688kcbhYcbqnYY5IhmzBeVLd
51ofk2PfqymjrXD0WtqjOGYZ3KTxapGMe4wcAB0NA8XRKOl6hETgtPmlKfx+7UNuwSCSMEoKnsP3
+uz3QLcGvCEm6hdVSkwoNO2NRoBklwpLW3Zj/cTAQxPgrHXCgCiihHYVtCIH6nmZEaUJMgouwzzc
9QAkcAKSVHdjsj/WbrLQlssq/ibWdsUCgQsanxhAeMVNJj1A1oBkEYpXm7JO6envNgXSYdTIW42D
oO38GtbT2CzK2rj2LpGtoBziZckpbN/0hGTJGtRVET3G2CAXZeZJGKIFo8faMpZd0eWX2ZY6g2vW
hOhtNIf0IVZhfu4C5t211nCE5yFk3JwBvZPTb6vIg20CYGmZGvS7abr6ytrXMg7JvPCTSYMyJSK5
XlGmW+mW6ZptQm1MukJ5t5iCcqlJx5b/T9de+Zz2OP/XNk0ejyabAxTNfIEtdDixY3XPCakSjhID
GbWYzrAggtNVx51D6hQiidnG4ha42PWwflz6on62qdKkB0xQtGDf9LILoJcB5xodPz9I593QTdGf
JksHt0ahBvp2b+0w+5P+8VCZA9yerQnAyTskdXh2M8yylTVxUWBEOU1rCjwlTAZ1NbRwrcdNumWl
XzUZk7v4p2dEG2fD0Q8LXrYpMVdOA2Ew0MjnzMD0zP+laIxB0jR3Uzv9THrzXACm1N1x0Xpflmi+
DZqTl3XbPFopZ4sp0ww8A94hkkgM0AF97g3xxYuTlZysUwlfK/bCJxpuwMKYzd2W/aXzEsD/gV9R
IKhRD1U5+GyghJAiXI4FN6SiB4Rd0TNSpPTgMH3ultAVpoXpq5TmCW56jk/bp5LMaMtt5+UAcMKE
gQfQ020pf9rCDM95Ar+aiBI5Dc1xdjpRKi/AneEWcJ9m9g+1m9gzawM5JlmmTd5zzlXNN3e7ZDMy
ednw16EUx3Bvh5yDSxwRyXLM4TUXsKGCu1Y1HXMZrDxjUBNQMVlwsKMss6ZvDxBk5ZGW2GClTT4d
ITOYiUYmxrmZffY8seRl9BkRqi+ak/axKXbUqdh7VYq3VFOgFzvyDYO5hzO9iGzLuoryFGGI2/o5
HlaC21RzzuXE3RwqvUq8qctyMjZlX76CVj3Iej5pjfqZHBpjBL95a/QG705IDEwzghdf/i5djbEK
F5xWcxTVCDBB7dJ5j7zxcfTxVwyYpzAlY3pCYVh1PN4mChqkVxxOosEOU03HivqDRlPntrA3LbWA
lCRRG9IWEx8QfyWDjOlKhUk54ELnDESGeaIDEnSjNmyptn+CEkMlc00OO8SyCmiJsY9laifDfYyx
7jEl4f7D1eTEsdZIzbVLnInC11vgOYysQSL4qqquMEtnxzWtRBUWM3bUaBMEqgKaDLe5y7lvuAJ6
Nub8O2eratkCzOQyPK2gvWF8puvHGAnkGzD9yMDebDJVJ3Z+D/WB3VefQS4N/RYLgoz+leZrDILj
A72fxr1MHI5bfv4QDumTJ9PvgdMbLAymA4YA3dvo1aZq6Nelz/q90MwAVAHIIbDmBHUSq1hmtCl5
o7Gj3FmBAUumNflwEh+43RtqNDwjzAjsV/v5o76snXgHwS1BBqoZnLhGfMxcKkIYZT3Wbvub0zLQ
HYYDj37gr5yMwJpliOxiOwe2RPeoFd6L3Y8Yoisw/llibyTzs0Nu9tNq6rDiuEW4RmOejrVRW/uS
2CpVoueqpDtipkVMGs3cqqA4j7/esPLntPb5nDSwYTQ3WOKpx3AplGQXSdtt1v/mqU/2GXxuyrph
5ZrTRRqCcfjoQhBT36GlK1zQCBRupn5JVdQPcCc/9VbXn5Wj5Ru/pxLAKePpIvhhV1FFGjusHLFi
M/1MwqY5GbrYsaeXe6Dz7SKUukZPQn5T2AKugXilVIZcfGFwi+jJh0HVHPEQwJNP9ap5q6zygSPK
rarlsMMX2t3tftKI49fdaqD3IgCnv7NkfEkw36yZSgFqjXvWwexO2qo9e1H02PfRiZIZTJ4tmbQQ
zylQB0VzNTis+BbWabizItxe+XDO4H9v43DaMOd10VC6BHk1eyboEK4xM9IONnPnNJH9oCOuq0ES
U2Hytq6H+JnawIaFYM1fx0mmta2lMk1rnyWcwCc1lCsU3kWFgKgbjVwLqdt0+kQT2C/zxQjFRkfy
Ws/2ViS+kN2wdq8KKhQmn3xEtiomIhkYKTVLLlEEnwIkbcC0hnOmj3pJpmrTlxQj9HWBitKO+NRc
wMIyPXmJOGLUm7OjSclYsUsWgKBexoqgCBx05AdV+Ru66Yg7HXLcjEdKH8+dct9k3TLLNPnJnU0R
ZNcmKI6V0T4YHAQpyDsNNCBKuuANcmVteQvYWGqKjLRJ/4IMzyBXSBbuckDRSr81JHuNpCNj0nhH
XI+IUK6O+J8equ7mzahxvoQTS/rDAYkBvqRBB30cayzSc8udgzcFLE2SN7eCGuWlAN2jIvXEPZrU
ks/pIK/OEXt7DtRn5U2k1DngrybbLMhFOFv+2F06aN/Lzt45Knvn4VzNdqotRdb0DoysfOrksLB7
hriK2qW9qBxGWuqZSweWJGvvsE5Lz9/gpNrGvIoRnZINXZ10bCidZLA1sCHNI4HBbZ95ja9caT2+
AUdmcwzZT3H6jQwbKG97sjQaRskrzlU9HVU9LpOA7IUo1xM1cdiMmqOZFgeAUFAuZMM57/8SdSbL
lRpbFP0iImiSbnr7VtJVL00IqSTRQwIJCXz9W3jyBi47HGX5lgSZp9l7bav/8E3jJ+vdX4/omjFQ
nEEfIuAIzjv93nnmfnYjYEReT/xwK761/Ur09DEa+P7MxGxOEl/Lsyp89pv4AFy1+MJKce1ztND7
kKY/I9I96B9ttAS4RmKhWiIEg1s5oHdbjI/suJjEMfn8wxTWMuT1cem9Cmt4J5bibZDe2XHw1/t0
hGuSOm6cbs8dGQdKyHOHf8oTTkBBy147XZhy3Cd050RFhMutS3DLTzQHOLq1fVKUjFsiS1Y5BWqP
ZaXS92Ay78KawERYTSS8m3dRkr42DcPfgL3WSlV2RyBGuxImI/6hGJ/gYvzLJIDmOrwoJd8yBrM8
E2CIw3Nvt7++lf+IgIj0upG3IYze/ETgXBwejET/Nk1z5er5G4B4EGpE81ld5BxUO/TsO5dubs9T
yPyk2tJcIzMNFSSORN+7BflRZMgeCqN+NWOXh88wUoqVwltApYis/M/QjVjpm/MjUSCoPVty1WTs
r40c7vJ/vrt6RpAWkeO+clzrvc+j30LZFIPuEBK8DXqSlnxVK9XuTIrSGqf3Ifc1gknEFEN1TV0e
J6cZxKYZ2rPhf3Sq1+fWtw4MWeDp+xGMQ8nqvCi9zx6LHRq0DGCEvR2lGqFkLcekNHYQoJrt1Bn2
MUomhhrY771JvaWmRVVedMSnZaA3eEyJxGK7kYXvvWqx53sw2xF+lduGpJRdEKDljFSQkXUjI2L5
jMesbI5dlb/VitGqNZXldqTvsAxosAmASLSEubmLe3PNLEySxquAcJWUHLZvr/EANxcSGsRJYpjf
Wz0kCw3RaeV3+SkwDd6qGpI0cosNBC6xqwenP+l5PgIIX7Sf03iFobIZu/rsGF35UeXz0xQ+Z5kZ
AUtGgFZBc8MQazRQJ9EZVqXrrJwvw0L4k3gRoyRniFaWr0+cWe8hznTifIhW0AQNmfmv47pnVdIY
um+kmYfriLaaYK3x3NfWq4DFh2SWFxIK4WEMoY3l+OlB881Wq4C/o7v3zTLcWH2anxntoD8QzkFG
I2MGDy5+X7mfNfj9tK31l2Ym7AN56QF0rXprTJGwfpPhumq96bsa52EvjBwIMcwsAh7pHqIZI5oh
ft0BYUawmafQvGtx0m3kon0wHd+mhZNPaRj/1J3NFV2b98lI/k8+5ogCS8CTUi7HaYWruLKZjCQq
QUw6gej38/h1EOJvKMczbb13rbJk502CqWGOfyka+KCSAmCXg0s5B1E5HmNESbgGswdSI778Ehmv
JBDBwOZxTOz0aVaLCM/C6KsZD7o6aLmU8IpbBpmwQ/3staQX1+bi4icV1IvikgFmBLI3qd6jpdPB
UwkGpp1+uSHuGCSVPElA4Qg/KzGUcCxQLFgG+iu0QujOkDBVxF5s0ftneyOWwWle1OspwdrmaKSb
zm/NfaOpS60ZZn+Zdfcq7529TSwOrNg7HQPkJdechpIEKv2TeXnwmusbY1RTM6JmsKbhOc1HL/XR
ieMRQctkAZ8XXyh7GZJTfBzcsT2BBpcPwsz+EsIyiN/wtnRkFltfKiATm6YC57z7R7PQXFTI/FiC
LinzhAufpAWtrPHQNtWps8iqrZ1KoOJLIIZXHdzdoUe/t0sh3bKQS4kI5Bj2WTh/UHp7p2Lqmudh
8OmliopLe0Q9LqKW703UXYsqHq4dfT5BD2W4BSK0ycsKGVuUkndWFU9RXXORLVzUMVnyEeYKJb6J
QjAJ/jzFyWsHryFktGNP4XjsZftAw/mQ5xA6G2BDewpyyaSk0+LeZtPz4Pt0ME3PKo+XpaBgxQeN
ofdfCNTvXNahxBwdnnyqPIZr6jGPRoWhyKFe8LY9W0tCUv6lXeGd52io0TuSNGVFwlwXFnkpTsPI
NMrxmo5RuyUa+dWVNRaicvqpYKjiRUr0SdJaU3AlZDPUCRZlzW/nYllngf41E1YVi+9qE0c0AS71
S8Rcak3sFLveNqNcgL2aWWJfgTBdmTrxt3BV9LrRyxJ42Yc1hBMTlVcNp7QljcFCS0FtmM+3gPSY
Y0PmepEyuFVZmm87s5r2SPmuRQzYDagOKzpmRkoRCluIylm57FjWpV9vkVYspty23VtDIwmA71ye
KJHvvAjXjPk1C97YHulxDwnTiQGXWW49b6Wi3EzMOyCI6YFWjGmmE6Yb4LbhtiyfC1AmCNBx5ITA
MVoECaucteAwUpviX7mFWanwZuMewP38DOXFPPZIXxE2cSAntvWCDH4VCf/PH3uXJCTjNtQDG20L
nreHPSviCwZ+oU/RjMUaE8i6LNr3bJYItNPsZZy55R3ZP7VpFp2sQrFVKXBSkrP2mlVU4api/aW4
Kd+9umADLLKbhZQDK6VoHj07Ds44w19q4HdVMb9FfnXxA+9OjPKnGE1eK/c2ERDt9xGzS/fOpURY
m8K58XfyDYxNMiEqRW2RrYw2gOpjQF3hm05Yekd4GEEjYfToNuGDhuswiHcjm0CkVuF6CJt3IdRi
gA9+kpL4g8rTp9aYrNXg+seAk30F8ug5y7v3NP2J+vorjf9iRWIyTcZFtP6dMU3vAKKsKESIHaPT
4If/ZrvhY4YRiTM8JzqeJtOxbsFgndqkOZsVJP++xZ4FQuacYj+Bt/8XkNFLADp7JLy6c/LncMBE
7HIX3stHR+7agDo68/Z/qcnIFnzCu5miuM9a88/KxqM55iffm75C6QGWhT/bW8EdDdCzNpsLwUtH
Oy0unRqfxs+uLiU39zytdPtgSw/UKCaKuvggHG3Jx9X1JsGHsPzbsEv/iUA/YF3CkYZiYgiOVMpQ
AqNwJ6bKPhthhtc3QsQJ7zh5CFtmTMYdmyr7my3vlS2EeIXj+DcpdCBhRm00NK66FtrFzy4xWBlL
pHsz7QlLZueJxudpSEByE9/1ib8fEAUgXfJLxCLr9dv7zPKsCzCVLWF6wAto0Hb0w909EwoVTj4D
3GA+l9Ayx7T5zvKseU0M90HPH27XmNs5g6/fp+gdpCaZbASd0nsifZLCitj6AWYs7NxlpirJQARJ
h+7a+oYNT0geVK67Lh4uPrOli21Zl9L1u2fQh/gURAp7XKbdhtgYZztDh9FsLIH65gYuAWVuXZdK
x4uDr9iWxjq2vNPosXrPBdZsH4QnTFU49wWixRHtxI7P7RIUyNLHgJXRxC12YQaQOTG2ChHB3opY
vE81EQZegg8gHoL7WYt433sIREveXoJuUDayRo2ZjGxaL5gPBFzcEecnWTpShcqp23WRPZ5MqDi2
+a9NSihPpcqgATdMgtJoIxgcQuEWr7G++hiTltD1dm8rflyhTI6l3/GxOL9hoLmo2s1ox+NqXtNQ
R1srbk6Nn5DILZyvBh9qQqaRP4TdfoizhCnwTKlXsvARpfZgSdGZNgV7t5KTa+357lV5oLldh1j1
sQBIVRbrOBvTd0/+MaYlXnWJ77bnxfsgexZAS5ei4/e0tOJD7EIcqXP3Psg4RrK4Zq5AnwyqJYrS
8cOORjRCU5CcoQLhW7Av4aJ0Ged0fkil+cRdg4CmMox9tjBjvLL1j9rXMM9mX/DaAkcKlXXqfZrJ
yBMPSC7UeSDfeNeM6aGpGNWH1mxtExq5IwxO2OxxjdOuVxz2LZEW9uRmrKLC6A6dgnUdVx1++XXS
hfMHyDTqCCtQ8BTH6giag1eiQt2/lCqYKqeLnRD+KCbHfw0ilrMJBJ91y5sFvs78HBVj8H6Yf4ds
uqkhJx5pBG4OwOq5C+B/pC2YMC9lVZT1ctMkEzKSNN0M2k2JCfK+e81/37ZLsQY+/r9fZm9k3Vjc
0il4CZPikcKP2UcwHTRSuTXrqxftJmj8CQCxeqIEewoyymU3K4DcNcQPJXEIz2v270GRYCOsqUOi
kUIpX8wnDOOGHiI30wT6Db5g6PsatU/YP02Ne4FAscmYc354i1JiEn8FjatvQ1cdrM9odLxX7eHN
YYhjuECkvDD55YJ1elQIbePjA3KLdQaeATjFewgmK0tCpEND/VN1HSObJuS919VqCCRzg/yp9lOG
avMxQm4DssLBMRyRSxZA7+ZG666jHOiFkVQdWbBeB9aMJ9Gr91KKmYEVgkI/kM9SwCttAjQkQhgZ
p8Jv7DRHo/Li9ZxQcttqeED5bN8nRnomKbNGrUKsRj2CfM5t8iCDX1L5Vq1B+M5II4oyILmZCK9Y
XqJBynDd1Hb5HY/+bTSzYTUxLoPee3INQvaqzIUiNNwG2Z0tL3q3hxG7YJUceGIC8qyUXnFdsa11
xU0H4UlQYrIZIbdedPVGFlMFHjZ2NqUKATxBhisniCxAdbdcCKSsWqyh0Kv5NotiABLxsvZFy++X
926P6jrJIODI6cQlUIPHSX6h5u6l47KESXiE2JmYLHCIrQdcmX93RRURLg1dYZbGuLE64oRZX9Iq
eZiADdCDe9NsAMFYBY1Kbu8Cg8YB690aJEO667FumB0IlTTDryw175Csh69R7MZGviXSRsHoOrvC
FISpMHHniidlp20dTh7gopNb4GPjY+PDrm5zEfxrsuFVjdiv1Lxnex3CNuN84fGjBJgQUbTW8NkA
RNtGMY6l3GbRHlcIuDLuLcMmty5tm1tYggoSPk7wchZ/TsJEECEj9WFroHKixtKETFbp+5CUl9Y6
j03zJPWEx7hm9JDREpa9sZNz8WCc3KncRj09scUTtBKG9eWbNT7+r6LmffXKbNc6BZyIBp+fo1la
De+ZO4DiypBQmMDMkxawtIo/rKtGKxlB0KeAr560QyADZk60lqo96sl6cs34HWWc3rjyr88rEJRQ
Qrfs7m4tSkbCItpim7rcLCn8Mzv3n6SZfaiMdKpwj4CGrZRs/5SWf5HfwitD06Emp95YCDrBUolX
3RGIilNKbk0GQSXer23lOGSCTQRAFuxiWkW2fep9spD7c1hMrLKMHUPs+9+xD7C9M++KeTj1riBD
uDeA/rBpZmRBwzDPT23G5GWAZsSy5XtOmG00CUh1l50cUXWQTGIqrUZqC5dqeO4y658xh+8d/e7c
QWkJY8SVQ58/Fq54r01mgX2NFGO6hIn55M+Bx1AyhNCcGG/2lD0TZKccMLkMGBDyevGXlrw1/TAd
vfyZzM935LX2judtk0fYavXccgAP1gZYiZ0yiT6MLYViP3vkK3sLSf8jYz58zwfdADOlxJ2tfRjL
f1MM8QkXnZdPW2RsXPJehZZ57N5KYC256odzOABmS9nETTa5vkpcIMt8aPS65M/e8XpAztmCVEJX
hyqQZQzpv75660hsbG0sUNb8zc/yxQDdBv3A/SZFyT+mGfbOWYVr9s7OZkDWvWHds8mh1eeOoo4B
vM1gmu68GcJ7MuDtfPH/lfV0W2KIgqBcoYCJjtMcqx1d6qWLimsJ4n09eBVv5HgzTLy8MQmrbTte
AgPUl5d3QFBItx+m+MHXJeui9plVxh+DeGelGQdcUPO6TQvWdgbCnNeE0wYj2cwxGqE8Sq+9G/yN
yRLKF94MjcvXlMXDTEmM7rpGBxbY+ckaik+QLEzqKZBJQF53ecHaa140ng7oqPllgTVFtv3sBHW2
6Rn/z8C1N7zy1qJjOAG83DoGwJxBFcMul/Y/jZqniL34NpIukcsW9Hjc3zLTeygIZ9kx5gPnpGFY
EkMxpQ2+VUcwaypOnYBNqthxICG1eKPcdUTxecHpmrV/iaSZymMQtQlqPSqO5ED6+8Jln09JSnue
pqS1NV+jO9yL8hyweFvbzBxWtoIwwyi/hCNAZqaPrwxQMmUX4pEhucY/2P1+uqbL7r0k+fGVPKPH
G1bQ8T+CNnjWLSe/MeX3TaonXFcp0iaLuSUgSRe8pGMteW7JI4TGeoFQXeLB7fFe7ydqfIRIbrxG
Iuis4KfUlJ3OJqB3aV30kaIO8mPVzm9j1H0n2YMRWs+THcO4Btqjp0Wl7RYXWCPHPjb+kWL6X89D
CBSXo1cmsBfjpt7wJv0mqAgZlN/H02CwKDcP2kg/G69lieGPO8GgdsCLWWusb+g0scpmGLKURiLL
oH6bO6+RGve6R7HTeQ2jrI68UKXZPg895kw7Opp+9Z7EouWJdohFCcvNHIUpCs/xNAzh+5BvZ+59
LBTuvJcjjt+Yn5wgMCNPvI1KYEakHtle1XVOQ2cdSDDhs15ybYB3KtaLAbHUhF12u4wFzLoKy1PX
QcDmdzdUp59IdjrEFptgxEHczKRCq/o+dDdl6z0IwNnL17jKBqknfAQ6B6Wec7JrN620n4v2JezU
JgiBlqn41YGNeSoLaClxhwg8LtvqHhjRA3WuIM94dN5Ex/aOhX0r23SPlgvFglmZp7aRj6kTTdfA
Vdu+7DrcwyaqH69FHMlRs0sD8jjLhv0qyA6W2UKSzYtXfx+Iyj/7JPBtKDvYzi+6Ft9j7ppHLVxI
kfSf7EkP1ewcat9LFqobfXpScqO2OctvgmzWWIQJtUKTMArbOzVkoCMoVYSjOZU+i068di4Gewh4
1pPTfppmRl8fciYQmcetEZNlwz4F7a9Mbl5V+wfPmvedE3PeETB87tMxOUdDfHH0qRCpca3r/JQi
hNgIiRwTpZHY0NZFOCzw9TGNAp0r5+cho2HEN9dtiUJOd1hnFeaCprkbIvuIq4gOq5SKwVUS7PRQ
4uwB5HFRPhdLWhbgWMgWoZAQH7CtokvajU9dBBGqkXJ4nDNq1CAYSc/jn2KgMBc0mLTvdpLvJhaJ
e+Yc3QE6l/VEu4DWsfrLNTOFmQa5S+Uhjn3rpjVScavHdN4Y1cVyzfrIDyjBCVnz0JJRO5cgBfqk
OeAjevYSJhNxAGQUsAs7pACeSu3KaxBqWjD8HSuDgeaOoPFwG73nwZNKzO2ihtAsrbk0+w2oY16F
nkAQDu+dV2G1rUJmeFTfM5PsGB1yRZ8ROuOb2zrI2TaUsHd+VH44I93ZrNRf4CDiMf+KKDm1PaaA
0edlSbhv9zKsruiG0CgLZ22YmCu6Ijmn1onHk8VHSo8xIvNfqb5/p/8E3Qy0jOvhmhvxn+cElzFY
bNYxF6A/Fkj7bPHSiYuPwAkGJbOTHL6+rc1vSEmKQCP7LkWLihtiBViMIFv/YyA3EqIrRo/OOnnd
TEaz6s95QJKsIRZva9FvXV19kuPBeI3kZuVi+CGha0xOMmregxwKviu5IC3I0//iLrg6NVEWCtKx
heHCmr+8PtzJWv6akjGEJIReAh3f95MAtO6WKR8nTreYq1dBNiPeJq3Iy/LwqIAmbPOC7YCyPLas
nZFpeHwztyet9Ho0hvkMVEytu6KTDAy737F0YWgPsaBj0eV2q2LhXXurMfc6KX5YdDkRCa92yQAn
JOnS7aFx9BnjyzQJtl0QXUFMYB9zxMYvB/s6mCLY8bZN22Zyt12TWs/ZgmYNAB8gz0vZNG4cw3y2
Zc/C1cqQl1gxabPhQhKCnGkHNho4STp1ZBnPEBvxz1rEH6Dvdzdplntw9yhcYpp8NzDlG552Z+eN
wVtjuj/eorVQbtIe/Uls2xabR9YiuFDix5fS+3AtfMiJRPUsY0qMMvRJrTGKk+03etPnBSJUZEAj
vHdTmMlGK/mvDhL9kAf5bxIP8T4YYkSTZq7PBCU2TXpjxrPPVWhdjSS22NAoBKi+rjZhbb2l01IZ
nMVYEVRldNWdNjrjisgac0xzDQRbJ1OemeVm18aLW15LCIVdpraD553mPJQEFzqP/HHpylom/mDv
L6kFnsPrhneHMWdn5LfRNV90DpMkM2I2iDknCeKKo4uFeyru/MA/lFX8MlT33RTtMqlp1bpCrjAT
KhMHRgJ4EwqgBi/IdlB20UscUXAnlIPrfNGwusVJUM7FVcAjNXoPFisVNiW82S7MpnRaEy/KUlim
z7HG0NLo8C1G0KZq6x8VVbmzjfBJIfhfE57bcJGnZ6tuiTkMk6selHvA9j0xOhnyG+SkA0vHxzmO
P/MG7GVeoKSb8KYkBramumfOkzV/sTXgBPBZ2jQ4ndik4PhgPytABTQ6uQ6NxygefeDBb+o7u0SH
jnPjXNysIKoYfGP/KLxkW44GdrB0zjautfkP50pk4qvrkYoQhaChKcQC5mRrx8QVYdWlsWua4Gyb
bJhrFAIIQLE+mOtmcJt9FddvRhTgwKt0BOQI1TAl7loZv1Ok+NbhvuPAQL7SFOoYpDXSrmFTiqrn
+l5+IQh51SV8HFyCmOexgNgFXWKXovXxhpJLBayC1qHcL269rRrRpLph9dUtpHhdIVaKg1KtpGpf
khmIbpi6ez9H4o82MiZqrvjQUK6R99F0M4z49A0UDnIOV+QaweUwzxKk9dT6z/YEjrwurIfJo4xS
OBRm1jjZ3UxPAFg28UgwL77T6Qd7C5kRDXUhXGDkcgWzC/eoyGQB7yx+rb69YqwjoSMv2Z/o+NHQ
cXBorOY0jOgqYQEx22fKFyoespqUuMS++aJEBBjJLecYZepocTD3UMOaeLofcJis6OnqHbxtypcs
25Mw9+FZPHGUZ7/u6H4KQYIDW8wXFFEIpvAdmpOBeBgoN7WxPC1/sV/BBgXgP2rZGNYaQWx8DWLQ
X5FB99DzGdhbGLsxuxsTvLOclmqDNNBcCS+4pG2YH1tC49aMm9ZpMVYXiuUls2rRWgr/kQ7kqwj4
7+NSk4nVMFOnWqmJh0YGVWwCKwp2CarXQnuLM/+JwOATlhjSbO2vngTDfplDBic7SxGDj86hJ998
BSz2ZtGmMjm8d6Fg8FatJ4+IbK4vxQVI0hYLd4GggA2a2NboUkwxn7Ui7Nd+jQabOkywUjFJdocE
Q4wvfIm5+je5UXYlPC27MqDgZsUcQebKg0PYQEvftBPRyLKeWm7j9Pg3l0jJNfHxKQsYE+iMPy1D
NHc6qyV2MWqO5gLuS21qkZJBc++9qTHcsvndSS8oVlRxh0kgb64Q+SLeW0pq+xE9p7OCgbBtfCrD
NN27IjYRsaWfiGkew7qnASv6NfuLCkyT7Ww91F+rNthaqgViQGzRJg2OaCiY+AeE9zK/MfJqa3Rk
9+SBu1/yqiy/ekoM9eM3LPzq9ubEQEGU36AXqz/TMQSU4CzItYqxxNxDO3HEtY4aYy2bxt6MC6om
LeADBJ397dR88+rm24+s6Bgn0xosADO8gSelBw2n8uZStPLNjvWjC1NhM7aQyEPzFtTtk8+o0C7n
R6tmPJmyQwFjRyCIRKtrFs/+4OC/K4p+05Xm1tSyObQoRhjU1duimeCeNPI4ZF2wR6efACZJkP6L
WD0aDSPh1jLnA0hHcp2a4pSWQbwrLL46NDAEHoP52s3BBejhj6IY3hnOYkqLiTVuo7eksU8Y+05V
S75Xa72pol5FVUUys3eC+gFayNxnsaQhK149yhMnek8S2R2LhuTNoECDAku1oJGBtD08N7gmkyl5
TMr4c/IlA8AMuVljPDuhv/XE+BMtqCErPCFuCTcoaFkhGcPJYhUZxQ6zQM1dbs83pEXfRaG2kokP
73t3rlqsNx4TwnJevLxQ2ewyd0+i7B9Cftp7NuP0U/BW15ZHgidr2DMmqPzUO+QtzIKhiR3UBpht
5EJ+M2W7vjHTvWEb47YxvJMiVOghreV29NzPcSj8k+ejB2bQgzJIlhTRA8KSahovSqMPJ/2r2FmO
cSqVBzmCxmQzfjYiuUlwWiKcT4HRkIZg7iPBatRJDRC17S/+FjwpBmGEJlzzrmbWNTbtHqYsE0h/
OrpF8TLYYnNXk2/3VEf3+JyACnckL9sRSqzJYiR2nvqq2IUNE9ZyXhgk3FkE5QrilTG81dM5Vbom
BdSHdwP6oxNQVlrbeBkFO/3K/sw647Ep7bfM50nIihHBB6dt2OvNPLLeIlRgtvxy64Hl3JFZ8JGG
zPvGFCVhluSM+mt35/toaFmQMK0DVY1TeWO7CdzQMDhhrMXtYkIPpKJcNxlVWpIPb3Kpt5XUSKVp
q10GsMjIougqeLmaFt5jjhZs1yebwMyaSzMN0cE2/afITY79XFiwu9NdbrntNjZOUdLTkgy8fCVO
MyyADdyS0T1NiT4Go3Gpy0jeO2g998nMmR4mJ0vE+V6j3IB2L66QWMKtOaGQDnIafc0M6VB74XIV
FJgjp2jf5ySd1mGabbVTOyy8SAYUfkthspw8NVYSh+5GQtvZB1VZ71vTOeSFoqhkvrdFIvlbPrP0
N28Mg+95WYxLwgLWUorcZQOlnFQiZ0M1/ePEyy461l+TipJdottx10oSCFpDo/GrtHnyG2SfpAEf
KxRFB90yiHIDkgAN/YCsA9rUhKgT6E9qxPNBNiQpEow27dKhTi8qZjYpLOWhlvfmS9njdV6eC3SC
w2k0DQ5qv/rTUFVOAXAxZYMuSL3Fwe1ZZ/qnt4bMCXBf/8IOkyHAzSejN38NNxA7jvZvAJs4TRmn
22Nj7VPExpsaWdPmAo9H36Rw133c80NoLm5PHnksR8bBEyreDHkzBxujexxbLUZOnGdEluNal4DX
cTCf+pEg03i2SOtt7y3GTkdvDl7idNyB4o72Vutl61Jc0L3ru4yuLYSKAPiTzVI0fyibrZHbzjUW
LU2nnZpPHYXOBn068xIK+FXpGswR7qeIOlinrkcgChIQ1/PuUg5eOG7du+cN32ainqj+zUNbPUm7
3DL4KHcDAtlVgnTALnWBHgUrV09CxhpZOHEi0cV0hxdUNeqer/mYi7VPdZOiF+sV6Vh+GqNBG+fm
KOnXeJ/QB2rmEqHVIGghGpW5zr4yslvgOi/ezBbCdcb1OLjV+msy2x+HnCgnTO6jtKkP3uChW3Cc
L8YT6NMbmTwuipBETF8Wf8wzwS2scdG1bJn9HvzZYM6SpM9uyZ+1H4PXGRUPT7n9EIQo5HVzE4u5
HTFhuoUU2tAaRz/EEc5rt/5l+dBum/iun1FkhcU0bOSM8p315h2VO8q/iaZ+iElMlUnurXzvjd3C
5+BkMDVz8h992GMmK0OnUNVpsuxPOFkOTxtL3yoDruXPPWERenp0M50Bfdx1ymPEHoP1jO1ObqGs
zuuUK3UXW/x/Se86FzHyOAv0kkUs0Cn3zcX6pfhGcncDYLcRIMoxo3zSLEV65m9kpQ7+C1cdEMOp
QMlkyXOFeeCYZ8ssgfTpNfxhccZDCh+gjm+CEJwV59XdyOB9VzQoddypuUJNCw65JHe1DMxP7ErN
fVYYWysfxXfM7t5tulsbkE0QVNO1HjwD8yRsfJ1lh9Hr/+rmaTIl4whzG4CLnz3vH7zPmtIq+MUq
LTa217+ZffHQ5OqjasjcRIR4s7TJC4GCaJTb3k7Nc+SF364bfDZT5SNT4klkv55wVFPVsaQTePe7
O9JSOyJ9VmkgznidP0f7IUpd/64qYDfZnb+GcfHtI0tjB0eMtlG+lP2l9xIU4wAPugjfsVGJRxHB
aism7pk8Y1nrVZV9WACIPslfX0SSbRTHIJfMMo3x5BNegvPkdndtz+nf2KLZNKxO9jrokJ7JGUBw
a//mJtuZzsWNWQ5zcB3ZuSc5I4AByQObQUSogePdrLwl8UYO3Utdug9d3ZWn3ltwx+wUaMezp8Lp
AXFW2jggTSdbqPA7VmlkdqZ97Jw8UeYbtrXwUzNv8ZtM/xzfEudOV3/1rO2HGNHl3qF3JA1QAR91
niByBij+iq/BzrBeWQGsLYW5iOJxF2CVWhVpfshSccY/8JAPNGC5VMV2sj+mcjgKgUF79iS5GGb6
EAzuriP4ceW1ctjWpncQvhsc2/xRSb/fRIEFHc4hrpBIHnNM6nVPguIaGxQfhfifcmTk5sbWd4AD
ejvWdsZAmGycKH0Hej9eMbfZFcYOms1pW5NK5d3ytAbRU9C+2hFqyoJQ0xBZ7ORDuO4ja61BC1Ax
+w/kAaYXy/GvZGHYfopxjpthFSROffay6j4RsruMusif7Gb86PEN69qGNQPnLIZMk/nQJ52g2GSI
BkZ2PqtYdOZxtoJXPZY3y0fkOmZvzoBbNB+3hGY+kj0ATCSCie3a1l7Y6t5Iqr+QXmzHgG+yxZl8
ReLmKodAW929F6Rgb9m+XhwDwRA1gL0Fj6PWulWPljn0x/Z+TOMZQFsl7mJtmXsf99c0iAPTSnYZ
I26jgXz3xd6xzkYAySi8SziS7TarogxXUdicE1G+9LZ8zmNV3hpdb8u4GyApO9Qwc/LjCpd3BwHe
fhIhATu0rpQTtEE1Tt67wcL4i8wYqYw17QdrjG8FxnnHYqtEmBdmtbhPL3VqTxtpktdSJXZOen2M
6Kis7v7/S+fFC8532vtN3+5b3yguRNmodYoC6FxwoA29m18cGW4TCHufPu9iJvwn17WSx6g0+rMg
p3PLBhfUE9gyu1yCeBz5YMwpPiv6+/geCUXwxoXLrHHgg9E/j3claRcsCMJ2W2jFtUsLfUps45cB
nYnbVZVHUIU3Q9bTabDZPf+PsjPtjVtJs/QvYjcZ3IFGf8h9lTKllCzrC6HNZHAngwwuv36edNUM
uhqNwQxQcF3fa8uylBl847znPAdg4rUTIv1MAMgOqb54DUn2TtvfoX8Cwwj7z7XqffQeN9lH2ld7
LrP12fPx8Lmuc8ymkTR9JX4qotGb3sNJx/cvuJLREpH1+De8jR+8px/VuFoqNA8O74Oly813YxkU
eENE9Y9CA7ulG8/mYdzPa0n11DKtog+dz+VDDFQ6NEK0jbwqWXwSB22oSwucQG0S0xgO4cA6kF1F
tmEq4KQslUsCj5ZaE6YKEfF720ZunVPu+RRLlsHGmiqLp4rpP4RxtyXBvlWjt/V5LnwnhDfbGeqh
l9e42SN1jCYi8liHH1h1dDsn9QnB9UWzzpA5llWJt6Cm1IsM7Kj2GOw4+MjNk+q/LwADz98LohOm
VYpt14roKaI6nLxJ5H3P9g2L/0pxWhxNL+23ds/STusY5Ssw1CZPxWdV+vFb5dLwUhfUoafO/B4b
yt94uY4ozuVQ4e26yaIMI8P9Jhia9sqJcXoDxKem3mMvFdbHpsz7A3M35P/8nmdBH9nW8ixSw7vO
Q7HXLmSEQEWbKeOkF0myi+lisQbtnhuO6/Nd5FrprOI2zKV7q5WwX6jxgZ9//yn3EigUc95TczmF
q8QW6rrMmypfAfT2tplbTheLJ8Val1CYp8E7NVxoEqhRVaqhZJXk7ZJG7UyWnS/p2P2YEw3UGI4B
jvZHmnRJSxXzKRGuvXM4GaBs9CssJPSpTD84je2j53s/ynoqh7y68J0+6AyvFCpztsOt324yV4DB
4k3HkSLOdhmxsGy+EdCb5aykearjdFVrba8AFtI228t8WzB6EysziTDjcGalVmx6ytU2bnAPCpXm
1ZQJsh6KNoQNuRWYZZKGql7VPY51KLdyIFoxDzK69Fa1yT1s6YlPMm7uFhVwrQYf93Ov8qu2OEDy
RvsHJY2HPLOvin7Ja+d15a40qXDqOS0JQUBtKlbazdM1DZq8zcqHv19IzhTUPx8aK2QYmu11fJZp
svfdfjzW6BZWCcGVxDAn1RREB6HmWzt2my5Ev01dShmKTn3EyfAqO6N5qhH1l6m1CwBqXul9ELtE
wdRscRDNLHhfqgECVMC7BWHEbfcW0cc9WwOqSttWHAw6Lhe+1fsHLH/fATKOHCJxYXHLU2Qwsw0e
XqoKpHS486hdZNFwXg14T3JJe82QOUAnsmBLmtHZCiewjqgAbTS7z7rtysepsa6yPhbIAb/ZFYU7
G6sV2/kpInVkb2R2NzC7yQpWzFfdDGtOFefd9CR10a2zD6c5peeGlGNLMRJUBPfJ8DHMDx73uppC
gCOSWSnaGpsuU5ZXdVA6CSPgZlsABHipccutrQFgDoXRUZX8AgM2LuapsNcQiU4RLTfXVlV/Ahe3
V6JEt86DuIfUtnXqKji2g+xONYYJTHY4JrHjy11bAK0vQypp8/IlKBRZ/84HIjaS1lDBsjCtnrgw
Zg/RZOO1Jr0OgRSOtNV0fwq/yd9HsznW3ppnPWhk+0B4Wm0QguNVIcN0Ce+LIlxzBqYZD6+uiPBT
qA6skSI14qW+cyonI9/jlXltleO/eQErGqdpmWLuP/XF6wAB65eUShyH1ruTnb6SLB9PtlTLWfAc
zaBSJXG8NtgL7WewDWaG2eO55HaCwzCgCa7WV2yp+xju4CKlJZhGlITOdesJq8uLEiSwXFH+zsz5
JaZDWhTG9JBT9+Baj7EyH2NILpHpqQUqZQ44J/8uewqZ8Rb1yCLlK47WcxuQYjLtaaUns9+yWl16
9dRRn0yhEqgfAjAd5tbWPlXzrvXdfUJ4fu1r4DehZNLZF5PPyWqhJqi5qDdtVQEP9c5JAOOoS/Uf
W/X7Ug9XuiF/90HrohuLlzId3oFdg6NHIiziuylAvGWZe4oRxRc2hXMbdPzAIc3OUxx+acPGfMCw
B2R4qPSVRMg3v0jjPGTotnEqL5Bi+KyNVFJO8RmUDpIv6QZIWTFXQ4wtqEXKcUDYdTpfuW1NSgp5
Mcn8W+X1BmAp9+bI+d5qcS6aOwcBPBhGqsdkAPYzmSZpoRTDB4lLsYdPz0JynPKV1VVH7aNSBLW1
ZeAmrziadLcMqK9dWqlDYdpob1B/lIPnZ+ofyqKGb9PgiZ+AY7SePo08SyAFdQk4pmg+qNQ++bx5
d0ZEo6Lmz2M8ggveatjcujqZUXJ1ZTr/MqHu+JrcuiErIL/4gxs90lY3M3O3vFO2aXFL5tJfNYGd
fIh416mBlFUrxKb3vVedZuZ57PtrzTcOCWhc9Fogwg1EqZk358eQ9us1i7Bub/FAQn6+O6y1o86m
ZXM5nwmxhn7PQBY5Cx8ll6tnaUGc+iF84x3cxtvHcXHx6YZluKFvb/ATHOjBfLEvxO7FScbjRc/3
faNM3HVBU8yiak3rQBdEsnCVO257tq5LVRGI4LHiXQQOIvA5+UKOaf8TbzguuIG3oXxsvY5yWDHq
bdhWCObALAesYet4AjgxxDjvhh5vVNWhGHPcWiwEcSe1NH8spwmKscW9aON3jVjWHfqFX8l4VwMc
W5LvBs7fzxmUW5EuarOkLDcjsxlaGKDIaA1NM5AgDJdcZMubMxofTeEYh4BZJAvT8KSsQT7ed1Fi
zuonC8+okfM6bqLwUhqsi5MuiJ/GyF3B5Qx3aoiv5pSzDsJCPYDAPqneZIPQse2Tw5iuJe/WEbAV
ywczutBHGmKVi9Wuzb3fJKutHa8+/MhFd2GKu8c8UPe6e01mT9jfao277abNNtmcCExBWFrHzguv
VodZG3Wxf/IdNlOJlztoU9bRCAgnzpr4j2rz4BYrPOv4ILNwEynBpNb4D9koXpAhoM330Ag1iazU
oaC2MuvPNKrNk0dn/bKsCqDZRWSs4rmOd7pi/5RfVXsturl+HqPqM5I21tT+01bvic4HSIykkSxv
zd3GfaSyZ23opNkHJqEtW+OjmcGn6LqaDwifL9wjy0Mekf1KTS7z9VtaivqDOt5VFNevXpdaNwb8
3yN9sEFbuUfRcW1CwwQBBQl2VzkRGk/fNrzpiS9liBFe0LnHWJGgMBTBa+cOzMpznpiDOs6BOnSq
EK9FM7BYdAd9rQvzj/AjHuqm9T5TqHQexoQwYOOuvcK2N4ZrZ9ukhJ2KTH3vFZ3Q3S16vNv0MrvJ
zh/JsaSS5KnyXk1Ys3YbcVcOgIqVzq+aUgMKX0EdWJBN0DDMTcIjmOvVyQqj3WDjB5AJvQoZGbWB
xws37Y3ldXJlkHlI0Y/uaeQXIZADynI2ViMQbI37CkbpOS7pn5+Ne6zHgIcCEYwmoJtdVhentax9
094bL2N3F0gAFN00uOv+OCs9bbLchhjYBBfBeZajU01t/3vu/XU7sZbAj5JTgVG/OVACFxSU+tae
VhhI/UnyQcjTpCiOLGUh38LR5AAzYGp5ZrDg3GFN2tg0Z3B9NodiFVv44toUG2PgK1JxKUdSgPrR
J/RXBISfnbRam9ZtFi7PovozKDi/LHgWjL3etJ8KcZV4mVd144m1wyyB0EAJOKyN2msvvjmRVxQ4
0ie3P5R9TBPtkBBO86fnsmK0KES+dlPmr4k38GHKuaQ3SUdcJu0IjWaInkEOnYKpgQtIDlll6Nap
E2IcsFGe0665TpnbPbTtsrlX0UrM6KbznlWc+16TXGhA0hsy6Cx+7BGbG3z+Qzb90bkzb7ig7Ttf
DTs3lXTXPFlFHkKI6hbUBDa0cQvncZDyvW/gUDQk5aUQ1WGMW8ybCiG90fWxMyoY4QIhdoxdwOYh
2uDMRmUO6HBNCxdlihXzoeruUNkKcsYEnWLfyCrjGScejMr4wyWwX5NtmjhycHtQXI3KImomhZwR
kVXBmuOai7Jwia/ce5AqejeXnQ+SK5hy+50muFvvd9O+urPV6fADpeJAKGXlsLXqW1Nq7JkKm2HQ
p3pN+R/7fiKSW/xCP6IPCIRwIxG6bx/CJPrj308qycXy6FXls/YtzV0aqFuuW/Gie1j5JpmhBXdG
gpd9P55Sen/41/BqJq7zDs1Bz4TM56UdE06ua0ISPoPPyqb0aEfmIMFUGmNCmHAicjWx2SgN2Woo
tTxUY7QVYoAY22Ihb8G1wL1v/YNdzx8c0NUp7vkh8DIQwCk3oXLith1E8xFmTLSuK9DrvR4tFs8w
ApA+fFbdyJd2XqvHXOKdaLqk3E0sBK9jI4xrZPqrVDmYU/DdLEqjo7Yea9wxn4jEWSXLtGQMaCao
1Rob6MJrgoA6Eec6W4Bvk4bzrzhpmcA+sAjBW374nloCJVoB7yDvCo/S20cFM3gV6TezgbPsTIix
SNskDNhiz1SsrSPhAfsdf8kRWJXg6gZdP7iVuoDY3O1rdiquXT32zSXrsPkFZvZUTFhl4ohBujbf
TGu4tsgbD26IqNGDUlnkZn7KxvYzoLrBZ4qc6uSTNzJTkJBrr4FqACh2AO9wv+WGfMKxBLgQhu1S
Je5r2MBlcNqGmgQuJi7NBEvS0FgU0K/Z4pvYF6HPRkpvSNVQa56siqnd2bZ5bMz0C2xBdoitH25C
Dg4aXkpWa69j517Xk6KhDlS8MwXrZZTZl9B/M+Pk04V5zLFMlKCQ8o/tpX9EmyZLAG3YywzvIddY
y+HkXgfvfWrjI7GCdX6vCKpauadDCR5qu8j94pRD0iADFx3MtLiUgHvYlGlGw5K91HRPUHt8/1Qe
bpDQSf9xT0rta7YnsP4j5pEgdxveYuqxuXspJi8gdX36xzK6t3uYEqyPzT7HvYrqGcsVylHbv5Vd
8UkO7dOsqu8i4e0ivc9BWo+4uqHAcX4xlnTxGKyM0fhxMryfD45VKAyZB911lzA0SNPzsQrN8sMu
yPALJiRbxX8Mm0sF24v7SAmUJH6ugCHWYXczwQ2inu+xVJ/FfKdq8FHTkHuITZvLksnxmgosgYYK
ySPHz64SZwoJpk3PrL8C0HB15ufSpNJQ2mKB9M4LNru6eLOWf/+K5v1TiTO1ziem8pGX0hTdJNcS
2+3ezJkFYsL1AhrnjcGZAFpsX5tqZDqLyh8vfZ3ZyC7MKmeN6txSeG15ZKxrh6+8tnEeRuqNZPLD
/f9D/eT7HP+OODIjR7tKE9bL77hKK3Y/eWb2QT9gLZkc/vrK4ai3HswmGffBjCudM2vdctndEbfH
+DqbX42aCPtMfPdqc6/vPXO2HW2Gkc2Xws/QOV/Z3F/+Bg78iyG9t7GhTq0fPsidnfsxHSlXSZ+V
HbwC/HuYiRAKdtN9WD3m9fBeT9M5k5iMTcfZhRUOGleIU0ecKDDzD+jzLxNGb3fufqp0OHpu4QPn
sqOlGcztP3D2//6PaoF/8uzVf/4HP/+q6qmlxrD7bz/9z1tV8L//uP+e//Nr/vV3/OdZfsGCqP50
/9dftf2p7g0G6r//on/5yPzp//zs7sUH//KT9d/6hGv/005PP/Qfdn8/i39WJPy//sd/Vincppoq
hY/vQpYrCdFFfnX/tUoBPIcD1//f/+uf8C8lDE8f6Yfqko/yf/hd/yhg8IN/E77n8+2496OS/Pzf
/Qte+G9OYPtAJ0zL8ZzAoQa1rNp7DSr9C5Ylwv+xIdX+N77d9Ee7nG+BZbru/0//ggNX/r83MAgr
9E3mrDD0bT/wzH+tKWCmHzmtKBmKx0at5Z8Gvx7uJism3YeQEUh1K2BM9HYzrbN07Hm2OfIhHZ47
OGpEjawjc/nOciax03b7ARB+PhTAgAl5OqzuNG9Dlv39GnjggQoaaM+1zfFchc+FkPE1CFibjzRi
ud993DErYPTg8ZG5q5E4JgF8tn6kab/Ntt5Irg2yK3AQOLLZ2QESIUDEmfFoBluXxuc2aQUnv2kc
/DllSThxCoYe+o2w7ncxkAXxwP6LNRXaaDzumyBvjnSTboPCwxI8Nw3mXBIQAeH5c9wR8IsGUT3K
ntySl1M8CMCabLo/V09DPvTrKTFupVHOZxwon4FiaUr9p9yUAdPq1M/tb4PerW2oHZfeQo4HN6Hv
tLTL9pQnaf/o0/PK4FiKTwurY8XFdS1C+IIVSfiVh2V7pUTOCsqVdwLbHVTP/XClA3IzQvsX17Df
zUC6FJAN9qrTIkFG0NGyFPSIdhoDI30431zOn7yo8HfOWFiHauLzD5rfOlHjuw2wbNHqsni1+n0P
5gDLRFmtlMvdQ6RiODjEdPxsYJkhzU+z08Na1p68REP3OyZJsip00x91PNqEhauVgL6453WONMg2
Dj9WnzzWPu463wLznmj+sLoI0l9EtUkWUPlU56c09OKt17JzSXGZ1Y75Pc9gUczGpmGL6CRMa1a3
4QeHJ9/m2gOXt6hsPM5RuZwHXPEu7moC+u/C6MQxE+rk42kqS5v2SwDxQlKhi2IyGQ+Ao7j5V+UV
p4THlW3Xa8egBeGNZLYia09Yqn00RuCVMm6W5BuzbSabu8nmLZl9n8Mc41dkbHCAQUWHiI/dLcFf
7P0ePCM+ACdKgWroU2j67gva8HPDvAQaysLNnpXpYxkCz+d7N1IdMJHfHMmtziqgWLaeCqC2wEnU
e+cp0PGFsI85IKLlzOd4/PtDO7v7uk5BIEo3fEy88QKEc8KECc5sHVPbdmxm/01pA4CllxPniHg6
d3EpGd0EWAHjF7FB5OyZ2BzQ5LMR4yBriuTcmd+9CZx+VuDAQsdgJPYatrRO9sH0F35KmCSNrxGl
qPVaWB1O4WrAcKxcZGJL+c6TIpPyVPTRiw21nbCt6yK7Ttig8LCe8oqgJP6Yp0TPl0SXCVmO97wK
H1qaNX8PpVk/yGxfs1K3gZH+pJ18QY2YrtK2XrpZ1jS30Ac5j3QGM6Zv63LSuwBN2IkcdapqNnpB
lrzJMs4fbcTfR2uOSbUrm0A7WuM45j0XxWXtJ/IKBtzahCbGZmKeR8duuuOUu28ZKexjHtXV0eqt
k0inid1Z5C9r0x2uYDsEOZU1HD7jC2H47+zDXb/vGEx7wstzR1VTWuryVKrm4PZ1dvmLgvn7T4Hq
BlyzRQNjDTxMIuiKFDnXTsqRy8c5wZk9N8Re4B2tMSzXH2Pv3L3Z4lcguhevIF0vA/ZzJjF0Ej6R
sa/juVwOsfz22zBiN9DjeJwdGl8ibKktV9wodocHMFVJ6S6nulVXqDOf/R2UCDoSM/Tc0mXn0fgg
i/Fg8M69jrXvnqz6aZ7pBnTZrOORIz4f1kO4lKAoDzJdtqWoQKS21sPAnc8t2unGOf9tK2PfdsTC
VOQ6S4GTbzs7RJYEMgIYHrQbDEfWw98fZnO2HjAX2SuLthXDpOI1z9n46cyzN0H7gGbKkmF2+PBm
Dtmi53UNmAbOvGei09TcGax4ZueUirQ9dDIrdtmnICAyEBV65A5GTXSL3zHJ1rgqMFRba9IcUKHT
jnyCgPsfMWUnGOu3dkMVrqrS7kDsBPwMBxmv5nXr2WAPvQ7Ya+BMR21CZIAf02/rgvxF50X+Bdcg
75+4B0ZlUuIjKxNAE8Er6CmHTEL1NhW2eeJ+u2jCc0cxLgdBg3HOR+Doh/LRJ/8/FuXnKKFQ2VR1
sRMlnutLo7s2/BGLHC08DcbwQTeECklZTYtk1mQ2utfWGf09O9uJYZ3gqI2hYSF8DiSvBCHiaLVD
uGUJ74TpLqHKlX5n882TYC2SDx3wleK2YGNIC+1tkzfjttIjG4vmGdSruAX4w5esINI1AFHQzVNl
HivcEqihFbYfu9wWobHJZMLrPuvlJU8aKmYTJuZxpGYE6opQZ6eN422ESo75uT5lRvNLtG59oBAF
azuubRoOIvtgNeIEq67cOVr4ZEXG4mBx1nU0DJ7//tDXTneOYpGf3PC7QHDF/WetOuVFzOGAfOFi
/6kczMVx7yefg0W/H1SbfVNgvsD+6+MqkdFecwlG13ZOuSiQzkmdUcEDHdNo7OUI2n/HE9jdRrSA
oFUWLaCmdvjGHrNMMddOVlBcMlu6V5AcoAzS+cTrp9g6wFtIsNGPlrmK17M10IGdSygEhnHK7Sk+
A1PfBnZo7AYP8TPh+CQKFedntwAYXUFWweh/f8aOLsZOaVKDnJA+4TQrzoRD+Fqr5hPeYIT4F+u9
L6LvtOjHc45alJA6R9gQjDJp8+CR4lxTG8XpPgc5jz74zCGlBlEvi41Xqw9p4XOMh9I+FfnIURej
BtM/cLJ5QOokfO2d0LhU7KcgKKpn1xBHgLsV8Ee6YLHE9Cd3moMF+schU3P4pILROjaD2hoFjBtb
5C+RTEnFzjTRRaw+jpMRvwIZ8Q5Jpg5iuptTasCnRjDe6gz6GUtdQWzejQXPZO3xhCOn1Q7tK12S
+w5rn+N/ZRKJPUldRZr47u/37HfqXFkPmeZnMCc/Vls/8M1tlmEY38NEqz5XGGWB+JvosgsBX2YZ
FHm8loIOjL539plBsCQisvOcEiJ7bum+AIgFTEw6JFin3y7Y/WPgDLAaZFhxVqlbWALIsCJ3+CUS
/0hzdUjheWzuW9fbJw4XRRJB5H5cA+168kKiFYixYxR1awsl4+q4z35NLKKbmse4gvXLM7kUzi+Z
EnWO+/HRixARCM9jZMNiRdInakvGMJS32Z72RIZJLFXIsIkxLweUiBVeXVQESdCpTJFyLRSZBXTC
dlWX1o9tCHBiuvqFp2CXavh/dZDvGH2zXd5hLndQOOEg/tij9wTlenhT/ldRMTr3MZYMZQKTyiLV
nYn+Ziu70+/T7H3wQFHLUZn3kpNx7bgx0eAUi25jkrG4W2gchpU6HFiAhyO5h67dyWhkbpuG7TA7
W8VJThJS7kPyhSsbN+Uibsm21oQinOnHzxoeEPePyjqaaIUVfzPD1quq1lu/s2/EPwn9Su4aZKAW
peYHl9DKprOHl3F0ncsYFt/CHYJt7pegkSszOhXyBjB1Ji9GwwPYwmmDwkZa2bjvrD3c61T/XmnM
Ju8zEe6RHcXizTDwWFG+hflu7B/RNV60lvQozOZF5do9DIQl1OjYe38ciZfNTyYKxgNjy93qDWxM
addYuUmoDzYl4YfSlMNynmg6U+OHEr+pYJqPxFZWcOsjxhiipZ3viqcowf5iApGpE/6mY3dPoOQ0
OdS88jYOUQ7rPvhZ2KMWXdgR4uKZ6mb6YOYUejJ85LgdakksJAmxIfwUbjMe/L5aVTzfDqPV3nKs
7YuGHo9V23oNgUX5WsUmr7qG6GRLidQx9ZMTSO2QfbXWG5vdxDkP0xulK9DKcEQdaBLT4fijx6Sj
d9wV+CnsEcxM7h6UTYmsCsuN5Tb+KqdtZRlKE5cjlxJUWWpO/Fs9t8zidT4viXALriL+CyHClTvS
CDrYbJGH7lZFCaruXBuHPKA+pO/wjjgqfixHjM/GiPg1si1h+PL1sQPksaY6SC0rYAZ+3z5PAmjH
HON9KCPqzGnAo8J1mh/h4AGWGMY9iJcz7Un6TB8OxQlcdLaEt8E+5wCd/eiHpN2jG9jjLW5hjFFp
XgADOfYkkhctXqFdKJ2n9H45iIXOn7M8Q5y1C4zLDoQWw0/mLetNFo5SRGQmKE0PHWETFJ7U81th
6xCvg66X8WzaZzYnu2hWb8NAz9TcFu9V6pbrGWFu49Kyl+GRYgsMh0Xwt8PNYL60KRs/lGt6bPtn
eAHeCkR7zkBlbNyGLUqKwMah4c+Ltp54IVmcaT4Y7lMfMCQxEOtzwsuKgF2z72bBWYrHeevB6WFo
qAwIUyOfAB3vy0mygWBMC4b0KyLi89RDqF7LVKImK4uvsTCoFgWkc27wpUfIVusMrNWTSMJ9Sgl8
VGnnNec5sI6qKaMEIFg5tSOvcUMLU+e5CqYLfvCU98tGGMZ0aIto4k3IbbKNwIcSib3r/e50w+7z
AnG/WKNhkif3YmPVzcmAch1mx9IdPrTTk7oBsIjbY3DOBtrnYuqBusRh3m1s4jZbxMDpWAwG7xyy
5Vu0A0rf2MBgM+KMMHrroHHQUuLQV4vYgGiQj1i1/75KqEaIZsPcm162Geb8Bg8y+6rdpzAvLxbF
ME+lhaFQtDTrNr3T7mfPN7e9VFTglrxK2tZYZ2P0kYaordKf6C2XANlkErF+ypsHpDwN7pEOmjoq
jlNksh637gu1TPy4rXgjfZjv2skrf6VI1ylzXjjV+hA2DRZrKHpBroq13w9ndtsZO1t5JRczrmNh
3ZSw6DGj9g1H3p+mT3EcN9m8tHiRgnWXJyxdG8rOodCYHDzS5xaYVSwscpCny3grzAzyXnSPNUnF
CMKrVg/9a9Vo4ovhURj5vMja4KsN1LOval785leNeXptFpp2HnPccCzuB9CRq6biFTP6VrLrK++l
D/AwCEbIxVCTVu0K7wvYIeNJwFMh4pq71RjSqAUXdLL39sEgfIJdWlvoy/je9N3o+l2lRbsLxfAU
GVTm9uEvS1kvDQPvltD3xXBGFqAiQXi33KOcnuBe0Leb2gg7Tv0yJFm5yTvrdxeQt2ii2SJW1/Ph
8BZHjfIXNrwsLc3dlGJ+JrJ/Ze3d73zCTzFUBuX0JQtLRWqzMoPjVPgA3AOpnz0ooyuX5J20GvmW
OrxcR5KCsRBwju6pKdfDfgQOAtUgfZHmfSYXfcFNB8V26O1dCgNpEYbs9MDG7FIm7IM6uDlqCHfq
ep3XAox2DfCcApd7WMrblWJ4DbW2NyU8k5YjqJndLyI2JkuP6rlg07DhpC249i1th12eJeMvPBMf
w4Tz3kTyNkjPkEKClRGVl8al5ytIVHJx6ML0BH3locQ5ZnmVD9+osxDBhD7VBjK4YT+NIvXPNhG6
RUWVH8hOaewzbi5107hs10DPzA7P19IDuE1DMDY2pEZ2Qy0SiEX6uKxq+5lQfMmeJxR3Dwj2hdjc
cR+1v1h611h9wnKZGWw1lWUZS7IIxknQicn6pDi75AvWJDDwb/YdE9U0K35rf5IewCT2K3QqF7G9
EaqgvMY3/tpsSB+HGR5BDhsj0POmc2u6YonpZwLzj520AFfhqHBppxzdAzSqSzx1hsES30SqjKdv
5ffNbnBnvRYsodciT3oITZC1IzbzlzTgsYwsuWgMYG5R6CAJlRy5QVe2R9kABo58dMNIuAiF9EcU
H3Abey768CFoJnrEVbi7u6NScp5PEMywIdk9b1GXS1iXxN6CKFa2yd3sJy0zbKp8uZ6SYLwg2tWP
CZLOzSqgOMfTS18EmMo7Kq6coSImjsC1cgxNY1sfPkKkc3cuUsqiq+Qt0LCTouRH+y3oW1E6z0mS
zhufFqPJzXBRsl69lL+ARMzPwhufZ+wPXRU8173/Z0TJ2AeJsQblk7E35EpOPiBbd7nFyFNqsW9q
yHIliVHmlH6Z97YHhy5d5qGRPTS5WoHUtEgWZemGByIusDIFE88m8awme9iFPXWYOkvfDGXJtUoJ
PnHQqAoPb5SAWp6r/UxI37u75Qqen5uZJtexZGNjAhZZGJymizak80WT3V9qmv2W1vjN3XFrZuVX
NejpgTAEQwQG+SiOadWbBMtr2WzQ0ua9ZA2WF4DEoz6MVoxwlzoZDyNkdHg93r3S48WZrOtckJTN
OgoTFMhxPNGi8hZJE3X71BXv+EEQ7OyUap3y2lGbxYrM4XCdvHGZJd2t4UXezwbOGqwB1CgWz+49
y+tzGHRjluEjjlkLu6azjm15dEljDiO+rKpNtzzXO95R+hkzEA2GU9kzW3j1meaqZQtWcZH3BfqH
29Fr19BzEJCHH16d0Ov3JsDvDe3ua9NDQDbmYT934qNNs2aTzw3uZqZinArtdp5JhbR+sGsGiMmB
jD54iexixhIO3nTbisGiYY8kJl0guLZKsvesNi5whpIjEauO9iMi7cModnFtr80WenYrvDWNsgwA
KjBJ/gLcNaV16UmptvgmAieB7Zf4b0PNcxVBmaU6RX2d37yI0IxXbPy4X9KzyYxEMt2nuzwj1hya
7StOP/iZ1LV4/p++jn9Vc4qM0LmIxHtZc2HLc2GsVQVEGHueh1W9Szej9cexuRE62EC9iubKabbZ
QMBVnlAzwCkVi8J0vuy8d3dJzD1QenpV9slmCiirMcgg3PnqNM6U/MreBsjgBzn2/ti8Dpa9n4yL
Y7vjLoAA1Vdgau9p9Mb23quiuNfsYJYxE8LNjk93b9HkxC1SSLa28N9aoklREHWbxjBBr2pqa3Qd
/Y6DmkUkHqRlpSj5vDcw24XRbO24umWaAAQjwXeeY0PCM9SAcg0e5Cy/m5g+vYaIFF6d7+zTc7pr
xvPUtCXqmwh/uth6ikx0FScLfk80dKLUkc7lLJx05T9WZfTRQrPRLI3gJVndylIsaY2Cq44aitPd
KMJnlftcvtDbyvaMi4HEoSbeGreA5SMCUqjpGjWdVdFEtnZGH1OvitzNCnMWR00uNrH0WYiabsVg
BM3ItAmaDd2T4xyjmkwuQyLXXaTTzk6zzeiivuXlzAYffoGPak71wcbnVcZz52Ow4Rh6ZLmYn0nm
+DgszSi89nXwp/9fzJ3HcuTKmqRfZazXg2sAAnLRm5RISTKTegMjS0ADEdDA0/cH9h2bvtar3ozN
hnbqiDqsJBDid/fPh8Hc1ml15AhqrbUcC5r/XCfwzLmRNHqiNrrvX4ilrk3LBqzhkOJq8kuVuGKv
zeMfRneHrElrngz7j2n33IVs4sOtXEoULUgiHV9SRKeIegcdIo/ixQ0ijalXldeo3l8ac21KOPOT
W6WPWq9wLfoWwNHe+ubnf2nmSzJZ2TYCn2IxS105pP03YQisJZpeyfA+Ng5PWjW2cht1sFP1ngMH
dupNcTVbngo6H7rN+OOnwF42aDZFbsSn+M2IIKQ18/rZ6C4A5gB/eXz/0cj7YIqPpgXo5bjvYYR9
wBQUjGZ4RmnukkHX8gCFKQNLYzSrvWOZTCxxamtSd9c2StYKRZopBRbJdSn8F+Akf30AXb4bBqhp
HC6UZIux7K3VGftKhOStmwi5XBSX0ij7oM9h6WKjGAq8milmCyowNODkWlFu4D0dk8Z/0l17h+sL
2hXNxNwbNWAkwPf4FnJ8OuW0c3q4+HXBJHPEb5s6VMUQwiQpHTIjiYs+gODNN0Hzg8jX2mwDSvIL
2Ka6jY0Qhh45YGgI3n6wDQ7WLX/0mSehRYOUlUuxExe6sOPxHNqO+216A4GxDtP0t8m4k/xUuOra
YWNZy7dTYSkpH8qivzWD+bew099+Ad6+ddJdQns4hVvtt+3nWKVjlweIG46rgSYx4ujkNaLES0rd
ZU2vpfT4U2Ayw2uovfjRRu/C391UftiIGK2v/9YTqicmSqfWVcFhxEKIXfOAsRsDByHE4e+Ez93Z
1lrqUKvFjQYlIlN3qPLJanaTo5FYJLUXQk08PpQmk1EirfxGpvbaO/6zP6qLJfkIIukfwHXR0pBi
39eh1CCf3OhvCfp5wdfo2bypGsMOciO9yGrst3PDHHDB3nQLAEdAwuHqzB13mn5Zdf1Sw8qJF2hO
CT3HWTA6MTwdAponHG5g/yDt2KP1WOmmhz0r3ShYPDlMnmSB81A4y1IKrwcxp9n2LXCnHDwkJ7rh
UgH3yTni9BjkiEP6O9e7wuF5RvYOxvxqwQZSMIKKBRZEchyPhz82NHVNL5mWPBFBvyqteY8X1FCU
9+eo4TZtLRiiCh6R1hsywGJ6HDq/2cbL4GWBF/ULxijGkgh2YBt5tbqAZhsX4FG1oI/sBYIkT+nE
O21701tm17B704KtEWrZivS8sYTF9q0CquQcwNUP8CuBLVGOTskg/CX5Y82DyGQsaKbcsX6XjvEQ
EqwKiikfNrpr5seutbnbeAQ3awXfZgRjrBWu/RHL36UBWFqTkuZvcldE0oFELbioGm4Uws4bbl+x
QyOWb+BZlqZIaCkFh0WZ0madcFJYe2lIdqfzn/HUsQ4soCodp+pmikiUFEYDRW3kUj8rsEUW93eB
EJB1wGNikkaB9pTZhs6t3gJnx7m7HjRv10vbvPjMsLF6ERqFpiUWrBZiWrIJF9RWxdgtNob6Unfe
AYDyCJOrNxQ37QhM1yVNCaarSVmXvMYA2NjdHz4H+YABoV23BTVjTNkGHN+2vfUqOQB4HRmlNCL3
NnEIeRBBxD+4HPObZnnciMg3OcK7K5Zy94KydsKv2T7nI1tnVgderPnjGNjxS/NrgFSWQSwzIZcN
eXjR/zb0nRul9uBm4M0M2r/A6R1HsEpwHBHxtwaErDVE5U8fPhp+0mnlmRDMSthp8Jnh20JTi6Gq
dQteTWe5B9JEXTLgPvhrFRy2dgGyiUH/pnKACpsF1iYWF3JySTTnRatRxOuCkF/uoiUlfQg0EuKb
qi86NX7rFhYcqcR3YxD1KlkwcejPbE8kGBaAXGQ4rywOAp0Z2QrGXLLA5qYFO1eyVq9iCnEdiHS+
eNFm9ddaQHX0oCzf5cXg9cnsC2Okt5kQmJWnG2sB3SUtSUQj9VeOewMPUO80IqXM37OtvmDyRnh5
Ldy8WJu2Xn/vvnwfoWw2BOdTX/JnX4B7EoEa70sCDxATauwR9HQXQJ+C1EdeQQUkCG617sFNMNU7
l3Ly0aFXHQi4E1xo4/XAyf6A38F8onIkSBcwYA4hsBd/J5cBWB5bxt3r4EEk2gTiCcIrFxIBoHmB
DTYLdjBbAIQ6f1EvSMJ2gROmC6VwwRVirKZOk5UkXVCGIJQ4EnL6oeQV0KHNxX8n7Kxd+xYYRJJe
aHaK5tsFkWgssETavZvtsAAUAZ7NzyZMRQtjwQkLQLjTl/NWBapuOzER20isjcWCZbSGowalsV9w
je0CbmwXhKMLy9FdoI7hgnfUmJpkP8DHBf1IC2uBZRocpFV/+gsesrUBRdoQI40FHZkuEMkkJfHf
6vBgll6FTkzmNaTEam3mtb3LUjhF8YKklAuckvKZQEKrLBZsZb4ALL0FZWkuUEtC0EuRKKBLf0Fe
jgv8UtklfpuQcHDb/ZGJRmXy5OKi5f1looKqwc0PQY3haa5iYxe3BiC3OXQPvhL9WhpDugOgzhaW
zFAWSN1tDL9Z99Uy1M6phdCrjDIFimKnobumPi1rg4u03LDHbisjvJeY+wLXHS3EIk4gufluhxV3
kWxcu2banm10qJZA6Zmxx2cNeo1JqLf2mzM+FvVSNO/zwhpkQi3Roa+lnn2HGUNe2+YVxfVppXn9
Kemt3UMJbLidxcNzmWO86cRW1fpLqdu/5hAuPDUJr+YEis0THdXlA2ptqTftnu2Y93Gssocymuan
lgk28FhHEm+egJvPZr+rZt/deYQJVrK0oysW9FOZyjaYh1TtQzp9GJ5SA8exa3geIArFzvBb06My
0DtUL4PS7WNqS1heTVFTTsbxjSRTidciZHOVnO/JbzBLbqkx2WgTMdYWW8Q2j5G8yxG/bB49s2FR
NQa8ee7H6Hmcd0Pr/9binJLtOXL2kTNah5n00RXIcL9ZYjJvuKceGnqfAitB7RSVuRMt/ZC5gqxF
fpY+09ndE00tdkyjF3wF/csR9rK1rnGqTn2FSb83uEpy0Z7b4jOLyIT1zUI9oag3T8ND1tFg0qg5
x1OrPxaU9l1UWKOXS9/fVJP2AGIletHIr3M2tzdNV4knU1fXicdx5yDoASRizDXFBLqTjmmPtOxT
k8TqmLJKwj8YHfrIVx1gp5Xya+3kuaF98DvtVk2DcR47wAd6XRCCdRq0HapqSsPCSZA1r+5IMVVD
4PbB13PKcdzqtYamXqqr7sgcmeiMB27+SlJ0cT/sDhKLNaTKnhk22OFtaBUaJ5bkLXVm5uPYZ9CQ
EXd4j3dDMU43w0k5A0eY4TTH3PfQEtYpgtxyeK9PVJAGFWNIH7Ij5B1u7TP/Ou2+y17jyMo5Z04h
CMhM1s3J9OcI2vF+qD69zr747iIlU65ntwdfx2OGvlkEQuYkEH3k0XyR9VsHa1Ecv/cQDqAiLxev
CuSS3aQ7ortcF5UZ7W1J9KaNpm6blw6fqzJ3dpOMa+BFMLP5fAJyQUTxjTQ/xK7Bta9k3GtbDsCu
dCtiPPyuZI4SF+h+ZNCSk6O/UXVC6l7Cfa8sBRNO5piy4T16ow1rRgFpJqm7mSwrPfB2CWIwWCDs
DrtCa05LSsUOkjbur01ovSSduGcJKJJyrv9my+LvKe1NF8NDV0zFOY6zpWOn2CjdOaGo6dsK9DgC
huxOP18gItwri52Fdmxs6oT/xHs49NERCSdivBseOJxHT1Ux/xG2G+hJGX/Eqnjri8Q7z9V0Hhka
k+gRn25dh+8tIA3efOMQUXe5jZbuytjFWsIm5qxJEJIg8fxnhtASjtws993MIdKuuWonnaxpxHKz
By0fTkaKOiHpHUxK7zvrHPmUO5+yb2FsxiMXSxCGxy5mnCOJe5Rszo99750dc9AOSlcPgEoMgqU4
ibBjb2pvCAFl8HoUBMUxT6+tbA4P6dzShz7qlF+3PEkuRhtmcZW2mtHkrsD/M9cRLy6uNicCST4r
/UEB+dIEqa7ZbJ6VMzZ72fYNPrk3D70Kzz1PEDzKEjQv52Iclt5bwU61EdJZSz/qHs04JH3+XSs1
38MJdEM+d3QwsYig4AmyB1lz8lLnatdVFHRAUyM9zx4sQhsPP38FvUWHi4koYGdXZOwBKQ3Lt2jz
HcY2Fw+22x6niFgSa0tF7Uo37F2ta8+IYfMmrj1M9YM5bs1Bik2cZiiSJK2exEkM3hbmf/zy86V0
sBDE447KLHHp5ncN+gHw+VAF+QjsqjM8e4Xny992fuY+mb1pbJWBZPLzS1Gk3dkJYyz9C+R2ND/7
cWRAkEb4BasWvgkFoGvTqe8GXggyY6zYnonyMlf+kalleU/iGeK1V93dpYc4tMdnHK4whoyi32O4
LB5kW/01wj0YTvdcDd1MEQRmvpTvuBIFbKLQLYI/M3rz3aEJAl63+OzTathj0EFvsIOWpZSiiya+
0IM7bkY3ecRxRZMFHLqcGsJ1pMNf91X9EHr8+OKu7G/dXD3WtXICY7XxhR7v+J/jTCqjdgMzJjuW
MS4P16vDNX6i6dyhJ4PFVvU66Uu1s3gdafkAf4qDNHxYMsMGsZ6wv1tu2JxjL11SnWELnyWrQejW
39UCXyY2qe3Br4w7QZDHZTvztTTcCmcWt3IaDlKvv8NI/7QKYmnVjK5sxHWFAs8MJB/kLnVc4MdO
6e7jNgnxGUPXZGbCxtu+RWCBz5VXx3RbGCvmb9FO5SbtpwwpU6W/ijIDsVXo3kFrGQQZNc7JLLIM
nIsjVFcDLZ8xQN+AEhQt0yu6YD+niT4nrvLIH4rmcssBRVFgjjo4uThoiSTyt2TdxtSizIFoRaN1
0+otW8+6Y2xLKdtTN8DV97Byxly1mcgLt0nPaiBwzn6WrFzFVLf6SRjB8WlYHum9gkZGNWK07wmz
aK3/5ttGfo4EjKJ5Ig345AogfNBjr47X0Y8zdOmuDUHaY0gcHyfT+CVKbzyIhk0Dn8lZc9rHZEI1
zzykf1yZqFaIYVvfAs8SY5DVWwfCn1vtygF6j+z0tygkyuc6+AiXg8qk93yxsBs1lEMWrtMyaiLa
TL1veuxBdm2itjoIRJ2dIRp9h3jRrdK4WFqA3ejQOJq9dUOTxKStlRtYdVCHrZxVpSsOLbNa6bnV
3fQifIzVECQjlyFzsLOLBdK1r/eligB4cDWHIvd/vkREXLbMIUCOWh8ljZI3JgHlkSWV+Ezbt9dI
nQz0hSMhvTfZXYXNISCC23gY+E9IeW0JssC+bJylmNTdVcqftgy69k4/jUGZl0BBnNw+1MtDo4dh
+lpH4zuWwwPM0Jbzi0vDJD8/KyQprOju2VE0samV4Z2B5h16Scy6HsjNNAhNp1gRhNfzCX+GoQuQ
B5xox2bpPOumCdOTRRTHdaw9eqJYR32xdrhTbtpIq3jaQOCjz7i3oRo4fs0Vu2WZ/LGbkHnH1NPG
jAWj77Tl0tMw0Kj7uNvoUBiODULKsdZ65ABKpOV6GmZv7S7PkuvRrwZPhpBVPPvxzueezZHKqXdp
P/0CrkFs2cKEVfNqHH9++fNXtgl/qfGoxl7+jZ+/VfXRn3JqsEUVdNElon50+o8I49NhtoYcHFQd
AKlj3DAPOzFXiK9hQ+wsSiRGqn6XDob7ZFcu+WZITzR8cxYarOJOjTA3fhtXHvhghsakdcn7O/TZ
1Ll+rkoaKRpVv0g/DQNiBNY67MkS1EAgQvQAhMtzEfagZZMBthC+et1EV8cGhoqRa6xqKYPc2AaZ
XJfPOTRp1uI6P0AK+sYaobAqG/JB4wmXekp114DZo6Zl6kA/CPYkSK8cADxzr482LiyfKobRpJKt
bCKKJCqrukHTk7e+Vn/dKHpLyYztHHssOCAm7qOQvwaxRAoajh+sGRz+GypbpXwVxnKgs5OEnwd0
gJZTTI23VHMuM2e9E7grcxnB+BtU6gevGfRHrcj1xwRB4zw1zJAXMr5PMsNib9oxGoYH0yW/SBHS
uj6Ld8s291YXzRdmvbtC7464yCK8CfweihSqzy7DZXamcaWp7C2IYth/yQBaGoL8pl1OblTtEvis
jYvXjvlbVyzdPMTURCt2KLtibZbg+N3Qsa+9zRLbUtOAULcd8BTjVpvrI/BYecCvsAA2UsygZnrL
VPPMx9dDPRMWxba5xwqE0zcCuGAXxUfu6ekBhBUnLE2yBOjlXdnjxeVevW6k3p7nti9fJZJdX1ID
YpnIO3Or60wdTZOzUhw99qj1rCJjeELj/82YxSZPjA89Mlhgu8gorlrZzjsTVMeowhwXfX73XKlt
U88/jB51UHlsgv/Qx6MJqGTvD7nLh/zRq2l+psPkV1pYFkRWJCu/aV+TsPiaFW0onO9Ok9O3JMXF
dGOe0W7j8o/ed5ROwKoJwOtjQpnm8WYwTk4YUJ6ZPXcBHn0W+NEhdho+tuAtVTYkT776lcBH3XRs
UztFarWePuMGfN8QOSpw/Wtb46x2awRgegW1tW/6/RujMxs2XgazJey+pkdNYWMcsFsPKMUHfooU
gEDuGx2kWIava5c2qKvjm+94adZpeKdepdo2onPWeYOZfRrCs+wNjAT8/y29TR4pw2gPWs2bRTMf
XfCK0L90GlxPCbQwbb4OjZzRrrVPKfQE74Vk3qsi7dH2OrC1htQuysgz9qakXVHBDsAGYNlTygWC
vi2Dw1mZ0AJfxPLRwgNRGFRTYeaCR9TxrJWcPoIJiA7xmOa5Hmbnic5sbFVLsxVpV2edlOUXt5mA
EWy5svCE6Y6arhG6wah3HUBPOJpFBi9daFkM5SWhLEwr0z36QdFZ8xtja/R3i9EcZCQdCxr9WLan
DJrGaF3UxprZGuqbN+EnSKXm48j1Y4rdM0CShut84woLdBuXTFfXN/rlvH1vflgZ6FN99uzXCcBz
Sy0jyePBfBjYgKKJDUjVYF4HIFzkMaprMQ/thlP839xx53tMu1VgWopuv7JPAxi6ZFUtfgez6Zjw
w2CBCAsTN5rbgw1gMYmH9ILFOYMRY6cXqyr5IBQraKdFf2LNdI+mCO8Rt881i0dFQpaY2BhNH4re
m9ssYEVBbxHrn196E9VvEeexNSEC1Ac+7RXWT1q4LM+/dd4+q3MK7ze6lAlZk1vtesXp5xcu06iz
25NzrnTmErZNmIsCCSg905yTiEWmxpmBs54Bs7WhNHIEH9kwPy0MrttmjEddDPgIzak5MZZemXTO
nkapjZd++RLbdPRAEXvmUsAoCnfq3uxMZJv5QNzEuDW2291z+coOTRw/Hdw9m1T2bCCUHyChFtAi
TXl2WuuvRKu5Fyi8YdnfBwq5bjhUGw3fgrAGNqFCqXsM7vviDOUthX1/Fr38qgpcaIyvyJTvZpqV
VmocV9BQGKc49jm2U5puMgy1fiF/pWmnThB9w1HMWwFXctUtpqhq8P+4wDPgBtT+Bh8LJhhxmwzD
oAvGnrfG6J9gwqZrWKKQcArmX+Bu75rWc6kFStxI56/h1czhiq9YeC4J5nLcWS49nKQVOR2UJmF4
mPopiBpiXJDbG8bZBWQWyzCGI2sAdMPYLwItJqI3ivuypH0y+12roSUcHuJWcmVB1mKePqzqK/oh
aGhJ+yxDugASD7wzrmC2Va1zb32MV6q2s5PXbdO59o9CMdYz/UjfSrWUGNqKwx7RiW3pCJrMBz2i
lqTzsLtlG7eU6lzF2GhEPWb72TcqTEYNnLRQ3jThnfqJ3hCRsymVhZi5Rtn5xkq1t1B4iyW4QUdm
Ag3HEzXVoEL9PeXSB1eIBYwPiys1KAATPwIXii+BtehNE0PJ9fUTL331qusokV437r268B5rnddW
s3i6LaCOL34+Po4egD1t8JhP2bH9aFvmhjt8ccu8X1rp+ndPUOkROcN4+vklHa9EHjJsjE4i1SZZ
LoOcNuS9dnYz+ytxiKjEnS+e654LWB0hP8ZOfFEJIfRscLqjgRjJnjxeNFrjTrEkrZMXQHPLXos2
DnoXjjGtfKSap6zD323PqVGlCYCnefieRkjaZEmOoD2MG0Q05Mj2sW58+gkatmbqB3ApiGOfgXTq
atfc2HPanFXfuVes3BQdJZ732DJmXAkl4faUzd3reX5pwSVtwaE6QqPbRSRrkCvrdqPlSE4tYBeu
JJZ8z0wCDspvajaR+ZuRf8QYawo6Kka8JukOucWFJnf5nrrphOy7p86xvias6q6VDPReYhORPf6x
zCDkslgkmSXZeD5nFZgjvi5T5MZGLvNE8KAWmRTbWkA+eTB07qNTgGw3Um/eWbP7a4TKHsL+PBlb
W471FURTd8Wr9l64Ob2+CVcCJmZ2CruOFiD3ktvGSxXZyaGKsF2nzJRqhQIpmHZ1sw7gzQtBaQwi
PeBWnBHV8JK3+IR0E4z/MH01sWuuzcJs1iX9fQrCCo6gWARFPuf3ueeWQz3ac4tSb7Fs7GPFNRsS
PcZ8vbnZWn1kx8ZpI9I7DfZc9PGXVi24kGrgjQ/Tuti4ABFIQ6HiVZ6g642g/NpUjr3Lw3Afet1D
XlXtvknELVHcMTgVfduqRezwo3InmvzDhEXa+C5TPb/XyIClgTllfwsjrS8u6KBtKwuiwWHWnhRs
IXoBkOtoglqJ6EVEBYCWUL/ptgl9octf8GDhIcSNiy21CuAVhs9e3u2bSbN2YZH/0T3YGZHXBlkB
EVjnoLJKx0WmyBIaF1wq5M2SkKeFpwnJNAi7vtnEZGqhVgJR62ZzG075vEky8vbjp2doI0sBNJum
62kj0eRDacHH4RnXIXTAK4ucfJeVw4vgg33IyfQfYs/4lCFsFJ0ieR5t6vOi9B3Epr0DfwGFjrsH
9woEEozFD7g6tU2XafzIZ+JLNs0osW+9NJog79zEB/S7do2HeN7MYujOHOs3Zt9Xn+HAj7TgmjWr
Igq4UyROV9HxaEaE4QAJkPi6DH5LQSNphR0JANJ1str7QHeO2Du+MERRKm8nNEuGzldS6OWl7Xl5
OSIFHC69deSH6bfHQp0WEzyWGvjriMl0Q8+1v55I2rzmsYGooARdu8b4nBqLDtpwUoOy1gZE3t7D
7rEyu/mlm4q/VZ7wCDLc3WOGxUJv+49pB7bRT7HeeR19zq7tbcnM7vRGJ4eQeU9apjuHNsFCXCK8
PHqM+NJS8wKK0w+YEIq95443B0FoZfQGbNsKqdIiadZ3VB6XrbbOQUquKWHRN9z7p8AsxjNJcKwF
zhxEw0ASN6dYlhuq3ISEiHfGPMmVFo9Ba1oZxar2q93VZ91gC9br/NYyo+JV7KFC97ynuhY9OrVN
zw/xFHo88zVu8Y+xNRQUTLpIzTL11+OLZUHNz4ccPWSZ4pIwOnI9N8+u5tHbTbYeIIpmByHdxXaY
cGkq1NHUpBf8gOxJ9VLIGfKO+q42nYaEfp2xKSMMauV5dmxg3kX/mrvRDUZ49uX0f7s2Nt+oisMv
Rd+IA/SZKYKmrRqRya3wp36HPMX/2c2utB8zIdLFeIRvuyEM/WnmRf1haxYuCd2JLibm1xUQuGJd
pimhjdJieMcl7UkgBXHLHsG/VLEMIoLgu7LoEvzAHfQU0QKssFZt6GaXUBZLUvLZxyUSVIJDRUln
+75s8V3ZCZKix30Kx+PebO/1wtr1E9dnojGAh2uNa06HYarMksO3XzxzpNwVykgCu6Po1LZibLhF
Ux8sWVzSOSl+M4b6KtPxZVBQ9xo4hWcrxw5fOILtyiWJBqHadRzKRjoXphIXOZ4+Bou2o+n7xovC
7SSa+yQ95gcT81pkAgBiFgXgiIhmq1/otvhqe/EajVax6VBPh+aciQfLgI+WmD5SF+qR7tYMB8hk
PGeJyzwSj3isZVTAxXkPksXprk5v7Pqi8C/YpXMmymCemeosPB+iUcNjSB0I7R0GkfaneqjcEwcL
GOzslXiicaWZ3vycUtpzUxgahZXh44/kg1qugaRKP7BfuSzNnMOKCS823e3R2RJYtpqokJtCSRY1
l8ZyP6M/O4nffr4vJxbRpoQUhLm+aQJCYzCCZzPADu3sw4RrXwnl/QrmsSAuPtjhBgoBuJ6ojY5D
JDnp2OPL2PrnWjdvZovzLZPkRSoKBpa4uiTMj69f/62WOG2LfXVljao9hFZ3KqVB0atZG8EAnNXs
fWtnWws9JUmhW/OFiDp8x85t7uapUkbNThHm+66GH2jQQ/ZEwSUsOsWou07I0gzGFB/8GmrD3FuX
yfN4AmgwuWZe+Uvv5XTS3eIO/TEna1McXYvnYWSuue0z/i9wxfHAjlRht555Kfw8w5uVnMmrGA8O
D9JlEv5dD08dSYJjwR/eZTJXhJV31OrRfOo55Zm5z/ftenipsMe7pDc3Y27MKOqauUbQI7oy9CiY
2AjXISWUq8Gymw39b84G6j6Tfa9Yd9D7d4bjeJsmA03sDJQkACJME0QhG9X4Quh910Sc9JW8a2NS
3Cos4i+xf0bSq7aVX9C663rVhfH61k1jcw2mgH6dlNeVhOOit4NyjyzqS0rcj7bhnRTFAZ6tcDHN
7QuEjo5pB9fprPXHYDR71gN8k2F7Hcuy+6iyijWjzB7jkQIlQ/ObV/6GbZWwNfLyveZ0sx2Z4jOH
7uJAqy0UqkUC6TPCn0ZeWU+Ni4zUqBTGZDLFOy2GbUVLj4kMgO1BZdrOxLkVmK3iYKLSrWXE01mG
eRqoyXssUjGeYMOREkiXywM4iR0L4pnjzoKkjbtAWPUfqRqGd4sNLqaRiWrqZAr6NuA4Q2KkmgLP
c8xzpB5DR1p7wQkXWi5LEQDm0xJwc/QkO/X9mzXm6dmT/rem6uhCOI6UqqNxcpgWW6NexVtm8DFD
rwmPdyH3M4/wk8LWh/8lNoJGUFu6BP9/vkwTM7YSNfxQtbW+Y7DJeST11BFPrSK614l9kVEE55XM
9BH+11b5OFeYe2VGOsir4G2ERVSc0nx+1nSFuBBW80aaJrmkwn/yJ0OgI+FMm2iaupO2+zX8tF1o
Y/OUjgVfIE6QhByedffXLIrxaaRtPLNz6wiVHBy4AxGWR9MCnl7TwdSG0Z6gzt5PivS1EtrvMkJR
0zM7oqqv5DrVLXSsOT4rpzS3fd4+T5VmnHy5tIsvLSWih1VgZ6CQ9Xq4WSZvMe5X/H9b20+i36bT
cNPUU4OFNOX3GzF5Y3Z3rhU76AqEzVeYzuE9DzGYp+0eVdQ6oJx9dDWPOBQ66zXMalDanCtGtimi
orG8JyyeRWlQ56bNJ0GW3h/piCJPKK669ce3bHmP/fTNFgzy4h7rD4AFkV+NWH4XUDvS6K2Gn7BA
Yxyo15QTQyson0m4OTyLausXnnzSlDxPVtieQDWshUvZhu4X/XpK2wyhgj4O2oGjNQtvv9GL1A3m
rDyRX6EMbtb6XUP30DZMC3fflstSi0uINBlHzbDt5D0y10bUfvuitVlFDAJ/Cws/9uRvsyvfPee1
wc260yr5rcph3pSWw5bKPjZQHZUasjlGvIFBEZ7sLvb/NKX7gtJQ7bGAJNg/6MFLZusxAix/cnL/
oUwrEn2689FOehnQpxeTv9D6ldYPzqlzMHCl6sExN0XkC6aWbru1ydbvIFSBP7Rxj6OGpQd3nkgJ
egZyDazOUkQ4NWiJU05HsoDqrCAtvtLZbM/MJa+2F1bncqnDIWe8mQb/ni7NbE3MHLZPnkQ4brHM
h0Fk8omjjvM+xnwCU7Qn/+hwcJfyjF7o4UPJ8f6HE94bC6GjaeGslJUg6NDT00cg455ZsCxISRQ0
jsyyiB6yURG/rpNuY2ZWv9Mj9WRJ3dymnK/442Yfeq6hEIfVc8ws+DA2PVfaSG2xB04XuC9LagXX
npVUXmBibJwAdCW0AF89Fxs0Z9c2IIEbDPMrpdFyOeG3Hk02GlKjOVnpXijPX8vePsVpOHNMAZg8
aqQF0ClbCtvtN8jnv+D5aafW3XrCPPatzphBLn2AXQfiAvUmj+iSiBrYnG2JoTVKzeowwbQYXA7E
VsM75NEDsKecNmffyQXLOPWFTDtuVeowRbfqK4He8sw3dIDy2A9UZow0QWDkEGCYqqF6jVKfqkTz
sQTRjAzogoJEfAPFAL9wnkCW1txzpSM/vVpLcLDHQN7H8uhHgmiF6vC2kKJg4P/yg9n6f0Yk+/8Q
NgbPy3Z/PoX/xLIt4LN/gY3dkyxLiv9KGvvnf/KfpDHP+4dvej4ZBUfHLeP9X9QY/0Q3dMfUDcM1
fv7+P0FjpvcPw+Rv+MKzDNs2XWBnTcXt4N//zXT/obu+qYMos3QTM4r3PwGNuea/YMYc37YE3xWs
Mc+xdM+yjX/FjIE618sBMlWQOx313LioQj25m0/+vXo1veShquyn6st/11/75yxXxwwPfDhhVe2d
jUcFn+zVJnL8ABjpkRS73Pil/pHq+oNfUHMs47di9HA2eah46g33zl7W0PO+a1lXe/mLxOwaOOc2
ey1eiy/cI+/mq2zMb5UfxFlF0Krj9olIA8VRqyJLn3UsPSvTMj4q0dxie8BJkmHgdVJyBrxCO/BE
2koQ4Gvt7EU9c563eX1rhsc34TBeWoJRPbHyksurXV7xHwBydJnv/5cf/z+pfP8LejsVNmXbwIXj
xyNZ8KKqPPz+93/775/q8s9/fd2Id/NvG//bXuSexANmhZ2HUFbT3XibH5psY+i00HjeAYeHH5o3
B2DMYJN4zIzdWC/UJJddyGciFp+mA92Y80Xdizt52bfmzQYU4P5WpnoORfYf1J3HcuTItmV/pa3n
eAYtBj0JrQVDMMgJLKigpUN//Vuod81eZd7qKusetFlPWMwsZmYEAnA/fs7ea0NeMGCCnM5//8od
5Z9eOvS7P7/0nKiiHOF9v2pJmggNZSf0NlpKAYIQ20Y0wQVOSZKHUNMxVH8hNbdekoF3cNGiaY16
iIDBdU2JE67AwyKzXGGS3xm2uSV7w0WUnhBNxgmdW2xMzYti89Zg92PoOW2L+Gzr5PYFsgrzSKLQ
RvQ6g3/50VVmRX+PjoCrx+BFK5yUo+MzcIx8KYbgJbb1WwM8n6v+IRlpBg5l9OY67tovdRraoqMy
byBfSJm8UGIv2UPS/ax16LhRgVfFMGJ3NqBo5IxJPIXGMB0FYH0e8SyZT5eg52DKPLnZaqGUrA2t
W1rEZk7gEZMyEMyNIMLCmYQfKJTVOSbbD6sjwkFmZuxCxphxalhFaZXutZjhp18z1KmN9kcqTVjo
MrD3IZaXGV7VFy88kUsgjR9xyWdtf1HnrqvX7rW4pZfyIu/l9JPs4t0QcX2iP7jDfDZSFcJ0GfK9
rldwa2wMPAyCN/q49Qe2dOIM6syxsk30NJYXlQmUUp+5eKMXoVV/tiQeMWThPqx0azwKtOsMFbBf
JQe5NOUXcn72iekZ5DyZIbBapuMDUS/k2BcB5xRpQe8zn+NsumVnEhhA5rzW70QNbMx7JOLX1s6W
9SGTtTekD6SlSA/xTJ7RU8cxtWlj6aGL1Nm6Ub+qQmLK+rrfkARxrY0FInOU9SbdY2PMhblF5+xc
adoPSCeletWFfM5hUsSzrMJ7Q8+PT7zY1bfxMnmKsWEi9OY8nM/IEHOnxXh7Te70A/ZFLgTCoPIC
OAi6WrTDk3GIbZgmCYpM/e6/SZ9SKF7FPbdNsDjC3jTj4NQLiFFODAEku5UupecSB77VdtmLX0Nu
ScJkmyQb6VGzmIWqASju0TwShC+Eu+AWFU6FxoKgdY3o4cH5cGtCzd04OATaGARdKPOulFfKrqAN
Ub8ag6BzEOwieBX92o0/ZfpE3ab66D6UD7ShMCqIphulUkRptQc8rOlF4r0mzwAI6SfK6WXxIj3a
e/bEKGHQNPIxIsM1CSOdY0kL28mjGRAgaF5GWn0E0pcz9aW6K9LloKXPyIve0ogQumhbH/SyP6an
/Bq8hNeQWTZc/TJ/k47u2WKqOWO5A4GXV4RLvha0kqcmobL0wJ44LgSeoVreZAQD4IRAh6pU/YpE
5V0z7FBkx7t8RQDaLbp1r+JW34pzo2OMchfFhi7RAXhujmS6RueXlBN/1BRcO6sqmPqgUnQGhVZ7
aW0/Bp0Z7BBRYB/rb4h9qT7Xct+l9srIq3CuQmtpR3TA7fP6xoBpYxysg33qQont5Ra8txE8oK5I
aCpEAeYyIEgW3gb+cFV7LEQieyb0C2N0SOEcrCXJcCHGImb2yizJgcBrSYp+L2TK5fPJc3F38qkq
pKdEvTeVHOMpDF5d7eBMz0s8QXH9xLl8pZKnJDwFt+Q2vGqv2RneG6T0/C14L7ifB1O0GCyiA71b
1+0v3KMRIDLeZXykrbkexDaZDuWwzGPg0+a79y6+21uBGDKUSM9Cs9v4yTpD+pWq9XOoGBg5y0JT
prWcmHPzE1ffJZQRZNNtLOMQn1+XvSNKX8vc3iSGnRra6Tgzpr7kfid2BCV6OcTqUQEzMiXMuTWV
ab9zQ3cTviRYTXvbYgyM7Tv2iYJv5kUBZ35bOCsg6x/1tbsnV/XhXuyL2ZvEO4J+fBdjLRB/IEPf
JxQI5as7VgvpWDfEFBBAwPYRBUWnd29KjI8KRNDGq+xVjMlHzu1HYeXmDIeS7UAzR0tbviAquesP
PdHOqucfvatxVo/Ecl40g1gmg1AAR33TMDBPrcJ/dOxNky4tyomhSN/25Enz7Z32kzxJroDBL8nA
HFrM0hhYGFFc/jOx/TuMqvRLvfQnJcTI2do/xkv1Ot5G49rTHCFjZwRU9hZ+rBipmaIn1kx39tlD
dOZJoaMIyR2wUvtwFKy0wNHIHIKJK+O02XvsSPUK3tHaC6sfN1W/sBw74sOxCD9+mBe8VSdGVFPZ
3af38E7SJobAac4UeVr9dFm+SATqz2GenMIX/0XFq46bXk64DvoxsZc4OcJ7f8RmfMX5S37Ewigx
Y5C+Fj0F7v+o5RTqXtSjts9z+6od9JPzktyKm7jB0mCeV3C7jvuR8lrf4lnKc1qtgpv7Nrwm7+VF
nOPkaPsXSWQrPEj8THlJS7L4trXawZx14guD0bnFG9A/pXfFhpJ4Vc79qenEuuzCD/lhX+i5Htxr
+cpYEyZFPIP0txGqfnfkNfG5E94b+SWWCyB95thMO/UFsd1e7G6ap/uJjmTqnKV9azXzTtzrDkhm
2i4S/0U7Vwwv8ld9JnpuFosUX1zU+2qbwIAkx/EtWVZRc9QcwTe1n9InJ3Ev21lMOVO5foYOhuuo
2RJytsxJYQipy/JbcimO4pj33Y0sJZKvxUm5d3e1cxaFey5VbOxPbdNKvTcvnfCtQKk7LdFbEsww
jY7xufS1A3Hs0im6xCaCsy3mAlikE3kY5uF3+q1+eNgdetp3b+l3+I5nLU9XQVicDd1eZsY6Pefn
knTeMimn7rY4pS/j5KlLWY6QkJcThbJ8U3VLMsYGwuWw+Ik0XA1sqT2zLNvz3buVG1u5b64Ny2Mo
28M5cOJ7UuHMCZ0TmTjRLufHO9Ev2L22HinTxHzS/gGifzE1tLatFT7qhjecqJiQ09LfRyhvGxUd
R6Q2CdJfXgcJobNII79QSkjK6rNlkOQgoXpXXwc6/CYpWstGToUWlA+fJMraSeRvvS/2nItTGFJ6
P2Vey9abrJjQ38MQ/xkqWYYg5YcRWy3jH4Mx2BhfjvpmPsTBsaIROMlr4TFDIkxOLlX8GU7FeYSx
ezkACguJarHTRpDEZ31nUOqnrm3lZAqdtFopZ5Eu30DRI5xwihaNCkZLWAwzmxWKzkTCXJ9GBpIz
BnBG4CK+Cvh0Ib60PpFhqAm9SW56G3Qm7coP9W4BhGTZppa8U6UUKXICmdglbSk10ZygPOtncQGb
WB9zjxNdXsQqgHhM1EmsaBOQpva8JSKHVjFzp2Fs7xT0U3oI0pM8wTEZMPUGm7xJYKPPpaF6pbS9
IFv0lm1voe/SJVi5FAtWa2Ogs3CJy9bGIUeASM5yDvPZlU+NhjZX1+4yHqcZUoFj28kHHeeAR4JQ
GHZbRwgG4i2+w2jj8NFQbGL/VoLwB/A+aeL0ouf0v6ydYXhbXemXIeOsmWfhfS9dbOdqRCJorCIh
UAMN+gkYAa9O0SEH1VIevk0tTic1RLbS6E8oq7pl4iorzxJwt/LhRQ+oOAItnXYhMFghJZdOdC36
cD+f2cXF8L5aKVTWdl1thBh7ny3a378/IynOeCj+7XhnmwpHZ0NRNax/I7v7T8c7O0vbMKVFuBqO
6jm5y3USzCJMcOQIP/dVoOpgcnBnUJ5c5Zf+3DzqaKOGK/2c3bs2OzYzlVFofE2vyYtlzF2pnaD3
XGBgVuBrkBtfOdPh2DyGh50dwNij8GpPwT145oG4GtZHPUY26l+63fyUbbq2lWbVbgz4hZoy4dSe
cG93cEgmHoPkAt5yOTcuUWef9Hcvo8HKVoTKZt6Nm5M9blOERRyLS3Xz3+ObeNVfAvYzAoom3QlT
t/oV79Q4uiufSu0sgGjtxTwxFKRZ9/Ba3zsQ+9AoqvdiIk+dOvihzC4nwOgfQ13SZuyXlDfWjwr/
AXTZmmKgfrHyL/8lOhXB8N4kNtjfifLjJ93JyT6Jw1Xjr4yAihANVrTP9XwdDxxt4mrcmpaOXhIn
W7Cskcq38gnRmOr2Mxll0rxh6tyLhxDEjYD2WISMWJm5RHSo0qCFpIOSFliVy+aRj0SacNwXNNRd
CtRApv1W8y6Gk3sRaYmCy/VWUTF65bZ1AeqrG8+tSXmKsaWBGcPIG55IweDxqzWWLODI04RdbryM
/Wv76rL7Wf4lYubF78Xv/avz5t/EKt8ki2hW3WR+Rrxqp5DdFAPfAznzLb7ZL9pJPWTsun9/x6p/
caj/5YZ1fr1hQx3kCgxQ+EvAvdE2AROk/Q8WayI/1If9GO6x2+5cvPXKm7prZUyRXvjaXyF5bar3
unod/Q3pOeWA9w+v7FfM/R+dEtu0ZF2R+YL3x/z1lSkki8Iq6pQV1q979NSi5KOmEOhOxkVWrn5+
HT7bHw268l43CXNGGTWkk1R7M0l6cF8UCAeAWxICHkGwUiwUrzxyh79/jfTieBH/9rz/6UXSDfzz
8y4h6m24I3F3BYzAY/UbHQuYGMX2Jtm7xoGs+oiy3ZKZC+iCs+ODZas+qDzu/T0/BTg7QhyZB+fY
gnQQGgE4jwDnwPj4i0MXNvBogabgYr1S28RBO2O8kON+Wcvn8al3gvZY3Itnf5cmzcK5FHfk1ls5
WjmfzqNaz6wLYeyP8f9XVwoX/SxdIIE1UIvh0e4ANSKDe1G1a/SSvOSnaJt3/QmBi74l2ni0rxgw
YpIcvSGTrTVkNZra3kJHKnZ2Kw60W3+nQaPAkMfMJ5hINYqP4g1CW80+uDRcFVHJuJS58toJ61Wi
1GAAlRMw76VWf+CknzdMydlJBXJeBGd1SQspvKf3NEX4rT6S63BXnXXSRlunRPibncIt487xbK0V
DmJMWn464NUZdtZ0Ipt4ogNwm9G11PPX8qnc26uVtMTFEXpTWj4XlCACNsNayi7leM73dtbevTjn
LhBrWSvn8Lzvyr2i0aJvxv5adUtoGkBvRNVBF4EzHy0FjdbCwGGWJBzaDek5POe3MZr2728tlZSJ
f7uzbIMBrqUpFi3d31IeFEn3FQko9gqi6dw6+leTulj9Cb9aTdqkGH9WhpzoE5nUSoIMW3RXC49g
RAAgKDcnAZay5FTSWbmEGSp0Hy5O4Lz+/Ws0xtfw+93/59f4W4sYphbCA9XTVmiUNqqpBAtlor0O
H80HFqT3IvipFHORy/do0Jbdusyv3aPS6ZqkkfkRjO0T/ZHxGRcnzSa2N//sWXLyJ79hveQv5HpS
kVDggji2aGmk7/JH+yE+ym4zELwTf2JYWodzhUZIVZKZVojXfofXXupXf/82tb94m7TbFdOwVNvm
YR875X/a1KOkNTmLF8yE2vIV9eHFFS8NZrUI3zomTzLgIPSghiEQPf9oJt/1AA9kZL5ZSXJFs6uD
1x3PDOp4ehAcI+KlVL9hHqDxs5V2kqvNzHk5njv+qSAxxkXyt0/ol5f+W7tZrTKplAmbWGG7uaaF
ijnIWsSwFgJSBWmA6/MW5bY4W68RDYLmVdTOXE8/Kue9uuDjfu8+zDcJBcvZl0kTN6dRB0fZxfdP
t9w2TwBg50297s/GpXv4BbhjQqbI0qjWpkrjctooS/cYHhrrgecXtvdcOkMifykPet0e1V25ScYu
ktz5b1ocP/8vPjYeIMe0Fduxdee3WiyWlU7kSaCgincXzsN/Ey8M7ic6kvXuVh3LI5YROkuMAziw
ZRzcYlq4kcU4N+meqeGv49w8IjAQ0x5nSOTuMzzHKriNut450YeVB9uo9H/+/lWrYxf990/sz6/6
tw25bh2RKamnryBYL9VQ5zhJ9zNsyjfLXKJBuqpArcCgtOT99jZ6fXrx23xTuAta1tP8XN1Kzp7h
DdjgKfuHJ0H9iz2ZyykbPAUkPvLfX58Evw2kErigjO6NsxT3R/ZtviFsGG332kf2HX0rnE1J6E04
qWrbhFNrfPHOUGQEZ9nkHB9zzraCM66uUfkrytPtnDcrY+H6+8v4V8OKX17pb5eRvVRrYiPTV3Ej
vvlmVmvpW0DIoaD9V75X38Gx0X2kEJw/b4QW/sPyrfzVxzheJMBHBmO6f6tecgcR2mDKK2z+u/Ja
vBg7wTFccBwv6FTnxrqtS4JRgYi0X6z0/3ASsf+irnP+/O//Vphwd9QVojd9ZYb4mSPPWVEiB+b8
ozpWF+21oCujpi+dScRJOpP32ZkK9eZfdI7kBseIbD8+HAmt1zFBkii9fXnBXLAqbtkNL3E3S1Y8
QZeazmT3Cloe/Yu6Mz6Kb9jyg/oUzZ5YSnnYEEBOdF3LfGL820DoMn0uOHfZb7Emf9m0SvuVoG2q
0T6Nbz6tVDH2VMnftsceq0OzNR67ri3t12bsw44nkXbszFon86AfEtq1Lm1beezf/v0t9BeXUJch
EbHmyyQ7MYn99WZ3/a4trMDVVuXDsJ9KhncT6iDIk7Fb69K2dcf+raCRO5z0fYkhkO52BvcDCScy
t7zWp0ztS2sW5PQ/So3e2Q7s/1B87kzOGjgO9J5YuoMGGKnzpuZl3P7KZ9NDKsU+R+p9bOMnmlvZ
1kqkZ9PAMM90hGKdIk29c7QndetFc9VpqfRrNZHtqdIHL0oUXWCvzJtb+S29eXAMaf/2tIHjKRaZ
jsZwdAyO4dgptmDV0jjGapzTRsb2AXuJWsd/N2ky9zSb07P62r/yudy0E9oXboR/OH78UcX8utrp
CHENx2YuzmU2fntMJQXtHhEn2qpPnGWdgjG61qq0Yc6BotBH5QuYhmGmfsxJfexI79P9nzye1mPr
+V6MbWj71m8auirlO5EnuLLBtSFVhlSZX/qfxMLx0YPJyNdpCfUQq+nTI7ANsjh+Q1kFmKTvOjuY
xbYyj4z+myMfXaOu+DH6d8A88bocEHIXerXxB4QkHqQfdN+YvCY9OigTJtPUDLQzAW0Xs3uoa3cV
xz9FEm1BShK1uSOvip2yVhlXGvsIqECRhu+WMTFtICIJkAyva7ZMqdeFU03/uH//n+ktfkmN+/8o
AU5jsaWY/t8nwF059cf/4/D8qn8RZvzXH/uXMEP+D83QNMtWHWOsHcYMtvZbVP/rf1rmf6gK64GJ
+chGhTFKNv4lzVC0/9Ad2ZFlWSOWnHWfOvFf0gzUHJah8qcAC1qG5sjm/4k0Q/m1qrN0y9GQjfDF
4J9ji/ltZSoLza5N1m6CmvJT1lqHWugrhKWncfCrG9JcV9HiJ9XBAk6U+5JBsDvTwIKOpWESz9WR
kZEv/3QNT//1zP5Z2aAq6lgH//fDbOk2y6VpIGfBTEUYnvnbngMJTcZBl8dzofZIo4wRjxRy/io7
5dO0bYSEwjpT3ZwLM5w3gcFDZHNUhIGEQ04Ch2an7ldhhDbWf8gBbrQpBqU/FV6cLnUHWI0f1Ru9
D5O1nXwpoQwgW6+sncgx7baAQ9ZpkJ7UUNCAHZMnG/cN3T3/koFDVGqRFJia2s8hl3xoGo5ZrKj6
XIxZcgzCS+HsMV/Qo26AdzM6TCLhHkgHmXSKZp5Yd9OdGSpM3gZnpcdtMof708+qGZo0B14/hxk3
boO9SKu3kti+JQkPJOpG/Yuc04OqWuiqiemgFigaQQRd3yHhFswCVUa1jhQMLxYWgn1YSEdHbEYf
aIKb0WmcYBqB2ptUfveRE78zi00lXjgIXEDkiome1BVMXbc/ROU9kv0M+aFnXYUzAMxO2zF6mDdv
llD0Wvj0gYvaUZPLU6sgjMkM7M3wnwGMb+jaZvaIQfBJWkg3xMK+572zNcKohvmKQ680yJGoBkQL
Viww/ZXzxOcoRioxZQadwlZKV8JS703MYc8GHD5r9asnEATJGCV70sQ2RTKTXH1n63ZC3oMlQVN5
kqijLLEnbmJ0CaHGAa+VrUmgRe+ympgncuD3kvmtBGwPuq2/u+Y4ypNSBIO+7W7M6MWpv3Sh7kRg
f3QqLq6ypkda1fW+iuDG1DUYxIzCK4rhp4QZGJDaiE6KEkFTcYIJ7LcOHctmyPDGyxg5Jw6UJIW/
ppO48plE9FDuSftAJ0AmrsqvobT6m221zpy8pDSIbhnphoKP+D2z3G4mx5jSuhgNhzV04cUrsje9
z7On1tXB1KIhXjvnmA90EbdyvLSs5i5boXVgbjpiu4MIEjCQDAEfcolZY+w+ptFE851iGY5srtCT
cRjQAfUzRTrmqXMDEBEuKwWHVlrQLYbBXiyClO65rnUngL3OxsgNsAhts62JYdgCjoHenKpiqYO2
W1Yi/pDqE2/A2yLPBr6MerEWtT7vGvQtBc3iZQdiJFbdYk8WtDv744YCchjMsZtpQbwpU708k+kW
LnTRJ7O2VaQtnOGXwo1WReHoDCFVVKjs2l0k/ut/sbCKZdHQvFVYiNa+mbyFfjFPFW1To9enuPLB
3QHDC4buIHnMPgfdv9PRdidy54BrMc183rVWuaWuaFEdtcGiAypxCFrhLkPZ+yaqINxbNYqOTis2
+DfEVKuZ1hJeQxBuLbUbyyTSzv5x/MYlOhvyV5FaVB313iltbMSoFLjaFq9QKh9JFFQLa9Buqc/q
YAZ9uZbjtJ75gdkteu5EtLvzzi3CS6FBy1AaZnKhX5+HphBnvYxA1Wvhq6346c1XkhY1j4F/KfE2
GqOoVRcgOKukMSowNNcgMfp3i7SwxhFr32uIcW7o3sRptYVd6dATNrOF1kPSlISLCnhjJoPDzB7I
gSNBeSi6+Mf2I6aa7sOBkbe1wDbh1NimzidqAXta9bAUkIj3WMiGlLZQcwqi4TUe/X6wI9MloK16
GmnlwigiHbzu8DromNdjTz8GJU+RCPBoe7pNujHYj5mMfK4vMSN0lrILKr1ca7XJlN7T8FgOc730
sTdHRDJVQeJBGfMOWOEVUDOERqu1xCFIyzddq8Keki951ZZrr8UuZxAiZffHTDbGqOB8QOYPjARD
+K6X902WIQFIeET9RiHJwOJLiHRX9cc4hSS/Fd5ZI/l3Gqqn1qCZaMt5doqAr8rxi6Lw0+DIgWMb
8ltkWTb0+4wOvJEZe79mkO7RqCwHwsIIZRYR40zNrKMFcg1wDUVUTsvKLac5IRuL4h62dbMwg+5u
VMCIW4Hy4Y9NT7jQhen4zFrq27UFz59wa3AUMKnEnGOXAvYmm8EahkdkYMSslLOk38NBWXceYMsC
58aU8KcPTfhgQmQyQApnaisFjii5IPZSPDMHtZFognbptUCpeueokTy56CpWfH9AHeXb1kNXzTt8
VCyb3bwajGauyciOyaM5CZF/mzgt37QcAoYSLVwPB6Jjt/gjakwUIMb1CfEyS9OjiDZ8N5jmKsDL
pLLpHZkm81JmkKmDYsSt6Qhx8zLHJixsU+MOmeSW7swD8Fm7aPwCCwnnG8A2izqMZngDh1LY1s40
fMyd8vhtxYZZyVq/LVK73eeg2XCVVtJMIzNtj5wP2lRdeO2i9ARs2SRodo2brWQDwLRlXHXf/Wwj
X1sbsc/JsCre+0Z0y87Uy2XJM9A6cr4zuBS7Y2hLOdHtUbnFmgIQ6I8v4y9NNyu2C4TsQFuresCN
nrC0zrO8xPdfaukW31C2TTM3m4Yyz4ZOEBuXOQ7tjR1bwdiq+aSGEOCjg3gqWo6xVcFWhHMExx7B
hofcrettYNpfFRQDoNx9tQiytyK8J2q8Q1JqIDJqnw5hdlufDK6pDG5g23MrQBm9yTVo/8AmWqlA
1NJFmbvxvNKeS8JHwpjq3brpDOTwgdrtQu8JTMxcD1lDN8b28uUfQZNJoxPHMNS7RnG+3ai+NVbn
bV3D9LCW8Z1n8t1//xIyGnnzjQTJc7w+fYQdeNACje4m/RPu0V03fuH9DTOvec8LQlp67peDS2b1
3GiYg8VmoW9lHxa5oqUeTgBSI2sD8rxjNYi8cKn7OTM7Dehk16EVkyvAu1VmAUCis3nqCHuIsnSl
Aa980evwLpFAt5GUCPGnsoBsqG+6zCEsyRfKyTTJjM88cg7Jn6C6QOMZCLGGvuDvmbAgjDEqfUYf
3ZNUd58DS9q7SbsfjDramqMTOOiBV6SKv7ZL+eBQt+6j2lL2lVaDL6mYLXoNI4qyN6qTMAKiIgo2
6kTM7Zi7u6+zq4rEM0lEsW8TwtkqGdeTkfqkV3Q3RBn5qhUK9iiipQhTaGwPPhJZFhJGtqEFYV+2
i8YjDaNPzi2av2Ni6A3IQKAlcvkQsVXBVgN2IQJ+2Cy9r0SQjYqnpZ3krCMzA+sh3rNhCq6FQRNP
nSGoOE3DyyYmsUeE9CYCNXF7CZuq3+oky2N0JiM96BwUFMrWbgqXshtkTI/MiPVpXlT6Ge5Lsufy
o1GmCzofSufdloZwrfhIGiscoYAwJ1BYGF87LiYR0qy6ATZ2lwTVzPHNYsZeSyRH15BtMLgzaGmT
upG6g8BGPjF8iu3Q8bp57KTuptakpWQxdx2syCML78byvW4cuGSmhU5PFqCOVavES2V9eeMUP0nB
og3FWh/hDmFqxO/cepSXOSw3UcSIueO5jA0qa9ro0kXlKhs1Eloz2AcjUr4Gn2vmsw2/NAgXAbXf
jUg+k/qrHmPJXrOJsPf2xr3KW3lmV1I8c0MfgYrczBhMy0s5j9alKNiqW5RINDomLb/NCSGQJ7kC
qiklGuEwKBNogmQ4STs44KSQkbTj4LtGB42HcBqVhIyqySyN3iOVOrHVN2U3Kn1x4pjVtsSuRYzs
qiwfWQqKJeiy5OqYzqZtkRfosGpW3P7rRPf6ZeynI+rUtohmImxxpLW2hGqXWQc6K7OJdlH6fpWm
wdq0BWeNoQk2dc0W53PLdFRptwbL57K1qXcJTMPEnenSuwZIggmlytN0F6oPJiEBs0NRPCeLJvms
A/C3ibrReKUXWh4GAYWKt4gTkb8rKFoLmCpbM8eZNDQ2LlPVfRLBSO6Ox3SgroHE6X5K8riy6orC
hZNlK+Qke9WXnB8EdhfMrLjlky4xUTMPzgkWDNEQEhk6vmnrBNuAwBwUtDiFijjP6DANkd4R7mVR
ukuHXMJJaxlQEgOgM5XNRCogkLZ3LPLPWyQ/YCXOiQ2uzvU2Koe3SYVwewaNjGDeMa8L3uXZCNVD
WquQM8ZfWRw+zyqAn4Ih9SkofvBKNQcWec8fqlloC3AMoGqm+J4kqhg12PngdZwu1DZkIKLFQme+
tj1r7VKsHnJHF/sSIWRTO7Oa+MoZjOHoENfNFONIzRrETxsp0TAx1a5lVzKjCtb5VAoeHIOPPKnV
rAnSn3YI/IkXtj7LJUBmCfJHiqdJ5pkaBtebcgXFuaxKKgZDVyae80BQy/TNcm5MB725Yko5yxkG
ZIW4HspwxZ53NjwO5FHWTi5cd8bnStw5Y+9jL2lfkoKzL4yJ3+KR5F43yBvRZdwdylHT6mRe5lSF
UWfNhSypmwGqL9myMEAI0N5YEsNkmmfSJKprRpqovTcIT9xNtFH0cDxY2+4xNbGFGn5voWQNxC3X
NmokL4NGPfd+D5wXsbqKjmqm12yBalSUW1kl5hpsdHtV8bZr+rPKStLwLGueDUFJPjR+wqZUIOKy
5NQ5EB7NaF+boQ5nI63pxOLSYt1UL+zS5oPsJDuR27eaKnGVBlrPXVqoiPxpnyayrOJSZt6Rg79u
s5weTMXd7qbOJvAV6tRiLYIYCQ5J3HM9gA6e0UpAwwpYg88IQjF4tbwztznQPurlfdqqM4v2EhIm
Th7kPCZb1Gojmwv+/EkRkXZKyENck0lCNYrDWcuZR1HPLgZDM8/Mg91pTSc9S4CLh0rAjqDnG4BF
RIYglJz3qW8+enfvuY791qkmZ2pCQBf5GIqjBIq+LpWimzqROsxwp1UrRbI3bRgXJ9oo0ELbTpkL
ErXD2rZmloW2sZAQRLfBsEE6PaEnZK0bTYilQizxpNc4b4Udx4TA47gJIBq2Qx04EPVZcFD4lvFK
9ByFnbQ7EytQroYY2lOZEPsBT2dj9BaCNkM2N1X7JHSIMBMHhqJTZIRwWQny6Kjc5KXxXSAWxBpD
R6kpdwau3kknG6SRGI3Cpl3oJ82JvRWfCmzOzlzCCVWmEOPvAXm7y8qqP9gph5MsUfxn0CjzMv5I
Ykms1ZhRkejsp+sAyRk5cXUTGQumhf1RzlJIO5YCvTl/q3wL9X2UBCtQfmjtChrLHf7B2aDYN1X3
sjWQxvxo4FY+ujjWZyEMTEYh6QoZegVMMpBnmGvoCBW5eeg715m0bBMvcUieYq56xglLA6p6sKop
4JGdndJtYlGJ2DhkaelnApdh36w9o2/eGabOgjFyzaX1MWmjVpv0niimNmiOJhrYrWRUzWYmfPJa
ONVEiOoEDMYDeJkX+PbplZZdvm30llPESHBI43uGDnw8OiXbg++nxdXMoPT1eTtPutwC60Iqbgls
2tYpCDrFUU+JwntgqvcW2AEhVHK7TGEOsFlJeeidQqndwbFRV5GOzMS3ZGwGDSdMPIfa00iwYng+
PCDKGkfP2husiY8CAAZYimzRRkY0JavTnTX0Fhadh//RyQwCK3yzbydGbq6VbtDX9Ec+rB60Bgjg
c+tK1iSV5kadFCvdoXgOy94+EBdEi8euX4eCSWuXPMqMJr8WNJ/4xUmp48x0Khq7nxW2TiSyVHpT
dkPvLa2jz8KV62teiYcOct2kOHpoHjAAnaw4RNrBR16AAo0bzTu4qWwv4qhrDh3DNlxNztxqihIn
DHdykD/rUu3OIvpP9s5suW5jy7a/UnHfcSIBJLqIqnoAdsvdcLMRSfEFIVEUeiDRN19fA3bdCFvH
1/6B+6KQbIm7AZC5cq05xwQuNnl1kHDYOniZ99CkyuVb5e7tMbMXsGvdqSbsVBFdbHpjcx1YWx4S
oW2MRagNTL3oaLRVvpvQQN6nK68rd96BUuIRT7rlFEYMwhEgbiq7znfgCACUNuRmGB0iuJr0p/2c
H8y6CR89caW3PV96hhuO6pq7sraeXIkmptA8z0+y0nfMbnxeDOdlbpWFobZPL7Y34YYhW9BZnHJH
oNHka3P/OU3zfFuK4eIl3hGxiHldJhXkWliek3aWABaWD5F182NvbUXix2WlvdArg8Zq0+J0m/ZT
l3kTlHE7HK1iSjZYlh1G3QV6qCz9KOx2oAwaQLY7yNRc1NxakqL8MmJuhnz2gAuYzrWLLmljt491
HJ+KnhOR4Vb1IXEABesFmoAkQSOIorN9IJccNQSakjpJ5F1ic+Z+hRtwmHMLprJTESmFP8LX9WNP
np1rqmtYA+kv2eR4pOv+DjkxBmt1ELU93s/rL+XS97uMdg/Hj61H03ATEt18zO3uS97JH00vYDPz
z2XuIj2OhHZI+5R9XP7UPPZ74APqqEiiAov3o+Hh3AxWe7eKFQ2SN93BDxVCS0KU801u4mhXtl+b
LISN81x56GpIfbOHCvPmi4Yy4wRDdQsuZgYLEn5HZWTslgKX/NZ2GwA4c3kUKYugHYMyyFNET4Le
Y6WhapccWiHtBFWms1OGqNRoPJowUgjMebFThnWLISkFkXe3c5rQBaXoBsAl1ZAHeHCQApTtVp/7
90kaRK6X6ls73VsM9wAlOQMxDRgBOwt1p9eCy2Ie57WHSa1suOzmWXRuo8rs6C9uxsl91UZvdfyQ
RVEVHShRBIutpZrtaBxV1VP/aUFoi29LIU6GI7/NldwntVdRS3gXYYorej1Cu5qcz8Mx4JhmoRU4
k6q3naWdw8H9Sdky+yBUGAQ127Qd9pWJisFY+UkQWrP6xbJfLfqGANbo5SfS7Dd6muCta/RvoCXI
YHfM0xgCjIPypp3duto1NQxfQonppTnwBSeRMWuM6PuAdbx0NTabiOsNAEUG9OiyraFF/DyUp3XJ
FYZMwoEy+4aGBVXzPMH01Y3q0HHvPgq93qW4PqR6b7h3gqVYpg1pAFvTKa1THo37uqnKq67Rs3T5
lmKrehkBZ1mTfiusfEDVHkQuHbGwcLTDtm3dMyOSYEjubRhIftISoueQL5DKjedlNRzGTZobB1P0
nFJoyW57h/NAREaWT5oaY584wgPhXONw3pphT2QkJPBKYanTdFBCuXVvkKNjLPGBlAyCcpG1+4NJ
5ribTfB22NnQxRGH64bId9GfcrhXAcHv0ZaV/wImONxVVb8JXcgaRQvIAJ6qc8fO80KDBdfTRJTd
bEMOI4Oid+l4l22MlN1tAWTgZMKJqQXd8m67k7t1vf1ofmdKQcTUvtGXH03Z78Jx/lmn7sEyUpPZ
RpGffvsFPJUgMbAK6HpogAjpKpsecwULfYfVWEc+4WYok/jOG8EUQZijca3La111b1kR/SAR2aVc
1gMz0Trk9cMdmKnmTM/zibgflFj6mz1PO+oJUHGFcu71RHwHEboQF4NkH8z5w/qblGDgr42BVy0f
d8pZ3I3reJ9JUxg724zIN2pr2hUesjM8uKg2CI/AU9xBxSH1S5uwTAzx4JCGRqIk55KNrg9rwktU
fzELC4HCylS2BnU0l+Y9lxwUMn1sA5gLwteL0r5EoDS4GuXOGxzjzutS2D1I8KZNQl4ZHoRuhp/C
+k+TmVYAgQt3RT5fxjqKTqpFvUgXLzr99sdO4aYhjZdom5Ptjh6VuVIHzy6LLVKLSweGPAB14pFt
voGeIO9m8MZ5CUJyaupsW4GIfBY3Ty4JcSIquSiuH+tokv00vLhCQkU87mQ2l9qbom2k69NxTMoH
MYr2KSFKOVAv5aKLHwQqpRLaULX0493CgHcTgbM/6PHqBRnd5VyFy4FQMVTSn2NvqsuUdoe48LyA
/dXajDplTJOWczDFjoPfeTokYpQXICq+pnnZFQLrmLQN0bacR8NpXasSVJ0zV+bqEkZLIlyobcvM
CWI4Zc+CPGsogQAJO0KzHGD3IPNYOAlmX+M4ImxGqX0QLohuztTVnepj0tKLWjsXFstQntlnF27K
vZksoDfwKH+hf0mSyrac+b1h84DwGN0PtAdjGjW+4nHSUqM7mplJrJlZcuXpXmmzLjawMjjLxgwk
oNgeOI5Wz52EsTkNGaQWuaTPnT2e7dI2vo5G9za4pP7FaZvs7Ry9yCBT0JNNJsgyhWohdBLfIhJH
dx6F6aYphJ/nlXlulmnnJCw0/NVH0U/LrY2HH06yaJe3qoMQAiz4akBKD/qGn8BeL59dg5Iujmvf
BlkUEKn5nBXFm6WLcbsUeYU4c9Z3idNjN1RU4k5ZnIwJwxdJRrD2pHsf5c3i28je+e7Sst4LFnZ/
1ZXowF3WySBbpQnfjxPMgzeS5knYB2S4qiN/adHHWxb3T0lqVRythaBfI86dBlZKWpb5kBrOvMPa
RGZZmBxCUWCW0S2KECXfhiTDeZUMT3nrpF9qvaZ9WjJ089Z5eIpcNA3b7zFUV/o9w8XQaSdDyiQE
1ptmgLjutFFiwTg4m2C28T8FMXZlf1GyJq23MO5TmX4Dwivv+7aLrw26aqjMJMSE7r3RGc4Fy41Q
INyiSrv1WdYfR4+8GtkxXItgZAXEurpH9AKBjMZHd2nmnR7nGj10suRpKe9ykmaPDpIYunzj8JDl
LiRibFLWNHlfElyxZBTmTJIIq2otc7hAybkg6KZhU7LzeOtjQuNiCvouHbAwxfKk3JSpUyueoYRS
wxRbjbiGU9iarYeDt9F2edqzz0Jcuu/ad5Yg3FLKwAI82PKoFaSvFLmzn5usvBMkh1zqvKugmIg1
t8jTT4VGjrS2vmE6ruDwTc7LcY4tUNTDGHSctlscp4uIJNezzWCburdc5Lqv5s69TDFhAKpp1YGJ
nHbnigZvWdy+Gp1ufNLwpHYkjM5TAl1tUYDGmnu5aUwD+X/m/WgrGBVEm0YbR4X1faRwjZIWRUjd
PF7tenHPyLODSWbDKxEoBPDOtHYjoeh0WgiwcrieEljYXVjnXwfiLuAMNHvoXuCCJuZIaBxJs6nM
6JVhCrWPSTKckSRnVwt9Munbx9ajEbKFlZ7CoYdsv2h5dpqoCutkmM+NIWeIqE1zaCKHZMTYuiuG
2rrj9LOvFie8UyBuN+1ihMEyf2OoTjvQrOY9nRsOOWImrm5OfOZ6VJ1j+iQbckMKi1tsxt5HSWui
jG52rVz0rZ7gvqkI1vnK9H2CNDMM92FLlAmd+C/k0pFS6cZ7fUi+UvirPSEgkEpFWm67crg4kcge
Z3lJ6Qov+j0s05dQr0mSXLsD8WKkh0wAjeoYRZlVaG1U1oynPpyoIuPwNDH2Vp5BIsswlfdWxTAD
AGxAJpv8otJqX3hCI9xm5Gtqp5PpMR4oGCTkw9icrDyK3voCUohS5pc0Ks0ryX9IAWonesPKc7Z6
m8ZWQapN06Wsx9LRT5VMd1G3pEzW1NEblmm7KOr7eoQpuzi1RYyft+unlEVqRuhXzKQ6jylXX+Y9
QcgLWgC9zW+oA5vXPH9tyuWODIfh0aDKyyj/7rKQ6HSrZDdoQtpZFlk8hzTPi22YeNUhXsiGxIKY
35RJU9PTepJL2uKaEo2CEtZA6xFGV7NTLzTD1IMUwBJnzoN3BUClRjOpzekfPVbwwgIj6uReRpG1
003vceRTHQqBd77IQF2uA1GQL0AStJGSiP7Ucyi7iJGcc8+mDb1vKNpXR0vuF4KlRoza0fzRG6p/
hhnquXXypV66HKpwQudshHiHNlhE+GWqNN8O9aKdYiItFeMbgr8Ebhl1cCI53IYy2xkWXsrGjZpd
QtlmGaDNW9OBl77QoSsldWuzHqErAoN0kudEHm3GRrB9KldsI6yDcXMik/POXaYaD75kHBlDrJBF
vp/aQr/zGMb5bRERdOEsZCrprwbxoIcw1KrN0KMTKkE1+A40fp9ijpGpVVVM1p4GBaIijZ+rJCq2
mc2WEqIqOUg6T76dCu3C54c7mIUY18wxvBiv0RDHZ2AW1yqmXuynztq1ZsXBVUQYG9sMYnNhPs4q
JR7bRCVYceNADba/kpKowSQBQ1c4SO9bO4MCpXBymp0LsHtwHkGA620KiNZyo3u8oTi4q27Feu7K
TDTHEY0SJPwck7FuHCe99tEVyKtN35/cUc5x0F/fe0JNjpiKAdtWNvEYmgNxlWnuxd6aVudulq6d
yTqqkmvTLPM/aHCNVTL2J0mZZaC8ZbRjIsTTpURt90frBWSCrs8T2W2NMH83KTByU0N3UJVnbzKv
6L2eal29jXgdS1Dqcywflln7pnJSYARL+nngFCG84VHvmbBQFPmjir+7izxIINar4oPACM7LZfGT
ox3Kjqb+ByH6nxXzjqRT4tlCYD+g9EBPvOrE/+gdCVsDBLzWbXkybxpTwjC0u7skazj+zS/kbj5M
Vpv9gxZP11fd7K/fm2esOjzB61reL1K8uV0GY1xwbJVt+CJLNDP6NLiBUZkDED673Vtj/1WLWxTJ
MQ3AzKD1ULlG9EVDplbQerCHS5MYNyI3yjdyOp5pt/sYpO3dpCEEGLRLMUawB7LlhlPSJVFs7LbD
aTQGm/E/yp2eUwl6ugj9B9obDvk6sxKCFIGQpquSIR20ece4MG+hHIyJY24GF4Uf6CMtoMP6ATg/
8uvEvYQ1qqZUHsjlukPrgBqMvT2utqY53FrEhZX+DUXM3STK2I/N8qmwwHeU+MRNyCwcNvJiLzQT
snJx8HTn2UiTn+0Y/ZCTdU2brIKk881Oq1vSWLcsHB4sq/piDMan1Ox71drPbbS8WIWGlbo4pjWv
UXva8zKHJ8KVDx2MBMiuKaGq5p78+kM8hTc1lfRF0y/Rw1iOCO2ap7gob3aOymvM3mfmSV5q7xhr
Pji9Zh4HkpFUlsv9Iup6oyYiV93MNg5eYva7WJZA3SYYjEmfzG8JyWUxE58Aemq5N5FTbZHSrD0F
l6jZVNO2uMbcU5ltNQ1R0v/XE6OQ72boGZ//9X++/SiScpO0XZN8dH8SBtu6zrLz/9YTvyIM/g//
s4y+5X/x734XFHviX8IGSC8Njt2maXmsA78Lil3rX64BBU5CifJ+R8D9X9Sb8y885A4SX3BvhuOY
/Jv/1RMb+r8shPOA4ITjupaDJe2///N3Bt3t92Wg/eXPf5Tu6r8Kd2309x7jHtPiOOHY9i+2Htz/
UZ27trsHfv2Vau7iSPE82dbBS9U7MjO/J3MqMOYrG2XrT9UTUuJ/WLJ+8RIC60VmresG+mhXsFjK
X/yOqTGF6KY9Z98Y6KqU5f10HHHhoAYppqFJ4X3AOoRzZPSMqVEfEdzpgMKd5mGkb0m/saxdInKs
rWa4JlInyFdJBCCIzcwCLdX0vuuaR7vmIIfh8n5W+U+rIvvBWuZDZ5oIvmAPuTFhiQrNRq3pm8Xm
f0uYEqXOxqEnRAAtDb+Ui2/SkzKNctqmjuRlGuj9Fdmd1MXLDpj8TXYEt4cosQ7zkUubMOXXvv/h
Hvvfi/ini/br1rh+YYbLzgKkD5n6b/y+P+wsK2xBpjPYFiuUz8twioFGbDJxEB3TfJjfh5kxWmCN
VHH4UajEI+DYI+/fAB9JPYwcxMsPHRFSo0je/+HNrQr0P+4/65szdctgBGrr6NTXO+4Pby5zwUVP
zAn3rkBLNyEGcumquUb8oY/uMwEGlLgLWuRyTbZ2eItapD3//Xv4dQtc3wJfEF4100Mw7/3iH3e4
M1ICCRDSko0Gs/91ovXKiVm8osi8IdAiWF7QE+mBwvz9K//FlbFMwceWiP5xrv/yODVGA8yPkChO
MXQmVpeu1k6vnNxzf+TgEHCD/r42/+mJ/uPNsJZBv3zdHquB51Fr8Pgavzw8RpjpNWhvVOcxfu2a
QCafXIRH4ks//v6j/cWX6ul0Yx2Pz4bI75cXsrSFb3p9Sh03/yhJnS+09GfH3Teo9EdmlrdE6Udp
3P/9q+p/duD+tjh4NNFYN02J7VD88rJTL6vKaaWzsvs+cEzfkwN1F83qi6dbb33jXgpcOsViozGm
M/b3L+6wzP7bl2vo0FElayTehl8uZ6JDHqT74exlTEdbQ16O4wCHu2G7FN1jCEt+CZDIOYBokOcm
4jB3inQkcRbtlyQhhaHP3F1kyBWVSzxpNr0Oet0F5KmRB7z+fQIpC2T5IPXTzG32GvGq2mqMmJqU
VKujTkN3nw5k+MQe4HjgxI0NC6BHArCr8VEEzgJbJkHGsGhMd5QtvzuFumoMI3fUb2Ng61ngwJcO
DBSOJ3o7Z1pr5QG/+OwXE+fDPNNBABMnbc2STpgQjY/b6nuVm+sBLx82c73cJn0ytjPyHzphDeN5
IrLKPiKQ1FyImUJwRXwDyE8lIowWPNLkifpz6CjsII6+tS39zZ1aMPVyQhVY6fk/XCfzL9YcD7cv
m6nACvBvj91YJsZozZD7Izv7qZX4PVLsG0lknYqJvoQx3Oze/urO2bsU+c/BmAhKnQ6y6u7mrLr1
HrqJSt3ITiCwzNZ3jGc33hi9JN6nESU/a8hzOiVvljotFuhxHXu6wTLwt2dDXtUyk+/plLe/v/n+
8s4HJ2dIilNhEaX754W0SWdZWiHq6aWu7vQ0DIaBvrXdwGVZMiSKfjKvo3amDL4BrvzvX3394X9e
VnAzUXiwILmW/W93PnFC7eilpBzJqn52KudGM/uGRuG5qYp3uxSXWEXtPyyerCPmX7ysIXSGwdRK
DpioP3/meoX+O0bLA+chc2qL9rKGvfFGBFgjSGIehJRGspgmgFqyVK+DWXMSnLbALfTwKiIyUsJV
8jfnMzCK6KJvRu73s9AQo6TMZFH2szVjdPZNbUb94JJW5gp0hA6xDNMwkepUx8E4w90ZbeuquV1G
alPMK5bmXZSVz11rQPtC8yJC0KxqRTx2EahOASuvr0cnEK7CK59+LcQEg3pm/Kq0Z9O2nhfYjSkw
nGKg7yxXdn7aDI/WVMOIzNBsFZDR6pIzUPsI7IdoP6ThufhINSYAwDS1ctf3rBD0REC/c6N68bGT
VbsXK9Cnyg9V2exzD8YOXtle0QKVRWmgaRkDeAvnterRGS7oTdju5Ej/HYr9uXNIJXJcNo22DAOR
TN9z24Cq4apzaeT0I0eUblQ5D/Vov66VTKMmSGVN/s5JkT3cGxnF0oJcwZGJKK65mgQm8G+gVcGB
lTWKTO17lA2PRJ8eXGs4Tgt+C3P6HFzT9iMHfb5AkOYTzDf6wxuZdwgl0T72dnEuRqadk7Hk9GeK
9xEJ3Q6PQzLANWUIGUq5rdrhla5lEkQ9dV9Z/axdeHdtmf8swrV33W/7qXzKu0M3cD2tvPhY0v7J
sxlTEyHH1I00mopXa0JehNDAAJUrqGCZvxDrUwd5dxkNOpkocn4uQ/laRsMeMP1WV97V9Mpl1f4T
g4yev03RaZdJTerGDGghdJ/DifXEsDcjCjemow1YbhwFPcVvsLJNwdUfoogFhAQQSHUNtxI4Y9Ce
DZVa5HzT6xqkCiVp4KZQY7Rqx8KMxjAUA9nGFoEZz1PbPdAPZ7au4wZjBuCXCT8QrToxec6zKQ0O
i5EHcmrMPpg3vBR0hH0hq9vU4drGDDCuWhjho7rmGs8/tJmpWAtGcbI3k7aIAKHECH497XypQCeU
XCe39m7RjAlkGatd50YW9iAUudifCVbiUagsNTKbRWNQr4GHNNBfWUiTbccfiQPpL/rZGjAp6Cn5
OBnzHeDYn3HReT4zEoCagucX0TkZtsyRRjv9mrFv8eyhAdXLGNSOz6DR8lNcUoca/JqfTwzKjS76
st4xOkFXmCYMP3Gc12q0Yp5PRyCHQpWVayjqAKZs1QwC0ArJXFO2eRAc3Hyr7l6FbmVA0BbyuDNG
RZjv2kHbZY2ebHNDQ6g7ENjWGGvCwBz90EzCRj2qFua5HvFCKjtp6bQxYOYD3IyJYl93VFZwP3N+
EwZThtN/SXFSZU9jLb+3sVzjdqBmW9Ow0/t8n5YyDjRmHkFjuZ9gZdbB6hoSrNPN5GnKC54cnfRK
TE8EaoTcwJSaMckZI488dFGh1M3G+Y8OcOLVDEqK0ESY5shdHaPcQebH6CdBEEaioKSxwbgtQ0PO
va809ZLYbe/j/SEnVNU34dYo66nw0Hnd4nJ8RZ38AcL/RkwZH0oUt6FVcIREtlmPaGNJknjHGAsL
j63QIpeYUIa1maibGBTsEn85nVNDEFhSd90IarY7VEJ7xWvJmGFKGtB8aMGVbyjsYr/trQVZBjw6
nGTyQp1sHkg7rJGW629Nn2sB6/p3pbgy+UjBVHljgDnW4h+Mr71l6YGFPFifVYYrZm79IR3v1FiQ
k0pYbZ/C4KM98wLhs94vWcVBYX41Jx5FosZwjCJLGwj14ATFND2qSMbkIfE7/CtYsrjeCFuQo1U/
UQeigkiYCzKQKrBTKndTzQBPyE9+a9AMYZnE/SPn8t0mK4/BjgapnBAMbchIt58eCyAlG7JA6lYk
h9KlfcY09lmL2odSUa6N6yrV8kvk8aAmbvqBWNDbAgqhsEEVVeUfyuM0M04Kx1GvmENxk7AxoYAK
5aNqV1yH3Pdivh8Se09o3OKrYXDRg6cPHJNgLkUzHBfbRBFf7hpU3ZpenKXXgak7Gou8mkV1s0nW
ResJ54kM20NFfskqoynJ6TOy5t4mPgleVOAmrKYwTLZZltYQEZ0XTxUPiNNWvOe9GHX9ogykgnOt
N8dqYFoYVQRVLNP8pCF52ehKEfcSWQgrLGtEFqW/ltUaVEFIFFrsR2y432Yz/lqmeXNITBLBU+Iq
NIO5m21U30qPG6jrXNb/sL1LqvnRHJTGgb+4UVJcFmf4GOsaegLODhCYr2KNeI3s4Viaj9pEwlva
smWORv1Nj5Yn5G7lZkLLtI0iRJd8qa0sbnAkMQtK9hIxeyyl+B6jhNuSq7kbO3ahqd60zM38sELV
U0VEE4n3PmMJ+W2LRcBJRx8X8XasF3T2HrysHOtsPhFyrUQD/XOnlcjGhZay5kswSGV8D2ooO+XG
eMwGl0pnXdEdDcnSoHOLdTOS9dU4kTUsEUojjQ1awzlDHDOOZMlZsb0ytPOzxNMmgPDVjjzoZIqh
onD9UnnNecax+nsFM/BGVeQZiGj4MLJq7gahnmREE8OaR2T27Vs68FWkCZ/DMsl3ERNSl9D17YXA
WrSA9xUxMkvRlgG6SGdnK1KrTdSzk+RH91X4KToQs276MzJxYqiUldZV3SuUV7+25b2el+c44+cl
MKEDrylQ26FWDcgjAIdcFE9NpZ0tib+J5tmNV0SAHJgh8DTCY4r9oOkjtxdhfS6UkMFOvih7Qa7S
qXhvrNmc6uoq87Xlmm3Spm8DiO8H9GPFYx8Zz11iy02WgDrHq350VCVuxJmVW8qpaF/XcQWDVIcj
IRsNV9X0fWjg/I34l3dFCWkxT+u93lQAx7PsVQ30rrQSXZcdj4Guo68sJGEpBpOKKs3e1TXNUvSK
FZ6TgZrxt+aayNnu23VWPSURj9nY7QdD3nNm27uIKk91Vb7ptQYZ01HXXL7GtKTuOtSQ1YoglZoI
8MCSN55x9mO0dc31Oj7K9C6zkydykw2+iBh7ikF4ttkxqTLcCyB7wvxo0/vJ1N0bSOrLsIqPXGlk
4NTNO6ZcOxNT636oRUfUKg3BmUwFjkss5hnlrZ2RlpVDk19DpslX3vSla+w1Gz5WPynmmtjlHZn/
SHAZEEzHjA1T5d6u+9esWROwKYLN6TrQjYm88sYTt/cQvO+abNzjBt/poX5bQmjaXITPNX+vnR0f
Nn6h9nam3ZF3f8tk9dpX4kgjXNsknWZuW49Z2ZTsqFpQRhOhbntQ6qWhF75ZNJRbzrAhXNlEVts9
dGQ1xebcUbquonrrdTGXk7LMzzBZ24SXqqF3s1gttiOvvc1UNlNcsPgbwWjjt/K6HtqNWSb7nrdO
kOkGRxktt9B7ktRPR2dmi4+MJmJc191baPGQgHvo+1xrq5/ITf3ZcprCY8fRrsrCxof82/nYQDGx
zdND0URQXeOz2aCY0EqkGcgDn8d8Jn47TVm0ssBosWW0vZkfmuWlcTv7UuFUDTqPsWqpnK0xXrAf
H9pVZSgkep9G3xYdnlDhzd2mqiWZnNaLzcE6mBr9C2rSg3Tn70tqU9PpJQTVQTVBbY3nfhSfo43q
xwyPdiKvsoroBRTojISHcaZQuzLvTrGJklqVD+RdRhuziL/nHdI40Xonj9w1v5Qcp/VGO5shTstI
u5mM7AOdNL2drJY72zZeRMXJwyGawFiS3VLHL5mEaB/zoRanfzER0GxM7G1+WPOfud2hKyMi7LQ4
WaXOJbREC02pLi6L2JQ/3AnVZWHEF32oj8AqH0bk3IBepl2C6yjMCVy2epQoxGs7hEeYZgUTPm1u
iz2d5zbMdlGrPc8WZIoYKK9m4Y/1lPGjXgPFMyM8DyyQqz8BByspU9oI7Uk6tt/I5WTU1TFnS6HE
RkVdKrTMgGqH5HlMTk5I8vXUPmGc7Le6i4t87N/HCForqfW7RvXMmk0aDHr0PLr4gSt9BQmjE+td
7dOqiw9Na85xksTUXggo1iqpWyiurBhe0Xr3eAikQpU+cSAgT3kky7QElhonLFo9GIHOLfZeF+KL
Z77ku2Qd+2aLPWJauqOBTm1jMaxmYE9xaySo32v2hLRvfHgBxXYYTXi1XvWMk+ZJ6u6DVRto7Dvv
SkBVQNhv7xuEv6CZpywbkWWTKnDEZvTgePpTylcTmGlPjUVQdveGU8UOeNpoSNUp4XaMyEoyZzZh
NHziTiXfV6PEWSBMkDRRI1UyacOr0Mb5EH/pdWs3rkdWb1oeytb5bDK0rDlip1qASg4R5vMM7UXo
Xubo2kuab4kc650+o8vpFrHHjrXr9PEN2+M4bqvUinfoaCXixbzwS4MChDoz1A1sfJ+//Y+GFt9m
Kl38loXzmE+au9djF9+h5BgWhxDwaQ+0fqUdluS+jYZ+60EKHxICpzjW43hKfqaMOH2Czx40eJbO
9B35FKG6PTV62pyoRdA740/3jXb+obqQYirtkVkmawtDls6WJMJNyToHW9rwO4nFglVory0LMvxs
PAOEUHXFGXcxf0iUBYgCyjcHInU2x6fcixuWuY0gNdMvS2AqIExgQAXDFJ9Fqr4SuIGHdrgKGg1+
4ahTbVc98imKZSvBMVdwWxlZFAbj9NIMPIQaCj/8sHoxf8qJyOFCoy8oncdalj8Y9uzNQX+enLjz
57Z5Sx3tex1jg7T7o4tsQqa0JmViJxtcFVj148wf2vjJW8L7mtK9aQRRKqsKRPG+ECDv86npt2gS
Sh8eKkcUStrmANzjtiTqHlLHutjbh2Uy9l19scMF3WrMwV45yQ1y87YLpxDWNucjyHq2VoSkG7Ea
zDoeE4RpcUk4eNMrrA7zz9Be6QXmAB2qt9eU4ztOyx1y+zWb1euwuNEb6AyEhTMCi8MUM/WDYE5N
kB2XmLvQnBoc8f18yRP4kFwSIMGNZXLAnLzAwUrWea+FMoiVrOYHZ9mwuYMCgTwW1M3ZAfjNoxex
V8playEmTzz6TWwTUdfRkoDs5gLia8eHKBEPoYtvsp9rNJzWPZ532pjdfbpKu730La37L3rMeL87
KHe6dfEggjamGOxl+opfeutw+8jKOnUVGC5HORwIez1wpP5tTMGnZxFZuONcfITWcqiwVDHknj76
uPqMcQ6MmWTb7T+YHfghgmz6zs0HKJ89ZkMdL0fi+tWC7Wa2meRbnMkZW19GLAKbNgT4EYWr/Y70
6MBpiu8OBwkbt15gj9VnzdkEoQA1GGL/07R4nHgTzvx4LHEd5+2lJZktm2gQuHiLgtoRb13hIVyE
h9ZkFieK0MFEhYAVSfIOVC/5yY6LicBWr6b6yrAhQV9pYQQpo4+0zCFzSJRKesgZAg8JfvgtHc9d
khK+KzDnRkk8UUBbd5ODL8UxuNa1hRIYZ/1H37Ay2VN7hZK/UUNGuL2yxcZIJhws9XJsSTr1gNWz
Q4I11cqtImx0snEuJh1+Pc3aALB+iJ3u3fuYwye+rGXfjcOGqJSPHqTxQgcpYn3HVLymG77lktSq
lhBHH9YAp70ROE5nllevK2+hLqPA9YZz1MiH2oLQCySv2QFYMINCy/tgiFw2W8zZOlbfymbdwYtB
T7Ja3vo8ezBjEg9Nx3xPlmpflkvhE94cTJPxzWiFHZRZeZydEvcJ5AxnbiHzxTmh0wbZ2Z116qHR
kNLnPdRDeK7FQNBWFz4MXgOhNjfRLszJG3HKJNQ2qJw6IV7T6i0MK+SndBZwpdwzxrwMRjbfsYdg
FsQ+NrvVQCkZfuYdeduhpzg4Q8AwehEdq0fMIRc0/zkFFMbIKHPeE0JlAxg5z+5UWeexYsdKZ3Ew
tmhFILIvrrazW16xgzw1M5TeL44jT0YkM8qMGJYCFB1Nmx6wXKHhzHKCl8XWm/Lnmubkwwrf6K1R
+x+Ozms3chsKw08kQIVUuR1NL+79RvB61+q9kNLT51NuFgkSJPaMRJ7z173p1c0BdDQsGIkOAnX6
FrXmtgAbDRuLt0z53Jha6WQ3U/G4IbNfcMwlFZhvLLOvyB/EKSfRCH/tAQrLvIyZKbZWgsil0ITv
0emRiHRvjBhdSA8sMMq7LcsIsTKurpDSEHiytczVsmLeULsz+zb+D+YR/TZQqrxxOeZ3PsjjZppQ
hlEmXO8zZMohOMwN9Xl7qov4q3QyuctYlkvDXq62Jn2jExDEETFAY4YJToxWQ2XJEl0q07xKbyRB
QJX+qfcGkrWqb6ggsg4a/7Wl7tgyk/FYmD4ZSsDyp5YOeprsjfhIS81EBNYBXxrNTaZ3YpEAV4iB
arOZ2pbCxAyprNh/CSLvKzb7FYasyKWneWzLEk3sC6KI46idvylhhsfekTfHHO5oCZ6M5riY099U
UeaQeT5RBdW914x3NDYn4Zgh8Kr7qCWjJmY8UeVRdA0HaY6E2q3SH75HkM3i3YxGsGKMhHiZs21e
SI+yZPsvWqBOiXmbJ9MQSj4donB3NZG2nZOfYa+9sKzNees5ZnsYHftWqIs1RQfLjfpdPvv4VYZX
O+66s6dR1rm0oG74+NYR+tCNY4TPx232HsvCvOinpSeMwA9MDRLkMed6T/8PBMswvZg9jUk8N78u
dmYKLmAdwK0gDMoRFEbuyxwkrpBkLIh+uKKLDDGsy1OQmE9YVY6qTKidEzIJS3Ia2pnM+rhznqpc
fllQX8fY+RYDe3MSRNuKwoCdWdGNqoH5OysKxbr7GVb9ObrDB51Kuyqi9yTt86vyug/bH14zUzah
Sku06PJDYxaimQpANooqIliHut2JIeZ2FSDxHnwndj98Tlwg4KXPyciyTgwYAbvzSVcErMzN+KQ0
pVR6zN81Vau72VUlLkHjyKjZauoyZ5Ru6D8hMtwbBCBERmTsF0f8RigYL0DeV5fXYQ9ZQj1tLv+p
Gb9mzjTjpU9J3CMsadAF9WFaF2XYI68Fkk7+QKbvdYnepOowqNcD2Bdqhnw3FtkzxqmVcl1FWVn1
SYnPX4oRjZAGJbI60+rW1peJ0D5S5BI84wKwsyIyNIS6/G69/pXMWJIUhHkCg473AfmQc+fOB6mJ
Qa15HHv/S8t7CsnDms+elInkiHb9dVkCjO9Vc0IWtHW0akKDAISjFvJE9AI5mHmHBYgXzgJoRQfG
gNaTdZBTGxo2YHv7zkRPnua7eNX7+p7moqNfVxecv8pl4/D954A8ebNoHnozJqEMx3aY+5N5WjpW
tjF1sXo5PU3STnkqrZp+ZuPJsTX5ZH70MGZVtYsLJip44DEiJRP84iFJfHXoM6YjXo6f1bT2VDFC
zVirwrFvjP1QjmcEkCylafdeWrvCw4xmWt1vPUZ7s8ev1vl/8jajg6flrW49WqqIfPgjQExCUR54
zimSSb2c35Z5boZrGZl6pW+/k+K8bGdDDqHdlne2TjeLP+m9Y4KvBrL5GJkA8L3Z94Dwe1VygHvA
+5tMrjOots19XFoaaDR67zLCbLuU/5ybLZ+Esi+beKDhm28NVBCjvxc/YA5AYG4lwYW+TxTFCxGA
uotCo9YrhM4Vq+OqOMQzDFvwUTwHdkAHSj+8eNSZc/H+kULoc+5wBPr2yh/UrlyDsHYJOda8OZze
BVAssJB5Kxv9arYNAqliDT3IyQ23BfsOo2An9Ei7DMEkmd0dZPZSewrLiblwxxKD0Uf2RPtI8WWb
zh+oGg29k/X4ieO3prKegyC+7xKXft2Iup9oAolsSY+t4upgSfGietyinv0bBNNr4xl6M2DoWDTl
Bhbmq107ur+ZsIaNU1EQY+XVlxK5BAUodl4JMZqM0sMRyoURbTpoN0LIIsi5HlsZvlOwU0lOyQLV
OkcRVGo+akoxbHoyGcDJBIzJAthZS78OGhNij5pQv7l+mFzNiaGI15um7tkm/wQttrqmBTAv2odz
IWcwh4gcHcf2Dj+CIXnP+kpZmik3nqk+wObvxjQ9SzdyKQoKbtgdTqlOwEgITcDE1joHs+1/RM3U
qL2s5xL0PITk2QMe9Q3/QWqFiwgLSD7fKmrVuH6AjZf2PeIMPPiASRTe76U17wmzgPUagVNIo8Uj
EGR4Nvq/Lg6LrTYRgubsIrjpc9IN3S2vVRP29oQXek/KmBM2xfRHJunjMHflFtjc2KVQ3kVk5zcr
t++GEq+9nbDitfZLHoDnrXj7XVwsQOLrxypNI6zj1ZSSLoRRvrhq2jcJ5xhu33ey48iZsCp0um5x
CrrHMWECz6tO4yZxOV+xsk8lTRDe5O4TxXeoInWaJgS9fj/9Vk3F15jglCjwj/Mo1q/Ch7SuhpBs
imkPSDFvqTfG5jjw1GIJY0922/fKkT/zSIVlTGhvO1ZvcTMZxGVSSpbrfAeJ9ZBPbJaJJ5ltR27u
xrV1OHTkQa9XX0YCRVfKH5/8nZ0SOz+pHi2blcID0GL6c7ptO+8ZzWB48CUmSJmHLKJjtVue+grA
0EXiYs1YLD2AeSKrVxkxwGKc75r1ZxQdeRJl4tI4MIkXKcl3WLwOBTKRQJPcVhm92Z1pQUEaV88Q
EAiXoYTad6L+Swr5l2EK5Xk+YViZ31g7fXpttg4JZNCIuM8VZi0L6yw+lXdRrsbAXN4j4j2XtGAR
10L3I6fkUnO4TElDaOJyT/r2SVlYpDsv/fCNFmMk5QMtAk2rKk5rz0CMgArcc8n3EDgBqHk7ssQs
4htf1EtT8wsn9vIaxfa9H1FcLgrxJ20Jr5xM+Lqmhtj02DR5KB7moPlSqdzF/vjuxjzaFcUm8+Li
kTDP87JWsGEq8lzvIxo7rFQwATVOetOxr2RH0ODrkPSeBX8TNe69EV6fcFdKseKRPRZvKMxAi9LB
wzRqiFfsTQSkN8zVuq/hAqr2wxyqbeOg8JQzoHpl+F9mhG+wn7/KQn1x2aJvQM6RZgKCyfbZPYvs
bxmNt4wMAm3JI4qC+8pZvtrJDXiEiaeIwGQQgVuHtL/rAtRyrHGC4h+ysSuTWx7BBll6/NsNpfag
AM8UhRFr0yCuxOXTneSIQ0sOpLJFkqmNEa3NkC34Kd0uPUSkZ5uKLF5EUnK1ZwSxQ3z0I0GoqOW7
mlU0nb/NGG05EYIzIHlr4GHLrhMaATq8JcRt+TvxkZysCqdDji6Xac6/tRQzwbmg1Z8nB+Sq7NyN
VSQ/bmajesB6HFeji7G6vUXcAUDn8y6eiHdtF5LUrAr2MjGrV2lyfvYYWXApl/9cN8I6UlGTjGOG
+BT4zKHiNlnAc0MYGJiwgXTVzj97op0ZjrKzpuVik/NXG7PEgR6xsSO3CPXoXbsMkqamh8BsmK7y
yXqy8Fe4CVf4GFz0aD82GU4+eDw5EGA6ZI+QOeSYmN1XX1d73iprg6+eb58iLxy+jhR3wyxPtnzR
eO0hgyaaxqgvjyDpQhUxktr6TISJPvu2pntupGjpVuSedRyhS3c4o64zipNNP/CCRNO8jarqTzIB
kScof4Jszbz0XhUz000Fx2rh+yZWl1e63tqTeMz7QT+P+nNOon5bT/2DOwOBSyzupKCVNGUW7jHt
jDsnyr6mxJjOpXVvtIH33AFDJD055SR0bHMiHxeTcJPIebFVSe5oSVIREj3OMRFGk7ktY7kTUmCN
b7FHgpJ7CXn5psw5gxi2bf2Me+kSuNP96sJOO9IUjN7kE5bH1H0r2oFK0Q70Y2ZOj1ZCqzOx6Zku
9YtrKg8KpOJgRTlh0aRydrUkyatIeffMjPqtQclD74P8TozglX5NIrrfGx6aTdx4zKF5AQVE2O4y
oHTAO4idiuKufqxvjsjI5xjbf57KmCdHh35Vz8Ob05SbrFzuXOJY7XGCDATkGQhi65Ou3JMYRItQ
UZPqMNOcOIArTawgNkDOhhTD/ZDFL6Yizsqtprc289KrZdjpdtBQBPpgDd2lI9te5e2PTV7ByY/W
SAetXnNTIazpWHpI9fLs+oT5/po7WFUMRevx1FhIZGT15vXxIz14QUjhzi4f/IFLCN17jAsabdev
0a6P5jI/o+39h8jP4WBo/N2gFWh981rBjexzJ/2elUaqoVCeWMkLYRi8izmc3aiRfVOE9oWPXOzc
NHqLYuDkmgwKqZ9TL1sOWPeOhh10G9+a0Y10EsFVtHdLuWbBnLPIfXMR9pQzR1cUfS2dALpuEnTL
6UxqS4yLffTuCX54K7KUgrCCqyaPHBrMMgkuS5QZThGyOWJwgTzmaIjaGtlQ6zA1bfOKF95xeP48
hhnyGAp/kwflxGsieR6N/pnYNhvsdeUKlqfChnLA9X+NCSFHXoPnbfLFVsHaUpNq7AX2Yiork63j
LUVIKAERjyNqN5743DfSrWV4v1WOujKlSVHMk7nvjIY9HAmBPfh1qEtUZBn5sAeul6fKIauOjtjQ
a/nZFUn+Vkt8Aj/IZpIn1hhCxFLxURrxU+nW756kuEOp1aFekKoRzS54qKDt1FguAWHC5zEmQkvN
MxYZwkUqs7/Cbpl3QJ4XlCasJ+RhUVw9Pvx2VcDD5wEF0FuOPHTeeN3cEBq4SqM0HuWIS0xBLjnT
jGrX43EHhkQ10dR+qKi2DUHPUASVeJwA3D4CyORNIq+UXv/tSi+/eM73IPQhGhIsP9Wjw9UtiTXr
Ks5JuyWuzCunXemVGiCbhJuiiUIYg4XR0yUFU4z1tl2it1r2NugjsI0AtcWI8FvK/tDM5cOgk1fd
E2LgSL8lB5rAuH63kKFDeKpJZBBKltBfOnNT64UEIoy28OiIZ9hAgGh/zSVOqDKw7xi9DsZMFhgX
LHmlS3KT5QS8uTRhl8EceR8ymKgqRYmqTHjWpjnPw3kpyq+x5dPM4/o7NTWMjG53NJtJ6Jr5YTSt
pybuXuISXjM1pksGzq08Wg9kk1CDvs6GnMbFHgqPGRU8LsJIuI2T6rmRxl5FFf5owng2dkVfEtLC
52VW3/NolOhXUJJEzfDQlN1jajvvYxwcyoVLxRkm1tKp2vmWdb/YZLUVWFUH6T5oIJ4NeOPGjlZB
EC7BIkaFYE9RCh8B6eIsJB8TYqsSdGZEwyB+k8qHeMmxC2iF8xJrZl0b26QBFCMd5VSCR14Qb/31
FIkCXUIr59TET11JoEE5GcHeKD4BsmAp+1vmyO+8gMmyWqs6DTDdVpqT0OJW/+KmIqEg/Y785lZn
AWkyDAY2V67nMuT7KTFjwUm3r0rNZDo38MyyOhRmxWpe1kjbDugjBPzf8C6ROIUREIhVGneLKb49
Bm2RPZiJOVzMhCpgzsOQ8q6f0flDK0e69TsHQXQygUtNJFkrwdJnphHCC4rrAsP7GLPyexbHvu7Q
Ejm0G06lYuPRJ4v4djZGQbPT3LEY15i36ZQm+S33PmeLECzkh/F2MZxlL+3ipIq+23BlfBcZ4yNu
emPjuRqc5tEVMwVuzy64Jcw5s6Ma+32/iFB2dvxit+mIJCZ4SCFXN1MOaJjZmgcCaQfWYA9Z4V4v
BKk2wVteTn+MoQbVzoLLFLTxDlP4A6dYwekn3jT8IwXKgPM2+3UWj4S7zdHOddr3Yp6iYx0s76Jo
Pm1yWZC9kilv8TplA0N+T4hiSo4cH6pxzZrVY+RTAWO7K08H7dSi5/XVtIsjKhsrcsZkrF+tIOXf
6/QcBurRyozLMoj2ZUxByXVQ3nXGvhQF+dwcvXXrvKLfobqyz1lo8d17TXaei3YtwO2f+8wCLBe8
rohSriloIckhs3k2lve+LFdBdFiXD2bUF7TJ0z5CmEyACs0jsEm2uxRyZ2y0OiQj+3Wqi7usd/61
VOlqmMvIQtNcVaCY1skud8mMmDAPfHSrcVnu20HR22QsyBjcVUER1QcjMfZ9Z42PbZ09WRwW7Uh1
YZ6Cfrj93im8B7a9Dz1le5Ttwdmo6nMZ1W9g1xC35LrUjVtfraF9ihLrrBMglqW9jwRp4XmkIm5W
1jy0iXw+M67fcQmBqt+Tgc0iWCh1SUM5s02jOSKyjWCEnM277rpoi1DzRjM0eAF2TMXaHvwdxn9N
GVCTkRE5bgdPrdtfO7UQ5Vo90+yL/naJObEJwSWC1tuQ6nCbpAA7gy+dBksf4gQmY6QzLaoovZ8J
p6qml7TlGZlc8KU+OXlCegTYdQcG3hm2wBvDtYx2k1fOt4+ZdIuSi/k2Abg33b9+4IBjcQhv0LqD
XgTZsUgic9P38h4LO8so4EQPfkdfqq0pn7dTZED7LvXH9QUJ5Tjnb5EuUEW7Xn4sPeQprfvB1N88
g8ATUB+cyO9eYUDzBLrUhrAd8jTagBr0ngPJlJcizfI9hxUZtqTZiHwwnpJaps+elR3xneI2R/9+
jFx2JijvnWNQPqGrAh4t4SMr+OXOcaRfEtW+EoxiXf2a2mDdVAohg71cnPUPTfHvqY4ijCIiuPlU
KN0yezzX9F9cMrX8YjtMT11TTsdJ2X98xrALg5u6CEMtu0CmXOwKXVvsW/HWwLv2osFT72HYbkGW
i1UkuDNm8ZBzLe7bhjatCiERtWPyfSjy7pCVNbXuotYItpo0zIoaxNBJHs3icxlzZNK+NuCsli1X
a7AX5MNuUhptUUeKu7kn2wORwl83eiQe4Guwh+rsFslOdvljbAZsNt0P8d//J14hYpkgC3BBo4GJ
+uuSWACt+URYe04ZcaMMHwHyafEsHXYzXCmRdyYCfiecRZyFBlfIro7H9Fr6INoMTSdSkR8QKni0
a5C5Fi31S2YAgAKRi13K6+RXLxTFMXPn4rOf62RXkkK2pLrZxlXco4Ov3hPzIWLZ2JbSd86AU1vD
187qSvim0gS+erLmcEndb12iDEKPS190Y3OvpObNzjLvXkzyaUCZGFfDnWV+Ji1nLdGWXji5eMy6
mnNnonguB3EzkRyHHVs+ZAJXY20CX4118SUYdNOECxmBvrcjbouhZ06uZeTuaYR2t21RtRezIRW/
WJ4lepJQGvaTsiIKCHSUX6wUxw2uA9JO5iE9aAzjHMps1Hj/WNKAOkvyB5m9iSLx+H8lHrRjp1lP
xyx4DXrLunayGk7FZBykj6bEFupNtRSKkYSIDj72JsZ9idjJZZuxS4mwdO7vHcIRvb5ot11e7Gwi
orbZMuq9KzA69NJ04MJQpycU9OnATEMxfgqN2sxmfqpqcPKB+ZA+iP7U4UgK1663QZYXS7bXyVmW
s1wxN+yTV8spQUE12Mgq8AoiQloktSj9EpV7Dy3LQ0OVnt2izssIafQU8cBI9YKWW2DM5/2cTsG1
z5fnNAGItMdjMvObJ6NTHlDGkJKawAhF+pmwWVz9VYLG+jTZTBe9EiH4oTqJxSdXbjw58HfZrI2t
VNhTKpveeMKWZDeWx9LohjVmhNuPRApiL/KzCNQrTrO1cpWM7lJ56C16gsxVO+4MsyfMljKQTtHI
hk7AD2OOLSCvXtIwgFaLTxphVM4pqfsjMDAIj0aQg100QyVkMoqR4Aa5ZezcghY0QtHAsv5FMEiH
cuUi7XR8DLQqeVTIRY+rCWsZpxJ3ZL6dhCDAsE1+ZNKWN7Kp98M4pyfPZpVIO5HtuiE4LfC5x8WJ
SfGu1Z+OuJ5msV9NK3/K4AUOngTxazO6xPDXURPgguP1MQOA+JMN0zaT5MgTZAkeEk0uNzZluCml
IIiC0SV9CSUB/x5zI8B+kl8JMOPwQ8cYie6J/YUBV5TbwqjQgQvaSSb7LhLVYSnVncFuvLeWe1bx
erdGXCGc4pw1TwCuKIYEWZ1Tal5Bkq6FWiv0+iXfukF3RqxunRb9k2gIs7bhTOlxdeRe/ly0kJf+
2okucgZSStKpF09DSDvkfuRx9XJ+gL/fCZGi6SKuEpMl00F1ln7x0HsLtM3/bex1UuFtpgUTFFZx
Iul8K+hWIFj+Mqx97j7OuF21APXYlL3rDldD5ND/Xvt4QatfTsz05PPRZuj6JIXxWptoxPo3R/OO
VcJ5W6bmFqwd8wfbA12NJ/eNc/1QjUYeurNHoi0GSa7RnUrROSaJ6A4AQPeeMb0Xa6N9PU3ntHXv
OuW/iYQp0GpXXe6CVLIkAC0kex7FwuDvusZfPd1fchm2Ai5lP2IAA1L5LXOi8XEQ0vckQDAUhTlb
HVAplUEcuWsI2jyvNtPxGPsg4quVKMn9Yk/dVUvOS/RbquR3naAVBU2ACkF8yCSirihut8WcMbWP
1cHNmJOXxbira/tjQczvd8F8pCO9wiMKTwSnTyHrlN3LVV402tYpslR7QW+N45Mae55py5HzOVfF
Ky4UfS3B24kKT1+lU4Bzx/cWpVBnWwTva8CMdvQSxlXJZOUaRJERHGt2OFEHTSfdTD5GrP/5JmgB
RQgyDJaProcX6XqGRtelqh5F0j024uhMvMWTPaQPo4X9tMy9D5OEjEAAtzg9olY7Lo2T43h3pMe0
PEQz7qg14asDMR6gP6d2eHSsQF2bmqTnvG/gIv3loUTzSl1X/jOgDTz//3f+GlJjjIsTTv/PdDXi
71FIDH5Ijw+ZY/CMNt7HjFvvTE5h9mgVLeGIiZo3xfqWLQEiaLojsmtssD4Q+4iUaQj8c+ZHyW20
MkWCHNUBCcGWK6RpY+P+SVadJlmMVlAM+6Zn7elNUyNdc+MDThxxJvWZCMHefE2H7Kv3mXYAlKoC
jfu/yhze1Fiaf2NvYEwz2yeOforOBmXsSBVACW0h4O3XP6z2zqyj4jq28R2DiHcsDAY+pwleBXUj
klzfq7f+EdvxLc376tKQKBWORuGc+2rNU80gupakuaT+cGlqQm4jP4eb0c9KDFieqBlCpUtdU2xb
20lSuqXoatqTbGqFVYlArvbLaOOtKGlXFOAtM8NFKjlUnJso0zez8i41IlfL/VsHorr16PKLrgJ4
g6/qR/vk9dT2qJoCDJqzkl1v+f8WL/tT+8M5r9o7D075YXJGlIpxvB1weG1J9KFfCGI1TaFgirsE
BYn0SawKylVpqhxeqiTd1knz1c6IEFw6lUwUWJFmspn1CP2eo71JAaypyLJGaOfkMW5hVNqRu9b3
3OLVnBZYmjVBL1OwYVkH6s5kkzNvLcnD2PoN82jzUbt2RppXF+0HaTdPvQyy0DKG8TvLCHrs2vTO
neW7vrmxuHnr+Gi94nV7XgKblEuwTXfuyJrw6IGwlq3fjA8IqY6ZIZ7tCKVI4zJSLG3zOvTiMbET
BD2JPnQtCd8V16GkGChwLqhoDHoW0D7URQWEo8dwWcov38ou3IMKKafzloDxhY3pqGNc9eWWRQJi
fkHUYO86u0QQA99FLt0BMRvLAx8mx8Q2cu76CNkXPzElAwhEHY4FebduC2ScIwwP6jP6KMhM2zxl
SQEbiY1pr20H5SvmbaP2L62/W6tDa9vi82fkrEZABUopnlwfoZViFQ4a5yPNiOGaE8KKUYc6hvur
0Sw7vBA5Gr8jmVhhJOP1TYuN2xKRvugbFGwStLHJpup+USl5ytPUPDRznpMBlP1MHU9AiMGoPUFu
xwHJHAoi3cBbHY+REcqy+XRyNBD95ESbaJ27xxkir4fbRlli3LVp756gmItiNPF0IYHqCW1uVM2G
UVM0UnZvPcL4D6PKm+2yNN3Zhi30u+KusS2ELrMwwpz6APotHkmk8BFvIZIsLXFVjXtGACcvc9n9
UH8kadEw0WRxRlKLNADwoBRflsc68+FTPOwwJY/crjDjYScRn1uBn+1MC2a8Vw98rfduj1QEbvwK
wfc8LnZw7IV+1JrHtmMkYPnUFLTllo8H9zOpnR81clIPXW/eWVMHQz4zcLBD3LjTlvsLcj+9lYb4
GIX+buOVXYmM8jmDz7saAzhi7X8y5fnfGX+hImoLdFSVh4Qz+4r9JdlqRRZ5xy+oeF+2iBJfEw+5
dOFPrDPxFZqFtyhS6LIbirvsKtiayjw2gjaGuSIy1cc3HYxmgL7FHB5nolr2C3wMc1CjL/Pc81y6
3ylGRd5F33rFw4QFB4REmijMyJjYzMIpHmPc+Nveh1FYlHmIzBlfI1TW2NWU5LkuKaFo5Vtiyrk6
Uef0KXKzyGOTdQJawQYj+mbLm2jEhvNJJj+5I/bD2hF5v82DZXxkMAWVkIq5EoS34fKJyAg+R7TS
cliQi+D1FN/UCc0bSfbgpQ24ptUTCbNQGEKbpumld/VIEYpZ+9VT7nnXqRzm0LTG+agWBOP24sUn
veDsW0h6A35nkEgTld240S5F6dS8CKyvnD0GHCjmch2IbKvKqCdDSjmbZjHUNl9q55IkwK4YdsYn
N5NXi+Fnk7LUvrqLa95kYf5zUemfo4X2TFEYn5I15S5jdsXZrNgjuvksZMcRRTCyC4ZsRx3MyXIU
cRufobGJ6KvKCKIQuNsso+nml+10E0GLbX48ZccmEhmVDi0iq4RSAWyrcPrjuSPwrfREdNYzRw6m
DX/rlTAOs5VH4dBURMgHzOYBoNYm7/rizmw+rWp0rjD27VlhBArGYrrKNIqvw0KQchw8Gq45XT2r
f2yRuJ+K0mI+iHGgpcmBZYArhxk0qaLis/NN3payu2+mgXl8yKmDnuAIlDVdByunxCIOTlaUmDvH
hIXvkVNRREVVkYmyVXvRch4Ek1FUexeUfBMjjchP+T9w3wQ1avsxl0nxbNwsP7bOpJaTkKfRaWAG
RaTUBb8d/uX73OY2IkKsX8r8E+n2tyic4kquPZAUvUT/h8E2haWJJk+jg9MOcN95drNiqjO7mNt7
nkv2kDTeJn1BHCbFGBvYw/lsuualQkGN6z/L2Rx1cHEcnESGXU8MHRxD5DIFlOQ1A+H0Y0ZoHQds
T0tkO/NE5J6xj9ESIu20bvWqEya9m3TQkVj9XLwZOYRO0abHwFbnpByLSzT0n8NAlohugBugX25G
YB3d2caG1b8qe7a2HMtt6JX5lTTXL9lOO8+x0bI2ds9JgNuObXADtGqipW8elu4PUyhw7ozwK3FR
oWaS54AcpWFwUes36gMZNetwmz23U/VklQt3m53BMEKfBDl2gDThahBsNnP8WA/cpK2l5AWwYDPh
Iv9SpvgdXenuu1YxJzBOTXd0FIJeqvGCGuXT8dwTTFi8MfnwknLeix5inBauPlQextU+/k3c4ojb
h7uM4AO/Z6OG4/hsGveF1KC7gaBjh1zszYQCDbjW1RRDM7KMffvXzXEIk1z7F2AwN4CYZD4XG9Pr
rkgLKmoVtkKgr7RTCbZh0Ug4wmyHGS0ldIBA0/oOTwhRhLw4LHI9OhAL7sukKagfgtck8Jt9iwhZ
5bhYjAgJXuERHuD3uHmalmfHTh5aFKoTJpxNho9jkeLelsvnhEUvdtJfsVZbDOQ3d+5XQqvvJpi9
FxezSuDpJ4JQ8aynf5Yk+u46OEWYLaKTLXQBQ//HErcgGu8zGnI2VcA/7Rv1Z3HqRyqfvtbYC6MD
u+rLa9RNfDaw9TTZDaclGED43RPO2w9/zoJNZxMnnPXRSyrRA1EVP405YZhoBDfCnR9ZZ3w5XXk/
T6ZJax7WQNlBKcniXzXkVORNa5Y66nRkutsyna+ijdztQC3BJjNwCThrSaRQw4evVPz/U2MvaM/1
uBlV9+LD0CyoIRtBEg/d52fML0fi9dGOKA82BlV0Ow47drEhNKTB+lov1NsEOwSJ3BdRSoxCCwxh
IIlNWA0qOKFtbLt+6OB1mJiACHl+092Cu3PESN6UC+oEjJkbI5D72qRxgXV/awXPXj0UkHqQseR1
rjED/rN31uVpbgWPm4UlrJKPZEtQrEGNhDZB5eiJb3YkPlixwgnuxi9WN7ZwX6RRTz7R+Ma9b68i
TlJoTHZUgnu+BBQ/vpGF0jRN+HMdIBDheotZ64ZDmT6RFHMVlKedOup6GLhHe61zTB6HLiDKn3SB
tnJn9GVDwR5sS4LM6lciUsoHoCTTN9eLk10QFuUOFOvB6B1UEclobMkxb/cEZvx2JuA+uR9PdtYy
kVEVEFfZtzuhKbAbc50KSE0uJy1OTD7Ydo6spbSKOdq/yGRGzs9TsiRxvLdcNbxUajkuyfDITPk2
8tLEaExJK5DMyJUojmx2edjPetjGoFJshVkDrkrWAX0p+U0oje/K3NKuG/IWmkcSgQL0c5ATfjTq
D9a/kBSf8VvEzmObNGFZ0tMs7YHfS1Nb5z23cLDnxWkwhOQ5P7eHUG7nxSge8R8Y04aTD5cYaQYN
WCJM+zErY/9mjvpKPaeR/iOa9QQsiFeQ+mnIg3tbk3wkS2hFFIAPHkIlMWCCTmrvtTXwgviev5uF
eB01CqJhSsaziYflAfLuQRmzCht8OduhGp4MP6VZw9yn5UKY+Y0ibY4s/ZCc+a72Jh6NGgx059lY
iCeqqIbnXi8vAixui3DrJ3AQ5Vjt69TjulA0ZghVPBNSiRaskbuFmxzxjfHCeVbD6MRvTtznyIBN
9O5pG2/LEa/bUG880/gNGpY9kIJvKk8uCZa/tGofsnYi/nv5Cbz/2DuP5diRNEu/yljvUQY49GIW
HRqhFYNiA6O4hNYaTz8fmNXWWbdqsqz3vYlkKl4yAnC4/+ec7wxrFccopLHoW86To0eUZ13RcVPI
EjlI9LKisXY0btYH0/BOFjPlTaNkEO9L/5ji3/YD6CSNa7IJZWa0U14RdNn79626asfGPURRuqwE
MpCvaxbDc37gsTTqfd9uzKg+0bIRPMV1GK6HFJkwiPifQ39KjBowC1hv2Kjg/oSsIFMzJ8CJcspY
N5C35xiOXqhNjPaCSS/BB3s7gj3cgE7Z25Jcbq04CZy0Z/ikFTY9wvGXy7mNU5Ml7yjtnFVmLm5D
LMsOY8T3wgftP9oJXGENnx6u5r7uDq0X35XMJZen95gFMjXfa3EybnutCCf17QuaNEdPJDfoBR95
ZKCEafo6LAvBfTOpdDjqWiNbwCVWD4rc9fsCR5vIMAZVKp+S33RzVnfGoo0dXflVV7I7bdrILDpF
2Z2YE2d3DXgA7aPhCX60bBnu1qwSrsnBzJEWY31n12NGjY2HZYwiSIOCgIfiik+5tHeJ6+VPOg49
1bIH7lLMI0Wkk98KVPfO5nRpBScdSPSbDGVlYfl64uR9surDKJ6ezfI2LuNx03feOVflYBt6dKKN
w7AdKz4LyDP6OtA55g3kWfeYfEGZZydbNXbeoLwwZWg3Xq0lxIUy3j2bM0k7jCytOOImHCV7+kYj
5euOzBzwWzAeGpT+Ww1lp6GQfOHKLJ74mPZK1dDISTywAXBtSo3jTiIm5JAYQkdNbRp3qSiWZj/O
OrkEj+Fb3oYfGL9Tyc6B0quCVoBWPw5auemhm72NWuAYgH/KxhzJ3ZnDvq/VDRC0TywS/SM3w0tR
Gp/MJIeNDb/bQxai5z2IoHgrl57FGsi49N1r9Xtamv2h7ytl5Y36jdM8piSRxMfel3+ZGqeTWmTI
WzShYt2ncpLhH+EJvAq7SkkWAesF8TjrPpiKWGtGvlYKX+Nh0gYHOzEfUqv7R2+gdwqLjZIbJ85/
POXCjK5NJm1HHjabuMvidZ3L0Oam/TGYng47YYLRjFpSkA0M7OVI3Y0UL+yauNg1RaudZa72pZnS
qWfVJkHxIN631Kr/8ZJyBkAbp4xcmBokWrJIJeb8ZyOMdSqFEE5CXYfUSdq+xgKzbJMsvokAHS6n
rr4An91V9yiJ/HMwvTBtF0kx7A2u0Q0hLn/Z0G4w2QvowKwRf4EUBQD32TbmdAgsFTetD1FFbDcz
6lXflV8iMqJtGVBf4xKrKqpfflrTCdwwqCGXoxKpWsBdX4PBX5TIdfdUm1SjXt3SRkGP9VROAdel
Pka1915wyVutN1c1FSs2MIeGOqSpp+apArEfVyQGqC0AEJpNpjZKb2idW3eV9Az+KAjlV9kuI8T0
8RVb2yc5y5R2Edwqsr1q9QorCvvLpGF43/n1qqLYYTaDf0/uuSlpMRXcDvK4wOCl/MIkM2kCOx7w
k/NXHX4lrWru1MCD/B9RQh7DoSC7DyXZDsOKvvKIumK5hPdsXSS14ljV+MY6YtzA7Lk6C7xj6yS0
r65U2vvBE8/TDc3oun80lYFt0qrWnZ15B91MinXXsjuOC5w77qtheZfRJpYZo8otbSWH9aDEwUFj
wUvIRTe+ZO2hfOPpk2Oc9hBafCthogHowhY9PU8pT3baixeQDZJ575EWN8Lq0I/k8iol/JRTdMEK
3im3LeXLPFNsFTNuJ+dnJcOW6ydwYA1iRyp2TGbakHKa1COAORV0o07uJdyYjMDjTzDxN5sDQFrC
+6u1aKErJBjZRj/1bh+sJbf4bHMrciiK4ZRjV0uQJfIsNQxUzNraVqj27LHp2AbjoM+DStUdK9qq
0kbpLn5wZU81LPiNcHW5pr4TkrFvOCmTNHoX/ndVjDelLM8+M9pcmX75lBe/sleYIDXiLKmdvRkV
dm0LU8fTQmZo0CSe5OC4bJwMx7S5ZJfmnrUQwxtQ03WRMEQLAkIOMnaAehBinRpfno+7yR+fM0Is
U6VBRcJT3nkaru3KJAbgMz/JG31PsME989xMChUdKcHHXft0UIuUAc69gqw29ZUezVHfmCYnB5+O
G3Zt58KbUFbDBKN4z0o0iXpyygd4j72xwNpN/QLWjeJsdUyoQRB0pBV5+qU5DX3mRJu5a/lU0KbQ
rqTpL4jLbDlSfYny/U1rXbvE/LEIC7Fqso4NWM8v0YatzVou5pkuFoPBjrMgncaajC7g0RUVnszU
wHTjw6ESEfA9vtda9qjZwhi2yZXrMKIoFL3FAU/WP67yspH5UaIRKghzYaBZwbSpqizEUI9vKkfR
uiq8TZmj57gd4JNywOSs9wAiYvu9tUDw9Ir3Uo3kjrqSi5bu6JdEId3o9lSXSdFnFqh4PsddHIOi
aM0GIBKOv1AaKtRiQqpKn96wIC3tovmCN4b0bsGVAEVhVHGHsk0Ocyjd78wzz6US39FccDclb0Wn
0jViQoRoFLbbGoevqY6sBdwwH9GX2LIsKCLnGJIG36JC5DcNmCrEhlMChbVVfYQ5ey54W/B3baJ2
Rs2sULvULudZigrXoSejOAc8xXOTk0vOelTWAOD6Eae6lcwYCTAhHYyvKulvejZw+ORQPZTFDOqQ
hNk2e+4UlriBrkbKcP13NokNXU0zhOCTJ0nmii5m7LyC1YuE07wdBgwW8WMUQ7nqy2TNFDFa6Qnn
jBQK1KwSLaS/gpNMLZJTLYgQmHhDXRQakn+8JEN61Gx/n3mY6rwWcmJotyvK4R8t8Fsl551HcY8H
P3RoXNKM6s0Lx34toBXgas7P7Tj9LwM0ZJ1dN7lKdq11LYjXNDImAm2lcZjxaE2oebbOFcbGbSP9
8ptwT9PUBC3uRPLNPbMnnA/QLIXowv7j8Ncczh/iZRYPXpY6X//3Pyb+rS1rjCMYNwuNJNhvNQg+
+ac89wtr3bpqv3QpxlNYY7levE/u8vkABX6OWQnX3gTAqqgv7OrqnKrGC3SLr8mpPDd6LNBdqW1N
9t/Y2Nciv6umONBdkm+JBh/wQQTzMfvI/O6VR+U1ilro2El2kWsK9mYKm0SsDDxZ7Nz6aJUdbM7q
32CMFfWfGa78opYhZKjYQijWb6DfkTXTCuzeWrPTnhhm4A5zjxzioGPWwQ6AUe+lLStjbYmEoFlL
L55ZEaCXMh1mQMu1XeoHr6k2KEUonhMI2WYFU5mDcaBLL1mKPKK6KOcw2RgxioUx5h/4KuI8A7zC
1Cq0trVHwrZknq9EZcoSlO3UzNjGNTdNWdxi6qPn/UQjoXHj0qrxKwidFynuTp0kTZcR4xOUQLIQ
7mPkW84QandBQDRk6DDsRX6xsV2JnIfSlWv80npxYrex1bK1kIErNqp+bUdaPxRf3UqqjTE7n1YY
FgwcsDsciOQ5pRDdo+afDuqG3d4epq6MKcazuWSR863g8XPj5DogRrBFW3WwngkuwBtaeSV92xrk
W5A2i1IynMQ0+pkZ4l+o4voW16qD0dNk8EluBZSWofrPlVEfaQT7BpzznRbhZy6TIAy5fdWkot/a
HBzZQ6goaInCjogaxpUowvgU28OqMsK3Op9kWDJUxaR5dm2/QdC0Z6jpzD+EeDIVgADxXbMXsOPI
0rQAu6gWpjyuvXSB/AwfDwcloxDWNfmzr4p8SRsUuxuhbX2ZP1HlNw6V1V/fdT8w69/uOluTbXj9
zJlU1MT/+AeIeZLSXCQkDfau5dLiyL4iZ8gJJ2TqGMflTtjPgJSRfGVTzzghVWJhPNItfNkkIouD
1Tdfo5mIRWkyRZ4yoK4pvXEEItccf1dKWREqM57JXoNAMQhu2MHGKPFuiJCSIh8kUELwFRWZ75CR
kZUm5EEf86/04juVKaOmj35HiGLcyOVU1T7dE6mU0cbp8YfzcOh198Xsm7s7RVFyEMJzJCIeE1A2
QbXwa5TVVp7gam6OR9ykN5o31qGJbItKuUALxKKQwBwaDAVgChvTv36H9X9xu9OLQhuCxSuY4Qm9
/SdMfJC2LijF0l6X1YvfBs9Kvo2lejcYiG2hz+hHUYwWk0vswDYEras1CynyEPuVQWbzqL12FYdg
s02xP0aLum1B7/nep60z1GkkFM4shOGQ5w80PcZo/cYM2k8v4A6N3/UKhqjiHdRS20Cr2+ZV/Zwm
XLm2Yj5bott0Bm8MwWAiYmABdNnF3RLvf56dbPoJjJjxgimKw0/7GeeY3YrwLUjZHVlBmfIs+vXX
b9ZUOvE7jRlUjmGxMIILJS7+j2+WJ3zJUIzEXveUiw1q+KlgKwRU+3jrq2lLgWgMGzx+Gzr329J6
ZGyQwMBmly6NAAtZb5//+gcy/wWn2bY1IU+LtSLbym8/UB5yczDzsdcmRjDEm+Ddim+08i5w2S2K
rtumsvQ6tgA8R99yUnfb5OWNOgm2WQITH/55TvfcHoOqfgI5FaHPFCAnL9OIJT2g0KfU6i1I8q02
QTk1KoDmrqW/qNA7KP9OkKijr+hXGHRsx+L2ObGybRZ15Ox43i2ayla45GFCDcldZC6onIJQ/xSg
i8UBBka3sAEqzlpBO8Shrym3MsvLWLmHLgHgaUgI5J1azqWvlPLxiTj7PBY9FX4Re9fJ+O3FbG0S
e6FSmJWk8X5a6NSC663Vglev5+xnKjQc+AMPJT4Z6HNvXa7f/Hx8+evPQfudjm/KaFs6vkMwtfAi
1d/KFvBlUotWsU5l/JSLZMjppgBv2zMeq81on0dXraAqOgg+IcA6g5x+hC47+pgSBq0Li3k/4ZUR
PdIZGeCZkDgFhBBgg4ELnOU4aMBD41xQOwubu6UvqlobpiaDpTpwEmmHp9ZgO03lxSc9n8wqi+zS
MyJYwFVd4n+z5rSin6rp5oTZxBuR/281zf9B/wj+bTWNUDS6J/7/zTT/WVXvyZ87af74H/5eSWP8
TVZUYVuy+kf3DF0Pf6+ksf9GucNUXGWoMguNChf+vztpbIM6GttiHTKxrLNi/1cnjfY3hR4S/o1i
6rpqKsr/pJPmty0vfVmyiv6pKYqlWPyR8m+LC+k3T4OgVDm1+i22bDxnh0KX1mbH1sLsnQovE8dy
gflPNyKHHsGi30o35aV52C/ZtTwPR4MZnlF8gjxc+zzAs4f60j2GR3FVmKvo++oCPA+rMii/AhD7
7k9v9PmPXcKfGznE9PP99+bh7z8/q6LNm4z3Q/vtpvRs+mFiK6kdDzCwdFNf7DSDS/LdotoODFKB
N58ReGnUSh48sX0MmA8iOhDDmHQtkhHj5rYddiRp+khaWR2Ah6I3q39D+P9XPyb7G52Pm+If4Ge/
PYEF7cl5VgSpo1tusvGdITcO3qicFCmMNlnZ6ttF6j+prqbuNNvulztT98gnBs8HHfs6qdvoktnh
QyOpPWdw3BGRsLSlTICOzZ7nsn+s9WYxVKGPO55E71+/y/Y/Vq38vMvsHlQDV5LK9tj8rR7BA9Ua
6hi4HeHphMdbBIxwH2EaYyanYcod5qjj1kFKUprEPAxkeIG2P3/388+FKjkB2KF94BnfgPXj90HC
0a8nZO5NCdou3aHX3Lero594u0CLKMdIWQ27uDZ3eivM3c9XjHzNnUZxe5MHneOLXN+71ajvf75q
EgrTvR4NcszanYtxG2XBiFeWos+7NnPnTGWfK1sQPCIpmASnRVBWb+i686zz5JvcDgjD8x7j8NZE
JYkrq9zIgwS8PQ+fqg3TRrHVnTZ5l0vEHvmoHfIc8MhopOmxNB3cXBSLwKRnLGVHgFxQQop1XPZw
IjjqrfDzpwPPQS8kDcpElBNAFC6TEqkeBjtVCJ1EyVrdu8fGEA0DuciEacGhU8ZF7FIzuahVhvMX
tbCZpzGWG+9t79JhP/cw1dmQqufD+q8/dfGPLTR86gqnAmpmDFnhutWn9enP20ZP0ry6zKzA4fCF
pinPZELMYYElWvlGYWSutsjs9m2gWPPYSfvBHX+BnBZtsGnNOlhpFxFD6NJzAeJPbm9KqmFdaJhO
hnnEOK6D78r4qDl54Zs3WvSmhw22Z+FPcfno3+yBxT9dwoqCgKLrLKqsrBzo/vGXMQqfWZPX+I44
mOSRDR8SQzfXpbGbxwpJJNh4iyIUhWM0QBdyw7QBRsNbC1U/2/tqfA4a4h7PrYBF1R/LS/sUvg0f
5qt0F9d/874zdvinVY1yH12hSZ1SEo7vvw0iKILGOYMyvFEsvzhH156n/pbnC5XKQgsOBgZFmudN
YSBwN2O7GYoOS0+iMPSLrKeGT4IxvPzq0b08j0ZJ7MADT4hXOXDq/FSPgprSDD6P4AoOOj1+9J3q
L+raqVNtEBy91FXjlZRy+uGu79LBiUedzG/ZxTuf622vu/1RSep2JueAr0N0vDU+eYiynU/sExot
mI+4m1tpXdyVonfGrFZWRAsA45HOfk5GzaGyd04H6+RYV+J9PqkZP18hnLZLIWIUqy5qeCKJlaSi
SIEgij/77lIbHQAn7ISIk/OqTsU0OMagV2Gb6c2Fr+rxIlENjIYA7FnPhzOh+pmulfAAmWPMyepn
uQxbLC8eGdUZm05BDtMDmmJJjsXnAY5JE3oRwApQyHnefnCOW4548KP0GGNdXDa4YmaKXt7ZLa6w
UJUL06Dqp6tnud5+yMTjVySKXk1hOhVoGlyMTb7MrbhZ1JAQ5lKkzq3I/gQp4a4zwqs9ZGKsEKCe
fMu6AhScxNmdWYdnAhvtQiq6q6EC1xTSuSCH3xUGl2xaHqKcgxMC98bXx3SWZQOmz4qGa1atWSS3
7wqxlcHjTkKdOGHnwtzmiWWaXgYSgcUkRzMoIX4SSocwFs/0g030k6mfZWyzVYZ20eGobazQo8IV
Olvjr7AYMAFNYth7a0nhMUneaZnp6lfNWBnTwLoLq70UNhm3sUSNuCIlq4HP95jWndNnNfUrsfsZ
Se2LXZhnF5+KrWHfYsgGKWdMtD0kbn1m1WiHbWFri6SGtV+UlKlW1ctI8CyU/F8gOojfsBeAh9Ee
NYuybOSdfq60jDJEj3qjpIwsR4sEOZg4QQHFmofoaxGUFvb7iqULZ9VYm5dRL77ghq4SvLT1AI1e
JwQDbi2IK1aIFnyor5IlmjbzAaGEyqEfRwBm4IL/StNcW5qu7S37XLv3jCkNtdxBXHZsTeIME5+o
e1mB4VpWkh/OaOY4AedZyxGlDcOqVc60xYE09ZEcpQYdvx/2eQ8pLOY7qDIYXI5DS9OgPiIoKOGB
yYprTCKekVG1muROxDFbaqs32/OOPcRcDyLlLNUlfNg+3vwWW7KVbHkngIVEBccn48sFomlpjKOT
pzQzf5lG8wrWqmSgkXsAlkAMhUHgtJqLWcQrNyDSyIeNFozLHPDmgOvStp0WL9wis7CPVInGeLmW
p0Q/HkqToTaTeQAdhU2yY5CruVGrd9fHqlr5lJqEasdBx4qlXZTLzKD6qFy5DXeql/HfChe2KHgF
DGVCvVUSjgf+gHZWyoWyZny8G6sE4DrDG4CBWk/gJLLmLaEx/NTlk0IHxjqT6k+bqfomCFSC4xku
nIrZGsdTygeTINnJysBwWZWSdYjkUMjUe09hM0eGuVflaXKMfIsCelvFjsEhDfgSBmv8MuGw4VzP
DDH1Ke32V5kp33FMP7emjdZELVlKF4AeYdksBpwxWq9dcH7WiwjpCPB5+iUB7UynhxoeQ3/GhTpu
NcO8Wb51ZpACkYYVa9XGl07Hf9W20atw34iEHhWJ2HcV3WqfgZ5MQn1WSu8EUYgBlQxrdCTSIg0/
Ojx18VTTYgb+wIeUr5nq93Nd3Qtf6Y6haj8JrcTc0ycj7jifoX46wroBxlOTaTDx6s8o7R7njcrk
Py/ouqYOAwyRUc5HswGzAFCx8JsPMBRkGVWf5pBIAiLbH3wLoryRFoeAlcvYF51dLEf5GbZAMRcy
6ZScvkgABTmlTXzKzG532Lsw+tl0o6RFTVDXWthjT/ODwF1swRehTKC8xHWvLnR4SVe7MNioT96b
IeE7oO2EULX9bO1KhXJjPtnNW5dUpuuK4hhqlQorfVinApMf3lKGxGUxnDUOzAlg8lPCxkQWdXUw
I1PHUyNc3AlduO/CEeAAc/cZODIaw70Bx7lJ3MeT6a5AjNR2GiwdCRrjGpyTtC3qaWIVldbaH8uD
nQbWzgyTZuPWTQ3VJxEXWkOkZR5YLus++1g7zKDyY5hn3OqidUeVesgiPV+0uAQr8rLPitccMncY
LoJylnntwqURdpJs2qIBZCxSVyIH36HPdoqxbWVFuxsgR9WwW0hSKK6+iZQ65MRwvTB0dNkOnQLM
QKRnr1FIXxWRwQmbErHZZGDQVNPTmxGqZiH7sJ70+fCN9W0JOyO7xB7h01xW8kPp4zA38O/P3YR1
N8HbdcokSyyzzt0TZ463ZtHIyy5RtXd7RgYLv5EXbXUpAZqbIOpNdvpdBZfsOqHIrcrc+kEa7iSf
lybAY5HG4eGHQTjWVnNrMnFVIq96UyPKMsKwj3c0lUFcH8FX1kKrjwXPj1kTMZBkuczgStIIY+Tt
CWt4OYT6yc5bkh55KraynvcLt3SNaynyHFRwVd+UZq2kEtICYcCPLlJWVQBn1xcRXgY3cIdtiDS9
rDWzONiijnahSMZVUjfarZTldiaNuvTlj+C2eMp2hUzFNczrA95QQOmgdtncU8A84xBG/Vem9IeA
UoNDNDCymbU8knDX1q9FIhGm49F9Kdn3L8iRs6S2KTjnMcAjZSo3Exs8GY+gORqjDn0beupnmp8i
zfc+zLztCWwaisMd7DS5F+9N4CyrBkX6VtV8mrLVDKc6Zr5adsXJmF6kLLIXRIcybPdxgU1p1AlM
VgiKau3twCD91wuRnTUumlPu6uLkZWdVjNGG6k90H9+zLgNWgVlYDTJHOMg4HX6egVoAbASZeivs
xill097Qn8hZyIbxYtGu+DDbkMwkxoprMxbKQhOviac2x8CUY4ecqo3Xif43zdTB0STqnT2lecD6
SFpV15vHCMhhVsNtIW2XP/V1X56tIvn7y6LKavLoRiD2oq3Eno8dxVbyQPpnYXusp5dE989uifKu
Y6jZISSr+7DsZn6nEtw1q3e7sTaq3LaLbgglR3Q2ZtYWqEuml8XayEDvGKWmnnEibju47rwlycOv
VbFseModGxXqHS06yi6sEwWRW6mBuAz1LjAg7Ge+p6Csw0zXy/oWZEzCKUvCFaZJcyPERuXq6sOS
R//y85Lr1nsxZtYt4n2IGxyWXslKW1pecTYTjZMVqSDHhAl3ILYeYQlQi1OE5XIkvPPIB+U9opB1
VU86xajJWJU4wOFrGXw6N3h6kO9YsOl/sgdvmwfkuTlsR8veolXXqM0PLCLhFpsABUf0+NgxEndJ
m7eU01FgtxrF2Xi5NdN8UQy4l6oP/sVGFV0OvflMWSc+ZlVqGR6lxaZv4fz1vk3HmYhgXPg8bJtc
IVufJd7Wa6P+bAdxOE9Eau2VWIvnHf2cBMCEehwpsUuE8G8a/0RrU3GGNHPi09evZagdNEk7NaVu
noysHVb6YNc7BWrWzC1J8vp5twtDbBBVu2li+1xwQEk8op1aSr436yrwXVK11dr4rNUB++JsU0Xq
LFwQ4mXw7bbdKjFZSryWHqe2jPe+F8OnIp1As1fPAoBa9Un2h3y4BGtXGOU26Fr6Jwbai60M5wd5
j+by87AujCmpGHrKJiaXsWYC0t5axC3e1JGVICV9GsmFuq8yVfzxkpTAEcJkKMjDJzyn+a9LR6ne
W4+GIMI2wITJG/ArNUParexE+hWnI5ULrGwrLXrLbIHbw5/KuzjFQIifZQP3ONxwyckK89I1a0HF
BK483Hd4UELmF5Oo+zV2xA07bLy9+5qhxQFxaLEU19mauhfSnDUd9/iiFoVPSmAYmNQ3suYhoQUV
wJMCosxEAxLWhZpJmn8ye5EnsdhGHnbAn69+XmiawVqlLWvYdDxwaBtRTezpWdUKcsV+8kRJKMyS
hoW4S0BYBN5zN4YrK+Sa902G5rKU+U911q1ate4uP3+nJNmr8Fkt6evFxE8R7H5QS2X/81XFwgBq
3ZVX9NqrdNb1RKMk2iFCqpjURUPNoax6r2bApSFrzZo9nMIFF3tzV3kYNzCpj5CVYV1VNnYKknp8
HotilSDlzmnP0xoyUvL+SQpJRhhOf8yvxT25lw/3ZpryOdmr8dZ4GTL56p6sk5QkJO5nfhUy/vPm
+1A66xfz4O0pBLvyoM6RBOt3+TRIF1JgJDQ5+hA8DLQvL4ATeTIPsiPVD7/CxvmoIDsc4512LrQF
j2qV/bRzvVbZKpie2E9KS+guBA96HFCzLm19taXq3NuSdqdKxL+xoSYqoQ5XqlBnWGGLW5Klk2Ve
j3cAMsqbAmtkpQmxMSBmYR613XvHSejQWd4v0SEyKU0N3Z08AzYXThuD790LbhsCane8hClvRPTz
RkQ4F0/1FqBO/FjM+6fmpNpz+V6d86uRn/Rv61Out+G7dRsvsBA0ldPamR3YDEi6tXJPCpIUCEso
/eAheK5GYH73kjIsRiYO6zjctnUym6UYwkq8oY7lv2sv5UP1DsOLgd1xX63WOrxYec2N082Oabsv
aNiCfhYtglf9u5IO1mf/bYp74kBj8nD+85f4IU4ESo29fI6VpSCUIVA+8W7QD0ykOSBHYToGLIQO
uBeDgXqB8z/0nVJRlleC1/PKWyyJSKexRqQJetaAzGxc0ZYWr8RRrgUMbHvtS+78NQmkW0zwqQTK
x6zRpuzyWH7DvRQn9aBevSd46jOa6o5BKK2Tw2DkG2diHQeX+DRWdD4Aos3eZHDXxCWNdh0XxTxQ
3KeaDdvVDWXcl/lBVzd5Ga8IvITmPFvbnekwArqHPOSbuagV6liy9Nn2pL1b872rBCcrvEZ1kdBQ
DDKKLQRRvBOYBvWN36rmx90Fh1q81889uYNN/shIfQAUoaaKXLcMps1e5/KmZPmuHzm3gzjVPqQF
Tg/aS7Xy1M+sX4XPir7lvGLs1Wv5bL16b+pzG51k/TmJ2MfOhLdIx02095yYj28nzp60CZ6ka/aU
PQFfE6vWXYx5sAIIaParX7YNG21OROjc9FuZ0hIJvF4AfIhD/FPxRO3LLFwZ3UbunJQci/HWfrgb
Pzvi0nsP9u5mAhU37ue0aPJZsVW2vF3/jnn4Xftso611m94A925e22cI5HDKqDrqdeeus61v4mET
MuqlQpeRPmce18m8Kzk07G5LDKNLM0XKWxXaVT8Ye3Eun6On8ZlgwY3yQRjp2mn65bunxjgOB80q
Zn3mcAqJyYp+qph8sWJbqVPSo9O2uNwbmk9XurFLyQgzv5HfozBKqf/Axg3EdXimxA5r+yy4CRhW
4QXILx7P/OKVW5mjeX0xu2v/BmTPfpRX3Nlsp8NdYIp1c0972I4rMJc+ofx+EZbHgDLGSHM3eZYt
le7AaeaWyO5GbMJLyAPPMvcbeeNv++bkLy1QamdX3QwfXsxQCZLw2K7xrqzKp/apumn76lzcLe7P
/GHd2EXqL77yWr0AVjDcbueVjtQycE2shVyj2hiFtiMCeczzMHYkeWsVQ3dIhB2sqpz3PK6YneNI
KPNd5STUGgUWJhnW+/QYsRTR+nB3KWTSV8/BeAY+CX4ABKSafkOcXbEnvWQqiXL1XgyZeu7QubHk
LsqLuyNdNiv4QTPWL++uQGGaJluG+aGjdCmH9kir6yO553yLUW+39ZJwhCOkdsl4JUI3c6sO0gvF
evQSLJXQmCVQ9r853Gy1cQgwsNj6upPs+1iVzY5UjkwLrfBf2NjtoiaWPtU4/hbKUNxzYe28GGeG
T8vVdhw8e583GDUFcJJ73xn1DCeTf1Y6NAdLQO8p+t67FUo8OHUMWj40cEwN5rhKe4weMk7tU87W
LrAi7Veku69x0MovbnG3veKdFPO4EgHQq60LXolChAT31wpn+sHDFSZ1Qtrm1/RaP1QGh4DrkwWl
qRg8Z8YnBA4KTj2wwt1L9SIyI6BUSj/Jkfxwm5g+CW4pvS2yDzoVyAB32icYuefc5gmTJ5a9dPHU
HTFGh04YazcmuIACwfUQ+zHGmx+BjxdFcTO5vytjOnT8CGB/fGnkOtWEo//QRlZEq1V3S1d+QIkv
Z+vOwsRHWTC2evnOoTlhtWGaudGgvxSddlDWSq4mG2WdKarstM1wbye6hiDIqc5+vmS6dCo7nTq6
jM+2Ts1uDzGm2/98ZVvJLVD1bO0HGvIXtUUtGdQYN7Eil3N35U6aDKGSY0R9E0oNOaw7KYhJv7k2
k5YjTaoOpXsbkisC4yOKTztpP/mkAjFSo9RoUoZwxnvzZFKLAmQjf9KPxgCTlCugTRrtiveSBN8A
98VPcPwKhdheIhSfJ540OO3EvqNACdblXjkqk3bVJe+Go016FjwyxC1lUrmSSe+yEL6GSQHDtzTp
YfmkjBGymYdIZdBrUc3IDkwa2oCY1k+qWgRAZzAwiWm9AGZRFtkBT0Z2SPP42jdy6piKjv+k08cV
Y2d8zC3mt4oqQgGfcaGd6HoOVkacBZvnIOl/kQkoMnaQXVW/qTkEVGzaw/BdeS799iv0AoyI6otg
kH7sAzDRAQCgWNKjM84T3rnSbGlSSZmpdgOBiSo84KtL1pluFDirZXlbJv+PvfNqchxJr+gvwgje
KBT7QBIk6E15viDKdMF7JNyv10HPSLs9K+2u3hUxUdOmqppFgonM7957Lu42I5It1+kq/zCZ9iry
W6pZODCW3eTTJ8I8iY5sDaO8RiB4vjkFT/bb9JHc+6fm2l5YRRrXkF9437ZKfqkikha5SfKE4LsD
ChH2Vnopiqq8BBWgCzv199YTg+JjOoyPllTkrm8VOKjFMauhWSWBlw7MFUOFXFVvq8zgs+7T6OrY
beKCgWkcAkODUBgRBg805QtIUp/Rj9yeQvqOCY8TkI6HgfGCwZliDF/M2TfjlBdD0T8AM48LoRA0
I5j41iPCY6GSF3q740GQKxng91izqqJbz5yW7mpaLmG4bGC0tFCygi0FotDlMeZb1OoVppcHSOey
RSdTUmufVDR7qSWYhIT06hqZKxk2lsmpJxBvYmfD2ONIWkoFrduQKFpLtnzHXkPUVWrzY66M6yQJ
2oNl8a62m8Bmjw0cZszPtVTdnVbalLi3vWmXi0zddYysIHl4fWzPXR7qzQABQzzpaRQi2UCG4+ao
fOvkZxUnLj1bce5j5S9NS2rc0pFRxi3iN3ILMCGoGKRje1iChMRvH9wiM2jOwr9LDSsHpifHtQtV
xZertFwuw6vSyi9pRUGa07W++xhPVXSxJAZ0TshtzsxsmJcmzJsMeXQ0h1fIbs7WLK8puQVbTC51
yBTZkYKrdecy2QM1S1oDBSd5Z8cplZriFdS6u5MYIk/7DhVMh74movdWOVIz+SmntfNYBTa+Vwrd
BqnuvF7DuYvoHbuWXdLO6tNQnyefGiBfUn4M4BkH0vY2Bute02lZSelRSSSibLmpHFSFDoMgRyGk
JwYqqCVxgGMEpK86OzcZQ9G3SH1PtTeDoVkC/2daPhD87wqDPH8TvvHZa2myIEAZJLtNhzbJCC2D
4q/mWbThV222OSfzSdkxq1B2XPo8TsgqnGb4BwdVDfZs3cKdGd6FCB5SeLbraf7TWCoZNaRsiqC0
c+QFHRq2VX5oS4IMfo5S7HSfvImHJefBmeXRfZQDvA4DLLAb4UXs5YoNYS/GtX/RJsLw4JqkEfpS
2lGXYdTElfGXZSDA473WWHc7mgLMneVbXjncKSPLWNsSw2R2YGUvVFDquNwiVmKvC9q9Dwv/2Zk+
pJkKIAHZc3s1PYycGNcU7hSsI9GC8P5zY+dQ6Xlu5lTFxOJoLqdRPRO7FSRVOWTSdXPKJnVjpVq1
zJjoHskPeBLm6yXl5wrmw+51GrivNpoUuHpHn0g998XH8KkYX05LiNO3vI6OmGqclW9Up6DlpY9q
ZsBO6ZTr8p2sGIWQivIS5InmjrFK1ynpiIqA2FHDwtrNyWUMQuyKU/nJnM+aJQyZ1aAHwQLsfHFO
86A89+WVYgTjkKQiWJfsLpaZ9kVJA5qAxji+VBGZYLKTJ0kfGwOeVRSatZeKimexlk3XmXGT1vzB
r/s3UfmGN9iaCvFuxAJiW+meOhbqEBPn+PNDFlI6GI79dkJQ2ltKO+19erddVEnUCCIuBzinr2HB
kNp3pp01abS0qVoCMSZUVoAKqfhU282A2sajkCYSrebByIVzhQCUPpaDvoJnPm0mv2no7k3MXZ6G
jxpIR0HWZYsqWy7jeJJp04LXPL+P2+4pp6ziYWxey9ImihxmEJxnLKhMqx+VLgHASIUjb56Yrk41
6gaS1NwJoFGoEZOrpOgZ/5TiuJLmvHYlkKFE7R9LInUztnERwCpbQlWgj9F6Tg0dgGDBCJIiFNJI
E685TFLQ1HP9Vxs8wB0xBiycBDSe9UzwogIQQ2piHi7rlDXMFa0NfKvYgZ0g6lshxWRkEnzyAGoz
cngLdnDfaThcc6zloaQeAiJmWRws64KmXTGxhCVSvXccw8QhQLUUEzhC0vMPY0gtMHoML36wS3yc
8wTo9KWlQE6YTIcZVkrJUzdArpUSZdebbKDbsN5aFK631HyvJrX4BFSPcKJnhyAf721FfZ6mgSoc
JL/eWA5+6D6KxTIuTWp+m2vVRcYh7psjEPkNJCIQls43YRIOugy0nQo5TS4ItMs1GYJetrkNasUN
SzZSES0jkFQAgTHOZ3eDqYBH+eL39JTS14PBgJ06nJeAu30s9prVWes865ngSm90SKiXMpbNdeKA
N2KyAVfS7I8FqeUksXZpczGJjIdGu86LANEozN+TUowvuRqOnj+AOrBquDBx11m7Uh1+NKNhnagq
v+Zv2lQMB8u0hoPTYwXo6HeZyL9yqTcbNS+/WMlIFkuielLD6hBYpb7JnEDZZo59abN6fERyDHej
hlmGV7t8D5nGdbXevQ1ABHCf1xA0yTzNfKwN92K4ynEtTkZYk31PVbfi/ouebon91CNXNKS3PDvR
GleibXYjaNpgWdMeyepTs2xnF7WXnjiWgBK1pE8ptBu3Io+W9ageRVW02y5HPc5HjopjzjIUmZxA
a9Na+ZM9LQmDhI8tsA0q9dim/pRvo8ywLqMehV4Qoc9Zk6zTtEZk5q8ffv5ZmtAyQ3cff6MYQ++B
B+JEr2Tc22TjqzHa6UiwcNyoCOkbqS21l7Zz3M5R3pLcdx4LhR2sUWnqJW83QhL1oRVpfQhEYrlR
T0Mg2oC5N5EY9qgH/W4mSv78XRtmP4qUGKAR6PRPxkBeF+pdwiCAs1rrdoVQVLYYxZriceLc4fDo
SCPmO60iCm05xunnB50Gpwix0iMv9xkAwXkoaxuBF2wL9gP2+zxQVh56QKh5b+lYnBChwuZsBdbn
IMf2XVLYAlNlsYU63G1TFSinhikHf7DVvjDeh8ZnYBsgKmX5hszyzIy+rar8oU27S1oVhy6p2vcg
c+iL9blqiMXELvUC2glB6J6ELP5akCtPSU79V5f5TL8GphpjM+FBLlXcOwlmniTS5Hvetms56oMf
Eox9daryq5YGR6tqKdYLffWgs9ivaXkBFZnBMFYDy7gm6rUwuQxRw2QPKKTxRsiI64z2txBuPofW
Z0UJ5FtRaaUnlcwwszGFUmObVrkHhLIkeJFsKUCadmL+8PNXf/2t2imK12klysuQ3doVUoR9sfMZ
9aLaR1NM/gUjg39xehkJuKi1LS2aDU2dxVJtmJEFb5o2H6DjWGAq0C7SpJ0UQyx6ZdiTPFqF8MwJ
AOED0sN82o5QigufVum+jlMQTTMvhaIPzlKm4b5Eo1Rvw9DJVuNUH9i3SLssp2Y0p4NzWzvKkzmS
C4RHQviOwfWsiRMocyF4PBHB5JyrUFKjjS9lNaNdBsc1S/TsevhOA7l1SQ6hu9r9zhEahgulf8nt
2Ho+ZOHNrhjHBxQ3AwMLuAnAvFrEPW9hPw/shTlyC1DpgEeZciJ3cgwsXMyMW+Tk3KrsUwgVbpdQ
azDGkXmFThgtiEbnOwkYSGrHZ61pnjVCxjzgQl9HOZsGI7ENnOwSeSiYNoxcCH7FK8O4ScNLgNMH
9ox/k+cYtOxoHhluAe54Cmj6ak5V69frSmRnk7dEk6vqFr7jDRH1FQaPim8zfxHc5boOxs+oHB1F
/VJK80OqrQ9Tl4cVntd4i03kJJrMBWGT8I7WyYDzB+kgf6e9vbBCixi3HmVYfKnfMaJxw5aGjJ6A
TVKlhf4Z2q4Wap++0jgXC8/XNvazfhUVnhx24gZIPrg0gvCfMUYPgZMzIuJIsDETlbqtKYKEHnd/
/Nbw63I98cKsSCiB5xTWHFLZ2cWZZVY7jj3ApSGKmj28uaegwBNq4Bi7BG1lXDJyqOdavLellXN6
UmqvlsDA5fCq1rashl4+Vg9BE5Un7vDgeanSKti5v9i6yVDMTHOCW6H66GiyC8eW2jljqM+AbI1d
FsAdjEZnejaKtRCMljU5Ms5dkgc3DnWP5tStSAZn27ho250FlwXax6yAC2NnmWMODWNq30hZDstI
svkWjHNOlcasWsSgnkTaP+IxcA6xKeTDKNDDWpW8pHxXJQ3V1mqto+A8uy5oaSHyoRvrycHnpSOj
Q3tqsm1NeuucT/6a/baX+tQXph0DS3PKv9UIYr7j0KPJLaJ5tINSAWluR27aWY9DaakuQZMmHHZ5
HDYH7DvUmJtoOJkE7LFjn6NlqDp2grUROOkyjFrqyGhXk+Ojr+b53pBEzijVvEZW4CbYvqGFLDVg
5ps8bHYTD0svHkkxe4ozPlaTQcVrru10O4AFG1Eb1zSknjHmL3o7PhV1/8wlwOpCo6gRZP1mnMaK
/Tqdd52jLvVGHVkeM3iLZfkOLbxbzTUpSCbVOs6i1xjKlJNSHZkydBvGhnOWTFbQsOqtz1W4dvpx
DzVEPwazoWAIW5QLigcURp+W0ew7cOFySjrVx2rEkKZ9ywcI5mp+ztm6P1nmwpEM/ZASKyfcnidW
v6hUncNU7tzahvYv329Nz4Itv1Eyulkbq9AoMYY9SQOW1CbRhTLEXTPICaSSiRAothAQsMNSbjR9
zQ0h0/OXZGjNtY7HiBKFWSJWW7baAh4EIucnm1RuiGxFnowehEYnBdp5sknX6g3+p8QMgbAE5IUH
W9nAVeQb1VO0wXApwerbCqFocINQUkSoo5qxhQTQl7Go7TOORJgpwktcW4+pxrC+BajZ/whLqqcB
9SVrsww+ole90TWvIo2///mB9aYSVXQNWxtKs05xBZrgmjlU+NBSRrEqAUttjFwVj2MIm6oaSi/T
iU5miZ8/GKNgBylzop/U9oC3pv5nEYFf40Wzx/5Xz++fkhjaIHKZ9tphGz1n8UvQzzBINiZ45/qN
FnB7xlX+piqEvjsdp/9BxdCAk+XL5IrBtONwqKgk0/3HXmTr1/DZ74/K1ufIExUHFt/zV9t0VeQ6
y5eEZjKcZIAK3LQRiZ6bHd6Jq46KOOY/RpQrGWRxOVGhU9/k62C/F9lWKK5+UzHKa2fnoauurxX4
dQYH23EZt/MA5upfzVq9Ve81oMhjbqmXjPCIIDzSPraQnbZBEyw+DOMQhBVEg8U6E7jb1gBD8SEA
apfsfh3R69MKzh8tKYRbeARneb3SZubgO1+U+oo7+z+JnCj231nJZbzkqkKgQyaDwwv363OC10Bt
sZpTNHBWr0O/hzZXF2f+AyMqjesS0c9n21sgMqEFbSMH3IbEQWzR6spKMezbyDqWL9jp4T8cF8cm
XcWIhtcK+VAgI9o8Pyt7FhY51BnIu8QLolMUnUkUlN2x4RyDCSdR3OlCsDxZ8yBedTKUBlNYRue7
Ln5qORF9y+WJMtLxPc/TlbKq8pWlH+72sMAAa20c+7iXEWcO0XP0PlVH7bV4b/r32N6KyXPk1SqW
4BBw2pE3klfDQ7GPtOkuOAuN6ip7hi4XUivmX6XOWR9NvYBLQuWXi1lJe0ietc8G+9X3/M/L5/ax
udnPU7TqzuPTGrHsmSHIgeq3eDu/4A0vOMVF9dJ8FtcaDVloRee1YckurJStIy4PjShIjIydeFNn
5SsjFvmxbeO3Av0yOo9omTaaZr7p0DexUqF18s4PUD4dFNBrgxYaookm7PsoeNvIaKXTU36v0U7x
My2Tc3jN0T09VnIvhWcvbfwTOxme53/F3f9rGnd+SymKhZKgO2S7HPPPbyn20YlUMojfwsdzi2lr
juPeFk/2PY3vuWm9rlhxX3la3sfn5taf2gfmzk85KhpO/w3nhRBtjQkUP+DV0beRO4pztFO8Lf/c
IRkWyVXzchQ6mr1Xan+kmMxN0e8qnZGactLUFei+DRVXXowMqj5Tk7HRDiGCAqbXx/JtapfjXbNv
4qqgFYb4Pq88d4v8zPed1cQHE2UxS/bTS4XW2LIiJywSEJTUd6tVsd1D+2IxoRkHqBnbrpVIkmIb
xy1eFwwlHf2T677YarPIeWzNU/ekvkhvpn6GiFZfiwdSFS/xU/WicG0r5yp5gG1tjQvLtHH9u61D
40zDocHfynSon+sjFbKLFvlV57740BtbWgXChJodlyrNm/Mo7eVr8hy3u/7b+gy/0i+73PvYxLMH
tpyLKPuKZ9l3Z8LFf1+140nsxIds3gG+T/3W6L1o3SMcl0+B9uSwC58FZZcD0KIddsbFdOP5ROF+
tQjQ2kJrY0w3dEesy2P+lD/5t/BJ8j2FJWiwNv3OZnvkwfmkpzlNiBS8iOQ8//DWW/Wi3vhxFQS9
XfQCAq3IvuRNl73VKaEAeqyv8MJejdechtjU9sqtbZcgaZY9g51F+ggFXXntNa9fNC+N+k5H0D5D
pBesyvf5CRhT3OlX6cHPsHv6arGKLIGFEumADSD2NqF18Tat9Le0Am4UBtQBBShPek4PPH4qKEcm
rHEDIMmylfULYR6BSW/K4S0yyGNE8+0EVrOTiib2soyqqA5TQDgybfZhdXlDKN7/8W1J+/uADMkY
2SJXSTZJNY0/RZOY+YVWWgieCMpcVadCZOzUZySNM1kpHEP34L2pqS7WdK7C8TusdGuBxSeaspXF
RMt4rR/bx7jDx4vJmRdTOSZe3bdwyWBfL8+M7xHWffZ8nRqRCulJ4XZDzfmABG6qVsOaaRqodiqz
b1mNSWLy++axLkZmSXYGyTFd//yB/+1z+PfgR/FH0LH5y3/w+8+iHOsIsvWffvuXxyLjv/+Yv+a/
P+fXr/jLMfoEUVB8t//wszY/itN79qP58yf98p351/94dCtMDr/8xv0Zmr2KH/V4+9GItP35KPg5
5s/8V//yX4zeUonO+vm/Z28v4kt8hj/qevwlgPv7l/2ewLXV31QHnIusy4ZKRnTOsf2ewLWM3wxd
ky3DMBVD/f1v/kjgKuZvlq4CVlSZ6zkwQAmW/pHAVeTfmCGAU4BXoc5Rsv9TAvfXKxnmjKlZnNq4
lh1d5pfzBuxv2AxG6YyyKAWObNt482HVNzbQfpJq1hItcq6mpRIHYDvOVu3zb56p/yE8+2t29u//
6T9F4tR47sCWG7CphHDACCHsh/HklYn/0VfKH+nxX67gv43qavO3+2tU12LgJVuKZtuaIZs61rE/
vWcpOo/hIOWEX6QsWfUlDjWFIwHv8TfOY8ca/+ECJyob3KZ85V0cc6Mel5JW5Cuo83DzYeUWjRQv
iY8YpATEqyKUt0h6rcKzPgXP0RQdbbEeOYEa8bDUBBUH9C5T8fwMHOCgTeSn+hYaDYWyRbxXABz8
k92yKv+6iZ9/RlwLNmlJnQuKq25+tf/m1VRB+llmV+luxh6Po88m6YjVSEoiLrogM1O0kJ2DKXiq
FODrUjuRdylHBv4Wu8WwfCXGW2972m5TiU1IQSJL942zOlQUcPbiI2WOX8o4ucK7z5eG3Q7nLfAQ
Nf6Q9JyYor4BXPlhsp4v8th/bH8WrbbbPqgz7nk91m0brm1ghJ4h29YuC/Num+vBuLHHassfZ14w
V0UMhb0b6V15bNLUXDaqwwb2u5DS1dhhaMPtqOIJicMIKbtdDva40Q2q1UhGSdTB0a2NDyZ0KRha
QR4BC+nQWqbv/ItCAZGhCHyFDPgreVPQjW00nl59NWiSg0FQe1jcOzoh90rQeAUw9oUeGLLnTBR+
xW2xA2TVbJUy2WIWAKMFq1ENzRx/pknQ1OZZGnLtWa8VbQMTb9vblXo2E/na6N1zzLAidYzwNoY5
1sZE+VIx5J/gNLJ1Tmovpxv6AfIttz0ggA1VuiLLMNfNkLqgTu88hSb1ByUc9bxiXAKUsP6REehY
JS1ot7HmhN07kMoHQ6Gn7km2aG2qrWE2b/gbUE/OrrPpmGxRoPBNocPA2xmYl5uLgDhUAMR0bZoO
Vp7QrBgsRjg1JlQzWcdGJqjkCvKoOLPRLmUqAuC5pEgwdbwl/ngfEh9xaQTIbjhqdixb/SpqA79M
DTnfSU4WZoctMCkzQjnMaBZ1e2ARq05RmTH044Nso4UZgvGWYYAYUrqk3NgquEDBw5TNaYkEpKyZ
5wYrm4EX3iui21EUf9kzBjCLYeiROmxp7XpFEsA9XindgoiTcqXT5dyooSvnUFOYNhahv0m1bB3Z
WB5a3UvnZHOv0KmXrjWaOGpadjdZ+qQ0NvUSsR95feZTKpw1Ffh41R1E8WilXOv/eCnU/0x9sQ1Z
n9diEDnEZjno/vrGdQJ6cMt2VFx0yIOaB+1uaFIU9p+//P2DpFe0p4q7JVMfk3cU90BMPlHVXm7Y
G7A2JXT/acM9itThgDyiuia4xa0V+bzl9cR201xydqWNMbQqxJ4njAGpBRQRNN7U+bQY1Fm8LLUU
82c3vYPPNI4p6nIZP0fqm4LgsW4MH9OtaX9x8IHMnhgNIQosb00lxLHGdo8qEKWUEVnNGtvz+f83
If8K/0ORFZmFndvn/74POUZTUf9KAfnrl/1BAtF+00G92dzwTcfQlPka+30f4rBD4S80khNsAFRZ
Y8vzXyQQnS8ybdAzgDoMxg3cNf+LBKL85nDJGo5s29igLdP8v5BAZujILzdoNiEGfyZzd4ZPYcPU
+NNcQ8MAzHjR72ip1J5LU35WZAqRsnLZSW++eUqqg4SFJ3LJVTLfJDObE2Am02WBjGJPzURAWaD9
0kSG99wE+AkilRguTEm31p9ta6V0m7p2jY5zzGZAF82OgwTX39NqzC2PkXodabHY0yF3Z7wz9GuQ
jIjiknyqYagJt7mrOGmihf/EYAewEFUBGUkok3D1AuoZYmGuIbEvTYbMr63+7Gd0Ia7KkYcnu2vL
YKi/8CcIOh74qS50KcZD1+2zTZPuaFabE4/Jquq3JfJIs1oHODejLYwl/LFsOBqQU9Rak53AIri0
xM4otxJnslJdiPucEv0k8BZ0CxKUvL+XyodggHchn87QiiqlAnSnDwwTN/JCflJZbllibAhtN/r1
CnuFbW6JfMIZMJQWypty1r4q6hloisVkA7NWXU2UsizjfgPBndll84xE6IF41l+6q48dIHe1J5Ck
0htsDvILJwnD0611qO8Mp2hHmxU/fEtClSHJGhLT3jyk33Q+LRZyBc+KkTb6yILX/KVU3AoRjyYO
dYWtzMyXxC1cegWV/mGYTl15zskjOM6iB/UcHeOMgD6otSXAVlNxbfGdDlfqIe2Dipm3Z4zC/GHR
feIFt2qAgRuOrjoGyZm4fVBfdKnaJJObMphGgITcAcOfRuEd8dCO68ifHgUXGhMP4RnZrfaPUb5h
PLYyDRa8rdk9Ge2xlmfRx3ooZNqJad4aOPSx+dNKi6hJTfKH+7X6oAyPqNhl+SV75KFepoRFVcbo
FR9L/WJ2P0x9O8G6Vu2S/ujmq+qzb8bdY6Z9p3qxA5CBeZOcM9iRPU22CNrWt95FK63qUw+MrTxH
1pu1igQJFYWZ4AQEY5GM5rdUS2/jEN7VXHzFVv81/79rso+7EWdfWNs+lCH7KKLXpikftXFYYyfV
CFBVj6NNGiPMtlPAOTyWV7D1l6X6sBKOWBqgcefq4wCm/pI9SlcMn8AzF0EU3SvTimgqUCiRN4+9
OBhERCmMWsLPgs/h04LRwpgvTkAAuFX/oN417faKmdKncbD7I3AVzDt4E6pmC8CczTohVLW2PK3w
9HhfURFNy3llHXzB8GlpwdfzV2DQ2L3fdVr95oZxzd+XFbBT3hg1rLBQnAT1E+1DlobLMb2EYk9b
jpGvonYXpE8gGY5Jh3vwiL9niS66jMo1hBiHcuVqP1mkUB4k7ChrbOlls8uVH4WMQZ6t1javH0ZY
qrz5FeUaxl5N5TZjx7LAW/4RxLCml+Xw4Qf7sLxIzhJpbNdaxRIzmscz1xQb0NoAGlaORp9F954q
FuUAoVcX8XKA7OyzG0n2kQDGO9F2cGnFjsnWQghqsuvEFczKmCe01nce3kvy8NL4rPQVYtQOW1kz
7aS+WSzEU1+uCd+dSMYudfWuDl5JVGLS+10x2psgU5cqu8fQLJaa8jToXu3Uy5TV0QBFy7d0kZz8
ntnLWkme5vLZpn6u87sEUc84h+OnKsplceyHdFUUN6v01kazBYZtDmfbfCxmRFq4n+pXBaNIOQEZ
f2jJwfokDu8+AaH8q6u2aXAyiJ7l9XVFLL/rHh36OdpiHiGdjfFCQJPXiCnStG19TzCUv9Rjt1Cy
W6k8qNWnQqlpNgEI1uBEsNDUrI3qlDGjz3AHgk4VZGrH9KNIu6/QDz9GW3xFUvThVM3X/Gc4p75l
40zv3gGb5cWQBYHYC8EpKTW/W9F8ZU3yoaV8Mml0GOAfOEc6Xlj+OVnbaxONrf5HVWbcVqZ9S06h
6WuUXWI8MaxCYN1hSUHTVxmVm7G3N8Ccl7NmOI+wbRFRHUN4R741Oa27DKC7jrVex7zXJuYVRRoA
iduB4AxNdFw31OZBoaZB2+0Xg7KaB4jYMrgM1HQzpBBV0CdCerw7SmkhhYTcPsarWX1X7PRB4mvU
98iooVLYrWUqWMzmobayL7zAjfkasfoWAQPaloOIRTcsNXNjtkw6+zkGJY0Pd+Wr8ooj6HKlyRRa
mupFijkC0reiMn9vAuWSDQTmfeIapJ0CyqQEfgD/eS2Uc2KwREdvFv1W1vRZ9Y3rw0fQE1Y+tVt1
sHCY0BJ4ihe2jE4nydyyKYnkFa1l9EOTA1/PzbVplwK7tWaPN7mhfjZMoINxG632avVMHFFRvnp9
m9NFbOefQqcsIb4BvlCkcxuLi6I0DxhjOOuRPrZT8KKAJ0DyO8ndBt+kFK9myP2mdF7xhbkgR9wa
V3ROC81gkHDD2pgNXqxRBKy3WCsraa/PMAK0oilUvRLAczXuHIXKUwrV9XZTqMUGad60uM9x12pN
sVbDZBfOqAdesTx976f3McxWOrcOpR1e/f64UGWaJTmzGET6C9VejZwIOkImc10OUCR8+9ZNdalZ
aDR7NWxL6Zxox0p5zToCagaqvIpUNb4YzJrj8k2l5ETPXqjaipcjoFv2/8Wqlbto05vqQRSjsuym
bE+rzdUfum7T1Q/hmBEZElh9ZDzEevoj6g5R/ZSPnYtUt7K6ZG9xDpyPwMS1KBVh9cLjEQpaGgfS
8sxeRwxiZrsymke1Yioe+ctxIgHy1BM3b8bmS6n4KiQ/L8DKUYQkaHw8WdC6fYWlbtqy4nItKpsG
2sIiEBjnsXC1uJpN2sBEh9gXRqjmHBp9izAz+s5QrQLTWOPXOR/TaDiK8LIYxMVhajAjQloWVKmc
G1K2VQhYzrrYw5tZIRyjkqec+GuHKQRGBDOodiPtPrneLjlegxiD3xAInkuqTGG4OSFddk75Dj3k
kli5pzN6GGCKgddqvYARUVfL5wCoD3XbBiWZ9FQZE+qcHV5a9pBVSeEAJgHq27uU7tvhw8B/NGC6
yUlVzMowodEeaYvSqhMK+YtJAUJJroKyFupQHhT6B9fAGYmcpMj94IflRTHpxUpz0qUa/BgoEW67
i0nxPOyQtawCWgY5YMvFBe7ZEiceF72BsZy3OA5fO/qQ+OYVHqEqucDCX66btl3EXG4B0R5Z4P/+
UnDg5A9JFK1GS/ZkO/NgESRoojAq4C6vNRjMUxTTvWi+SLzUupRuRifYRXD6eJeU+9pKietv05bv
ShZbi9+BRNqYJ1TxYjvhSQ6JjmIigke5dLTnOlFPVa5vYF2iG8k0TnbmKbR74Dc7J7uSIRf2Q1V+
EhJY0J7WdNMDnNa4utIJuS6wl/eatdYAlha1vM15GVOZHI0evNQco0ME3g/L5yjBFGsctbXIhrOl
0oqcwTWum40JgAdJ7k3xzZkeW3odhfcBjdM+2HEDmwBvwFgs4lo5ht2SMpEVcsEhI41atcY5cqgK
TJw7vpxtJIwvOLLbuALowSE8WtyVMDmOy4EYQQqqoAEBIg9cg822qk5Jmnu9kR2oECNVRwkpRKIL
IvhlCPJtYyRuYQ32Sqnjm5PWOPznfZ4vn/UgQVoJwle6miL63kBSsN0qxo+y/5GM/s6OToEsbQnj
bAY2X0VMf6mWVAtiSend7PQLfp/FjJBSzXQ7RtpJik23Fwy1av+6bh2p5II9EpQ6suOM7Hyjh7io
gS/ohC5ySt9iLDdyfw9H+ZbmuRvrHDTiqz6az3NXk3+prOA0ZuwP1ThZxxa8rip49bPRa0wCxPBF
Q8v0qtxm/sAzP8WLdaSWyzU4eVM8JUiv9eBZpXKA+eLJUrSP5HJdaD6IrzlsFm1rGhGSfqcw3Ggp
3ssw8Psjt6Q628WmwhTTpOhTOtW4PlMj5SfilcLObRxEEtxlyTkzHd04EexGy1kVSbhi47zI8TJb
ag4VhvKh7FsexRvts7uMBcHuvhW5XVMSDD4x/RGkyYaOcDruNDfnvhJwHhylwpVrRL7qpfCLa04Q
DtLWqqvkm90mT0YzH0woAKDxQJYM5sQ5dMs7ZqEFpzsbu+ul02jm69ODhvmiKzZTGq5B07uyRX89
bi50fQKAoA10V7Ut7EbREsuWi8EvBxpuMdbxJ/25zj6RHug6VZHcpsFFZXLftI4y4jBvrhz5ugDr
D4GGhCOYRauaIhpy7Hh5ZjsiiIBA+ZBYE2YntsnbI+swYg/XulL2tcE7Jq+3ha8d8W8dizrbd/Z0
CwBMSB0jSMFqxj1yJdsc2KZwKevSRokkT49m8jdxm7pxVfNeJ6eOJB+2u5ATAdWITnHEp+eK0txI
tAXpJqW5r3L5BVvszOTUndJbQelcVqJ8BbgXYA8Puox/7Guq/X2fqP/J3pkst65d2fZXMrIPB8qN
jcbrkCBYU5RElR2EStR1ja9/Ayczw9fOIt7rZ8MO+9rnSKJI7LXnmnPMA/3AfAvdYQ7760yrY8go
SX3bnSJDnkJUS5LDKrka6qynZzXfJNrWRG0d7XEza6t5YpK2vhOdpugZQEp+qIZuU8jXov4McxwP
WB2kURNHuOFWUi37uRJvISQnDdqFqeXLjLQuX3OUiUJR9w1PURN4jYolBScmEy5nVntfc6ucr/ys
NKP5ceFiZJx1TkGlP7D0Wk2w2ZuSFNux9BAQ8tzjcCm082C9ioK7ifrcyr3gqhn7TzEd9PUeqHfG
IWKx2fC5TMcLRwTYv4gWz329CjGuH60pOzVyW5gPK7XfB+Upm7dRdeSkX1WNV6VgnnnZTFNZ2dC3
is9ZgoswGJquPLH5ggNr65m3AW0njnKboYbrFpoBDojoIPV7Sx1X4U3k16a5UmWl4R0Mgo1qbke8
cPw6sIrC1W/ZbysN72YmyMy62Xhks+lsOftMY97M3835lkGf0q+TFnnE6CjCeMhUKja0yxT0tM+s
4+gmWrBFGkcmIs03wZDVe5a/BMY9L0SF3ZSK1GR8wPPjFhkXFnngl+FTKiPfJ/pFtMHaZfi209m+
0/SZ9jQi5/pPTA53Cl9l9URKxlPZNPgTtwjHXBcZDvSBhprqE4wW36ZgRZtAm4pRf2QGxSwaVkYG
VygcKfepj5jr+Mw9Fv3eK318SugLpJ48vSM7M1c74WQHv7zSX7DiVDADklPvk06KBExKqByojFsB
jEMK5/dA9Bh8GXEywzzmsGQk8UHpb8y4XZu4Y7UmpuDrWcVHPzyBICKh1pxFQvVp6x8dHuwUlGtJ
w3PzYTTgnEwgF6z44oDywYKcwVxynK8yojvz048gf/RviQ7/3nL13l+vonSbNuBJSBM03SeeTC6S
JCniD7uCa6i4eaHxqAvuKSUmbORq3+THN4Hpv9+KEc8yr6D4LK2zE5wGLV6LhNndMfbt7O+VB1X+
Spw8aU0Qi3/OwbdZyv5sPFV6vYanxuF2tCoqHvx3Yb31pjzVy68xa6iBAbbAu8e8JSxWQL6sZyf5
DOYblHw2GQUjhrX0fSL/Rc+SjkE1/C4M4hQb1CT6PkDZAdjhzSWgF73TC7DPuSpPmXAVS4dMyPMV
b4Mb2AeR3E3RfpSfDeQ5MUUbQ5ZbGJ3aZC+elxV+AwbKSVw413TERgGzpwKeC5yG87sKIoYk8aiq
tFlalI2AR8CsW2yn6OJjD65sYGSMUCrOS2QLpdvVdsWxxniaDrtGfcUnu7bCfFOqXwmrjz4cuAti
jhiSje1wmqdPtlS+o7HDg96sWnxIlFINVvJQ0h3VcR0wuXvNkogazyZN+zItyE62QcHsb5JeydFW
nCVDdZ30mxu0EdFSwa1O8FQjQm56nFunsNhQbFVXleuPvmc/+nr5oIPs8SnqtWD/jQJzNIgGmWNo
yo6j+ippjg/M/bLAEqSZi5BZj/6ORMPpAkqA6e/LGii/sE8qgTh02wzLFwUNmDy2UfKT6Xs+FBa2
2eDQgKjUGz4RiKSWga6Gk4Lg5eCEK8dsV7UtOD6vRD7+3Dkj/8XUfC/Q3kGXrh0Af19OAnyn++KK
h5BoflXVYxt9RylrnAfhvyjiIazvsGStTaki1h6D3mbIUu/C8Xfu8fCRg06mtyp47KJjbaprxQEF
+JgrnybidDj9lG2N7S27mxPbzSljwAm6IbVAr9dLqtxo9OFUSlue8a7qPy/tMiPNootaZeLdxfRJ
0GHkx2AiRfLpA6ziyTYMEb8Knsja0vOGd246D3GxLQTV3Ljhm1eUW0XcWbCG2vQ219sSMXZqtnFV
eLrC18VE5+8GZE6Kcy1eCL0/66g3zTGqL7P5C6xxhYyrzwYGclKMtPdqy7Kpfe/NZ1071PX7iOmv
20agorlFNMNd1Z/G4g4xL7Y++vx1gsxQXVL8foFPcosEc3FEt27Qqkee8WHywafKTKeXIeBAgUzB
nXQcf4QS8rMvUOMC2ONDVKbrmceI0b36lFAsdyKft3f9GDUVGI8j+TME7fnNzOjKC7amtsdkuJ3D
i8J0prOXq5aGRHNcCajJ4iysq4b5BjuoxhVnwIeUAq//ls33hDEtMIvNOW/27ljtKwP3rfrGxRI+
m1d3y8v9S2GesLjF6J+6QRPW/GKVEPLQ77im+hTd0f0FX3nNcmXjS26jKkSY6VGJ7WM9mQ+AsAjn
DOaBY32U1X4KISDE0GPEr6V/AU4ATAsUJJjWg/+sipcpt0lVkKX4zkak1IEzm/xDxfM8mIl5i4AI
1DEvd4WyY5LWJ/oB96iffXZvDpuq9bTZo/DNz7YJ5S9wjpea03pvJKdpdEuCxtUhFe/J/AqSyYFE
y/UZrEkx7qAnsmkwC0TFE0FLLrWJAeLvIwvXne06xVuLljkRVeUBzTQ9UZcV2ReNF9xRL4ifVLUR
okWyz2lT3Do4RNjoEyCQ5iEpfkKANiV2vZFSWrpzFMajavpo7e8AadtKVOIeBk8hc+MNkopQrwTB
7WapxgiKxAkxJDv01s5cus2oS6cHVfE8y/Gi6sFw7nO5tXoOxBUlwIyz627akjGbMIom1JyXXkJ2
mx2Fwo9YkZnhNaLVyUQNHZ8V+u94FIYPHZqVfAfAGjY3a3kXwnmApJjqnzykZwtZnf2F+lOxwWZx
IpNjYWvoZzDIgMf23E57HHDn2XwK/FPabuaYFD5uAXegfPBVN6otMrO59hYVenSbfLrhagEp1nB1
lM+d6TJg2ubetr8dPH/+1sQea55473fj1isdz04eBueVp4z1zR0BpQStYauSqgnZgh0DgBIV0/SJ
4t3AdFeQPCLjfqhtZFJ8+sQIHhpkZmtjmhfpPHDtpezN1SR3FILJ9zPLnppPEe7UTSzRl4+0sQMm
HFggFcEa/o7DryM6KSPNtaR+QTqclfKuEY8MnzaxZh8n47qL1kLnbX83DPcNr6N86uKD1A4lvRrW
Q6wdk2ceo2XuVdO2o7LPPlLcXcNltUnN3hHIgNtrmA9lt6Y1PW0PxqmTp7bZTv5lTteT7dVgF9TH
5RoVaXdqeJaLwO5c4C2z/1um9NbcNOrebnYcnq4GPcIioYRcL2KX5lbN8fiERsF9yf3eco3uCt4i
yunE/VDns7pWn7LxwESJO5UhmyvsSCh9xZhUTIeOg+WddskodNGNYn9tdZ5tbkP9KYiPsJjMml62
NYMBvxj2i4bNU2BtP4mvEhRzueWKLX/U3+Jh+pHfxkXfl8RWfkx9K4I1ZzdpJf3NJ33hGhbYT1T8
FW9KVD+vem8f66v9lYcbaob5aBNL5Zsanlq+CO941dURK3muAnl+0WM3b47CRkdiHeoZCjkNd0bW
Su8p+6boLCGdDmcHntb9fG+d9X1xLhCAAWWQ41311+6nN3dWsSt4IAQoUy4kdd1eH8vhecNS6hhE
3A7h1qKNnqOn5gf0Am+IT+WBB/NxgNMVmjv920+8kfLxbFMC2ADqywer2iC4wMOUAYEMbEeYwGEP
oyWNNjsKuMcupfXYfodxVb5NjDkxFdK4WndZ4pELSjsvYHXI9Vm6vAk4XCa2gms8x8YLO5nG8Fp9
3bfrIt1QyeQnxyRxzXgDoxh5j4v0qh7rT5AJLWbJa2brL32VrNM+fJ6W666SldtMRYWtA307xtDe
ZPwGLKNeozp1hq+th5mbRW7FD30DDV5V4fvE853aOq+5sWMgkQXJ7IdgYd5/mNOW6XoMl9ZOL+ng
Iq9o1p3afRRt8FglCu8PyvxcenKyYBuStB6pz+Z48ZEax6uez4cKFmsCiCUHj9D/+ByN/tI7lXw6
tbqhH2xE1tNZaI/SvHg+NNXgnONcp/AY3YGPdVEd0febPt12EXvsMnebpAYn9Qu0xw0YcKcqxPjT
gXJ9yliat2XL9dxexQQ2AEbyY0Nd5I0WcB8W8PxbdsWINZLfp+OlmNaD6UOjPaZH2GzkRolvDRtF
A916YPSJqYEOI5buitwsNuCVO2l87NqnUfu0OQCORfjSzU5DJghR5Wu2v5WOTjOaOK3XO2EFblIQ
QP6FtLeaDeJ0l4HKd+TimqrUldvT6Gu8luobYAwihQWzy9oznH3cHPTxIQ9Vt21ODfdoTbyNA630
80fReMuSscbgtffG7NzO3A+gIDACB5bN2/mZWUSX+xSCyKjfj+0Jc1hSegEmLrGmJjS/tifcw87O
uhYIFy8MreMdP3v6zZ2jujeWV4+4sIuujYh/Zwsi6ZBFN11AzfuuU4B48q1uh3yL1+CVL3/obeLk
6BTz0eR7bJsJqXKXPxAjn14Jt7JrxBJXgomevKLZATptmg3RU8vc8lHktQDrzHvL5fnff3OiYnaI
CeT4G9w+Xbd4vXPgmaZrDdvU/HWmYz8MFGI9s5ISONlYNSrGftECK+AoG7bQfuDScq+P6F9u7ruy
Xz7/Wu9lALRK0lV7OshTZuw3jl6Xm+mkrbkbFxVKi6vY3Lm8wToW9LlzMzOUD7PxcppFQfvzyS6i
43QnljJ1N0yQ01xe145FpuP15SE2ro22Zy9aUJ9Nnpw7T+l8+PqrvbX0+5jcDH3irzxUBwX/Hn9u
j7BFrdLIbEd2CyoF4Pdx+fLrsL1OxamDkyJZEerk6yoqzqLkMo0oPiv/mZQ4OPpyM8bbpjgI3Jsw
IqenKnsZGFq7szRDz+ay7mv581CJX0e4A/b4ZBMmXAsfo4sigeNxlRu0AIW32HnKCC+IDWROdC5q
TxLhLQPqm8qbR7SSdRwSgNKrMGO3PlaAiFeRsBWcBB9hQ3bngCeJU7qScJVaf8DuscyvkIHMdh58
FY8/H7zxyyasI4dPrzFfQdETkz91jC4OUDHERUQRPPuPdUuo5n20nuvxu6vMFUHcNdIvjCKbvRU0
zapeRKaVoTHY1IzZCCDi0eutjQrOe63YWn1X6pZxSfN9WnBaF7HdnFNNPpeOdVX7VHucJLfvsOpn
rx/j7oAt6Ng7SfVpqrXFY5w5x5Hk21KxyRwuqWGIPl7K9ijNnilFDIAylDk7BCis7Gq04UAJCswx
hfCWYWus0kzd9TXedmQfx7Pm7M1p0B/AEEfc0P07Q87sRfqDhsSqe4CK52scDBuQyrfKnL4Mn3Na
j7DnGGN+EQl19mNtZRhSMYNyjUqCX61HWJQx0Pc84Jjp8ccs+4lyqWzolvKGabgXS5kDXblc1+l3
mJeiB0On8kEu5Q8OMeJTtRRC/PlP8VIS0WLSpH1+3y31EcpSJKEWVErgxN/T7wtUrqduovtTPLFU
UDgNZRT4V7OtthRUjGZJi2E8XMDeRidIEemxpJFwic+N+6ILj34RjYcKzIZVxRM07HTfTlOI27Wh
GsMGntUPdMNUTXaxCBsz4+61gJg29lL9GMzscjFRvnWJOl+KxrCfWmW6RQ0xG02H1KP0WoPduRvd
6hWaenS2W5V4p8yiQ3IdhY4ItcQJocG0JwrR78USNcyX0GFuEj80lyAizW5rsUQTqyWk2C1xRWMJ
LoYkGCmZgKvzJ9S4xBsNnQUtmcc//2Y1BKH6TEjESJsp2yoMF8YTyM/pWGm1fSQQG9bNfZ1DUXEa
hrLqhbacesvJGIfPosANOg+c2V3Z3PjTIxWhXIUhQ0IkPgx6fQBPhotzZgSexnnx7AwXa0IElSxp
ppE+RNMfbkZmWNssy38sk6UXWAXEIb/h6a3o6PWm3DaD80tTtVznOm/NEoYFY3/tmVXIzPjTdb61
LU3lvU9iCAFG1uCGZqTRmtzcC0Vfi1R/DaO03Rs8lkIhbpEW3+Clb2N81dlg59skZROgdAnVyDYd
kF2mHtTG/mwiG3iHkbDWqqaOQdjuaOxO+1OBHGeKX9EF5x57Bi3RVLAhEVa+4hlzx1kCTUFq0S+Z
XuZiREpdRUIzqgRQrjadLKc7UlN7HbKeo5qqzg0VWIDgmm2rO/cVokaVceA6ERe4oo2eYUttc8GQ
pc/0qRNoXAcmd+vRqM/0eOB5mM2tRERfL89WjVq5nlU2WxbO2zwlfsMQjjjiwbYDeqPe+/Agu3o8
YbndqoJJHk/EE2j4Z6PRz/4UY6bSuKz2iZdpWnhiF7XTZQozDssfWwocZjNils46xa3mWZ6G4WKU
fn+Ev7ojErNLOu3WRA6ziT3S0YBNLYqkRwjju2Z4puxzp+ogbyjbBTVS5VgG/ZVtZ1wzVqYdX8xF
SSDSh5kqeex1roFWfJ34YrUTvvkNHZRVD0KzrV7gT73DfSTkc4x8ZAKz5i2lNryVfYLAVQP6bk6e
AZZvozl/r0qbLKL0tBzxw2rRCsb6BmfZWVV1SA2B8SWWsg0jV54qcFaiD4+oQAwxSfLM0/ZWa/R/
tiWqLOBJ1vUoq7l9VUmbrmObTeXMwFAoj5WaQRrFmAeh3UI9LdVNZlwHAyobeuCDlPlrvQR5kaNz
U921DRo/tb+nXgW9UsBY3bBIFzqOBr+K8dc7/Y389wuQgS/hjz941ljlOsv9pEZfN0soMYrPSDCx
dqeUNcma7DSVCOs2rIZiIJ/WNoYb09Fdll2/mwfxFOFnhfXmO+vE0MzVGACHc9gSsM7EeVLBOCqz
rzwrtoHKrWjuQENoKN4hixcxzD5+gnypF9lV9XydA/R+Q9x6MyVorryNGleMehwwh2BOU61+Xxa8
YWnRi0DpRCCEku85wdky1UCfwvqW8OR06zmHx+Lolzgt2Pnqr0XwhHUZlvxToWNxWV5pMUfXQaPH
xrK+Qq34MU1+h0nCdSFjjxL2r3Fj1geYu6TRsiRC+y/OCk2eG4K6O3UpHUbk7RqWPsTsmhpPC8Eg
hFewGryxeYTD2XbS5k0UM0i7NBGYFtuIivks9CqdJXdQpZ9yxE6pmp+mrpx6Kz5oCEkY6ojIK4Gn
8TCgHWfCrNqb3J46Ma7SPP5qghQ91Jhf++Q6WfxmI9n4ID8qxNdRgeJjHPkcliiw9ZddUm7S98HG
buq1jpQo/OLVEv2ln5uTVhrwFosBPdguzqbq752GuYwgmwnMoEbRpw5DaFxU7BQUEMFNcFDcSNvz
DJ4xKekeLjuiiXOfrtKYbbGaSHoaIvs8KdZjTJ5jZZolTzS12PFgbI462HO1Eeuq89sjJob9nPPy
2rNF0YTMPcMu7+pUHiOLO5QU1R6rQoF+HNEmgPBUSRjNCYs8+uyFwW8rnTpWz53/aYBkdwOdLX2H
dhWHk7HX9NeeqKZDcmQfBPpHxRODwIMTRNhTCrI7MBCRK6sJRcE+YqYQq66Kn7Jw8sLhGZku93yt
br0wsy/4Et6SZrwIWZ2soPvRa/0+QgfcBGV3NSLDuACgYNlaW1vclPg90ngbBnDgolrjadXcOKCY
p7jV+5yBetlEnmbjcODniIEmso3NMUnOGJ51H1KuzL+X3SQv7S7Rbwa2nuUGJ9lDmr106YoS64nl
L6ZP7dP6WryhjjZ8swCitbz7LvesSL/UsHtggALHI66JP7iG1qFgD+MnpS9mjpNANew3v8coEygt
fe3UtDTPHDg/4F724I2pocrxiRC2NhejSwDO7dI2Af48lC76wWJ5IiCwOLF5gKIkWfW4La3MXQx2
hXB4VciO1AQjcQTP6dGgUmONkURF+qMLjfWeY2/bSt0pBXZUWLlRSzA4Awu3OPf+mPC4k+Zaehdr
FZkDXz/aNVkqW/7aY/M9NMmXc01V/p44ooYqb7xs+cL8a5ScykguBbTJZBESRjJKiiAPbFu/XdV/
V7CGOxXnKX+Xw98VR8GtZ4T884Wq0XwriRjFzm9j8Cr1pfidU07/pHiSbf/95//UO+HdVCR/7LrL
l1yMhbi7aME2v/HUohQNb4Gc7maRsAor5aaCgUYiZsyxskqjAQW5uKEG3JkM8jwJMeakCRRhEmew
KeGrN419pPQFs6uKByzWTcrIY6QYUd05o3acZ7aFdUq7TMK7axv/BOyeqk1BUYoP0uVS5s3Tvy4B
g39PXf5vJvQ7AxYXNW0dfbV/DXf+e64CKsN/H8e41VHZ1aSKf/4EPPbf/+df//7H/j2Oof9tKRzX
NJXfHogL++9xDO1vGvU4OiXQ/O82eb6/xjEIi5K5EPwRkhxLiPE/4hj63xziyASIDKmrJDbk/08c
Qzr/FJeUxDAE4A2ViIdOBFUlE/LXKGHAiFWrJmz2OAgf9Wrg0Qk4JjbeI5WVJjPHbUKXoJfxzGTP
s0CZSNtxLIQxXtwhLI9VGR6Go2ZjAImlfI0n/M59Y55BQmKUawekKrMHe4uZwElVYBOEJ/jvzuCj
8AKaDbgS5NV9AgyuHUXnarHmHLPhI3hw9ElspOjrI5pP7NQ/ych+sx6pNyANrzTzXvWju1Qf8V1a
xcpJeGqBfGlUcl/6qG4a2T5FHU/a0f/IZP5WWsq+iYBpztZ0H9tP6tKUoE728zRZR4dSA0PJHxpB
AZk2lo/9RCltsPiP9Hc1MD5rVFDGjW8zMMhNMuanoTUCn7VfnGExJ9pjTC0gZQ3WN4fsuEuynaVw
dPktJ61KZoCIg5Ifi6B/jxqs/HNB8Z1f0wk7TFs8O2yUkUiDKzvNYaYDpYF4uyKhxUNgDDetr11a
Hv9ggjDjC3kMla5AUuCns2F7DTbQ8EiAdY2oHNCY8jsJEDRT4nCDbXVw0958iFV2mLkTsQqp9PK+
1jSXMOxOlnSR9NaExKgVO9autcM8JYpzurC2xxCBerYbfql9WzBWJtd4HH2+BsT2PJvcSrI+BY6M
slOb69Jyov1Q4FESdnDvODMoHTWmutfC9BDoKJ3TyNUlYd+mGTOcDGHsVWHyDI7YNA1MUiIf2Edi
XqiQCEy/MTeOGM5lGF9m6ymUsXoSRaSdWycawMgyL01lG3rOYigbSO3EAeb3wUeeckbqYAWhEVOw
z23pIOTeijG3JroWlfZPPqf7cmpwiemsH+24oNu06alZLGtol3kSroEWpvs0nj77krEoZtNkB/Ia
2fMBf/KxxlK6jpv0rmkzPEIlg4vaw8aftGAdi4QCyLBiV9OThAjgz6Ttaz1ylTEy7q960b04HWxW
ZYOBhN2jjDouZjQLpuDw1mb1rLfKezGHJjenRq7rrIfaRey/SjJK/kpgAjoGVcSf7UzEScsLhV9E
3q60ttTWfioO9sCuFhdUrLXDNiiZmcOZ1inf9sokh+YhlC9Zhtl6CLCWpuEUM7rCzVGpONEtVO5O
LPCXEINdhsTJX55AnhB5um2t6CmafXew5JE2zm/qeXHG4KJk1qseegukHxRk/HmOAba2D1/sNns0
mQZ6ReEfJOSkIm6sRFCPWaOeqBfqNlmYUagLrGZerrlJn/7CXkHxR0WeuC7ahfMOxY9vlrG4Igxk
VowyeJeY1XviIVykEbxJS/r1QEiXIGQS+p89l+9iuYUj7slVYkMi7Kao2ELhZUURMlGkN2KxN5PL
fLTc6m2u9zbX/BGNaz/VGoqqTyQsrnncOWX0gWlSbLX5x0IuKBfdoFoEhEVJGBZNoUVcKBAZ5sQx
NmLRHcJFgaCcI95mfvljT8gLQzrfqmHEZGPH9Iq0lImp00XYC553UTeKRedgJjx0Q1lBhTTc2Tpn
iyLi991NXTSSqItZQiCbgGBeNJT6xV8UFRhiAMURWUjzT4pqHxvEFwMRhj8Nt2LRZcAIotC88hz/
1AIn8VpfgWQF0kppHy0hH/qJuoAxvuYL+YqmuclAEsABu+sXNpahYvj3MQHiurOVfep/BjX01DqA
qeUvdK2khrOVAtyyFvKWujC4hoXGJRYuV70QuqaF1TWVULsE+C5fb8WJljUf5Hz+UFNdtfZDGoYC
QXqnE3G+thRef1UZ3URX7mob/hK/Gg6gJFzBMaZDJ4/uUcGCNblf0MUR6ShpNo8FnUH7OjU8o6Gm
Ls3Lei3hu3lVbBHbkbxTA6o+6jHhNt+MhMJCDnqnAWN64coanbHMgsuvh3NQoslK3jqbenGHGykB
O8un5Fl749iO2OTSOaW0qPt6iRNfsZrnEQIQ+ORoq+PtXak5u8ypFfdpHA+HBmNdPk7PrSme0hqs
9+AgZo7pbeQtcdG5+yZhAHxNGY7WzKaPWNNboaftVuQyPdXEhttWe53rwDxSqcLOsacCddDXfqJX
p4gZ/VAFxk4xzepe1FUIBC5V1l05mKcoTHalbGhSreo/LtND59c/kn605U1xGUbKKIoZwZsXCMyJ
xW4L30Ic4IdPBhR3dkeOq+SZhQADQ6KKblVov7WNOIiZMruW6B255X0Z0DjY0hcrfYtEt5KDc9To
jYnm+0Hj5koBLodSyHYr8GPPsduJo6AQT05xaBRSRvNLCBH5Uqps4f0wD7dzyc6bSfmuTzNOddoS
gyj4HDLtu1NYNwMKlfjMliLlVas6tD82ZAQSzQjXsQKhyZfKo5LjvB9G7bGD1afpo3Dnttv6vZSP
kYrHQglCnzh2CSWKyD0WB46O8qIUFBFSVWIZ/bluzOvUjQ2uiV5wnTIfO7gZHPAInLGZHlFnfDa8
to+0PbDRRCShRO2x08jR6bGTkc1uryZK1xqWGBpHOdDzaSGeUyoRMERgB42BXFqfBtSVB0xGjz5N
aZcu58aYzSUMQTu7jrwoAM5PZpRH2wTjzDro8WHpcZht9DL8LnObPaYW4kTBPiBUOjM1JPhytlZk
Va6OTJRtG+EEgeptHo2+26SFJr3CQeQSdP/SHquxA1+6JKsAWJ82bEK/++2AxPV0cLGhIG0qJB7b
P3l0StQVRW+OSTzT8BdVAwIAA6ENF0mlNdhlnphwutDP17ZQ62eNx6qEaqPYaYKflt2PXe07a75j
YsXQr2tEYjv9p0XNZw6J3YGA5j501HUiMc6TYT9K26pow1oUYD1/ZUqrCRbGHKsprlLIBK40GG8c
ijM2ILUfjV4r1/Oszmttko47hvG+j1MUTgxUnl1Y3G0bJA7mspPivFV+rlMIEE+upfI2qarMIXM1
3XgPeH2e6+thwOs6BX+8+D/54H92kaZvsoaNjH6OsOR7VWO8sCqRVJSw1B/5LuaAH7plf1OZ/haO
UbCls/guVZh21Lm612VOlXxFdrgeBXWrbFXLkbINZjcta9kl+/AXSpwbYE8BJHQ76Av+GnD3sGH8
PM9R+wDvPQDasZmNfASYMXlR4ETbFrdJbOJxaOL+SSJA0BUS8Rwru6ecripJcwCadlHTzjFYblfO
z2Phqc1iDY4ZBiAI4gjPdQu/F6TZ4tEYEhzDb73NxJE38YsTG9MusWVx7qkNBNqAXyZN7W1B5eCq
x97bKpXl+kqbbflMk0E2BXfeBk85a/RSKm9KRubYz/CA5rGquEZO6jiyfqCuT+y0MhOos/Wd1eKL
ZsqWDCVyejMQe0YtvY1GcGgN4yXp4wG/KPKWXj8GwPZtGCx+QmI7x3dlFimPgehWWPlBTyFsGp35
UZvlD7pjG1OjJTiv4P/vZtLYdB6lPm7FKeCU0xvrxRotT8/G8GjEsbLWHGNRchzzGPIRG5MmXcs0
kJ7BwlQrs/kU94KlqmS3bNSn1jlVqZGsq7LxT8WIcqoQI5fCKbd6fk3rXUsfoKuX8teiNyQbOsE4
1P9Yst0rfvkIEuiup2F+ZU0Nlu9KICr7vUUim8ShGppkHO3k4tgRIMnM+UFZEphfEwWLbvwQ0w7q
gcNWHabEKt21A5R6egtn0Pur0pFiU2FN2HQK6dnJYHsNTb4ADe/GfNLcEsyH61gDZZl8IqbFr1dp
BsHqFqN1+e3H5qc66BjsBuuxspJPqj2IIlUApaV8kQH1HHVgnAkuAXPF+yf7luEFS609+hBgxu+Y
y9DsX1QfLHXT4VYs8XY5gbhblge689SVB8sBAhj5GIf6QMduHZG9CeShSNS3JAvYyvfkAOdMyRe/
w6NGtQPBAGXLU/hesbRnes/DDa/7z6STSkSwnjvk69EPWH1Fh8IJp03TTktcNP8JDLwBsrloIzSt
ieNgHaYS/Z+WWNk1PEVneNxWhROjY0nB07l6sJKivQQGZiq8qk1sXxwtf6I85asIMiYdhKbavCi2
g7cgz99iNjUkEqu7boh36oQxSSibpMuOBYGRKdfxbVrfWo3+XtAI5VPyQgJSfv+vePP/zNIwbChX
/71443581x//8pF//8vlI/io/2X30f+k0X/Scv78Lf+m5djG3xjCpIpx0Yal5fwF8YUqo5mmY6Pv
mHLhdv1dy1ERgCzHQbCxgHwtOI7/kHLUv6lIQ6pqEs37Nx7HfyDO/kGWA3n2X2C2/hEXaiNhq8IG
+eGofCfE0P4JqwH6UB8RjP3NwJhshbQ6FlzCMUFoABaQQ7d/ea3+iy/3TxiP5edHLtI0QOngtsjm
/NPXCzKFdYyFS8XKC0Y5thCYQdLxpQH4bTwwfEDUoCuJf+WLAZ8SiCFP3PYU0Z6aqTDlhxfH8JDS
sVBzK45Ac8Zn254+Q+MVyDxQjGwdlLGrsOAogg/W0rv/+Sf4A9v5Kynsz09g6CaoMH4UIRDZ/ip9
MekXjsgqf1PyYGgJ8Vm42cLE9DA9jsrwGD8Ouu1pQc1HlypdnFaiFp7kmupgelGJAFk0mOJGVNhr
Jd2LD6LHwsLC7YQGFtcX3ep//o4N9T9h3LDj61ivLEPwSwae9Y/fchbapeKoSwB77khvx+a+ZyA+
paPzrtg7p2/KuzFEiGiZNFY1zHQvpShwXFyrSEVvY+ETQBW06FDDCYGb6FeccNnFQvWuAtA+S3pm
MTjyNKIPW44ccApeI9OM9hDEvRS7Aww7dWXkw7vu/w4ycf8guAqTnfOAO2cgZk7jD9vwzFrpIAHi
9t0iW9m2VEwFwxJCxYI9u+L1/5J3ZruRI2mWfiIWSBqNy62703eXy7VLN4SkiOBOGvfl6ftjZnZl
Vk93YRJz08AAVagCMlIhuUhb/nPOdwyHLzOtOGZc9ErbeCqBaEuiiuCl9mVSaC85ok2HKf2UQLe4
krNxy3XJzlj+DBvJTTHfSM0CltGv875fH9vqgQcOkyt7J9IDynQ9flUcTIeBM4ptXeJ+3MWc8Gch
KRxB38ZNiruIAVvY9mtDZXdpXR+tQRxxxmWmtRcpVs8Q4KR0YAPbh9ysHo2mvypM8+DQVwoDlzvR
GU5oj7RmIFjj5w9doMFV7mH5porY2umRXFt8w66cYOwHRxm1G5oOgVnQ6BOkvjkgg2Y0YBNkHRuB
NyzfZFNJqCNvqQWq9zRgWEF3ydXixuJ8vXy3pRP4AX91r4cMR/lfIlG8Kxn3Ndfq1zo/XisCcsx3
rptjF4AYXL+mOSgFfGQJ17gGXb9v7zw5+x2DPLf56uhncJAcHAxhcNfWjL2Gmc9TnSEyAL7JuWgB
OubWXwUQTfuFeu8nM15yuK0JkKlaQMbBFF4y9AiJEg3ulw1Uj9kcHzGAGtAuHnkIt78a1RfQbze8
Ehc9FHPL+MVdD/x4kjsi+Whf4R5qvJs2MJ9NMDTFj+lQ7jW6PxQvZKLAdnPEpkYqIR5lfXmSYKmF
N9zBZRl+VzaPBBldy6J0AS5eZkYrkiq//VQuHe+561A0M65rlX80M5eVbLC+rUJ7cTXH5R4dfOSq
3NkkvY9Thf/aAaBKbDO6SKO6DWz6OyOVfNIhrw9CHKCTrlxQwNLZ5nPWHCajZG7a0fIjo0DDY8Ao
SOt/5b1KokXH25HzOdBcn8JLxzNha/xQqMFLPwXAiMToKqgRhnwW/BlqLDDvUX8YmfO2HKO9M1iP
Fa3lz6rZouT3HNZ0DjBKwwsqa3cDzJEWNq8G8xAFHyOh594OtEvaON/WkhwSQU4BTpzj4VV2tvYW
NkWBfVpxS0ODdO88jsugKFSDmJiEx16zn8yEpdklgLU17MbZJIbJq+m6yXGSkGSdHH6iDBDs7dG9
OTI9d5xqn62iuUjRFH4V8ap6Q7KOS9m+w7w4BHoTnjv1GvUqPotOXGHiLSWZxrQP0+qe1ae/ABoE
bOSqj9+W0L+lZv3f4Uv/xz+1/F3/JKP+7+CXIjrBCBX/Vqu6fBaLWPVfzjd//Gt/aFUWNFKB18+1
yHNZroVY9E90mOfZtMrY0sLSwV37z/ON/AeyEeAywzJMwSHnT4SpKf7hCnZZvqJgh6Xq5O9oVSaI
PLa3P3dspDCPbc+2DROJGqq181+2P1k1haLAwtt3y3udJvUbbRGHZmhfctXcbTw9PkwBGkW4tpLu
q6SgOsA114zZL2NoIixF6Op0bzy1zs8c8pHGrSIV2wSwvU3OzGgGbuawvsLZkmvQ+AlDLfUYJ9ln
Jgz3kBavgaaeTHcdSttZ5xN/nVNAXagHvd2ZjbHDUIktw2KZ7MOrMWdsT1z2ZG884hXKK774dB9p
mELqND5G1g88PSsnIMLJmWFN9QAhKbrIWuOHMYKFcXQqfz331FinEuvbPhDZfZuiYdX4bQYpdp5G
HL9I4mMdDz54ct+ZRn0/eVNxLMbs2BsshIhHX1IDCAae6jo5DaFx/RjQdrnVs9DYJFa1zpKsuU/e
ZzExG3O5ZqnG/QzaWPnkt7tpvtOC6rjVx2uxRAOj5pRR9jkVVQCzyC65h/ItGQ6297IxHmX1ZBTG
RaqYQTQC0xTX57kI1pECQ09HOW2cYkmZk5eJGVhTaGpspsr8ldpht7abpgW5gN2s74iD5p2B22XE
KlkOmBEU3VvEUyhzL1dNZ2wxzhYolOO3yjE6t73+YmtW6HuiDd+Et5vrJzcADWJOVb7zuM6aWR2z
LjdPNIV8qTCEjW93+XYs255gYpnvcuY+K4vdpuIEME0jaZq4wjLA8HgXpb2+bWXvLhhNZzuf894x
Tm2t7yXuvb0XeU/9tQq8txhK6jwi8VxyK8E1jfdNjphX+JCijFGRdReb8SVQ6dGU26VTaiqzT6/E
YmaVP8YsylcbiAt4bwtfcpFYNcJqNoU1/cLZ5Qjz56btgqPXSMLYJBHmklaMURIrU47HBlo9EQ48
pvhaV3VjY9hUYkI6kB7BZe/spXKP2fZ5id4yRE3XdQzFZejUc8LJ3bKhWgVWjI1US18HZl/s5QoC
n36HsraXJoenLntV8fDSj8NBKxgaO+GzZ1eXkB5znsiDqYe0aVT3dgxCzM3vCpiko3pqonZY6RE5
WTMPvtMS048aaHDW6fpbfuLOreI1FRsgqZzIxv6nsCQlaHWlEBwETfLwTMlIlBhFcYtaPymBwmsB
k3h8rQair8XkoiruPTNOMcObAFZNtrqz1+fvaEZXt9E/huchUOYJYzIWyC66jnSLbaZFvWEI+haX
oI9DUqkGCf3GKUq8uCPHKpvBy/AYRgwgJ6e/qWzGATmIkHqMbNPmkAPKHGOcNTymU/rBwA0huEAJ
T/O7kNEAh8xmJ0O3JHOLiqAsHfix0mgZSzkgD3Z3YgbK3Nwa9qENYkRamV/Exl28SHAaQ/vIc8WJ
hkzHqMC9iujV1D903bD3KWUJaz1dvmuV3AwR/qgEL2MsTJ6Wjuve6NFDILvXLBHDzh2661wX4IoN
HSMlPCsz39vqparpeoJZspPpeFeQSX1lqgwhqKTHiHbM9DWwVYdd2Xp3mNyCxg+MQ6NjBWIxixbj
vJrwz3iDfAmabepAJHAjL12HCfdBV/L01vzcfprpaL5BD9AsDiiyDYZwTaEZ9CbX3USRyaCLudLU
k2CTeUaAlkj5XGrpaaCNxuxPWcdp02z3kwieDKs5BjVYs2huCSM6p1lyZE6p2UYGcsIIy6CCSKwj
B4+dSBgRji+8bNQq92d7tO9K1b5mJOaAk4hDkhdnenye+BzxonlacLAXwIlBLlASVxQpelxeUp3m
ugcNdXSphabYRz64o4CBOIOASaZjgeSxSV1MR0YBj86M0J7LaHj05tJvpfdNyycpgymKr0lIAUeb
peo8e4nz4tFm4kbhJU+n6GTrBgRd2ZNy8Eiwd5nZ7F3d6Y8RB/2jNKkpSwaLWJ6ogTZMGz2JjJMZ
DXCpuhi3V67b+5ICyedG0iKmcTfjN8gALaKb6Fwm7afmxM5WZtrMMZtm4syNKOjkU55X2cLIqdOW
RSTPTAKlpnk0rQhQMoLEXTnTg+UJi+G6H9XFsakjVmXIYIzl9rVbgmGua6ISQu71hs56L380cP3S
aXmpOKdSPLSlI/kEOWThtM2nOvInrSMPxvtx8CCPYe8s4Gjjyl2qMCoYHfQTf/aLlUvEnrvzave9
0kYyVxbNM8pAmK6qcdrHCPB+2AW/pt8ql03qDBN93UlUdMvUs+8GWrRiTwuEWa5nSYAiT9zvVueW
H446VIIUW7Oyf6pg/q3uYiIgxK9Vr8dTaA8saFBUfaFhHhDhZGDdVgcjUMHrpGIHebFX0EFF8Epd
JvdN1qOG8aetPgyafC71RH7LHEfGy3HxnUR6+ctNdmPd/5jM3nnwWBcgkBgFETZWlKQe5FkksJSy
MMl2MssKbpTUKyWtgbqjOevanMd1Q1PPSvNCDMxhfhJVwicleJ/1hL3VmivxqHETDzjG46lEbsox
CeAXDKqta3Qe8As3OGmgZSCTpDxJUb2gXown2v8Wqzq7hQ53kHH1vOeWwlFIcWjHglRD7Vz4I4kZ
bsalIBIzSOcgbjWzfZ81LpTtsN7Pam5vQg+BjSQmef2c4LkTMm+3u/e8dH4CMLAMniHSaAzZfgyZ
pjaUKy7T4/xYOD1kKCYWUtEdxUVyMukFL4JL0DcfiQYMyCoOVGnh/CHg4kWUAeMQ5GsTCsRCFfmA
1L4ifkHVyLsQUZ6eLg7sKDbux8YWq7qC8jdudRduUsxqGFL9TGQxzzK/H8RWr7JrYGmvy69Yivo0
GPzelPVUULLjOxHhL5ElP0zCu0m/LURDk2Z8mVV+aNuz7LkvVZIYf0lKWJfGtpkoug+jS5sZBDfL
H1otbwIeiLR5V1RcY4dUxnsrdiRSTF8btYoGs56nbITfo7rFmNn041q6Y7Gduv6Oc5K1zgLIMqkW
/dTD6TQ2zVvNFc/EWk3ZqLBYfvqJp5pjQQAa/9wnCK0uvP0tZ52NquW9PrZQ45zvNqwqxvDdIV46
HVtDy7eeqXFGSNCS+6Q5t1W8k0bxq5DiB3A1n1rYZmNuSQ5Hm6SyCrhiITgwOjrcJDyF4bi2CCJw
KS+3teg5MOL15P46v1qJdrFkN61VyGFvtMtzXtys0PSjbtQvkdNe5xAWhtl750zvPwMdBcFptFNR
Th4QSuoJuh6Mk0JOzov6YtmcdCrGLp1+b9M+uErK7mGo2p7DdnQ/l6eOHvg10vqDmRklz0jSEHVm
jkTV7o6n9TtIBUwFQpDkYrpNRwuk32ipxCHvHETlvM9d7WxL2X9hBSBLFJ4TflcUfljAgdRTHw9Y
Yea59133ouUaVNHQL1X/ZWetsWkTVpexmrY06TE/xskJFc6qrlafjntLVS+F0gm08hV6tfRpFROR
BuzfdTvdy0qdOoM3FQ8hcU8E6qyV93NvjBtd8CrZ6drEk1cuEad6CTs5bLn6En9Kwl9km40K1WNY
4lEE723GW9ld3kj+rImv1I6H71ZFpFQ4fSwxK8fcRjxq+ZF/TDlW4l6TzgFGYKbmgzIOxRLX8pbg
FjVu5qZcwlxqiXW1AHHlGAzH0ONbKJfwFx2sipQ7gTB9iYYhZUM6Iyw2DcCSqR8iXQoehDkIrIUZ
ng5E2474wzFcYmeowUv0jygarc/3Kdm0YgmppUtcLS0OXpZad8lMXToeBlz7I6XfQC2bPjz0kjoi
q78zIAfghCGSRWyFPkGQKAEh76VrfuQ44dmfAhPW6DQ8e6CFCPZN8i0J9nl3lw4vSXJXT3dmeDPC
E5nBTtyc+rZ18FpMzUWlHQShPWFU2zxJ50KHXy+aj/LCtgGVzps8trMHS9yVzr0jny2YCGhZyTyt
trBi+U6v5JN682HQP7BHrjiyv0clGupjFJ4m3+7OtnfGUWnQ8NvtA00H6JWtOxgNnfne668z377L
0hngIJFUBWY/8+YuHc/BTzp7iOBTpjyG+P0qYuIIu0b/5Ebv2PTbaushPxKimY5okrH6aQTXxawe
sNJvdXly2zvXuemMv9COvYPR7ov2ZAYPcXK/4HMteT/gSQsPZGBjrkKcIhtO4sCYtfshIDu6Q+E6
ZNAX3RPb8aAeImqt04uhY505C5ZD7zbavsm/OtUcKzg/5dXDVup3ongPKMA1r7X5qqu75iUHUsoB
hWMv2B1cR/Ut5rhwxxcW4lzo957YGFgvpc9/IsLs1iqgqvo4GL4e8WNwefYXNCddgfmWbtS1mjhB
3JW9H1g+L46K9mVwivMDFns7exs1Hx9hU986zJPYxkiIa9TPwz7bzeWNXC2i8tTetfopNG6Tviuq
S64frPLOwFE6btNoZ1vrPkO+2/PFO057Gs/bqbM3tbFlJwH2fQDaV+kst+vF2NXiv9watV9Qkrlc
ozE3+GmzMdgUhQkTFECL308wcC5xzsnrDC4hUmw3t07t7GcFvSIWH1RhbvHWwyzipRHthoH2paDi
2r63BJDAozE+RjVEWnLc7SXsmQ28QOhl/sb6mQIxUEc3e2sCSMrBai2GS+5ti3ErOn/QOWOv5Gcy
+Hax77tVar/BU8V04SPMY85luUlrDnvMFf3Fr+FdYzJd6T3xqbC7d3nZNPI7mBeIs5yeyo/0Aa8J
YBy9PtFOb9K7Zd23CgcKnZnrNRN6jBeo0gfFjTk6TlCazWej+MxwzMZ3QKhxovb1G3RTT116JgDj
FnFaeeDS9wBIR/Nkqx0A8G48bGkt6eZDnSJrvXnBUaVbamQ9FyEahAYUknqXWBs92vbpjpo1U8Mw
AcR6PVzXDEcXepC+8TTcfacmOcI9Eo4POgNPcpTtxLitGLunx7CgpcmngXfAf0jaqferYMNv1vR2
JOwmcqhi1wUrzHu2vZnKU45fKAVessvk/YbBDX+0anw9Wzek+cL1xOdhbNtq4xhbdAu/C7Y5IyfF
o3EcW7+Nzma25/a0ycwTpjXVb+aBxoq1ju0/R10AEYHhT/qJ9CuUCc6yFqZfDFLLI8Xxj9sojSdt
cdYWn9+aik+EfKq1+fXBJpsp81zX1J/D1wZ7y3V/Zhq7qj/JmpJMJ9pveiv16UY7UsZ6jN+UIOE6
pKmH94txkb2WgKNuRYtpAePDhh4NZIjP+jmoGXz7ebuyobjQPUEmvV/H7X4ET/UhHR/DNwMwZgRg
QrENoVwQfeayX4e47X6N7UeFSyC7zRmqCUaqC05Nkm0gDojQsM06YoMdZnY3aczbs2JLJ3dBziEv
LhFwRHAm7moNu8J6JPTnzWumRMZn8RElm+BTWwwbI9vSxrgsx2vekF+hButjE8Iazvzgqv00HLa4
DWMhGnOxSif0/XFd/+F8VvkT50TsesVwyIZPy9tpNoaR9drOP8IWBjvBpLJHsgwCOorr4kdsTiX5
f0gP6fzQ5QGH0BA4QwUDEgNXb96bbQxAjeF4mIYwmXE5NxiZoIkHr8lIXi+hvgPgTTihBgy6+hLz
LedcUwLP1lv2gAmow89cfkhowRPO6TnQNmAv2b2pOTKz4Frk+c+W041NqU5aMbcUeX1sqlb5w9i9
ypAMMU0ewNuBJyI9YZcCqwGYuvIy4DcCHpOo4h9WUFxrMFA4HFnR5IDhV4SPLkgJfDj1qj/QV8ku
fxlnPrKyVPdpxxVtmByQixOBKNCsYGs6ET01NLmtKw3yFQ7T93z5EToIIB49Nuuhklc7Nnzbhjzc
adlF19uNNp+m3eQi+XUTF/emvGaFg0I5wOwhdUgfAXUvuVGz5mDDb8A6aQO9D7q+i9zyLOP9WJS8
WC4wQYSZ3AmPFKwdCG995GX2HJD+SqXzUULDYezi2Ck/OspX5lQdUAS9hCJLSbebYLVNKLBUJnxA
o4SbgiOsWVeG9cpYOVr8djnfkNsObLLEnGjofKsivIqKfoURM5YRlXTfNvFrcQ7UC8IM2E0WcVvT
AJyUJTZVQqBJ/Y1bZquLBjJsjMmRvmmsgYT1BkrgbL2kkotDUNxZmMc9WoBDySmURnErm68jn3gO
rdOsh3VtsWt68TtzFSpu14aDVli6mMLUnrb4Wn8zh/4SZ+BbRX4eYosPTr4xJ3kV4rvNpS9Sd6N1
LZJbvmBy8opsrP2jLc8NRXfjMjtO9HnnCfMucwgkFR0FS4iVpXUNUyL80QDHOgcEuVBQx8r85L+v
eQ36vGVrnSPufwllBgTU0MsfQ25hljl+ZLm2G1rnzXTz4aRNk++kLjHFjDcwyH9X+P+W2PP0/2Gd
3e9ykIUH5d+5X/LP4jf3yybu/k9RaPmX/zC9LNYWky+JxQQtx7LxJPwuCjk01Dl/9cMgF/1nn4z+
D/6JY7q4KkzDdD2+3J+uF2ELKu/QBm1j6cP7O6KQ96/NwXxPXGct8lP8xzKoV+Iv+quJQ9VaNVgF
pDEjiX91RCsdopjK9p4A13BNSgw/mxxY+1rwFIfmTc32u1OHu877iAAfrwwtJDs8v6SdvVM0vRia
5ifnOamPmOfWIzPPMOgv0aC/VKbYpW3IZVDuEtQYOjO9VPOtTJ0MSmU579kUZAZZuPEwFS7CvUW5
V2oLvNjyjk6c3QBtzCLHQ7mWaYdfI6bRSbE0Z9Wjq6nHmZUtsImrROU6XTbP9mvOHqcQ9ijBbjkC
JrWGi6Oozg0hRyvrjt6nFyUI3bTFvQ15T03TLuNkndQtk+3gaZ4yGBmB9YTTlRNNcs0D8GxOhKu/
kUxsAs43SZjd2tDZI/ii0Mr+o6099r+a4nA+thCkqwhsijpS383bbw1PX6Xys5Vk/l+evv/GT7T0
Lf5F2/vjF0nZJq4qnjXTXYJqf+m0m/LabCKKCvwMlSmkLjMnyB8OFcPm6erUWgOEhGzI7PiL3abn
t/PvvwHrvzNQ6Y6t00/kWDqC5b9+A3HluSUCQuDDPpgVyrTb1duR8vNVT9TaTyPzagWpzckPWEk1
v/T0lp6xfGmH3GYzcFY/JxzI29muOS6kIt5iDcj9oJzPI7bPrkpT/NOhdtBbrkUzSDVLZvlmVwwT
jnyQAPCnM38Q3kQigBqMMpD7wBOnagRkFDmB7neN+T0NHPeHcb51erybm9iAn2K8Co7hgTNe3KQ7
FRVMwLJS4e+F1H9rMf0fNfG/SuL/Tw2i/xvFddvAnSfFvzUTPv3MPovws/j8l6X0z3/z97XUNf5B
mae92OX4eqjYvAR/rKUO1kLp4in8PQv6F4Hd8BZvIY2P+A5NQVCTBfiPtdSQCOx4Cz2EEia9REb/
zlrquKj4//IO2lIKw4YijrlsWVYX+9lf3sE4deNGJEOIiViKNzeKedqTqkEx8hCW26SR931ki32n
mGQSaZk1X58afWAQLovrYAoagxhjm7TCcR0J27J9UmrWtjB9SEfmFpLpZpLeTMUcO82CtA5mBTCz
CvGel3VZbzrOygGqsO6enHF2D/EwcM3yUjOwASHjWKo0i/snuGbxrbdBApbAqrtmFaRp+BWrlMuP
abtgQEU8wurhBWIgpeVNTVXjlOsPTp6MWMh6ojwcOiMyFZPb6kTHFWMkfRjx0eeNXT7Th8ns0M6q
5jGZNNrVKzu6o6hm6gDQKP21gOD5ajbpiNcSBZ9bRTwnT4Od9uc2tKt9wKb0NNlz/qLHLbd+rxiW
BDi/YmiZuRdQep5YxugHbeNiQpsSc8ArKbQfOUvTWWgEJvC8L3Ql6gGT1zZoomGtuNQ8mvxfTGCJ
GxJR6AwgGlapY/f0ZlVYpHnK9GilRc6HNrXengH2gA25qTAb5TJ46LyhunXjAohPQg6OYzUXsMEt
7iZNX/6KPFH9MMLZvozOAFwwaOfOb53R3HZdUW4gi4xsb7W9R8mJX1RTcvdOFaPOoZv2OF0hqOtB
tm7Dqb56mtSueppoJyRBHb0pCffo7frJojPwYGpNhV0qZUI2YyuMrDC4L0WRXKYkKJkOKu6LfY5V
msNiRd1SzaU/yb21VBBB4goLVzAwDzC9Wj0rQfidCl3uMR1jx7WtPPBmXqa5u6nqX4x6QjQIGgH5
fgwMtP0ZDta26hSZikqMLtQui6N3qo3FK3DA+KqFhro5iVlXWy2aZt+oZHU0o8Z7ocqr+bTapIQA
LAzh7gzKumO8if3goxLNF3L89K86Wng0K53JRtv292EimVvnooDD4ZKPzT2htFVe2hZDT6h/MnfF
HjtJT8V2m5+kFvGEO0P8S+8ztSWhSaGJ5xTOh57lFNh3nes9OQX5lqSNdTYHLKAXRy9yZL7BO0RW
HN2IVdob0kucgWbgFJ9qrEJzM7Vh/DC67qTWBoHrnW717auYg+SuI8F+nPRC3ul9LV/NigbSycoM
hoCZBNYG28pvQCfZ60BJ5o3eaD53uTPs7WGcvhr269fMrdp03wVu+5Xpo2ITjVrGCPRSFvVKCqaO
xWRGn8LyxLB8QuA6gshxrnXREO3qIyLVIskFo6cSwhpBV++SB9DOeWyjnerS4hqliXjqc5PbXS3N
R96Zfj81E9aQiJvopaxifABcZ7F5dKHBMgFDi6ueHSLMVJpODrYQ7cXrlbwrXUlvrI40+OJpKjh2
6WTuAwNiO46m+GQkGZ2tRY5zMTNSZElqwIOTHShj3xE1POF6hUDqpuDbgcgY06rWDOOJBKerfHBB
OTHBRHtx0ja/uXWoP8x88KySLTYlX9On8ZdIiGOsEtkR5JKWV27TZKA2PU9HgtgtAQ2umbzFh0Ar
SSnmA/MkFgNQRiMEjWSjBAtP5LUG9RxGfutnIuWsIpp91I2cl7CwnF80gNA3FpeARfMWno9hlowo
6rY/eYEmAD0SfcANXBkj02ZKXk6anRmCgWs3+M2ETS8ztHpPg4/zPppFfGnmMOd1rEk14xetydAZ
WXGupgBRUrdDWrFKm9R9m2nT2zTk4a/e1osHjZPOZuDERS6pc/qzKWj5M4a4v2YK4SQTMe1zfYJH
am2Obv6rzsrso6xQV5abcnIUneTaSZR/I4sapa0I0KGqoOPDKiNXx5kKzAl5H8M0PoMiPQbzrE5A
o6zN7FTqsdeHBhZN1tdU3zgTc2MMpxkTnG4p3gN1wwySZ+jFQl5ZPI7VV4lH7tlyc8ArZUYJ1jgm
3o2tXDj7LBrU+9BihVhZbc90LcYnH2+MaIp+5m1IM1Kh96WzyTVUhdAlRrAyh64f1mmoTGIhlrvE
whl8cN8fJ0zOWmcxC55l8KPkte19VaIaNFUd2kS+EUvWtqEzzkHNDV/HKQ1P5MrHt6gpkmfdANvI
ao/OW48NXhVwS0Dg5+YwED1BJw4JhoVONh67tq1BPU2SSZsWdZ+Om8ov3jHnZ5y4wV6r3PKK0Oww
hQORfe64ahxqJxxA7xQM2BoONGxX7mD/rCb83HkkGcFnRR7vsxbhdyhQbVe9qhXOsQIMJwa44r7O
pmG5tMQfGc8qUMQm27nw17/iFrZepmw091kMyQOUP0FVI/7dU2si1Jjt2H4NQZm+JKJ/DsVIRn5I
3CxjPaGMYRV0XvE6zc0zYlS0BdDh0FbsMq03J3BgacQokqmKhB3XJ8Vb39rZMzny7AtzH4ZUe04O
3hSpndPVzS3vR0XvUBLoOGOKkUE+l9Z5gB5TB9uJlQ8VYcHTyna6SNyHoz+VTkf5kjLmS+pk8tuZ
4uBWZPizVkPXhuvOIAPWOJP1pBCfD0yeks88sd91lQpWVenSsNM02cPgNMEt78z0RYa6tscoHsEm
xCVtNmNzVBB9wEVMkttEhxQ8BTOjQMIYZ+ox0nMfaSnHgzpmC6Ys4Qv2QH3mfJjfIuL3eKHLxHZW
mm1jPC6L1noveMmYEVsuVErbGnD8FPG7RsrwkmkFrZyIdN7eKRJIShgn71pu2u+u1w7bRusmqEIG
NRPrSgzWQYRGhn5cQ3wk84GbSS8tSsM1I9vKNjS3tVe257FmMujDQyuOYkynl7xZDNbM8J7QSZsH
Df7OQchg/lHS1sQgu6+Mc0hMHSJwKepnu9QZeNuKSS9sJutYdRWYiXku36Iilh9ekaVHPgJtyzRq
0cNaQsJB7LUHarLqWxOH0Q0mz2IftDturWn4RnqloakS1ws1JeU5k4b2ZWg8B8Qei254SD2VA67G
6xfUlblLwSS90fEC6TtmlMWG0h1aAtU/NIM6j2bWqekKLfJe+pDV35o3CyjGcL62SU9nUhEkLJAl
a3pBZZcvJ9u+AFSJ+exM9xrFCc7VGL2KAWP9rNe0QXWp0R/4pI0PLqHavnWmFrEGHENfqewzcft6
7SWG8xB17mITLHRWGAIWX2GM+7WXtYFFcZlpiqTpbpMyqVs19cq4YF3TABGWGkW3RrxzWtvmlZxo
+ImhtntY6PPiy25d477uCTq2hQlWPQzicYc9TZPc/kd1mvucJ8QtOuugmoym3bguH3suEs9z6na3
1Byqi1nNoDDiwLkIs5tfNLNFxlKDt+vaPoHQ60Z+nnbxvnGdcEtDHBi4hhNaL8oWV4fXvld62X8i
ede+Mc3jNcDli68BT141QbXb9DCi6AuQ3q63Q4AgGBkuYs5oDp9d86PJRfBc52OzLXVODp3QwBQS
ayzPweh5yc6b5Uhy1dDGc1UU/NqqOKf/xjHSIz1/zQNVee6W8KP7rXuTjdLYsAdPWeB8eOCjeJFw
Cr2oCC64Qvm9a4c5e3NTOopMIQwfSLH7jm2M1VymhXE/eVL+knVdvgJq0K7WmBDwDlr9e9TwxSrQ
OKgRuVd/hlMQ7zKzNG5htPhNg3w8u0YwcoSqaixpZvmZOYQhoP3i09Vb6163KxeTDvY/RPbZ9Z6z
amSe3fTWsrJpeElMnfsFFq/mwXZd3MmN+StOC+8Y5m1GlL+wssOQ9jkBRhG/1DFqUU3wN9rEJRhr
raUmPJMBelekZelLj1z55CRT/BBZi+fLZRU5lFEBytnKzeY+dVp1rSaZkBQNy2lfJ2a8ACer/iEs
q5prltTnUwZJbteqQD50Q0F6xE6stZeLcI+tJ6bjp6LBNwSZUmWgq2ydmuI2j2h1yvX+uR4LbRMh
JiwKT58chsI2sRcEOamRmXU2QTWsU6E/emZg3TpzgG4yJ7TK1ZbcFYDP7lw6Po5j0TbbOBhm9P6f
XJMk5YlKDwFDD2ha0oDIsmqmtLiPSJSHNFKg4zVliUSTVfiQwj7vHysqeBjgd7n7ZqU9eyXJ/gUL
2RXJaycjC43aa91TMuGDEaXLbRKk2sz1oU9vcxCG9//B3ZntRo5k2faLmOBstFefJ7lcIZdCoRdC
ighxJo0zjV/fi9m3uqvydhVQ6JeL+1CBQiaUHnKnk8f22XttHTripc2C7Jr39M1TNIQFG2cJsmCa
31Km4osVwP6RwoV4WIMVqDXHv7RrKXCzdQNPMpxHPAOdT0g9jR9N4aRHEeNpZ8jI/B+zFRprr6VT
oTf98Irp0N8V3CFQG2tPsFItgv7sxYEHs9AExLsSShTLlcplKDwquVc82qYDiXigQoZrk5yd0wEK
YD4E71ZYh4CBlRJob6KOeTL407Nqs/JTFH648+c++fHvRzX+N+r9/5tSkrsE5Mgt/HNl/qXrPpqP
LCaZ+hcx6W8/+19ikolEw8HMNv8izIs/PEHzOxMBWLG/k5Ic6w/XF7a9gMgIbcIo/S8pyQ7+4F+Q
Q0fSR2NafurfCKNiA/oHKQkbnsVo6qOnkg0Rvven1PR3UpKea9/xND18VduRE6iRxVuZPzpk0fbC
ZINtACbB0eiMl8gL64eJR+3vuVXTk0/vUwEijyMF9vJgxuFGSQRzk0e7h7lQ84IOqjnaT/7iGkbI
PYSdfd8JjxI7Ic2ffqKRqLgZ0RxkEL5jBllZY7C49AZ/NzepmbBaziRozpLyPLsr93nFJt9Lgx9G
yTc3SP1Xbfq3UFJ5inZSLVgrGjLnGTes0Yw8MTCahnWm7jMyLSz9Khg3kByGjQ7ZPQtJzJFgabKO
PRPaeJ5lu9ZVHsAq3aYXQlEddxJWq3rA1Bvh/wPezH9f+M9VUz8PNMdMacCegG2AAnwCSLEGD6it
gJscFcYezGn+YqFdg2FgGOLE0+2yIY79XT41DNZm1Hi/bJx84D7cqGOALAqewYNhVZiL8PhuVBJw
W2liH34SodvjEMT+HSiPcWSK86Gx4bDGJToc3Ml89Ns8PseTm3+ovstoP/B2g9mBEkLlXoQJXI2T
S0OLRKRzAuVdOJ+MF9XgDM1rXMUBFeqpXf0oUurSO4t/AoQkA4nduljYSa41g/m7BUvM5tV9HrP8
ZADlb6vmoRqTz4yz6Uag5u2p2a0gbIp+z7ySHowRBIRlU4BBPOHB7UDz9wEFbxzVxSa2Ixb38/xq
dmkIxCbfJ372nuYQwIoKX3hX4c5MAw/HfuMKLIZa4XsPmn43tNNb1LIWNcE0svVcnHxzFBHwo9si
oJ9riDK6BiYmg0Z2rCSYPAD8Q4uLOxm8RAahhs4U+R73ISXBLlrSKmpAW9A8pleeHad4OpZUboCr
icQlZN4wawDrTw+gtJamB6o6wrTwb00krZ0XWjiLCmkQaEnCQyU05w+UxbU12yB6pqjfO3VX35E2
qJ/Vff/UgX8CqZXgdGwpiUkaP9uDSwLIg7BwG7V6N6cAlpkcevqSfXnOJiin0mL1P2C1x/SAFZ2r
HdwyY062dZwwvaQ6886epxyQKVG9NjvLYrceQ0qbdHjUPUcByXj8JjKvPwvD8b9hgSYJS2nvkx79
pe0uivYthdO7Ou4NErlpsfWaRDzKGY+NOdHLYzTC3nfRlKwH3Pz0CzjGNxWwzo7iLt9ytKAhkfvN
LUkplMxRB9nvBc8OAS0QOpOznkEg0f8Dy6HWZIucZEE4dBSZKCPv1QoIvwVRO573QxeElB0E7ovT
hRRS1YSn7aWUMg5HghfsV05tEfnfGydCcvENCLwdK7dh6Nc233rKr9I6fAHJ79x8LLinghK585S3
8zZoCZtm3pSD/CoIuBAcJyz6MrBafeB2nT/lEyg0DZEwblBHwbvgz2N+KsJXfNcNTopcHLORCr1y
LttHDkj2trEoG6lFRiWQgZM2ppwUK5Th1VdPuM28LvnlLCKbjv+j9Ub274FuZzo+Sq7jXHufSUZP
lz236T4s6ebIG0CupY21fzOzjQh2ccD8tepGHL6odUuBsQxG8cqKTO+NoLMeTcOP0WqL5pYjF7er
OXWpoYkbjacLidM2XiXcU6N0ki1LgRJEG6cdtyogluJ67aKiQISD6nbo6Gyi96oQ69SMX+va4Rtr
4nKu2Biv+jGAVK75iRjPNn1Trd4EA415uQxRE9Owb+6zwgrdZ+y/AgvDXt4Ce6aECid1SDtOdKVc
Hs9QB9MI3vSrltyamjjk2glKUm9Fp76biUKGjmO5x0Uit0lpfUHAozZWYLyVvAbNLROtOrr5NqNk
Eftvwef2Mq7uRVL19z7Ny1OWuxQsjfgth6IFJ0fkHgiiGzW0HJZRatNwT3cv3in16I7FXWbIGauR
mijuJ7SfPdWm151MxQnPx9N/jJe4VhIPI/WR1fPfzQ7/w17V/cfMJJ56DiEmQIgFT+Gjsv5lrzqG
kVv4LFU4OgXhZ161CUWDGTPtynTkgJHHS6Obq3g/161rjF+WN3cElcLsizwCQDUz1tXeGhUQnoq2
C8VhhmMb7Oi+p6BIJlSxE/79ztvAA0RInht+WY0w0bukwIYGFfnZ7TNEDJ7w1m6Aj3ZQ9uR+Q7ri
uetavIce2x5nTtRX1aT+XYVGcvS8XD/nsHNgC6XF0PEx1pp+wnRsg2MjaTfFOdW8AuNkMSwLO//+
r982Tyy7rv/Omv7fA8xf1sGkbrDNO769R70v8r3IAZav5TjWR3+uzLdWh/ZTN5vVKutb2aOYqi7F
TpmIvRSeeZItiPLWo2jGtIfkYCdgFYD45sd69oo3Vc/jLhklu/3EsIlgdRHNGHIu4S8NgUcpuoaI
vA5EYn6b4HDi6M67i7Sr9JCWPS8KUqnejpVT04yUA3a2emplQ0VMfYWwZdAZmHHD6frkErEgJhwK
SRsQkPXsdkWybbuUo4oDAr3seQjEqSN/8cBB7efQQYGgVdCtqLX/LOZkoX379Z7hEdWBUUogfY7z
qRFsr8A+ya3Azu6uvMhzUBBKFDxo5J1F3YAJYyAadIb8KR10V5c7kK4KXMtD4CqWBl1CRyOufznw
JJRNiPgc2fV+hCb4re4s7y1Oo4SeZoRpzBa+a91YjVBUZw1K/KQ/t4SXmA+hudE58mADHpb4UFei
U8iBame+zM8dJUtAAXoO04Zj6AfNceddpri00zlQt2Jo8MPWbGXxzVGv1eD3Oky+YT4ESV1+2WzC
dqoqpp1XhuTLSpuKrt7NjWe0XvPkj9n8NOAksBbVUnNq8gO1SRFE1cXLWEuuK1nL3z5zY8dtT4VQ
3hpy/hqp6ReHLzj/xnJPoqcEA50rvEDgf6ty6OJhPn3gLMMHl1ryvcNSBbuzKPMNGdsB1yBH5zjF
2d3mtjx1BtfYZm40GrNuyKD1lJUcKDmpUAklfcVsRvTzlETTkaiPdZuVB7er+vMRUCxPg4Lfc+0s
T4h0eVbAhPI/h+X50XIbpUjQg+LY4EZ/r/581JSxTJg/oiJpr5LT8rSChwrEqFdG8MPSTfbVRrp7
jTkiHmzCcftMlIGD29qTtwHf3+toFiAbOK+6A5XPyyPXIKh1UzYxVBY4md+tgb0nV9uMOWOPTUVb
5PLg70VncCzViXMmVBlaOOTNeu8vU0Q1a+r5cq9LXlSu22hT6JAFMCpJHq7JZnpn17atN1NXDLut
ZRw9IAWscNzpYNVKUTdp1skNW4l1Yg/YXBI0wjVTrQEFdPaTA/iOFj2gzPWtmFg784n5F8OuhlOC
RQrJUPEIS0IjfzG8pVC87K3KoUbDgjamm7F9SyfcijgSibFFDQi4rlHzBqjeUoQbaaqKrI4Rfywy
youyJbVcyid8JwQ8goqoj5JCbOYqC568Soa7MKcIQ/shjz1h1DejSppHIhcBVhAHInHkWb8MXw93
MXKbitKQJUWm1Zet9MCvb3uvgQzsaV0LM7tGhj/8qEvH+XLiigegV1F5mbFif25mTd0iMQoa9Fw1
HwPfYsNnB8HZXPbRA/mMdWfVEe2dZl2zvcT9X1qdjYWztpNvSRtB5LVnOR9QkwMsWs1SM5VVHMX6
3DtlIgmo5Q0d2uya8OiU3fRqlvVwsAxTwiwroGj6bX8d/Lz81KIbdiAIine7T+Q7YLnmkd1burcn
g7L6wQW7Eycx0QmbJcAPop0eNqwQerTbu9UJZ+bCC4nCAz1H6rEboRbZJgcQhzLuXdvg8HFtQlzS
rbJD2HZLe+0szUtYl8Fzz+P8S+Fyu3fNWObMSpmsNj3YtI2vGWfwzJf5L1PPYC08siNNWoY/fJhy
PxI9eZvGZI2iIifYmDaCXkWsUGs5XfFe4oBeeMRcoKhBZZZvOWrY6yIt6oMaJN/MhDKvdNQw0Wxu
YqCpTc/JTymPoBWI1LsSbG9RKCtrp5Bk8KiTrtq1EFf5qtsgNOa+THZNVpWgfIryCDGU3uHahzTN
cB8iAipVkVka1XtgtbOG5JfY350EBGMRBFS8zoqihbzo2xtvlvpUPR0ulAd8h8MPt7QfGaaq2tyn
TG+3XtOANarW3wEAbpbVF4fFFqJwJ/L5MtsqPE5haEN7sxm45iXYFbjE3M3JAyscB2cFJ/2MGaai
JsRrHszYMh/NOSlfi9hvliVrOj1GbCwomgkrnLCURcDWI2N/DqKExqwha++sOZtXuOv1xYmb7mD7
0A7BZU1vRVcMh8BW4tTZav4w87x/YQwKn2MvD11k9aA+Fw5De2Drbuu2dXylfmkZYTyKIVjjPtii
pkrcKc1LmyTF2ziYw3aIIxJdpjEMbOrttEU/szMKXaQRh9x8nZyQ7jjb5a4gKA5x1EEtzQq0Dli+
wM+rWpYkR0vas0wqoNRuiAW43jwClrwZXSr9vL6hDe1othZeeNcbJ3WFTRc8jrLJn4CLJ78Ly8c0
5ixLwCbwAgLzaX2Pgt6A7gCsYkD1efZ8yvUmL3pf3JCUG4wEzQHbYjsI42TnpBwlG+lSGjcO/V5Y
kXvqBfmeMiguECHWpXJW09S0R48T8mGcnBLoJ9yAlYtc/xH1dkHoXJLhzTw3uUVgXqkm7rvDLCCB
83Gbe0b46V20BBq48n1CayYE0wCkp+fFd3seOXyjYrKmlw4WnHIQJ5sFKAFF6pXCajSeuwwoJrdn
OvxsslP5VCa/OiPKuPRCuSKeiJOymcZvZjJm91jJiOA0QVUHc8RZxGYEMmvoKAyE7IqHPnqJCKde
AmNgWW+H1PblCJybxWgKH7As4REkaKIfNdUrW28Y5BMJeQmu1Yk2jWgJe7apB+gsIkMXxcO2B7pB
jgH2M4XEqNlxkkwexw6LWdrovGptJyNRk5BkSlqiu4N8sjxkEDM/CT0aJxE0w9ZqJvdQTL71HHYy
3taj7V2osZEnT7vZPtOj9do1VGUpG04UlMLhhZdqBazkmRkyMo3kzUu45usxU99gsmDOKZrx6qZ8
LalRcV/jwsU2FdIJWtsAJ32ORZsy8e0t0eDslFhFcBBh12/7SJVfQZkFhDI89qdpK3Yc30ElK9/F
zdWpU6QYWQSb0yOoIuymOc3z4KrlJwP6b0kXyyahHOjcmt2TZ1LZ6EoXFKUdEB0lz0ds4qcRwg6p
u3Fjz66L5sb7NTapdfIWmw80k4oGM2veVqxFT8o2p5MCnbVlDEGXn1yIJz32I4y3fKKruO1BXLLk
4PPPPP/OFxUIL3JfuvrX5wJ3wdr997GA4xTRcelatCWYC4om+ItFDm6Wkw11beyxT9TnsOv8ra5p
to9mKmTUoAiH5APor6zClDPYwvrRBjENlU0lol8B8e61dEzyHIaVnqEBt7cAofYtdgF550ZFPCtQ
l8TJ9YZosyKHao+Wi+NfZZcM9wt5pLIdb5YLhRgjiYhf/MgQp9S3db7pF3nPkUxc8Jfn8qOZe3a1
RedjxZ8XRZC1NuJg+qdQOFuNpITVUxYPa8agp3/9Pln/6Mvm+GQDTsSb6CEqmwJi3T9aCWXDCOhO
OtjzdXqe35y3+sN4q7+N1/YJFmz5aOTXP1/x3/Kn/n+6LuAa++frglP80fzTZQE/+X+WBeIPCX7X
w6cCExs+JTLBfzpPAwc+pem67vJp/VlP8jcPv/cHTtAAAHNgApcM+Im/WfitP+SyRZAeRxIT1+m/
ZeG3IaH95UsFGwqLbcCFsvwdfecvZ22zMBnMDD3vE3UdOO5tA47GXMrgodOkv7pQ5DcAlLdN5Xpf
rS8PUWuo32kbPCzwSRWIcd0parZ9bY0vleg+ZnCFNGpB9ajDeom7snStU3JgLP/KK8yN9641H6w5
1WeRfuiyIxyHnW07u2SvvA7o8yRQrlRZv5f1nTuB86G5u2ypraSL282/eb77payaSgKw18SyvSPG
QGL8IPb0LLD9YClYj+54SYz+A8g2W0WyThtlSVRZ1fZrt1D2xngLmuZtaGqcqnz5sZIWexa3JNTp
dXWCcYeZqqDent0+lkoLS3z8y2KFXkc9984FNEmxYcjxe2tDSFqr+Idh2NQ5yCB9aGwFxjmSv2J6
tuSUAHZI3gIW7cjxxambBA7GLsLo9ObY2c8sNGkWIOgmFBnbMOO+iyB+53xDgcg0JNcCF/rYGRPU
ijZ8y/t271o1RIWOTnh3SN6HwPY+ydo/TOoSGanzHHr9/IDDYN0GTr7G09GQKYbG7OTpY5znwzUe
DtJ01jHWuscAv+wT93j7IfeN40QV8tOf/6iqqawVM80Njes/On1Ag25VWDvHq8FJ+y5RTMMJn/Ji
BlTMiuB7noMwVFkUH4daR7umQudq3Nh5ySK8GFpIagObniICG/riTIdtYFAyb0QE43T1aLi991JR
lFvwDGlaSc7BpN0wbd+ioE6fGfWNU68JmM9xuq/dpv4Q8tVx0F861sG/7MLa1B7eXqsn6F13snuG
TJPWknmwKP29m4TwuhqoWmlv+I+A5w/GdG1BbV29Sb7Olpc8xD78a8MYNkbU1IfJNoPnIWDhYRUb
F5IwC2bQCyhTZAjtyr39+YerGY6hyhDF7NgvlzHFsoad/dBTa+2qhmBAof3XzAJbrB2zO08sxjvf
0qdsFHDu0+FD5aKCvYTRoxbpU1iK6XXSOSUF4iFE2bhgIphvNAOeTFCgmon3vQMosgzu9GYTgPOc
Yd4D1obsNaXs/MA17mFAbJzOrrfYUH1iykAoWZQQUViXwuiPhuGcRqDnDK/7ZhaXtrXq1RDmzcaH
tDWmMKoTBj4mrNUkrVveE10ZIgMwbFZzAtNhvWIpRE1MXhlsXhZ0hmUMVIzPb27vnAX6BdcZgovv
X7TB185djhlma0ersrMPXCLWJR0touRZdmnMKkNz8+ITiDaXI0i5Qw1DGrDdapv3ffEuk8eSuZ7I
Rv7aMOUe6hLyI7WC+qkDkoUtUb2Yw7DnEJuv4iDuXsJ5IDxHI4Jnl5Js+KwuZsxuoytxydNSOnIO
aVYW1QuPgUukBmnlzmP9Wxf3BaAZzWPfJDmdde0zlbnl3rfpZ5g51a2cxROaiEMc+OGZkaxhEDVC
tPOcEbK9xLKUexoJ99oMyufZsThU06WR0SmKAt2tegPEfRX288kHUnpmUsVfNFoVtZzuq0LcIGWe
bVqwjvgJJbU9e40OuZopXTt2QtnPFqlRrjTzHI8LX9JNfnHylQ/CY7jh0H406rY5+ZV9MZMiP7ip
J08UguLzGoylLwJjd6THtZ/E9d71OUIFXI+Dz+GT4iICSzXRpoRiR+LywHXrkIRT0aXpPrKq5EWO
+mixHnAmCkXzhDupCNv2mBWCzUbGYbKDvjPXNuUflS7X9o92alz4GpbcdpZvUgSC42MujSvxoqtM
U3GAI0aXQe9eh1BuPei2rGBYCxODHAb6XlRxncPiy6pxejUGvF37Z1KD3YSZ1xBEtsvqzLvwoWqe
A4FpfM0diWP2XZhaMsZiiByN8n81NFrNbLAISBv3ONPsQY1mP7YkP7l8nidmdTZVqAQFopZDhyQN
gT9dR0XA8aa72atnXjOws3c1NqgH2TUu7ENySvV86/CWy7O2GsVhtDhENAAoLDi1onVFZ7NCforu
Dj0Nj12dy9M8Yr+2RzbZmXdSRiZPvW+8FJC5aG6I92hTN2sijWRNcEU5r9xSG4MvFhguhuTY5zfq
QIJMPixA9gdnx3Y2XWs/yFelRu8CZMf15den2CRDR6kSz3IX2cKpBQcrxBLm+/JuGdRfSKe5JfYs
YOeP+yrxnsY0HN/ZaNHwXOu3tECOFiAhd44LaIqNySbbKO7Fz2kWWRdqG8EsGy0orbYr4cgT7Pe8
FrhDqYcDyTbUAU0lDFnsVRhGT7MmwjdG50nJ7m5h69n2dkKpdeY/9okhzpUHzbU09EGkrBYn94gr
lo8i8cQ6Zghf6zy5Z314aHpSgnEd/K4Ue/s55jbFbp2abJaaG9kY8lBL97tnzdYD+pBNmDqWDzK9
tA4MomImWbJ4EiYO3BtKWEESpFa+p4NlNZVBzHmeNUtRWTR5kxU/SRyf9SuS6akpqDwaE3gnhUd8
DyIhBvHQ5pcMq/eAAD2+io20XW6KQ3rr8/xQQeZPInqFRJTeTYJ0uH5wgwJY6mOKYAQNJNxIJN+D
+EHnwNWq2Vi1nrh3GWvv2lMc7mcrXy+FYMWhs+HdhaQmrA5vsYVnF5hXCjpWes0uM18oK6luNlUc
Vk0AQ8TZvOmCcQ2rkWiMVW24doY1hyU8xrkytlALi9X8mI+luR79/DLwUMv6z9QtwZpYcsLPTS8K
PIi0s1nx+9nWdWq9Z4wBeeKb98gboD+0b0wLQIcz1pdegsES6XGNhQtOAUZjb6wuJSftuvTQNLPB
WREGQdf07wich0kwSbFbHbJvjec+tfxvNMdgU3retdP5p2IWmhpxqioXanmcvnFqOSAyLtjRjOoB
/+C3kJaxZyX8BShMJQVA23aLPJ22+8YUxAYz31/TlcNREc87ScKfpRE/MwN/0jcA6wBusqADTWfF
Vg8zIiBHy1Vm03GbqXAi1mHTHRRCMCGRbtVYRiZWQAXYq0KUYC8oBy0s6FL+gD3TKn95OB3WsDPj
k2X5jIgLAAGAqNk5h1rTM5bXb56CzdwI5wF1F1vtcDa74eTnV0HJZpupUxn50HJU9mXz7psmFB+T
1qgSVx+ELxbhMt02PZACtL+vIQbt0MXRlv07z15H3ntZvy3p0czX3wEOruKJTft80cJZC/t1Skx/
gyUFEiXI5TqMMdob2wQ1CE9EdZn+9J4CR+R1hMjUusKziRS27ZkMl2gssZW7ciBHzm70hYNpG1XG
MXBR94yGn6GRlPof07rXgAGieNo23Zs1z4ema0DGJD9i+DYsvMqV66RfpMmOVYFJZzKCu4icpz9/
PfJBwSqY2Ik6kTpkZvo7VbwftiAcTyiXDuHwHk4dJbQFjXtzdBJT+YWY++ITsaK14DMo6ngNxM/w
r9NrHc/vGcSQ0Z7v+AOuoSgvcVM8A9HMDO+KDfhJDAb/QfvJ69Ovpg+OZl+/ZQUvKY15z7u4iZap
2+0Foeb0q7PyT6iYlJL2b6bBU7QdSe06T2VB0jfNvppBf2BkJaxSyk8RhXev/88kdDID7FrCtHn6
adacLArbu1qtey3S8N4UxSUejN8KGdJgY6+Me1K2b0UZ7WiN/uxV/tm74lvC59gJlibVLQswRxQX
4fML8JvmWHTYnz2Fyqf8C69rH/wW2K1rqq2iDIinr3lMLq9PtR8N0zNr0So4KsZi5tiKGiOYqiJn
n67EZxW1fN+r+o2e2s+Y5po8ebOrnECcelOT9YSJd8uO+akSLKbz7rYEves6/+py4ioNUMHYSD5L
Ke/hyN89jp/iDEUIkI+9v0Y6APVtFKcJW06fHktlQctIpeK7ssDGKk+9t3aw8tlTndkxPXEsJKLU
frdrUlTNyK2kktS1MmoB8p0jWr8VWY2UJ/PSMuQ2n1MNRbiZDABKLEdsK90ME2brIYpbgEifVlDC
tq6gPbEsg/8ubhlK3lr0jDoNbDAnMd8HeCDT0o442NralGb8cxTyNpO+9KdxepBlu02nud7LLPnp
0tYOj388YQc9BJ3DaSP/HmuSjWXa+vuwEDwSmsl6yKW/apN4X5uZ9YDr9wpzmw6uyk45gUFLDHAy
bLBc4awraPN04TmuCXD156pI0R1DVTEyBcd66PWpcSi5dMIk2Q1pV27cIZ13C9OB51W/02ndXVQy
36xuCvdBgmUldqPpllZip7WmEnwY6jPQNc6zc5H94KA8+u1Px/D8R9mBNbPo/zvRpg6/BxczFJqM
3F0GRdmun7ndvtVur57A5qS85XxD5QBcR4tzzOmoM7F4BBwf8F9xx5Y5v7xLtJodYgnqQsmjVyQ/
SKcOF9RETuGepimTVi9kzvpGvdBBqjH/YfflKReWcYNgvO9j+mN8LV5BPlpH32qfgqgaL1gm1uYI
3UTyIZ2npYRwVMMR4TA8BtQDP8TFThSjdw06Hsj+YFl7Q6XObrIyuiAXabfPkmFDsRrnE1mPeOCd
K9jX7IQgK6Ek7xVb4G0HW5W2YXCFxb7LJSY4rNUPiCXQ0YEwrhK7D4m9cJEmdEWd6vRIupNL2gYo
Nk2vnteIV5ePRvKV3E6JTxM35q/HPgpeoxSrvZ7t5KT65LvEZnMtQ0+/yH787LvmObPq/hvS0M8i
DuuL0TYVuV0mRD+LwpMYedey2S32baDqfdCTx6/Gxn1wZH1M4xFWfJ5ZO+1ityLsUhGqCZxjgiHk
UCFXHpRVkX7w22OQVMlzmWDPFCngsRZCqxX730KTyzpRxsY2slsgCprnvLi4qAU7aklvKym/OzE5
ZPuq3hfzoU4hJrREVZ4q1WxYoLVbQA366jTsI5zMPCfLH2y/fnvgXfbYEKp907KSQ7zQm74yuD4m
kdyRoOicxJDS9P5qlCXupyrMD3icwXkScm7CrLtFETB+054voSNXc22CeOwD6yUfEnBIjv8x6XZT
1Go667YnZ9GpYpf6RvdkFnCmQGMqyg7cdeVqsZ5HxhAFutqO4jVpUn89EilcGHc8DSm8yGObbuvu
xbEg3/G6D5a3NH/owV2z6w8umA/5CCwzowfX+w3YJXhf/k9bZBskKmQYxqlnWBA0LdbmR5IbLzmW
RogDaTXjHrceyLtSmhrG0b6UMZBnytpXUyzeuAGu3MwK1iGZqHMx0EzrUjW6q53hqdch8psX06sn
xUW02S8aVx8ttekyilJwHqewhnCqRcj5VigXonhOEiBdkJ3Ozg4oDu+NTj8ZIDbbyqy2WW1RPKG5
c7rC8c6sLUAhq0ditDiUZlrP9fBgVyVdXoFxWIwDSBQsufLSsM6RxorXaALUDjvDOpXVwTf0LRhP
dQC7tBoonUc0AhCYTq8JhFKYbCbKSabmbZd2xtqv6x9ek7Ic8kBgtvh0I8SrtQ7I57RsI9fa4L1P
WDOty2aE1mf4D/F3cy6cfWSXe8LamE/xRmFp3odhFm77Of7BoTQ7o7h8lwMo1YgngFNQQVmA6NzE
0wCg3p6rDXVtDUbEEeVJ1qsSj9zBZu/LVK8NHqIxt5LRfMQGRZoIjyBq5ARjMIhqklZ2HsBbpeCq
d/JkX7mDvP75B614NjGBJtgy3YAgpzVtbWKhWylKg8jYyZGW0dY9eHXO8aNk0NRn34vng+LQvW5B
8EmzzUhp1w+1kVbbmO0muil02Y6I48mPrgkms4ufUA8SBsOBrez7NLKzstq9M9fYbwBE87wDNJ/e
y0j9tOYk2szUeRrcSrdUXnj7oCUuW5RaH0jlv7jDGG2USRqaHfatFeIDfAAsIBJ8MLFMwh91AccP
nt+czz8No5E8lAa+U3whz26wmDc7/dp0C3dXlyVuyqaHD1gN94YznSRgapD7Yz7O540l+V77Xd1y
B2qNHcnYjp5Ws96MVB8w1OWfee8x9mTyzQW3uksC3ZxSofjU6l9t0Gb33MxebUvssQhXT98TnKCc
/alPATKFcKs9fQxt/6eDg5k4YYEfBBvWZpz5/gxWwj3Ycu8uctuG2rr+6FnDSei1kcf93bL6j6CT
7qHzcOI0sX4ExDCcdd9YJ5HlD7jb6adc8rpCBPIm3OrJGhp3X7TVvc4R6Jrv8zCSxUxncraz4p6r
5/DZrzFMD21CIrjFTGFo1KdgsPdlbvcrjwD8dtkAHPwZPFmE+kHUEzic2UXfhPHcdLpHQyeT2Ijm
gdAW6NsJ8GE/FRbImVjtvORU6/iQebwFY9leLCOdmfBq8sPNsEc8LPae5rctFDltVE3e7JtGe5JR
8lRj2tnoyLORWdqLrwQStm4vGjP2Rvin2qm+pZ3wjirpMMY5ycOA+Kk6Yr8xZo2rzIoPwXWxhs9i
7EbkTQzcxp5VIs21bilZF9jdAXkLhnSBGh4YviSFB/eu+7Ta/jsp6eJbhXt6n07+L9wD9VWVXDqL
5AIOLm8/6h6ryxTrrxSg3RyWK7bOza+O+mM4atZmKk3jkoP2PuA79Vdl3HFSoDQJW/PDGItxF2vR
7pTpfZZEJC9c/2wJHP9E9/FjVWCHqMaU83iETzkfzPChYiTygPHF/8HcefW2ca1r+K8YuTh3I0wv
OCcBttiLJFolsn0zGEnM9N75688zpOQtOorjbBobYgAjFuU1w8W11nzlLWhUzyGU7i5zU1iHWSmh
ewCOP4tLNMMwZAYEnEgjTzaMUdIKBKgNxEPFcNe+LPaTnavUxGhWRo7eqpOq8yhidH2+Cs3UXQ5/
i9Jdt5ZNjcCzwAjIKOwrkKEm0qNKjBwjoaKPiPHCp2A0llSkjBCWIBkkd8cNAduAXdquwNbb54DO
ecgn8kPntykFbtNdgPO0RrHHaelzRLKSoBr1dTw3THkaxrZx7olyD6ASQFBDZ6A20gYyJuDXilr6
Gi8GAFQJqht6t47c/A8SgX4pt16/3PU0+0HYXZrgWeiBehZ5nBrMdxaBhh1RXMwk1x5HkZnNgsq6
gaGFeZISf+qykjZ1Qzs/i2MyaTHWL6oY0D9s65wvg6oALRGa9LI0Q61bmumIc8xzj5zZRsNQV+VH
rRelTYYUwUa3kbStPGUd6wnKqGCPqwiAquZ7mxrMHwcMLIhCU+JR0RrKTDUNgiyse89VEfVj/HPg
rOeD+GjebTMtcldWC2BYqiPgXXXtrWkimMAHRPj9EUYKsEqIILLSncsKpRZ043PQVUMdhUUyszVO
837ATPArPqRmIsqY7ME2KKeUbb5SDL8dGQquwU1jzyRU5MzWl+caNIKZYXoXaCaY81BFBMuW1H5a
71CrU3dEnMgATErM0aYaZd9NkGGKbKNhGCX3oSRB4O/jkZGG2dyyV3AQcEdL3H7WSbPUgCDdtP40
BxFlw0u7gNhzjzfqeUDbbNMIFZyzKhQvDUQrbHCQqmSFuGl1YzhLgzgKBUfkvM7FVKOFgKwEjo0W
cr3WPBH9boGS7oRMQ19h2q6vQr/bdmG7u45pEETN7gl+vnqH9MU298Q53NrdpZYMyjS79srgibwA
sz2FShWtIEoMlUNhJvlsE0OLjDlEuTsfO5QLJW4myRC9Da7Hq4KSYFboxcKtlH7ZmqCa86zg+Q06
7LIstfxcMYoS5n2X0N8gnAgxU7LLDkZOq21aJXQJbIkJGqQyEREXBhrRQlLtCuahee67NEhKsTTH
NDNbtJI/0jYLF0nl3btlEUzdhrZCAlZD0LOnTMFNNQ7l3Y1WCdPMKEa56GaLKkEtMKPjuwmA46KM
j4I8DahJVLrtPIsoBdNAnfQg5q/xVuF53tzXUCs+yTVmdkFVQ4eQ4jvDg+WsC15CM6WnIK48VFnf
TXuRw8AY6pOVXcwjxPykSmGRefGy13tlHVjVH42KhLqqmu5MN4Z8yi4bXACyaNRy6CIMrlzFfsTz
MvNGvphgYl3g8hI33sIYLGmzDIG1Oqi0CYSqbVpVMFMz2J10fy9omCyggjiaZMuTqobWuF+wZUhn
yTCuI4OKZofM9nnDGvPchZao7rhsLGtq+rRXewpqvSesyCi1SxfhrXGeXvd9hBPD7iONzt93qfwA
SW1VzuCct9M0W5cUIpmEu1S1rjpRWqgu5Xpdz5HJxBw4rqdtbdMayUzyKHAUIFBHutjMKj+9yaRu
cF6jN+aZj33vP8jVDrn2OCY/z/9IvQtTJWGzhkAnbDDw3blVSbIHj1cVInNA8RYjRCXcNEJ0NgQK
nstZtI4GT2bB4Pj1RMLWpMviOSHoNhkshL0gQ+wrLG7M2g7Itcd5lVUs4MG53OyXkWA5heLXU7vO
YcuqPHlhppQqBBAd3tQcesiiwAJp0wvFrWGoAFooExnkyAsP3RDCmmItJcsAIsQq1htCe5rhII9Q
Dd1luU8nCb24xBeLKeu3MfQVrs9XMJdHtqsla1/qUZzHryf2TOkhCTFXr6zLuigQXfWEBURWFCZd
TDYkVbNHwGGNpSJpUFMCZKv1XbSCB8dxJddXfI8Uoj26j3bzex9ptNaReRpZ6MesoOLJM1jUNSVA
dXfh9hres2bhf+zyjCxMNdAoiTVxGrNlcKZWPls4DYu2l34S7Zrmy7wU3PpzrRsXTWGZ61D0Fi6w
wHmaKo6d0gPBN9m+1HfSeaq41XTX0kto+7BatgEYhNajpaTq+EapGPxUot7e2GW6lCoMZWNQlcB4
kkkYFvGUkgCoILN1xKTS4ADmIy/HtyMKjHtZdn9vgzRHuzWkJgHhLxD+0NzdpYSsyiJSH8P6KaG5
Xan2KtBwKSiTdrpLSafxAUaNtIjX4n1LSGhC5GnxgpnsOKAaCbxb4eI+Qc/rs5rVLb37QQOkUG4G
ea40dsXzBl0g8KVw6BQ1mQuZtYm+9J4YL1WreTAH5JVX3Fp2A/hRp9suytLUizwdTo4voegCbqi3
ILWrEgmZEYzxgMcEl2QpVFFa98I1/kDwl3Rx3iRT1aXXkpaQjvXdI+WwmdYJ5TzkpM4scA9qZ1/F
VXFl6AvdLjDAkPXPNfJME7kQnmrdfugV/AwkIcOl12R1df5NlrkBmaTohC7tVMENlr1c3mAncqOr
HV5BoDFxQo72PHDoU7DO/Wm4g2dC02VkqvU1WgSUGmGcEe/gcYml5ceSEFOuoUvmBqI1SgI2W6mt
TS0J90lvPnloi+eDmeBO9byJoZCcR+bMLqpV0nXBItoh9U7GtW3pBcHX0h/jYtFk3pdGb1baTltB
01kKVvdghQaz4wdO48Y3AccgOOPkXESbBkF88v7h5j2lHzd2yrljtTc6IGTAGTLlzaClOwc8vYoL
gOEFZsaK6cmTqMv6hRoX6Me2Cocr4vV0UKuNKoeDL7dI07dAVCpv4niCIQkuDxj0+LWizqiHgb6W
6lVDtXMmqvK1pa6xTZcu27zZtoVrTnQpy1aaaqsQwsNLOJ/VTKAKAfRCVj7VorqgSybd+OWtCan1
o223I1kp8xu1A+wALO5igJqD9xqKRygBAJVl3brB2ugxIy87ZOn5anZuLqzlQU6tQ/HnUgS+cNvm
EWr+1p1rtjMRTP/vINqdQeuniiV68OMS65QV2F0ZjeA+rVYAO75IOsadglYoy9xLr01AnuOiyIJJ
rdjiJUSapa4UyUcbdHCHyi1UFU28cU2IPIaPzVCQj9K66W8kmDxYOuIUGt8oqn4b61YDLWWIDCkI
qkFirfGpMs/JYRKAF9CNvUr/XUyBI7gqIsU2GkIjtUtpPVg2KFg0hofncjOLRcy8ShvMr6zV8Gko
zixt2tYzwH1zG6UFoTfjKzlF/rPH1gHdIi+Z5nzgpQQHAitbiQwlIgdqsVqN4kGbusRqk+b3FW5c
UBWQQhupgrnt0VwZCWLezf1OYEGr7po43lzGyLIiOG1flLouguwh33NbWaWEi2BKCG7lijzGi6hI
RLlWY26B+E45yWmO3uFxArfJRidAoEp7njYVPgzoOiNx7fezwouvvHaXXWWZNqm7Tt4kckiTTDTw
pQB29kXLHwWorecYD1qcTSWtmAQTGCQ4vCcbKA4XKZJF5zYL3PeyL7ZBqy/hGXePpQSBqY8vHX13
car7hXVHDmuIWknNX7YnkgmhMA1rgJO08cYNEPw1DGk+T1juRpDPYNOqwUcXvPZtHlQXLb26ZZVb
67brvA2G4ITvoXePpCmaNN5VX2TeVei79QyS/QZ5GwMEC98FjhT9uSCo5Q2onA5WSjSEvJI0kmqa
MW5WQwWWinzZh5EykgVMbLwIoEKZ9buFTrd6UlNOHOe1qM0bEbk/KZW6CxoZH/OmTy5qk0DO4oSI
eu4yS7ulio2h7CniPEyye0UKvLWE7cw4BE+1RI0JPp06Zdnm7GWag8CXjJliNN5lnDzVPMHdxFXw
vM0BheetTitYTpc+FuaHP7qygrY6ZEpVrczQvvIuGnvuJ/ZCBMcAyUpYFklTftzp80jWxIv9H0be
jyCtySsR6GiM3gscxhu9S33GjDlCm4Wnt/ECHFb/aUhWDK8lT9KB6ir5hdro7ZMXwf1IFt6ubzac
dZOoRWW/ETJYcmTHd3JLewbzUiAavYj5gSnQlQqtuxTHwXlbu6tQjK01uzehGdri/xGZyVIXgUQn
OGQkIf2ETGok+E7SWCnRByDgSDc7SV2VBvGzBRJ9nENBOC+VqIPHlys3ZGp44SDRSKjHsU2VbzdJ
5B6Of+599oCRrzNoSTOEh+Npaue4xIDN6ndeeNHRbAsEPbltWljbaEeiiFTgJ1ZGwbSENc5J1gAm
Cx0DCcurtk/C+2b8qS03aeLGS6ERUHSrEASiUGkoUXwVtyyUEjH/MpBu4GFbd1Yeoo4g2I+QYkZV
j7UtSJk7sTWiu04yDHJVwnFUAe7zXeiUKY1/atsICFN4LuMguQpLWZwKAIvGSiwAFxFBA2iuZKNv
nLfXIIjw9/BQYWhcVOjwTwnH1B00ymEBprNCPtguq9WlnslEL50iXNU0ZkYi63lZ5wFciUbYZIlo
zyyCDKypZqrcBuiVV8IntyH879xB/taWVmVmQphvzPJylwFl3MmUIK2YJM9DYJ7CKgj3nS3j42G4
1AjLZdnB4skqY5VIxrRo0RzPG/lLCPe8rfB7kpW5letYuxQZ3UW1Glh1MeCSgFN7aLial1mV/IGe
yzQ2S+iKRvJIeLip8q4bBWCgx15pjQscmmiK0d+SFM+h90cornrX6tB5N7tgCUIFKCe2xjwI8GVx
iRbFOFh78QOk43MroJ+NxiWdoG5au6JI1V4RbiG81Uykhxtg8ylCMmgdpNZGDcG4406DfpfyudTp
/TVi5fS52eHGlfRXLOp4ghKDD5wEnCbKgp7bReP/Ljz6SOF3tk0vnXhb/t+Rxspvx3/9Z9a4zzjv
sVM5E3rldADqbdFfb0uqH4zE5d1tOry7Sf2kuk3/s1/6/kAftvsr3/bZ9tdfnKfYT8Z+WRX+Y3Uk
xHIw2wWjfATK3t/X/qa/N0zk8NnqJ8aX9TMRfWATHgECvsPrlw8RW//5bUtFqsVkF1P22L8O5r6v
pumvJuL7n/Ewo9//naMP8JjCFh2+CRdT+KN5GDD/PzIF34zwagrkM0Xj6WFqyMHvX0dTYFhn8P51
E/7sYQqAjXO9//4U/M1SUOGI/Mg8fDPMq3kwz3Tg95ZIzLV/IabzaikYxpkkaSpyzc8r5bD03tM8
IEp86iSgTcTJDZmAHfH2JMiw7SXWw+HtdzcJBmh1WYElcdpakLHTlnVLMp63xPGxYEhnmmWIUDj0
r1vmne0JnL5PnANkzQ1N0yTTQiJg/zreDwii6xq0Mks9vHs4h97RfoBkdfI6wFadNB3/AOWt7WDy
NuVXXbUOF3pHH37YB7DjTl8DHP4oxqOI/dYaUM9EqkDQzKAhDa/392xAzv/kGME6kyyTthGf7vUD
QT9TVFFWRZhZ+9e7OwtZtYNTy0knoaKc4cSBWubbAZKhnUkoovHIfLdPRR5Xh6jtm+j1H0SJknpm
UBeUVWin+9c3oYF+JjFHTPdzBPXujkKJIwrJoZNWgiSeIV5kSbwOm/2bZ6J+hqSijP7Lc/j07o5E
yUJQ8cRJkNkOCgmBBuXyrZVgwtY0UXgCxLx/vbuVoEp8RydOAl4oqgbnTVOtwyTwVR8fjJIIYZUM
bX+hd/RU5FklnnwiYrilUh/Vhof+64+tnbH2TRnIw2FW3t3DUDa4uRO/exJm2MGEBOZLaHw8CcrZ
YP8ls0Xe6SQorNuTT4FB2lUk2wJMfHgdTYJpnqmGIRMYPz8u3l1kgKKgflieJzwUpTM0rikKmOjX
vt4HfHrRYGqep/kdbX+6RIPY7kmPQTbAPkPGB/zwOo4FTJF4SaegYr7XWEDRqWOcOgnDNif3Ew22
0qvv3kTgwOCQVV9KSf/gDPyBdfK1BIlyS/S0Lz762/KtGuVf/cJLye3P7z+X2xZPv/4iUVM7+sWh
Fnm49r9rk78dFZL29bBXb77Ux/bXef7nzx/wz5c+utbLp3r54dzfFk7x6PX7N/rn2xwKv7/+8q/k
ySucD5vCedqW3lFZcJ////uG/lRJ/boHvjt+USfOo+dEb11CFhUiwJMvUZZO/DLMMPk8WVlTpw6L
UKdTvAwzDHsoBpw67Nwp+m/t5Q4Z5skj+/FfzrR0KOydeomlE8f1h/9x4ux/P6yc0ov9oxl6zhZP
vcrKKRIaBKHzevZp+A9J2MljsxWibwbeJzanDrx2wtJzntrtNnu5y/1BYJAyvPzgzYbED22jC+fJ
69/epoeU5NTbv3ryuf2XG93vIsJTQr1TB97UT/Wjty2K/mWs/eC6MhiHnj54EjgPL+McBt6H56cO
fO0EDtLgzlGj5Dn4PXXsGz8M/aMD6zmgPHXgWwcM5odL56l+PSPPgdqpg+/dDN46xJ8jolPHv9+W
1YfzLd6b0dHdH0KNU0e/cDjMObCq4miNP6eyp46OeSajHzUXvzYRTh47Pbrjr0XZU8flwe+8OEdf
+o/pg1N8WJSYnz6Vr+efmpSEKtLLj/7zE+xf3wsEJJH/6BidfpkLf5cWx+HAMDipFBnUqXN2iwtZ
fbyCngf/CU+msfNEIMb8s4Ndvoy502wj/+Wm98+S4YMoxk/4MoYrDF/1N6Mj/TxIdp06TRcO4On6
ODI49Np/wjRdbF2iSac/2hV8C8O9/4RgcryNvG8nnaGH1vCp0zL+ut/Gf+nU/te4hR8KE0aD2YzP
6jmO5Pez8zM28cjznKpC7vfbK2DaTtlK/Anf7w+45pw4SX8rtHfi+H9rIX3i+GvnCVehl/U4HAyo
WVJIoo9IZ53/wa7sb7+ItzLJr5CMP+eXL2iTt/7ZcfI8/MZjtHWK3/4fAAD//w==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4.emf"/><Relationship Id="rId7" Type="http://schemas.microsoft.com/office/2014/relationships/chartEx" Target="../charts/chartEx1.xml"/><Relationship Id="rId12" Type="http://schemas.openxmlformats.org/officeDocument/2006/relationships/chart" Target="../charts/chart5.xml"/><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chart" Target="../charts/chart1.xml"/><Relationship Id="rId11" Type="http://schemas.openxmlformats.org/officeDocument/2006/relationships/chart" Target="../charts/chart4.xml"/><Relationship Id="rId5" Type="http://schemas.openxmlformats.org/officeDocument/2006/relationships/image" Target="../media/image6.emf"/><Relationship Id="rId10" Type="http://schemas.openxmlformats.org/officeDocument/2006/relationships/chart" Target="../charts/chart3.xml"/><Relationship Id="rId4" Type="http://schemas.openxmlformats.org/officeDocument/2006/relationships/image" Target="../media/image5.emf"/><Relationship Id="rId9"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1</xdr:col>
      <xdr:colOff>301626</xdr:colOff>
      <xdr:row>0</xdr:row>
      <xdr:rowOff>47625</xdr:rowOff>
    </xdr:from>
    <xdr:to>
      <xdr:col>23</xdr:col>
      <xdr:colOff>221191</xdr:colOff>
      <xdr:row>2</xdr:row>
      <xdr:rowOff>19050</xdr:rowOff>
    </xdr:to>
    <xdr:sp macro="" textlink="">
      <xdr:nvSpPr>
        <xdr:cNvPr id="2" name="Rectangle: Rounded Corners 1">
          <a:extLst>
            <a:ext uri="{FF2B5EF4-FFF2-40B4-BE49-F238E27FC236}">
              <a16:creationId xmlns:a16="http://schemas.microsoft.com/office/drawing/2014/main" id="{73B883E3-298E-4BC6-B869-6309AEA6721E}"/>
            </a:ext>
          </a:extLst>
        </xdr:cNvPr>
        <xdr:cNvSpPr/>
      </xdr:nvSpPr>
      <xdr:spPr>
        <a:xfrm>
          <a:off x="915459" y="47625"/>
          <a:ext cx="13423899" cy="352425"/>
        </a:xfrm>
        <a:prstGeom prst="roundRect">
          <a:avLst>
            <a:gd name="adj" fmla="val 22436"/>
          </a:avLst>
        </a:prstGeom>
        <a:gradFill>
          <a:gsLst>
            <a:gs pos="40000">
              <a:schemeClr val="tx1">
                <a:lumMod val="85000"/>
                <a:lumOff val="15000"/>
                <a:alpha val="80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MADHAV</a:t>
          </a:r>
          <a:r>
            <a:rPr lang="en-US" sz="2000" b="1" baseline="0"/>
            <a:t> </a:t>
          </a:r>
          <a:r>
            <a:rPr lang="en-US" sz="2000" b="1"/>
            <a:t>E-COMMERCE SALES ANALYSIS DASHBOARD	</a:t>
          </a:r>
        </a:p>
      </xdr:txBody>
    </xdr:sp>
    <xdr:clientData/>
  </xdr:twoCellAnchor>
  <xdr:twoCellAnchor>
    <xdr:from>
      <xdr:col>2</xdr:col>
      <xdr:colOff>244469</xdr:colOff>
      <xdr:row>2</xdr:row>
      <xdr:rowOff>171450</xdr:rowOff>
    </xdr:from>
    <xdr:to>
      <xdr:col>22</xdr:col>
      <xdr:colOff>377820</xdr:colOff>
      <xdr:row>10</xdr:row>
      <xdr:rowOff>15345</xdr:rowOff>
    </xdr:to>
    <xdr:grpSp>
      <xdr:nvGrpSpPr>
        <xdr:cNvPr id="3" name="Group 2">
          <a:extLst>
            <a:ext uri="{FF2B5EF4-FFF2-40B4-BE49-F238E27FC236}">
              <a16:creationId xmlns:a16="http://schemas.microsoft.com/office/drawing/2014/main" id="{D84FBC53-C808-4FAE-BF07-BFAA0892D80F}"/>
            </a:ext>
          </a:extLst>
        </xdr:cNvPr>
        <xdr:cNvGrpSpPr/>
      </xdr:nvGrpSpPr>
      <xdr:grpSpPr>
        <a:xfrm>
          <a:off x="1463669" y="552450"/>
          <a:ext cx="12325351" cy="1367895"/>
          <a:chOff x="85724" y="552449"/>
          <a:chExt cx="11591926" cy="1507626"/>
        </a:xfrm>
      </xdr:grpSpPr>
      <xdr:grpSp>
        <xdr:nvGrpSpPr>
          <xdr:cNvPr id="4" name="Group 3">
            <a:extLst>
              <a:ext uri="{FF2B5EF4-FFF2-40B4-BE49-F238E27FC236}">
                <a16:creationId xmlns:a16="http://schemas.microsoft.com/office/drawing/2014/main" id="{0EB7E2DD-3EED-FBFB-12AA-1D515874E229}"/>
              </a:ext>
            </a:extLst>
          </xdr:cNvPr>
          <xdr:cNvGrpSpPr/>
        </xdr:nvGrpSpPr>
        <xdr:grpSpPr>
          <a:xfrm>
            <a:off x="85724" y="581024"/>
            <a:ext cx="2133601" cy="1479051"/>
            <a:chOff x="85724" y="581024"/>
            <a:chExt cx="2133601" cy="1479051"/>
          </a:xfrm>
        </xdr:grpSpPr>
        <xdr:sp macro="" textlink="">
          <xdr:nvSpPr>
            <xdr:cNvPr id="25" name="Rectangle: Rounded Corners 24">
              <a:extLst>
                <a:ext uri="{FF2B5EF4-FFF2-40B4-BE49-F238E27FC236}">
                  <a16:creationId xmlns:a16="http://schemas.microsoft.com/office/drawing/2014/main" id="{07E861F2-53F1-29E3-78E0-F7142C59C7CA}"/>
                </a:ext>
              </a:extLst>
            </xdr:cNvPr>
            <xdr:cNvSpPr/>
          </xdr:nvSpPr>
          <xdr:spPr>
            <a:xfrm>
              <a:off x="95250" y="581024"/>
              <a:ext cx="2114550" cy="371475"/>
            </a:xfrm>
            <a:prstGeom prst="roundRect">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SALES</a:t>
              </a:r>
            </a:p>
          </xdr:txBody>
        </xdr:sp>
        <xdr:sp macro="" textlink="">
          <xdr:nvSpPr>
            <xdr:cNvPr id="26" name="Rectangle: Rounded Corners 25">
              <a:extLst>
                <a:ext uri="{FF2B5EF4-FFF2-40B4-BE49-F238E27FC236}">
                  <a16:creationId xmlns:a16="http://schemas.microsoft.com/office/drawing/2014/main" id="{24CC06DD-94B1-4A8E-FE88-F89E8DB26EB7}"/>
                </a:ext>
              </a:extLst>
            </xdr:cNvPr>
            <xdr:cNvSpPr/>
          </xdr:nvSpPr>
          <xdr:spPr>
            <a:xfrm>
              <a:off x="85724" y="981074"/>
              <a:ext cx="2133601" cy="1079001"/>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9">
          <xdr:nvSpPr>
            <xdr:cNvPr id="27" name="Rectangle: Rounded Corners 26">
              <a:extLst>
                <a:ext uri="{FF2B5EF4-FFF2-40B4-BE49-F238E27FC236}">
                  <a16:creationId xmlns:a16="http://schemas.microsoft.com/office/drawing/2014/main" id="{43D977A6-3563-A058-273E-DC34170920C0}"/>
                </a:ext>
              </a:extLst>
            </xdr:cNvPr>
            <xdr:cNvSpPr/>
          </xdr:nvSpPr>
          <xdr:spPr>
            <a:xfrm>
              <a:off x="200024" y="1114425"/>
              <a:ext cx="1905001"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302E2FE-19FC-47A9-807A-69563F54EA4F}" type="TxLink">
                <a:rPr lang="en-US" sz="1800" b="1">
                  <a:solidFill>
                    <a:schemeClr val="lt1"/>
                  </a:solidFill>
                  <a:latin typeface="+mn-lt"/>
                  <a:ea typeface="+mn-ea"/>
                  <a:cs typeface="+mn-cs"/>
                </a:rPr>
                <a:pPr marL="0" indent="0" algn="ctr"/>
                <a:t>₹ 4,37,771</a:t>
              </a:fld>
              <a:endParaRPr lang="en-US" sz="1800" b="1">
                <a:solidFill>
                  <a:schemeClr val="lt1"/>
                </a:solidFill>
                <a:latin typeface="+mn-lt"/>
                <a:ea typeface="+mn-ea"/>
                <a:cs typeface="+mn-cs"/>
              </a:endParaRPr>
            </a:p>
          </xdr:txBody>
        </xdr:sp>
        <xdr:sp macro="" textlink="KPI!#REF!">
          <xdr:nvSpPr>
            <xdr:cNvPr id="29" name="Rectangle: Rounded Corners 28">
              <a:extLst>
                <a:ext uri="{FF2B5EF4-FFF2-40B4-BE49-F238E27FC236}">
                  <a16:creationId xmlns:a16="http://schemas.microsoft.com/office/drawing/2014/main" id="{0F06025B-4683-3B6E-DE8D-E86701BC657E}"/>
                </a:ext>
              </a:extLst>
            </xdr:cNvPr>
            <xdr:cNvSpPr/>
          </xdr:nvSpPr>
          <xdr:spPr>
            <a:xfrm>
              <a:off x="123826" y="1580142"/>
              <a:ext cx="1276350"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b="1" baseline="0">
                  <a:solidFill>
                    <a:schemeClr val="bg1"/>
                  </a:solidFill>
                </a:rPr>
                <a:t>AVG MOM GROWTH</a:t>
              </a:r>
              <a:endParaRPr lang="en-US" sz="1000" b="1">
                <a:solidFill>
                  <a:schemeClr val="bg1"/>
                </a:solidFill>
              </a:endParaRPr>
            </a:p>
          </xdr:txBody>
        </xdr:sp>
      </xdr:grpSp>
      <xdr:grpSp>
        <xdr:nvGrpSpPr>
          <xdr:cNvPr id="5" name="Group 4">
            <a:extLst>
              <a:ext uri="{FF2B5EF4-FFF2-40B4-BE49-F238E27FC236}">
                <a16:creationId xmlns:a16="http://schemas.microsoft.com/office/drawing/2014/main" id="{0A125110-422E-F2E8-8DEF-A3CEC23E74B6}"/>
              </a:ext>
            </a:extLst>
          </xdr:cNvPr>
          <xdr:cNvGrpSpPr/>
        </xdr:nvGrpSpPr>
        <xdr:grpSpPr>
          <a:xfrm>
            <a:off x="2505074" y="581024"/>
            <a:ext cx="2133601" cy="1479051"/>
            <a:chOff x="85724" y="581024"/>
            <a:chExt cx="2133601" cy="1479051"/>
          </a:xfrm>
        </xdr:grpSpPr>
        <xdr:sp macro="" textlink="">
          <xdr:nvSpPr>
            <xdr:cNvPr id="21" name="Rectangle: Rounded Corners 20">
              <a:extLst>
                <a:ext uri="{FF2B5EF4-FFF2-40B4-BE49-F238E27FC236}">
                  <a16:creationId xmlns:a16="http://schemas.microsoft.com/office/drawing/2014/main" id="{9FFDEF68-8E86-CCCB-91C0-D8CB7DCFEBDA}"/>
                </a:ext>
              </a:extLst>
            </xdr:cNvPr>
            <xdr:cNvSpPr/>
          </xdr:nvSpPr>
          <xdr:spPr>
            <a:xfrm>
              <a:off x="95250" y="581024"/>
              <a:ext cx="2114550" cy="371475"/>
            </a:xfrm>
            <a:prstGeom prst="roundRect">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a:solidFill>
                    <a:schemeClr val="lt1"/>
                  </a:solidFill>
                  <a:latin typeface="+mn-lt"/>
                  <a:ea typeface="+mn-ea"/>
                  <a:cs typeface="+mn-cs"/>
                </a:rPr>
                <a:t>PROFIT</a:t>
              </a:r>
            </a:p>
          </xdr:txBody>
        </xdr:sp>
        <xdr:sp macro="" textlink="">
          <xdr:nvSpPr>
            <xdr:cNvPr id="22" name="Rectangle: Rounded Corners 21">
              <a:extLst>
                <a:ext uri="{FF2B5EF4-FFF2-40B4-BE49-F238E27FC236}">
                  <a16:creationId xmlns:a16="http://schemas.microsoft.com/office/drawing/2014/main" id="{A311AA4B-7A6D-6E0E-50A2-C56761A6F86F}"/>
                </a:ext>
              </a:extLst>
            </xdr:cNvPr>
            <xdr:cNvSpPr/>
          </xdr:nvSpPr>
          <xdr:spPr>
            <a:xfrm>
              <a:off x="85724" y="981074"/>
              <a:ext cx="2133601" cy="1079001"/>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800" b="1">
                <a:solidFill>
                  <a:schemeClr val="lt1"/>
                </a:solidFill>
                <a:latin typeface="+mn-lt"/>
                <a:ea typeface="+mn-ea"/>
                <a:cs typeface="+mn-cs"/>
              </a:endParaRPr>
            </a:p>
          </xdr:txBody>
        </xdr:sp>
        <xdr:sp macro="" textlink="KPI!E19">
          <xdr:nvSpPr>
            <xdr:cNvPr id="23" name="Rectangle: Rounded Corners 22">
              <a:extLst>
                <a:ext uri="{FF2B5EF4-FFF2-40B4-BE49-F238E27FC236}">
                  <a16:creationId xmlns:a16="http://schemas.microsoft.com/office/drawing/2014/main" id="{F8AE4386-7B66-3D50-FA1C-1D644EA22BF4}"/>
                </a:ext>
              </a:extLst>
            </xdr:cNvPr>
            <xdr:cNvSpPr/>
          </xdr:nvSpPr>
          <xdr:spPr>
            <a:xfrm>
              <a:off x="200024" y="1114425"/>
              <a:ext cx="1905001"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CFC1029-01C6-468A-A1B5-D78D41A9ACEC}" type="TxLink">
                <a:rPr lang="en-US" sz="1800" b="1">
                  <a:solidFill>
                    <a:schemeClr val="lt1"/>
                  </a:solidFill>
                  <a:latin typeface="+mn-lt"/>
                  <a:ea typeface="+mn-ea"/>
                  <a:cs typeface="+mn-cs"/>
                </a:rPr>
                <a:pPr marL="0" indent="0" algn="ctr"/>
                <a:t>₹ 36,963</a:t>
              </a:fld>
              <a:endParaRPr lang="en-US" sz="1800" b="1">
                <a:solidFill>
                  <a:schemeClr val="lt1"/>
                </a:solidFill>
                <a:latin typeface="+mn-lt"/>
                <a:ea typeface="+mn-ea"/>
                <a:cs typeface="+mn-cs"/>
              </a:endParaRPr>
            </a:p>
          </xdr:txBody>
        </xdr:sp>
        <xdr:sp macro="" textlink="KPI!#REF!">
          <xdr:nvSpPr>
            <xdr:cNvPr id="24" name="Rectangle: Rounded Corners 23">
              <a:extLst>
                <a:ext uri="{FF2B5EF4-FFF2-40B4-BE49-F238E27FC236}">
                  <a16:creationId xmlns:a16="http://schemas.microsoft.com/office/drawing/2014/main" id="{0230DFF4-1ACE-A21C-A06E-94FB00344CA7}"/>
                </a:ext>
              </a:extLst>
            </xdr:cNvPr>
            <xdr:cNvSpPr/>
          </xdr:nvSpPr>
          <xdr:spPr>
            <a:xfrm>
              <a:off x="123825" y="1580142"/>
              <a:ext cx="1276350"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000" b="1" baseline="0">
                  <a:solidFill>
                    <a:schemeClr val="lt1"/>
                  </a:solidFill>
                  <a:effectLst/>
                  <a:latin typeface="+mn-lt"/>
                  <a:ea typeface="+mn-ea"/>
                  <a:cs typeface="+mn-cs"/>
                </a:rPr>
                <a:t>AVG MOM GROWTH</a:t>
              </a:r>
              <a:endParaRPr lang="en-IN" sz="1100">
                <a:effectLst/>
              </a:endParaRPr>
            </a:p>
          </xdr:txBody>
        </xdr:sp>
      </xdr:grpSp>
      <xdr:grpSp>
        <xdr:nvGrpSpPr>
          <xdr:cNvPr id="6" name="Group 5">
            <a:extLst>
              <a:ext uri="{FF2B5EF4-FFF2-40B4-BE49-F238E27FC236}">
                <a16:creationId xmlns:a16="http://schemas.microsoft.com/office/drawing/2014/main" id="{2978BCE9-535C-D161-26C1-881D4285F1DB}"/>
              </a:ext>
            </a:extLst>
          </xdr:cNvPr>
          <xdr:cNvGrpSpPr/>
        </xdr:nvGrpSpPr>
        <xdr:grpSpPr>
          <a:xfrm>
            <a:off x="4772024" y="581024"/>
            <a:ext cx="2133601" cy="1479051"/>
            <a:chOff x="85724" y="581024"/>
            <a:chExt cx="2133601" cy="1479051"/>
          </a:xfrm>
        </xdr:grpSpPr>
        <xdr:sp macro="" textlink="">
          <xdr:nvSpPr>
            <xdr:cNvPr id="17" name="Rectangle: Rounded Corners 16">
              <a:extLst>
                <a:ext uri="{FF2B5EF4-FFF2-40B4-BE49-F238E27FC236}">
                  <a16:creationId xmlns:a16="http://schemas.microsoft.com/office/drawing/2014/main" id="{9E28EB01-89B2-D9D5-85D9-D187DFE30543}"/>
                </a:ext>
              </a:extLst>
            </xdr:cNvPr>
            <xdr:cNvSpPr/>
          </xdr:nvSpPr>
          <xdr:spPr>
            <a:xfrm>
              <a:off x="95250" y="581024"/>
              <a:ext cx="2114550" cy="371475"/>
            </a:xfrm>
            <a:prstGeom prst="roundRect">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a:solidFill>
                    <a:schemeClr val="lt1"/>
                  </a:solidFill>
                  <a:latin typeface="+mn-lt"/>
                  <a:ea typeface="+mn-ea"/>
                  <a:cs typeface="+mn-cs"/>
                </a:rPr>
                <a:t>QUANTITY</a:t>
              </a:r>
            </a:p>
          </xdr:txBody>
        </xdr:sp>
        <xdr:sp macro="" textlink="">
          <xdr:nvSpPr>
            <xdr:cNvPr id="18" name="Rectangle: Rounded Corners 17">
              <a:extLst>
                <a:ext uri="{FF2B5EF4-FFF2-40B4-BE49-F238E27FC236}">
                  <a16:creationId xmlns:a16="http://schemas.microsoft.com/office/drawing/2014/main" id="{B18C4C56-F5DF-844D-721D-3F55ADA7740E}"/>
                </a:ext>
              </a:extLst>
            </xdr:cNvPr>
            <xdr:cNvSpPr/>
          </xdr:nvSpPr>
          <xdr:spPr>
            <a:xfrm>
              <a:off x="85724" y="981074"/>
              <a:ext cx="2133601" cy="1079001"/>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800" b="1">
                <a:solidFill>
                  <a:schemeClr val="lt1"/>
                </a:solidFill>
                <a:latin typeface="+mn-lt"/>
                <a:ea typeface="+mn-ea"/>
                <a:cs typeface="+mn-cs"/>
              </a:endParaRPr>
            </a:p>
          </xdr:txBody>
        </xdr:sp>
        <xdr:sp macro="" textlink="KPI!H19">
          <xdr:nvSpPr>
            <xdr:cNvPr id="19" name="Rectangle: Rounded Corners 18">
              <a:extLst>
                <a:ext uri="{FF2B5EF4-FFF2-40B4-BE49-F238E27FC236}">
                  <a16:creationId xmlns:a16="http://schemas.microsoft.com/office/drawing/2014/main" id="{7C0A9E24-0D8D-E2BB-79A9-F7467A0D0705}"/>
                </a:ext>
              </a:extLst>
            </xdr:cNvPr>
            <xdr:cNvSpPr/>
          </xdr:nvSpPr>
          <xdr:spPr>
            <a:xfrm>
              <a:off x="200024" y="1114425"/>
              <a:ext cx="1905001"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A57CF5F-1A8D-4599-B093-AFC29D8E653F}" type="TxLink">
                <a:rPr lang="en-US" sz="1800" b="1">
                  <a:solidFill>
                    <a:schemeClr val="lt1"/>
                  </a:solidFill>
                  <a:latin typeface="+mn-lt"/>
                  <a:ea typeface="+mn-ea"/>
                  <a:cs typeface="+mn-cs"/>
                </a:rPr>
                <a:pPr marL="0" indent="0" algn="ctr"/>
                <a:t># 5615</a:t>
              </a:fld>
              <a:endParaRPr lang="en-US" sz="1800" b="1">
                <a:solidFill>
                  <a:schemeClr val="lt1"/>
                </a:solidFill>
                <a:latin typeface="+mn-lt"/>
                <a:ea typeface="+mn-ea"/>
                <a:cs typeface="+mn-cs"/>
              </a:endParaRPr>
            </a:p>
          </xdr:txBody>
        </xdr:sp>
        <xdr:sp macro="" textlink="KPI!#REF!">
          <xdr:nvSpPr>
            <xdr:cNvPr id="20" name="Rectangle: Rounded Corners 19">
              <a:extLst>
                <a:ext uri="{FF2B5EF4-FFF2-40B4-BE49-F238E27FC236}">
                  <a16:creationId xmlns:a16="http://schemas.microsoft.com/office/drawing/2014/main" id="{30DD0A95-C9F6-9C89-3547-300513061597}"/>
                </a:ext>
              </a:extLst>
            </xdr:cNvPr>
            <xdr:cNvSpPr/>
          </xdr:nvSpPr>
          <xdr:spPr>
            <a:xfrm>
              <a:off x="123825" y="1580142"/>
              <a:ext cx="1276350"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000" b="1" baseline="0">
                  <a:solidFill>
                    <a:schemeClr val="lt1"/>
                  </a:solidFill>
                  <a:effectLst/>
                  <a:latin typeface="+mn-lt"/>
                  <a:ea typeface="+mn-ea"/>
                  <a:cs typeface="+mn-cs"/>
                </a:rPr>
                <a:t>AVG MOM GROWTH</a:t>
              </a:r>
              <a:endParaRPr lang="en-IN" sz="1100">
                <a:effectLst/>
              </a:endParaRPr>
            </a:p>
          </xdr:txBody>
        </xdr:sp>
      </xdr:grpSp>
      <xdr:grpSp>
        <xdr:nvGrpSpPr>
          <xdr:cNvPr id="7" name="Group 6">
            <a:extLst>
              <a:ext uri="{FF2B5EF4-FFF2-40B4-BE49-F238E27FC236}">
                <a16:creationId xmlns:a16="http://schemas.microsoft.com/office/drawing/2014/main" id="{D186F1B5-B508-8C4A-F201-9BC208F2D4F1}"/>
              </a:ext>
            </a:extLst>
          </xdr:cNvPr>
          <xdr:cNvGrpSpPr/>
        </xdr:nvGrpSpPr>
        <xdr:grpSpPr>
          <a:xfrm>
            <a:off x="7143749" y="571499"/>
            <a:ext cx="2133601" cy="1479050"/>
            <a:chOff x="85724" y="581024"/>
            <a:chExt cx="2133601" cy="1479050"/>
          </a:xfrm>
        </xdr:grpSpPr>
        <xdr:sp macro="" textlink="">
          <xdr:nvSpPr>
            <xdr:cNvPr id="13" name="Rectangle: Rounded Corners 12">
              <a:extLst>
                <a:ext uri="{FF2B5EF4-FFF2-40B4-BE49-F238E27FC236}">
                  <a16:creationId xmlns:a16="http://schemas.microsoft.com/office/drawing/2014/main" id="{29745D10-DA54-B80F-3D7E-1824A4E59BD8}"/>
                </a:ext>
              </a:extLst>
            </xdr:cNvPr>
            <xdr:cNvSpPr/>
          </xdr:nvSpPr>
          <xdr:spPr>
            <a:xfrm>
              <a:off x="95250" y="581024"/>
              <a:ext cx="2114550" cy="371475"/>
            </a:xfrm>
            <a:prstGeom prst="roundRect">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a:solidFill>
                    <a:schemeClr val="lt1"/>
                  </a:solidFill>
                  <a:latin typeface="+mn-lt"/>
                  <a:ea typeface="+mn-ea"/>
                  <a:cs typeface="+mn-cs"/>
                </a:rPr>
                <a:t>COUNT OF ORDERS</a:t>
              </a:r>
            </a:p>
          </xdr:txBody>
        </xdr:sp>
        <xdr:sp macro="" textlink="">
          <xdr:nvSpPr>
            <xdr:cNvPr id="14" name="Rectangle: Rounded Corners 13">
              <a:extLst>
                <a:ext uri="{FF2B5EF4-FFF2-40B4-BE49-F238E27FC236}">
                  <a16:creationId xmlns:a16="http://schemas.microsoft.com/office/drawing/2014/main" id="{EE570808-0C51-4C67-3561-D64D2C65DB2A}"/>
                </a:ext>
              </a:extLst>
            </xdr:cNvPr>
            <xdr:cNvSpPr/>
          </xdr:nvSpPr>
          <xdr:spPr>
            <a:xfrm>
              <a:off x="85724" y="981074"/>
              <a:ext cx="2133601" cy="1079000"/>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800" b="1">
                <a:solidFill>
                  <a:schemeClr val="lt1"/>
                </a:solidFill>
                <a:latin typeface="+mn-lt"/>
                <a:ea typeface="+mn-ea"/>
                <a:cs typeface="+mn-cs"/>
              </a:endParaRPr>
            </a:p>
          </xdr:txBody>
        </xdr:sp>
        <xdr:sp macro="" textlink="KPI!K19">
          <xdr:nvSpPr>
            <xdr:cNvPr id="15" name="Rectangle: Rounded Corners 14">
              <a:extLst>
                <a:ext uri="{FF2B5EF4-FFF2-40B4-BE49-F238E27FC236}">
                  <a16:creationId xmlns:a16="http://schemas.microsoft.com/office/drawing/2014/main" id="{69C89F08-5B08-6550-C664-4AC0C6C7B40D}"/>
                </a:ext>
              </a:extLst>
            </xdr:cNvPr>
            <xdr:cNvSpPr/>
          </xdr:nvSpPr>
          <xdr:spPr>
            <a:xfrm>
              <a:off x="200024" y="1114425"/>
              <a:ext cx="1905001"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6A710EE-3E81-44F1-BF90-53C7D9911A07}" type="TxLink">
                <a:rPr lang="en-US" sz="1800" b="1">
                  <a:solidFill>
                    <a:schemeClr val="lt1"/>
                  </a:solidFill>
                  <a:latin typeface="+mn-lt"/>
                  <a:ea typeface="+mn-ea"/>
                  <a:cs typeface="+mn-cs"/>
                </a:rPr>
                <a:pPr marL="0" indent="0" algn="ctr"/>
                <a:t># 500</a:t>
              </a:fld>
              <a:endParaRPr lang="en-US" sz="1800" b="1">
                <a:solidFill>
                  <a:schemeClr val="lt1"/>
                </a:solidFill>
                <a:latin typeface="+mn-lt"/>
                <a:ea typeface="+mn-ea"/>
                <a:cs typeface="+mn-cs"/>
              </a:endParaRPr>
            </a:p>
          </xdr:txBody>
        </xdr:sp>
        <xdr:sp macro="" textlink="KPI!#REF!">
          <xdr:nvSpPr>
            <xdr:cNvPr id="16" name="Rectangle: Rounded Corners 15">
              <a:extLst>
                <a:ext uri="{FF2B5EF4-FFF2-40B4-BE49-F238E27FC236}">
                  <a16:creationId xmlns:a16="http://schemas.microsoft.com/office/drawing/2014/main" id="{36402CBA-4CF6-EF3F-25EF-AEFCF7FD7906}"/>
                </a:ext>
              </a:extLst>
            </xdr:cNvPr>
            <xdr:cNvSpPr/>
          </xdr:nvSpPr>
          <xdr:spPr>
            <a:xfrm>
              <a:off x="123825" y="1580142"/>
              <a:ext cx="1276350"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US" sz="1000" b="1" baseline="0">
                  <a:solidFill>
                    <a:schemeClr val="lt1"/>
                  </a:solidFill>
                  <a:effectLst/>
                  <a:latin typeface="+mn-lt"/>
                  <a:ea typeface="+mn-ea"/>
                  <a:cs typeface="+mn-cs"/>
                </a:rPr>
                <a:t>AVG MOM GROWTH</a:t>
              </a:r>
              <a:endParaRPr lang="en-IN" sz="1100">
                <a:effectLst/>
              </a:endParaRPr>
            </a:p>
          </xdr:txBody>
        </xdr:sp>
      </xdr:grpSp>
      <xdr:grpSp>
        <xdr:nvGrpSpPr>
          <xdr:cNvPr id="8" name="Group 7">
            <a:extLst>
              <a:ext uri="{FF2B5EF4-FFF2-40B4-BE49-F238E27FC236}">
                <a16:creationId xmlns:a16="http://schemas.microsoft.com/office/drawing/2014/main" id="{9A234EEB-1AD5-E1A8-6267-DA13455AE5B0}"/>
              </a:ext>
            </a:extLst>
          </xdr:cNvPr>
          <xdr:cNvGrpSpPr/>
        </xdr:nvGrpSpPr>
        <xdr:grpSpPr>
          <a:xfrm>
            <a:off x="9544049" y="552449"/>
            <a:ext cx="2133601" cy="1479050"/>
            <a:chOff x="85724" y="581024"/>
            <a:chExt cx="2133601" cy="1479050"/>
          </a:xfrm>
        </xdr:grpSpPr>
        <xdr:sp macro="" textlink="">
          <xdr:nvSpPr>
            <xdr:cNvPr id="9" name="Rectangle: Rounded Corners 8">
              <a:extLst>
                <a:ext uri="{FF2B5EF4-FFF2-40B4-BE49-F238E27FC236}">
                  <a16:creationId xmlns:a16="http://schemas.microsoft.com/office/drawing/2014/main" id="{EB1D7184-C41D-CE4C-0898-3A27110370F5}"/>
                </a:ext>
              </a:extLst>
            </xdr:cNvPr>
            <xdr:cNvSpPr/>
          </xdr:nvSpPr>
          <xdr:spPr>
            <a:xfrm>
              <a:off x="95250" y="581024"/>
              <a:ext cx="2114550" cy="371475"/>
            </a:xfrm>
            <a:prstGeom prst="roundRect">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b="1">
                  <a:solidFill>
                    <a:schemeClr val="lt1"/>
                  </a:solidFill>
                  <a:latin typeface="+mn-lt"/>
                  <a:ea typeface="+mn-ea"/>
                  <a:cs typeface="+mn-cs"/>
                </a:rPr>
                <a:t>PROFIT MARGIN</a:t>
              </a:r>
            </a:p>
          </xdr:txBody>
        </xdr:sp>
        <xdr:sp macro="" textlink="">
          <xdr:nvSpPr>
            <xdr:cNvPr id="10" name="Rectangle: Rounded Corners 9">
              <a:extLst>
                <a:ext uri="{FF2B5EF4-FFF2-40B4-BE49-F238E27FC236}">
                  <a16:creationId xmlns:a16="http://schemas.microsoft.com/office/drawing/2014/main" id="{D534CA86-3865-0408-753B-C981D95FB37D}"/>
                </a:ext>
              </a:extLst>
            </xdr:cNvPr>
            <xdr:cNvSpPr/>
          </xdr:nvSpPr>
          <xdr:spPr>
            <a:xfrm>
              <a:off x="85724" y="981074"/>
              <a:ext cx="2133601" cy="1079000"/>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800" b="1">
                <a:solidFill>
                  <a:schemeClr val="lt1"/>
                </a:solidFill>
                <a:latin typeface="+mn-lt"/>
                <a:ea typeface="+mn-ea"/>
                <a:cs typeface="+mn-cs"/>
              </a:endParaRPr>
            </a:p>
          </xdr:txBody>
        </xdr:sp>
        <xdr:sp macro="" textlink="KPI!N19">
          <xdr:nvSpPr>
            <xdr:cNvPr id="11" name="Rectangle: Rounded Corners 10">
              <a:extLst>
                <a:ext uri="{FF2B5EF4-FFF2-40B4-BE49-F238E27FC236}">
                  <a16:creationId xmlns:a16="http://schemas.microsoft.com/office/drawing/2014/main" id="{A0C0E67D-453E-18FC-8845-E921D730090D}"/>
                </a:ext>
              </a:extLst>
            </xdr:cNvPr>
            <xdr:cNvSpPr/>
          </xdr:nvSpPr>
          <xdr:spPr>
            <a:xfrm>
              <a:off x="200024" y="1114425"/>
              <a:ext cx="1905001"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5CA0F4D-CDF8-4237-811F-E9592DCAB68C}" type="TxLink">
                <a:rPr lang="en-US" sz="1800" b="1">
                  <a:solidFill>
                    <a:schemeClr val="lt1"/>
                  </a:solidFill>
                  <a:latin typeface="+mn-lt"/>
                  <a:ea typeface="+mn-ea"/>
                  <a:cs typeface="+mn-cs"/>
                </a:rPr>
                <a:pPr marL="0" indent="0" algn="ctr"/>
                <a:t>8.44%</a:t>
              </a:fld>
              <a:endParaRPr lang="en-US" sz="1800" b="1">
                <a:solidFill>
                  <a:schemeClr val="lt1"/>
                </a:solidFill>
                <a:latin typeface="+mn-lt"/>
                <a:ea typeface="+mn-ea"/>
                <a:cs typeface="+mn-cs"/>
              </a:endParaRPr>
            </a:p>
          </xdr:txBody>
        </xdr:sp>
        <xdr:sp macro="" textlink="KPI!#REF!">
          <xdr:nvSpPr>
            <xdr:cNvPr id="12" name="Rectangle: Rounded Corners 11">
              <a:extLst>
                <a:ext uri="{FF2B5EF4-FFF2-40B4-BE49-F238E27FC236}">
                  <a16:creationId xmlns:a16="http://schemas.microsoft.com/office/drawing/2014/main" id="{DBB77B8F-3EDF-4D78-42BE-33E6341F06FF}"/>
                </a:ext>
              </a:extLst>
            </xdr:cNvPr>
            <xdr:cNvSpPr/>
          </xdr:nvSpPr>
          <xdr:spPr>
            <a:xfrm>
              <a:off x="123825" y="1580142"/>
              <a:ext cx="1276350" cy="352425"/>
            </a:xfrm>
            <a:prstGeom prst="roundRect">
              <a:avLst/>
            </a:prstGeom>
            <a:gradFill>
              <a:gsLst>
                <a:gs pos="40000">
                  <a:schemeClr val="bg2">
                    <a:lumMod val="25000"/>
                  </a:schemeClr>
                </a:gs>
                <a:gs pos="100000">
                  <a:schemeClr val="tx1">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US" sz="1000" b="1" baseline="0">
                  <a:solidFill>
                    <a:schemeClr val="lt1"/>
                  </a:solidFill>
                  <a:effectLst/>
                  <a:latin typeface="+mn-lt"/>
                  <a:ea typeface="+mn-ea"/>
                  <a:cs typeface="+mn-cs"/>
                </a:rPr>
                <a:t>AVG MOM GROWTH</a:t>
              </a:r>
              <a:endParaRPr lang="en-IN" sz="1100">
                <a:effectLst/>
              </a:endParaRPr>
            </a:p>
          </xdr:txBody>
        </xdr:sp>
      </xdr:grpSp>
    </xdr:grpSp>
    <xdr:clientData/>
  </xdr:twoCellAnchor>
  <mc:AlternateContent xmlns:mc="http://schemas.openxmlformats.org/markup-compatibility/2006">
    <mc:Choice xmlns:a14="http://schemas.microsoft.com/office/drawing/2010/main" Requires="a14">
      <xdr:twoCellAnchor editAs="oneCell">
        <xdr:from>
          <xdr:col>8</xdr:col>
          <xdr:colOff>452962</xdr:colOff>
          <xdr:row>8</xdr:row>
          <xdr:rowOff>22226</xdr:rowOff>
        </xdr:from>
        <xdr:to>
          <xdr:col>10</xdr:col>
          <xdr:colOff>200175</xdr:colOff>
          <xdr:row>9</xdr:row>
          <xdr:rowOff>50800</xdr:rowOff>
        </xdr:to>
        <xdr:pic>
          <xdr:nvPicPr>
            <xdr:cNvPr id="30" name="Picture 29">
              <a:extLst>
                <a:ext uri="{FF2B5EF4-FFF2-40B4-BE49-F238E27FC236}">
                  <a16:creationId xmlns:a16="http://schemas.microsoft.com/office/drawing/2014/main" id="{2F06790A-C48F-4590-AA21-5FC091B7CFFA}"/>
                </a:ext>
              </a:extLst>
            </xdr:cNvPr>
            <xdr:cNvPicPr preferRelativeResize="0">
              <a:picLocks noChangeArrowheads="1"/>
              <a:extLst>
                <a:ext uri="{84589F7E-364E-4C9E-8A38-B11213B215E9}">
                  <a14:cameraTool cellRange="'MOM Kpi'!$H$26" spid="_x0000_s11420"/>
                </a:ext>
              </a:extLst>
            </xdr:cNvPicPr>
          </xdr:nvPicPr>
          <xdr:blipFill>
            <a:blip xmlns:r="http://schemas.openxmlformats.org/officeDocument/2006/relationships" r:embed="rId1"/>
            <a:srcRect/>
            <a:stretch>
              <a:fillRect/>
            </a:stretch>
          </xdr:blipFill>
          <xdr:spPr bwMode="auto">
            <a:xfrm>
              <a:off x="5329762" y="1546226"/>
              <a:ext cx="966413" cy="219074"/>
            </a:xfrm>
            <a:prstGeom prst="rect">
              <a:avLst/>
            </a:prstGeom>
            <a:no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551385</xdr:colOff>
          <xdr:row>8</xdr:row>
          <xdr:rowOff>41275</xdr:rowOff>
        </xdr:from>
        <xdr:to>
          <xdr:col>14</xdr:col>
          <xdr:colOff>28989</xdr:colOff>
          <xdr:row>9</xdr:row>
          <xdr:rowOff>69849</xdr:rowOff>
        </xdr:to>
        <xdr:pic>
          <xdr:nvPicPr>
            <xdr:cNvPr id="31" name="Picture 30">
              <a:extLst>
                <a:ext uri="{FF2B5EF4-FFF2-40B4-BE49-F238E27FC236}">
                  <a16:creationId xmlns:a16="http://schemas.microsoft.com/office/drawing/2014/main" id="{EC71AA5A-4208-4006-A760-840B85DE3DD8}"/>
                </a:ext>
              </a:extLst>
            </xdr:cNvPr>
            <xdr:cNvPicPr>
              <a:picLocks noChangeAspect="1" noChangeArrowheads="1"/>
              <a:extLst>
                <a:ext uri="{84589F7E-364E-4C9E-8A38-B11213B215E9}">
                  <a14:cameraTool cellRange="'MOM Kpi'!$I$26" spid="_x0000_s11421"/>
                </a:ext>
              </a:extLst>
            </xdr:cNvPicPr>
          </xdr:nvPicPr>
          <xdr:blipFill>
            <a:blip xmlns:r="http://schemas.openxmlformats.org/officeDocument/2006/relationships" r:embed="rId2"/>
            <a:srcRect/>
            <a:stretch>
              <a:fillRect/>
            </a:stretch>
          </xdr:blipFill>
          <xdr:spPr bwMode="auto">
            <a:xfrm>
              <a:off x="7866585" y="1565275"/>
              <a:ext cx="696804" cy="2190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20101</xdr:colOff>
          <xdr:row>8</xdr:row>
          <xdr:rowOff>12701</xdr:rowOff>
        </xdr:from>
        <xdr:to>
          <xdr:col>18</xdr:col>
          <xdr:colOff>103071</xdr:colOff>
          <xdr:row>9</xdr:row>
          <xdr:rowOff>41275</xdr:rowOff>
        </xdr:to>
        <xdr:pic>
          <xdr:nvPicPr>
            <xdr:cNvPr id="32" name="Picture 31">
              <a:extLst>
                <a:ext uri="{FF2B5EF4-FFF2-40B4-BE49-F238E27FC236}">
                  <a16:creationId xmlns:a16="http://schemas.microsoft.com/office/drawing/2014/main" id="{33100FE3-B844-4D3E-9E7E-8B2D1ACDADAA}"/>
                </a:ext>
              </a:extLst>
            </xdr:cNvPr>
            <xdr:cNvPicPr>
              <a:picLocks noChangeAspect="1" noChangeArrowheads="1"/>
              <a:extLst>
                <a:ext uri="{84589F7E-364E-4C9E-8A38-B11213B215E9}">
                  <a14:cameraTool cellRange="'MOM Kpi'!$J$26" spid="_x0000_s11422"/>
                </a:ext>
              </a:extLst>
            </xdr:cNvPicPr>
          </xdr:nvPicPr>
          <xdr:blipFill>
            <a:blip xmlns:r="http://schemas.openxmlformats.org/officeDocument/2006/relationships" r:embed="rId3"/>
            <a:srcRect/>
            <a:stretch>
              <a:fillRect/>
            </a:stretch>
          </xdr:blipFill>
          <xdr:spPr bwMode="auto">
            <a:xfrm>
              <a:off x="10383301" y="1536701"/>
              <a:ext cx="692570" cy="2190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20103</xdr:colOff>
          <xdr:row>8</xdr:row>
          <xdr:rowOff>3176</xdr:rowOff>
        </xdr:from>
        <xdr:to>
          <xdr:col>22</xdr:col>
          <xdr:colOff>381149</xdr:colOff>
          <xdr:row>9</xdr:row>
          <xdr:rowOff>31750</xdr:rowOff>
        </xdr:to>
        <xdr:pic>
          <xdr:nvPicPr>
            <xdr:cNvPr id="33" name="Picture 32">
              <a:extLst>
                <a:ext uri="{FF2B5EF4-FFF2-40B4-BE49-F238E27FC236}">
                  <a16:creationId xmlns:a16="http://schemas.microsoft.com/office/drawing/2014/main" id="{9A29C609-4A50-4D15-8E2A-819249E5D884}"/>
                </a:ext>
              </a:extLst>
            </xdr:cNvPr>
            <xdr:cNvPicPr>
              <a:picLocks noChangeAspect="1" noChangeArrowheads="1"/>
              <a:extLst>
                <a:ext uri="{84589F7E-364E-4C9E-8A38-B11213B215E9}">
                  <a14:cameraTool cellRange="'MOM Kpi'!K26" spid="_x0000_s11423"/>
                </a:ext>
              </a:extLst>
            </xdr:cNvPicPr>
          </xdr:nvPicPr>
          <xdr:blipFill>
            <a:blip xmlns:r="http://schemas.openxmlformats.org/officeDocument/2006/relationships" r:embed="rId4"/>
            <a:srcRect/>
            <a:stretch>
              <a:fillRect/>
            </a:stretch>
          </xdr:blipFill>
          <xdr:spPr bwMode="auto">
            <a:xfrm>
              <a:off x="12821703" y="1527176"/>
              <a:ext cx="970646" cy="2190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413197</xdr:colOff>
          <xdr:row>8</xdr:row>
          <xdr:rowOff>22227</xdr:rowOff>
        </xdr:from>
        <xdr:to>
          <xdr:col>5</xdr:col>
          <xdr:colOff>500400</xdr:colOff>
          <xdr:row>9</xdr:row>
          <xdr:rowOff>50801</xdr:rowOff>
        </xdr:to>
        <xdr:pic>
          <xdr:nvPicPr>
            <xdr:cNvPr id="38" name="Picture 37">
              <a:extLst>
                <a:ext uri="{FF2B5EF4-FFF2-40B4-BE49-F238E27FC236}">
                  <a16:creationId xmlns:a16="http://schemas.microsoft.com/office/drawing/2014/main" id="{84C27B94-A0B8-4059-B60C-B9E04AC7F429}"/>
                </a:ext>
              </a:extLst>
            </xdr:cNvPr>
            <xdr:cNvPicPr>
              <a:picLocks noChangeAspect="1" noChangeArrowheads="1"/>
              <a:extLst>
                <a:ext uri="{84589F7E-364E-4C9E-8A38-B11213B215E9}">
                  <a14:cameraTool cellRange="'MOM Kpi'!$G$26" spid="_x0000_s11424"/>
                </a:ext>
              </a:extLst>
            </xdr:cNvPicPr>
          </xdr:nvPicPr>
          <xdr:blipFill>
            <a:blip xmlns:r="http://schemas.openxmlformats.org/officeDocument/2006/relationships" r:embed="rId5"/>
            <a:srcRect/>
            <a:stretch>
              <a:fillRect/>
            </a:stretch>
          </xdr:blipFill>
          <xdr:spPr bwMode="auto">
            <a:xfrm>
              <a:off x="2851597" y="1546227"/>
              <a:ext cx="696803" cy="219074"/>
            </a:xfrm>
            <a:prstGeom prst="rect">
              <a:avLst/>
            </a:prstGeom>
            <a:noFill/>
          </xdr:spPr>
        </xdr:pic>
        <xdr:clientData/>
      </xdr:twoCellAnchor>
    </mc:Choice>
    <mc:Fallback/>
  </mc:AlternateContent>
  <xdr:twoCellAnchor>
    <xdr:from>
      <xdr:col>2</xdr:col>
      <xdr:colOff>117473</xdr:colOff>
      <xdr:row>10</xdr:row>
      <xdr:rowOff>107955</xdr:rowOff>
    </xdr:from>
    <xdr:to>
      <xdr:col>22</xdr:col>
      <xdr:colOff>495296</xdr:colOff>
      <xdr:row>20</xdr:row>
      <xdr:rowOff>41280</xdr:rowOff>
    </xdr:to>
    <xdr:grpSp>
      <xdr:nvGrpSpPr>
        <xdr:cNvPr id="39" name="Group 38">
          <a:extLst>
            <a:ext uri="{FF2B5EF4-FFF2-40B4-BE49-F238E27FC236}">
              <a16:creationId xmlns:a16="http://schemas.microsoft.com/office/drawing/2014/main" id="{F790209C-BFDE-43A8-BC20-AAE10FBE81B9}"/>
            </a:ext>
          </a:extLst>
        </xdr:cNvPr>
        <xdr:cNvGrpSpPr/>
      </xdr:nvGrpSpPr>
      <xdr:grpSpPr>
        <a:xfrm>
          <a:off x="1336673" y="2012955"/>
          <a:ext cx="12569823" cy="1838325"/>
          <a:chOff x="22652" y="2362200"/>
          <a:chExt cx="12569397" cy="1914525"/>
        </a:xfrm>
      </xdr:grpSpPr>
      <xdr:sp macro="" textlink="">
        <xdr:nvSpPr>
          <xdr:cNvPr id="40" name="Rectangle: Rounded Corners 39">
            <a:extLst>
              <a:ext uri="{FF2B5EF4-FFF2-40B4-BE49-F238E27FC236}">
                <a16:creationId xmlns:a16="http://schemas.microsoft.com/office/drawing/2014/main" id="{D8FAC535-F55E-50CB-D1B9-7E975A42FCA9}"/>
              </a:ext>
            </a:extLst>
          </xdr:cNvPr>
          <xdr:cNvSpPr/>
        </xdr:nvSpPr>
        <xdr:spPr>
          <a:xfrm>
            <a:off x="22652" y="2381250"/>
            <a:ext cx="5002741" cy="1895475"/>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Rounded Corners 40">
            <a:extLst>
              <a:ext uri="{FF2B5EF4-FFF2-40B4-BE49-F238E27FC236}">
                <a16:creationId xmlns:a16="http://schemas.microsoft.com/office/drawing/2014/main" id="{1543FC67-9598-9A81-8638-9AE71252C22D}"/>
              </a:ext>
            </a:extLst>
          </xdr:cNvPr>
          <xdr:cNvSpPr/>
        </xdr:nvSpPr>
        <xdr:spPr>
          <a:xfrm>
            <a:off x="5086350" y="2362200"/>
            <a:ext cx="4486275" cy="1895475"/>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Rounded Corners 41">
            <a:extLst>
              <a:ext uri="{FF2B5EF4-FFF2-40B4-BE49-F238E27FC236}">
                <a16:creationId xmlns:a16="http://schemas.microsoft.com/office/drawing/2014/main" id="{7B762B2E-C24C-608D-A520-0C5E7A70A876}"/>
              </a:ext>
            </a:extLst>
          </xdr:cNvPr>
          <xdr:cNvSpPr/>
        </xdr:nvSpPr>
        <xdr:spPr>
          <a:xfrm>
            <a:off x="9677400" y="2362200"/>
            <a:ext cx="2914649" cy="1895475"/>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Rounded Corners 42">
            <a:extLst>
              <a:ext uri="{FF2B5EF4-FFF2-40B4-BE49-F238E27FC236}">
                <a16:creationId xmlns:a16="http://schemas.microsoft.com/office/drawing/2014/main" id="{85379A1E-19B4-D235-5EC2-AA7B2B59AE9E}"/>
              </a:ext>
            </a:extLst>
          </xdr:cNvPr>
          <xdr:cNvSpPr/>
        </xdr:nvSpPr>
        <xdr:spPr>
          <a:xfrm>
            <a:off x="85725" y="2381250"/>
            <a:ext cx="3495675" cy="268625"/>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a:solidFill>
                  <a:schemeClr val="lt1"/>
                </a:solidFill>
                <a:latin typeface="+mn-lt"/>
                <a:ea typeface="+mn-ea"/>
                <a:cs typeface="+mn-cs"/>
              </a:rPr>
              <a:t>SALES AND PROFIT ANALYSIS</a:t>
            </a:r>
          </a:p>
        </xdr:txBody>
      </xdr:sp>
      <xdr:sp macro="" textlink="">
        <xdr:nvSpPr>
          <xdr:cNvPr id="44" name="Rectangle: Rounded Corners 43">
            <a:extLst>
              <a:ext uri="{FF2B5EF4-FFF2-40B4-BE49-F238E27FC236}">
                <a16:creationId xmlns:a16="http://schemas.microsoft.com/office/drawing/2014/main" id="{E9729B83-314D-50A7-1A1E-2DAB1FC3C8F3}"/>
              </a:ext>
            </a:extLst>
          </xdr:cNvPr>
          <xdr:cNvSpPr/>
        </xdr:nvSpPr>
        <xdr:spPr>
          <a:xfrm>
            <a:off x="5133975" y="2409825"/>
            <a:ext cx="3324225" cy="270599"/>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a:solidFill>
                  <a:schemeClr val="lt1"/>
                </a:solidFill>
                <a:latin typeface="+mn-lt"/>
                <a:ea typeface="+mn-ea"/>
                <a:cs typeface="+mn-cs"/>
              </a:rPr>
              <a:t>PROFIT BY CATEGORY</a:t>
            </a:r>
          </a:p>
        </xdr:txBody>
      </xdr:sp>
      <xdr:sp macro="" textlink="">
        <xdr:nvSpPr>
          <xdr:cNvPr id="45" name="Rectangle: Rounded Corners 44">
            <a:extLst>
              <a:ext uri="{FF2B5EF4-FFF2-40B4-BE49-F238E27FC236}">
                <a16:creationId xmlns:a16="http://schemas.microsoft.com/office/drawing/2014/main" id="{2F122369-36E6-54B2-EE8D-E9244F5DD00F}"/>
              </a:ext>
            </a:extLst>
          </xdr:cNvPr>
          <xdr:cNvSpPr/>
        </xdr:nvSpPr>
        <xdr:spPr>
          <a:xfrm>
            <a:off x="9753601" y="2428875"/>
            <a:ext cx="2315014" cy="270599"/>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baseline="0">
                <a:solidFill>
                  <a:schemeClr val="lt1"/>
                </a:solidFill>
                <a:effectLst/>
                <a:latin typeface="+mn-lt"/>
                <a:ea typeface="+mn-ea"/>
                <a:cs typeface="+mn-cs"/>
              </a:rPr>
              <a:t>SALES BY </a:t>
            </a:r>
            <a:r>
              <a:rPr lang="en-US" sz="1400" b="1">
                <a:solidFill>
                  <a:schemeClr val="lt1"/>
                </a:solidFill>
                <a:latin typeface="+mn-lt"/>
                <a:ea typeface="+mn-ea"/>
                <a:cs typeface="+mn-cs"/>
              </a:rPr>
              <a:t>CATEGORY</a:t>
            </a:r>
          </a:p>
        </xdr:txBody>
      </xdr:sp>
    </xdr:grpSp>
    <xdr:clientData/>
  </xdr:twoCellAnchor>
  <xdr:twoCellAnchor>
    <xdr:from>
      <xdr:col>2</xdr:col>
      <xdr:colOff>123825</xdr:colOff>
      <xdr:row>20</xdr:row>
      <xdr:rowOff>63500</xdr:rowOff>
    </xdr:from>
    <xdr:to>
      <xdr:col>22</xdr:col>
      <xdr:colOff>582083</xdr:colOff>
      <xdr:row>45</xdr:row>
      <xdr:rowOff>52917</xdr:rowOff>
    </xdr:to>
    <xdr:grpSp>
      <xdr:nvGrpSpPr>
        <xdr:cNvPr id="46" name="Group 45">
          <a:extLst>
            <a:ext uri="{FF2B5EF4-FFF2-40B4-BE49-F238E27FC236}">
              <a16:creationId xmlns:a16="http://schemas.microsoft.com/office/drawing/2014/main" id="{95727F13-AE0C-4651-A181-36D2B4F9A012}"/>
            </a:ext>
          </a:extLst>
        </xdr:cNvPr>
        <xdr:cNvGrpSpPr/>
      </xdr:nvGrpSpPr>
      <xdr:grpSpPr>
        <a:xfrm>
          <a:off x="1343025" y="3873500"/>
          <a:ext cx="12650258" cy="4751917"/>
          <a:chOff x="123825" y="4259907"/>
          <a:chExt cx="12649420" cy="4592763"/>
        </a:xfrm>
      </xdr:grpSpPr>
      <xdr:sp macro="" textlink="">
        <xdr:nvSpPr>
          <xdr:cNvPr id="47" name="Rectangle: Rounded Corners 46">
            <a:extLst>
              <a:ext uri="{FF2B5EF4-FFF2-40B4-BE49-F238E27FC236}">
                <a16:creationId xmlns:a16="http://schemas.microsoft.com/office/drawing/2014/main" id="{EB757807-C55F-DE80-F254-70E0C100141F}"/>
              </a:ext>
            </a:extLst>
          </xdr:cNvPr>
          <xdr:cNvSpPr/>
        </xdr:nvSpPr>
        <xdr:spPr>
          <a:xfrm>
            <a:off x="123825" y="4324350"/>
            <a:ext cx="4848226" cy="2093849"/>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Rounded Corners 47">
            <a:extLst>
              <a:ext uri="{FF2B5EF4-FFF2-40B4-BE49-F238E27FC236}">
                <a16:creationId xmlns:a16="http://schemas.microsoft.com/office/drawing/2014/main" id="{7B9EB531-27FC-2678-E3D2-0477AB39D837}"/>
              </a:ext>
            </a:extLst>
          </xdr:cNvPr>
          <xdr:cNvSpPr/>
        </xdr:nvSpPr>
        <xdr:spPr>
          <a:xfrm>
            <a:off x="9201150" y="4270136"/>
            <a:ext cx="3572095" cy="4582534"/>
          </a:xfrm>
          <a:prstGeom prst="roundRect">
            <a:avLst>
              <a:gd name="adj" fmla="val 5044"/>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Rounded Corners 48">
            <a:extLst>
              <a:ext uri="{FF2B5EF4-FFF2-40B4-BE49-F238E27FC236}">
                <a16:creationId xmlns:a16="http://schemas.microsoft.com/office/drawing/2014/main" id="{B2E0CC0A-99C7-6643-910D-1CC19B877325}"/>
              </a:ext>
            </a:extLst>
          </xdr:cNvPr>
          <xdr:cNvSpPr/>
        </xdr:nvSpPr>
        <xdr:spPr>
          <a:xfrm>
            <a:off x="5046723" y="4259907"/>
            <a:ext cx="4068702" cy="2178750"/>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Rounded Corners 49">
            <a:extLst>
              <a:ext uri="{FF2B5EF4-FFF2-40B4-BE49-F238E27FC236}">
                <a16:creationId xmlns:a16="http://schemas.microsoft.com/office/drawing/2014/main" id="{641CA482-E647-F097-3179-D08AE20733CE}"/>
              </a:ext>
            </a:extLst>
          </xdr:cNvPr>
          <xdr:cNvSpPr/>
        </xdr:nvSpPr>
        <xdr:spPr>
          <a:xfrm>
            <a:off x="171450" y="4371976"/>
            <a:ext cx="3448050" cy="237760"/>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a:solidFill>
                  <a:schemeClr val="lt1"/>
                </a:solidFill>
                <a:latin typeface="+mn-lt"/>
                <a:ea typeface="+mn-ea"/>
                <a:cs typeface="+mn-cs"/>
              </a:rPr>
              <a:t>SALES</a:t>
            </a:r>
            <a:r>
              <a:rPr lang="en-US" sz="1600" b="1" baseline="0">
                <a:solidFill>
                  <a:schemeClr val="lt1"/>
                </a:solidFill>
                <a:latin typeface="+mn-lt"/>
                <a:ea typeface="+mn-ea"/>
                <a:cs typeface="+mn-cs"/>
              </a:rPr>
              <a:t> BY STATE</a:t>
            </a:r>
            <a:endParaRPr lang="en-US" sz="1600" b="1">
              <a:solidFill>
                <a:schemeClr val="lt1"/>
              </a:solidFill>
              <a:latin typeface="+mn-lt"/>
              <a:ea typeface="+mn-ea"/>
              <a:cs typeface="+mn-cs"/>
            </a:endParaRPr>
          </a:p>
        </xdr:txBody>
      </xdr:sp>
      <xdr:sp macro="" textlink="">
        <xdr:nvSpPr>
          <xdr:cNvPr id="51" name="Rectangle: Rounded Corners 50">
            <a:extLst>
              <a:ext uri="{FF2B5EF4-FFF2-40B4-BE49-F238E27FC236}">
                <a16:creationId xmlns:a16="http://schemas.microsoft.com/office/drawing/2014/main" id="{4B113546-C49B-E635-6D4D-5EE0B575C93C}"/>
              </a:ext>
            </a:extLst>
          </xdr:cNvPr>
          <xdr:cNvSpPr/>
        </xdr:nvSpPr>
        <xdr:spPr>
          <a:xfrm>
            <a:off x="5120502" y="4362451"/>
            <a:ext cx="3174515" cy="256491"/>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a:solidFill>
                  <a:schemeClr val="lt1"/>
                </a:solidFill>
                <a:latin typeface="+mn-lt"/>
                <a:ea typeface="+mn-ea"/>
                <a:cs typeface="+mn-cs"/>
              </a:rPr>
              <a:t>TOP</a:t>
            </a:r>
            <a:r>
              <a:rPr lang="en-US" sz="1600" b="1" baseline="0">
                <a:solidFill>
                  <a:schemeClr val="lt1"/>
                </a:solidFill>
                <a:latin typeface="+mn-lt"/>
                <a:ea typeface="+mn-ea"/>
                <a:cs typeface="+mn-cs"/>
              </a:rPr>
              <a:t> 5</a:t>
            </a:r>
            <a:r>
              <a:rPr lang="en-US" sz="1800" b="1" baseline="0">
                <a:solidFill>
                  <a:schemeClr val="lt1"/>
                </a:solidFill>
                <a:latin typeface="+mn-lt"/>
                <a:ea typeface="+mn-ea"/>
                <a:cs typeface="+mn-cs"/>
              </a:rPr>
              <a:t> </a:t>
            </a:r>
            <a:r>
              <a:rPr lang="en-US" sz="1600" b="1" baseline="0">
                <a:solidFill>
                  <a:schemeClr val="lt1"/>
                </a:solidFill>
                <a:latin typeface="+mn-lt"/>
                <a:ea typeface="+mn-ea"/>
                <a:cs typeface="+mn-cs"/>
              </a:rPr>
              <a:t>SUB-CATEGORIES BY SALES</a:t>
            </a:r>
            <a:endParaRPr lang="en-US" sz="1800" b="1">
              <a:solidFill>
                <a:schemeClr val="lt1"/>
              </a:solidFill>
              <a:latin typeface="+mn-lt"/>
              <a:ea typeface="+mn-ea"/>
              <a:cs typeface="+mn-cs"/>
            </a:endParaRPr>
          </a:p>
        </xdr:txBody>
      </xdr:sp>
      <xdr:sp macro="" textlink="">
        <xdr:nvSpPr>
          <xdr:cNvPr id="52" name="Rectangle: Rounded Corners 51">
            <a:extLst>
              <a:ext uri="{FF2B5EF4-FFF2-40B4-BE49-F238E27FC236}">
                <a16:creationId xmlns:a16="http://schemas.microsoft.com/office/drawing/2014/main" id="{254B3E30-D8B2-56B6-348E-3B3381445D32}"/>
              </a:ext>
            </a:extLst>
          </xdr:cNvPr>
          <xdr:cNvSpPr/>
        </xdr:nvSpPr>
        <xdr:spPr>
          <a:xfrm>
            <a:off x="9267825" y="4402465"/>
            <a:ext cx="2248339" cy="244094"/>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a:solidFill>
                  <a:schemeClr val="lt1"/>
                </a:solidFill>
                <a:latin typeface="+mn-lt"/>
                <a:ea typeface="+mn-ea"/>
                <a:cs typeface="+mn-cs"/>
              </a:rPr>
              <a:t>FILTERS</a:t>
            </a:r>
          </a:p>
        </xdr:txBody>
      </xdr:sp>
    </xdr:grpSp>
    <xdr:clientData/>
  </xdr:twoCellAnchor>
  <xdr:twoCellAnchor>
    <xdr:from>
      <xdr:col>2</xdr:col>
      <xdr:colOff>57151</xdr:colOff>
      <xdr:row>12</xdr:row>
      <xdr:rowOff>11654</xdr:rowOff>
    </xdr:from>
    <xdr:to>
      <xdr:col>10</xdr:col>
      <xdr:colOff>201083</xdr:colOff>
      <xdr:row>20</xdr:row>
      <xdr:rowOff>30704</xdr:rowOff>
    </xdr:to>
    <xdr:graphicFrame macro="">
      <xdr:nvGraphicFramePr>
        <xdr:cNvPr id="53" name="Chart 52">
          <a:extLst>
            <a:ext uri="{FF2B5EF4-FFF2-40B4-BE49-F238E27FC236}">
              <a16:creationId xmlns:a16="http://schemas.microsoft.com/office/drawing/2014/main" id="{1B4461A4-A4BF-42E5-8C6F-879C75132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171450</xdr:colOff>
      <xdr:row>11</xdr:row>
      <xdr:rowOff>145002</xdr:rowOff>
    </xdr:from>
    <xdr:to>
      <xdr:col>17</xdr:col>
      <xdr:colOff>485775</xdr:colOff>
      <xdr:row>19</xdr:row>
      <xdr:rowOff>164053</xdr:rowOff>
    </xdr:to>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2FE92B4B-EABD-48BA-B8E6-D767AB10BE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267450" y="2240502"/>
              <a:ext cx="4581525" cy="15430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95250</xdr:colOff>
      <xdr:row>21</xdr:row>
      <xdr:rowOff>179921</xdr:rowOff>
    </xdr:from>
    <xdr:to>
      <xdr:col>10</xdr:col>
      <xdr:colOff>41270</xdr:colOff>
      <xdr:row>32</xdr:row>
      <xdr:rowOff>52927</xdr:rowOff>
    </xdr:to>
    <mc:AlternateContent xmlns:mc="http://schemas.openxmlformats.org/markup-compatibility/2006">
      <mc:Choice xmlns:cx4="http://schemas.microsoft.com/office/drawing/2016/5/10/chartex" Requires="cx4">
        <xdr:graphicFrame macro="">
          <xdr:nvGraphicFramePr>
            <xdr:cNvPr id="56" name="Chart 55">
              <a:extLst>
                <a:ext uri="{FF2B5EF4-FFF2-40B4-BE49-F238E27FC236}">
                  <a16:creationId xmlns:a16="http://schemas.microsoft.com/office/drawing/2014/main" id="{B08538B5-BB1A-4B58-A029-01855906D3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314450" y="4180421"/>
              <a:ext cx="4822820" cy="19685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539756</xdr:colOff>
      <xdr:row>11</xdr:row>
      <xdr:rowOff>42344</xdr:rowOff>
    </xdr:from>
    <xdr:to>
      <xdr:col>23</xdr:col>
      <xdr:colOff>254000</xdr:colOff>
      <xdr:row>21</xdr:row>
      <xdr:rowOff>11661</xdr:rowOff>
    </xdr:to>
    <xdr:graphicFrame macro="">
      <xdr:nvGraphicFramePr>
        <xdr:cNvPr id="62" name="Chart 61">
          <a:extLst>
            <a:ext uri="{FF2B5EF4-FFF2-40B4-BE49-F238E27FC236}">
              <a16:creationId xmlns:a16="http://schemas.microsoft.com/office/drawing/2014/main" id="{BA069C09-34D5-4209-B716-776998CA2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232833</xdr:colOff>
      <xdr:row>22</xdr:row>
      <xdr:rowOff>10593</xdr:rowOff>
    </xdr:from>
    <xdr:to>
      <xdr:col>17</xdr:col>
      <xdr:colOff>158750</xdr:colOff>
      <xdr:row>32</xdr:row>
      <xdr:rowOff>127010</xdr:rowOff>
    </xdr:to>
    <xdr:graphicFrame macro="">
      <xdr:nvGraphicFramePr>
        <xdr:cNvPr id="63" name="Chart 62">
          <a:extLst>
            <a:ext uri="{FF2B5EF4-FFF2-40B4-BE49-F238E27FC236}">
              <a16:creationId xmlns:a16="http://schemas.microsoft.com/office/drawing/2014/main" id="{E0319E4E-8EB5-4278-9444-5B2C11EDA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158748</xdr:colOff>
      <xdr:row>22</xdr:row>
      <xdr:rowOff>95259</xdr:rowOff>
    </xdr:from>
    <xdr:to>
      <xdr:col>19</xdr:col>
      <xdr:colOff>264583</xdr:colOff>
      <xdr:row>30</xdr:row>
      <xdr:rowOff>116417</xdr:rowOff>
    </xdr:to>
    <mc:AlternateContent xmlns:mc="http://schemas.openxmlformats.org/markup-compatibility/2006" xmlns:a14="http://schemas.microsoft.com/office/drawing/2010/main">
      <mc:Choice Requires="a14">
        <xdr:graphicFrame macro="">
          <xdr:nvGraphicFramePr>
            <xdr:cNvPr id="55" name="Quarters 1">
              <a:extLst>
                <a:ext uri="{FF2B5EF4-FFF2-40B4-BE49-F238E27FC236}">
                  <a16:creationId xmlns:a16="http://schemas.microsoft.com/office/drawing/2014/main" id="{5AE2A227-188A-4921-A80C-13AD300A03F3}"/>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9980081" y="4286259"/>
              <a:ext cx="1333501" cy="15451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349248</xdr:colOff>
      <xdr:row>22</xdr:row>
      <xdr:rowOff>105842</xdr:rowOff>
    </xdr:from>
    <xdr:to>
      <xdr:col>22</xdr:col>
      <xdr:colOff>423331</xdr:colOff>
      <xdr:row>31</xdr:row>
      <xdr:rowOff>126999</xdr:rowOff>
    </xdr:to>
    <mc:AlternateContent xmlns:mc="http://schemas.openxmlformats.org/markup-compatibility/2006" xmlns:a14="http://schemas.microsoft.com/office/drawing/2010/main">
      <mc:Choice Requires="a14">
        <xdr:graphicFrame macro="">
          <xdr:nvGraphicFramePr>
            <xdr:cNvPr id="57" name="Sub-Category 1">
              <a:extLst>
                <a:ext uri="{FF2B5EF4-FFF2-40B4-BE49-F238E27FC236}">
                  <a16:creationId xmlns:a16="http://schemas.microsoft.com/office/drawing/2014/main" id="{15AFAD9A-F41F-459A-BE63-06B0546F4763}"/>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1398248" y="4296842"/>
              <a:ext cx="1915583" cy="1735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158749</xdr:colOff>
      <xdr:row>31</xdr:row>
      <xdr:rowOff>179917</xdr:rowOff>
    </xdr:from>
    <xdr:to>
      <xdr:col>19</xdr:col>
      <xdr:colOff>613832</xdr:colOff>
      <xdr:row>44</xdr:row>
      <xdr:rowOff>95250</xdr:rowOff>
    </xdr:to>
    <mc:AlternateContent xmlns:mc="http://schemas.openxmlformats.org/markup-compatibility/2006" xmlns:a14="http://schemas.microsoft.com/office/drawing/2010/main">
      <mc:Choice Requires="a14">
        <xdr:graphicFrame macro="">
          <xdr:nvGraphicFramePr>
            <xdr:cNvPr id="61" name="City 1">
              <a:extLst>
                <a:ext uri="{FF2B5EF4-FFF2-40B4-BE49-F238E27FC236}">
                  <a16:creationId xmlns:a16="http://schemas.microsoft.com/office/drawing/2014/main" id="{96873D3B-6D42-4C76-BFD2-F7E48416F9FA}"/>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9980082" y="6085417"/>
              <a:ext cx="1682749" cy="23918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31747</xdr:colOff>
      <xdr:row>31</xdr:row>
      <xdr:rowOff>179916</xdr:rowOff>
    </xdr:from>
    <xdr:to>
      <xdr:col>22</xdr:col>
      <xdr:colOff>423333</xdr:colOff>
      <xdr:row>44</xdr:row>
      <xdr:rowOff>95249</xdr:rowOff>
    </xdr:to>
    <mc:AlternateContent xmlns:mc="http://schemas.openxmlformats.org/markup-compatibility/2006" xmlns:a14="http://schemas.microsoft.com/office/drawing/2010/main">
      <mc:Choice Requires="a14">
        <xdr:graphicFrame macro="">
          <xdr:nvGraphicFramePr>
            <xdr:cNvPr id="64" name="State 1">
              <a:extLst>
                <a:ext uri="{FF2B5EF4-FFF2-40B4-BE49-F238E27FC236}">
                  <a16:creationId xmlns:a16="http://schemas.microsoft.com/office/drawing/2014/main" id="{2B9F7609-E9D6-4B7F-8414-067383B77E36}"/>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694580" y="6085416"/>
              <a:ext cx="1619252" cy="23918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127000</xdr:colOff>
      <xdr:row>32</xdr:row>
      <xdr:rowOff>42333</xdr:rowOff>
    </xdr:from>
    <xdr:to>
      <xdr:col>10</xdr:col>
      <xdr:colOff>74083</xdr:colOff>
      <xdr:row>45</xdr:row>
      <xdr:rowOff>21167</xdr:rowOff>
    </xdr:to>
    <xdr:sp macro="" textlink="">
      <xdr:nvSpPr>
        <xdr:cNvPr id="66" name="Rectangle: Rounded Corners 65">
          <a:extLst>
            <a:ext uri="{FF2B5EF4-FFF2-40B4-BE49-F238E27FC236}">
              <a16:creationId xmlns:a16="http://schemas.microsoft.com/office/drawing/2014/main" id="{F0BB5255-3AAD-4E61-BBBB-3BDE9A6391ED}"/>
            </a:ext>
          </a:extLst>
        </xdr:cNvPr>
        <xdr:cNvSpPr/>
      </xdr:nvSpPr>
      <xdr:spPr>
        <a:xfrm>
          <a:off x="740833" y="6138333"/>
          <a:ext cx="4857750" cy="2455334"/>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201085</xdr:colOff>
      <xdr:row>33</xdr:row>
      <xdr:rowOff>84666</xdr:rowOff>
    </xdr:from>
    <xdr:to>
      <xdr:col>9</xdr:col>
      <xdr:colOff>285751</xdr:colOff>
      <xdr:row>45</xdr:row>
      <xdr:rowOff>52916</xdr:rowOff>
    </xdr:to>
    <xdr:graphicFrame macro="">
      <xdr:nvGraphicFramePr>
        <xdr:cNvPr id="65" name="Chart 64">
          <a:extLst>
            <a:ext uri="{FF2B5EF4-FFF2-40B4-BE49-F238E27FC236}">
              <a16:creationId xmlns:a16="http://schemas.microsoft.com/office/drawing/2014/main" id="{E1D4DF06-08EF-4354-ACA9-9101DFBF8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211667</xdr:colOff>
      <xdr:row>32</xdr:row>
      <xdr:rowOff>95250</xdr:rowOff>
    </xdr:from>
    <xdr:to>
      <xdr:col>6</xdr:col>
      <xdr:colOff>87019</xdr:colOff>
      <xdr:row>33</xdr:row>
      <xdr:rowOff>164579</xdr:rowOff>
    </xdr:to>
    <xdr:sp macro="" textlink="">
      <xdr:nvSpPr>
        <xdr:cNvPr id="67" name="Rectangle: Rounded Corners 66">
          <a:extLst>
            <a:ext uri="{FF2B5EF4-FFF2-40B4-BE49-F238E27FC236}">
              <a16:creationId xmlns:a16="http://schemas.microsoft.com/office/drawing/2014/main" id="{978FBB89-B596-4B3A-95A3-5E8393739447}"/>
            </a:ext>
          </a:extLst>
        </xdr:cNvPr>
        <xdr:cNvSpPr/>
      </xdr:nvSpPr>
      <xdr:spPr>
        <a:xfrm>
          <a:off x="825500" y="6191250"/>
          <a:ext cx="2330686" cy="259829"/>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baseline="0">
              <a:solidFill>
                <a:schemeClr val="lt1"/>
              </a:solidFill>
              <a:effectLst/>
              <a:latin typeface="+mn-lt"/>
              <a:ea typeface="+mn-ea"/>
              <a:cs typeface="+mn-cs"/>
            </a:rPr>
            <a:t>SALES BY PAYMENT MODE</a:t>
          </a:r>
          <a:endParaRPr lang="en-US" sz="1400" b="1">
            <a:solidFill>
              <a:schemeClr val="lt1"/>
            </a:solidFill>
            <a:latin typeface="+mn-lt"/>
            <a:ea typeface="+mn-ea"/>
            <a:cs typeface="+mn-cs"/>
          </a:endParaRPr>
        </a:p>
      </xdr:txBody>
    </xdr:sp>
    <xdr:clientData/>
  </xdr:twoCellAnchor>
  <xdr:twoCellAnchor>
    <xdr:from>
      <xdr:col>10</xdr:col>
      <xdr:colOff>169333</xdr:colOff>
      <xdr:row>32</xdr:row>
      <xdr:rowOff>74082</xdr:rowOff>
    </xdr:from>
    <xdr:to>
      <xdr:col>17</xdr:col>
      <xdr:colOff>21167</xdr:colOff>
      <xdr:row>45</xdr:row>
      <xdr:rowOff>31749</xdr:rowOff>
    </xdr:to>
    <xdr:sp macro="" textlink="">
      <xdr:nvSpPr>
        <xdr:cNvPr id="70" name="Rectangle: Rounded Corners 69">
          <a:extLst>
            <a:ext uri="{FF2B5EF4-FFF2-40B4-BE49-F238E27FC236}">
              <a16:creationId xmlns:a16="http://schemas.microsoft.com/office/drawing/2014/main" id="{404EBAD1-C681-3CE1-4231-3F6ED6AD1E48}"/>
            </a:ext>
          </a:extLst>
        </xdr:cNvPr>
        <xdr:cNvSpPr/>
      </xdr:nvSpPr>
      <xdr:spPr>
        <a:xfrm>
          <a:off x="5693833" y="6170082"/>
          <a:ext cx="4148667" cy="2434167"/>
        </a:xfrm>
        <a:prstGeom prst="roundRect">
          <a:avLst>
            <a:gd name="adj" fmla="val 9580"/>
          </a:avLst>
        </a:prstGeom>
        <a:gradFill>
          <a:gsLst>
            <a:gs pos="40000">
              <a:schemeClr val="bg2">
                <a:lumMod val="25000"/>
                <a:alpha val="75000"/>
              </a:schemeClr>
            </a:gs>
            <a:gs pos="100000">
              <a:schemeClr val="tx1">
                <a:lumMod val="85000"/>
                <a:lumOff val="1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243413</xdr:colOff>
      <xdr:row>32</xdr:row>
      <xdr:rowOff>127000</xdr:rowOff>
    </xdr:from>
    <xdr:to>
      <xdr:col>14</xdr:col>
      <xdr:colOff>393700</xdr:colOff>
      <xdr:row>33</xdr:row>
      <xdr:rowOff>185743</xdr:rowOff>
    </xdr:to>
    <xdr:sp macro="" textlink="">
      <xdr:nvSpPr>
        <xdr:cNvPr id="71" name="Rectangle: Rounded Corners 70">
          <a:extLst>
            <a:ext uri="{FF2B5EF4-FFF2-40B4-BE49-F238E27FC236}">
              <a16:creationId xmlns:a16="http://schemas.microsoft.com/office/drawing/2014/main" id="{A2F62265-599B-4270-8C57-564AAD7A71C3}"/>
            </a:ext>
          </a:extLst>
        </xdr:cNvPr>
        <xdr:cNvSpPr/>
      </xdr:nvSpPr>
      <xdr:spPr>
        <a:xfrm>
          <a:off x="6339413" y="6223000"/>
          <a:ext cx="2588687" cy="249243"/>
        </a:xfrm>
        <a:prstGeom prst="roundRect">
          <a:avLst/>
        </a:prstGeom>
        <a:gradFill>
          <a:gsLst>
            <a:gs pos="40000">
              <a:schemeClr val="tx2">
                <a:lumMod val="50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baseline="0">
              <a:solidFill>
                <a:schemeClr val="lt1"/>
              </a:solidFill>
              <a:effectLst/>
              <a:latin typeface="+mn-lt"/>
              <a:ea typeface="+mn-ea"/>
              <a:cs typeface="+mn-cs"/>
            </a:rPr>
            <a:t>TOP 5 CUSTOMERS BY SALES</a:t>
          </a:r>
          <a:endParaRPr lang="en-US" sz="1400" b="1">
            <a:solidFill>
              <a:schemeClr val="lt1"/>
            </a:solidFill>
            <a:latin typeface="+mn-lt"/>
            <a:ea typeface="+mn-ea"/>
            <a:cs typeface="+mn-cs"/>
          </a:endParaRPr>
        </a:p>
      </xdr:txBody>
    </xdr:sp>
    <xdr:clientData/>
  </xdr:twoCellAnchor>
  <xdr:twoCellAnchor>
    <xdr:from>
      <xdr:col>10</xdr:col>
      <xdr:colOff>285751</xdr:colOff>
      <xdr:row>33</xdr:row>
      <xdr:rowOff>169332</xdr:rowOff>
    </xdr:from>
    <xdr:to>
      <xdr:col>16</xdr:col>
      <xdr:colOff>508001</xdr:colOff>
      <xdr:row>44</xdr:row>
      <xdr:rowOff>179917</xdr:rowOff>
    </xdr:to>
    <xdr:graphicFrame macro="">
      <xdr:nvGraphicFramePr>
        <xdr:cNvPr id="72" name="Chart 71">
          <a:extLst>
            <a:ext uri="{FF2B5EF4-FFF2-40B4-BE49-F238E27FC236}">
              <a16:creationId xmlns:a16="http://schemas.microsoft.com/office/drawing/2014/main" id="{BC8A137C-7460-4932-8E33-1313EE356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381000</xdr:colOff>
      <xdr:row>3</xdr:row>
      <xdr:rowOff>133349</xdr:rowOff>
    </xdr:from>
    <xdr:to>
      <xdr:col>10</xdr:col>
      <xdr:colOff>1133474</xdr:colOff>
      <xdr:row>17</xdr:row>
      <xdr:rowOff>71436</xdr:rowOff>
    </xdr:to>
    <xdr:graphicFrame macro="">
      <xdr:nvGraphicFramePr>
        <xdr:cNvPr id="8" name="Chart 7">
          <a:extLst>
            <a:ext uri="{FF2B5EF4-FFF2-40B4-BE49-F238E27FC236}">
              <a16:creationId xmlns:a16="http://schemas.microsoft.com/office/drawing/2014/main" id="{7624FE9D-0184-3683-E86B-0B90113F0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257175</xdr:colOff>
      <xdr:row>0</xdr:row>
      <xdr:rowOff>0</xdr:rowOff>
    </xdr:from>
    <xdr:to>
      <xdr:col>17</xdr:col>
      <xdr:colOff>257175</xdr:colOff>
      <xdr:row>13</xdr:row>
      <xdr:rowOff>47625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3992E97-793E-D027-C586-DFF858A9033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39325" y="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123825</xdr:colOff>
      <xdr:row>0</xdr:row>
      <xdr:rowOff>0</xdr:rowOff>
    </xdr:from>
    <xdr:to>
      <xdr:col>18</xdr:col>
      <xdr:colOff>123825</xdr:colOff>
      <xdr:row>13</xdr:row>
      <xdr:rowOff>47625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CF314AA-1DEB-D4BD-79E9-A1731BE834B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315575" y="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600075</xdr:colOff>
      <xdr:row>0</xdr:row>
      <xdr:rowOff>0</xdr:rowOff>
    </xdr:from>
    <xdr:to>
      <xdr:col>18</xdr:col>
      <xdr:colOff>600075</xdr:colOff>
      <xdr:row>13</xdr:row>
      <xdr:rowOff>47625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44B79BD3-05AA-4233-4C81-1CE855CFC1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91825" y="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390525</xdr:colOff>
      <xdr:row>2</xdr:row>
      <xdr:rowOff>76200</xdr:rowOff>
    </xdr:from>
    <xdr:to>
      <xdr:col>10</xdr:col>
      <xdr:colOff>182033</xdr:colOff>
      <xdr:row>10</xdr:row>
      <xdr:rowOff>95251</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DCD8EE0-CFE6-4A2D-AB15-6B05F39B5A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14625" y="457200"/>
              <a:ext cx="4611158" cy="15430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66675</xdr:colOff>
      <xdr:row>0</xdr:row>
      <xdr:rowOff>133350</xdr:rowOff>
    </xdr:from>
    <xdr:to>
      <xdr:col>9</xdr:col>
      <xdr:colOff>66675</xdr:colOff>
      <xdr:row>13</xdr:row>
      <xdr:rowOff>180975</xdr:rowOff>
    </xdr:to>
    <mc:AlternateContent xmlns:mc="http://schemas.openxmlformats.org/markup-compatibility/2006" xmlns:a14="http://schemas.microsoft.com/office/drawing/2010/main">
      <mc:Choice Requires="a14">
        <xdr:graphicFrame macro="">
          <xdr:nvGraphicFramePr>
            <xdr:cNvPr id="6" name="Quarters">
              <a:extLst>
                <a:ext uri="{FF2B5EF4-FFF2-40B4-BE49-F238E27FC236}">
                  <a16:creationId xmlns:a16="http://schemas.microsoft.com/office/drawing/2014/main" id="{300BC6A1-3F8D-BC0F-3024-B94D9C2E521C}"/>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4772025" y="133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542925</xdr:colOff>
      <xdr:row>3</xdr:row>
      <xdr:rowOff>38100</xdr:rowOff>
    </xdr:from>
    <xdr:to>
      <xdr:col>10</xdr:col>
      <xdr:colOff>552450</xdr:colOff>
      <xdr:row>15</xdr:row>
      <xdr:rowOff>9525</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4E2850CE-298A-CAFD-4A4F-87CAEC98C8D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248275" y="609600"/>
              <a:ext cx="2447925" cy="2257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161925</xdr:colOff>
      <xdr:row>3</xdr:row>
      <xdr:rowOff>104775</xdr:rowOff>
    </xdr:from>
    <xdr:to>
      <xdr:col>11</xdr:col>
      <xdr:colOff>161925</xdr:colOff>
      <xdr:row>16</xdr:row>
      <xdr:rowOff>152400</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A1231738-4AA7-E121-909B-3F195867DB5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086475" y="676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171450</xdr:colOff>
      <xdr:row>4</xdr:row>
      <xdr:rowOff>85725</xdr:rowOff>
    </xdr:from>
    <xdr:to>
      <xdr:col>10</xdr:col>
      <xdr:colOff>171450</xdr:colOff>
      <xdr:row>17</xdr:row>
      <xdr:rowOff>133350</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44239AB6-E6D8-91B6-4675-3DDA25208BA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486400" y="847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542924</xdr:colOff>
      <xdr:row>1</xdr:row>
      <xdr:rowOff>133349</xdr:rowOff>
    </xdr:from>
    <xdr:to>
      <xdr:col>10</xdr:col>
      <xdr:colOff>209549</xdr:colOff>
      <xdr:row>12</xdr:row>
      <xdr:rowOff>123825</xdr:rowOff>
    </xdr:to>
    <xdr:graphicFrame macro="">
      <xdr:nvGraphicFramePr>
        <xdr:cNvPr id="2" name="Chart 1">
          <a:extLst>
            <a:ext uri="{FF2B5EF4-FFF2-40B4-BE49-F238E27FC236}">
              <a16:creationId xmlns:a16="http://schemas.microsoft.com/office/drawing/2014/main" id="{17753BDD-4F66-4201-90F7-CFC6CFCA4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542924</xdr:colOff>
      <xdr:row>1</xdr:row>
      <xdr:rowOff>133349</xdr:rowOff>
    </xdr:from>
    <xdr:to>
      <xdr:col>10</xdr:col>
      <xdr:colOff>209549</xdr:colOff>
      <xdr:row>12</xdr:row>
      <xdr:rowOff>123825</xdr:rowOff>
    </xdr:to>
    <xdr:graphicFrame macro="">
      <xdr:nvGraphicFramePr>
        <xdr:cNvPr id="4" name="Chart 3">
          <a:extLst>
            <a:ext uri="{FF2B5EF4-FFF2-40B4-BE49-F238E27FC236}">
              <a16:creationId xmlns:a16="http://schemas.microsoft.com/office/drawing/2014/main" id="{304B971A-3957-3668-A36D-3D097E026C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19050</xdr:colOff>
      <xdr:row>1</xdr:row>
      <xdr:rowOff>133350</xdr:rowOff>
    </xdr:from>
    <xdr:to>
      <xdr:col>11</xdr:col>
      <xdr:colOff>323850</xdr:colOff>
      <xdr:row>16</xdr:row>
      <xdr:rowOff>19050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165C200-6CA9-488C-A023-C26C83AD79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24325" y="3238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19049</xdr:colOff>
      <xdr:row>0</xdr:row>
      <xdr:rowOff>80962</xdr:rowOff>
    </xdr:from>
    <xdr:to>
      <xdr:col>13</xdr:col>
      <xdr:colOff>200024</xdr:colOff>
      <xdr:row>14</xdr:row>
      <xdr:rowOff>157162</xdr:rowOff>
    </xdr:to>
    <xdr:graphicFrame macro="">
      <xdr:nvGraphicFramePr>
        <xdr:cNvPr id="2" name="Chart 1">
          <a:extLst>
            <a:ext uri="{FF2B5EF4-FFF2-40B4-BE49-F238E27FC236}">
              <a16:creationId xmlns:a16="http://schemas.microsoft.com/office/drawing/2014/main" id="{70B1784E-BDE1-4EC0-8E8E-2141765E6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19049</xdr:colOff>
      <xdr:row>0</xdr:row>
      <xdr:rowOff>80962</xdr:rowOff>
    </xdr:from>
    <xdr:to>
      <xdr:col>13</xdr:col>
      <xdr:colOff>200024</xdr:colOff>
      <xdr:row>14</xdr:row>
      <xdr:rowOff>157162</xdr:rowOff>
    </xdr:to>
    <xdr:graphicFrame macro="">
      <xdr:nvGraphicFramePr>
        <xdr:cNvPr id="4" name="Chart 3">
          <a:extLst>
            <a:ext uri="{FF2B5EF4-FFF2-40B4-BE49-F238E27FC236}">
              <a16:creationId xmlns:a16="http://schemas.microsoft.com/office/drawing/2014/main" id="{D1240611-4249-CA22-E7A2-177A4CF91F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87.921771064815" createdVersion="8" refreshedVersion="8" minRefreshableVersion="3" recordCount="9994" xr:uid="{B747A8D2-6F3A-4655-8151-7F4586A4A26F}">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713844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8.669025000003" backgroundQuery="1" createdVersion="8" refreshedVersion="8" minRefreshableVersion="3" recordCount="0" supportSubquery="1" supportAdvancedDrill="1" xr:uid="{B047AC75-76EF-40E1-8E84-4249AC24A985}">
  <cacheSource type="external" connectionId="3"/>
  <cacheFields count="4">
    <cacheField name="[Orders].[Order Date (Month)].[Order Date (Month)]" caption="Order Date (Month)" numFmtId="0" hierarchy="35" level="1">
      <sharedItems count="12">
        <s v="Jan"/>
        <s v="Feb"/>
        <s v="Mar"/>
        <s v="Apr"/>
        <s v="May"/>
        <s v="Jun"/>
        <s v="Jul"/>
        <s v="Aug"/>
        <s v="Sep"/>
        <s v="Oct"/>
        <s v="Nov"/>
        <s v="Dec"/>
      </sharedItems>
    </cacheField>
    <cacheField name="[Measures].[Sum of Amount]" caption="Sum of Amount" numFmtId="0" hierarchy="37" level="32767"/>
    <cacheField name="[Measures].[Sum of Profit]" caption="Sum of Profit" numFmtId="0" hierarchy="38" level="32767"/>
    <cacheField name="[Orders].[Quarters].[Quarters]" caption="Quarters" numFmtId="0" hierarchy="31" level="1">
      <sharedItems containsSemiMixedTypes="0" containsNonDate="0" containsString="0"/>
    </cacheField>
  </cacheFields>
  <cacheHierarchies count="4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3"/>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Amount]" caption="Sum of Amount" measure="1" displayFolder="" measureGroup="Details" count="0" oneField="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oneField="1">
      <fieldsUsage count="1">
        <fieldUsage x="2"/>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9"/>
        </ext>
      </extLst>
    </cacheHierarchy>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8.669027083335" backgroundQuery="1" createdVersion="8" refreshedVersion="8" minRefreshableVersion="3" recordCount="0" supportSubquery="1" supportAdvancedDrill="1" xr:uid="{8AE2BFBC-E2B6-44AD-BEE2-B49AD1B7F372}">
  <cacheSource type="external" connectionId="3"/>
  <cacheFields count="3">
    <cacheField name="[Orders].[Order Date (Month)].[Order Date (Month)]" caption="Order Date (Month)" numFmtId="0" hierarchy="35" level="1">
      <sharedItems count="12">
        <s v="Jan"/>
        <s v="Feb"/>
        <s v="Mar"/>
        <s v="Apr"/>
        <s v="May"/>
        <s v="Jun"/>
        <s v="Jul"/>
        <s v="Aug"/>
        <s v="Sep"/>
        <s v="Oct"/>
        <s v="Nov"/>
        <s v="Dec"/>
      </sharedItems>
    </cacheField>
    <cacheField name="[Measures].[Sum of Amount]" caption="Sum of Amount" numFmtId="0" hierarchy="37" level="32767"/>
    <cacheField name="[Orders].[Quarters].[Quarters]" caption="Quarters" numFmtId="0" hierarchy="31" level="1">
      <sharedItems containsSemiMixedTypes="0" containsNonDate="0" containsString="0"/>
    </cacheField>
  </cacheFields>
  <cacheHierarchies count="4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Amount]" caption="Sum of Amount" measure="1" displayFolder="" measureGroup="Details" count="0" oneField="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9"/>
        </ext>
      </extLst>
    </cacheHierarchy>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8.669029166667" backgroundQuery="1" createdVersion="8" refreshedVersion="8" minRefreshableVersion="3" recordCount="0" supportSubquery="1" supportAdvancedDrill="1" xr:uid="{A6AAB344-E9A3-4D57-B82D-3B552EA8E34F}">
  <cacheSource type="external" connectionId="3"/>
  <cacheFields count="3">
    <cacheField name="[Orders].[Order Date (Month)].[Order Date (Month)]" caption="Order Date (Month)" numFmtId="0" hierarchy="35" level="1">
      <sharedItems count="12">
        <s v="Jan"/>
        <s v="Feb"/>
        <s v="Mar"/>
        <s v="Apr"/>
        <s v="May"/>
        <s v="Jun"/>
        <s v="Jul"/>
        <s v="Aug"/>
        <s v="Sep"/>
        <s v="Oct"/>
        <s v="Nov"/>
        <s v="Dec"/>
      </sharedItems>
    </cacheField>
    <cacheField name="[Measures].[Sum of Profit]" caption="Sum of Profit" numFmtId="0" hierarchy="38" level="32767"/>
    <cacheField name="[Orders].[Quarters].[Quarters]" caption="Quarters" numFmtId="0" hierarchy="31" level="1">
      <sharedItems containsSemiMixedTypes="0" containsNonDate="0" containsString="0"/>
    </cacheField>
  </cacheFields>
  <cacheHierarchies count="4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Amount]" caption="Sum of Amount" measure="1" displayFolder="" measureGroup="Detail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oneField="1">
      <fieldsUsage count="1">
        <fieldUsage x="1"/>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9"/>
        </ext>
      </extLst>
    </cacheHierarchy>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8.669031481484" backgroundQuery="1" createdVersion="8" refreshedVersion="8" minRefreshableVersion="3" recordCount="0" supportSubquery="1" supportAdvancedDrill="1" xr:uid="{E44B08EE-68B3-4F3C-A354-0B412F5E1DC1}">
  <cacheSource type="external" connectionId="3"/>
  <cacheFields count="3">
    <cacheField name="[Orders].[Order Date (Month)].[Order Date (Month)]" caption="Order Date (Month)" numFmtId="0" hierarchy="35" level="1">
      <sharedItems count="12">
        <s v="Jan"/>
        <s v="Feb"/>
        <s v="Mar"/>
        <s v="Apr"/>
        <s v="May"/>
        <s v="Jun"/>
        <s v="Jul"/>
        <s v="Aug"/>
        <s v="Sep"/>
        <s v="Oct"/>
        <s v="Nov"/>
        <s v="Dec"/>
      </sharedItems>
    </cacheField>
    <cacheField name="[Measures].[Sum of Quantity]" caption="Sum of Quantity" numFmtId="0" hierarchy="39" level="32767"/>
    <cacheField name="[Orders].[Quarters].[Quarters]" caption="Quarters" numFmtId="0" hierarchy="31" level="1">
      <sharedItems containsSemiMixedTypes="0" containsNonDate="0" containsString="0"/>
    </cacheField>
  </cacheFields>
  <cacheHierarchies count="4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Amount]" caption="Sum of Amount" measure="1" displayFolder="" measureGroup="Detail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oneField="1">
      <fieldsUsage count="1">
        <fieldUsage x="1"/>
      </fieldsUsage>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9"/>
        </ext>
      </extLst>
    </cacheHierarchy>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8.669033680555" backgroundQuery="1" createdVersion="8" refreshedVersion="8" minRefreshableVersion="3" recordCount="0" supportSubquery="1" supportAdvancedDrill="1" xr:uid="{3592C9BD-2A5F-4FD5-B488-793CD2F3625D}">
  <cacheSource type="external" connectionId="3"/>
  <cacheFields count="3">
    <cacheField name="[Orders].[Order Date (Month)].[Order Date (Month)]" caption="Order Date (Month)" numFmtId="0" hierarchy="35" level="1">
      <sharedItems count="12">
        <s v="Jan"/>
        <s v="Feb"/>
        <s v="Mar"/>
        <s v="Apr"/>
        <s v="May"/>
        <s v="Jun"/>
        <s v="Jul"/>
        <s v="Aug"/>
        <s v="Sep"/>
        <s v="Oct"/>
        <s v="Nov"/>
        <s v="Dec"/>
      </sharedItems>
    </cacheField>
    <cacheField name="[Measures].[Count of Order ID]" caption="Count of Order ID" numFmtId="0" hierarchy="40" level="32767"/>
    <cacheField name="[Orders].[Quarters].[Quarters]" caption="Quarters" numFmtId="0" hierarchy="31" level="1">
      <sharedItems containsSemiMixedTypes="0" containsNonDate="0" containsString="0"/>
    </cacheField>
  </cacheFields>
  <cacheHierarchies count="4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Amount]" caption="Sum of Amount" measure="1" displayFolder="" measureGroup="Detail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oneField="1">
      <fieldsUsage count="1">
        <fieldUsage x="1"/>
      </fieldsUsage>
      <extLst>
        <ext xmlns:x15="http://schemas.microsoft.com/office/spreadsheetml/2010/11/main" uri="{B97F6D7D-B522-45F9-BDA1-12C45D357490}">
          <x15:cacheHierarchy aggregatedColumn="29"/>
        </ext>
      </extLst>
    </cacheHierarchy>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8.669035648149" backgroundQuery="1" createdVersion="8" refreshedVersion="8" minRefreshableVersion="3" recordCount="0" supportSubquery="1" supportAdvancedDrill="1" xr:uid="{1EC4545B-C433-446C-B527-5A7E7B4FDF42}">
  <cacheSource type="external" connectionId="3"/>
  <cacheFields count="3">
    <cacheField name="[Orders].[State].[State]" caption="State" numFmtId="0" hierarchy="33" level="1">
      <sharedItems count="19">
        <s v="Andhra Pradesh"/>
        <s v="Bihar"/>
        <s v="Delhi"/>
        <s v="Goa"/>
        <s v="Gujarat"/>
        <s v="Haryana"/>
        <s v="Himachal Pradesh"/>
        <s v="Jammu and Kashmir"/>
        <s v="Karnataka"/>
        <s v="Kerala"/>
        <s v="Madhya Pradesh"/>
        <s v="Maharashtra"/>
        <s v="Nagaland"/>
        <s v="Punjab"/>
        <s v="Rajasthan"/>
        <s v="Sikkim"/>
        <s v="Tamil Nadu"/>
        <s v="Uttar Pradesh"/>
        <s v="West Bengal"/>
      </sharedItems>
    </cacheField>
    <cacheField name="[Measures].[Sum of Amount]" caption="Sum of Amount" numFmtId="0" hierarchy="37" level="32767"/>
    <cacheField name="[Orders].[Quarters].[Quarters]" caption="Quarters" numFmtId="0" hierarchy="31" level="1">
      <sharedItems containsSemiMixedTypes="0" containsNonDate="0" containsString="0"/>
    </cacheField>
  </cacheFields>
  <cacheHierarchies count="4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Amount]" caption="Sum of Amount" measure="1" displayFolder="" measureGroup="Details" count="0" oneField="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9"/>
        </ext>
      </extLst>
    </cacheHierarchy>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8.669037615742" backgroundQuery="1" createdVersion="8" refreshedVersion="8" minRefreshableVersion="3" recordCount="0" supportSubquery="1" supportAdvancedDrill="1" xr:uid="{4AE015E9-E9C8-4480-9A94-073900773D20}">
  <cacheSource type="external" connectionId="3"/>
  <cacheFields count="3">
    <cacheField name="[Details].[Category].[Category]" caption="Category" numFmtId="0" hierarchy="26" level="1">
      <sharedItems count="3">
        <s v="Clothing"/>
        <s v="Electronics"/>
        <s v="Furniture"/>
      </sharedItems>
    </cacheField>
    <cacheField name="[Measures].[Sum of Amount]" caption="Sum of Amount" numFmtId="0" hierarchy="37" level="32767"/>
    <cacheField name="[Orders].[Quarters].[Quarters]" caption="Quarters" numFmtId="0" hierarchy="31" level="1">
      <sharedItems containsSemiMixedTypes="0" containsNonDate="0" containsString="0"/>
    </cacheField>
  </cacheFields>
  <cacheHierarchies count="4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2" memberValueDatatype="130" unbalanced="0">
      <fieldsUsage count="2">
        <fieldUsage x="-1"/>
        <fieldUsage x="0"/>
      </fieldsUsage>
    </cacheHierarchy>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Amount]" caption="Sum of Amount" measure="1" displayFolder="" measureGroup="Details" count="0" oneField="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9"/>
        </ext>
      </extLst>
    </cacheHierarchy>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8.66903946759" backgroundQuery="1" createdVersion="8" refreshedVersion="8" minRefreshableVersion="3" recordCount="0" supportSubquery="1" supportAdvancedDrill="1" xr:uid="{BC624CD9-7497-42D4-904F-F6E7E6908E5B}">
  <cacheSource type="external" connectionId="3"/>
  <cacheFields count="3">
    <cacheField name="[Measures].[Sum of Amount]" caption="Sum of Amount" numFmtId="0" hierarchy="37" level="32767"/>
    <cacheField name="[Details].[PaymentMode].[PaymentMode]" caption="PaymentMode" numFmtId="0" hierarchy="28" level="1">
      <sharedItems count="5">
        <s v="COD"/>
        <s v="Credit Card"/>
        <s v="Debit Card"/>
        <s v="EMI"/>
        <s v="UPI"/>
      </sharedItems>
    </cacheField>
    <cacheField name="[Orders].[Quarters].[Quarters]" caption="Quarters" numFmtId="0" hierarchy="31" level="1">
      <sharedItems containsSemiMixedTypes="0" containsNonDate="0" containsString="0"/>
    </cacheField>
  </cacheFields>
  <cacheHierarchies count="4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2" memberValueDatatype="130" unbalanced="0">
      <fieldsUsage count="2">
        <fieldUsage x="-1"/>
        <fieldUsage x="1"/>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Amount]" caption="Sum of Amount" measure="1" displayFolder="" measureGroup="Details" count="0" oneField="1">
      <fieldsUsage count="1">
        <fieldUsage x="0"/>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9"/>
        </ext>
      </extLst>
    </cacheHierarchy>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8.669043865739" backgroundQuery="1" createdVersion="8" refreshedVersion="8" minRefreshableVersion="3" recordCount="0" supportSubquery="1" supportAdvancedDrill="1" xr:uid="{A8C0B89C-359A-4862-BD60-1291497207F7}">
  <cacheSource type="external" connectionId="3"/>
  <cacheFields count="4">
    <cacheField name="[Details].[Sub-Category].[Sub-Category]" caption="Sub-Category" numFmtId="0" hierarchy="27" level="1">
      <sharedItems count="5">
        <s v="Bookcases"/>
        <s v="Electronic Games"/>
        <s v="Phones"/>
        <s v="Printers"/>
        <s v="Saree"/>
      </sharedItems>
    </cacheField>
    <cacheField name="[Measures].[Sum of Amount]" caption="Sum of Amount" numFmtId="0" hierarchy="37" level="32767"/>
    <cacheField name="[Orders].[CustomerName].[CustomerName]" caption="CustomerName" numFmtId="0" hierarchy="32" level="1">
      <sharedItems count="5">
        <s v="Harivansh"/>
        <s v="Madan Mohan"/>
        <s v="Madhav"/>
        <s v="Shiva"/>
        <s v="Vishakha"/>
      </sharedItems>
    </cacheField>
    <cacheField name="[Orders].[Quarters].[Quarters]" caption="Quarters" numFmtId="0" hierarchy="31" level="1">
      <sharedItems containsSemiMixedTypes="0" containsNonDate="0" containsString="0"/>
    </cacheField>
  </cacheFields>
  <cacheHierarchies count="4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2" memberValueDatatype="130" unbalanced="0">
      <fieldsUsage count="2">
        <fieldUsage x="-1"/>
        <fieldUsage x="0"/>
      </fieldsUsage>
    </cacheHierarchy>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3"/>
      </fieldsUsage>
    </cacheHierarchy>
    <cacheHierarchy uniqueName="[Orders].[CustomerName]" caption="CustomerName" attribute="1" defaultMemberUniqueName="[Orders].[CustomerName].[All]" allUniqueName="[Orders].[CustomerName].[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Amount]" caption="Sum of Amount" measure="1" displayFolder="" measureGroup="Details" count="0" oneField="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9"/>
        </ext>
      </extLst>
    </cacheHierarchy>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8.669045949071" backgroundQuery="1" createdVersion="8" refreshedVersion="8" minRefreshableVersion="3" recordCount="0" supportSubquery="1" supportAdvancedDrill="1" xr:uid="{316A1CE4-08F1-4BE6-BE92-7420D98BA79F}">
  <cacheSource type="external" connectionId="3"/>
  <cacheFields count="3">
    <cacheField name="[Details].[Category].[Category]" caption="Category" numFmtId="0" hierarchy="26" level="1">
      <sharedItems count="3">
        <s v="Clothing"/>
        <s v="Electronics"/>
        <s v="Furniture"/>
      </sharedItems>
    </cacheField>
    <cacheField name="[Measures].[Sum of Profit]" caption="Sum of Profit" numFmtId="0" hierarchy="38" level="32767"/>
    <cacheField name="[Orders].[Quarters].[Quarters]" caption="Quarters" numFmtId="0" hierarchy="31" level="1">
      <sharedItems containsSemiMixedTypes="0" containsNonDate="0" containsString="0"/>
    </cacheField>
  </cacheFields>
  <cacheHierarchies count="4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2" memberValueDatatype="130" unbalanced="0">
      <fieldsUsage count="2">
        <fieldUsage x="-1"/>
        <fieldUsage x="0"/>
      </fieldsUsage>
    </cacheHierarchy>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Amount]" caption="Sum of Amount" measure="1" displayFolder="" measureGroup="Detail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oneField="1">
      <fieldsUsage count="1">
        <fieldUsage x="1"/>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9"/>
        </ext>
      </extLst>
    </cacheHierarchy>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8.669047800926" backgroundQuery="1" createdVersion="8" refreshedVersion="8" minRefreshableVersion="3" recordCount="0" supportSubquery="1" supportAdvancedDrill="1" xr:uid="{64BC9C3F-74AB-46EB-AFD2-017144C3D22D}">
  <cacheSource type="external" connectionId="3"/>
  <cacheFields count="7">
    <cacheField name="[Orders].[Order Date (Month)].[Order Date (Month)]" caption="Order Date (Month)" numFmtId="0" hierarchy="35" level="1">
      <sharedItems count="12">
        <s v="Jan"/>
        <s v="Feb"/>
        <s v="Mar"/>
        <s v="Apr"/>
        <s v="May"/>
        <s v="Jun"/>
        <s v="Jul"/>
        <s v="Aug"/>
        <s v="Sep"/>
        <s v="Oct"/>
        <s v="Nov"/>
        <s v="Dec"/>
      </sharedItems>
    </cacheField>
    <cacheField name="[Measures].[Sum of Amount]" caption="Sum of Amount" numFmtId="0" hierarchy="37" level="32767"/>
    <cacheField name="[Measures].[Sum of Profit]" caption="Sum of Profit" numFmtId="0" hierarchy="38" level="32767"/>
    <cacheField name="[Measures].[Sum of Quantity]" caption="Sum of Quantity" numFmtId="0" hierarchy="39" level="32767"/>
    <cacheField name="[Measures].[Count of Order ID]" caption="Count of Order ID" numFmtId="0" hierarchy="40" level="32767"/>
    <cacheField name="[Orders].[Quarters].[Quarters]" caption="Quarters" numFmtId="0" hierarchy="31" level="1">
      <sharedItems containsSemiMixedTypes="0" containsNonDate="0" containsString="0"/>
    </cacheField>
    <cacheField name="[Measures].[Profit Margin]" caption="Profit Margin" numFmtId="0" hierarchy="41" level="32767"/>
  </cacheFields>
  <cacheHierarchies count="4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5"/>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Amount]" caption="Sum of Amount" measure="1" displayFolder="" measureGroup="Details" count="0" oneField="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oneField="1">
      <fieldsUsage count="1">
        <fieldUsage x="2"/>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oneField="1">
      <fieldsUsage count="1">
        <fieldUsage x="3"/>
      </fieldsUsage>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oneField="1">
      <fieldsUsage count="1">
        <fieldUsage x="4"/>
      </fieldsUsage>
      <extLst>
        <ext xmlns:x15="http://schemas.microsoft.com/office/spreadsheetml/2010/11/main" uri="{B97F6D7D-B522-45F9-BDA1-12C45D357490}">
          <x15:cacheHierarchy aggregatedColumn="29"/>
        </ext>
      </extLst>
    </cacheHierarchy>
    <cacheHierarchy uniqueName="[Measures].[Profit Margin]" caption="Profit Margin" measure="1" displayFolder="" measureGroup="Orders" count="0" oneField="1">
      <fieldsUsage count="1">
        <fieldUsage x="6"/>
      </fieldsUsage>
    </cacheHierarchy>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8.669049999997" backgroundQuery="1" createdVersion="8" refreshedVersion="8" minRefreshableVersion="3" recordCount="0" supportSubquery="1" supportAdvancedDrill="1" xr:uid="{C92A4488-3481-4F85-B2BC-0F0833CC2AFC}">
  <cacheSource type="external" connectionId="3"/>
  <cacheFields count="3">
    <cacheField name="[Orders].[Order Date (Month)].[Order Date (Month)]" caption="Order Date (Month)" numFmtId="0" hierarchy="35" level="1">
      <sharedItems count="12">
        <s v="Jan"/>
        <s v="Feb"/>
        <s v="Mar"/>
        <s v="Apr"/>
        <s v="May"/>
        <s v="Jun"/>
        <s v="Jul"/>
        <s v="Aug"/>
        <s v="Sep"/>
        <s v="Oct"/>
        <s v="Nov"/>
        <s v="Dec"/>
      </sharedItems>
    </cacheField>
    <cacheField name="[Measures].[Profit Margin]" caption="Profit Margin" numFmtId="0" hierarchy="41" level="32767"/>
    <cacheField name="[Orders].[Quarters].[Quarters]" caption="Quarters" numFmtId="0" hierarchy="31" level="1">
      <sharedItems containsSemiMixedTypes="0" containsNonDate="0" containsString="0"/>
    </cacheField>
  </cacheFields>
  <cacheHierarchies count="4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0" memberValueDatatype="130" unbalanced="0"/>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fieldsUsage count="2">
        <fieldUsage x="-1"/>
        <fieldUsage x="2"/>
      </fieldsUsage>
    </cacheHierarchy>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Amount]" caption="Sum of Amount" measure="1" displayFolder="" measureGroup="Detail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9"/>
        </ext>
      </extLst>
    </cacheHierarchy>
    <cacheHierarchy uniqueName="[Measures].[Profit Margin]" caption="Profit Margin" measure="1" displayFolder="" measureGroup="Orders" count="0" oneField="1">
      <fieldsUsage count="1">
        <fieldUsage x="1"/>
      </fieldsUsage>
    </cacheHierarchy>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78.783100694447" backgroundQuery="1" createdVersion="8" refreshedVersion="8" minRefreshableVersion="3" recordCount="0" supportSubquery="1" supportAdvancedDrill="1" xr:uid="{3B15ABC8-DB45-42EF-A454-1CA0608119EC}">
  <cacheSource type="external" connectionId="3"/>
  <cacheFields count="2">
    <cacheField name="[Details].[Sub-Category].[Sub-Category]" caption="Sub-Category" numFmtId="0" hierarchy="27" level="1">
      <sharedItems count="5">
        <s v="Bookcases"/>
        <s v="Electronic Games"/>
        <s v="Phones"/>
        <s v="Printers"/>
        <s v="Saree"/>
      </sharedItems>
    </cacheField>
    <cacheField name="[Measures].[Sum of Amount]" caption="Sum of Amount" numFmtId="0" hierarchy="37" level="32767"/>
  </cacheFields>
  <cacheHierarchies count="46">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etails].[Order ID]" caption="Order ID" attribute="1" defaultMemberUniqueName="[Details].[Order ID].[All]" allUniqueName="[Details].[Order ID].[All]" dimensionUniqueName="[Details]" displayFolder="" count="0" memberValueDatatype="130" unbalanced="0"/>
    <cacheHierarchy uniqueName="[Details].[Amount]" caption="Amount" attribute="1" defaultMemberUniqueName="[Details].[Amount].[All]" allUniqueName="[Details].[Amount].[All]" dimensionUniqueName="[Details]" displayFolder="" count="0" memberValueDatatype="20" unbalanced="0"/>
    <cacheHierarchy uniqueName="[Details].[Profit]" caption="Profit" attribute="1" defaultMemberUniqueName="[Details].[Profit].[All]" allUniqueName="[Details].[Profit].[All]" dimensionUniqueName="[Details]" displayFolder="" count="0" memberValueDatatype="20" unbalanced="0"/>
    <cacheHierarchy uniqueName="[Details].[Quantity]" caption="Quantity" attribute="1" defaultMemberUniqueName="[Details].[Quantity].[All]" allUniqueName="[Details].[Quantity].[All]" dimensionUniqueName="[Details]" displayFolder="" count="0" memberValueDatatype="20" unbalanced="0"/>
    <cacheHierarchy uniqueName="[Details].[Category]" caption="Category" attribute="1" defaultMemberUniqueName="[Details].[Category].[All]" allUniqueName="[Details].[Category].[All]" dimensionUniqueName="[Details]" displayFolder="" count="0" memberValueDatatype="130" unbalanced="0"/>
    <cacheHierarchy uniqueName="[Details].[Sub-Category]" caption="Sub-Category" attribute="1" defaultMemberUniqueName="[Details].[Sub-Category].[All]" allUniqueName="[Details].[Sub-Category].[All]" dimensionUniqueName="[Details]" displayFolder="" count="2" memberValueDatatype="130" unbalanced="0">
      <fieldsUsage count="2">
        <fieldUsage x="-1"/>
        <fieldUsage x="0"/>
      </fieldsUsage>
    </cacheHierarchy>
    <cacheHierarchy uniqueName="[Details].[PaymentMode]" caption="PaymentMode" attribute="1" defaultMemberUniqueName="[Details].[PaymentMode].[All]" allUniqueName="[Details].[PaymentMode].[All]" dimensionUniqueName="[Detail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Quarters]" caption="Quarters" attribute="1" defaultMemberUniqueName="[Orders].[Quarters].[All]" allUniqueName="[Orders].[Quarters].[All]" dimensionUniqueName="[Orders]" displayFolder="" count="2" memberValueDatatype="20" unbalanced="0"/>
    <cacheHierarchy uniqueName="[Orders].[CustomerName]" caption="CustomerName" attribute="1" defaultMemberUniqueName="[Orders].[CustomerName].[All]" allUniqueName="[Orders].[CustomerName].[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Amount]" caption="Sum of Amount" measure="1" displayFolder="" measureGroup="Details" count="0" oneField="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extLst>
        <ext xmlns:x15="http://schemas.microsoft.com/office/spreadsheetml/2010/11/main" uri="{B97F6D7D-B522-45F9-BDA1-12C45D357490}">
          <x15:cacheHierarchy aggregatedColumn="24"/>
        </ext>
      </extLst>
    </cacheHierarchy>
    <cacheHierarchy uniqueName="[Measures].[Sum of Quantity]" caption="Sum of Quantity" measure="1" displayFolder="" measureGroup="Details" count="0">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9"/>
        </ext>
      </extLst>
    </cacheHierarchy>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87.96766412037" backgroundQuery="1" createdVersion="3" refreshedVersion="8" minRefreshableVersion="3" recordCount="0" supportSubquery="1" supportAdvancedDrill="1" xr:uid="{90CAE47F-EBDA-4ACB-873B-F793051C9C70}">
  <cacheSource type="external" connectionId="3">
    <extLst>
      <ext xmlns:x14="http://schemas.microsoft.com/office/spreadsheetml/2009/9/main" uri="{F057638F-6D5F-4e77-A914-E7F072B9BCA8}">
        <x14:sourceConnection name="ThisWorkbookDataModel"/>
      </ext>
    </extLst>
  </cacheSource>
  <cacheFields count="0"/>
  <cacheHierarchies count="44">
    <cacheHierarchy uniqueName="[Data].[Row ID]" caption="Row ID" attribute="1" defaultMemberUniqueName="[Data].[Row ID].[All]" allUniqueName="[Data].[Row ID].[All]" dimensionUniqueName="[Data]" displayFolder="" count="2" memberValueDatatype="20" unbalanced="0"/>
    <cacheHierarchy uniqueName="[Data].[Order ID]" caption="Order ID" attribute="1" defaultMemberUniqueName="[Data].[Order ID].[All]" allUniqueName="[Data].[Order ID].[All]" dimensionUniqueName="[Data]" displayFolder="" count="2" memberValueDatatype="130" unbalanced="0"/>
    <cacheHierarchy uniqueName="[Data].[Year]" caption="Year" attribute="1" defaultMemberUniqueName="[Data].[Year].[All]" allUniqueName="[Data].[Year].[All]" dimensionUniqueName="[Data]" displayFolder="" count="2" memberValueDatatype="2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2" memberValueDatatype="7" unbalanced="0"/>
    <cacheHierarchy uniqueName="[Data].[Ship Mode]" caption="Ship Mode" attribute="1" defaultMemberUniqueName="[Data].[Ship Mode].[All]" allUniqueName="[Data].[Ship Mode].[All]" dimensionUniqueName="[Data]" displayFolder="" count="2" memberValueDatatype="130" unbalanced="0"/>
    <cacheHierarchy uniqueName="[Data].[Customer ID]" caption="Customer ID" attribute="1" defaultMemberUniqueName="[Data].[Customer ID].[All]" allUniqueName="[Data].[Customer ID].[All]" dimensionUniqueName="[Data]" displayFolder="" count="2" memberValueDatatype="130" unbalanced="0"/>
    <cacheHierarchy uniqueName="[Data].[Customer Name]" caption="Customer Name" attribute="1" defaultMemberUniqueName="[Data].[Customer Name].[All]" allUniqueName="[Data].[Customer Name].[All]" dimensionUniqueName="[Data]" displayFolder="" count="2" memberValueDatatype="130" unbalanced="0"/>
    <cacheHierarchy uniqueName="[Data].[Segment]" caption="Segment" attribute="1" defaultMemberUniqueName="[Data].[Segment].[All]" allUniqueName="[Data].[Segment].[All]" dimensionUniqueName="[Data]" displayFolder="" count="2" memberValueDatatype="130" unbalanced="0"/>
    <cacheHierarchy uniqueName="[Data].[Country]" caption="Country" attribute="1" defaultMemberUniqueName="[Data].[Country].[All]" allUniqueName="[Data].[Country].[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State]" caption="State" attribute="1" defaultMemberUniqueName="[Data].[State].[All]" allUniqueName="[Data].[State].[All]" dimensionUniqueName="[Data]" displayFolder="" count="2" memberValueDatatype="130" unbalanced="0"/>
    <cacheHierarchy uniqueName="[Data].[Postal Code]" caption="Postal Code" attribute="1" defaultMemberUniqueName="[Data].[Postal Code].[All]" allUniqueName="[Data].[Postal Code].[All]" dimensionUniqueName="[Data]" displayFolder="" count="2" memberValueDatatype="20" unbalanced="0"/>
    <cacheHierarchy uniqueName="[Data].[Region]" caption="Region" attribute="1" defaultMemberUniqueName="[Data].[Region].[All]" allUniqueName="[Data].[Region].[All]" dimensionUniqueName="[Data]" displayFolder="" count="2" memberValueDatatype="130" unbalanced="0"/>
    <cacheHierarchy uniqueName="[Data].[Product ID]" caption="Product ID" attribute="1" defaultMemberUniqueName="[Data].[Product ID].[All]" allUniqueName="[Data].[Product ID].[All]" dimensionUniqueName="[Data]" displayFolder="" count="2" memberValueDatatype="130" unbalanced="0"/>
    <cacheHierarchy uniqueName="[Data].[Category]" caption="Category" attribute="1" defaultMemberUniqueName="[Data].[Category].[All]" allUniqueName="[Data].[Category].[All]" dimensionUniqueName="[Data]" displayFolder="" count="2" memberValueDatatype="130" unbalanced="0"/>
    <cacheHierarchy uniqueName="[Data].[Sub-Category]" caption="Sub-Category" attribute="1" defaultMemberUniqueName="[Data].[Sub-Category].[All]" allUniqueName="[Data].[Sub-Category].[All]" dimensionUniqueName="[Data]" displayFolder="" count="2" memberValueDatatype="130" unbalanced="0"/>
    <cacheHierarchy uniqueName="[Data].[Product Name]" caption="Product Name" attribute="1" defaultMemberUniqueName="[Data].[Product Name].[All]" allUniqueName="[Data].[Product Name].[All]" dimensionUniqueName="[Data]" displayFolder="" count="2" memberValueDatatype="130" unbalanced="0"/>
    <cacheHierarchy uniqueName="[Data].[Sales]" caption="Sales" attribute="1" defaultMemberUniqueName="[Data].[Sales].[All]" allUniqueName="[Data].[Sales].[All]" dimensionUniqueName="[Data]" displayFolder="" count="2" memberValueDatatype="5" unbalanced="0"/>
    <cacheHierarchy uniqueName="[Data].[Quantity]" caption="Quantity" attribute="1" defaultMemberUniqueName="[Data].[Quantity].[All]" allUniqueName="[Data].[Quantity].[All]" dimensionUniqueName="[Data]" displayFolder="" count="2" memberValueDatatype="20" unbalanced="0"/>
    <cacheHierarchy uniqueName="[Data].[Discount]" caption="Discount" attribute="1" defaultMemberUniqueName="[Data].[Discount].[All]" allUniqueName="[Data].[Discount].[All]" dimensionUniqueName="[Data]" displayFolder="" count="2" memberValueDatatype="5" unbalanced="0"/>
    <cacheHierarchy uniqueName="[Data].[Profit]" caption="Profit" attribute="1" defaultMemberUniqueName="[Data].[Profit].[All]" allUniqueName="[Data].[Profit].[All]" dimensionUniqueName="[Data]" displayFolder="" count="2" memberValueDatatype="5" unbalanced="0"/>
    <cacheHierarchy uniqueName="[Details].[Order ID]" caption="Order ID" attribute="1" defaultMemberUniqueName="[Details].[Order ID].[All]" allUniqueName="[Details].[Order ID].[All]" dimensionUniqueName="[Details]" displayFolder="" count="2" memberValueDatatype="130" unbalanced="0"/>
    <cacheHierarchy uniqueName="[Details].[Amount]" caption="Amount" attribute="1" defaultMemberUniqueName="[Details].[Amount].[All]" allUniqueName="[Details].[Amount].[All]" dimensionUniqueName="[Details]" displayFolder="" count="2" memberValueDatatype="20" unbalanced="0"/>
    <cacheHierarchy uniqueName="[Details].[Profit]" caption="Profit" attribute="1" defaultMemberUniqueName="[Details].[Profit].[All]" allUniqueName="[Details].[Profit].[All]" dimensionUniqueName="[Details]" displayFolder="" count="2" memberValueDatatype="20" unbalanced="0"/>
    <cacheHierarchy uniqueName="[Details].[Quantity]" caption="Quantity" attribute="1" defaultMemberUniqueName="[Details].[Quantity].[All]" allUniqueName="[Details].[Quantity].[All]" dimensionUniqueName="[Details]" displayFolder="" count="2" memberValueDatatype="20" unbalanced="0"/>
    <cacheHierarchy uniqueName="[Details].[Category]" caption="Category" attribute="1" defaultMemberUniqueName="[Details].[Category].[All]" allUniqueName="[Details].[Category].[All]" dimensionUniqueName="[Details]" displayFolder="" count="2" memberValueDatatype="130" unbalanced="0"/>
    <cacheHierarchy uniqueName="[Details].[Sub-Category]" caption="Sub-Category" attribute="1" defaultMemberUniqueName="[Details].[Sub-Category].[All]" allUniqueName="[Details].[Sub-Category].[All]" dimensionUniqueName="[Details]" displayFolder="" count="2" memberValueDatatype="130" unbalanced="0"/>
    <cacheHierarchy uniqueName="[Details].[PaymentMode]" caption="PaymentMode" attribute="1" defaultMemberUniqueName="[Details].[PaymentMode].[All]" allUniqueName="[Details].[PaymentMode].[All]" dimensionUniqueName="[Detail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Quarters]" caption="Quarters" attribute="1" defaultMemberUniqueName="[Orders].[Quarters].[All]" allUniqueName="[Orders].[Quarters].[All]" dimensionUniqueName="[Orders]" displayFolder="" count="2" memberValueDatatype="20" unbalanced="0"/>
    <cacheHierarchy uniqueName="[Orders].[CustomerName]" caption="CustomerName" attribute="1" defaultMemberUniqueName="[Orders].[CustomerName].[All]" allUniqueName="[Orders].[CustomerName].[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__XL_Count Orders]" caption="__XL_Count Orders" measure="1" displayFolder="" measureGroup="Orders" count="0" hidden="1"/>
    <cacheHierarchy uniqueName="[Measures].[__XL_Count Details]" caption="__XL_Count Details" measure="1" displayFolder="" measureGroup="Detail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Amount]" caption="Sum of Amount" measure="1" displayFolder="" measureGroup="Details" count="0" hidden="1">
      <extLst>
        <ext xmlns:x15="http://schemas.microsoft.com/office/spreadsheetml/2010/11/main" uri="{B97F6D7D-B522-45F9-BDA1-12C45D357490}">
          <x15:cacheHierarchy aggregatedColumn="23"/>
        </ext>
      </extLst>
    </cacheHierarchy>
    <cacheHierarchy uniqueName="[Measures].[Sum of Profit]" caption="Sum of Profit" measure="1" displayFolder="" measureGroup="Details" count="0" hidden="1">
      <extLst>
        <ext xmlns:x15="http://schemas.microsoft.com/office/spreadsheetml/2010/11/main" uri="{B97F6D7D-B522-45F9-BDA1-12C45D357490}">
          <x15:cacheHierarchy aggregatedColumn="24"/>
        </ext>
      </extLst>
    </cacheHierarchy>
  </cacheHierarchies>
  <kpis count="0"/>
  <dimensions count="4">
    <dimension name="Data" uniqueName="[Data]" caption="Data"/>
    <dimension name="Details" uniqueName="[Details]" caption="Details"/>
    <dimension measure="1" name="Measures" uniqueName="[Measures]" caption="Measures"/>
    <dimension name="Orders" uniqueName="[Orders]" caption="Orders"/>
  </dimensions>
  <measureGroups count="3">
    <measureGroup name="Data" caption="Data"/>
    <measureGroup name="Details" caption="Details"/>
    <measureGroup name="Orders" caption="Orders"/>
  </measureGroups>
  <maps count="4">
    <map measureGroup="0" dimension="0"/>
    <map measureGroup="1" dimension="1"/>
    <map measureGroup="1" dimension="3"/>
    <map measureGroup="2" dimension="3"/>
  </maps>
  <extLst>
    <ext xmlns:x14="http://schemas.microsoft.com/office/spreadsheetml/2009/9/main" uri="{725AE2AE-9491-48be-B2B4-4EB974FC3084}">
      <x14:pivotCacheDefinition slicerData="1" pivotCacheId="102333827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s v="Kentucky"/>
    <n v="42420"/>
    <x v="0"/>
    <s v="FUR-BO-10001798"/>
    <s v="Furniture"/>
    <x v="0"/>
    <s v="Bush Somerset Collection Bookcase"/>
    <n v="261.95999999999998"/>
    <n v="2"/>
    <n v="0"/>
    <n v="41.913600000000002"/>
  </r>
  <r>
    <n v="2"/>
    <s v="CA-2013-152156"/>
    <x v="0"/>
    <x v="0"/>
    <d v="2013-11-12T00:00:00"/>
    <s v="Second Class"/>
    <s v="CG-12520"/>
    <s v="Claire Gute"/>
    <x v="0"/>
    <s v="United States"/>
    <s v="Henderson"/>
    <s v="Kentucky"/>
    <n v="42420"/>
    <x v="0"/>
    <s v="FUR-CH-10000454"/>
    <s v="Furniture"/>
    <x v="1"/>
    <s v="Hon Deluxe Fabric Upholstered Stacking Chairs, Rounded Back"/>
    <n v="731.93999999999994"/>
    <n v="3"/>
    <n v="0"/>
    <n v="219.58199999999997"/>
  </r>
  <r>
    <n v="3"/>
    <s v="CA-2013-138688"/>
    <x v="0"/>
    <x v="1"/>
    <d v="2013-06-17T00:00:00"/>
    <s v="Second Class"/>
    <s v="DV-13045"/>
    <s v="Darrin Van Huff"/>
    <x v="1"/>
    <s v="United States"/>
    <s v="Los Angeles"/>
    <s v="California"/>
    <n v="90036"/>
    <x v="1"/>
    <s v="OFF-LA-10000240"/>
    <s v="Office Supplies"/>
    <x v="2"/>
    <s v="Self-Adhesive Address Labels for Typewriters by Universal"/>
    <n v="14.62"/>
    <n v="2"/>
    <n v="0"/>
    <n v="6.8713999999999995"/>
  </r>
  <r>
    <n v="4"/>
    <s v="US-2012-108966"/>
    <x v="1"/>
    <x v="2"/>
    <d v="2012-10-18T00:00:00"/>
    <s v="Standard Class"/>
    <s v="SO-20335"/>
    <s v="Sean O'Donnell"/>
    <x v="0"/>
    <s v="United States"/>
    <s v="Fort Lauderdale"/>
    <s v="Florida"/>
    <n v="33311"/>
    <x v="0"/>
    <s v="FUR-TA-10000577"/>
    <s v="Furniture"/>
    <x v="3"/>
    <s v="Bretford CR4500 Series Slim Rectangular Table"/>
    <n v="957.57749999999999"/>
    <n v="5"/>
    <n v="0.45"/>
    <n v="-383.03100000000006"/>
  </r>
  <r>
    <n v="5"/>
    <s v="US-2012-108966"/>
    <x v="1"/>
    <x v="2"/>
    <d v="2012-10-18T00:00:00"/>
    <s v="Standard Class"/>
    <s v="SO-20335"/>
    <s v="Sean O'Donnell"/>
    <x v="0"/>
    <s v="United States"/>
    <s v="Fort Lauderdale"/>
    <s v="Florida"/>
    <n v="33311"/>
    <x v="0"/>
    <s v="OFF-ST-10000760"/>
    <s v="Office Supplies"/>
    <x v="4"/>
    <s v="Eldon Fold 'N Roll Cart System"/>
    <n v="22.368000000000002"/>
    <n v="2"/>
    <n v="0.2"/>
    <n v="2.5163999999999991"/>
  </r>
  <r>
    <n v="6"/>
    <s v="CA-2011-115812"/>
    <x v="2"/>
    <x v="3"/>
    <d v="2011-06-14T00:00:00"/>
    <s v="Standard Class"/>
    <s v="BH-11710"/>
    <s v="Brosina Hoffman"/>
    <x v="0"/>
    <s v="United States"/>
    <s v="Los Angeles"/>
    <s v="California"/>
    <n v="90032"/>
    <x v="1"/>
    <s v="FUR-FU-10001487"/>
    <s v="Furniture"/>
    <x v="5"/>
    <s v="Eldon Expressions Wood and Plastic Desk Accessories, Cherry Wood"/>
    <n v="48.86"/>
    <n v="7"/>
    <n v="0"/>
    <n v="14.169399999999996"/>
  </r>
  <r>
    <n v="7"/>
    <s v="CA-2011-115812"/>
    <x v="2"/>
    <x v="3"/>
    <d v="2011-06-14T00:00:00"/>
    <s v="Standard Class"/>
    <s v="BH-11710"/>
    <s v="Brosina Hoffman"/>
    <x v="0"/>
    <s v="United States"/>
    <s v="Los Angeles"/>
    <s v="California"/>
    <n v="90032"/>
    <x v="1"/>
    <s v="OFF-AR-10002833"/>
    <s v="Office Supplies"/>
    <x v="6"/>
    <s v="Newell 322"/>
    <n v="7.28"/>
    <n v="4"/>
    <n v="0"/>
    <n v="1.9656000000000002"/>
  </r>
  <r>
    <n v="8"/>
    <s v="CA-2011-115812"/>
    <x v="2"/>
    <x v="3"/>
    <d v="2011-06-14T00:00:00"/>
    <s v="Standard Class"/>
    <s v="BH-11710"/>
    <s v="Brosina Hoffman"/>
    <x v="0"/>
    <s v="United States"/>
    <s v="Los Angeles"/>
    <s v="California"/>
    <n v="90032"/>
    <x v="1"/>
    <s v="TEC-PH-10002275"/>
    <s v="Technology"/>
    <x v="7"/>
    <s v="Mitel 5320 IP Phone VoIP phone"/>
    <n v="907.15200000000004"/>
    <n v="6"/>
    <n v="0.2"/>
    <n v="90.715200000000038"/>
  </r>
  <r>
    <n v="9"/>
    <s v="CA-2011-115812"/>
    <x v="2"/>
    <x v="3"/>
    <d v="2011-06-14T00:00:00"/>
    <s v="Standard Class"/>
    <s v="BH-11710"/>
    <s v="Brosina Hoffman"/>
    <x v="0"/>
    <s v="United States"/>
    <s v="Los Angeles"/>
    <s v="California"/>
    <n v="90032"/>
    <x v="1"/>
    <s v="OFF-BI-10003910"/>
    <s v="Office Supplies"/>
    <x v="8"/>
    <s v="DXL Angle-View Binders with Locking Rings by Samsill"/>
    <n v="18.504000000000001"/>
    <n v="3"/>
    <n v="0.2"/>
    <n v="5.7824999999999998"/>
  </r>
  <r>
    <n v="10"/>
    <s v="CA-2011-115812"/>
    <x v="2"/>
    <x v="3"/>
    <d v="2011-06-14T00:00:00"/>
    <s v="Standard Class"/>
    <s v="BH-11710"/>
    <s v="Brosina Hoffman"/>
    <x v="0"/>
    <s v="United States"/>
    <s v="Los Angeles"/>
    <s v="California"/>
    <n v="90032"/>
    <x v="1"/>
    <s v="OFF-AP-10002892"/>
    <s v="Office Supplies"/>
    <x v="9"/>
    <s v="Belkin F5C206VTEL 6 Outlet Surge"/>
    <n v="114.9"/>
    <n v="5"/>
    <n v="0"/>
    <n v="34.469999999999992"/>
  </r>
  <r>
    <n v="11"/>
    <s v="CA-2011-115812"/>
    <x v="2"/>
    <x v="3"/>
    <d v="2011-06-14T00:00:00"/>
    <s v="Standard Class"/>
    <s v="BH-11710"/>
    <s v="Brosina Hoffman"/>
    <x v="0"/>
    <s v="United States"/>
    <s v="Los Angeles"/>
    <s v="California"/>
    <n v="90032"/>
    <x v="1"/>
    <s v="FUR-TA-10001539"/>
    <s v="Furniture"/>
    <x v="3"/>
    <s v="Chromcraft Rectangular Conference Tables"/>
    <n v="1706.1840000000002"/>
    <n v="9"/>
    <n v="0.2"/>
    <n v="85.309199999999805"/>
  </r>
  <r>
    <n v="12"/>
    <s v="CA-2011-115812"/>
    <x v="2"/>
    <x v="3"/>
    <d v="2011-06-14T00:00:00"/>
    <s v="Standard Class"/>
    <s v="BH-11710"/>
    <s v="Brosina Hoffman"/>
    <x v="0"/>
    <s v="United States"/>
    <s v="Los Angeles"/>
    <s v="California"/>
    <n v="90032"/>
    <x v="1"/>
    <s v="TEC-PH-10002033"/>
    <s v="Technology"/>
    <x v="7"/>
    <s v="Konftel 250 Conference phone - Charcoal black"/>
    <n v="911.42399999999998"/>
    <n v="4"/>
    <n v="0.2"/>
    <n v="68.356800000000021"/>
  </r>
  <r>
    <n v="13"/>
    <s v="CA-2014-114412"/>
    <x v="3"/>
    <x v="4"/>
    <d v="2014-04-21T00:00:00"/>
    <s v="Standard Class"/>
    <s v="AA-10480"/>
    <s v="Andrew Allen"/>
    <x v="0"/>
    <s v="United States"/>
    <s v="Concord"/>
    <s v="North Carolina"/>
    <n v="28027"/>
    <x v="0"/>
    <s v="OFF-PA-10002365"/>
    <s v="Office Supplies"/>
    <x v="10"/>
    <s v="Xerox 1967"/>
    <n v="15.552000000000003"/>
    <n v="3"/>
    <n v="0.2"/>
    <n v="5.4432"/>
  </r>
  <r>
    <n v="14"/>
    <s v="CA-2013-161389"/>
    <x v="0"/>
    <x v="5"/>
    <d v="2013-12-11T00:00:00"/>
    <s v="Standard Class"/>
    <s v="IM-15070"/>
    <s v="Irene Maddox"/>
    <x v="0"/>
    <s v="United States"/>
    <s v="Seattle"/>
    <s v="Washington"/>
    <n v="98103"/>
    <x v="1"/>
    <s v="OFF-BI-10003656"/>
    <s v="Office Supplies"/>
    <x v="8"/>
    <s v="Fellowes PB200 Plastic Comb Binding Machine"/>
    <n v="407.97600000000006"/>
    <n v="3"/>
    <n v="0.2"/>
    <n v="132.59219999999993"/>
  </r>
  <r>
    <n v="15"/>
    <s v="US-2012-118983"/>
    <x v="1"/>
    <x v="6"/>
    <d v="2012-11-26T00:00:00"/>
    <s v="Standard Class"/>
    <s v="HP-14815"/>
    <s v="Harold Pawlan"/>
    <x v="2"/>
    <s v="United States"/>
    <s v="Fort Worth"/>
    <s v="Texas"/>
    <n v="76106"/>
    <x v="2"/>
    <s v="OFF-AP-10002311"/>
    <s v="Office Supplies"/>
    <x v="9"/>
    <s v="Holmes Replacement Filter for HEPA Air Cleaner, Very Large Room, HEPA Filter"/>
    <n v="68.809999999999988"/>
    <n v="5"/>
    <n v="0.8"/>
    <n v="-123.858"/>
  </r>
  <r>
    <n v="16"/>
    <s v="US-2012-118983"/>
    <x v="1"/>
    <x v="6"/>
    <d v="2012-11-26T00:00:00"/>
    <s v="Standard Class"/>
    <s v="HP-14815"/>
    <s v="Harold Pawlan"/>
    <x v="2"/>
    <s v="United States"/>
    <s v="Fort Worth"/>
    <s v="Texas"/>
    <n v="76106"/>
    <x v="2"/>
    <s v="OFF-BI-10000756"/>
    <s v="Office Supplies"/>
    <x v="8"/>
    <s v="Storex DuraTech Recycled Plastic Frosted Binders"/>
    <n v="2.5439999999999996"/>
    <n v="3"/>
    <n v="0.8"/>
    <n v="-3.8160000000000016"/>
  </r>
  <r>
    <n v="17"/>
    <s v="CA-2011-105893"/>
    <x v="2"/>
    <x v="7"/>
    <d v="2011-11-18T00:00:00"/>
    <s v="Standard Class"/>
    <s v="PK-19075"/>
    <s v="Pete Kriz"/>
    <x v="0"/>
    <s v="United States"/>
    <s v="Madison"/>
    <s v="Wisconsin"/>
    <n v="53711"/>
    <x v="2"/>
    <s v="OFF-ST-10004186"/>
    <s v="Office Supplies"/>
    <x v="4"/>
    <s v="Stur-D-Stor Shelving, Vertical 5-Shelf: 72&quot;H x 36&quot;W x 18 1/2&quot;D"/>
    <n v="665.88"/>
    <n v="6"/>
    <n v="0"/>
    <n v="13.317599999999999"/>
  </r>
  <r>
    <n v="18"/>
    <s v="CA-2011-167164"/>
    <x v="2"/>
    <x v="8"/>
    <d v="2011-05-15T00:00:00"/>
    <s v="Second Class"/>
    <s v="AG-10270"/>
    <s v="Alejandro Grove"/>
    <x v="0"/>
    <s v="United States"/>
    <s v="West Jordan"/>
    <s v="Utah"/>
    <n v="84084"/>
    <x v="1"/>
    <s v="OFF-ST-10000107"/>
    <s v="Office Supplies"/>
    <x v="4"/>
    <s v="Fellowes Super Stor/Drawer"/>
    <n v="55.5"/>
    <n v="2"/>
    <n v="0"/>
    <n v="9.9899999999999949"/>
  </r>
  <r>
    <n v="19"/>
    <s v="CA-2011-143336"/>
    <x v="2"/>
    <x v="9"/>
    <d v="2011-09-01T00:00:00"/>
    <s v="Second Class"/>
    <s v="ZD-21925"/>
    <s v="Zuschuss Donatelli"/>
    <x v="0"/>
    <s v="United States"/>
    <s v="San Francisco"/>
    <s v="California"/>
    <n v="94109"/>
    <x v="1"/>
    <s v="OFF-AR-10003056"/>
    <s v="Office Supplies"/>
    <x v="6"/>
    <s v="Newell 341"/>
    <n v="8.56"/>
    <n v="2"/>
    <n v="0"/>
    <n v="2.4823999999999993"/>
  </r>
  <r>
    <n v="20"/>
    <s v="CA-2011-143336"/>
    <x v="2"/>
    <x v="9"/>
    <d v="2011-09-01T00:00:00"/>
    <s v="Second Class"/>
    <s v="ZD-21925"/>
    <s v="Zuschuss Donatelli"/>
    <x v="0"/>
    <s v="United States"/>
    <s v="San Francisco"/>
    <s v="California"/>
    <n v="94109"/>
    <x v="1"/>
    <s v="TEC-PH-10001949"/>
    <s v="Technology"/>
    <x v="7"/>
    <s v="Cisco SPA 501G IP Phone"/>
    <n v="213.48000000000002"/>
    <n v="3"/>
    <n v="0.2"/>
    <n v="16.010999999999981"/>
  </r>
  <r>
    <n v="21"/>
    <s v="CA-2011-143336"/>
    <x v="2"/>
    <x v="9"/>
    <d v="2011-09-01T00:00:00"/>
    <s v="Second Class"/>
    <s v="ZD-21925"/>
    <s v="Zuschuss Donatelli"/>
    <x v="0"/>
    <s v="United States"/>
    <s v="San Francisco"/>
    <s v="California"/>
    <n v="94109"/>
    <x v="1"/>
    <s v="OFF-BI-10002215"/>
    <s v="Office Supplies"/>
    <x v="8"/>
    <s v="Wilson Jones Hanging View Binder, White, 1&quot;"/>
    <n v="22.72"/>
    <n v="4"/>
    <n v="0.2"/>
    <n v="7.3839999999999986"/>
  </r>
  <r>
    <n v="22"/>
    <s v="CA-2013-137330"/>
    <x v="0"/>
    <x v="10"/>
    <d v="2013-12-14T00:00:00"/>
    <s v="Standard Class"/>
    <s v="KB-16585"/>
    <s v="Ken Black"/>
    <x v="1"/>
    <s v="United States"/>
    <s v="Fremont"/>
    <s v="Nebraska"/>
    <n v="68025"/>
    <x v="2"/>
    <s v="OFF-AR-10000246"/>
    <s v="Office Supplies"/>
    <x v="6"/>
    <s v="Newell 318"/>
    <n v="19.459999999999997"/>
    <n v="7"/>
    <n v="0"/>
    <n v="5.0595999999999997"/>
  </r>
  <r>
    <n v="23"/>
    <s v="CA-2013-137330"/>
    <x v="0"/>
    <x v="10"/>
    <d v="2013-12-14T00:00:00"/>
    <s v="Standard Class"/>
    <s v="KB-16585"/>
    <s v="Ken Black"/>
    <x v="1"/>
    <s v="United States"/>
    <s v="Fremont"/>
    <s v="Nebraska"/>
    <n v="68025"/>
    <x v="2"/>
    <s v="OFF-AP-10001492"/>
    <s v="Office Supplies"/>
    <x v="9"/>
    <s v="Acco Six-Outlet Power Strip, 4' Cord Length"/>
    <n v="60.339999999999996"/>
    <n v="7"/>
    <n v="0"/>
    <n v="15.688400000000001"/>
  </r>
  <r>
    <n v="24"/>
    <s v="US-2014-156909"/>
    <x v="3"/>
    <x v="11"/>
    <d v="2014-07-19T00:00:00"/>
    <s v="Second Class"/>
    <s v="SF-20065"/>
    <s v="Sandra Flanagan"/>
    <x v="0"/>
    <s v="United States"/>
    <s v="Philadelphia"/>
    <s v="Pennsylvania"/>
    <n v="19140"/>
    <x v="3"/>
    <s v="FUR-CH-10002774"/>
    <s v="Furniture"/>
    <x v="1"/>
    <s v="Global Deluxe Stacking Chair, Gray"/>
    <n v="71.371999999999986"/>
    <n v="2"/>
    <n v="0.3"/>
    <n v="-1.0196000000000005"/>
  </r>
  <r>
    <n v="25"/>
    <s v="CA-2012-106320"/>
    <x v="1"/>
    <x v="12"/>
    <d v="2012-09-30T00:00:00"/>
    <s v="Standard Class"/>
    <s v="EB-13870"/>
    <s v="Emily Burns"/>
    <x v="0"/>
    <s v="United States"/>
    <s v="Orem"/>
    <s v="Utah"/>
    <n v="84057"/>
    <x v="1"/>
    <s v="FUR-TA-10000577"/>
    <s v="Furniture"/>
    <x v="3"/>
    <s v="Bretford CR4500 Series Slim Rectangular Table"/>
    <n v="1044.6299999999999"/>
    <n v="3"/>
    <n v="0"/>
    <n v="240.26490000000001"/>
  </r>
  <r>
    <n v="26"/>
    <s v="CA-2013-121755"/>
    <x v="0"/>
    <x v="13"/>
    <d v="2013-01-20T00:00:00"/>
    <s v="Second Class"/>
    <s v="EH-13945"/>
    <s v="Eric Hoffmann"/>
    <x v="0"/>
    <s v="United States"/>
    <s v="Los Angeles"/>
    <s v="California"/>
    <n v="90049"/>
    <x v="1"/>
    <s v="OFF-BI-10001634"/>
    <s v="Office Supplies"/>
    <x v="8"/>
    <s v="Wilson Jones Active Use Binders"/>
    <n v="11.648000000000001"/>
    <n v="2"/>
    <n v="0.2"/>
    <n v="4.2224000000000004"/>
  </r>
  <r>
    <n v="27"/>
    <s v="CA-2013-121755"/>
    <x v="0"/>
    <x v="13"/>
    <d v="2013-01-20T00:00:00"/>
    <s v="Second Class"/>
    <s v="EH-13945"/>
    <s v="Eric Hoffmann"/>
    <x v="0"/>
    <s v="United States"/>
    <s v="Los Angeles"/>
    <s v="California"/>
    <n v="90049"/>
    <x v="1"/>
    <s v="TEC-AC-10003027"/>
    <s v="Technology"/>
    <x v="11"/>
    <s v="Imation 8GB Mini TravelDrive USB 2.0 Flash Drive"/>
    <n v="90.570000000000007"/>
    <n v="3"/>
    <n v="0"/>
    <n v="11.774100000000004"/>
  </r>
  <r>
    <n v="28"/>
    <s v="US-2012-150630"/>
    <x v="1"/>
    <x v="14"/>
    <d v="2012-09-21T00:00:00"/>
    <s v="Standard Class"/>
    <s v="TB-21520"/>
    <s v="Tracy Blumstein"/>
    <x v="0"/>
    <s v="United States"/>
    <s v="Philadelphia"/>
    <s v="Pennsylvania"/>
    <n v="19140"/>
    <x v="3"/>
    <s v="FUR-BO-10004834"/>
    <s v="Furniture"/>
    <x v="0"/>
    <s v="Riverside Palais Royal Lawyers Bookcase, Royale Cherry Finish"/>
    <n v="3083.4300000000003"/>
    <n v="7"/>
    <n v="0.5"/>
    <n v="-1665.0522000000001"/>
  </r>
  <r>
    <n v="29"/>
    <s v="US-2012-150630"/>
    <x v="1"/>
    <x v="14"/>
    <d v="2012-09-21T00:00:00"/>
    <s v="Standard Class"/>
    <s v="TB-21520"/>
    <s v="Tracy Blumstein"/>
    <x v="0"/>
    <s v="United States"/>
    <s v="Philadelphia"/>
    <s v="Pennsylvania"/>
    <n v="19140"/>
    <x v="3"/>
    <s v="OFF-BI-10000474"/>
    <s v="Office Supplies"/>
    <x v="8"/>
    <s v="Avery Recycled Flexi-View Covers for Binding Systems"/>
    <n v="9.6180000000000021"/>
    <n v="2"/>
    <n v="0.7"/>
    <n v="-7.0532000000000004"/>
  </r>
  <r>
    <n v="30"/>
    <s v="US-2012-150630"/>
    <x v="1"/>
    <x v="14"/>
    <d v="2012-09-21T00:00:00"/>
    <s v="Standard Class"/>
    <s v="TB-21520"/>
    <s v="Tracy Blumstein"/>
    <x v="0"/>
    <s v="United States"/>
    <s v="Philadelphia"/>
    <s v="Pennsylvania"/>
    <n v="19140"/>
    <x v="3"/>
    <s v="FUR-FU-10004848"/>
    <s v="Furniture"/>
    <x v="5"/>
    <s v="Howard Miller 13-3/4&quot; Diameter Brushed Chrome Round Wall Clock"/>
    <n v="124.20000000000002"/>
    <n v="3"/>
    <n v="0.2"/>
    <n v="15.524999999999991"/>
  </r>
  <r>
    <n v="31"/>
    <s v="US-2012-150630"/>
    <x v="1"/>
    <x v="14"/>
    <d v="2012-09-21T00:00:00"/>
    <s v="Standard Class"/>
    <s v="TB-21520"/>
    <s v="Tracy Blumstein"/>
    <x v="0"/>
    <s v="United States"/>
    <s v="Philadelphia"/>
    <s v="Pennsylvania"/>
    <n v="19140"/>
    <x v="3"/>
    <s v="OFF-EN-10001509"/>
    <s v="Office Supplies"/>
    <x v="12"/>
    <s v="Poly String Tie Envelopes"/>
    <n v="3.2640000000000002"/>
    <n v="2"/>
    <n v="0.2"/>
    <n v="1.1015999999999997"/>
  </r>
  <r>
    <n v="32"/>
    <s v="US-2012-150630"/>
    <x v="1"/>
    <x v="14"/>
    <d v="2012-09-21T00:00:00"/>
    <s v="Standard Class"/>
    <s v="TB-21520"/>
    <s v="Tracy Blumstein"/>
    <x v="0"/>
    <s v="United States"/>
    <s v="Philadelphia"/>
    <s v="Pennsylvania"/>
    <n v="19140"/>
    <x v="3"/>
    <s v="OFF-AR-10004042"/>
    <s v="Office Supplies"/>
    <x v="6"/>
    <s v="BOSTON Model 1800 Electric Pencil Sharpeners, Putty/Woodgrain"/>
    <n v="86.304000000000002"/>
    <n v="6"/>
    <n v="0.2"/>
    <n v="9.7091999999999885"/>
  </r>
  <r>
    <n v="33"/>
    <s v="US-2012-150630"/>
    <x v="1"/>
    <x v="14"/>
    <d v="2012-09-21T00:00:00"/>
    <s v="Standard Class"/>
    <s v="TB-21520"/>
    <s v="Tracy Blumstein"/>
    <x v="0"/>
    <s v="United States"/>
    <s v="Philadelphia"/>
    <s v="Pennsylvania"/>
    <n v="19140"/>
    <x v="3"/>
    <s v="OFF-BI-10001525"/>
    <s v="Office Supplies"/>
    <x v="8"/>
    <s v="Acco Pressboard Covers with Storage Hooks, 14 7/8&quot; x 11&quot;, Executive Red"/>
    <n v="6.8580000000000014"/>
    <n v="6"/>
    <n v="0.7"/>
    <n v="-5.7149999999999999"/>
  </r>
  <r>
    <n v="34"/>
    <s v="US-2012-150630"/>
    <x v="1"/>
    <x v="14"/>
    <d v="2012-09-21T00:00:00"/>
    <s v="Standard Class"/>
    <s v="TB-21520"/>
    <s v="Tracy Blumstein"/>
    <x v="0"/>
    <s v="United States"/>
    <s v="Philadelphia"/>
    <s v="Pennsylvania"/>
    <n v="19140"/>
    <x v="3"/>
    <s v="OFF-AR-10001683"/>
    <s v="Office Supplies"/>
    <x v="6"/>
    <s v="Lumber Crayons"/>
    <n v="15.76"/>
    <n v="2"/>
    <n v="0.2"/>
    <n v="3.5460000000000007"/>
  </r>
  <r>
    <n v="35"/>
    <s v="CA-2014-107727"/>
    <x v="3"/>
    <x v="15"/>
    <d v="2014-10-24T00:00:00"/>
    <s v="Second Class"/>
    <s v="MA-17560"/>
    <s v="Matt Abelman"/>
    <x v="2"/>
    <s v="United States"/>
    <s v="Houston"/>
    <s v="Texas"/>
    <n v="77095"/>
    <x v="2"/>
    <s v="OFF-PA-10000249"/>
    <s v="Office Supplies"/>
    <x v="10"/>
    <s v="Staples"/>
    <n v="29.472000000000001"/>
    <n v="3"/>
    <n v="0.2"/>
    <n v="9.9467999999999979"/>
  </r>
  <r>
    <n v="36"/>
    <s v="CA-2013-117590"/>
    <x v="0"/>
    <x v="16"/>
    <d v="2013-12-11T00:00:00"/>
    <s v="First Class"/>
    <s v="GH-14485"/>
    <s v="Gene Hale"/>
    <x v="1"/>
    <s v="United States"/>
    <s v="Richardson"/>
    <s v="Texas"/>
    <n v="75080"/>
    <x v="2"/>
    <s v="TEC-PH-10004977"/>
    <s v="Technology"/>
    <x v="7"/>
    <s v="GE 30524EE4"/>
    <n v="1097.5440000000003"/>
    <n v="7"/>
    <n v="0.2"/>
    <n v="123.47369999999989"/>
  </r>
  <r>
    <n v="37"/>
    <s v="CA-2013-117590"/>
    <x v="0"/>
    <x v="16"/>
    <d v="2013-12-11T00:00:00"/>
    <s v="First Class"/>
    <s v="GH-14485"/>
    <s v="Gene Hale"/>
    <x v="1"/>
    <s v="United States"/>
    <s v="Richardson"/>
    <s v="Texas"/>
    <n v="75080"/>
    <x v="2"/>
    <s v="FUR-FU-10003664"/>
    <s v="Furniture"/>
    <x v="5"/>
    <s v="Electrix Architect's Clamp-On Swing Arm Lamp, Black"/>
    <n v="190.92"/>
    <n v="5"/>
    <n v="0.6"/>
    <n v="-147.96300000000002"/>
  </r>
  <r>
    <n v="38"/>
    <s v="CA-2012-117415"/>
    <x v="1"/>
    <x v="17"/>
    <d v="2012-12-31T00:00:00"/>
    <s v="Standard Class"/>
    <s v="SN-20710"/>
    <s v="Steve Nguyen"/>
    <x v="2"/>
    <s v="United States"/>
    <s v="Houston"/>
    <s v="Texas"/>
    <n v="77041"/>
    <x v="2"/>
    <s v="OFF-EN-10002986"/>
    <s v="Office Supplies"/>
    <x v="12"/>
    <s v="#10-4 1/8&quot; x 9 1/2&quot; Premium Diagonal Seam Envelopes"/>
    <n v="113.328"/>
    <n v="9"/>
    <n v="0.2"/>
    <n v="35.414999999999999"/>
  </r>
  <r>
    <n v="39"/>
    <s v="CA-2012-117415"/>
    <x v="1"/>
    <x v="17"/>
    <d v="2012-12-31T00:00:00"/>
    <s v="Standard Class"/>
    <s v="SN-20710"/>
    <s v="Steve Nguyen"/>
    <x v="2"/>
    <s v="United States"/>
    <s v="Houston"/>
    <s v="Texas"/>
    <n v="77041"/>
    <x v="2"/>
    <s v="FUR-BO-10002545"/>
    <s v="Furniture"/>
    <x v="0"/>
    <s v="Atlantic Metals Mobile 3-Shelf Bookcases, Custom Colors"/>
    <n v="532.39919999999995"/>
    <n v="3"/>
    <n v="0.32"/>
    <n v="-46.976400000000012"/>
  </r>
  <r>
    <n v="40"/>
    <s v="CA-2012-117415"/>
    <x v="1"/>
    <x v="17"/>
    <d v="2012-12-31T00:00:00"/>
    <s v="Standard Class"/>
    <s v="SN-20710"/>
    <s v="Steve Nguyen"/>
    <x v="2"/>
    <s v="United States"/>
    <s v="Houston"/>
    <s v="Texas"/>
    <n v="77041"/>
    <x v="2"/>
    <s v="FUR-CH-10004218"/>
    <s v="Furniture"/>
    <x v="1"/>
    <s v="Global Fabric Manager's Chair, Dark Gray"/>
    <n v="212.05799999999999"/>
    <n v="3"/>
    <n v="0.3"/>
    <n v="-15.146999999999991"/>
  </r>
  <r>
    <n v="41"/>
    <s v="CA-2012-117415"/>
    <x v="1"/>
    <x v="17"/>
    <d v="2012-12-31T00:00:00"/>
    <s v="Standard Class"/>
    <s v="SN-20710"/>
    <s v="Steve Nguyen"/>
    <x v="2"/>
    <s v="United States"/>
    <s v="Houston"/>
    <s v="Texas"/>
    <n v="77041"/>
    <x v="2"/>
    <s v="TEC-PH-10000486"/>
    <s v="Technology"/>
    <x v="7"/>
    <s v="Plantronics HL10 Handset Lifter"/>
    <n v="371.16800000000001"/>
    <n v="4"/>
    <n v="0.2"/>
    <n v="41.756399999999957"/>
  </r>
  <r>
    <n v="42"/>
    <s v="CA-2014-120999"/>
    <x v="3"/>
    <x v="18"/>
    <d v="2014-09-16T00:00:00"/>
    <s v="Standard Class"/>
    <s v="LC-16930"/>
    <s v="Linda Cazamias"/>
    <x v="1"/>
    <s v="United States"/>
    <s v="Naperville"/>
    <s v="Illinois"/>
    <n v="60540"/>
    <x v="2"/>
    <s v="TEC-PH-10004093"/>
    <s v="Technology"/>
    <x v="7"/>
    <s v="Panasonic Kx-TS550"/>
    <n v="147.16800000000001"/>
    <n v="4"/>
    <n v="0.2"/>
    <n v="16.556399999999996"/>
  </r>
  <r>
    <n v="43"/>
    <s v="CA-2013-101343"/>
    <x v="0"/>
    <x v="19"/>
    <d v="2013-07-23T00:00:00"/>
    <s v="Standard Class"/>
    <s v="RA-19885"/>
    <s v="Ruben Ausman"/>
    <x v="1"/>
    <s v="United States"/>
    <s v="Los Angeles"/>
    <s v="California"/>
    <n v="90049"/>
    <x v="1"/>
    <s v="OFF-ST-10003479"/>
    <s v="Office Supplies"/>
    <x v="4"/>
    <s v="Eldon Base for stackable storage shelf, platinum"/>
    <n v="77.88"/>
    <n v="2"/>
    <n v="0"/>
    <n v="3.8939999999999912"/>
  </r>
  <r>
    <n v="44"/>
    <s v="CA-2014-139619"/>
    <x v="3"/>
    <x v="20"/>
    <d v="2014-09-24T00:00:00"/>
    <s v="Standard Class"/>
    <s v="ES-14080"/>
    <s v="Erin Smith"/>
    <x v="1"/>
    <s v="United States"/>
    <s v="Melbourne"/>
    <s v="Florida"/>
    <n v="32935"/>
    <x v="0"/>
    <s v="OFF-ST-10003282"/>
    <s v="Office Supplies"/>
    <x v="4"/>
    <s v="Advantus 10-Drawer Portable Organizer, Chrome Metal Frame, Smoke Drawers"/>
    <n v="95.616"/>
    <n v="2"/>
    <n v="0.2"/>
    <n v="9.5616000000000092"/>
  </r>
  <r>
    <n v="45"/>
    <s v="CA-2013-118255"/>
    <x v="0"/>
    <x v="21"/>
    <d v="2013-03-14T00:00:00"/>
    <s v="First Class"/>
    <s v="ON-18715"/>
    <s v="Odella Nelson"/>
    <x v="1"/>
    <s v="United States"/>
    <s v="Eagan"/>
    <s v="Minnesota"/>
    <n v="55122"/>
    <x v="2"/>
    <s v="TEC-AC-10000171"/>
    <s v="Technology"/>
    <x v="11"/>
    <s v="Verbatim 25 GB 6x Blu-ray Single Layer Recordable Disc, 25/Pack"/>
    <n v="45.98"/>
    <n v="2"/>
    <n v="0"/>
    <n v="19.7714"/>
  </r>
  <r>
    <n v="46"/>
    <s v="CA-2013-118255"/>
    <x v="0"/>
    <x v="21"/>
    <d v="2013-03-14T00:00:00"/>
    <s v="First Class"/>
    <s v="ON-18715"/>
    <s v="Odella Nelson"/>
    <x v="1"/>
    <s v="United States"/>
    <s v="Eagan"/>
    <s v="Minnesota"/>
    <n v="55122"/>
    <x v="2"/>
    <s v="OFF-BI-10003291"/>
    <s v="Office Supplies"/>
    <x v="8"/>
    <s v="Wilson Jones Leather-Like Binders with DublLock Round Rings"/>
    <n v="17.46"/>
    <n v="2"/>
    <n v="0"/>
    <n v="8.2061999999999991"/>
  </r>
  <r>
    <n v="47"/>
    <s v="CA-2011-146703"/>
    <x v="2"/>
    <x v="22"/>
    <d v="2011-10-25T00:00:00"/>
    <s v="Second Class"/>
    <s v="PO-18865"/>
    <s v="Patrick O'Donnell"/>
    <x v="0"/>
    <s v="United States"/>
    <s v="Westland"/>
    <s v="Michigan"/>
    <n v="48185"/>
    <x v="2"/>
    <s v="OFF-ST-10001713"/>
    <s v="Office Supplies"/>
    <x v="4"/>
    <s v="Gould Plastics 9-Pocket Panel Bin, 18-3/8w x 5-1/4d x 20-1/2h, Black"/>
    <n v="211.96"/>
    <n v="4"/>
    <n v="0"/>
    <n v="8.4783999999999935"/>
  </r>
  <r>
    <n v="48"/>
    <s v="CA-2013-169194"/>
    <x v="0"/>
    <x v="23"/>
    <d v="2013-06-26T00:00:00"/>
    <s v="Standard Class"/>
    <s v="LH-16900"/>
    <s v="Lena Hernandez"/>
    <x v="0"/>
    <s v="United States"/>
    <s v="Dover"/>
    <s v="Delaware"/>
    <n v="19901"/>
    <x v="3"/>
    <s v="TEC-AC-10002167"/>
    <s v="Technology"/>
    <x v="11"/>
    <s v="Imation 8gb Micro Traveldrive Usb 2.0 Flash Drive"/>
    <n v="45"/>
    <n v="3"/>
    <n v="0"/>
    <n v="4.9500000000000011"/>
  </r>
  <r>
    <n v="49"/>
    <s v="CA-2013-169194"/>
    <x v="0"/>
    <x v="23"/>
    <d v="2013-06-26T00:00:00"/>
    <s v="Standard Class"/>
    <s v="LH-16900"/>
    <s v="Lena Hernandez"/>
    <x v="0"/>
    <s v="United States"/>
    <s v="Dover"/>
    <s v="Delaware"/>
    <n v="19901"/>
    <x v="3"/>
    <s v="TEC-PH-10003988"/>
    <s v="Technology"/>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s v="Indiana"/>
    <n v="47150"/>
    <x v="2"/>
    <s v="OFF-BI-10004410"/>
    <s v="Office Supplies"/>
    <x v="8"/>
    <s v="C-Line Peel &amp; Stick Add-On Filing Pockets, 8-3/4 x 5-1/8, 10/Pack"/>
    <n v="38.22"/>
    <n v="6"/>
    <n v="0"/>
    <n v="17.9634"/>
  </r>
  <r>
    <n v="51"/>
    <s v="CA-2012-115742"/>
    <x v="1"/>
    <x v="24"/>
    <d v="2012-04-22T00:00:00"/>
    <s v="Standard Class"/>
    <s v="DP-13000"/>
    <s v="Darren Powers"/>
    <x v="0"/>
    <s v="United States"/>
    <s v="New Albany"/>
    <s v="Indiana"/>
    <n v="47150"/>
    <x v="2"/>
    <s v="OFF-LA-10002762"/>
    <s v="Office Supplies"/>
    <x v="2"/>
    <s v="Avery 485"/>
    <n v="75.179999999999993"/>
    <n v="6"/>
    <n v="0"/>
    <n v="35.334599999999995"/>
  </r>
  <r>
    <n v="52"/>
    <s v="CA-2012-115742"/>
    <x v="1"/>
    <x v="24"/>
    <d v="2012-04-22T00:00:00"/>
    <s v="Standard Class"/>
    <s v="DP-13000"/>
    <s v="Darren Powers"/>
    <x v="0"/>
    <s v="United States"/>
    <s v="New Albany"/>
    <s v="Indiana"/>
    <n v="47150"/>
    <x v="2"/>
    <s v="FUR-FU-10001706"/>
    <s v="Furniture"/>
    <x v="5"/>
    <s v="Longer-Life Soft White Bulbs"/>
    <n v="6.16"/>
    <n v="2"/>
    <n v="0"/>
    <n v="2.9567999999999999"/>
  </r>
  <r>
    <n v="53"/>
    <s v="CA-2012-115742"/>
    <x v="1"/>
    <x v="24"/>
    <d v="2012-04-22T00:00:00"/>
    <s v="Standard Class"/>
    <s v="DP-13000"/>
    <s v="Darren Powers"/>
    <x v="0"/>
    <s v="United States"/>
    <s v="New Albany"/>
    <s v="Indiana"/>
    <n v="47150"/>
    <x v="2"/>
    <s v="FUR-CH-10003061"/>
    <s v="Furniture"/>
    <x v="1"/>
    <s v="Global Leather Task Chair, Black"/>
    <n v="89.99"/>
    <n v="1"/>
    <n v="0"/>
    <n v="17.098099999999988"/>
  </r>
  <r>
    <n v="54"/>
    <s v="CA-2013-105816"/>
    <x v="0"/>
    <x v="25"/>
    <d v="2013-12-18T00:00:00"/>
    <s v="Standard Class"/>
    <s v="JM-15265"/>
    <s v="Janet Molinari"/>
    <x v="1"/>
    <s v="United States"/>
    <s v="New York City"/>
    <s v="New York"/>
    <n v="10024"/>
    <x v="3"/>
    <s v="OFF-FA-10000304"/>
    <s v="Office Supplies"/>
    <x v="13"/>
    <s v="Advantus Push Pins"/>
    <n v="15.260000000000002"/>
    <n v="7"/>
    <n v="0"/>
    <n v="6.2566000000000006"/>
  </r>
  <r>
    <n v="55"/>
    <s v="CA-2013-105816"/>
    <x v="0"/>
    <x v="25"/>
    <d v="2013-12-18T00:00:00"/>
    <s v="Standard Class"/>
    <s v="JM-15265"/>
    <s v="Janet Molinari"/>
    <x v="1"/>
    <s v="United States"/>
    <s v="New York City"/>
    <s v="New York"/>
    <n v="10024"/>
    <x v="3"/>
    <s v="TEC-PH-10002447"/>
    <s v="Technology"/>
    <x v="7"/>
    <s v="AT&amp;T CL83451 4-Handset Telephone"/>
    <n v="1029.95"/>
    <n v="5"/>
    <n v="0"/>
    <n v="298.68549999999999"/>
  </r>
  <r>
    <n v="56"/>
    <s v="CA-2013-111682"/>
    <x v="0"/>
    <x v="26"/>
    <d v="2013-06-19T00:00:00"/>
    <s v="First Class"/>
    <s v="TB-21055"/>
    <s v="Ted Butterfield"/>
    <x v="0"/>
    <s v="United States"/>
    <s v="Troy"/>
    <s v="New York"/>
    <n v="12180"/>
    <x v="3"/>
    <s v="OFF-ST-10000604"/>
    <s v="Office Supplies"/>
    <x v="4"/>
    <s v="Home/Office Personal File Carts"/>
    <n v="208.56"/>
    <n v="6"/>
    <n v="0"/>
    <n v="52.139999999999986"/>
  </r>
  <r>
    <n v="57"/>
    <s v="CA-2013-111682"/>
    <x v="0"/>
    <x v="26"/>
    <d v="2013-06-19T00:00:00"/>
    <s v="First Class"/>
    <s v="TB-21055"/>
    <s v="Ted Butterfield"/>
    <x v="0"/>
    <s v="United States"/>
    <s v="Troy"/>
    <s v="New York"/>
    <n v="12180"/>
    <x v="3"/>
    <s v="OFF-PA-10001569"/>
    <s v="Office Supplies"/>
    <x v="10"/>
    <s v="Xerox 232"/>
    <n v="32.400000000000006"/>
    <n v="5"/>
    <n v="0"/>
    <n v="15.552000000000001"/>
  </r>
  <r>
    <n v="58"/>
    <s v="CA-2013-111682"/>
    <x v="0"/>
    <x v="26"/>
    <d v="2013-06-19T00:00:00"/>
    <s v="First Class"/>
    <s v="TB-21055"/>
    <s v="Ted Butterfield"/>
    <x v="0"/>
    <s v="United States"/>
    <s v="Troy"/>
    <s v="New York"/>
    <n v="12180"/>
    <x v="3"/>
    <s v="FUR-CH-10003968"/>
    <s v="Furniture"/>
    <x v="1"/>
    <s v="Novimex Turbo Task Chair"/>
    <n v="319.41000000000003"/>
    <n v="5"/>
    <n v="0.1"/>
    <n v="7.0980000000000061"/>
  </r>
  <r>
    <n v="59"/>
    <s v="CA-2013-111682"/>
    <x v="0"/>
    <x v="26"/>
    <d v="2013-06-19T00:00:00"/>
    <s v="First Class"/>
    <s v="TB-21055"/>
    <s v="Ted Butterfield"/>
    <x v="0"/>
    <s v="United States"/>
    <s v="Troy"/>
    <s v="New York"/>
    <n v="12180"/>
    <x v="3"/>
    <s v="OFF-PA-10000587"/>
    <s v="Office Supplies"/>
    <x v="10"/>
    <s v="Array Parchment Paper, Assorted Colors"/>
    <n v="14.56"/>
    <n v="2"/>
    <n v="0"/>
    <n v="6.9888000000000003"/>
  </r>
  <r>
    <n v="60"/>
    <s v="CA-2013-111682"/>
    <x v="0"/>
    <x v="26"/>
    <d v="2013-06-19T00:00:00"/>
    <s v="First Class"/>
    <s v="TB-21055"/>
    <s v="Ted Butterfield"/>
    <x v="0"/>
    <s v="United States"/>
    <s v="Troy"/>
    <s v="New York"/>
    <n v="12180"/>
    <x v="3"/>
    <s v="TEC-AC-10002167"/>
    <s v="Technology"/>
    <x v="11"/>
    <s v="Imation 8gb Micro Traveldrive Usb 2.0 Flash Drive"/>
    <n v="30"/>
    <n v="2"/>
    <n v="0"/>
    <n v="3.3000000000000007"/>
  </r>
  <r>
    <n v="61"/>
    <s v="CA-2013-111682"/>
    <x v="0"/>
    <x v="26"/>
    <d v="2013-06-19T00:00:00"/>
    <s v="First Class"/>
    <s v="TB-21055"/>
    <s v="Ted Butterfield"/>
    <x v="0"/>
    <s v="United States"/>
    <s v="Troy"/>
    <s v="New York"/>
    <n v="12180"/>
    <x v="3"/>
    <s v="OFF-BI-10001460"/>
    <s v="Office Supplies"/>
    <x v="8"/>
    <s v="Plastic Binding Combs"/>
    <n v="48.480000000000004"/>
    <n v="4"/>
    <n v="0.2"/>
    <n v="16.361999999999998"/>
  </r>
  <r>
    <n v="62"/>
    <s v="CA-2013-111682"/>
    <x v="0"/>
    <x v="26"/>
    <d v="2013-06-19T00:00:00"/>
    <s v="First Class"/>
    <s v="TB-21055"/>
    <s v="Ted Butterfield"/>
    <x v="0"/>
    <s v="United States"/>
    <s v="Troy"/>
    <s v="New York"/>
    <n v="12180"/>
    <x v="3"/>
    <s v="OFF-AR-10001868"/>
    <s v="Office Supplies"/>
    <x v="6"/>
    <s v="Prang Dustless Chalk Sticks"/>
    <n v="1.68"/>
    <n v="1"/>
    <n v="0"/>
    <n v="0.84"/>
  </r>
  <r>
    <n v="63"/>
    <s v="CA-2012-135545"/>
    <x v="1"/>
    <x v="27"/>
    <d v="2012-11-30T00:00:00"/>
    <s v="Standard Class"/>
    <s v="KM-16720"/>
    <s v="Kunst Miller"/>
    <x v="0"/>
    <s v="United States"/>
    <s v="Los Angeles"/>
    <s v="California"/>
    <n v="90004"/>
    <x v="1"/>
    <s v="TEC-AC-10004633"/>
    <s v="Technology"/>
    <x v="11"/>
    <s v="Verbatim 25 GB 6x Blu-ray Single Layer Recordable Disc, 3/Pack"/>
    <n v="13.98"/>
    <n v="2"/>
    <n v="0"/>
    <n v="6.1512000000000011"/>
  </r>
  <r>
    <n v="64"/>
    <s v="CA-2012-135545"/>
    <x v="1"/>
    <x v="27"/>
    <d v="2012-11-30T00:00:00"/>
    <s v="Standard Class"/>
    <s v="KM-16720"/>
    <s v="Kunst Miller"/>
    <x v="0"/>
    <s v="United States"/>
    <s v="Los Angeles"/>
    <s v="California"/>
    <n v="90004"/>
    <x v="1"/>
    <s v="OFF-BI-10001078"/>
    <s v="Office Supplies"/>
    <x v="8"/>
    <s v="Acco PRESSTEX Data Binder with Storage Hooks, Dark Blue, 14 7/8&quot; X 11&quot;"/>
    <n v="25.824000000000002"/>
    <n v="6"/>
    <n v="0.2"/>
    <n v="9.3612000000000002"/>
  </r>
  <r>
    <n v="65"/>
    <s v="CA-2012-135545"/>
    <x v="1"/>
    <x v="27"/>
    <d v="2012-11-30T00:00:00"/>
    <s v="Standard Class"/>
    <s v="KM-16720"/>
    <s v="Kunst Miller"/>
    <x v="0"/>
    <s v="United States"/>
    <s v="Los Angeles"/>
    <s v="California"/>
    <n v="90004"/>
    <x v="1"/>
    <s v="OFF-PA-10003892"/>
    <s v="Office Supplies"/>
    <x v="10"/>
    <s v="Xerox 1943"/>
    <n v="146.72999999999999"/>
    <n v="3"/>
    <n v="0"/>
    <n v="68.963099999999997"/>
  </r>
  <r>
    <n v="66"/>
    <s v="CA-2012-135545"/>
    <x v="1"/>
    <x v="27"/>
    <d v="2012-11-30T00:00:00"/>
    <s v="Standard Class"/>
    <s v="KM-16720"/>
    <s v="Kunst Miller"/>
    <x v="0"/>
    <s v="United States"/>
    <s v="Los Angeles"/>
    <s v="California"/>
    <n v="90004"/>
    <x v="1"/>
    <s v="FUR-FU-10000397"/>
    <s v="Furniture"/>
    <x v="5"/>
    <s v="Luxo Economy Swing Arm Lamp"/>
    <n v="79.760000000000005"/>
    <n v="4"/>
    <n v="0"/>
    <n v="22.332800000000006"/>
  </r>
  <r>
    <n v="67"/>
    <s v="US-2012-164175"/>
    <x v="1"/>
    <x v="28"/>
    <d v="2012-05-05T00:00:00"/>
    <s v="Standard Class"/>
    <s v="PS-18970"/>
    <s v="Paul Stevenson"/>
    <x v="2"/>
    <s v="United States"/>
    <s v="Chicago"/>
    <s v="Illinois"/>
    <n v="60610"/>
    <x v="2"/>
    <s v="FUR-CH-10001146"/>
    <s v="Furniture"/>
    <x v="1"/>
    <s v="Global Value Mid-Back Manager's Chair, Gray"/>
    <n v="213.11499999999998"/>
    <n v="5"/>
    <n v="0.3"/>
    <n v="-15.222500000000011"/>
  </r>
  <r>
    <n v="68"/>
    <s v="CA-2011-106376"/>
    <x v="2"/>
    <x v="29"/>
    <d v="2011-12-10T00:00:00"/>
    <s v="Standard Class"/>
    <s v="BS-11590"/>
    <s v="Brendan Sweed"/>
    <x v="1"/>
    <s v="United States"/>
    <s v="Gilbert"/>
    <s v="Arizona"/>
    <n v="85234"/>
    <x v="1"/>
    <s v="OFF-AR-10002671"/>
    <s v="Office Supplies"/>
    <x v="6"/>
    <s v="Hunt BOSTON Model 1606 High-Volume Electric Pencil Sharpener, Beige"/>
    <n v="1113.0240000000001"/>
    <n v="8"/>
    <n v="0.2"/>
    <n v="111.30239999999998"/>
  </r>
  <r>
    <n v="69"/>
    <s v="CA-2011-106376"/>
    <x v="2"/>
    <x v="29"/>
    <d v="2011-12-10T00:00:00"/>
    <s v="Standard Class"/>
    <s v="BS-11590"/>
    <s v="Brendan Sweed"/>
    <x v="1"/>
    <s v="United States"/>
    <s v="Gilbert"/>
    <s v="Arizona"/>
    <n v="85234"/>
    <x v="1"/>
    <s v="TEC-PH-10002726"/>
    <s v="Technology"/>
    <x v="7"/>
    <s v="netTALK DUO VoIP Telephone Service"/>
    <n v="167.96800000000002"/>
    <n v="4"/>
    <n v="0.2"/>
    <n v="62.988"/>
  </r>
  <r>
    <n v="70"/>
    <s v="CA-2013-119823"/>
    <x v="0"/>
    <x v="30"/>
    <d v="2013-06-07T00:00:00"/>
    <s v="First Class"/>
    <s v="KD-16270"/>
    <s v="Karen Daniels"/>
    <x v="0"/>
    <s v="United States"/>
    <s v="Springfield"/>
    <s v="Virginia"/>
    <n v="22153"/>
    <x v="0"/>
    <s v="OFF-PA-10000482"/>
    <s v="Office Supplies"/>
    <x v="10"/>
    <s v="Snap-A-Way Black Print Carbonless Ruled Speed Letter, Triplicate"/>
    <n v="75.88"/>
    <n v="2"/>
    <n v="0"/>
    <n v="35.663599999999995"/>
  </r>
  <r>
    <n v="71"/>
    <s v="CA-2013-106075"/>
    <x v="0"/>
    <x v="31"/>
    <d v="2013-09-24T00:00:00"/>
    <s v="Standard Class"/>
    <s v="HM-14980"/>
    <s v="Henry MacAllister"/>
    <x v="0"/>
    <s v="United States"/>
    <s v="New York City"/>
    <s v="New York"/>
    <n v="10009"/>
    <x v="3"/>
    <s v="OFF-BI-10004654"/>
    <s v="Office Supplies"/>
    <x v="8"/>
    <s v="Avery Binding System Hidden Tab Executive Style Index Sets"/>
    <n v="4.6159999999999997"/>
    <n v="1"/>
    <n v="0.2"/>
    <n v="1.7309999999999999"/>
  </r>
  <r>
    <n v="72"/>
    <s v="CA-2014-114440"/>
    <x v="3"/>
    <x v="32"/>
    <d v="2014-09-18T00:00:00"/>
    <s v="Second Class"/>
    <s v="TB-21520"/>
    <s v="Tracy Blumstein"/>
    <x v="0"/>
    <s v="United States"/>
    <s v="Jackson"/>
    <s v="Michigan"/>
    <n v="49201"/>
    <x v="2"/>
    <s v="OFF-PA-10004675"/>
    <s v="Office Supplies"/>
    <x v="10"/>
    <s v="Telephone Message Books with Fax/Mobile Section, 5 1/2&quot; x 3 3/16&quot;"/>
    <n v="19.049999999999997"/>
    <n v="3"/>
    <n v="0"/>
    <n v="8.7629999999999999"/>
  </r>
  <r>
    <n v="73"/>
    <s v="US-2012-134026"/>
    <x v="1"/>
    <x v="33"/>
    <d v="2012-05-02T00:00:00"/>
    <s v="Standard Class"/>
    <s v="JE-15745"/>
    <s v="Joel Eaton"/>
    <x v="0"/>
    <s v="United States"/>
    <s v="Memphis"/>
    <s v="Tennessee"/>
    <n v="38109"/>
    <x v="0"/>
    <s v="FUR-CH-10000513"/>
    <s v="Furniture"/>
    <x v="1"/>
    <s v="High-Back Leather Manager's Chair"/>
    <n v="831.93600000000015"/>
    <n v="8"/>
    <n v="0.2"/>
    <n v="-114.39120000000003"/>
  </r>
  <r>
    <n v="74"/>
    <s v="US-2012-134026"/>
    <x v="1"/>
    <x v="33"/>
    <d v="2012-05-02T00:00:00"/>
    <s v="Standard Class"/>
    <s v="JE-15745"/>
    <s v="Joel Eaton"/>
    <x v="0"/>
    <s v="United States"/>
    <s v="Memphis"/>
    <s v="Tennessee"/>
    <n v="38109"/>
    <x v="0"/>
    <s v="FUR-FU-10003708"/>
    <s v="Furniture"/>
    <x v="5"/>
    <s v="Tenex Traditional Chairmats for Medium Pile Carpet, Standard Lip, 36&quot; x 48&quot;"/>
    <n v="97.04"/>
    <n v="2"/>
    <n v="0.2"/>
    <n v="1.2129999999999974"/>
  </r>
  <r>
    <n v="75"/>
    <s v="US-2012-134026"/>
    <x v="1"/>
    <x v="33"/>
    <d v="2012-05-02T00:00:00"/>
    <s v="Standard Class"/>
    <s v="JE-15745"/>
    <s v="Joel Eaton"/>
    <x v="0"/>
    <s v="United States"/>
    <s v="Memphis"/>
    <s v="Tennessee"/>
    <n v="38109"/>
    <x v="0"/>
    <s v="OFF-ST-10004123"/>
    <s v="Office Supplies"/>
    <x v="4"/>
    <s v="Safco Industrial Wire Shelving System"/>
    <n v="72.784000000000006"/>
    <n v="1"/>
    <n v="0.2"/>
    <n v="-18.196000000000002"/>
  </r>
  <r>
    <n v="76"/>
    <s v="US-2014-118038"/>
    <x v="3"/>
    <x v="34"/>
    <d v="2014-12-12T00:00:00"/>
    <s v="First Class"/>
    <s v="KB-16600"/>
    <s v="Ken Brennan"/>
    <x v="1"/>
    <s v="United States"/>
    <s v="Houston"/>
    <s v="Texas"/>
    <n v="77041"/>
    <x v="2"/>
    <s v="OFF-BI-10004182"/>
    <s v="Office Supplies"/>
    <x v="8"/>
    <s v="Economy Binders"/>
    <n v="1.2479999999999998"/>
    <n v="3"/>
    <n v="0.8"/>
    <n v="-1.9344000000000006"/>
  </r>
  <r>
    <n v="77"/>
    <s v="US-2014-118038"/>
    <x v="3"/>
    <x v="34"/>
    <d v="2014-12-12T00:00:00"/>
    <s v="First Class"/>
    <s v="KB-16600"/>
    <s v="Ken Brennan"/>
    <x v="1"/>
    <s v="United States"/>
    <s v="Houston"/>
    <s v="Texas"/>
    <n v="77041"/>
    <x v="2"/>
    <s v="FUR-FU-10000260"/>
    <s v="Furniture"/>
    <x v="5"/>
    <s v="6&quot; Cubicle Wall Clock, Black"/>
    <n v="9.7080000000000002"/>
    <n v="3"/>
    <n v="0.6"/>
    <n v="-5.8248000000000015"/>
  </r>
  <r>
    <n v="78"/>
    <s v="US-2014-118038"/>
    <x v="3"/>
    <x v="34"/>
    <d v="2014-12-12T00:00:00"/>
    <s v="First Class"/>
    <s v="KB-16600"/>
    <s v="Ken Brennan"/>
    <x v="1"/>
    <s v="United States"/>
    <s v="Houston"/>
    <s v="Texas"/>
    <n v="77041"/>
    <x v="2"/>
    <s v="OFF-ST-10000615"/>
    <s v="Office Supplies"/>
    <x v="4"/>
    <s v="SimpliFile Personal File, Black Granite, 15w x 6-15/16d x 11-1/4h"/>
    <n v="27.240000000000002"/>
    <n v="3"/>
    <n v="0.2"/>
    <n v="2.724000000000002"/>
  </r>
  <r>
    <n v="79"/>
    <s v="US-2011-147606"/>
    <x v="2"/>
    <x v="35"/>
    <d v="2011-12-01T00:00:00"/>
    <s v="Second Class"/>
    <s v="JE-15745"/>
    <s v="Joel Eaton"/>
    <x v="0"/>
    <s v="United States"/>
    <s v="Houston"/>
    <s v="Texas"/>
    <n v="77070"/>
    <x v="2"/>
    <s v="FUR-FU-10003194"/>
    <s v="Furniture"/>
    <x v="5"/>
    <s v="Eldon Expressions Desk Accessory, Wood Pencil Holder, Oak"/>
    <n v="19.3"/>
    <n v="5"/>
    <n v="0.6"/>
    <n v="-14.475000000000001"/>
  </r>
  <r>
    <n v="80"/>
    <s v="CA-2013-127208"/>
    <x v="0"/>
    <x v="1"/>
    <d v="2013-06-16T00:00:00"/>
    <s v="First Class"/>
    <s v="SC-20770"/>
    <s v="Stewart Carmichael"/>
    <x v="1"/>
    <s v="United States"/>
    <s v="Decatur"/>
    <s v="Alabama"/>
    <n v="35601"/>
    <x v="0"/>
    <s v="OFF-AP-10002118"/>
    <s v="Office Supplies"/>
    <x v="9"/>
    <s v="1.7 Cubic Foot Compact &quot;Cube&quot; Office Refrigerators"/>
    <n v="208.16"/>
    <n v="1"/>
    <n v="0"/>
    <n v="56.20320000000001"/>
  </r>
  <r>
    <n v="81"/>
    <s v="CA-2013-127208"/>
    <x v="0"/>
    <x v="1"/>
    <d v="2013-06-16T00:00:00"/>
    <s v="First Class"/>
    <s v="SC-20770"/>
    <s v="Stewart Carmichael"/>
    <x v="1"/>
    <s v="United States"/>
    <s v="Decatur"/>
    <s v="Alabama"/>
    <n v="35601"/>
    <x v="0"/>
    <s v="OFF-BI-10002309"/>
    <s v="Office Supplies"/>
    <x v="8"/>
    <s v="Avery Heavy-Duty EZD  Binder With Locking Rings"/>
    <n v="16.740000000000002"/>
    <n v="3"/>
    <n v="0"/>
    <n v="8.0351999999999997"/>
  </r>
  <r>
    <n v="82"/>
    <s v="CA-2011-139451"/>
    <x v="2"/>
    <x v="36"/>
    <d v="2011-10-16T00:00:00"/>
    <s v="Standard Class"/>
    <s v="DN-13690"/>
    <s v="Duane Noonan"/>
    <x v="0"/>
    <s v="United States"/>
    <s v="San Francisco"/>
    <s v="California"/>
    <n v="94122"/>
    <x v="1"/>
    <s v="OFF-AR-10002053"/>
    <s v="Office Supplies"/>
    <x v="6"/>
    <s v="Premium Writing Pencils, Soft, #2 by Central Association for the Blind"/>
    <n v="14.9"/>
    <n v="5"/>
    <n v="0"/>
    <n v="4.1720000000000006"/>
  </r>
  <r>
    <n v="83"/>
    <s v="CA-2011-139451"/>
    <x v="2"/>
    <x v="36"/>
    <d v="2011-10-16T00:00:00"/>
    <s v="Standard Class"/>
    <s v="DN-13690"/>
    <s v="Duane Noonan"/>
    <x v="0"/>
    <s v="United States"/>
    <s v="San Francisco"/>
    <s v="California"/>
    <n v="94122"/>
    <x v="1"/>
    <s v="OFF-ST-10002370"/>
    <s v="Office Supplies"/>
    <x v="4"/>
    <s v="Sortfiler Multipurpose Personal File Organizer, Black"/>
    <n v="21.39"/>
    <n v="1"/>
    <n v="0"/>
    <n v="6.2030999999999992"/>
  </r>
  <r>
    <n v="84"/>
    <s v="CA-2012-149734"/>
    <x v="1"/>
    <x v="37"/>
    <d v="2012-09-08T00:00:00"/>
    <s v="Standard Class"/>
    <s v="JC-16105"/>
    <s v="Julie Creighton"/>
    <x v="1"/>
    <s v="United States"/>
    <s v="Durham"/>
    <s v="North Carolina"/>
    <n v="27707"/>
    <x v="0"/>
    <s v="OFF-EN-10000927"/>
    <s v="Office Supplies"/>
    <x v="12"/>
    <s v="Jet-Pak Recycled Peel 'N' Seal Padded Mailers"/>
    <n v="200.98400000000004"/>
    <n v="7"/>
    <n v="0.2"/>
    <n v="62.807499999999976"/>
  </r>
  <r>
    <n v="85"/>
    <s v="US-2014-119662"/>
    <x v="3"/>
    <x v="38"/>
    <d v="2014-11-17T00:00:00"/>
    <s v="First Class"/>
    <s v="CS-12400"/>
    <s v="Christopher Schild"/>
    <x v="2"/>
    <s v="United States"/>
    <s v="Chicago"/>
    <s v="Illinois"/>
    <n v="60623"/>
    <x v="2"/>
    <s v="OFF-ST-10003656"/>
    <s v="Office Supplies"/>
    <x v="4"/>
    <s v="Safco Industrial Wire Shelving"/>
    <n v="230.376"/>
    <n v="3"/>
    <n v="0.2"/>
    <n v="-48.954900000000002"/>
  </r>
  <r>
    <n v="86"/>
    <s v="CA-2014-140088"/>
    <x v="3"/>
    <x v="39"/>
    <d v="2014-05-31T00:00:00"/>
    <s v="Second Class"/>
    <s v="PO-18865"/>
    <s v="Patrick O'Donnell"/>
    <x v="0"/>
    <s v="United States"/>
    <s v="Columbia"/>
    <s v="South Carolina"/>
    <n v="29203"/>
    <x v="0"/>
    <s v="FUR-CH-10000863"/>
    <s v="Furniture"/>
    <x v="1"/>
    <s v="Novimex Swivel Fabric Task Chair"/>
    <n v="301.95999999999998"/>
    <n v="2"/>
    <n v="0"/>
    <n v="33.215599999999995"/>
  </r>
  <r>
    <n v="87"/>
    <s v="CA-2014-155558"/>
    <x v="3"/>
    <x v="40"/>
    <d v="2014-11-03T00:00:00"/>
    <s v="Standard Class"/>
    <s v="PG-18895"/>
    <s v="Paul Gonzalez"/>
    <x v="0"/>
    <s v="United States"/>
    <s v="Rochester"/>
    <s v="Minnesota"/>
    <n v="55901"/>
    <x v="2"/>
    <s v="TEC-AC-10001998"/>
    <s v="Technology"/>
    <x v="11"/>
    <s v="Logitech LS21 Speaker System - PC Multimedia - 2.1-CH - Wired"/>
    <n v="19.989999999999998"/>
    <n v="1"/>
    <n v="0"/>
    <n v="6.796599999999998"/>
  </r>
  <r>
    <n v="88"/>
    <s v="CA-2014-155558"/>
    <x v="3"/>
    <x v="40"/>
    <d v="2014-11-03T00:00:00"/>
    <s v="Standard Class"/>
    <s v="PG-18895"/>
    <s v="Paul Gonzalez"/>
    <x v="0"/>
    <s v="United States"/>
    <s v="Rochester"/>
    <s v="Minnesota"/>
    <n v="55901"/>
    <x v="2"/>
    <s v="OFF-LA-10000134"/>
    <s v="Office Supplies"/>
    <x v="2"/>
    <s v="Avery 511"/>
    <n v="6.16"/>
    <n v="2"/>
    <n v="0"/>
    <n v="2.9567999999999999"/>
  </r>
  <r>
    <n v="89"/>
    <s v="CA-2013-159695"/>
    <x v="0"/>
    <x v="41"/>
    <d v="2013-04-11T00:00:00"/>
    <s v="Second Class"/>
    <s v="GM-14455"/>
    <s v="Gary Mitchum"/>
    <x v="2"/>
    <s v="United States"/>
    <s v="Houston"/>
    <s v="Texas"/>
    <n v="77095"/>
    <x v="2"/>
    <s v="OFF-ST-10003442"/>
    <s v="Office Supplies"/>
    <x v="4"/>
    <s v="Eldon Portable Mobile Manager"/>
    <n v="158.36800000000002"/>
    <n v="7"/>
    <n v="0.2"/>
    <n v="13.857199999999999"/>
  </r>
  <r>
    <n v="90"/>
    <s v="CA-2013-109806"/>
    <x v="0"/>
    <x v="42"/>
    <d v="2013-09-23T00:00:00"/>
    <s v="Standard Class"/>
    <s v="JS-15685"/>
    <s v="Jim Sink"/>
    <x v="1"/>
    <s v="United States"/>
    <s v="Los Angeles"/>
    <s v="California"/>
    <n v="90036"/>
    <x v="1"/>
    <s v="OFF-AR-10004930"/>
    <s v="Office Supplies"/>
    <x v="6"/>
    <s v="Turquoise Lead Holder with Pocket Clip"/>
    <n v="20.100000000000001"/>
    <n v="3"/>
    <n v="0"/>
    <n v="6.6329999999999982"/>
  </r>
  <r>
    <n v="91"/>
    <s v="CA-2013-109806"/>
    <x v="0"/>
    <x v="42"/>
    <d v="2013-09-23T00:00:00"/>
    <s v="Standard Class"/>
    <s v="JS-15685"/>
    <s v="Jim Sink"/>
    <x v="1"/>
    <s v="United States"/>
    <s v="Los Angeles"/>
    <s v="California"/>
    <n v="90036"/>
    <x v="1"/>
    <s v="TEC-PH-10004093"/>
    <s v="Technology"/>
    <x v="7"/>
    <s v="Panasonic Kx-TS550"/>
    <n v="73.584000000000003"/>
    <n v="2"/>
    <n v="0.2"/>
    <n v="8.2781999999999982"/>
  </r>
  <r>
    <n v="92"/>
    <s v="CA-2013-109806"/>
    <x v="0"/>
    <x v="42"/>
    <d v="2013-09-23T00:00:00"/>
    <s v="Standard Class"/>
    <s v="JS-15685"/>
    <s v="Jim Sink"/>
    <x v="1"/>
    <s v="United States"/>
    <s v="Los Angeles"/>
    <s v="California"/>
    <n v="90036"/>
    <x v="1"/>
    <s v="OFF-PA-10000304"/>
    <s v="Office Supplies"/>
    <x v="10"/>
    <s v="Xerox 1995"/>
    <n v="6.48"/>
    <n v="1"/>
    <n v="0"/>
    <n v="3.1104000000000003"/>
  </r>
  <r>
    <n v="93"/>
    <s v="CA-2012-149587"/>
    <x v="1"/>
    <x v="43"/>
    <d v="2012-02-05T00:00:00"/>
    <s v="Second Class"/>
    <s v="KB-16315"/>
    <s v="Karl Braun"/>
    <x v="0"/>
    <s v="United States"/>
    <s v="Minneapolis"/>
    <s v="Minnesota"/>
    <n v="55407"/>
    <x v="2"/>
    <s v="OFF-PA-10003177"/>
    <s v="Office Supplies"/>
    <x v="10"/>
    <s v="Xerox 1999"/>
    <n v="12.96"/>
    <n v="2"/>
    <n v="0"/>
    <n v="6.2208000000000006"/>
  </r>
  <r>
    <n v="94"/>
    <s v="CA-2012-149587"/>
    <x v="1"/>
    <x v="43"/>
    <d v="2012-02-05T00:00:00"/>
    <s v="Second Class"/>
    <s v="KB-16315"/>
    <s v="Karl Braun"/>
    <x v="0"/>
    <s v="United States"/>
    <s v="Minneapolis"/>
    <s v="Minnesota"/>
    <n v="55407"/>
    <x v="2"/>
    <s v="FUR-FU-10003799"/>
    <s v="Furniture"/>
    <x v="5"/>
    <s v="Seth Thomas 13 1/2&quot; Wall Clock"/>
    <n v="53.34"/>
    <n v="3"/>
    <n v="0"/>
    <n v="16.535399999999996"/>
  </r>
  <r>
    <n v="95"/>
    <s v="CA-2012-149587"/>
    <x v="1"/>
    <x v="43"/>
    <d v="2012-02-05T00:00:00"/>
    <s v="Second Class"/>
    <s v="KB-16315"/>
    <s v="Karl Braun"/>
    <x v="0"/>
    <s v="United States"/>
    <s v="Minneapolis"/>
    <s v="Minnesota"/>
    <n v="55407"/>
    <x v="2"/>
    <s v="OFF-BI-10002852"/>
    <s v="Office Supplies"/>
    <x v="8"/>
    <s v="Ibico Standard Transparent Covers"/>
    <n v="32.96"/>
    <n v="2"/>
    <n v="0"/>
    <n v="16.150400000000001"/>
  </r>
  <r>
    <n v="96"/>
    <s v="US-2014-109484"/>
    <x v="3"/>
    <x v="44"/>
    <d v="2014-11-13T00:00:00"/>
    <s v="Standard Class"/>
    <s v="RB-19705"/>
    <s v="Roger Barcio"/>
    <x v="2"/>
    <s v="United States"/>
    <s v="Portland"/>
    <s v="Oregon"/>
    <n v="97206"/>
    <x v="1"/>
    <s v="OFF-BI-10004738"/>
    <s v="Office Supplies"/>
    <x v="8"/>
    <s v="Flexible Leather- Look Classic Collection Ring Binder"/>
    <n v="5.6820000000000013"/>
    <n v="1"/>
    <n v="0.7"/>
    <n v="-3.7880000000000003"/>
  </r>
  <r>
    <n v="97"/>
    <s v="CA-2014-161018"/>
    <x v="3"/>
    <x v="45"/>
    <d v="2014-11-12T00:00:00"/>
    <s v="Second Class"/>
    <s v="PN-18775"/>
    <s v="Parhena Norris"/>
    <x v="2"/>
    <s v="United States"/>
    <s v="New York City"/>
    <s v="New York"/>
    <n v="10009"/>
    <x v="3"/>
    <s v="FUR-FU-10000629"/>
    <s v="Furniture"/>
    <x v="5"/>
    <s v="9-3/4 Diameter Round Wall Clock"/>
    <n v="96.53"/>
    <n v="7"/>
    <n v="0"/>
    <n v="40.5426"/>
  </r>
  <r>
    <n v="98"/>
    <s v="CA-2014-157833"/>
    <x v="3"/>
    <x v="46"/>
    <d v="2014-06-21T00:00:00"/>
    <s v="First Class"/>
    <s v="KD-16345"/>
    <s v="Katherine Ducich"/>
    <x v="0"/>
    <s v="United States"/>
    <s v="San Francisco"/>
    <s v="California"/>
    <n v="94122"/>
    <x v="1"/>
    <s v="OFF-BI-10001721"/>
    <s v="Office Supplies"/>
    <x v="8"/>
    <s v="Trimflex Flexible Post Binders"/>
    <n v="51.311999999999998"/>
    <n v="3"/>
    <n v="0.2"/>
    <n v="17.959199999999999"/>
  </r>
  <r>
    <n v="99"/>
    <s v="CA-2013-149223"/>
    <x v="0"/>
    <x v="47"/>
    <d v="2013-09-12T00:00:00"/>
    <s v="Standard Class"/>
    <s v="ER-13855"/>
    <s v="Elpida Rittenbach"/>
    <x v="1"/>
    <s v="United States"/>
    <s v="Saint Paul"/>
    <s v="Minnesota"/>
    <n v="55106"/>
    <x v="2"/>
    <s v="OFF-AP-10000358"/>
    <s v="Office Supplies"/>
    <x v="9"/>
    <s v="Fellowes Basic Home/Office Series Surge Protectors"/>
    <n v="77.88"/>
    <n v="6"/>
    <n v="0"/>
    <n v="22.585199999999993"/>
  </r>
  <r>
    <n v="100"/>
    <s v="CA-2013-158568"/>
    <x v="0"/>
    <x v="48"/>
    <d v="2013-09-03T00:00:00"/>
    <s v="Standard Class"/>
    <s v="RB-19465"/>
    <s v="Rick Bensley"/>
    <x v="2"/>
    <s v="United States"/>
    <s v="Chicago"/>
    <s v="Illinois"/>
    <n v="60610"/>
    <x v="2"/>
    <s v="OFF-PA-10003256"/>
    <s v="Office Supplies"/>
    <x v="10"/>
    <s v="Avery Personal Creations Heavyweight Cards"/>
    <n v="64.623999999999995"/>
    <n v="7"/>
    <n v="0.2"/>
    <n v="22.618399999999994"/>
  </r>
  <r>
    <n v="101"/>
    <s v="CA-2013-158568"/>
    <x v="0"/>
    <x v="48"/>
    <d v="2013-09-03T00:00:00"/>
    <s v="Standard Class"/>
    <s v="RB-19465"/>
    <s v="Rick Bensley"/>
    <x v="2"/>
    <s v="United States"/>
    <s v="Chicago"/>
    <s v="Illinois"/>
    <n v="60610"/>
    <x v="2"/>
    <s v="TEC-AC-10001767"/>
    <s v="Technology"/>
    <x v="11"/>
    <s v="SanDisk Ultra 64 GB MicroSDHC Class 10 Memory Card"/>
    <n v="95.976000000000013"/>
    <n v="3"/>
    <n v="0.2"/>
    <n v="-10.797300000000011"/>
  </r>
  <r>
    <n v="102"/>
    <s v="CA-2013-158568"/>
    <x v="0"/>
    <x v="48"/>
    <d v="2013-09-03T00:00:00"/>
    <s v="Standard Class"/>
    <s v="RB-19465"/>
    <s v="Rick Bensley"/>
    <x v="2"/>
    <s v="United States"/>
    <s v="Chicago"/>
    <s v="Illinois"/>
    <n v="60610"/>
    <x v="2"/>
    <s v="OFF-BI-10002609"/>
    <s v="Office Supplies"/>
    <x v="8"/>
    <s v="Avery Hidden Tab Dividers for Binding Systems"/>
    <n v="1.7879999999999996"/>
    <n v="3"/>
    <n v="0.8"/>
    <n v="-3.0396000000000001"/>
  </r>
  <r>
    <n v="103"/>
    <s v="CA-2013-129903"/>
    <x v="0"/>
    <x v="49"/>
    <d v="2013-12-05T00:00:00"/>
    <s v="Second Class"/>
    <s v="GZ-14470"/>
    <s v="Gary Zandusky"/>
    <x v="0"/>
    <s v="United States"/>
    <s v="Rochester"/>
    <s v="Minnesota"/>
    <n v="55901"/>
    <x v="2"/>
    <s v="OFF-PA-10004040"/>
    <s v="Office Supplies"/>
    <x v="10"/>
    <s v="Universal Premium White Copier/Laser Paper (20Lb. and 87 Bright)"/>
    <n v="23.92"/>
    <n v="4"/>
    <n v="0"/>
    <n v="11.720800000000001"/>
  </r>
  <r>
    <n v="104"/>
    <s v="US-2012-156867"/>
    <x v="1"/>
    <x v="50"/>
    <d v="2012-11-17T00:00:00"/>
    <s v="Standard Class"/>
    <s v="LC-16870"/>
    <s v="Lena Cacioppo"/>
    <x v="0"/>
    <s v="United States"/>
    <s v="Aurora"/>
    <s v="Colorado"/>
    <n v="80013"/>
    <x v="1"/>
    <s v="TEC-AC-10001552"/>
    <s v="Technology"/>
    <x v="11"/>
    <s v="Logitech K350 2.4Ghz Wireless Keyboard"/>
    <n v="238.89600000000002"/>
    <n v="6"/>
    <n v="0.2"/>
    <n v="-26.875800000000012"/>
  </r>
  <r>
    <n v="105"/>
    <s v="US-2012-156867"/>
    <x v="1"/>
    <x v="50"/>
    <d v="2012-11-17T00:00:00"/>
    <s v="Standard Class"/>
    <s v="LC-16870"/>
    <s v="Lena Cacioppo"/>
    <x v="0"/>
    <s v="United States"/>
    <s v="Aurora"/>
    <s v="Colorado"/>
    <n v="80013"/>
    <x v="1"/>
    <s v="FUR-FU-10004006"/>
    <s v="Furniture"/>
    <x v="5"/>
    <s v="Deflect-o DuraMat Lighweight, Studded, Beveled Mat for Low Pile Carpeting"/>
    <n v="102.35999999999999"/>
    <n v="3"/>
    <n v="0.2"/>
    <n v="-3.8385000000000105"/>
  </r>
  <r>
    <n v="106"/>
    <s v="US-2012-156867"/>
    <x v="1"/>
    <x v="50"/>
    <d v="2012-11-17T00:00:00"/>
    <s v="Standard Class"/>
    <s v="LC-16870"/>
    <s v="Lena Cacioppo"/>
    <x v="0"/>
    <s v="United States"/>
    <s v="Aurora"/>
    <s v="Colorado"/>
    <n v="80013"/>
    <x v="1"/>
    <s v="OFF-BI-10002794"/>
    <s v="Office Supplies"/>
    <x v="8"/>
    <s v="Avery Trapezoid Ring Binder, 3&quot; Capacity, Black, 1040 sheets"/>
    <n v="36.882000000000005"/>
    <n v="3"/>
    <n v="0.7"/>
    <n v="-25.817399999999999"/>
  </r>
  <r>
    <n v="107"/>
    <s v="CA-2014-119004"/>
    <x v="3"/>
    <x v="51"/>
    <d v="2014-11-29T00:00:00"/>
    <s v="Standard Class"/>
    <s v="JM-15250"/>
    <s v="Janet Martin"/>
    <x v="0"/>
    <s v="United States"/>
    <s v="Charlotte"/>
    <s v="North Carolina"/>
    <n v="28205"/>
    <x v="0"/>
    <s v="TEC-AC-10003499"/>
    <s v="Technology"/>
    <x v="11"/>
    <s v="Memorex Mini Travel Drive 8 GB USB 2.0 Flash Drive"/>
    <n v="74.112000000000009"/>
    <n v="8"/>
    <n v="0.2"/>
    <n v="17.601600000000001"/>
  </r>
  <r>
    <n v="108"/>
    <s v="CA-2014-119004"/>
    <x v="3"/>
    <x v="51"/>
    <d v="2014-11-29T00:00:00"/>
    <s v="Standard Class"/>
    <s v="JM-15250"/>
    <s v="Janet Martin"/>
    <x v="0"/>
    <s v="United States"/>
    <s v="Charlotte"/>
    <s v="North Carolina"/>
    <n v="28205"/>
    <x v="0"/>
    <s v="TEC-PH-10002844"/>
    <s v="Technology"/>
    <x v="7"/>
    <s v="Speck Products Candyshell Flip Case"/>
    <n v="27.992000000000004"/>
    <n v="1"/>
    <n v="0.2"/>
    <n v="2.0993999999999993"/>
  </r>
  <r>
    <n v="109"/>
    <s v="CA-2014-119004"/>
    <x v="3"/>
    <x v="51"/>
    <d v="2014-11-29T00:00:00"/>
    <s v="Standard Class"/>
    <s v="JM-15250"/>
    <s v="Janet Martin"/>
    <x v="0"/>
    <s v="United States"/>
    <s v="Charlotte"/>
    <s v="North Carolina"/>
    <n v="28205"/>
    <x v="0"/>
    <s v="OFF-AR-10000390"/>
    <s v="Office Supplies"/>
    <x v="6"/>
    <s v="Newell Chalk Holder"/>
    <n v="3.3040000000000003"/>
    <n v="1"/>
    <n v="0.2"/>
    <n v="1.0737999999999999"/>
  </r>
  <r>
    <n v="110"/>
    <s v="CA-2012-129476"/>
    <x v="1"/>
    <x v="52"/>
    <d v="2012-10-20T00:00:00"/>
    <s v="Standard Class"/>
    <s v="PA-19060"/>
    <s v="Pete Armstrong"/>
    <x v="2"/>
    <s v="United States"/>
    <s v="Orland Park"/>
    <s v="Illinois"/>
    <n v="60462"/>
    <x v="2"/>
    <s v="TEC-AC-10000844"/>
    <s v="Technology"/>
    <x v="11"/>
    <s v="Logitech Gaming G510s - Keyboard"/>
    <n v="339.96000000000004"/>
    <n v="5"/>
    <n v="0.2"/>
    <n v="67.991999999999962"/>
  </r>
  <r>
    <n v="111"/>
    <s v="CA-2014-146780"/>
    <x v="3"/>
    <x v="53"/>
    <d v="2014-12-31T00:00:00"/>
    <s v="Standard Class"/>
    <s v="CV-12805"/>
    <s v="Cynthia Voltz"/>
    <x v="1"/>
    <s v="United States"/>
    <s v="New York City"/>
    <s v="New York"/>
    <n v="10035"/>
    <x v="3"/>
    <s v="FUR-FU-10001934"/>
    <s v="Furniture"/>
    <x v="5"/>
    <s v="Magnifier Swing Arm Lamp"/>
    <n v="41.96"/>
    <n v="2"/>
    <n v="0"/>
    <n v="10.909600000000001"/>
  </r>
  <r>
    <n v="112"/>
    <s v="CA-2013-128867"/>
    <x v="0"/>
    <x v="54"/>
    <d v="2013-11-11T00:00:00"/>
    <s v="Standard Class"/>
    <s v="CL-12565"/>
    <s v="Clay Ludtke"/>
    <x v="0"/>
    <s v="United States"/>
    <s v="Urbandale"/>
    <s v="Iowa"/>
    <n v="50322"/>
    <x v="2"/>
    <s v="OFF-AR-10000380"/>
    <s v="Office Supplies"/>
    <x v="6"/>
    <s v="Hunt PowerHouse Electric Pencil Sharpener, Blue"/>
    <n v="75.959999999999994"/>
    <n v="2"/>
    <n v="0"/>
    <n v="22.78799999999999"/>
  </r>
  <r>
    <n v="113"/>
    <s v="CA-2013-128867"/>
    <x v="0"/>
    <x v="54"/>
    <d v="2013-11-11T00:00:00"/>
    <s v="Standard Class"/>
    <s v="CL-12565"/>
    <s v="Clay Ludtke"/>
    <x v="0"/>
    <s v="United States"/>
    <s v="Urbandale"/>
    <s v="Iowa"/>
    <n v="50322"/>
    <x v="2"/>
    <s v="OFF-BI-10003981"/>
    <s v="Office Supplies"/>
    <x v="8"/>
    <s v="Avery Durable Plastic 1&quot; Binders"/>
    <n v="27.240000000000002"/>
    <n v="6"/>
    <n v="0"/>
    <n v="13.3476"/>
  </r>
  <r>
    <n v="114"/>
    <s v="CA-2011-115259"/>
    <x v="2"/>
    <x v="55"/>
    <d v="2011-08-27T00:00:00"/>
    <s v="Second Class"/>
    <s v="RC-19960"/>
    <s v="Ryan Crowe"/>
    <x v="0"/>
    <s v="United States"/>
    <s v="Columbus"/>
    <s v="Ohio"/>
    <n v="43229"/>
    <x v="3"/>
    <s v="OFF-FA-10000621"/>
    <s v="Office Supplies"/>
    <x v="13"/>
    <s v="OIC Colored Binder Clips, Assorted Sizes"/>
    <n v="40.096000000000004"/>
    <n v="14"/>
    <n v="0.2"/>
    <n v="14.534799999999997"/>
  </r>
  <r>
    <n v="115"/>
    <s v="CA-2011-115259"/>
    <x v="2"/>
    <x v="55"/>
    <d v="2011-08-27T00:00:00"/>
    <s v="Second Class"/>
    <s v="RC-19960"/>
    <s v="Ryan Crowe"/>
    <x v="0"/>
    <s v="United States"/>
    <s v="Columbus"/>
    <s v="Ohio"/>
    <n v="43229"/>
    <x v="3"/>
    <s v="OFF-EN-10002600"/>
    <s v="Office Supplies"/>
    <x v="12"/>
    <s v="Redi-Strip #10 Envelopes, 4 1/8 x 9 1/2"/>
    <n v="4.7200000000000006"/>
    <n v="2"/>
    <n v="0.2"/>
    <n v="1.6519999999999997"/>
  </r>
  <r>
    <n v="116"/>
    <s v="CA-2011-115259"/>
    <x v="2"/>
    <x v="55"/>
    <d v="2011-08-27T00:00:00"/>
    <s v="Second Class"/>
    <s v="RC-19960"/>
    <s v="Ryan Crowe"/>
    <x v="0"/>
    <s v="United States"/>
    <s v="Columbus"/>
    <s v="Ohio"/>
    <n v="43229"/>
    <x v="3"/>
    <s v="OFF-PA-10004965"/>
    <s v="Office Supplies"/>
    <x v="10"/>
    <s v="Xerox 1921"/>
    <n v="23.976000000000003"/>
    <n v="3"/>
    <n v="0.2"/>
    <n v="7.4924999999999988"/>
  </r>
  <r>
    <n v="117"/>
    <s v="CA-2011-115259"/>
    <x v="2"/>
    <x v="55"/>
    <d v="2011-08-27T00:00:00"/>
    <s v="Second Class"/>
    <s v="RC-19960"/>
    <s v="Ryan Crowe"/>
    <x v="0"/>
    <s v="United States"/>
    <s v="Columbus"/>
    <s v="Ohio"/>
    <n v="43229"/>
    <x v="3"/>
    <s v="OFF-EN-10002504"/>
    <s v="Office Supplies"/>
    <x v="12"/>
    <s v="Tyvek  Top-Opening Peel &amp; Seel Envelopes, Plain White"/>
    <n v="130.464"/>
    <n v="6"/>
    <n v="0.2"/>
    <n v="44.031599999999997"/>
  </r>
  <r>
    <n v="118"/>
    <s v="CA-2012-110457"/>
    <x v="1"/>
    <x v="56"/>
    <d v="2012-03-06T00:00:00"/>
    <s v="Standard Class"/>
    <s v="DK-13090"/>
    <s v="Dave Kipp"/>
    <x v="0"/>
    <s v="United States"/>
    <s v="Seattle"/>
    <s v="Washington"/>
    <n v="98103"/>
    <x v="1"/>
    <s v="FUR-TA-10001768"/>
    <s v="Furniture"/>
    <x v="3"/>
    <s v="Hon Racetrack Conference Tables"/>
    <n v="787.53"/>
    <n v="3"/>
    <n v="0"/>
    <n v="165.38129999999995"/>
  </r>
  <r>
    <n v="119"/>
    <s v="US-2012-136476"/>
    <x v="1"/>
    <x v="57"/>
    <d v="2012-04-10T00:00:00"/>
    <s v="Standard Class"/>
    <s v="GG-14650"/>
    <s v="Greg Guthrie"/>
    <x v="1"/>
    <s v="United States"/>
    <s v="Bristol"/>
    <s v="Tennessee"/>
    <n v="37620"/>
    <x v="0"/>
    <s v="OFF-BI-10003650"/>
    <s v="Office Supplies"/>
    <x v="8"/>
    <s v="GBC DocuBind 300 Electric Binding Machine"/>
    <n v="157.79400000000004"/>
    <n v="1"/>
    <n v="0.7"/>
    <n v="-115.71559999999999"/>
  </r>
  <r>
    <n v="120"/>
    <s v="CA-2013-103730"/>
    <x v="0"/>
    <x v="1"/>
    <d v="2013-06-16T00:00:00"/>
    <s v="First Class"/>
    <s v="SC-20725"/>
    <s v="Steven Cartwright"/>
    <x v="0"/>
    <s v="United States"/>
    <s v="Wilmington"/>
    <s v="Delaware"/>
    <n v="19805"/>
    <x v="3"/>
    <s v="FUR-FU-10002157"/>
    <s v="Furniture"/>
    <x v="5"/>
    <s v="Artistic Insta-Plaque"/>
    <n v="47.04"/>
    <n v="3"/>
    <n v="0"/>
    <n v="18.345599999999997"/>
  </r>
  <r>
    <n v="121"/>
    <s v="CA-2013-103730"/>
    <x v="0"/>
    <x v="1"/>
    <d v="2013-06-16T00:00:00"/>
    <s v="First Class"/>
    <s v="SC-20725"/>
    <s v="Steven Cartwright"/>
    <x v="0"/>
    <s v="United States"/>
    <s v="Wilmington"/>
    <s v="Delaware"/>
    <n v="19805"/>
    <x v="3"/>
    <s v="OFF-BI-10003910"/>
    <s v="Office Supplies"/>
    <x v="8"/>
    <s v="DXL Angle-View Binders with Locking Rings by Samsill"/>
    <n v="30.84"/>
    <n v="4"/>
    <n v="0"/>
    <n v="13.878"/>
  </r>
  <r>
    <n v="122"/>
    <s v="CA-2013-103730"/>
    <x v="0"/>
    <x v="1"/>
    <d v="2013-06-16T00:00:00"/>
    <s v="First Class"/>
    <s v="SC-20725"/>
    <s v="Steven Cartwright"/>
    <x v="0"/>
    <s v="United States"/>
    <s v="Wilmington"/>
    <s v="Delaware"/>
    <n v="19805"/>
    <x v="3"/>
    <s v="OFF-ST-10000777"/>
    <s v="Office Supplies"/>
    <x v="4"/>
    <s v="Companion Letter/Legal File, Black"/>
    <n v="226.56"/>
    <n v="6"/>
    <n v="0"/>
    <n v="63.436800000000005"/>
  </r>
  <r>
    <n v="123"/>
    <s v="CA-2013-103730"/>
    <x v="0"/>
    <x v="1"/>
    <d v="2013-06-16T00:00:00"/>
    <s v="First Class"/>
    <s v="SC-20725"/>
    <s v="Steven Cartwright"/>
    <x v="0"/>
    <s v="United States"/>
    <s v="Wilmington"/>
    <s v="Delaware"/>
    <n v="19805"/>
    <x v="3"/>
    <s v="OFF-EN-10002500"/>
    <s v="Office Supplies"/>
    <x v="12"/>
    <s v="Globe Weis Peel &amp; Seel First Class Envelopes"/>
    <n v="115.02"/>
    <n v="9"/>
    <n v="0"/>
    <n v="51.758999999999993"/>
  </r>
  <r>
    <n v="124"/>
    <s v="CA-2013-103730"/>
    <x v="0"/>
    <x v="1"/>
    <d v="2013-06-16T00:00:00"/>
    <s v="First Class"/>
    <s v="SC-20725"/>
    <s v="Steven Cartwright"/>
    <x v="0"/>
    <s v="United States"/>
    <s v="Wilmington"/>
    <s v="Delaware"/>
    <n v="19805"/>
    <x v="3"/>
    <s v="TEC-PH-10003875"/>
    <s v="Technology"/>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s v="Texas"/>
    <n v="77041"/>
    <x v="2"/>
    <s v="FUR-CH-10004063"/>
    <s v="Furniture"/>
    <x v="1"/>
    <s v="Global Deluxe High-Back Manager's Chair"/>
    <n v="600.55799999999999"/>
    <n v="3"/>
    <n v="0.3"/>
    <n v="-8.5794000000000779"/>
  </r>
  <r>
    <n v="126"/>
    <s v="US-2011-134614"/>
    <x v="2"/>
    <x v="59"/>
    <d v="2011-09-25T00:00:00"/>
    <s v="Standard Class"/>
    <s v="PF-19165"/>
    <s v="Philip Fox"/>
    <x v="0"/>
    <s v="United States"/>
    <s v="Bloomington"/>
    <s v="Illinois"/>
    <n v="61701"/>
    <x v="2"/>
    <s v="FUR-TA-10004534"/>
    <s v="Furniture"/>
    <x v="3"/>
    <s v="Bevis 44 x 96 Conference Tables"/>
    <n v="617.70000000000005"/>
    <n v="6"/>
    <n v="0.5"/>
    <n v="-407.68200000000013"/>
  </r>
  <r>
    <n v="127"/>
    <s v="US-2014-107272"/>
    <x v="3"/>
    <x v="60"/>
    <d v="2014-11-13T00:00:00"/>
    <s v="Standard Class"/>
    <s v="TS-21610"/>
    <s v="Troy Staebel"/>
    <x v="0"/>
    <s v="United States"/>
    <s v="Phoenix"/>
    <s v="Arizona"/>
    <n v="85023"/>
    <x v="1"/>
    <s v="OFF-BI-10003274"/>
    <s v="Office Supplies"/>
    <x v="8"/>
    <s v="Avery Durable Slant Ring Binders, No Labels"/>
    <n v="2.3880000000000003"/>
    <n v="2"/>
    <n v="0.7"/>
    <n v="-1.8308"/>
  </r>
  <r>
    <n v="128"/>
    <s v="US-2014-107272"/>
    <x v="3"/>
    <x v="60"/>
    <d v="2014-11-13T00:00:00"/>
    <s v="Standard Class"/>
    <s v="TS-21610"/>
    <s v="Troy Staebel"/>
    <x v="0"/>
    <s v="United States"/>
    <s v="Phoenix"/>
    <s v="Arizona"/>
    <n v="85023"/>
    <x v="1"/>
    <s v="OFF-ST-10002974"/>
    <s v="Office Supplies"/>
    <x v="4"/>
    <s v="Trav-L-File Heavy-Duty Shuttle II, Black"/>
    <n v="243.99200000000002"/>
    <n v="7"/>
    <n v="0.2"/>
    <n v="30.498999999999981"/>
  </r>
  <r>
    <n v="129"/>
    <s v="US-2013-125969"/>
    <x v="0"/>
    <x v="61"/>
    <d v="2013-11-11T00:00:00"/>
    <s v="Second Class"/>
    <s v="LS-16975"/>
    <s v="Lindsay Shagiari"/>
    <x v="2"/>
    <s v="United States"/>
    <s v="Los Angeles"/>
    <s v="California"/>
    <n v="90004"/>
    <x v="1"/>
    <s v="FUR-CH-10001146"/>
    <s v="Furniture"/>
    <x v="1"/>
    <s v="Global Task Chair, Black"/>
    <n v="81.424000000000007"/>
    <n v="2"/>
    <n v="0.2"/>
    <n v="-9.1601999999999961"/>
  </r>
  <r>
    <n v="130"/>
    <s v="US-2013-125969"/>
    <x v="0"/>
    <x v="61"/>
    <d v="2013-11-11T00:00:00"/>
    <s v="Second Class"/>
    <s v="LS-16975"/>
    <s v="Lindsay Shagiari"/>
    <x v="2"/>
    <s v="United States"/>
    <s v="Los Angeles"/>
    <s v="California"/>
    <n v="90004"/>
    <x v="1"/>
    <s v="FUR-FU-10003773"/>
    <s v="Furniture"/>
    <x v="5"/>
    <s v="Eldon Cleatmat Plus Chair Mats for High Pile Carpets"/>
    <n v="238.56"/>
    <n v="3"/>
    <n v="0"/>
    <n v="26.241599999999977"/>
  </r>
  <r>
    <n v="131"/>
    <s v="US-2014-164147"/>
    <x v="3"/>
    <x v="62"/>
    <d v="2014-02-06T00:00:00"/>
    <s v="First Class"/>
    <s v="DW-13585"/>
    <s v="Dorothy Wardle"/>
    <x v="1"/>
    <s v="United States"/>
    <s v="Columbus"/>
    <s v="Ohio"/>
    <n v="43229"/>
    <x v="3"/>
    <s v="TEC-PH-10002293"/>
    <s v="Technology"/>
    <x v="7"/>
    <s v="Anker 36W 4-Port USB Wall Charger Travel Power Adapter for iPhone 5s 5c 5"/>
    <n v="59.969999999999992"/>
    <n v="5"/>
    <n v="0.4"/>
    <n v="-11.993999999999993"/>
  </r>
  <r>
    <n v="132"/>
    <s v="US-2014-164147"/>
    <x v="3"/>
    <x v="62"/>
    <d v="2014-02-06T00:00:00"/>
    <s v="First Class"/>
    <s v="DW-13585"/>
    <s v="Dorothy Wardle"/>
    <x v="1"/>
    <s v="United States"/>
    <s v="Columbus"/>
    <s v="Ohio"/>
    <n v="43229"/>
    <x v="3"/>
    <s v="OFF-PA-10002377"/>
    <s v="Office Supplies"/>
    <x v="10"/>
    <s v="Xerox 1916"/>
    <n v="78.304000000000002"/>
    <n v="2"/>
    <n v="0.2"/>
    <n v="29.363999999999997"/>
  </r>
  <r>
    <n v="133"/>
    <s v="US-2014-164147"/>
    <x v="3"/>
    <x v="62"/>
    <d v="2014-02-06T00:00:00"/>
    <s v="First Class"/>
    <s v="DW-13585"/>
    <s v="Dorothy Wardle"/>
    <x v="1"/>
    <s v="United States"/>
    <s v="Columbus"/>
    <s v="Ohio"/>
    <n v="43229"/>
    <x v="3"/>
    <s v="OFF-FA-10002780"/>
    <s v="Office Supplies"/>
    <x v="13"/>
    <s v="Staples"/>
    <n v="21.456"/>
    <n v="9"/>
    <n v="0.2"/>
    <n v="6.9731999999999976"/>
  </r>
  <r>
    <n v="134"/>
    <s v="CA-2013-145583"/>
    <x v="0"/>
    <x v="63"/>
    <d v="2013-10-20T00:00:00"/>
    <s v="Standard Class"/>
    <s v="LC-16885"/>
    <s v="Lena Creighton"/>
    <x v="0"/>
    <s v="United States"/>
    <s v="Roseville"/>
    <s v="California"/>
    <n v="95661"/>
    <x v="1"/>
    <s v="OFF-PA-10001804"/>
    <s v="Office Supplies"/>
    <x v="10"/>
    <s v="Xerox 195"/>
    <n v="20.04"/>
    <n v="3"/>
    <n v="0"/>
    <n v="9.6191999999999993"/>
  </r>
  <r>
    <n v="135"/>
    <s v="CA-2013-145583"/>
    <x v="0"/>
    <x v="63"/>
    <d v="2013-10-20T00:00:00"/>
    <s v="Standard Class"/>
    <s v="LC-16885"/>
    <s v="Lena Creighton"/>
    <x v="0"/>
    <s v="United States"/>
    <s v="Roseville"/>
    <s v="California"/>
    <n v="95661"/>
    <x v="1"/>
    <s v="OFF-PA-10001736"/>
    <s v="Office Supplies"/>
    <x v="10"/>
    <s v="Xerox 1880"/>
    <n v="35.44"/>
    <n v="1"/>
    <n v="0"/>
    <n v="16.656799999999997"/>
  </r>
  <r>
    <n v="136"/>
    <s v="CA-2013-145583"/>
    <x v="0"/>
    <x v="63"/>
    <d v="2013-10-20T00:00:00"/>
    <s v="Standard Class"/>
    <s v="LC-16885"/>
    <s v="Lena Creighton"/>
    <x v="0"/>
    <s v="United States"/>
    <s v="Roseville"/>
    <s v="California"/>
    <n v="95661"/>
    <x v="1"/>
    <s v="OFF-AR-10001149"/>
    <s v="Office Supplies"/>
    <x v="6"/>
    <s v="Sanford Colorific Colored Pencils, 12/Box"/>
    <n v="11.52"/>
    <n v="4"/>
    <n v="0"/>
    <n v="3.4559999999999995"/>
  </r>
  <r>
    <n v="137"/>
    <s v="CA-2013-145583"/>
    <x v="0"/>
    <x v="63"/>
    <d v="2013-10-20T00:00:00"/>
    <s v="Standard Class"/>
    <s v="LC-16885"/>
    <s v="Lena Creighton"/>
    <x v="0"/>
    <s v="United States"/>
    <s v="Roseville"/>
    <s v="California"/>
    <n v="95661"/>
    <x v="1"/>
    <s v="OFF-FA-10002988"/>
    <s v="Office Supplies"/>
    <x v="13"/>
    <s v="Ideal Clamps"/>
    <n v="4.0199999999999996"/>
    <n v="2"/>
    <n v="0"/>
    <n v="1.9697999999999998"/>
  </r>
  <r>
    <n v="138"/>
    <s v="CA-2013-145583"/>
    <x v="0"/>
    <x v="63"/>
    <d v="2013-10-20T00:00:00"/>
    <s v="Standard Class"/>
    <s v="LC-16885"/>
    <s v="Lena Creighton"/>
    <x v="0"/>
    <s v="United States"/>
    <s v="Roseville"/>
    <s v="California"/>
    <n v="95661"/>
    <x v="1"/>
    <s v="OFF-BI-10004781"/>
    <s v="Office Supplies"/>
    <x v="8"/>
    <s v="GBC Wire Binding Strips"/>
    <n v="76.176000000000002"/>
    <n v="3"/>
    <n v="0.2"/>
    <n v="26.661599999999996"/>
  </r>
  <r>
    <n v="139"/>
    <s v="CA-2013-145583"/>
    <x v="0"/>
    <x v="63"/>
    <d v="2013-10-20T00:00:00"/>
    <s v="Standard Class"/>
    <s v="LC-16885"/>
    <s v="Lena Creighton"/>
    <x v="0"/>
    <s v="United States"/>
    <s v="Roseville"/>
    <s v="California"/>
    <n v="95661"/>
    <x v="1"/>
    <s v="OFF-SU-10001218"/>
    <s v="Office Supplies"/>
    <x v="14"/>
    <s v="Fiskars Softgrip Scissors"/>
    <n v="65.88"/>
    <n v="6"/>
    <n v="0"/>
    <n v="18.446400000000004"/>
  </r>
  <r>
    <n v="140"/>
    <s v="CA-2013-145583"/>
    <x v="0"/>
    <x v="63"/>
    <d v="2013-10-20T00:00:00"/>
    <s v="Standard Class"/>
    <s v="LC-16885"/>
    <s v="Lena Creighton"/>
    <x v="0"/>
    <s v="United States"/>
    <s v="Roseville"/>
    <s v="California"/>
    <n v="95661"/>
    <x v="1"/>
    <s v="FUR-FU-10001706"/>
    <s v="Furniture"/>
    <x v="5"/>
    <s v="Longer-Life Soft White Bulbs"/>
    <n v="43.120000000000005"/>
    <n v="14"/>
    <n v="0"/>
    <n v="20.697599999999998"/>
  </r>
  <r>
    <n v="141"/>
    <s v="CA-2013-110366"/>
    <x v="0"/>
    <x v="64"/>
    <d v="2013-09-08T00:00:00"/>
    <s v="Second Class"/>
    <s v="JD-15895"/>
    <s v="Jonathan Doherty"/>
    <x v="1"/>
    <s v="United States"/>
    <s v="Philadelphia"/>
    <s v="Pennsylvania"/>
    <n v="19140"/>
    <x v="3"/>
    <s v="FUR-FU-10004848"/>
    <s v="Furniture"/>
    <x v="5"/>
    <s v="Howard Miller 13-3/4&quot; Diameter Brushed Chrome Round Wall Clock"/>
    <n v="82.800000000000011"/>
    <n v="2"/>
    <n v="0.2"/>
    <n v="10.349999999999994"/>
  </r>
  <r>
    <n v="142"/>
    <s v="CA-2014-106180"/>
    <x v="3"/>
    <x v="65"/>
    <d v="2014-09-24T00:00:00"/>
    <s v="Standard Class"/>
    <s v="SH-19975"/>
    <s v="Sally Hughsby"/>
    <x v="1"/>
    <s v="United States"/>
    <s v="San Francisco"/>
    <s v="California"/>
    <n v="94122"/>
    <x v="1"/>
    <s v="OFF-AR-10000940"/>
    <s v="Office Supplies"/>
    <x v="6"/>
    <s v="Newell 343"/>
    <n v="8.82"/>
    <n v="3"/>
    <n v="0"/>
    <n v="2.3814000000000002"/>
  </r>
  <r>
    <n v="143"/>
    <s v="CA-2014-106180"/>
    <x v="3"/>
    <x v="65"/>
    <d v="2014-09-24T00:00:00"/>
    <s v="Standard Class"/>
    <s v="SH-19975"/>
    <s v="Sally Hughsby"/>
    <x v="1"/>
    <s v="United States"/>
    <s v="San Francisco"/>
    <s v="California"/>
    <n v="94122"/>
    <x v="1"/>
    <s v="OFF-EN-10004030"/>
    <s v="Office Supplies"/>
    <x v="12"/>
    <s v="Convenience Packs of Business Envelopes"/>
    <n v="10.86"/>
    <n v="3"/>
    <n v="0"/>
    <n v="5.1042000000000005"/>
  </r>
  <r>
    <n v="144"/>
    <s v="CA-2014-106180"/>
    <x v="3"/>
    <x v="65"/>
    <d v="2014-09-24T00:00:00"/>
    <s v="Standard Class"/>
    <s v="SH-19975"/>
    <s v="Sally Hughsby"/>
    <x v="1"/>
    <s v="United States"/>
    <s v="San Francisco"/>
    <s v="California"/>
    <n v="94122"/>
    <x v="1"/>
    <s v="OFF-PA-10004327"/>
    <s v="Office Supplies"/>
    <x v="10"/>
    <s v="Xerox 1911"/>
    <n v="143.69999999999999"/>
    <n v="3"/>
    <n v="0"/>
    <n v="68.975999999999999"/>
  </r>
  <r>
    <n v="145"/>
    <s v="CA-2014-155376"/>
    <x v="3"/>
    <x v="66"/>
    <d v="2014-12-28T00:00:00"/>
    <s v="Standard Class"/>
    <s v="SG-20080"/>
    <s v="Sandra Glassco"/>
    <x v="0"/>
    <s v="United States"/>
    <s v="Independence"/>
    <s v="Missouri"/>
    <n v="64055"/>
    <x v="2"/>
    <s v="OFF-AP-10001058"/>
    <s v="Office Supplies"/>
    <x v="9"/>
    <s v="Sanyo 2.5 Cubic Foot Mid-Size Office Refrigerators"/>
    <n v="839.43000000000006"/>
    <n v="3"/>
    <n v="0"/>
    <n v="218.25179999999997"/>
  </r>
  <r>
    <n v="146"/>
    <s v="CA-2012-110744"/>
    <x v="1"/>
    <x v="67"/>
    <d v="2012-09-12T00:00:00"/>
    <s v="Standard Class"/>
    <s v="HA-14920"/>
    <s v="Helen Andreada"/>
    <x v="0"/>
    <s v="United States"/>
    <s v="Pasadena"/>
    <s v="California"/>
    <n v="91104"/>
    <x v="1"/>
    <s v="OFF-ST-10003656"/>
    <s v="Office Supplies"/>
    <x v="4"/>
    <s v="Safco Industrial Wire Shelving"/>
    <n v="671.93"/>
    <n v="7"/>
    <n v="0"/>
    <n v="20.157899999999998"/>
  </r>
  <r>
    <n v="147"/>
    <s v="CA-2011-110072"/>
    <x v="2"/>
    <x v="68"/>
    <d v="2011-10-28T00:00:00"/>
    <s v="Standard Class"/>
    <s v="MG-17680"/>
    <s v="Maureen Gastineau"/>
    <x v="2"/>
    <s v="United States"/>
    <s v="Newark"/>
    <s v="Ohio"/>
    <n v="43055"/>
    <x v="3"/>
    <s v="FUR-FU-10000521"/>
    <s v="Furniture"/>
    <x v="5"/>
    <s v="Seth Thomas 14&quot; Putty-Colored Wall Clock"/>
    <n v="93.888000000000005"/>
    <n v="4"/>
    <n v="0.2"/>
    <n v="12.90959999999999"/>
  </r>
  <r>
    <n v="148"/>
    <s v="CA-2013-114489"/>
    <x v="0"/>
    <x v="5"/>
    <d v="2013-12-10T00:00:00"/>
    <s v="Standard Class"/>
    <s v="JE-16165"/>
    <s v="Justin Ellison"/>
    <x v="1"/>
    <s v="United States"/>
    <s v="Franklin"/>
    <s v="Wisconsin"/>
    <n v="53132"/>
    <x v="2"/>
    <s v="TEC-PH-10000215"/>
    <s v="Technology"/>
    <x v="7"/>
    <s v="Plantronics Cordless Phone Headset with In-line Volume - M214C"/>
    <n v="384.45000000000005"/>
    <n v="11"/>
    <n v="0"/>
    <n v="103.80150000000003"/>
  </r>
  <r>
    <n v="149"/>
    <s v="CA-2013-114489"/>
    <x v="0"/>
    <x v="5"/>
    <d v="2013-12-10T00:00:00"/>
    <s v="Standard Class"/>
    <s v="JE-16165"/>
    <s v="Justin Ellison"/>
    <x v="1"/>
    <s v="United States"/>
    <s v="Franklin"/>
    <s v="Wisconsin"/>
    <n v="53132"/>
    <x v="2"/>
    <s v="TEC-PH-10001448"/>
    <s v="Technology"/>
    <x v="7"/>
    <s v="Anker Astro 15000mAh USB Portable Charger"/>
    <n v="149.97"/>
    <n v="3"/>
    <n v="0"/>
    <n v="5.9987999999999815"/>
  </r>
  <r>
    <n v="150"/>
    <s v="CA-2013-114489"/>
    <x v="0"/>
    <x v="5"/>
    <d v="2013-12-10T00:00:00"/>
    <s v="Standard Class"/>
    <s v="JE-16165"/>
    <s v="Justin Ellison"/>
    <x v="1"/>
    <s v="United States"/>
    <s v="Franklin"/>
    <s v="Wisconsin"/>
    <n v="53132"/>
    <x v="2"/>
    <s v="FUR-CH-10000454"/>
    <s v="Furniture"/>
    <x v="1"/>
    <s v="Hon Deluxe Fabric Upholstered Stacking Chairs, Rounded Back"/>
    <n v="1951.84"/>
    <n v="8"/>
    <n v="0"/>
    <n v="585.55199999999991"/>
  </r>
  <r>
    <n v="151"/>
    <s v="CA-2013-114489"/>
    <x v="0"/>
    <x v="5"/>
    <d v="2013-12-10T00:00:00"/>
    <s v="Standard Class"/>
    <s v="JE-16165"/>
    <s v="Justin Ellison"/>
    <x v="1"/>
    <s v="United States"/>
    <s v="Franklin"/>
    <s v="Wisconsin"/>
    <n v="53132"/>
    <x v="2"/>
    <s v="OFF-BI-10002735"/>
    <s v="Office Supplies"/>
    <x v="8"/>
    <s v="GBC Prestige Therm-A-Bind Covers"/>
    <n v="171.55"/>
    <n v="5"/>
    <n v="0"/>
    <n v="80.628500000000003"/>
  </r>
  <r>
    <n v="152"/>
    <s v="CA-2013-158834"/>
    <x v="0"/>
    <x v="69"/>
    <d v="2013-03-17T00:00:00"/>
    <s v="First Class"/>
    <s v="TW-21025"/>
    <s v="Tamara Willingham"/>
    <x v="2"/>
    <s v="United States"/>
    <s v="Scottsdale"/>
    <s v="Arizona"/>
    <n v="85254"/>
    <x v="1"/>
    <s v="OFF-AP-10000326"/>
    <s v="Office Supplies"/>
    <x v="9"/>
    <s v="Belkin 7 Outlet SurgeMaster Surge Protector with Phone Protection"/>
    <n v="157.91999999999999"/>
    <n v="5"/>
    <n v="0.2"/>
    <n v="17.765999999999991"/>
  </r>
  <r>
    <n v="153"/>
    <s v="CA-2013-158834"/>
    <x v="0"/>
    <x v="69"/>
    <d v="2013-03-17T00:00:00"/>
    <s v="First Class"/>
    <s v="TW-21025"/>
    <s v="Tamara Willingham"/>
    <x v="2"/>
    <s v="United States"/>
    <s v="Scottsdale"/>
    <s v="Arizona"/>
    <n v="85254"/>
    <x v="1"/>
    <s v="TEC-PH-10001254"/>
    <s v="Technology"/>
    <x v="7"/>
    <s v="Jabra BIZ 2300 Duo QD Duo Corded Headset"/>
    <n v="203.184"/>
    <n v="2"/>
    <n v="0.2"/>
    <n v="15.238799999999991"/>
  </r>
  <r>
    <n v="154"/>
    <s v="CA-2012-124919"/>
    <x v="1"/>
    <x v="70"/>
    <d v="2012-06-02T00:00:00"/>
    <s v="First Class"/>
    <s v="SP-20650"/>
    <s v="Stephanie Phelps"/>
    <x v="1"/>
    <s v="United States"/>
    <s v="San Jose"/>
    <s v="California"/>
    <n v="95123"/>
    <x v="1"/>
    <s v="OFF-PA-10001950"/>
    <s v="Office Supplies"/>
    <x v="10"/>
    <s v="Southworth 25% Cotton Antique Laid Paper &amp; Envelopes"/>
    <n v="58.379999999999995"/>
    <n v="7"/>
    <n v="0"/>
    <n v="26.270999999999994"/>
  </r>
  <r>
    <n v="155"/>
    <s v="CA-2012-124919"/>
    <x v="1"/>
    <x v="70"/>
    <d v="2012-06-02T00:00:00"/>
    <s v="First Class"/>
    <s v="SP-20650"/>
    <s v="Stephanie Phelps"/>
    <x v="1"/>
    <s v="United States"/>
    <s v="San Jose"/>
    <s v="California"/>
    <n v="95123"/>
    <x v="1"/>
    <s v="OFF-PA-10002254"/>
    <s v="Office Supplies"/>
    <x v="10"/>
    <s v="Xerox 1883"/>
    <n v="105.52"/>
    <n v="4"/>
    <n v="0"/>
    <n v="48.539199999999994"/>
  </r>
  <r>
    <n v="156"/>
    <s v="CA-2012-124919"/>
    <x v="1"/>
    <x v="70"/>
    <d v="2012-06-02T00:00:00"/>
    <s v="First Class"/>
    <s v="SP-20650"/>
    <s v="Stephanie Phelps"/>
    <x v="1"/>
    <s v="United States"/>
    <s v="San Jose"/>
    <s v="California"/>
    <n v="95123"/>
    <x v="1"/>
    <s v="OFF-ST-10001590"/>
    <s v="Office Supplies"/>
    <x v="4"/>
    <s v="Tenex Personal Project File with Scoop Front Design, Black"/>
    <n v="80.88"/>
    <n v="6"/>
    <n v="0"/>
    <n v="21.028799999999997"/>
  </r>
  <r>
    <n v="157"/>
    <s v="CA-2012-118948"/>
    <x v="1"/>
    <x v="71"/>
    <d v="2012-06-03T00:00:00"/>
    <s v="Standard Class"/>
    <s v="NK-18490"/>
    <s v="Neil Knudson"/>
    <x v="2"/>
    <s v="United States"/>
    <s v="Seattle"/>
    <s v="Washington"/>
    <n v="98105"/>
    <x v="1"/>
    <s v="OFF-AR-10001547"/>
    <s v="Office Supplies"/>
    <x v="6"/>
    <s v="Newell 311"/>
    <n v="6.63"/>
    <n v="3"/>
    <n v="0"/>
    <n v="1.7901"/>
  </r>
  <r>
    <n v="158"/>
    <s v="CA-2011-104269"/>
    <x v="2"/>
    <x v="72"/>
    <d v="2011-03-06T00:00:00"/>
    <s v="Second Class"/>
    <s v="DB-13060"/>
    <s v="Dave Brooks"/>
    <x v="0"/>
    <s v="United States"/>
    <s v="Seattle"/>
    <s v="Washington"/>
    <n v="98115"/>
    <x v="1"/>
    <s v="FUR-CH-10004063"/>
    <s v="Furniture"/>
    <x v="1"/>
    <s v="Global Deluxe High-Back Manager's Chair"/>
    <n v="457.56800000000004"/>
    <n v="2"/>
    <n v="0.2"/>
    <n v="51.476399999999941"/>
  </r>
  <r>
    <n v="159"/>
    <s v="CA-2013-114104"/>
    <x v="0"/>
    <x v="73"/>
    <d v="2013-11-25T00:00:00"/>
    <s v="Standard Class"/>
    <s v="NP-18670"/>
    <s v="Nora Paige"/>
    <x v="0"/>
    <s v="United States"/>
    <s v="Edmond"/>
    <s v="Oklahoma"/>
    <n v="73034"/>
    <x v="2"/>
    <s v="OFF-LA-10002475"/>
    <s v="Office Supplies"/>
    <x v="2"/>
    <s v="Avery 519"/>
    <n v="14.62"/>
    <n v="2"/>
    <n v="0"/>
    <n v="6.8713999999999995"/>
  </r>
  <r>
    <n v="160"/>
    <s v="CA-2013-114104"/>
    <x v="0"/>
    <x v="73"/>
    <d v="2013-11-25T00:00:00"/>
    <s v="Standard Class"/>
    <s v="NP-18670"/>
    <s v="Nora Paige"/>
    <x v="0"/>
    <s v="United States"/>
    <s v="Edmond"/>
    <s v="Oklahoma"/>
    <n v="73034"/>
    <x v="2"/>
    <s v="TEC-PH-10004536"/>
    <s v="Technology"/>
    <x v="7"/>
    <s v="Avaya 5420 Digital phone"/>
    <n v="944.93000000000006"/>
    <n v="7"/>
    <n v="0"/>
    <n v="236.23250000000002"/>
  </r>
  <r>
    <n v="161"/>
    <s v="CA-2013-162733"/>
    <x v="0"/>
    <x v="74"/>
    <d v="2013-05-13T00:00:00"/>
    <s v="First Class"/>
    <s v="TT-21070"/>
    <s v="Ted Trevino"/>
    <x v="0"/>
    <s v="United States"/>
    <s v="Los Angeles"/>
    <s v="California"/>
    <n v="90045"/>
    <x v="1"/>
    <s v="OFF-PA-10002751"/>
    <s v="Office Supplies"/>
    <x v="10"/>
    <s v="Xerox 1920"/>
    <n v="5.98"/>
    <n v="1"/>
    <n v="0"/>
    <n v="2.6909999999999998"/>
  </r>
  <r>
    <n v="162"/>
    <s v="CA-2012-119697"/>
    <x v="1"/>
    <x v="75"/>
    <d v="2012-12-31T00:00:00"/>
    <s v="Second Class"/>
    <s v="EM-13960"/>
    <s v="Eric Murdock"/>
    <x v="0"/>
    <s v="United States"/>
    <s v="Philadelphia"/>
    <s v="Pennsylvania"/>
    <n v="19134"/>
    <x v="3"/>
    <s v="TEC-AC-10003657"/>
    <s v="Technology"/>
    <x v="11"/>
    <s v="Lenovo 17-Key USB Numeric Keypad"/>
    <n v="54.384000000000007"/>
    <n v="2"/>
    <n v="0.2"/>
    <n v="1.359599999999995"/>
  </r>
  <r>
    <n v="163"/>
    <s v="CA-2013-154508"/>
    <x v="0"/>
    <x v="76"/>
    <d v="2013-11-21T00:00:00"/>
    <s v="Standard Class"/>
    <s v="RD-19900"/>
    <s v="Ruben Dartt"/>
    <x v="0"/>
    <s v="United States"/>
    <s v="Carlsbad"/>
    <s v="New Mexico"/>
    <n v="88220"/>
    <x v="1"/>
    <s v="OFF-EN-10001990"/>
    <s v="Office Supplies"/>
    <x v="12"/>
    <s v="Staples"/>
    <n v="28.4"/>
    <n v="5"/>
    <n v="0"/>
    <n v="13.347999999999997"/>
  </r>
  <r>
    <n v="164"/>
    <s v="CA-2013-113817"/>
    <x v="0"/>
    <x v="77"/>
    <d v="2013-11-12T00:00:00"/>
    <s v="Standard Class"/>
    <s v="MJ-17740"/>
    <s v="Max Jones"/>
    <x v="0"/>
    <s v="United States"/>
    <s v="Seattle"/>
    <s v="Washington"/>
    <n v="98115"/>
    <x v="1"/>
    <s v="OFF-BI-10004002"/>
    <s v="Office Supplies"/>
    <x v="8"/>
    <s v="Wilson Jones International Size A4 Ring Binders"/>
    <n v="27.680000000000003"/>
    <n v="2"/>
    <n v="0.2"/>
    <n v="9.6879999999999988"/>
  </r>
  <r>
    <n v="165"/>
    <s v="CA-2011-139892"/>
    <x v="2"/>
    <x v="78"/>
    <d v="2011-09-12T00:00:00"/>
    <s v="Standard Class"/>
    <s v="BM-11140"/>
    <s v="Becky Martin"/>
    <x v="0"/>
    <s v="United States"/>
    <s v="San Antonio"/>
    <s v="Texas"/>
    <n v="78207"/>
    <x v="2"/>
    <s v="OFF-AR-10004441"/>
    <s v="Office Supplies"/>
    <x v="6"/>
    <s v="BIC Brite Liner Highlighters"/>
    <n v="9.9359999999999999"/>
    <n v="3"/>
    <n v="0.2"/>
    <n v="2.7324000000000002"/>
  </r>
  <r>
    <n v="166"/>
    <s v="CA-2011-139892"/>
    <x v="2"/>
    <x v="78"/>
    <d v="2011-09-12T00:00:00"/>
    <s v="Standard Class"/>
    <s v="BM-11140"/>
    <s v="Becky Martin"/>
    <x v="0"/>
    <s v="United States"/>
    <s v="San Antonio"/>
    <s v="Texas"/>
    <n v="78207"/>
    <x v="2"/>
    <s v="TEC-MA-10000822"/>
    <s v="Technology"/>
    <x v="15"/>
    <s v="Lexmark MX611dhe Monochrome Laser Printer"/>
    <n v="8159.9519999999993"/>
    <n v="8"/>
    <n v="0.4"/>
    <n v="-1359.992000000002"/>
  </r>
  <r>
    <n v="167"/>
    <s v="CA-2011-139892"/>
    <x v="2"/>
    <x v="78"/>
    <d v="2011-09-12T00:00:00"/>
    <s v="Standard Class"/>
    <s v="BM-11140"/>
    <s v="Becky Martin"/>
    <x v="0"/>
    <s v="United States"/>
    <s v="San Antonio"/>
    <s v="Texas"/>
    <n v="78207"/>
    <x v="2"/>
    <s v="OFF-ST-10000991"/>
    <s v="Office Supplies"/>
    <x v="4"/>
    <s v="Space Solutions HD Industrial Steel Shelving."/>
    <n v="275.928"/>
    <n v="3"/>
    <n v="0.2"/>
    <n v="-58.634699999999995"/>
  </r>
  <r>
    <n v="168"/>
    <s v="CA-2011-139892"/>
    <x v="2"/>
    <x v="78"/>
    <d v="2011-09-12T00:00:00"/>
    <s v="Standard Class"/>
    <s v="BM-11140"/>
    <s v="Becky Martin"/>
    <x v="0"/>
    <s v="United States"/>
    <s v="San Antonio"/>
    <s v="Texas"/>
    <n v="78207"/>
    <x v="2"/>
    <s v="FUR-CH-10004287"/>
    <s v="Furniture"/>
    <x v="1"/>
    <s v="SAFCO Arco Folding Chair"/>
    <n v="1740.0599999999997"/>
    <n v="9"/>
    <n v="0.3"/>
    <n v="-24.858000000000175"/>
  </r>
  <r>
    <n v="169"/>
    <s v="CA-2011-139892"/>
    <x v="2"/>
    <x v="78"/>
    <d v="2011-09-12T00:00:00"/>
    <s v="Standard Class"/>
    <s v="BM-11140"/>
    <s v="Becky Martin"/>
    <x v="0"/>
    <s v="United States"/>
    <s v="San Antonio"/>
    <s v="Texas"/>
    <n v="78207"/>
    <x v="2"/>
    <s v="OFF-AR-10002656"/>
    <s v="Office Supplies"/>
    <x v="6"/>
    <s v="Sanford Liquid Accent Highlighters"/>
    <n v="32.064"/>
    <n v="6"/>
    <n v="0.2"/>
    <n v="6.8135999999999974"/>
  </r>
  <r>
    <n v="170"/>
    <s v="CA-2011-139892"/>
    <x v="2"/>
    <x v="78"/>
    <d v="2011-09-12T00:00:00"/>
    <s v="Standard Class"/>
    <s v="BM-11140"/>
    <s v="Becky Martin"/>
    <x v="0"/>
    <s v="United States"/>
    <s v="San Antonio"/>
    <s v="Texas"/>
    <n v="78207"/>
    <x v="2"/>
    <s v="OFF-AP-10002518"/>
    <s v="Office Supplies"/>
    <x v="9"/>
    <s v="Kensington 7 Outlet MasterPiece Power Center"/>
    <n v="177.97999999999996"/>
    <n v="5"/>
    <n v="0.8"/>
    <n v="-453.84900000000005"/>
  </r>
  <r>
    <n v="171"/>
    <s v="CA-2011-139892"/>
    <x v="2"/>
    <x v="78"/>
    <d v="2011-09-12T00:00:00"/>
    <s v="Standard Class"/>
    <s v="BM-11140"/>
    <s v="Becky Martin"/>
    <x v="0"/>
    <s v="United States"/>
    <s v="San Antonio"/>
    <s v="Texas"/>
    <n v="78207"/>
    <x v="2"/>
    <s v="TEC-PH-10003931"/>
    <s v="Technology"/>
    <x v="7"/>
    <s v="JBL Micro Wireless Portable Bluetooth Speaker"/>
    <n v="143.976"/>
    <n v="3"/>
    <n v="0.2"/>
    <n v="8.998500000000007"/>
  </r>
  <r>
    <n v="172"/>
    <s v="CA-2011-118962"/>
    <x v="2"/>
    <x v="79"/>
    <d v="2011-08-09T00:00:00"/>
    <s v="Standard Class"/>
    <s v="CS-12130"/>
    <s v="Chad Sievert"/>
    <x v="0"/>
    <s v="United States"/>
    <s v="Los Angeles"/>
    <s v="California"/>
    <n v="90004"/>
    <x v="1"/>
    <s v="OFF-PA-10000659"/>
    <s v="Office Supplies"/>
    <x v="10"/>
    <s v="Adams Phone Message Book, Professional, 400 Message Capacity, 5 3/6” x 11”"/>
    <n v="20.94"/>
    <n v="3"/>
    <n v="0"/>
    <n v="9.841800000000001"/>
  </r>
  <r>
    <n v="173"/>
    <s v="CA-2011-118962"/>
    <x v="2"/>
    <x v="79"/>
    <d v="2011-08-09T00:00:00"/>
    <s v="Standard Class"/>
    <s v="CS-12130"/>
    <s v="Chad Sievert"/>
    <x v="0"/>
    <s v="United States"/>
    <s v="Los Angeles"/>
    <s v="California"/>
    <n v="90004"/>
    <x v="1"/>
    <s v="OFF-PA-10001144"/>
    <s v="Office Supplies"/>
    <x v="10"/>
    <s v="Xerox 1913"/>
    <n v="110.96"/>
    <n v="2"/>
    <n v="0"/>
    <n v="53.260799999999996"/>
  </r>
  <r>
    <n v="174"/>
    <s v="CA-2011-118962"/>
    <x v="2"/>
    <x v="79"/>
    <d v="2011-08-09T00:00:00"/>
    <s v="Standard Class"/>
    <s v="CS-12130"/>
    <s v="Chad Sievert"/>
    <x v="0"/>
    <s v="United States"/>
    <s v="Los Angeles"/>
    <s v="California"/>
    <n v="90004"/>
    <x v="1"/>
    <s v="FUR-CH-10003817"/>
    <s v="Furniture"/>
    <x v="1"/>
    <s v="Global Value Steno Chair, Gray"/>
    <n v="340.14400000000006"/>
    <n v="7"/>
    <n v="0.2"/>
    <n v="21.259"/>
  </r>
  <r>
    <n v="175"/>
    <s v="US-2011-100853"/>
    <x v="2"/>
    <x v="80"/>
    <d v="2011-09-19T00:00:00"/>
    <s v="Standard Class"/>
    <s v="JB-15400"/>
    <s v="Jennifer Braxton"/>
    <x v="1"/>
    <s v="United States"/>
    <s v="Chicago"/>
    <s v="Illinois"/>
    <n v="60623"/>
    <x v="2"/>
    <s v="OFF-AP-10000891"/>
    <s v="Office Supplies"/>
    <x v="9"/>
    <s v="Kensington 7 Outlet MasterPiece HOMEOFFICE Power Control Center"/>
    <n v="52.447999999999993"/>
    <n v="2"/>
    <n v="0.8"/>
    <n v="-131.12000000000003"/>
  </r>
  <r>
    <n v="176"/>
    <s v="US-2011-100853"/>
    <x v="2"/>
    <x v="80"/>
    <d v="2011-09-19T00:00:00"/>
    <s v="Standard Class"/>
    <s v="JB-15400"/>
    <s v="Jennifer Braxton"/>
    <x v="1"/>
    <s v="United States"/>
    <s v="Chicago"/>
    <s v="Illinois"/>
    <n v="60623"/>
    <x v="2"/>
    <s v="OFF-LA-10003148"/>
    <s v="Office Supplies"/>
    <x v="2"/>
    <s v="Avery 51"/>
    <n v="20.16"/>
    <n v="4"/>
    <n v="0.2"/>
    <n v="6.5519999999999987"/>
  </r>
  <r>
    <n v="177"/>
    <s v="US-2014-152366"/>
    <x v="3"/>
    <x v="81"/>
    <d v="2014-04-26T00:00:00"/>
    <s v="Second Class"/>
    <s v="SJ-20500"/>
    <s v="Shirley Jackson"/>
    <x v="0"/>
    <s v="United States"/>
    <s v="Houston"/>
    <s v="Texas"/>
    <n v="77036"/>
    <x v="2"/>
    <s v="OFF-AP-10002684"/>
    <s v="Office Supplies"/>
    <x v="9"/>
    <s v="Acco 7-Outlet Masterpiece Power Center, Wihtout Fax/Phone Line Protection"/>
    <n v="97.263999999999982"/>
    <n v="4"/>
    <n v="0.8"/>
    <n v="-243.16000000000008"/>
  </r>
  <r>
    <n v="178"/>
    <s v="US-2012-101511"/>
    <x v="1"/>
    <x v="82"/>
    <d v="2012-11-23T00:00:00"/>
    <s v="Second Class"/>
    <s v="JE-15745"/>
    <s v="Joel Eaton"/>
    <x v="0"/>
    <s v="United States"/>
    <s v="Newark"/>
    <s v="Ohio"/>
    <n v="43055"/>
    <x v="3"/>
    <s v="FUR-CH-10004698"/>
    <s v="Furniture"/>
    <x v="1"/>
    <s v="Padded Folding Chairs, Black, 4/Carton"/>
    <n v="396.80200000000002"/>
    <n v="7"/>
    <n v="0.3"/>
    <n v="-11.337199999999939"/>
  </r>
  <r>
    <n v="179"/>
    <s v="US-2012-101511"/>
    <x v="1"/>
    <x v="82"/>
    <d v="2012-11-23T00:00:00"/>
    <s v="Second Class"/>
    <s v="JE-15745"/>
    <s v="Joel Eaton"/>
    <x v="0"/>
    <s v="United States"/>
    <s v="Newark"/>
    <s v="Ohio"/>
    <n v="43055"/>
    <x v="3"/>
    <s v="OFF-SU-10002189"/>
    <s v="Office Supplies"/>
    <x v="14"/>
    <s v="Acme Rosewood Handle Letter Opener"/>
    <n v="15.88"/>
    <n v="5"/>
    <n v="0.2"/>
    <n v="-3.771500000000001"/>
  </r>
  <r>
    <n v="180"/>
    <s v="CA-2012-137225"/>
    <x v="1"/>
    <x v="83"/>
    <d v="2012-12-19T00:00:00"/>
    <s v="Standard Class"/>
    <s v="JK-15640"/>
    <s v="Jim Kriz"/>
    <x v="2"/>
    <s v="United States"/>
    <s v="New York City"/>
    <s v="New York"/>
    <n v="10009"/>
    <x v="3"/>
    <s v="OFF-AR-10001940"/>
    <s v="Office Supplies"/>
    <x v="6"/>
    <s v="Sanford Colorific Eraseable Coloring Pencils, 12 Count"/>
    <n v="3.28"/>
    <n v="1"/>
    <n v="0"/>
    <n v="1.4104000000000001"/>
  </r>
  <r>
    <n v="181"/>
    <s v="CA-2011-166191"/>
    <x v="2"/>
    <x v="29"/>
    <d v="2011-12-09T00:00:00"/>
    <s v="Second Class"/>
    <s v="DK-13150"/>
    <s v="David Kendrick"/>
    <x v="1"/>
    <s v="United States"/>
    <s v="Decatur"/>
    <s v="Illinois"/>
    <n v="62521"/>
    <x v="2"/>
    <s v="OFF-ST-10003455"/>
    <s v="Office Supplies"/>
    <x v="4"/>
    <s v="Tenex File Box, Personal Filing Tote with Lid, Black"/>
    <n v="24.816000000000003"/>
    <n v="2"/>
    <n v="0.2"/>
    <n v="1.8612000000000002"/>
  </r>
  <r>
    <n v="182"/>
    <s v="CA-2011-166191"/>
    <x v="2"/>
    <x v="29"/>
    <d v="2011-12-09T00:00:00"/>
    <s v="Second Class"/>
    <s v="DK-13150"/>
    <s v="David Kendrick"/>
    <x v="1"/>
    <s v="United States"/>
    <s v="Decatur"/>
    <s v="Illinois"/>
    <n v="62521"/>
    <x v="2"/>
    <s v="TEC-AC-10004659"/>
    <s v="Technology"/>
    <x v="11"/>
    <s v="Imation Secure+ Hardware Encrypted USB 2.0 Flash Drive; 16GB"/>
    <n v="408.74399999999997"/>
    <n v="7"/>
    <n v="0.2"/>
    <n v="76.639499999999984"/>
  </r>
  <r>
    <n v="183"/>
    <s v="CA-2011-158274"/>
    <x v="2"/>
    <x v="84"/>
    <d v="2011-11-24T00:00:00"/>
    <s v="Second Class"/>
    <s v="RM-19675"/>
    <s v="Robert Marley"/>
    <x v="2"/>
    <s v="United States"/>
    <s v="Monroe"/>
    <s v="Louisiana"/>
    <n v="71203"/>
    <x v="0"/>
    <s v="TEC-PH-10003273"/>
    <s v="Technology"/>
    <x v="7"/>
    <s v="AT&amp;T TR1909W"/>
    <n v="503.96"/>
    <n v="4"/>
    <n v="0"/>
    <n v="131.02960000000002"/>
  </r>
  <r>
    <n v="184"/>
    <s v="CA-2011-158274"/>
    <x v="2"/>
    <x v="84"/>
    <d v="2011-11-24T00:00:00"/>
    <s v="Second Class"/>
    <s v="RM-19675"/>
    <s v="Robert Marley"/>
    <x v="2"/>
    <s v="United States"/>
    <s v="Monroe"/>
    <s v="Louisiana"/>
    <n v="71203"/>
    <x v="0"/>
    <s v="TEC-PH-10004896"/>
    <s v="Technology"/>
    <x v="7"/>
    <s v="Nokia Lumia 521 (T-Mobile)"/>
    <n v="149.94999999999999"/>
    <n v="5"/>
    <n v="0"/>
    <n v="41.986000000000004"/>
  </r>
  <r>
    <n v="185"/>
    <s v="CA-2011-158274"/>
    <x v="2"/>
    <x v="84"/>
    <d v="2011-11-24T00:00:00"/>
    <s v="Second Class"/>
    <s v="RM-19675"/>
    <s v="Robert Marley"/>
    <x v="2"/>
    <s v="United States"/>
    <s v="Monroe"/>
    <s v="Louisiana"/>
    <n v="71203"/>
    <x v="0"/>
    <s v="TEC-AC-10002345"/>
    <s v="Technology"/>
    <x v="11"/>
    <s v="HP Standard 104 key PS/2 Keyboard"/>
    <n v="29"/>
    <n v="2"/>
    <n v="0"/>
    <n v="7.25"/>
  </r>
  <r>
    <n v="186"/>
    <s v="CA-2013-105018"/>
    <x v="0"/>
    <x v="85"/>
    <d v="2013-12-03T00:00:00"/>
    <s v="Standard Class"/>
    <s v="SK-19990"/>
    <s v="Sally Knutson"/>
    <x v="0"/>
    <s v="United States"/>
    <s v="Fairfield"/>
    <s v="Connecticut"/>
    <n v="6824"/>
    <x v="3"/>
    <s v="OFF-BI-10001890"/>
    <s v="Office Supplies"/>
    <x v="8"/>
    <s v="Avery Poly Binder Pockets"/>
    <n v="7.16"/>
    <n v="2"/>
    <n v="0"/>
    <n v="3.4367999999999999"/>
  </r>
  <r>
    <n v="187"/>
    <s v="CA-2011-123260"/>
    <x v="2"/>
    <x v="86"/>
    <d v="2011-08-30T00:00:00"/>
    <s v="Standard Class"/>
    <s v="FM-14290"/>
    <s v="Frank Merwin"/>
    <x v="2"/>
    <s v="United States"/>
    <s v="Los Angeles"/>
    <s v="California"/>
    <n v="90032"/>
    <x v="1"/>
    <s v="TEC-AC-10002323"/>
    <s v="Technology"/>
    <x v="11"/>
    <s v="SanDisk Ultra 32 GB MicroSDHC Class 10 Memory Card"/>
    <n v="176.8"/>
    <n v="8"/>
    <n v="0"/>
    <n v="22.984000000000009"/>
  </r>
  <r>
    <n v="188"/>
    <s v="CA-2013-157000"/>
    <x v="0"/>
    <x v="87"/>
    <d v="2013-07-23T00:00:00"/>
    <s v="Standard Class"/>
    <s v="AM-10360"/>
    <s v="Alice McCarthy"/>
    <x v="1"/>
    <s v="United States"/>
    <s v="Grand Prairie"/>
    <s v="Texas"/>
    <n v="75051"/>
    <x v="2"/>
    <s v="OFF-ST-10001328"/>
    <s v="Office Supplies"/>
    <x v="4"/>
    <s v="Personal Filing Tote with Lid, Black/Gray"/>
    <n v="37.224000000000004"/>
    <n v="3"/>
    <n v="0.2"/>
    <n v="3.7224000000000004"/>
  </r>
  <r>
    <n v="189"/>
    <s v="CA-2013-157000"/>
    <x v="0"/>
    <x v="87"/>
    <d v="2013-07-23T00:00:00"/>
    <s v="Standard Class"/>
    <s v="AM-10360"/>
    <s v="Alice McCarthy"/>
    <x v="1"/>
    <s v="United States"/>
    <s v="Grand Prairie"/>
    <s v="Texas"/>
    <n v="75051"/>
    <x v="2"/>
    <s v="OFF-PA-10001950"/>
    <s v="Office Supplies"/>
    <x v="10"/>
    <s v="Southworth 25% Cotton Antique Laid Paper &amp; Envelopes"/>
    <n v="20.016000000000002"/>
    <n v="3"/>
    <n v="0.2"/>
    <n v="6.2549999999999963"/>
  </r>
  <r>
    <n v="190"/>
    <s v="CA-2012-102281"/>
    <x v="1"/>
    <x v="88"/>
    <d v="2012-10-14T00:00:00"/>
    <s v="First Class"/>
    <s v="MP-17470"/>
    <s v="Mark Packer"/>
    <x v="2"/>
    <s v="United States"/>
    <s v="New York City"/>
    <s v="New York"/>
    <n v="10035"/>
    <x v="3"/>
    <s v="FUR-BO-10002613"/>
    <s v="Furniture"/>
    <x v="0"/>
    <s v="Atlantic Metals Mobile 4-Shelf Bookcases, Custom Colors"/>
    <n v="899.13600000000008"/>
    <n v="4"/>
    <n v="0.2"/>
    <n v="112.39199999999991"/>
  </r>
  <r>
    <n v="191"/>
    <s v="CA-2012-102281"/>
    <x v="1"/>
    <x v="88"/>
    <d v="2012-10-14T00:00:00"/>
    <s v="First Class"/>
    <s v="MP-17470"/>
    <s v="Mark Packer"/>
    <x v="2"/>
    <s v="United States"/>
    <s v="New York City"/>
    <s v="New York"/>
    <n v="10035"/>
    <x v="3"/>
    <s v="TEC-PH-10001552"/>
    <s v="Technology"/>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s v="New York"/>
    <n v="10035"/>
    <x v="3"/>
    <s v="OFF-PA-10000061"/>
    <s v="Office Supplies"/>
    <x v="10"/>
    <s v="Xerox 205"/>
    <n v="51.84"/>
    <n v="8"/>
    <n v="0"/>
    <n v="24.883200000000002"/>
  </r>
  <r>
    <n v="193"/>
    <s v="CA-2012-102281"/>
    <x v="1"/>
    <x v="88"/>
    <d v="2012-10-14T00:00:00"/>
    <s v="First Class"/>
    <s v="MP-17470"/>
    <s v="Mark Packer"/>
    <x v="2"/>
    <s v="United States"/>
    <s v="New York City"/>
    <s v="New York"/>
    <n v="10035"/>
    <x v="3"/>
    <s v="FUR-BO-10002545"/>
    <s v="Furniture"/>
    <x v="0"/>
    <s v="Atlantic Metals Mobile 3-Shelf Bookcases, Custom Colors"/>
    <n v="626.35200000000009"/>
    <n v="3"/>
    <n v="0.2"/>
    <n v="46.976400000000012"/>
  </r>
  <r>
    <n v="194"/>
    <s v="CA-2012-102281"/>
    <x v="1"/>
    <x v="88"/>
    <d v="2012-10-14T00:00:00"/>
    <s v="First Class"/>
    <s v="MP-17470"/>
    <s v="Mark Packer"/>
    <x v="2"/>
    <s v="United States"/>
    <s v="New York City"/>
    <s v="New York"/>
    <n v="10035"/>
    <x v="3"/>
    <s v="OFF-AR-10003514"/>
    <s v="Office Supplies"/>
    <x v="6"/>
    <s v="4009 Highlighters by Sanford"/>
    <n v="19.899999999999999"/>
    <n v="5"/>
    <n v="0"/>
    <n v="6.5669999999999984"/>
  </r>
  <r>
    <n v="195"/>
    <s v="CA-2012-131457"/>
    <x v="1"/>
    <x v="89"/>
    <d v="2012-11-06T00:00:00"/>
    <s v="Standard Class"/>
    <s v="MZ-17515"/>
    <s v="Mary Zewe"/>
    <x v="1"/>
    <s v="United States"/>
    <s v="Redlands"/>
    <s v="California"/>
    <n v="92374"/>
    <x v="1"/>
    <s v="OFF-EN-10001509"/>
    <s v="Office Supplies"/>
    <x v="12"/>
    <s v="Poly String Tie Envelopes"/>
    <n v="14.280000000000001"/>
    <n v="7"/>
    <n v="0"/>
    <n v="6.7115999999999989"/>
  </r>
  <r>
    <n v="196"/>
    <s v="CA-2011-140004"/>
    <x v="2"/>
    <x v="90"/>
    <d v="2011-03-25T00:00:00"/>
    <s v="Standard Class"/>
    <s v="CB-12025"/>
    <s v="Cassandra Brandow"/>
    <x v="0"/>
    <s v="United States"/>
    <s v="Hamilton"/>
    <s v="Ohio"/>
    <n v="45011"/>
    <x v="3"/>
    <s v="OFF-AR-10004685"/>
    <s v="Office Supplies"/>
    <x v="6"/>
    <s v="Binney &amp; Smith Crayola Metallic Colored Pencils, 8-Color Set"/>
    <n v="7.4080000000000004"/>
    <n v="2"/>
    <n v="0.2"/>
    <n v="1.2037999999999995"/>
  </r>
  <r>
    <n v="197"/>
    <s v="CA-2011-140004"/>
    <x v="2"/>
    <x v="90"/>
    <d v="2011-03-25T00:00:00"/>
    <s v="Standard Class"/>
    <s v="CB-12025"/>
    <s v="Cassandra Brandow"/>
    <x v="0"/>
    <s v="United States"/>
    <s v="Hamilton"/>
    <s v="Ohio"/>
    <n v="45011"/>
    <x v="3"/>
    <s v="OFF-AR-10004027"/>
    <s v="Office Supplies"/>
    <x v="6"/>
    <s v="Binney &amp; Smith inkTank Erasable Desk Highlighter, Chisel Tip, Yellow, 12/Box"/>
    <n v="6.048"/>
    <n v="3"/>
    <n v="0.2"/>
    <n v="1.5876000000000006"/>
  </r>
  <r>
    <n v="198"/>
    <s v="CA-2014-107720"/>
    <x v="3"/>
    <x v="44"/>
    <d v="2014-11-14T00:00:00"/>
    <s v="Standard Class"/>
    <s v="VM-21685"/>
    <s v="Valerie Mitchum"/>
    <x v="2"/>
    <s v="United States"/>
    <s v="Westfield"/>
    <s v="New Jersey"/>
    <n v="7090"/>
    <x v="3"/>
    <s v="OFF-ST-10001414"/>
    <s v="Office Supplies"/>
    <x v="4"/>
    <s v="Decoflex Hanging Personal Folder File"/>
    <n v="46.26"/>
    <n v="3"/>
    <n v="0"/>
    <n v="12.0276"/>
  </r>
  <r>
    <n v="199"/>
    <s v="US-2014-124303"/>
    <x v="3"/>
    <x v="91"/>
    <d v="2014-07-14T00:00:00"/>
    <s v="Standard Class"/>
    <s v="FH-14365"/>
    <s v="Fred Hopkins"/>
    <x v="1"/>
    <s v="United States"/>
    <s v="Philadelphia"/>
    <s v="Pennsylvania"/>
    <n v="19120"/>
    <x v="3"/>
    <s v="OFF-BI-10000343"/>
    <s v="Office Supplies"/>
    <x v="8"/>
    <s v="Pressboard Covers with Storage Hooks, 9 1/2&quot; x 11&quot;, Light Blue"/>
    <n v="2.9460000000000006"/>
    <n v="2"/>
    <n v="0.7"/>
    <n v="-2.2585999999999995"/>
  </r>
  <r>
    <n v="200"/>
    <s v="US-2014-124303"/>
    <x v="3"/>
    <x v="91"/>
    <d v="2014-07-14T00:00:00"/>
    <s v="Standard Class"/>
    <s v="FH-14365"/>
    <s v="Fred Hopkins"/>
    <x v="1"/>
    <s v="United States"/>
    <s v="Philadelphia"/>
    <s v="Pennsylvania"/>
    <n v="19120"/>
    <x v="3"/>
    <s v="OFF-PA-10002749"/>
    <s v="Office Supplies"/>
    <x v="10"/>
    <s v="Wirebound Message Books, 5-1/2 x 4 Forms, 2 or 4 Forms per Page"/>
    <n v="16.056000000000001"/>
    <n v="3"/>
    <n v="0.2"/>
    <n v="5.8203000000000005"/>
  </r>
  <r>
    <n v="201"/>
    <s v="CA-2014-105074"/>
    <x v="3"/>
    <x v="92"/>
    <d v="2014-06-30T00:00:00"/>
    <s v="Standard Class"/>
    <s v="MB-17305"/>
    <s v="Maria Bertelson"/>
    <x v="0"/>
    <s v="United States"/>
    <s v="Akron"/>
    <s v="Ohio"/>
    <n v="44312"/>
    <x v="3"/>
    <s v="OFF-PA-10002666"/>
    <s v="Office Supplies"/>
    <x v="10"/>
    <s v="Southworth 25% Cotton Linen-Finish Paper &amp; Envelopes"/>
    <n v="21.744000000000003"/>
    <n v="3"/>
    <n v="0.2"/>
    <n v="6.794999999999999"/>
  </r>
  <r>
    <n v="202"/>
    <s v="CA-2011-133690"/>
    <x v="2"/>
    <x v="93"/>
    <d v="2011-08-05T00:00:00"/>
    <s v="First Class"/>
    <s v="BS-11755"/>
    <s v="Bruce Stewart"/>
    <x v="0"/>
    <s v="United States"/>
    <s v="Denver"/>
    <s v="Colorado"/>
    <n v="80219"/>
    <x v="1"/>
    <s v="FUR-TA-10004289"/>
    <s v="Furniture"/>
    <x v="3"/>
    <s v="BoxOffice By Design Rectangular and Half-Moon Meeting Room Tables"/>
    <n v="218.75"/>
    <n v="2"/>
    <n v="0.5"/>
    <n v="-161.875"/>
  </r>
  <r>
    <n v="203"/>
    <s v="CA-2011-133690"/>
    <x v="2"/>
    <x v="93"/>
    <d v="2011-08-05T00:00:00"/>
    <s v="First Class"/>
    <s v="BS-11755"/>
    <s v="Bruce Stewart"/>
    <x v="0"/>
    <s v="United States"/>
    <s v="Denver"/>
    <s v="Colorado"/>
    <n v="80219"/>
    <x v="1"/>
    <s v="OFF-AP-10003622"/>
    <s v="Office Supplies"/>
    <x v="9"/>
    <s v="Bravo II Megaboss 12-Amp Hard Body Upright, Replacement Belts, 2 Belts per Pack"/>
    <n v="2.6"/>
    <n v="1"/>
    <n v="0.2"/>
    <n v="0.29249999999999987"/>
  </r>
  <r>
    <n v="204"/>
    <s v="US-2014-116701"/>
    <x v="3"/>
    <x v="94"/>
    <d v="2014-12-22T00:00:00"/>
    <s v="Second Class"/>
    <s v="LC-17140"/>
    <s v="Logan Currie"/>
    <x v="0"/>
    <s v="United States"/>
    <s v="Dallas"/>
    <s v="Texas"/>
    <n v="75220"/>
    <x v="2"/>
    <s v="OFF-AP-10003217"/>
    <s v="Office Supplies"/>
    <x v="9"/>
    <s v="Eureka Sanitaire  Commercial Upright"/>
    <n v="66.283999999999992"/>
    <n v="2"/>
    <n v="0.8"/>
    <n v="-178.96680000000001"/>
  </r>
  <r>
    <n v="205"/>
    <s v="CA-2014-126382"/>
    <x v="3"/>
    <x v="95"/>
    <d v="2014-06-08T00:00:00"/>
    <s v="Standard Class"/>
    <s v="HK-14890"/>
    <s v="Heather Kirkland"/>
    <x v="1"/>
    <s v="United States"/>
    <s v="Franklin"/>
    <s v="Tennessee"/>
    <n v="37064"/>
    <x v="0"/>
    <s v="FUR-FU-10002960"/>
    <s v="Furniture"/>
    <x v="5"/>
    <s v="Eldon 200 Class Desk Accessories, Burgundy"/>
    <n v="35.168000000000006"/>
    <n v="7"/>
    <n v="0.2"/>
    <n v="9.6712000000000025"/>
  </r>
  <r>
    <n v="206"/>
    <s v="CA-2014-108329"/>
    <x v="3"/>
    <x v="34"/>
    <d v="2014-12-15T00:00:00"/>
    <s v="Standard Class"/>
    <s v="LE-16810"/>
    <s v="Laurel Elliston"/>
    <x v="0"/>
    <s v="United States"/>
    <s v="Whittier"/>
    <s v="California"/>
    <n v="90604"/>
    <x v="1"/>
    <s v="TEC-PH-10001918"/>
    <s v="Technology"/>
    <x v="7"/>
    <s v="Nortel Business Series Terminal T7208 Digital phone"/>
    <n v="444.76800000000003"/>
    <n v="4"/>
    <n v="0.2"/>
    <n v="44.476800000000026"/>
  </r>
  <r>
    <n v="207"/>
    <s v="CA-2014-135860"/>
    <x v="3"/>
    <x v="96"/>
    <d v="2014-12-08T00:00:00"/>
    <s v="Standard Class"/>
    <s v="JH-15985"/>
    <s v="Joseph Holt"/>
    <x v="0"/>
    <s v="United States"/>
    <s v="Saginaw"/>
    <s v="Michigan"/>
    <n v="48601"/>
    <x v="2"/>
    <s v="OFF-ST-10000642"/>
    <s v="Office Supplies"/>
    <x v="4"/>
    <s v="Tennsco Lockers, Gray"/>
    <n v="83.92"/>
    <n v="4"/>
    <n v="0"/>
    <n v="5.8743999999999943"/>
  </r>
  <r>
    <n v="208"/>
    <s v="CA-2014-135860"/>
    <x v="3"/>
    <x v="96"/>
    <d v="2014-12-08T00:00:00"/>
    <s v="Standard Class"/>
    <s v="JH-15985"/>
    <s v="Joseph Holt"/>
    <x v="0"/>
    <s v="United States"/>
    <s v="Saginaw"/>
    <s v="Michigan"/>
    <n v="48601"/>
    <x v="2"/>
    <s v="TEC-PH-10001700"/>
    <s v="Technology"/>
    <x v="7"/>
    <s v="Panasonic KX-TG6844B Expandable Digital Cordless Telephone"/>
    <n v="131.97999999999999"/>
    <n v="2"/>
    <n v="0"/>
    <n v="35.634600000000006"/>
  </r>
  <r>
    <n v="209"/>
    <s v="CA-2014-135860"/>
    <x v="3"/>
    <x v="96"/>
    <d v="2014-12-08T00:00:00"/>
    <s v="Standard Class"/>
    <s v="JH-15985"/>
    <s v="Joseph Holt"/>
    <x v="0"/>
    <s v="United States"/>
    <s v="Saginaw"/>
    <s v="Michigan"/>
    <n v="48601"/>
    <x v="2"/>
    <s v="OFF-BI-10003274"/>
    <s v="Office Supplies"/>
    <x v="8"/>
    <s v="Avery Durable Slant Ring Binders, No Labels"/>
    <n v="15.92"/>
    <n v="4"/>
    <n v="0"/>
    <n v="7.4824000000000002"/>
  </r>
  <r>
    <n v="210"/>
    <s v="CA-2014-135860"/>
    <x v="3"/>
    <x v="96"/>
    <d v="2014-12-08T00:00:00"/>
    <s v="Standard Class"/>
    <s v="JH-15985"/>
    <s v="Joseph Holt"/>
    <x v="0"/>
    <s v="United States"/>
    <s v="Saginaw"/>
    <s v="Michigan"/>
    <n v="48601"/>
    <x v="2"/>
    <s v="OFF-FA-10000134"/>
    <s v="Office Supplies"/>
    <x v="13"/>
    <s v="Advantus Push Pins, Aluminum Head"/>
    <n v="52.29"/>
    <n v="9"/>
    <n v="0"/>
    <n v="16.209899999999998"/>
  </r>
  <r>
    <n v="211"/>
    <s v="CA-2014-135860"/>
    <x v="3"/>
    <x v="96"/>
    <d v="2014-12-08T00:00:00"/>
    <s v="Standard Class"/>
    <s v="JH-15985"/>
    <s v="Joseph Holt"/>
    <x v="0"/>
    <s v="United States"/>
    <s v="Saginaw"/>
    <s v="Michigan"/>
    <n v="48601"/>
    <x v="2"/>
    <s v="OFF-ST-10001522"/>
    <s v="Office Supplies"/>
    <x v="4"/>
    <s v="Gould Plastics 18-Pocket Panel Bin, 34w x 5-1/4d x 20-1/2h"/>
    <n v="91.99"/>
    <n v="1"/>
    <n v="0"/>
    <n v="3.6795999999999935"/>
  </r>
  <r>
    <n v="212"/>
    <s v="CA-2012-101007"/>
    <x v="1"/>
    <x v="97"/>
    <d v="2012-02-13T00:00:00"/>
    <s v="Second Class"/>
    <s v="MS-17980"/>
    <s v="Michael Stewart"/>
    <x v="1"/>
    <s v="United States"/>
    <s v="Dallas"/>
    <s v="Texas"/>
    <n v="75220"/>
    <x v="2"/>
    <s v="TEC-AC-10001266"/>
    <s v="Technology"/>
    <x v="11"/>
    <s v="Memorex Micro Travel Drive 8 GB"/>
    <n v="20.8"/>
    <n v="2"/>
    <n v="0.2"/>
    <n v="6.4999999999999991"/>
  </r>
  <r>
    <n v="213"/>
    <s v="CA-2012-146262"/>
    <x v="1"/>
    <x v="98"/>
    <d v="2012-01-09T00:00:00"/>
    <s v="Standard Class"/>
    <s v="VW-21775"/>
    <s v="Victoria Wilson"/>
    <x v="1"/>
    <s v="United States"/>
    <s v="Medina"/>
    <s v="Ohio"/>
    <n v="44256"/>
    <x v="3"/>
    <s v="OFF-LA-10004544"/>
    <s v="Office Supplies"/>
    <x v="2"/>
    <s v="Avery 505"/>
    <n v="23.680000000000003"/>
    <n v="2"/>
    <n v="0.2"/>
    <n v="8.879999999999999"/>
  </r>
  <r>
    <n v="214"/>
    <s v="CA-2012-146262"/>
    <x v="1"/>
    <x v="98"/>
    <d v="2012-01-09T00:00:00"/>
    <s v="Standard Class"/>
    <s v="VW-21775"/>
    <s v="Victoria Wilson"/>
    <x v="1"/>
    <s v="United States"/>
    <s v="Medina"/>
    <s v="Ohio"/>
    <n v="44256"/>
    <x v="3"/>
    <s v="FUR-BO-10004695"/>
    <s v="Furniture"/>
    <x v="0"/>
    <s v="O'Sullivan 2-Door Barrister Bookcase in Odessa Pine"/>
    <n v="452.45"/>
    <n v="5"/>
    <n v="0.5"/>
    <n v="-244.32300000000006"/>
  </r>
  <r>
    <n v="215"/>
    <s v="CA-2012-146262"/>
    <x v="1"/>
    <x v="98"/>
    <d v="2012-01-09T00:00:00"/>
    <s v="Standard Class"/>
    <s v="VW-21775"/>
    <s v="Victoria Wilson"/>
    <x v="1"/>
    <s v="United States"/>
    <s v="Medina"/>
    <s v="Ohio"/>
    <n v="44256"/>
    <x v="3"/>
    <s v="TEC-PH-10002844"/>
    <s v="Technology"/>
    <x v="7"/>
    <s v="Speck Products Candyshell Flip Case"/>
    <n v="62.981999999999999"/>
    <n v="3"/>
    <n v="0.4"/>
    <n v="-14.695800000000006"/>
  </r>
  <r>
    <n v="216"/>
    <s v="CA-2012-146262"/>
    <x v="1"/>
    <x v="98"/>
    <d v="2012-01-09T00:00:00"/>
    <s v="Standard Class"/>
    <s v="VW-21775"/>
    <s v="Victoria Wilson"/>
    <x v="1"/>
    <s v="United States"/>
    <s v="Medina"/>
    <s v="Ohio"/>
    <n v="44256"/>
    <x v="3"/>
    <s v="TEC-MA-10000864"/>
    <s v="Technology"/>
    <x v="15"/>
    <s v="Cisco 9971 IP Video Phone Charcoal"/>
    <n v="1188.0000000000002"/>
    <n v="9"/>
    <n v="0.7"/>
    <n v="-950.40000000000009"/>
  </r>
  <r>
    <n v="217"/>
    <s v="CA-2012-146262"/>
    <x v="1"/>
    <x v="98"/>
    <d v="2012-01-09T00:00:00"/>
    <s v="Standard Class"/>
    <s v="VW-21775"/>
    <s v="Victoria Wilson"/>
    <x v="1"/>
    <s v="United States"/>
    <s v="Medina"/>
    <s v="Ohio"/>
    <n v="44256"/>
    <x v="3"/>
    <s v="TEC-AC-10000109"/>
    <s v="Technology"/>
    <x v="11"/>
    <s v="Sony Micro Vault Click 16 GB USB 2.0 Flash Drive"/>
    <n v="89.584000000000003"/>
    <n v="2"/>
    <n v="0.2"/>
    <n v="4.4792000000000058"/>
  </r>
  <r>
    <n v="218"/>
    <s v="CA-2013-130162"/>
    <x v="0"/>
    <x v="99"/>
    <d v="2013-11-02T00:00:00"/>
    <s v="Standard Class"/>
    <s v="JH-15910"/>
    <s v="Jonathan Howell"/>
    <x v="0"/>
    <s v="United States"/>
    <s v="Los Angeles"/>
    <s v="California"/>
    <n v="90032"/>
    <x v="1"/>
    <s v="OFF-ST-10001328"/>
    <s v="Office Supplies"/>
    <x v="4"/>
    <s v="Personal Filing Tote with Lid, Black/Gray"/>
    <n v="93.06"/>
    <n v="6"/>
    <n v="0"/>
    <n v="26.056800000000003"/>
  </r>
  <r>
    <n v="219"/>
    <s v="CA-2013-130162"/>
    <x v="0"/>
    <x v="99"/>
    <d v="2013-11-02T00:00:00"/>
    <s v="Standard Class"/>
    <s v="JH-15910"/>
    <s v="Jonathan Howell"/>
    <x v="0"/>
    <s v="United States"/>
    <s v="Los Angeles"/>
    <s v="California"/>
    <n v="90032"/>
    <x v="1"/>
    <s v="TEC-PH-10002563"/>
    <s v="Technology"/>
    <x v="7"/>
    <s v="Adtran 1202752G1"/>
    <n v="302.37599999999998"/>
    <n v="3"/>
    <n v="0.2"/>
    <n v="22.678200000000018"/>
  </r>
  <r>
    <n v="220"/>
    <s v="CA-2012-169397"/>
    <x v="1"/>
    <x v="100"/>
    <d v="2012-12-27T00:00:00"/>
    <s v="First Class"/>
    <s v="JB-15925"/>
    <s v="Joni Blumstein"/>
    <x v="0"/>
    <s v="United States"/>
    <s v="Dublin"/>
    <s v="Ohio"/>
    <n v="43017"/>
    <x v="3"/>
    <s v="OFF-FA-10000585"/>
    <s v="Office Supplies"/>
    <x v="13"/>
    <s v="OIC Bulk Pack Metal Binder Clips"/>
    <n v="5.5840000000000005"/>
    <n v="2"/>
    <n v="0.2"/>
    <n v="1.8147999999999997"/>
  </r>
  <r>
    <n v="221"/>
    <s v="CA-2012-169397"/>
    <x v="1"/>
    <x v="100"/>
    <d v="2012-12-27T00:00:00"/>
    <s v="First Class"/>
    <s v="JB-15925"/>
    <s v="Joni Blumstein"/>
    <x v="0"/>
    <s v="United States"/>
    <s v="Dublin"/>
    <s v="Ohio"/>
    <n v="43017"/>
    <x v="3"/>
    <s v="OFF-PA-10004000"/>
    <s v="Office Supplies"/>
    <x v="10"/>
    <s v="While You Were Out Pads, 50 per Pad, 4 x 5 1/4, Green Cycle"/>
    <n v="22.704000000000004"/>
    <n v="6"/>
    <n v="0.2"/>
    <n v="8.2302"/>
  </r>
  <r>
    <n v="222"/>
    <s v="CA-2012-169397"/>
    <x v="1"/>
    <x v="100"/>
    <d v="2012-12-27T00:00:00"/>
    <s v="First Class"/>
    <s v="JB-15925"/>
    <s v="Joni Blumstein"/>
    <x v="0"/>
    <s v="United States"/>
    <s v="Dublin"/>
    <s v="Ohio"/>
    <n v="43017"/>
    <x v="3"/>
    <s v="OFF-BI-10002852"/>
    <s v="Office Supplies"/>
    <x v="8"/>
    <s v="Ibico Standard Transparent Covers"/>
    <n v="19.776000000000003"/>
    <n v="4"/>
    <n v="0.7"/>
    <n v="-13.843199999999996"/>
  </r>
  <r>
    <n v="223"/>
    <s v="CA-2012-169397"/>
    <x v="1"/>
    <x v="100"/>
    <d v="2012-12-27T00:00:00"/>
    <s v="First Class"/>
    <s v="JB-15925"/>
    <s v="Joni Blumstein"/>
    <x v="0"/>
    <s v="United States"/>
    <s v="Dublin"/>
    <s v="Ohio"/>
    <n v="43017"/>
    <x v="3"/>
    <s v="FUR-FU-10000087"/>
    <s v="Furniture"/>
    <x v="5"/>
    <s v="Executive Impressions 14&quot; Two-Color Numerals Wall Clock"/>
    <n v="72.703999999999994"/>
    <n v="4"/>
    <n v="0.2"/>
    <n v="19.084800000000005"/>
  </r>
  <r>
    <n v="224"/>
    <s v="CA-2012-169397"/>
    <x v="1"/>
    <x v="100"/>
    <d v="2012-12-27T00:00:00"/>
    <s v="First Class"/>
    <s v="JB-15925"/>
    <s v="Joni Blumstein"/>
    <x v="0"/>
    <s v="United States"/>
    <s v="Dublin"/>
    <s v="Ohio"/>
    <n v="43017"/>
    <x v="3"/>
    <s v="TEC-MA-10001148"/>
    <s v="Technology"/>
    <x v="15"/>
    <s v="Swingline SM12-08 MicroCut Jam Free Shredder"/>
    <n v="479.98800000000006"/>
    <n v="4"/>
    <n v="0.7"/>
    <n v="-383.99040000000002"/>
  </r>
  <r>
    <n v="225"/>
    <s v="CA-2012-169397"/>
    <x v="1"/>
    <x v="100"/>
    <d v="2012-12-27T00:00:00"/>
    <s v="First Class"/>
    <s v="JB-15925"/>
    <s v="Joni Blumstein"/>
    <x v="0"/>
    <s v="United States"/>
    <s v="Dublin"/>
    <s v="Ohio"/>
    <n v="43017"/>
    <x v="3"/>
    <s v="OFF-AR-10001958"/>
    <s v="Office Supplies"/>
    <x v="6"/>
    <s v="Stanley Bostitch Contemporary Electric Pencil Sharpeners"/>
    <n v="27.168000000000003"/>
    <n v="2"/>
    <n v="0.2"/>
    <n v="2.7168000000000001"/>
  </r>
  <r>
    <n v="226"/>
    <s v="CA-2012-163055"/>
    <x v="1"/>
    <x v="101"/>
    <d v="2012-08-16T00:00:00"/>
    <s v="Standard Class"/>
    <s v="DS-13180"/>
    <s v="David Smith"/>
    <x v="1"/>
    <s v="United States"/>
    <s v="Detroit"/>
    <s v="Michigan"/>
    <n v="48227"/>
    <x v="2"/>
    <s v="OFF-AR-10001026"/>
    <s v="Office Supplies"/>
    <x v="6"/>
    <s v="Sanford Uni-Blazer View Highlighters, Chisel Tip, Yellow"/>
    <n v="2.2000000000000002"/>
    <n v="1"/>
    <n v="0"/>
    <n v="0.96800000000000019"/>
  </r>
  <r>
    <n v="227"/>
    <s v="CA-2012-163055"/>
    <x v="1"/>
    <x v="101"/>
    <d v="2012-08-16T00:00:00"/>
    <s v="Standard Class"/>
    <s v="DS-13180"/>
    <s v="David Smith"/>
    <x v="1"/>
    <s v="United States"/>
    <s v="Detroit"/>
    <s v="Michigan"/>
    <n v="48227"/>
    <x v="2"/>
    <s v="FUR-TA-10003748"/>
    <s v="Furniture"/>
    <x v="3"/>
    <s v="Bevis 36 x 72 Conference Tables"/>
    <n v="622.44999999999993"/>
    <n v="5"/>
    <n v="0"/>
    <n v="136.93899999999999"/>
  </r>
  <r>
    <n v="228"/>
    <s v="CA-2012-163055"/>
    <x v="1"/>
    <x v="101"/>
    <d v="2012-08-16T00:00:00"/>
    <s v="Standard Class"/>
    <s v="DS-13180"/>
    <s v="David Smith"/>
    <x v="1"/>
    <s v="United States"/>
    <s v="Detroit"/>
    <s v="Michigan"/>
    <n v="48227"/>
    <x v="2"/>
    <s v="OFF-ST-10002485"/>
    <s v="Office Supplies"/>
    <x v="4"/>
    <s v="Rogers Deluxe File Chest"/>
    <n v="21.98"/>
    <n v="1"/>
    <n v="0"/>
    <n v="0.21979999999999933"/>
  </r>
  <r>
    <n v="229"/>
    <s v="US-2012-145436"/>
    <x v="1"/>
    <x v="102"/>
    <d v="2012-03-04T00:00:00"/>
    <s v="Standard Class"/>
    <s v="VD-21670"/>
    <s v="Valerie Dominguez"/>
    <x v="0"/>
    <s v="United States"/>
    <s v="Columbia"/>
    <s v="Tennessee"/>
    <n v="38401"/>
    <x v="0"/>
    <s v="FUR-CH-10004860"/>
    <s v="Furniture"/>
    <x v="1"/>
    <s v="Global Low Back Tilter Chair"/>
    <n v="161.56800000000001"/>
    <n v="2"/>
    <n v="0.2"/>
    <n v="-28.274400000000021"/>
  </r>
  <r>
    <n v="230"/>
    <s v="US-2012-145436"/>
    <x v="1"/>
    <x v="102"/>
    <d v="2012-03-04T00:00:00"/>
    <s v="Standard Class"/>
    <s v="VD-21670"/>
    <s v="Valerie Dominguez"/>
    <x v="0"/>
    <s v="United States"/>
    <s v="Columbia"/>
    <s v="Tennessee"/>
    <n v="38401"/>
    <x v="0"/>
    <s v="FUR-CH-10004477"/>
    <s v="Furniture"/>
    <x v="1"/>
    <s v="Global Push Button Manager's Chair, Indigo"/>
    <n v="389.69600000000003"/>
    <n v="8"/>
    <n v="0.2"/>
    <n v="43.840799999999973"/>
  </r>
  <r>
    <n v="231"/>
    <s v="US-2011-156216"/>
    <x v="2"/>
    <x v="103"/>
    <d v="2011-09-17T00:00:00"/>
    <s v="Standard Class"/>
    <s v="EA-14035"/>
    <s v="Erin Ashbrook"/>
    <x v="1"/>
    <s v="United States"/>
    <s v="Charlotte"/>
    <s v="North Carolina"/>
    <n v="28205"/>
    <x v="0"/>
    <s v="OFF-BI-10001679"/>
    <s v="Office Supplies"/>
    <x v="8"/>
    <s v="GBC Instant Index System for Binding Systems"/>
    <n v="18.648000000000003"/>
    <n v="7"/>
    <n v="0.7"/>
    <n v="-12.431999999999999"/>
  </r>
  <r>
    <n v="232"/>
    <s v="US-2014-100930"/>
    <x v="3"/>
    <x v="104"/>
    <d v="2014-04-13T00:00:00"/>
    <s v="Standard Class"/>
    <s v="CS-12400"/>
    <s v="Christopher Schild"/>
    <x v="2"/>
    <s v="United States"/>
    <s v="Tampa"/>
    <s v="Florida"/>
    <n v="33614"/>
    <x v="0"/>
    <s v="FUR-TA-10001705"/>
    <s v="Furniture"/>
    <x v="3"/>
    <s v="Bush Advantage Collection Round Conference Table"/>
    <n v="233.86"/>
    <n v="2"/>
    <n v="0.45"/>
    <n v="-102.04800000000003"/>
  </r>
  <r>
    <n v="233"/>
    <s v="US-2014-100930"/>
    <x v="3"/>
    <x v="104"/>
    <d v="2014-04-13T00:00:00"/>
    <s v="Standard Class"/>
    <s v="CS-12400"/>
    <s v="Christopher Schild"/>
    <x v="2"/>
    <s v="United States"/>
    <s v="Tampa"/>
    <s v="Florida"/>
    <n v="33614"/>
    <x v="0"/>
    <s v="FUR-TA-10003473"/>
    <s v="Furniture"/>
    <x v="3"/>
    <s v="Bretford Rectangular Conference Table Tops"/>
    <n v="620.61450000000013"/>
    <n v="3"/>
    <n v="0.45"/>
    <n v="-248.24579999999992"/>
  </r>
  <r>
    <n v="234"/>
    <s v="US-2014-100930"/>
    <x v="3"/>
    <x v="104"/>
    <d v="2014-04-13T00:00:00"/>
    <s v="Standard Class"/>
    <s v="CS-12400"/>
    <s v="Christopher Schild"/>
    <x v="2"/>
    <s v="United States"/>
    <s v="Tampa"/>
    <s v="Florida"/>
    <n v="33614"/>
    <x v="0"/>
    <s v="OFF-BI-10001679"/>
    <s v="Office Supplies"/>
    <x v="8"/>
    <s v="GBC Instant Index System for Binding Systems"/>
    <n v="5.3280000000000012"/>
    <n v="2"/>
    <n v="0.7"/>
    <n v="-3.5519999999999996"/>
  </r>
  <r>
    <n v="235"/>
    <s v="US-2014-100930"/>
    <x v="3"/>
    <x v="104"/>
    <d v="2014-04-13T00:00:00"/>
    <s v="Standard Class"/>
    <s v="CS-12400"/>
    <s v="Christopher Schild"/>
    <x v="2"/>
    <s v="United States"/>
    <s v="Tampa"/>
    <s v="Florida"/>
    <n v="33614"/>
    <x v="0"/>
    <s v="FUR-FU-10004017"/>
    <s v="Furniture"/>
    <x v="5"/>
    <s v="Tenex Contemporary Contur Chairmats for Low and Medium Pile Carpet, Computer, 39&quot; x 49&quot;"/>
    <n v="258.072"/>
    <n v="3"/>
    <n v="0.2"/>
    <n v="0"/>
  </r>
  <r>
    <n v="236"/>
    <s v="US-2014-100930"/>
    <x v="3"/>
    <x v="104"/>
    <d v="2014-04-13T00:00:00"/>
    <s v="Standard Class"/>
    <s v="CS-12400"/>
    <s v="Christopher Schild"/>
    <x v="2"/>
    <s v="United States"/>
    <s v="Tampa"/>
    <s v="Florida"/>
    <n v="33614"/>
    <x v="0"/>
    <s v="TEC-AC-10003832"/>
    <s v="Technology"/>
    <x v="11"/>
    <s v="Logitech P710e Mobile Speakerphone"/>
    <n v="617.97600000000011"/>
    <n v="3"/>
    <n v="0.2"/>
    <n v="-7.724700000000098"/>
  </r>
  <r>
    <n v="237"/>
    <s v="CA-2014-160514"/>
    <x v="3"/>
    <x v="105"/>
    <d v="2014-11-17T00:00:00"/>
    <s v="Standard Class"/>
    <s v="DB-13120"/>
    <s v="David Bremer"/>
    <x v="1"/>
    <s v="United States"/>
    <s v="Santa Clara"/>
    <s v="California"/>
    <n v="95051"/>
    <x v="1"/>
    <s v="OFF-PA-10002479"/>
    <s v="Office Supplies"/>
    <x v="10"/>
    <s v="Xerox 4200 Series MultiUse Premium Copy Paper (20Lb. and 84 Bright)"/>
    <n v="10.56"/>
    <n v="2"/>
    <n v="0"/>
    <n v="4.7519999999999998"/>
  </r>
  <r>
    <n v="238"/>
    <s v="CA-2013-157749"/>
    <x v="0"/>
    <x v="30"/>
    <d v="2013-06-10T00:00:00"/>
    <s v="Second Class"/>
    <s v="KL-16645"/>
    <s v="Ken Lonsdale"/>
    <x v="0"/>
    <s v="United States"/>
    <s v="Chicago"/>
    <s v="Illinois"/>
    <n v="60610"/>
    <x v="2"/>
    <s v="OFF-PA-10003349"/>
    <s v="Office Supplies"/>
    <x v="10"/>
    <s v="Xerox 1957"/>
    <n v="25.920000000000005"/>
    <n v="5"/>
    <n v="0.2"/>
    <n v="9.3960000000000008"/>
  </r>
  <r>
    <n v="239"/>
    <s v="CA-2013-157749"/>
    <x v="0"/>
    <x v="30"/>
    <d v="2013-06-10T00:00:00"/>
    <s v="Second Class"/>
    <s v="KL-16645"/>
    <s v="Ken Lonsdale"/>
    <x v="0"/>
    <s v="United States"/>
    <s v="Chicago"/>
    <s v="Illinois"/>
    <n v="60610"/>
    <x v="2"/>
    <s v="FUR-FU-10000576"/>
    <s v="Furniture"/>
    <x v="5"/>
    <s v="Luxo Professional Fluorescent Magnifier Lamp with Clamp-Mount Base"/>
    <n v="419.68000000000006"/>
    <n v="5"/>
    <n v="0.6"/>
    <n v="-356.72799999999995"/>
  </r>
  <r>
    <n v="240"/>
    <s v="CA-2013-157749"/>
    <x v="0"/>
    <x v="30"/>
    <d v="2013-06-10T00:00:00"/>
    <s v="Second Class"/>
    <s v="KL-16645"/>
    <s v="Ken Lonsdale"/>
    <x v="0"/>
    <s v="United States"/>
    <s v="Chicago"/>
    <s v="Illinois"/>
    <n v="60610"/>
    <x v="2"/>
    <s v="FUR-FU-10004351"/>
    <s v="Furniture"/>
    <x v="5"/>
    <s v="Staples"/>
    <n v="11.688000000000001"/>
    <n v="3"/>
    <n v="0.6"/>
    <n v="-4.6751999999999985"/>
  </r>
  <r>
    <n v="241"/>
    <s v="CA-2013-157749"/>
    <x v="0"/>
    <x v="30"/>
    <d v="2013-06-10T00:00:00"/>
    <s v="Second Class"/>
    <s v="KL-16645"/>
    <s v="Ken Lonsdale"/>
    <x v="0"/>
    <s v="United States"/>
    <s v="Chicago"/>
    <s v="Illinois"/>
    <n v="60610"/>
    <x v="2"/>
    <s v="TEC-PH-10000011"/>
    <s v="Technology"/>
    <x v="7"/>
    <s v="PureGear Roll-On Screen Protector"/>
    <n v="31.983999999999998"/>
    <n v="2"/>
    <n v="0.2"/>
    <n v="11.194399999999998"/>
  </r>
  <r>
    <n v="242"/>
    <s v="CA-2013-157749"/>
    <x v="0"/>
    <x v="30"/>
    <d v="2013-06-10T00:00:00"/>
    <s v="Second Class"/>
    <s v="KL-16645"/>
    <s v="Ken Lonsdale"/>
    <x v="0"/>
    <s v="United States"/>
    <s v="Chicago"/>
    <s v="Illinois"/>
    <n v="60610"/>
    <x v="2"/>
    <s v="FUR-TA-10002607"/>
    <s v="Furniture"/>
    <x v="3"/>
    <s v="KI Conference Tables"/>
    <n v="177.22499999999999"/>
    <n v="5"/>
    <n v="0.5"/>
    <n v="-120.51299999999998"/>
  </r>
  <r>
    <n v="243"/>
    <s v="CA-2013-157749"/>
    <x v="0"/>
    <x v="30"/>
    <d v="2013-06-10T00:00:00"/>
    <s v="Second Class"/>
    <s v="KL-16645"/>
    <s v="Ken Lonsdale"/>
    <x v="0"/>
    <s v="United States"/>
    <s v="Chicago"/>
    <s v="Illinois"/>
    <n v="60610"/>
    <x v="2"/>
    <s v="FUR-FU-10002505"/>
    <s v="Furniture"/>
    <x v="5"/>
    <s v="Eldon 100 Class Desk Accessories"/>
    <n v="4.0440000000000005"/>
    <n v="3"/>
    <n v="0.6"/>
    <n v="-2.8307999999999995"/>
  </r>
  <r>
    <n v="244"/>
    <s v="CA-2013-157749"/>
    <x v="0"/>
    <x v="30"/>
    <d v="2013-06-10T00:00:00"/>
    <s v="Second Class"/>
    <s v="KL-16645"/>
    <s v="Ken Lonsdale"/>
    <x v="0"/>
    <s v="United States"/>
    <s v="Chicago"/>
    <s v="Illinois"/>
    <n v="60610"/>
    <x v="2"/>
    <s v="OFF-AR-10004685"/>
    <s v="Office Supplies"/>
    <x v="6"/>
    <s v="Binney &amp; Smith Crayola Metallic Colored Pencils, 8-Color Set"/>
    <n v="7.4080000000000004"/>
    <n v="2"/>
    <n v="0.2"/>
    <n v="1.2037999999999995"/>
  </r>
  <r>
    <n v="245"/>
    <s v="CA-2011-131926"/>
    <x v="2"/>
    <x v="106"/>
    <d v="2011-06-06T00:00:00"/>
    <s v="Second Class"/>
    <s v="DW-13480"/>
    <s v="Dianna Wilson"/>
    <x v="2"/>
    <s v="United States"/>
    <s v="Lakeville"/>
    <s v="Minnesota"/>
    <n v="55044"/>
    <x v="2"/>
    <s v="FUR-CH-10004063"/>
    <s v="Furniture"/>
    <x v="1"/>
    <s v="Global Deluxe High-Back Manager's Chair"/>
    <n v="2001.8600000000001"/>
    <n v="7"/>
    <n v="0"/>
    <n v="580.53939999999989"/>
  </r>
  <r>
    <n v="246"/>
    <s v="CA-2011-131926"/>
    <x v="2"/>
    <x v="106"/>
    <d v="2011-06-06T00:00:00"/>
    <s v="Second Class"/>
    <s v="DW-13480"/>
    <s v="Dianna Wilson"/>
    <x v="2"/>
    <s v="United States"/>
    <s v="Lakeville"/>
    <s v="Minnesota"/>
    <n v="55044"/>
    <x v="2"/>
    <s v="OFF-ST-10002276"/>
    <s v="Office Supplies"/>
    <x v="4"/>
    <s v="Safco Steel Mobile File Cart"/>
    <n v="166.72"/>
    <n v="2"/>
    <n v="0"/>
    <n v="41.680000000000007"/>
  </r>
  <r>
    <n v="247"/>
    <s v="CA-2011-131926"/>
    <x v="2"/>
    <x v="106"/>
    <d v="2011-06-06T00:00:00"/>
    <s v="Second Class"/>
    <s v="DW-13480"/>
    <s v="Dianna Wilson"/>
    <x v="2"/>
    <s v="United States"/>
    <s v="Lakeville"/>
    <s v="Minnesota"/>
    <n v="55044"/>
    <x v="2"/>
    <s v="OFF-PA-10004082"/>
    <s v="Office Supplies"/>
    <x v="10"/>
    <s v="Adams Telephone Message Book w/Frequently-Called Numbers Space, 400 Messages per Book"/>
    <n v="47.88"/>
    <n v="6"/>
    <n v="0"/>
    <n v="23.94"/>
  </r>
  <r>
    <n v="248"/>
    <s v="CA-2011-131926"/>
    <x v="2"/>
    <x v="106"/>
    <d v="2011-06-06T00:00:00"/>
    <s v="Second Class"/>
    <s v="DW-13480"/>
    <s v="Dianna Wilson"/>
    <x v="2"/>
    <s v="United States"/>
    <s v="Lakeville"/>
    <s v="Minnesota"/>
    <n v="55044"/>
    <x v="2"/>
    <s v="OFF-AP-10002945"/>
    <s v="Office Supplies"/>
    <x v="9"/>
    <s v="Honeywell Enviracaire Portable HEPA Air Cleaner for 17' x 22' Room"/>
    <n v="1503.25"/>
    <n v="5"/>
    <n v="0"/>
    <n v="496.07249999999993"/>
  </r>
  <r>
    <n v="249"/>
    <s v="CA-2011-131926"/>
    <x v="2"/>
    <x v="106"/>
    <d v="2011-06-06T00:00:00"/>
    <s v="Second Class"/>
    <s v="DW-13480"/>
    <s v="Dianna Wilson"/>
    <x v="2"/>
    <s v="United States"/>
    <s v="Lakeville"/>
    <s v="Minnesota"/>
    <n v="55044"/>
    <x v="2"/>
    <s v="OFF-PA-10000061"/>
    <s v="Office Supplies"/>
    <x v="10"/>
    <s v="Xerox 205"/>
    <n v="25.92"/>
    <n v="4"/>
    <n v="0"/>
    <n v="12.441600000000001"/>
  </r>
  <r>
    <n v="250"/>
    <s v="CA-2013-154739"/>
    <x v="0"/>
    <x v="107"/>
    <d v="2013-12-16T00:00:00"/>
    <s v="Second Class"/>
    <s v="LH-17155"/>
    <s v="Logan Haushalter"/>
    <x v="0"/>
    <s v="United States"/>
    <s v="San Francisco"/>
    <s v="California"/>
    <n v="94109"/>
    <x v="1"/>
    <s v="FUR-CH-10002965"/>
    <s v="Furniture"/>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s v="California"/>
    <n v="92037"/>
    <x v="1"/>
    <s v="OFF-PA-10004569"/>
    <s v="Office Supplies"/>
    <x v="10"/>
    <s v="Wirebound Message Books, Two 4 1/4&quot; x 5&quot; Forms per Page"/>
    <n v="7.61"/>
    <n v="1"/>
    <n v="0"/>
    <n v="3.5766999999999998"/>
  </r>
  <r>
    <n v="252"/>
    <s v="CA-2013-145625"/>
    <x v="0"/>
    <x v="108"/>
    <d v="2013-09-18T00:00:00"/>
    <s v="Standard Class"/>
    <s v="KC-16540"/>
    <s v="Kelly Collister"/>
    <x v="0"/>
    <s v="United States"/>
    <s v="San Diego"/>
    <s v="California"/>
    <n v="92037"/>
    <x v="1"/>
    <s v="TEC-AC-10003832"/>
    <s v="Technology"/>
    <x v="11"/>
    <s v="Logitech P710e Mobile Speakerphone"/>
    <n v="3347.37"/>
    <n v="13"/>
    <n v="0"/>
    <n v="636.0002999999997"/>
  </r>
  <r>
    <n v="253"/>
    <s v="CA-2013-146941"/>
    <x v="0"/>
    <x v="107"/>
    <d v="2013-12-14T00:00:00"/>
    <s v="First Class"/>
    <s v="DL-13315"/>
    <s v="Delfina Latchford"/>
    <x v="0"/>
    <s v="United States"/>
    <s v="New York City"/>
    <s v="New York"/>
    <n v="10024"/>
    <x v="3"/>
    <s v="OFF-ST-10001228"/>
    <s v="Office Supplies"/>
    <x v="4"/>
    <s v="Fellowes Personal Hanging Folder Files, Navy"/>
    <n v="80.58"/>
    <n v="6"/>
    <n v="0"/>
    <n v="22.562400000000004"/>
  </r>
  <r>
    <n v="254"/>
    <s v="CA-2013-146941"/>
    <x v="0"/>
    <x v="107"/>
    <d v="2013-12-14T00:00:00"/>
    <s v="First Class"/>
    <s v="DL-13315"/>
    <s v="Delfina Latchford"/>
    <x v="0"/>
    <s v="United States"/>
    <s v="New York City"/>
    <s v="New York"/>
    <n v="10024"/>
    <x v="3"/>
    <s v="OFF-EN-10003296"/>
    <s v="Office Supplies"/>
    <x v="12"/>
    <s v="Tyvek Side-Opening Peel &amp; Seel Expanding Envelopes"/>
    <n v="361.92"/>
    <n v="4"/>
    <n v="0"/>
    <n v="162.864"/>
  </r>
  <r>
    <n v="255"/>
    <s v="US-2012-159982"/>
    <x v="1"/>
    <x v="109"/>
    <d v="2012-12-04T00:00:00"/>
    <s v="Standard Class"/>
    <s v="DR-12880"/>
    <s v="Dan Reichenbach"/>
    <x v="1"/>
    <s v="United States"/>
    <s v="Chicago"/>
    <s v="Illinois"/>
    <n v="60623"/>
    <x v="2"/>
    <s v="FUR-FU-10002505"/>
    <s v="Furniture"/>
    <x v="5"/>
    <s v="Eldon 100 Class Desk Accessories"/>
    <n v="12.132000000000001"/>
    <n v="9"/>
    <n v="0.6"/>
    <n v="-8.4923999999999982"/>
  </r>
  <r>
    <n v="256"/>
    <s v="US-2012-159982"/>
    <x v="1"/>
    <x v="109"/>
    <d v="2012-12-04T00:00:00"/>
    <s v="Standard Class"/>
    <s v="DR-12880"/>
    <s v="Dan Reichenbach"/>
    <x v="1"/>
    <s v="United States"/>
    <s v="Chicago"/>
    <s v="Illinois"/>
    <n v="60623"/>
    <x v="2"/>
    <s v="OFF-ST-10004804"/>
    <s v="Office Supplies"/>
    <x v="4"/>
    <s v="Belkin 19&quot; Vented Equipment Shelf, Black"/>
    <n v="82.367999999999995"/>
    <n v="2"/>
    <n v="0.2"/>
    <n v="-19.562399999999997"/>
  </r>
  <r>
    <n v="257"/>
    <s v="US-2012-159982"/>
    <x v="1"/>
    <x v="109"/>
    <d v="2012-12-04T00:00:00"/>
    <s v="Standard Class"/>
    <s v="DR-12880"/>
    <s v="Dan Reichenbach"/>
    <x v="1"/>
    <s v="United States"/>
    <s v="Chicago"/>
    <s v="Illinois"/>
    <n v="60623"/>
    <x v="2"/>
    <s v="OFF-ST-10001590"/>
    <s v="Office Supplies"/>
    <x v="4"/>
    <s v="Tenex Personal Project File with Scoop Front Design, Black"/>
    <n v="53.92"/>
    <n v="5"/>
    <n v="0.2"/>
    <n v="4.0439999999999969"/>
  </r>
  <r>
    <n v="258"/>
    <s v="US-2012-159982"/>
    <x v="1"/>
    <x v="109"/>
    <d v="2012-12-04T00:00:00"/>
    <s v="Standard Class"/>
    <s v="DR-12880"/>
    <s v="Dan Reichenbach"/>
    <x v="1"/>
    <s v="United States"/>
    <s v="Chicago"/>
    <s v="Illinois"/>
    <n v="60623"/>
    <x v="2"/>
    <s v="TEC-PH-10001580"/>
    <s v="Technology"/>
    <x v="7"/>
    <s v="Logitech Mobile Speakerphone P710e - speaker phone"/>
    <n v="647.904"/>
    <n v="6"/>
    <n v="0.2"/>
    <n v="56.691599999999966"/>
  </r>
  <r>
    <n v="259"/>
    <s v="CA-2014-163139"/>
    <x v="3"/>
    <x v="96"/>
    <d v="2014-12-04T00:00:00"/>
    <s v="Second Class"/>
    <s v="CC-12670"/>
    <s v="Craig Carreira"/>
    <x v="0"/>
    <s v="United States"/>
    <s v="New York City"/>
    <s v="New York"/>
    <n v="10009"/>
    <x v="3"/>
    <s v="TEC-AC-10000290"/>
    <s v="Technology"/>
    <x v="11"/>
    <s v="Sabrent 4-Port USB 2.0 Hub"/>
    <n v="20.37"/>
    <n v="3"/>
    <n v="0"/>
    <n v="6.9258000000000006"/>
  </r>
  <r>
    <n v="260"/>
    <s v="CA-2014-163139"/>
    <x v="3"/>
    <x v="96"/>
    <d v="2014-12-04T00:00:00"/>
    <s v="Second Class"/>
    <s v="CC-12670"/>
    <s v="Craig Carreira"/>
    <x v="0"/>
    <s v="United States"/>
    <s v="New York City"/>
    <s v="New York"/>
    <n v="10009"/>
    <x v="3"/>
    <s v="OFF-ST-10002790"/>
    <s v="Office Supplies"/>
    <x v="4"/>
    <s v="Safco Industrial Shelving"/>
    <n v="221.54999999999998"/>
    <n v="3"/>
    <n v="0"/>
    <n v="6.6465000000000174"/>
  </r>
  <r>
    <n v="261"/>
    <s v="CA-2014-163139"/>
    <x v="3"/>
    <x v="96"/>
    <d v="2014-12-04T00:00:00"/>
    <s v="Second Class"/>
    <s v="CC-12670"/>
    <s v="Craig Carreira"/>
    <x v="0"/>
    <s v="United States"/>
    <s v="New York City"/>
    <s v="New York"/>
    <n v="10009"/>
    <x v="3"/>
    <s v="OFF-BI-10003460"/>
    <s v="Office Supplies"/>
    <x v="8"/>
    <s v="Acco 3-Hole Punch"/>
    <n v="17.52"/>
    <n v="5"/>
    <n v="0.2"/>
    <n v="6.1319999999999988"/>
  </r>
  <r>
    <n v="262"/>
    <s v="US-2014-155299"/>
    <x v="3"/>
    <x v="110"/>
    <d v="2014-06-13T00:00:00"/>
    <s v="Standard Class"/>
    <s v="Dl-13600"/>
    <s v="Dorris liebe"/>
    <x v="1"/>
    <s v="United States"/>
    <s v="Pasadena"/>
    <s v="Texas"/>
    <n v="77506"/>
    <x v="2"/>
    <s v="OFF-AP-10002203"/>
    <s v="Office Supplies"/>
    <x v="9"/>
    <s v="Eureka Disposable Bags for Sanitaire Vibra Groomer I Upright Vac"/>
    <n v="1.6239999999999994"/>
    <n v="2"/>
    <n v="0.8"/>
    <n v="-4.4660000000000002"/>
  </r>
  <r>
    <n v="263"/>
    <s v="US-2011-106992"/>
    <x v="2"/>
    <x v="111"/>
    <d v="2011-09-21T00:00:00"/>
    <s v="Second Class"/>
    <s v="SB-20290"/>
    <s v="Sean Braxton"/>
    <x v="1"/>
    <s v="United States"/>
    <s v="Houston"/>
    <s v="Texas"/>
    <n v="77036"/>
    <x v="2"/>
    <s v="TEC-MA-10000822"/>
    <s v="Technology"/>
    <x v="15"/>
    <s v="Lexmark MX611dhe Monochrome Laser Printer"/>
    <n v="3059.982"/>
    <n v="3"/>
    <n v="0.4"/>
    <n v="-509.99700000000075"/>
  </r>
  <r>
    <n v="264"/>
    <s v="US-2011-106992"/>
    <x v="2"/>
    <x v="111"/>
    <d v="2011-09-21T00:00:00"/>
    <s v="Second Class"/>
    <s v="SB-20290"/>
    <s v="Sean Braxton"/>
    <x v="1"/>
    <s v="United States"/>
    <s v="Houston"/>
    <s v="Texas"/>
    <n v="77036"/>
    <x v="2"/>
    <s v="TEC-MA-10003353"/>
    <s v="Technology"/>
    <x v="15"/>
    <s v="Xerox WorkCentre 6505DN Laser Multifunction Printer"/>
    <n v="2519.9579999999996"/>
    <n v="7"/>
    <n v="0.4"/>
    <n v="-251.99579999999992"/>
  </r>
  <r>
    <n v="265"/>
    <s v="CA-2013-125318"/>
    <x v="0"/>
    <x v="112"/>
    <d v="2013-06-14T00:00:00"/>
    <s v="Standard Class"/>
    <s v="RC-19825"/>
    <s v="Roy Collins"/>
    <x v="0"/>
    <s v="United States"/>
    <s v="Chicago"/>
    <s v="Illinois"/>
    <n v="60610"/>
    <x v="2"/>
    <s v="TEC-PH-10001433"/>
    <s v="Technology"/>
    <x v="7"/>
    <s v="Cisco Small Business SPA 502G VoIP phone"/>
    <n v="328.22399999999999"/>
    <n v="4"/>
    <n v="0.2"/>
    <n v="28.7196"/>
  </r>
  <r>
    <n v="266"/>
    <s v="CA-2012-155040"/>
    <x v="1"/>
    <x v="113"/>
    <d v="2012-11-15T00:00:00"/>
    <s v="Standard Class"/>
    <s v="AH-10210"/>
    <s v="Alan Hwang"/>
    <x v="0"/>
    <s v="United States"/>
    <s v="Brentwood"/>
    <s v="California"/>
    <n v="94513"/>
    <x v="1"/>
    <s v="TEC-AC-10004469"/>
    <s v="Technology"/>
    <x v="11"/>
    <s v="Microsoft Sculpt Comfort Mouse"/>
    <n v="79.900000000000006"/>
    <n v="2"/>
    <n v="0"/>
    <n v="35.156000000000006"/>
  </r>
  <r>
    <n v="267"/>
    <s v="CA-2014-136826"/>
    <x v="3"/>
    <x v="114"/>
    <d v="2014-06-21T00:00:00"/>
    <s v="Standard Class"/>
    <s v="CB-12535"/>
    <s v="Claudia Bergmann"/>
    <x v="1"/>
    <s v="United States"/>
    <s v="Chapel Hill"/>
    <s v="North Carolina"/>
    <n v="27514"/>
    <x v="0"/>
    <s v="OFF-AR-10003602"/>
    <s v="Office Supplies"/>
    <x v="6"/>
    <s v="Quartet Omega Colored Chalk, 12/Pack"/>
    <n v="14.015999999999998"/>
    <n v="3"/>
    <n v="0.2"/>
    <n v="4.7303999999999995"/>
  </r>
  <r>
    <n v="268"/>
    <s v="CA-2013-111010"/>
    <x v="0"/>
    <x v="115"/>
    <d v="2013-01-28T00:00:00"/>
    <s v="Standard Class"/>
    <s v="PG-18895"/>
    <s v="Paul Gonzalez"/>
    <x v="0"/>
    <s v="United States"/>
    <s v="Morristown"/>
    <s v="New Jersey"/>
    <n v="7960"/>
    <x v="3"/>
    <s v="OFF-FA-10003472"/>
    <s v="Office Supplies"/>
    <x v="13"/>
    <s v="Bagged Rubber Bands"/>
    <n v="7.5600000000000005"/>
    <n v="6"/>
    <n v="0"/>
    <n v="0.3024"/>
  </r>
  <r>
    <n v="269"/>
    <s v="US-2014-145366"/>
    <x v="3"/>
    <x v="34"/>
    <d v="2014-12-14T00:00:00"/>
    <s v="Standard Class"/>
    <s v="CA-12310"/>
    <s v="Christine Abelman"/>
    <x v="1"/>
    <s v="United States"/>
    <s v="Cincinnati"/>
    <s v="Ohio"/>
    <n v="45231"/>
    <x v="3"/>
    <s v="OFF-ST-10004180"/>
    <s v="Office Supplies"/>
    <x v="4"/>
    <s v="Safco Commercial Shelving"/>
    <n v="37.207999999999998"/>
    <n v="1"/>
    <n v="0.2"/>
    <n v="-7.4416000000000011"/>
  </r>
  <r>
    <n v="270"/>
    <s v="US-2014-145366"/>
    <x v="3"/>
    <x v="34"/>
    <d v="2014-12-14T00:00:00"/>
    <s v="Standard Class"/>
    <s v="CA-12310"/>
    <s v="Christine Abelman"/>
    <x v="1"/>
    <s v="United States"/>
    <s v="Cincinnati"/>
    <s v="Ohio"/>
    <n v="45231"/>
    <x v="3"/>
    <s v="OFF-EN-10004386"/>
    <s v="Office Supplies"/>
    <x v="12"/>
    <s v="Recycled Interoffice Envelopes with String and Button Closure, 10 x 13"/>
    <n v="57.576000000000001"/>
    <n v="3"/>
    <n v="0.2"/>
    <n v="21.591000000000001"/>
  </r>
  <r>
    <n v="271"/>
    <s v="CA-2014-163979"/>
    <x v="3"/>
    <x v="116"/>
    <d v="2015-01-03T00:00:00"/>
    <s v="Second Class"/>
    <s v="KH-16690"/>
    <s v="Kristen Hastings"/>
    <x v="1"/>
    <s v="United States"/>
    <s v="San Francisco"/>
    <s v="California"/>
    <n v="94110"/>
    <x v="1"/>
    <s v="OFF-ST-10003208"/>
    <s v="Office Supplies"/>
    <x v="4"/>
    <s v="Adjustable Depth Letter/Legal Cart"/>
    <n v="725.84"/>
    <n v="4"/>
    <n v="0"/>
    <n v="210.4935999999999"/>
  </r>
  <r>
    <n v="272"/>
    <s v="CA-2012-155334"/>
    <x v="1"/>
    <x v="117"/>
    <d v="2012-07-31T00:00:00"/>
    <s v="First Class"/>
    <s v="HA-14920"/>
    <s v="Helen Andreada"/>
    <x v="0"/>
    <s v="United States"/>
    <s v="San Francisco"/>
    <s v="California"/>
    <n v="94109"/>
    <x v="1"/>
    <s v="TEC-AC-10003628"/>
    <s v="Technology"/>
    <x v="11"/>
    <s v="Logitech 910-002974 M325 Wireless Mouse for Web Scrolling"/>
    <n v="209.92999999999998"/>
    <n v="7"/>
    <n v="0"/>
    <n v="92.369200000000021"/>
  </r>
  <r>
    <n v="273"/>
    <s v="CA-2012-155334"/>
    <x v="1"/>
    <x v="117"/>
    <d v="2012-07-31T00:00:00"/>
    <s v="First Class"/>
    <s v="HA-14920"/>
    <s v="Helen Andreada"/>
    <x v="0"/>
    <s v="United States"/>
    <s v="San Francisco"/>
    <s v="California"/>
    <n v="94109"/>
    <x v="1"/>
    <s v="FUR-FU-10003274"/>
    <s v="Furniture"/>
    <x v="5"/>
    <s v="Regeneration Desk Collection"/>
    <n v="5.28"/>
    <n v="3"/>
    <n v="0"/>
    <n v="2.3232000000000004"/>
  </r>
  <r>
    <n v="274"/>
    <s v="CA-2012-155334"/>
    <x v="1"/>
    <x v="117"/>
    <d v="2012-07-31T00:00:00"/>
    <s v="First Class"/>
    <s v="HA-14920"/>
    <s v="Helen Andreada"/>
    <x v="0"/>
    <s v="United States"/>
    <s v="San Francisco"/>
    <s v="California"/>
    <n v="94109"/>
    <x v="1"/>
    <s v="OFF-BI-10002557"/>
    <s v="Office Supplies"/>
    <x v="8"/>
    <s v="Presstex Flexible Ring Binders"/>
    <n v="10.92"/>
    <n v="3"/>
    <n v="0.2"/>
    <n v="4.0949999999999989"/>
  </r>
  <r>
    <n v="275"/>
    <s v="CA-2014-118136"/>
    <x v="3"/>
    <x v="118"/>
    <d v="2014-09-18T00:00:00"/>
    <s v="First Class"/>
    <s v="BB-10990"/>
    <s v="Barry Blumstein"/>
    <x v="1"/>
    <s v="United States"/>
    <s v="Inglewood"/>
    <s v="California"/>
    <n v="90301"/>
    <x v="1"/>
    <s v="OFF-PA-10002615"/>
    <s v="Office Supplies"/>
    <x v="10"/>
    <s v="Ampad Gold Fibre Wirebound Steno Books, 6&quot; x 9&quot;, Gregg Ruled"/>
    <n v="8.82"/>
    <n v="2"/>
    <n v="0"/>
    <n v="4.0571999999999999"/>
  </r>
  <r>
    <n v="276"/>
    <s v="CA-2014-118136"/>
    <x v="3"/>
    <x v="118"/>
    <d v="2014-09-18T00:00:00"/>
    <s v="First Class"/>
    <s v="BB-10990"/>
    <s v="Barry Blumstein"/>
    <x v="1"/>
    <s v="United States"/>
    <s v="Inglewood"/>
    <s v="California"/>
    <n v="90301"/>
    <x v="1"/>
    <s v="OFF-AR-10001427"/>
    <s v="Office Supplies"/>
    <x v="6"/>
    <s v="Newell 330"/>
    <n v="5.98"/>
    <n v="1"/>
    <n v="0"/>
    <n v="1.5548000000000002"/>
  </r>
  <r>
    <n v="277"/>
    <s v="CA-2014-132976"/>
    <x v="3"/>
    <x v="119"/>
    <d v="2014-10-18T00:00:00"/>
    <s v="Standard Class"/>
    <s v="AG-10495"/>
    <s v="Andrew Gjertsen"/>
    <x v="1"/>
    <s v="United States"/>
    <s v="Philadelphia"/>
    <s v="Pennsylvania"/>
    <n v="19140"/>
    <x v="3"/>
    <s v="OFF-PA-10000673"/>
    <s v="Office Supplies"/>
    <x v="10"/>
    <s v="Post-it “Important Message” Note Pad, Neon Colors, 50 Sheets/Pad"/>
    <n v="11.648000000000001"/>
    <n v="2"/>
    <n v="0.2"/>
    <n v="4.0768000000000004"/>
  </r>
  <r>
    <n v="278"/>
    <s v="CA-2014-132976"/>
    <x v="3"/>
    <x v="119"/>
    <d v="2014-10-18T00:00:00"/>
    <s v="Standard Class"/>
    <s v="AG-10495"/>
    <s v="Andrew Gjertsen"/>
    <x v="1"/>
    <s v="United States"/>
    <s v="Philadelphia"/>
    <s v="Pennsylvania"/>
    <n v="19140"/>
    <x v="3"/>
    <s v="OFF-PA-10004470"/>
    <s v="Office Supplies"/>
    <x v="10"/>
    <s v="Adams Write n' Stick Phone Message Book, 11&quot; X 5 1/4&quot;, 200 Messages"/>
    <n v="18.175999999999998"/>
    <n v="4"/>
    <n v="0.2"/>
    <n v="5.9071999999999987"/>
  </r>
  <r>
    <n v="279"/>
    <s v="CA-2014-132976"/>
    <x v="3"/>
    <x v="119"/>
    <d v="2014-10-18T00:00:00"/>
    <s v="Standard Class"/>
    <s v="AG-10495"/>
    <s v="Andrew Gjertsen"/>
    <x v="1"/>
    <s v="United States"/>
    <s v="Philadelphia"/>
    <s v="Pennsylvania"/>
    <n v="19140"/>
    <x v="3"/>
    <s v="OFF-ST-10000876"/>
    <s v="Office Supplies"/>
    <x v="4"/>
    <s v="Eldon Simplefile Box Office"/>
    <n v="59.712000000000003"/>
    <n v="6"/>
    <n v="0.2"/>
    <n v="5.9711999999999996"/>
  </r>
  <r>
    <n v="280"/>
    <s v="CA-2014-132976"/>
    <x v="3"/>
    <x v="119"/>
    <d v="2014-10-18T00:00:00"/>
    <s v="Standard Class"/>
    <s v="AG-10495"/>
    <s v="Andrew Gjertsen"/>
    <x v="1"/>
    <s v="United States"/>
    <s v="Philadelphia"/>
    <s v="Pennsylvania"/>
    <n v="19140"/>
    <x v="3"/>
    <s v="OFF-LA-10002043"/>
    <s v="Office Supplies"/>
    <x v="2"/>
    <s v="Avery 489"/>
    <n v="24.839999999999996"/>
    <n v="3"/>
    <n v="0.2"/>
    <n v="8.6940000000000008"/>
  </r>
  <r>
    <n v="281"/>
    <s v="US-2012-161991"/>
    <x v="1"/>
    <x v="120"/>
    <d v="2012-09-28T00:00:00"/>
    <s v="Second Class"/>
    <s v="SC-20725"/>
    <s v="Steven Cartwright"/>
    <x v="0"/>
    <s v="United States"/>
    <s v="Houston"/>
    <s v="Texas"/>
    <n v="77070"/>
    <x v="2"/>
    <s v="OFF-BI-10004967"/>
    <s v="Office Supplies"/>
    <x v="8"/>
    <s v="Round Ring Binders"/>
    <n v="2.0799999999999996"/>
    <n v="5"/>
    <n v="0.8"/>
    <n v="-3.4320000000000004"/>
  </r>
  <r>
    <n v="282"/>
    <s v="US-2012-161991"/>
    <x v="1"/>
    <x v="120"/>
    <d v="2012-09-28T00:00:00"/>
    <s v="Second Class"/>
    <s v="SC-20725"/>
    <s v="Steven Cartwright"/>
    <x v="0"/>
    <s v="United States"/>
    <s v="Houston"/>
    <s v="Texas"/>
    <n v="77070"/>
    <x v="2"/>
    <s v="TEC-PH-10001760"/>
    <s v="Technology"/>
    <x v="7"/>
    <s v="Bose SoundLink Bluetooth Speaker"/>
    <n v="1114.4000000000001"/>
    <n v="7"/>
    <n v="0.2"/>
    <n v="376.11"/>
  </r>
  <r>
    <n v="283"/>
    <s v="CA-2012-130890"/>
    <x v="1"/>
    <x v="121"/>
    <d v="2012-11-06T00:00:00"/>
    <s v="Standard Class"/>
    <s v="JO-15280"/>
    <s v="Jas O'Carroll"/>
    <x v="0"/>
    <s v="United States"/>
    <s v="Los Angeles"/>
    <s v="California"/>
    <n v="90004"/>
    <x v="1"/>
    <s v="FUR-TA-10002903"/>
    <s v="Furniture"/>
    <x v="3"/>
    <s v="Bevis Round Bullnose 29&quot; High Table Top"/>
    <n v="1038.8399999999999"/>
    <n v="5"/>
    <n v="0.2"/>
    <n v="51.942000000000007"/>
  </r>
  <r>
    <n v="284"/>
    <s v="CA-2012-130883"/>
    <x v="1"/>
    <x v="120"/>
    <d v="2012-10-02T00:00:00"/>
    <s v="Standard Class"/>
    <s v="TB-21520"/>
    <s v="Tracy Blumstein"/>
    <x v="0"/>
    <s v="United States"/>
    <s v="Portland"/>
    <s v="Oregon"/>
    <n v="97206"/>
    <x v="1"/>
    <s v="OFF-PA-10000474"/>
    <s v="Office Supplies"/>
    <x v="10"/>
    <s v="Staples"/>
    <n v="141.76"/>
    <n v="5"/>
    <n v="0.2"/>
    <n v="47.843999999999994"/>
  </r>
  <r>
    <n v="285"/>
    <s v="CA-2012-130883"/>
    <x v="1"/>
    <x v="120"/>
    <d v="2012-10-02T00:00:00"/>
    <s v="Standard Class"/>
    <s v="TB-21520"/>
    <s v="Tracy Blumstein"/>
    <x v="0"/>
    <s v="United States"/>
    <s v="Portland"/>
    <s v="Oregon"/>
    <n v="97206"/>
    <x v="1"/>
    <s v="TEC-AC-10001956"/>
    <s v="Technology"/>
    <x v="11"/>
    <s v="Microsoft Arc Touch Mouse"/>
    <n v="239.80000000000004"/>
    <n v="5"/>
    <n v="0.2"/>
    <n v="47.959999999999987"/>
  </r>
  <r>
    <n v="286"/>
    <s v="CA-2012-130883"/>
    <x v="1"/>
    <x v="120"/>
    <d v="2012-10-02T00:00:00"/>
    <s v="Standard Class"/>
    <s v="TB-21520"/>
    <s v="Tracy Blumstein"/>
    <x v="0"/>
    <s v="United States"/>
    <s v="Portland"/>
    <s v="Oregon"/>
    <n v="97206"/>
    <x v="1"/>
    <s v="OFF-PA-10004100"/>
    <s v="Office Supplies"/>
    <x v="10"/>
    <s v="Xerox 216"/>
    <n v="31.104000000000006"/>
    <n v="6"/>
    <n v="0.2"/>
    <n v="10.8864"/>
  </r>
  <r>
    <n v="287"/>
    <s v="CA-2013-112697"/>
    <x v="0"/>
    <x v="122"/>
    <d v="2013-12-21T00:00:00"/>
    <s v="Second Class"/>
    <s v="AH-10195"/>
    <s v="Alan Haines"/>
    <x v="1"/>
    <s v="United States"/>
    <s v="Tamarac"/>
    <s v="Florida"/>
    <n v="33319"/>
    <x v="0"/>
    <s v="OFF-BI-10000778"/>
    <s v="Office Supplies"/>
    <x v="8"/>
    <s v="GBC VeloBinder Electric Binding Machine"/>
    <n v="254.05800000000002"/>
    <n v="7"/>
    <n v="0.7"/>
    <n v="-169.3719999999999"/>
  </r>
  <r>
    <n v="288"/>
    <s v="CA-2013-112697"/>
    <x v="0"/>
    <x v="122"/>
    <d v="2013-12-21T00:00:00"/>
    <s v="Second Class"/>
    <s v="AH-10195"/>
    <s v="Alan Haines"/>
    <x v="1"/>
    <s v="United States"/>
    <s v="Tamarac"/>
    <s v="Florida"/>
    <n v="33319"/>
    <x v="0"/>
    <s v="OFF-AP-10002684"/>
    <s v="Office Supplies"/>
    <x v="9"/>
    <s v="Acco 7-Outlet Masterpiece Power Center, Wihtout Fax/Phone Line Protection"/>
    <n v="194.52800000000002"/>
    <n v="2"/>
    <n v="0.2"/>
    <n v="24.315999999999974"/>
  </r>
  <r>
    <n v="289"/>
    <s v="CA-2013-112697"/>
    <x v="0"/>
    <x v="122"/>
    <d v="2013-12-21T00:00:00"/>
    <s v="Second Class"/>
    <s v="AH-10195"/>
    <s v="Alan Haines"/>
    <x v="1"/>
    <s v="United States"/>
    <s v="Tamarac"/>
    <s v="Florida"/>
    <n v="33319"/>
    <x v="0"/>
    <s v="OFF-SU-10000646"/>
    <s v="Office Supplies"/>
    <x v="14"/>
    <s v="Premier Automatic Letter Opener"/>
    <n v="961.48000000000013"/>
    <n v="5"/>
    <n v="0.2"/>
    <n v="-204.31449999999995"/>
  </r>
  <r>
    <n v="290"/>
    <s v="CA-2013-110772"/>
    <x v="0"/>
    <x v="73"/>
    <d v="2013-11-25T00:00:00"/>
    <s v="Second Class"/>
    <s v="NZ-18565"/>
    <s v="Nick Zandusky"/>
    <x v="2"/>
    <s v="United States"/>
    <s v="Columbus"/>
    <s v="Ohio"/>
    <n v="43229"/>
    <x v="3"/>
    <s v="OFF-FA-10002983"/>
    <s v="Office Supplies"/>
    <x v="13"/>
    <s v="Advantus SlideClip Paper Clips"/>
    <n v="19.096"/>
    <n v="7"/>
    <n v="0.2"/>
    <n v="6.6835999999999993"/>
  </r>
  <r>
    <n v="291"/>
    <s v="CA-2013-110772"/>
    <x v="0"/>
    <x v="73"/>
    <d v="2013-11-25T00:00:00"/>
    <s v="Second Class"/>
    <s v="NZ-18565"/>
    <s v="Nick Zandusky"/>
    <x v="2"/>
    <s v="United States"/>
    <s v="Columbus"/>
    <s v="Ohio"/>
    <n v="43229"/>
    <x v="3"/>
    <s v="OFF-LA-10004689"/>
    <s v="Office Supplies"/>
    <x v="2"/>
    <s v="Avery 512"/>
    <n v="18.496000000000002"/>
    <n v="8"/>
    <n v="0.2"/>
    <n v="6.2423999999999999"/>
  </r>
  <r>
    <n v="292"/>
    <s v="CA-2013-110772"/>
    <x v="0"/>
    <x v="73"/>
    <d v="2013-11-25T00:00:00"/>
    <s v="Second Class"/>
    <s v="NZ-18565"/>
    <s v="Nick Zandusky"/>
    <x v="2"/>
    <s v="United States"/>
    <s v="Columbus"/>
    <s v="Ohio"/>
    <n v="43229"/>
    <x v="3"/>
    <s v="TEC-AC-10002001"/>
    <s v="Technology"/>
    <x v="11"/>
    <s v="Logitech Wireless Gaming Headset G930"/>
    <n v="255.98400000000004"/>
    <n v="2"/>
    <n v="0.2"/>
    <n v="54.396600000000007"/>
  </r>
  <r>
    <n v="293"/>
    <s v="CA-2013-110772"/>
    <x v="0"/>
    <x v="73"/>
    <d v="2013-11-25T00:00:00"/>
    <s v="Second Class"/>
    <s v="NZ-18565"/>
    <s v="Nick Zandusky"/>
    <x v="2"/>
    <s v="United States"/>
    <s v="Columbus"/>
    <s v="Ohio"/>
    <n v="43229"/>
    <x v="3"/>
    <s v="FUR-BO-10004709"/>
    <s v="Furniture"/>
    <x v="0"/>
    <s v="Bush Westfield Collection Bookcases, Medium Cherry Finish"/>
    <n v="86.97"/>
    <n v="3"/>
    <n v="0.5"/>
    <n v="-48.703199999999995"/>
  </r>
  <r>
    <n v="294"/>
    <s v="CA-2011-111451"/>
    <x v="2"/>
    <x v="58"/>
    <d v="2011-12-28T00:00:00"/>
    <s v="First Class"/>
    <s v="KL-16555"/>
    <s v="Kelly Lampkin"/>
    <x v="1"/>
    <s v="United States"/>
    <s v="Colorado Springs"/>
    <s v="Colorado"/>
    <n v="80906"/>
    <x v="1"/>
    <s v="FUR-FU-10004091"/>
    <s v="Furniture"/>
    <x v="5"/>
    <s v="Howard Miller 13&quot; Diameter Goldtone Round Wall Clock"/>
    <n v="300.416"/>
    <n v="8"/>
    <n v="0.2"/>
    <n v="78.859200000000001"/>
  </r>
  <r>
    <n v="295"/>
    <s v="CA-2011-111451"/>
    <x v="2"/>
    <x v="58"/>
    <d v="2011-12-28T00:00:00"/>
    <s v="First Class"/>
    <s v="KL-16555"/>
    <s v="Kelly Lampkin"/>
    <x v="1"/>
    <s v="United States"/>
    <s v="Colorado Springs"/>
    <s v="Colorado"/>
    <n v="80906"/>
    <x v="1"/>
    <s v="FUR-CH-10001891"/>
    <s v="Furniture"/>
    <x v="1"/>
    <s v="Global Deluxe Office Fabric Chairs"/>
    <n v="230.35200000000003"/>
    <n v="3"/>
    <n v="0.2"/>
    <n v="20.155800000000013"/>
  </r>
  <r>
    <n v="296"/>
    <s v="CA-2011-111451"/>
    <x v="2"/>
    <x v="58"/>
    <d v="2011-12-28T00:00:00"/>
    <s v="First Class"/>
    <s v="KL-16555"/>
    <s v="Kelly Lampkin"/>
    <x v="1"/>
    <s v="United States"/>
    <s v="Colorado Springs"/>
    <s v="Colorado"/>
    <n v="80906"/>
    <x v="1"/>
    <s v="FUR-FU-10002918"/>
    <s v="Furniture"/>
    <x v="5"/>
    <s v="Eldon ClusterMat Chair Mat with Cordless Antistatic Protection"/>
    <n v="218.35200000000003"/>
    <n v="3"/>
    <n v="0.2"/>
    <n v="-24.564599999999999"/>
  </r>
  <r>
    <n v="297"/>
    <s v="CA-2011-111451"/>
    <x v="2"/>
    <x v="58"/>
    <d v="2011-12-28T00:00:00"/>
    <s v="First Class"/>
    <s v="KL-16555"/>
    <s v="Kelly Lampkin"/>
    <x v="1"/>
    <s v="United States"/>
    <s v="Colorado Springs"/>
    <s v="Colorado"/>
    <n v="80906"/>
    <x v="1"/>
    <s v="OFF-BI-10004593"/>
    <s v="Office Supplies"/>
    <x v="8"/>
    <s v="Ibico Laser Imprintable Binding System Covers"/>
    <n v="78.600000000000009"/>
    <n v="5"/>
    <n v="0.7"/>
    <n v="-62.88000000000001"/>
  </r>
  <r>
    <n v="298"/>
    <s v="CA-2011-111451"/>
    <x v="2"/>
    <x v="58"/>
    <d v="2011-12-28T00:00:00"/>
    <s v="First Class"/>
    <s v="KL-16555"/>
    <s v="Kelly Lampkin"/>
    <x v="1"/>
    <s v="United States"/>
    <s v="Colorado Springs"/>
    <s v="Colorado"/>
    <n v="80906"/>
    <x v="1"/>
    <s v="OFF-FA-10004854"/>
    <s v="Office Supplies"/>
    <x v="13"/>
    <s v="Vinyl Coated Wire Paper Clips in Organizer Box, 800/Box"/>
    <n v="27.552000000000003"/>
    <n v="3"/>
    <n v="0.2"/>
    <n v="9.2987999999999964"/>
  </r>
  <r>
    <n v="299"/>
    <s v="CA-2013-142545"/>
    <x v="0"/>
    <x v="99"/>
    <d v="2013-11-04T00:00:00"/>
    <s v="Standard Class"/>
    <s v="JD-15895"/>
    <s v="Jonathan Doherty"/>
    <x v="1"/>
    <s v="United States"/>
    <s v="Belleville"/>
    <s v="New Jersey"/>
    <n v="7109"/>
    <x v="3"/>
    <s v="OFF-PA-10002105"/>
    <s v="Office Supplies"/>
    <x v="10"/>
    <s v="Xerox 223"/>
    <n v="32.400000000000006"/>
    <n v="5"/>
    <n v="0"/>
    <n v="15.552000000000001"/>
  </r>
  <r>
    <n v="300"/>
    <s v="CA-2013-142545"/>
    <x v="0"/>
    <x v="99"/>
    <d v="2013-11-04T00:00:00"/>
    <s v="Standard Class"/>
    <s v="JD-15895"/>
    <s v="Jonathan Doherty"/>
    <x v="1"/>
    <s v="United States"/>
    <s v="Belleville"/>
    <s v="New Jersey"/>
    <n v="7109"/>
    <x v="3"/>
    <s v="OFF-ST-10002756"/>
    <s v="Office Supplies"/>
    <x v="4"/>
    <s v="Tennsco Stur-D-Stor Boltless Shelving, 5 Shelves, 24&quot; Deep, Sand"/>
    <n v="1082.48"/>
    <n v="8"/>
    <n v="0"/>
    <n v="10.824800000000096"/>
  </r>
  <r>
    <n v="301"/>
    <s v="CA-2013-142545"/>
    <x v="0"/>
    <x v="99"/>
    <d v="2013-11-04T00:00:00"/>
    <s v="Standard Class"/>
    <s v="JD-15895"/>
    <s v="Jonathan Doherty"/>
    <x v="1"/>
    <s v="United States"/>
    <s v="Belleville"/>
    <s v="New Jersey"/>
    <n v="7109"/>
    <x v="3"/>
    <s v="OFF-PA-10004243"/>
    <s v="Office Supplies"/>
    <x v="10"/>
    <s v="Xerox 1939"/>
    <n v="56.91"/>
    <n v="3"/>
    <n v="0"/>
    <n v="27.316799999999997"/>
  </r>
  <r>
    <n v="302"/>
    <s v="CA-2013-142545"/>
    <x v="0"/>
    <x v="99"/>
    <d v="2013-11-04T00:00:00"/>
    <s v="Standard Class"/>
    <s v="JD-15895"/>
    <s v="Jonathan Doherty"/>
    <x v="1"/>
    <s v="United States"/>
    <s v="Belleville"/>
    <s v="New Jersey"/>
    <n v="7109"/>
    <x v="3"/>
    <s v="FUR-FU-10001861"/>
    <s v="Furniture"/>
    <x v="5"/>
    <s v="Floodlight Indoor Halogen Bulbs, 1 Bulb per Pack, 60 Watts"/>
    <n v="77.599999999999994"/>
    <n v="4"/>
    <n v="0"/>
    <n v="38.023999999999994"/>
  </r>
  <r>
    <n v="303"/>
    <s v="CA-2013-142545"/>
    <x v="0"/>
    <x v="99"/>
    <d v="2013-11-04T00:00:00"/>
    <s v="Standard Class"/>
    <s v="JD-15895"/>
    <s v="Jonathan Doherty"/>
    <x v="1"/>
    <s v="United States"/>
    <s v="Belleville"/>
    <s v="New Jersey"/>
    <n v="7109"/>
    <x v="3"/>
    <s v="OFF-BI-10002706"/>
    <s v="Office Supplies"/>
    <x v="8"/>
    <s v="Avery Premier Heavy-Duty Binder with Round Locking Rings"/>
    <n v="14.28"/>
    <n v="1"/>
    <n v="0"/>
    <n v="6.5687999999999995"/>
  </r>
  <r>
    <n v="304"/>
    <s v="US-2014-152380"/>
    <x v="3"/>
    <x v="123"/>
    <d v="2014-11-24T00:00:00"/>
    <s v="Standard Class"/>
    <s v="JH-15910"/>
    <s v="Jonathan Howell"/>
    <x v="0"/>
    <s v="United States"/>
    <s v="Chicago"/>
    <s v="Illinois"/>
    <n v="60623"/>
    <x v="2"/>
    <s v="FUR-TA-10002533"/>
    <s v="Furniture"/>
    <x v="3"/>
    <s v="BPI Conference Tables"/>
    <n v="219.07500000000002"/>
    <n v="3"/>
    <n v="0.5"/>
    <n v="-131.44500000000005"/>
  </r>
  <r>
    <n v="305"/>
    <s v="CA-2012-144253"/>
    <x v="1"/>
    <x v="124"/>
    <d v="2012-05-09T00:00:00"/>
    <s v="Second Class"/>
    <s v="AS-10225"/>
    <s v="Alan Schoenberger"/>
    <x v="1"/>
    <s v="United States"/>
    <s v="New York City"/>
    <s v="New York"/>
    <n v="10024"/>
    <x v="3"/>
    <s v="FUR-FU-10002671"/>
    <s v="Furniture"/>
    <x v="5"/>
    <s v="Electrix 20W Halogen Replacement Bulb for Zoom-In Desk Lamp"/>
    <n v="26.8"/>
    <n v="2"/>
    <n v="0"/>
    <n v="12.863999999999999"/>
  </r>
  <r>
    <n v="306"/>
    <s v="CA-2011-130960"/>
    <x v="2"/>
    <x v="125"/>
    <d v="2012-01-04T00:00:00"/>
    <s v="Standard Class"/>
    <s v="KB-16600"/>
    <s v="Ken Brennan"/>
    <x v="1"/>
    <s v="United States"/>
    <s v="Taylor"/>
    <s v="Michigan"/>
    <n v="48180"/>
    <x v="2"/>
    <s v="OFF-AR-10003651"/>
    <s v="Office Supplies"/>
    <x v="6"/>
    <s v="Newell 350"/>
    <n v="9.84"/>
    <n v="3"/>
    <n v="0"/>
    <n v="2.8535999999999988"/>
  </r>
  <r>
    <n v="307"/>
    <s v="CA-2011-111003"/>
    <x v="2"/>
    <x v="106"/>
    <d v="2011-06-06T00:00:00"/>
    <s v="Standard Class"/>
    <s v="CR-12625"/>
    <s v="Corey Roper"/>
    <x v="2"/>
    <s v="United States"/>
    <s v="Lakewood"/>
    <s v="New Jersey"/>
    <n v="8701"/>
    <x v="3"/>
    <s v="OFF-BI-10001072"/>
    <s v="Office Supplies"/>
    <x v="8"/>
    <s v="GBC Clear Cover, 8-1/2 x 11, unpunched, 25 covers per pack"/>
    <n v="45.480000000000004"/>
    <n v="3"/>
    <n v="0"/>
    <n v="20.9208"/>
  </r>
  <r>
    <n v="308"/>
    <s v="CA-2011-111003"/>
    <x v="2"/>
    <x v="106"/>
    <d v="2011-06-06T00:00:00"/>
    <s v="Standard Class"/>
    <s v="CR-12625"/>
    <s v="Corey Roper"/>
    <x v="2"/>
    <s v="United States"/>
    <s v="Lakewood"/>
    <s v="New Jersey"/>
    <n v="8701"/>
    <x v="3"/>
    <s v="OFF-AR-10002135"/>
    <s v="Office Supplies"/>
    <x v="6"/>
    <s v="Boston Heavy-Duty Trimline Electric Pencil Sharpeners"/>
    <n v="289.20000000000005"/>
    <n v="6"/>
    <n v="0"/>
    <n v="83.867999999999967"/>
  </r>
  <r>
    <n v="309"/>
    <s v="CA-2014-126774"/>
    <x v="3"/>
    <x v="4"/>
    <d v="2014-04-18T00:00:00"/>
    <s v="First Class"/>
    <s v="SH-20395"/>
    <s v="Shahid Hopkins"/>
    <x v="0"/>
    <s v="United States"/>
    <s v="Arlington"/>
    <s v="Virginia"/>
    <n v="22204"/>
    <x v="0"/>
    <s v="OFF-AR-10002804"/>
    <s v="Office Supplies"/>
    <x v="6"/>
    <s v="Faber Castell Col-Erase Pencils"/>
    <n v="4.8899999999999997"/>
    <n v="1"/>
    <n v="0"/>
    <n v="2.0049000000000001"/>
  </r>
  <r>
    <n v="310"/>
    <s v="CA-2013-142902"/>
    <x v="0"/>
    <x v="126"/>
    <d v="2013-09-15T00:00:00"/>
    <s v="Second Class"/>
    <s v="BP-11185"/>
    <s v="Ben Peterman"/>
    <x v="1"/>
    <s v="United States"/>
    <s v="Arvada"/>
    <s v="Colorado"/>
    <n v="80004"/>
    <x v="1"/>
    <s v="FUR-FU-10001918"/>
    <s v="Furniture"/>
    <x v="5"/>
    <s v="C-Line Cubicle Keepers Polyproplyene Holder With Velcro Backings"/>
    <n v="15.136000000000003"/>
    <n v="4"/>
    <n v="0.2"/>
    <n v="3.5948000000000011"/>
  </r>
  <r>
    <n v="311"/>
    <s v="CA-2013-142902"/>
    <x v="0"/>
    <x v="126"/>
    <d v="2013-09-15T00:00:00"/>
    <s v="Second Class"/>
    <s v="BP-11185"/>
    <s v="Ben Peterman"/>
    <x v="1"/>
    <s v="United States"/>
    <s v="Arvada"/>
    <s v="Colorado"/>
    <n v="80004"/>
    <x v="1"/>
    <s v="FUR-CH-10004086"/>
    <s v="Furniture"/>
    <x v="1"/>
    <s v="Hon 4070 Series Pagoda Armless Upholstered Stacking Chairs"/>
    <n v="466.76800000000003"/>
    <n v="2"/>
    <n v="0.2"/>
    <n v="52.511399999999981"/>
  </r>
  <r>
    <n v="312"/>
    <s v="CA-2013-142902"/>
    <x v="0"/>
    <x v="126"/>
    <d v="2013-09-15T00:00:00"/>
    <s v="Second Class"/>
    <s v="BP-11185"/>
    <s v="Ben Peterman"/>
    <x v="1"/>
    <s v="United States"/>
    <s v="Arvada"/>
    <s v="Colorado"/>
    <n v="80004"/>
    <x v="1"/>
    <s v="FUR-FU-10001756"/>
    <s v="Furniture"/>
    <x v="5"/>
    <s v="Eldon Expressions Desk Accessory, Wood Photo Frame, Mahogany"/>
    <n v="15.231999999999999"/>
    <n v="1"/>
    <n v="0.2"/>
    <n v="1.7135999999999978"/>
  </r>
  <r>
    <n v="313"/>
    <s v="CA-2013-142902"/>
    <x v="0"/>
    <x v="126"/>
    <d v="2013-09-15T00:00:00"/>
    <s v="Second Class"/>
    <s v="BP-11185"/>
    <s v="Ben Peterman"/>
    <x v="1"/>
    <s v="United States"/>
    <s v="Arvada"/>
    <s v="Colorado"/>
    <n v="80004"/>
    <x v="1"/>
    <s v="OFF-LA-10000634"/>
    <s v="Office Supplies"/>
    <x v="2"/>
    <s v="Avery 509"/>
    <n v="6.2640000000000002"/>
    <n v="3"/>
    <n v="0.2"/>
    <n v="2.0358000000000001"/>
  </r>
  <r>
    <n v="314"/>
    <s v="CA-2011-120887"/>
    <x v="2"/>
    <x v="127"/>
    <d v="2011-10-03T00:00:00"/>
    <s v="Standard Class"/>
    <s v="TS-21205"/>
    <s v="Thomas Seio"/>
    <x v="1"/>
    <s v="United States"/>
    <s v="Hackensack"/>
    <s v="New Jersey"/>
    <n v="7601"/>
    <x v="3"/>
    <s v="FUR-FU-10001588"/>
    <s v="Furniture"/>
    <x v="5"/>
    <s v="Deflect-o SuperTray Unbreakable Stackable Tray, Letter, Black"/>
    <n v="87.539999999999992"/>
    <n v="3"/>
    <n v="0"/>
    <n v="37.642200000000003"/>
  </r>
  <r>
    <n v="315"/>
    <s v="CA-2011-167850"/>
    <x v="2"/>
    <x v="128"/>
    <d v="2011-08-16T00:00:00"/>
    <s v="Standard Class"/>
    <s v="AG-10525"/>
    <s v="Andy Gerbode"/>
    <x v="1"/>
    <s v="United States"/>
    <s v="Saint Petersburg"/>
    <s v="Florida"/>
    <n v="33710"/>
    <x v="0"/>
    <s v="TEC-PH-10002398"/>
    <s v="Technology"/>
    <x v="7"/>
    <s v="AT&amp;T 1070 Corded Phone"/>
    <n v="178.38400000000001"/>
    <n v="2"/>
    <n v="0.2"/>
    <n v="22.297999999999973"/>
  </r>
  <r>
    <n v="316"/>
    <s v="CA-2011-167850"/>
    <x v="2"/>
    <x v="128"/>
    <d v="2011-08-16T00:00:00"/>
    <s v="Standard Class"/>
    <s v="AG-10525"/>
    <s v="Andy Gerbode"/>
    <x v="1"/>
    <s v="United States"/>
    <s v="Saint Petersburg"/>
    <s v="Florida"/>
    <n v="33710"/>
    <x v="0"/>
    <s v="OFF-PA-10001937"/>
    <s v="Office Supplies"/>
    <x v="10"/>
    <s v="Xerox 21"/>
    <n v="15.552000000000003"/>
    <n v="3"/>
    <n v="0.2"/>
    <n v="5.4432"/>
  </r>
  <r>
    <n v="317"/>
    <s v="CA-2011-164259"/>
    <x v="2"/>
    <x v="129"/>
    <d v="2011-12-30T00:00:00"/>
    <s v="First Class"/>
    <s v="SP-20860"/>
    <s v="Sung Pak"/>
    <x v="1"/>
    <s v="United States"/>
    <s v="Philadelphia"/>
    <s v="Pennsylvania"/>
    <n v="19143"/>
    <x v="3"/>
    <s v="OFF-AR-10003373"/>
    <s v="Office Supplies"/>
    <x v="6"/>
    <s v="Boston School Pro Electric Pencil Sharpener, 1670"/>
    <n v="99.13600000000001"/>
    <n v="4"/>
    <n v="0.2"/>
    <n v="8.674399999999995"/>
  </r>
  <r>
    <n v="318"/>
    <s v="CA-2011-164973"/>
    <x v="2"/>
    <x v="130"/>
    <d v="2011-11-09T00:00:00"/>
    <s v="Standard Class"/>
    <s v="NM-18445"/>
    <s v="Nathan Mautz"/>
    <x v="2"/>
    <s v="United States"/>
    <s v="New York City"/>
    <s v="New York"/>
    <n v="10024"/>
    <x v="3"/>
    <s v="FUR-CH-10002602"/>
    <s v="Furniture"/>
    <x v="1"/>
    <s v="DMI Arturo Collection Mission-style Design Wood Chair"/>
    <n v="135.88200000000001"/>
    <n v="1"/>
    <n v="0.1"/>
    <n v="24.156800000000004"/>
  </r>
  <r>
    <n v="319"/>
    <s v="CA-2011-164973"/>
    <x v="2"/>
    <x v="130"/>
    <d v="2011-11-09T00:00:00"/>
    <s v="Standard Class"/>
    <s v="NM-18445"/>
    <s v="Nathan Mautz"/>
    <x v="2"/>
    <s v="United States"/>
    <s v="New York City"/>
    <s v="New York"/>
    <n v="10024"/>
    <x v="3"/>
    <s v="TEC-MA-10002927"/>
    <s v="Technology"/>
    <x v="15"/>
    <s v="Canon imageCLASS MF7460 Monochrome Digital Laser Multifunction Copier"/>
    <n v="3991.98"/>
    <n v="2"/>
    <n v="0"/>
    <n v="1995.99"/>
  </r>
  <r>
    <n v="320"/>
    <s v="CA-2011-164973"/>
    <x v="2"/>
    <x v="130"/>
    <d v="2011-11-09T00:00:00"/>
    <s v="Standard Class"/>
    <s v="NM-18445"/>
    <s v="Nathan Mautz"/>
    <x v="2"/>
    <s v="United States"/>
    <s v="New York City"/>
    <s v="New York"/>
    <n v="10024"/>
    <x v="3"/>
    <s v="TEC-PH-10004093"/>
    <s v="Technology"/>
    <x v="7"/>
    <s v="Panasonic Kx-TS550"/>
    <n v="275.94"/>
    <n v="6"/>
    <n v="0"/>
    <n v="80.022599999999997"/>
  </r>
  <r>
    <n v="321"/>
    <s v="CA-2011-164973"/>
    <x v="2"/>
    <x v="130"/>
    <d v="2011-11-09T00:00:00"/>
    <s v="Standard Class"/>
    <s v="NM-18445"/>
    <s v="Nathan Mautz"/>
    <x v="2"/>
    <s v="United States"/>
    <s v="New York City"/>
    <s v="New York"/>
    <n v="10024"/>
    <x v="3"/>
    <s v="TEC-AC-10000892"/>
    <s v="Technology"/>
    <x v="11"/>
    <s v="NETGEAR N750 Dual Band Wi-Fi Gigabit Router"/>
    <n v="360"/>
    <n v="4"/>
    <n v="0"/>
    <n v="129.6"/>
  </r>
  <r>
    <n v="322"/>
    <s v="CA-2011-164973"/>
    <x v="2"/>
    <x v="130"/>
    <d v="2011-11-09T00:00:00"/>
    <s v="Standard Class"/>
    <s v="NM-18445"/>
    <s v="Nathan Mautz"/>
    <x v="2"/>
    <s v="United States"/>
    <s v="New York City"/>
    <s v="New York"/>
    <n v="10024"/>
    <x v="3"/>
    <s v="OFF-ST-10002974"/>
    <s v="Office Supplies"/>
    <x v="4"/>
    <s v="Trav-L-File Heavy-Duty Shuttle II, Black"/>
    <n v="43.57"/>
    <n v="1"/>
    <n v="0"/>
    <n v="13.070999999999998"/>
  </r>
  <r>
    <n v="323"/>
    <s v="CA-2011-156601"/>
    <x v="2"/>
    <x v="111"/>
    <d v="2011-09-24T00:00:00"/>
    <s v="Standard Class"/>
    <s v="FA-14230"/>
    <s v="Frank Atkinson"/>
    <x v="1"/>
    <s v="United States"/>
    <s v="Long Beach"/>
    <s v="California"/>
    <n v="90805"/>
    <x v="1"/>
    <s v="OFF-FA-10000624"/>
    <s v="Office Supplies"/>
    <x v="13"/>
    <s v="OIC Binder Clips"/>
    <n v="7.16"/>
    <n v="2"/>
    <n v="0"/>
    <n v="3.58"/>
  </r>
  <r>
    <n v="324"/>
    <s v="CA-2013-162138"/>
    <x v="0"/>
    <x v="131"/>
    <d v="2013-04-28T00:00:00"/>
    <s v="Standard Class"/>
    <s v="GK-14620"/>
    <s v="Grace Kelly"/>
    <x v="1"/>
    <s v="United States"/>
    <s v="Hesperia"/>
    <s v="California"/>
    <n v="92345"/>
    <x v="1"/>
    <s v="OFF-BI-10004593"/>
    <s v="Office Supplies"/>
    <x v="8"/>
    <s v="Ibico Laser Imprintable Binding System Covers"/>
    <n v="251.52"/>
    <n v="6"/>
    <n v="0.2"/>
    <n v="81.744"/>
  </r>
  <r>
    <n v="325"/>
    <s v="CA-2013-162138"/>
    <x v="0"/>
    <x v="131"/>
    <d v="2013-04-28T00:00:00"/>
    <s v="Standard Class"/>
    <s v="GK-14620"/>
    <s v="Grace Kelly"/>
    <x v="1"/>
    <s v="United States"/>
    <s v="Hesperia"/>
    <s v="California"/>
    <n v="92345"/>
    <x v="1"/>
    <s v="TEC-AC-10001908"/>
    <s v="Technology"/>
    <x v="11"/>
    <s v="Logitech Wireless Headset h800"/>
    <n v="99.99"/>
    <n v="1"/>
    <n v="0"/>
    <n v="34.996499999999997"/>
  </r>
  <r>
    <n v="326"/>
    <s v="CA-2014-153339"/>
    <x v="3"/>
    <x v="132"/>
    <d v="2014-11-06T00:00:00"/>
    <s v="Second Class"/>
    <s v="DJ-13510"/>
    <s v="Don Jones"/>
    <x v="1"/>
    <s v="United States"/>
    <s v="Murfreesboro"/>
    <s v="Tennessee"/>
    <n v="37130"/>
    <x v="0"/>
    <s v="FUR-FU-10001967"/>
    <s v="Furniture"/>
    <x v="5"/>
    <s v="Telescoping Adjustable Floor Lamp"/>
    <n v="15.991999999999999"/>
    <n v="1"/>
    <n v="0.2"/>
    <n v="0.99949999999999894"/>
  </r>
  <r>
    <n v="327"/>
    <s v="US-2013-141544"/>
    <x v="0"/>
    <x v="133"/>
    <d v="2013-09-02T00:00:00"/>
    <s v="First Class"/>
    <s v="PO-18850"/>
    <s v="Patrick O'Brill"/>
    <x v="0"/>
    <s v="United States"/>
    <s v="Philadelphia"/>
    <s v="Pennsylvania"/>
    <n v="19143"/>
    <x v="3"/>
    <s v="TEC-PH-10003645"/>
    <s v="Technology"/>
    <x v="7"/>
    <s v="Aastra 57i VoIP phone"/>
    <n v="290.89800000000002"/>
    <n v="3"/>
    <n v="0.4"/>
    <n v="-67.876199999999997"/>
  </r>
  <r>
    <n v="328"/>
    <s v="US-2013-141544"/>
    <x v="0"/>
    <x v="133"/>
    <d v="2013-09-02T00:00:00"/>
    <s v="First Class"/>
    <s v="PO-18850"/>
    <s v="Patrick O'Brill"/>
    <x v="0"/>
    <s v="United States"/>
    <s v="Philadelphia"/>
    <s v="Pennsylvania"/>
    <n v="19143"/>
    <x v="3"/>
    <s v="OFF-ST-10000675"/>
    <s v="Office Supplies"/>
    <x v="4"/>
    <s v="File Shuttle II and Handi-File, Black"/>
    <n v="54.224000000000004"/>
    <n v="2"/>
    <n v="0.2"/>
    <n v="3.3889999999999993"/>
  </r>
  <r>
    <n v="329"/>
    <s v="US-2013-141544"/>
    <x v="0"/>
    <x v="133"/>
    <d v="2013-09-02T00:00:00"/>
    <s v="First Class"/>
    <s v="PO-18850"/>
    <s v="Patrick O'Brill"/>
    <x v="0"/>
    <s v="United States"/>
    <s v="Philadelphia"/>
    <s v="Pennsylvania"/>
    <n v="19143"/>
    <x v="3"/>
    <s v="FUR-CH-10003312"/>
    <s v="Furniture"/>
    <x v="1"/>
    <s v="Hon 2090 “Pillow Soft” Series Mid Back Swivel/Tilt Chairs"/>
    <n v="786.74400000000003"/>
    <n v="4"/>
    <n v="0.3"/>
    <n v="-258.50160000000011"/>
  </r>
  <r>
    <n v="330"/>
    <s v="US-2013-141544"/>
    <x v="0"/>
    <x v="133"/>
    <d v="2013-09-02T00:00:00"/>
    <s v="First Class"/>
    <s v="PO-18850"/>
    <s v="Patrick O'Brill"/>
    <x v="0"/>
    <s v="United States"/>
    <s v="Philadelphia"/>
    <s v="Pennsylvania"/>
    <n v="19143"/>
    <x v="3"/>
    <s v="OFF-LA-10001074"/>
    <s v="Office Supplies"/>
    <x v="2"/>
    <s v="Round Specialty Laser Printer Labels"/>
    <n v="100.24000000000001"/>
    <n v="10"/>
    <n v="0.2"/>
    <n v="33.830999999999989"/>
  </r>
  <r>
    <n v="331"/>
    <s v="US-2013-141544"/>
    <x v="0"/>
    <x v="133"/>
    <d v="2013-09-02T00:00:00"/>
    <s v="First Class"/>
    <s v="PO-18850"/>
    <s v="Patrick O'Brill"/>
    <x v="0"/>
    <s v="United States"/>
    <s v="Philadelphia"/>
    <s v="Pennsylvania"/>
    <n v="19143"/>
    <x v="3"/>
    <s v="OFF-BI-10001524"/>
    <s v="Office Supplies"/>
    <x v="8"/>
    <s v="GBC Premium Transparent Covers with Diagonal Lined Pattern"/>
    <n v="37.76400000000001"/>
    <n v="6"/>
    <n v="0.7"/>
    <n v="-27.693600000000004"/>
  </r>
  <r>
    <n v="332"/>
    <s v="US-2013-150147"/>
    <x v="0"/>
    <x v="134"/>
    <d v="2013-04-30T00:00:00"/>
    <s v="Second Class"/>
    <s v="JL-15850"/>
    <s v="John Lucas"/>
    <x v="0"/>
    <s v="United States"/>
    <s v="Philadelphia"/>
    <s v="Pennsylvania"/>
    <n v="19134"/>
    <x v="3"/>
    <s v="TEC-PH-10004614"/>
    <s v="Technology"/>
    <x v="7"/>
    <s v="AT&amp;T 841000 Phone"/>
    <n v="82.8"/>
    <n v="2"/>
    <n v="0.4"/>
    <n v="-20.700000000000003"/>
  </r>
  <r>
    <n v="333"/>
    <s v="US-2013-150147"/>
    <x v="0"/>
    <x v="134"/>
    <d v="2013-04-30T00:00:00"/>
    <s v="Second Class"/>
    <s v="JL-15850"/>
    <s v="John Lucas"/>
    <x v="0"/>
    <s v="United States"/>
    <s v="Philadelphia"/>
    <s v="Pennsylvania"/>
    <n v="19134"/>
    <x v="3"/>
    <s v="OFF-BI-10001153"/>
    <s v="Office Supplies"/>
    <x v="8"/>
    <s v="Ibico Recycled Grain-Textured Covers"/>
    <n v="20.724000000000004"/>
    <n v="2"/>
    <n v="0.7"/>
    <n v="-13.815999999999995"/>
  </r>
  <r>
    <n v="334"/>
    <s v="US-2013-150147"/>
    <x v="0"/>
    <x v="134"/>
    <d v="2013-04-30T00:00:00"/>
    <s v="Second Class"/>
    <s v="JL-15850"/>
    <s v="John Lucas"/>
    <x v="0"/>
    <s v="United States"/>
    <s v="Philadelphia"/>
    <s v="Pennsylvania"/>
    <n v="19134"/>
    <x v="3"/>
    <s v="OFF-BI-10001982"/>
    <s v="Office Supplies"/>
    <x v="8"/>
    <s v="Wilson Jones Custom Binder Spines &amp; Labels"/>
    <n v="4.8960000000000008"/>
    <n v="3"/>
    <n v="0.7"/>
    <n v="-3.4271999999999991"/>
  </r>
  <r>
    <n v="335"/>
    <s v="CA-2012-137946"/>
    <x v="1"/>
    <x v="135"/>
    <d v="2012-09-04T00:00:00"/>
    <s v="Second Class"/>
    <s v="DB-13615"/>
    <s v="Doug Bickford"/>
    <x v="0"/>
    <s v="United States"/>
    <s v="Los Angeles"/>
    <s v="California"/>
    <n v="90045"/>
    <x v="1"/>
    <s v="OFF-BI-10001922"/>
    <s v="Office Supplies"/>
    <x v="8"/>
    <s v="Storex Dura Pro Binders"/>
    <n v="4.7520000000000007"/>
    <n v="1"/>
    <n v="0.2"/>
    <n v="1.6037999999999997"/>
  </r>
  <r>
    <n v="336"/>
    <s v="CA-2012-137946"/>
    <x v="1"/>
    <x v="135"/>
    <d v="2012-09-04T00:00:00"/>
    <s v="Second Class"/>
    <s v="DB-13615"/>
    <s v="Doug Bickford"/>
    <x v="0"/>
    <s v="United States"/>
    <s v="Los Angeles"/>
    <s v="California"/>
    <n v="90045"/>
    <x v="1"/>
    <s v="TEC-CO-10001449"/>
    <s v="Technology"/>
    <x v="16"/>
    <s v="Hewlett Packard LaserJet 3310 Copier"/>
    <n v="959.98400000000004"/>
    <n v="2"/>
    <n v="0.2"/>
    <n v="335.99440000000004"/>
  </r>
  <r>
    <n v="337"/>
    <s v="CA-2012-137946"/>
    <x v="1"/>
    <x v="135"/>
    <d v="2012-09-04T00:00:00"/>
    <s v="Second Class"/>
    <s v="DB-13615"/>
    <s v="Doug Bickford"/>
    <x v="0"/>
    <s v="United States"/>
    <s v="Los Angeles"/>
    <s v="California"/>
    <n v="90045"/>
    <x v="1"/>
    <s v="OFF-BI-10004140"/>
    <s v="Office Supplies"/>
    <x v="8"/>
    <s v="Avery Non-Stick Binders"/>
    <n v="14.368000000000002"/>
    <n v="4"/>
    <n v="0.2"/>
    <n v="4.4899999999999984"/>
  </r>
  <r>
    <n v="338"/>
    <s v="CA-2011-129924"/>
    <x v="2"/>
    <x v="136"/>
    <d v="2011-07-17T00:00:00"/>
    <s v="Standard Class"/>
    <s v="AC-10420"/>
    <s v="Alyssa Crouse"/>
    <x v="1"/>
    <s v="United States"/>
    <s v="San Francisco"/>
    <s v="California"/>
    <n v="94122"/>
    <x v="1"/>
    <s v="OFF-BI-10003314"/>
    <s v="Office Supplies"/>
    <x v="8"/>
    <s v="Tuff Stuff Recycled Round Ring Binders"/>
    <n v="7.7120000000000006"/>
    <n v="2"/>
    <n v="0.2"/>
    <n v="2.7956000000000003"/>
  </r>
  <r>
    <n v="339"/>
    <s v="CA-2011-129924"/>
    <x v="2"/>
    <x v="136"/>
    <d v="2011-07-17T00:00:00"/>
    <s v="Standard Class"/>
    <s v="AC-10420"/>
    <s v="Alyssa Crouse"/>
    <x v="1"/>
    <s v="United States"/>
    <s v="San Francisco"/>
    <s v="California"/>
    <n v="94122"/>
    <x v="1"/>
    <s v="FUR-TA-10004575"/>
    <s v="Furniture"/>
    <x v="3"/>
    <s v="Hon 5100 Series Wood Tables"/>
    <n v="698.35200000000009"/>
    <n v="3"/>
    <n v="0.2"/>
    <n v="-17.458800000000053"/>
  </r>
  <r>
    <n v="340"/>
    <s v="CA-2012-128167"/>
    <x v="1"/>
    <x v="137"/>
    <d v="2012-06-26T00:00:00"/>
    <s v="Second Class"/>
    <s v="KL-16645"/>
    <s v="Ken Lonsdale"/>
    <x v="0"/>
    <s v="United States"/>
    <s v="Layton"/>
    <s v="Utah"/>
    <n v="84041"/>
    <x v="1"/>
    <s v="OFF-FA-10000490"/>
    <s v="Office Supplies"/>
    <x v="13"/>
    <s v="OIC Binder Clips, Mini, 1/4&quot; Capacity, Black"/>
    <n v="4.96"/>
    <n v="4"/>
    <n v="0"/>
    <n v="2.3311999999999999"/>
  </r>
  <r>
    <n v="341"/>
    <s v="CA-2011-122336"/>
    <x v="2"/>
    <x v="138"/>
    <d v="2011-04-17T00:00:00"/>
    <s v="Second Class"/>
    <s v="JD-15895"/>
    <s v="Jonathan Doherty"/>
    <x v="1"/>
    <s v="United States"/>
    <s v="Philadelphia"/>
    <s v="Pennsylvania"/>
    <n v="19140"/>
    <x v="3"/>
    <s v="OFF-AR-10000122"/>
    <s v="Office Supplies"/>
    <x v="6"/>
    <s v="Newell 314"/>
    <n v="17.856000000000002"/>
    <n v="4"/>
    <n v="0.2"/>
    <n v="1.1159999999999979"/>
  </r>
  <r>
    <n v="342"/>
    <s v="CA-2011-122336"/>
    <x v="2"/>
    <x v="138"/>
    <d v="2011-04-17T00:00:00"/>
    <s v="Second Class"/>
    <s v="JD-15895"/>
    <s v="Jonathan Doherty"/>
    <x v="1"/>
    <s v="United States"/>
    <s v="Philadelphia"/>
    <s v="Pennsylvania"/>
    <n v="19140"/>
    <x v="3"/>
    <s v="OFF-BI-10003656"/>
    <s v="Office Supplies"/>
    <x v="8"/>
    <s v="Fellowes PB200 Plastic Comb Binding Machine"/>
    <n v="509.97000000000008"/>
    <n v="10"/>
    <n v="0.7"/>
    <n v="-407.97599999999989"/>
  </r>
  <r>
    <n v="343"/>
    <s v="CA-2011-122336"/>
    <x v="2"/>
    <x v="138"/>
    <d v="2011-04-17T00:00:00"/>
    <s v="Second Class"/>
    <s v="JD-15895"/>
    <s v="Jonathan Doherty"/>
    <x v="1"/>
    <s v="United States"/>
    <s v="Philadelphia"/>
    <s v="Pennsylvania"/>
    <n v="19140"/>
    <x v="3"/>
    <s v="OFF-FA-10002780"/>
    <s v="Office Supplies"/>
    <x v="13"/>
    <s v="Staples"/>
    <n v="30.991999999999997"/>
    <n v="13"/>
    <n v="0.2"/>
    <n v="10.072399999999996"/>
  </r>
  <r>
    <n v="344"/>
    <s v="CA-2011-122336"/>
    <x v="2"/>
    <x v="138"/>
    <d v="2011-04-17T00:00:00"/>
    <s v="Second Class"/>
    <s v="JD-15895"/>
    <s v="Jonathan Doherty"/>
    <x v="1"/>
    <s v="United States"/>
    <s v="Philadelphia"/>
    <s v="Pennsylvania"/>
    <n v="19140"/>
    <x v="3"/>
    <s v="TEC-PH-10000702"/>
    <s v="Technology"/>
    <x v="7"/>
    <s v="Square Credit Card Reader, 4 1/2&quot; x 4 1/2&quot; x 1&quot;, White"/>
    <n v="71.927999999999997"/>
    <n v="12"/>
    <n v="0.4"/>
    <n v="8.3915999999999897"/>
  </r>
  <r>
    <n v="345"/>
    <s v="US-2012-120712"/>
    <x v="1"/>
    <x v="139"/>
    <d v="2012-12-24T00:00:00"/>
    <s v="Standard Class"/>
    <s v="CS-12130"/>
    <s v="Chad Sievert"/>
    <x v="0"/>
    <s v="United States"/>
    <s v="Austin"/>
    <s v="Texas"/>
    <n v="78745"/>
    <x v="2"/>
    <s v="OFF-ST-10000107"/>
    <s v="Office Supplies"/>
    <x v="4"/>
    <s v="Fellowes Super Stor/Drawer"/>
    <n v="88.800000000000011"/>
    <n v="4"/>
    <n v="0.2"/>
    <n v="-2.2200000000000131"/>
  </r>
  <r>
    <n v="346"/>
    <s v="CA-2014-169901"/>
    <x v="3"/>
    <x v="140"/>
    <d v="2014-06-20T00:00:00"/>
    <s v="Standard Class"/>
    <s v="CC-12550"/>
    <s v="Clay Cheatham"/>
    <x v="0"/>
    <s v="United States"/>
    <s v="San Francisco"/>
    <s v="California"/>
    <n v="94122"/>
    <x v="1"/>
    <s v="TEC-PH-10002293"/>
    <s v="Technology"/>
    <x v="7"/>
    <s v="Anker 36W 4-Port USB Wall Charger Travel Power Adapter for iPhone 5s 5c 5"/>
    <n v="47.975999999999999"/>
    <n v="3"/>
    <n v="0.2"/>
    <n v="4.7976000000000028"/>
  </r>
  <r>
    <n v="347"/>
    <s v="CA-2014-134306"/>
    <x v="3"/>
    <x v="141"/>
    <d v="2014-07-13T00:00:00"/>
    <s v="Standard Class"/>
    <s v="TD-20995"/>
    <s v="Tamara Dahlen"/>
    <x v="0"/>
    <s v="United States"/>
    <s v="Lowell"/>
    <s v="Massachusetts"/>
    <n v="1852"/>
    <x v="3"/>
    <s v="OFF-AR-10004027"/>
    <s v="Office Supplies"/>
    <x v="6"/>
    <s v="Binney &amp; Smith inkTank Erasable Desk Highlighter, Chisel Tip, Yellow, 12/Box"/>
    <n v="7.5600000000000005"/>
    <n v="3"/>
    <n v="0"/>
    <n v="3.0996000000000006"/>
  </r>
  <r>
    <n v="348"/>
    <s v="CA-2014-134306"/>
    <x v="3"/>
    <x v="141"/>
    <d v="2014-07-13T00:00:00"/>
    <s v="Standard Class"/>
    <s v="TD-20995"/>
    <s v="Tamara Dahlen"/>
    <x v="0"/>
    <s v="United States"/>
    <s v="Lowell"/>
    <s v="Massachusetts"/>
    <n v="1852"/>
    <x v="3"/>
    <s v="OFF-PA-10000249"/>
    <s v="Office Supplies"/>
    <x v="10"/>
    <s v="Staples"/>
    <n v="24.56"/>
    <n v="2"/>
    <n v="0"/>
    <n v="11.543199999999999"/>
  </r>
  <r>
    <n v="349"/>
    <s v="CA-2014-134306"/>
    <x v="3"/>
    <x v="141"/>
    <d v="2014-07-13T00:00:00"/>
    <s v="Standard Class"/>
    <s v="TD-20995"/>
    <s v="Tamara Dahlen"/>
    <x v="0"/>
    <s v="United States"/>
    <s v="Lowell"/>
    <s v="Massachusetts"/>
    <n v="1852"/>
    <x v="3"/>
    <s v="OFF-AR-10001374"/>
    <s v="Office Supplies"/>
    <x v="6"/>
    <s v="BIC Brite Liner Highlighters, Chisel Tip"/>
    <n v="12.96"/>
    <n v="2"/>
    <n v="0"/>
    <n v="4.1471999999999998"/>
  </r>
  <r>
    <n v="350"/>
    <s v="CA-2013-129714"/>
    <x v="0"/>
    <x v="142"/>
    <d v="2013-09-04T00:00:00"/>
    <s v="First Class"/>
    <s v="AB-10060"/>
    <s v="Adam Bellavance"/>
    <x v="2"/>
    <s v="United States"/>
    <s v="New York City"/>
    <s v="New York"/>
    <n v="10009"/>
    <x v="3"/>
    <s v="TEC-AC-10000290"/>
    <s v="Technology"/>
    <x v="11"/>
    <s v="Sabrent 4-Port USB 2.0 Hub"/>
    <n v="6.79"/>
    <n v="1"/>
    <n v="0"/>
    <n v="2.3086000000000002"/>
  </r>
  <r>
    <n v="351"/>
    <s v="CA-2013-129714"/>
    <x v="0"/>
    <x v="142"/>
    <d v="2013-09-04T00:00:00"/>
    <s v="First Class"/>
    <s v="AB-10060"/>
    <s v="Adam Bellavance"/>
    <x v="2"/>
    <s v="United States"/>
    <s v="New York City"/>
    <s v="New York"/>
    <n v="10009"/>
    <x v="3"/>
    <s v="OFF-PA-10001970"/>
    <s v="Office Supplies"/>
    <x v="10"/>
    <s v="Xerox 1881"/>
    <n v="24.56"/>
    <n v="2"/>
    <n v="0"/>
    <n v="11.543199999999999"/>
  </r>
  <r>
    <n v="352"/>
    <s v="CA-2013-129714"/>
    <x v="0"/>
    <x v="142"/>
    <d v="2013-09-04T00:00:00"/>
    <s v="First Class"/>
    <s v="AB-10060"/>
    <s v="Adam Bellavance"/>
    <x v="2"/>
    <s v="United States"/>
    <s v="New York City"/>
    <s v="New York"/>
    <n v="10009"/>
    <x v="3"/>
    <s v="OFF-BI-10002160"/>
    <s v="Office Supplies"/>
    <x v="8"/>
    <s v="Acco Hanging Data Binders"/>
    <n v="3.048"/>
    <n v="1"/>
    <n v="0.2"/>
    <n v="1.0668"/>
  </r>
  <r>
    <n v="353"/>
    <s v="CA-2013-129714"/>
    <x v="0"/>
    <x v="142"/>
    <d v="2013-09-04T00:00:00"/>
    <s v="First Class"/>
    <s v="AB-10060"/>
    <s v="Adam Bellavance"/>
    <x v="2"/>
    <s v="United States"/>
    <s v="New York City"/>
    <s v="New York"/>
    <n v="10009"/>
    <x v="3"/>
    <s v="OFF-PA-10001970"/>
    <s v="Office Supplies"/>
    <x v="10"/>
    <s v="Xerox 1881"/>
    <n v="49.12"/>
    <n v="4"/>
    <n v="0"/>
    <n v="23.086399999999998"/>
  </r>
  <r>
    <n v="354"/>
    <s v="CA-2013-129714"/>
    <x v="0"/>
    <x v="142"/>
    <d v="2013-09-04T00:00:00"/>
    <s v="First Class"/>
    <s v="AB-10060"/>
    <s v="Adam Bellavance"/>
    <x v="2"/>
    <s v="United States"/>
    <s v="New York City"/>
    <s v="New York"/>
    <n v="10009"/>
    <x v="3"/>
    <s v="OFF-BI-10004995"/>
    <s v="Office Supplies"/>
    <x v="8"/>
    <s v="GBC DocuBind P400 Electric Binding System"/>
    <n v="4355.1680000000006"/>
    <n v="4"/>
    <n v="0.2"/>
    <n v="1415.4295999999997"/>
  </r>
  <r>
    <n v="355"/>
    <s v="CA-2013-138520"/>
    <x v="0"/>
    <x v="143"/>
    <d v="2013-04-14T00:00:00"/>
    <s v="Standard Class"/>
    <s v="JL-15505"/>
    <s v="Jeremy Lonsdale"/>
    <x v="0"/>
    <s v="United States"/>
    <s v="New York City"/>
    <s v="New York"/>
    <n v="10035"/>
    <x v="3"/>
    <s v="FUR-BO-10002268"/>
    <s v="Furniture"/>
    <x v="0"/>
    <s v="Sauder Barrister Bookcases"/>
    <n v="388.70400000000006"/>
    <n v="6"/>
    <n v="0.2"/>
    <n v="-4.8588000000000022"/>
  </r>
  <r>
    <n v="356"/>
    <s v="CA-2013-138520"/>
    <x v="0"/>
    <x v="143"/>
    <d v="2013-04-14T00:00:00"/>
    <s v="Standard Class"/>
    <s v="JL-15505"/>
    <s v="Jeremy Lonsdale"/>
    <x v="0"/>
    <s v="United States"/>
    <s v="New York City"/>
    <s v="New York"/>
    <n v="10035"/>
    <x v="3"/>
    <s v="OFF-EN-10001137"/>
    <s v="Office Supplies"/>
    <x v="12"/>
    <s v="#10 Gummed Flap White Envelopes, 100/Box"/>
    <n v="8.26"/>
    <n v="2"/>
    <n v="0"/>
    <n v="3.7995999999999999"/>
  </r>
  <r>
    <n v="357"/>
    <s v="CA-2013-138520"/>
    <x v="0"/>
    <x v="143"/>
    <d v="2013-04-14T00:00:00"/>
    <s v="Standard Class"/>
    <s v="JL-15505"/>
    <s v="Jeremy Lonsdale"/>
    <x v="0"/>
    <s v="United States"/>
    <s v="New York City"/>
    <s v="New York"/>
    <n v="10035"/>
    <x v="3"/>
    <s v="OFF-AR-10002399"/>
    <s v="Office Supplies"/>
    <x v="6"/>
    <s v="Dixon Prang Watercolor Pencils, 10-Color Set with Brush"/>
    <n v="17.04"/>
    <n v="4"/>
    <n v="0"/>
    <n v="6.9863999999999997"/>
  </r>
  <r>
    <n v="358"/>
    <s v="CA-2013-138520"/>
    <x v="0"/>
    <x v="143"/>
    <d v="2013-04-14T00:00:00"/>
    <s v="Standard Class"/>
    <s v="JL-15505"/>
    <s v="Jeremy Lonsdale"/>
    <x v="0"/>
    <s v="United States"/>
    <s v="New York City"/>
    <s v="New York"/>
    <n v="10035"/>
    <x v="3"/>
    <s v="OFF-PA-10002713"/>
    <s v="Office Supplies"/>
    <x v="10"/>
    <s v="Adams Phone Message Book, 200 Message Capacity, 8 1/16” x 11”"/>
    <n v="34.4"/>
    <n v="5"/>
    <n v="0"/>
    <n v="15.823999999999998"/>
  </r>
  <r>
    <n v="359"/>
    <s v="CA-2013-130001"/>
    <x v="0"/>
    <x v="131"/>
    <d v="2013-04-29T00:00:00"/>
    <s v="Standard Class"/>
    <s v="HK-14890"/>
    <s v="Heather Kirkland"/>
    <x v="1"/>
    <s v="United States"/>
    <s v="Charlotte"/>
    <s v="North Carolina"/>
    <n v="28205"/>
    <x v="0"/>
    <s v="OFF-PA-10002666"/>
    <s v="Office Supplies"/>
    <x v="10"/>
    <s v="Southworth 25% Cotton Linen-Finish Paper &amp; Envelopes"/>
    <n v="36.240000000000009"/>
    <n v="5"/>
    <n v="0.2"/>
    <n v="11.324999999999996"/>
  </r>
  <r>
    <n v="360"/>
    <s v="CA-2014-155698"/>
    <x v="3"/>
    <x v="144"/>
    <d v="2014-03-12T00:00:00"/>
    <s v="First Class"/>
    <s v="VB-21745"/>
    <s v="Victoria Brennan"/>
    <x v="1"/>
    <s v="United States"/>
    <s v="Columbus"/>
    <s v="Georgia"/>
    <n v="31907"/>
    <x v="0"/>
    <s v="OFF-AP-10001124"/>
    <s v="Office Supplies"/>
    <x v="9"/>
    <s v="Belkin 8 Outlet SurgeMaster II Gold Surge Protector with Phone Protection"/>
    <n v="647.84"/>
    <n v="8"/>
    <n v="0"/>
    <n v="168.4384"/>
  </r>
  <r>
    <n v="361"/>
    <s v="CA-2014-155698"/>
    <x v="3"/>
    <x v="144"/>
    <d v="2014-03-12T00:00:00"/>
    <s v="First Class"/>
    <s v="VB-21745"/>
    <s v="Victoria Brennan"/>
    <x v="1"/>
    <s v="United States"/>
    <s v="Columbus"/>
    <s v="Georgia"/>
    <n v="31907"/>
    <x v="0"/>
    <s v="OFF-LA-10001158"/>
    <s v="Office Supplies"/>
    <x v="2"/>
    <s v="Avery Address/Shipping Labels for Typewriters, 4&quot; x 2&quot;"/>
    <n v="20.7"/>
    <n v="2"/>
    <n v="0"/>
    <n v="9.9359999999999999"/>
  </r>
  <r>
    <n v="362"/>
    <s v="CA-2014-144904"/>
    <x v="3"/>
    <x v="145"/>
    <d v="2014-10-02T00:00:00"/>
    <s v="Standard Class"/>
    <s v="KW-16435"/>
    <s v="Katrina Willman"/>
    <x v="0"/>
    <s v="United States"/>
    <s v="New York City"/>
    <s v="New York"/>
    <n v="10009"/>
    <x v="3"/>
    <s v="OFF-LA-10001158"/>
    <s v="Office Supplies"/>
    <x v="2"/>
    <s v="Avery Address/Shipping Labels for Typewriters, 4&quot; x 2&quot;"/>
    <n v="20.7"/>
    <n v="2"/>
    <n v="0"/>
    <n v="9.9359999999999999"/>
  </r>
  <r>
    <n v="363"/>
    <s v="CA-2014-144904"/>
    <x v="3"/>
    <x v="145"/>
    <d v="2014-10-02T00:00:00"/>
    <s v="Standard Class"/>
    <s v="KW-16435"/>
    <s v="Katrina Willman"/>
    <x v="0"/>
    <s v="United States"/>
    <s v="New York City"/>
    <s v="New York"/>
    <n v="10009"/>
    <x v="3"/>
    <s v="FUR-CH-10000785"/>
    <s v="Furniture"/>
    <x v="1"/>
    <s v="Global Ergonomic Managers Chair"/>
    <n v="488.64600000000002"/>
    <n v="3"/>
    <n v="0.1"/>
    <n v="86.870400000000004"/>
  </r>
  <r>
    <n v="364"/>
    <s v="CA-2014-144904"/>
    <x v="3"/>
    <x v="145"/>
    <d v="2014-10-02T00:00:00"/>
    <s v="Standard Class"/>
    <s v="KW-16435"/>
    <s v="Katrina Willman"/>
    <x v="0"/>
    <s v="United States"/>
    <s v="New York City"/>
    <s v="New York"/>
    <n v="10009"/>
    <x v="3"/>
    <s v="OFF-AR-10003732"/>
    <s v="Office Supplies"/>
    <x v="6"/>
    <s v="Newell 333"/>
    <n v="5.56"/>
    <n v="2"/>
    <n v="0"/>
    <n v="1.4455999999999998"/>
  </r>
  <r>
    <n v="365"/>
    <s v="CA-2014-144904"/>
    <x v="3"/>
    <x v="145"/>
    <d v="2014-10-02T00:00:00"/>
    <s v="Standard Class"/>
    <s v="KW-16435"/>
    <s v="Katrina Willman"/>
    <x v="0"/>
    <s v="United States"/>
    <s v="New York City"/>
    <s v="New York"/>
    <n v="10009"/>
    <x v="3"/>
    <s v="FUR-FU-10000023"/>
    <s v="Furniture"/>
    <x v="5"/>
    <s v="Eldon Wave Desk Accessories"/>
    <n v="47.12"/>
    <n v="8"/>
    <n v="0"/>
    <n v="20.732800000000001"/>
  </r>
  <r>
    <n v="366"/>
    <s v="CA-2011-123344"/>
    <x v="2"/>
    <x v="146"/>
    <d v="2011-09-29T00:00:00"/>
    <s v="Standard Class"/>
    <s v="JD-16060"/>
    <s v="Julia Dunbar"/>
    <x v="0"/>
    <s v="United States"/>
    <s v="San Francisco"/>
    <s v="California"/>
    <n v="94109"/>
    <x v="1"/>
    <s v="OFF-ST-10001713"/>
    <s v="Office Supplies"/>
    <x v="4"/>
    <s v="Gould Plastics 9-Pocket Panel Bin, 18-3/8w x 5-1/4d x 20-1/2h, Black"/>
    <n v="211.96"/>
    <n v="4"/>
    <n v="0"/>
    <n v="8.4783999999999935"/>
  </r>
  <r>
    <n v="367"/>
    <s v="CA-2013-155516"/>
    <x v="0"/>
    <x v="147"/>
    <d v="2013-10-22T00:00:00"/>
    <s v="Same Day"/>
    <s v="MK-17905"/>
    <s v="Michael Kennedy"/>
    <x v="1"/>
    <s v="United States"/>
    <s v="Manchester"/>
    <s v="Connecticut"/>
    <n v="6040"/>
    <x v="3"/>
    <s v="OFF-BI-10002412"/>
    <s v="Office Supplies"/>
    <x v="8"/>
    <s v="Wilson Jones “Snap” Scratch Pad Binder Tool for Ring Binders"/>
    <n v="23.2"/>
    <n v="4"/>
    <n v="0"/>
    <n v="10.44"/>
  </r>
  <r>
    <n v="368"/>
    <s v="CA-2013-155516"/>
    <x v="0"/>
    <x v="147"/>
    <d v="2013-10-22T00:00:00"/>
    <s v="Same Day"/>
    <s v="MK-17905"/>
    <s v="Michael Kennedy"/>
    <x v="1"/>
    <s v="United States"/>
    <s v="Manchester"/>
    <s v="Connecticut"/>
    <n v="6040"/>
    <x v="3"/>
    <s v="OFF-SU-10001225"/>
    <s v="Office Supplies"/>
    <x v="14"/>
    <s v="Staples"/>
    <n v="7.36"/>
    <n v="2"/>
    <n v="0"/>
    <n v="0.14719999999999978"/>
  </r>
  <r>
    <n v="369"/>
    <s v="CA-2013-155516"/>
    <x v="0"/>
    <x v="147"/>
    <d v="2013-10-22T00:00:00"/>
    <s v="Same Day"/>
    <s v="MK-17905"/>
    <s v="Michael Kennedy"/>
    <x v="1"/>
    <s v="United States"/>
    <s v="Manchester"/>
    <s v="Connecticut"/>
    <n v="6040"/>
    <x v="3"/>
    <s v="OFF-ST-10002406"/>
    <s v="Office Supplies"/>
    <x v="4"/>
    <s v="Pizazz Global Quick File"/>
    <n v="104.79"/>
    <n v="7"/>
    <n v="0"/>
    <n v="29.341200000000008"/>
  </r>
  <r>
    <n v="370"/>
    <s v="CA-2013-155516"/>
    <x v="0"/>
    <x v="147"/>
    <d v="2013-10-22T00:00:00"/>
    <s v="Same Day"/>
    <s v="MK-17905"/>
    <s v="Michael Kennedy"/>
    <x v="1"/>
    <s v="United States"/>
    <s v="Manchester"/>
    <s v="Connecticut"/>
    <n v="6040"/>
    <x v="3"/>
    <s v="FUR-BO-10002545"/>
    <s v="Furniture"/>
    <x v="0"/>
    <s v="Atlantic Metals Mobile 3-Shelf Bookcases, Custom Colors"/>
    <n v="1043.92"/>
    <n v="4"/>
    <n v="0"/>
    <n v="271.41920000000005"/>
  </r>
  <r>
    <n v="371"/>
    <s v="CA-2014-104745"/>
    <x v="3"/>
    <x v="148"/>
    <d v="2014-06-05T00:00:00"/>
    <s v="Standard Class"/>
    <s v="GT-14755"/>
    <s v="Guy Thornton"/>
    <x v="0"/>
    <s v="United States"/>
    <s v="Harlingen"/>
    <s v="Texas"/>
    <n v="78550"/>
    <x v="2"/>
    <s v="OFF-PA-10002036"/>
    <s v="Office Supplies"/>
    <x v="10"/>
    <s v="Xerox 1930"/>
    <n v="25.920000000000005"/>
    <n v="5"/>
    <n v="0.2"/>
    <n v="9.3960000000000008"/>
  </r>
  <r>
    <n v="372"/>
    <s v="CA-2014-104745"/>
    <x v="3"/>
    <x v="148"/>
    <d v="2014-06-05T00:00:00"/>
    <s v="Standard Class"/>
    <s v="GT-14755"/>
    <s v="Guy Thornton"/>
    <x v="0"/>
    <s v="United States"/>
    <s v="Harlingen"/>
    <s v="Texas"/>
    <n v="78550"/>
    <x v="2"/>
    <s v="OFF-ST-10002205"/>
    <s v="Office Supplies"/>
    <x v="4"/>
    <s v="File Shuttle I and Handi-File"/>
    <n v="53.424000000000007"/>
    <n v="3"/>
    <n v="0.2"/>
    <n v="4.6746000000000016"/>
  </r>
  <r>
    <n v="373"/>
    <s v="US-2011-119137"/>
    <x v="2"/>
    <x v="149"/>
    <d v="2011-07-27T00:00:00"/>
    <s v="Standard Class"/>
    <s v="AG-10900"/>
    <s v="Arthur Gainer"/>
    <x v="0"/>
    <s v="United States"/>
    <s v="Tucson"/>
    <s v="Arizona"/>
    <n v="85705"/>
    <x v="1"/>
    <s v="OFF-BI-10001982"/>
    <s v="Office Supplies"/>
    <x v="8"/>
    <s v="Wilson Jones Custom Binder Spines &amp; Labels"/>
    <n v="8.1600000000000019"/>
    <n v="5"/>
    <n v="0.7"/>
    <n v="-5.7119999999999997"/>
  </r>
  <r>
    <n v="374"/>
    <s v="US-2011-119137"/>
    <x v="2"/>
    <x v="149"/>
    <d v="2011-07-27T00:00:00"/>
    <s v="Standard Class"/>
    <s v="AG-10900"/>
    <s v="Arthur Gainer"/>
    <x v="0"/>
    <s v="United States"/>
    <s v="Tucson"/>
    <s v="Arizona"/>
    <n v="85705"/>
    <x v="1"/>
    <s v="TEC-AC-10003911"/>
    <s v="Technology"/>
    <x v="11"/>
    <s v="NETGEAR AC1750 Dual Band Gigabit Smart WiFi Router"/>
    <n v="1023.9360000000001"/>
    <n v="8"/>
    <n v="0.2"/>
    <n v="179.1887999999999"/>
  </r>
  <r>
    <n v="375"/>
    <s v="US-2011-119137"/>
    <x v="2"/>
    <x v="149"/>
    <d v="2011-07-27T00:00:00"/>
    <s v="Standard Class"/>
    <s v="AG-10900"/>
    <s v="Arthur Gainer"/>
    <x v="0"/>
    <s v="United States"/>
    <s v="Tucson"/>
    <s v="Arizona"/>
    <n v="85705"/>
    <x v="1"/>
    <s v="OFF-AR-10000658"/>
    <s v="Office Supplies"/>
    <x v="6"/>
    <s v="Newell 324"/>
    <n v="9.24"/>
    <n v="1"/>
    <n v="0.2"/>
    <n v="0.92399999999999993"/>
  </r>
  <r>
    <n v="376"/>
    <s v="US-2011-119137"/>
    <x v="2"/>
    <x v="149"/>
    <d v="2011-07-27T00:00:00"/>
    <s v="Standard Class"/>
    <s v="AG-10900"/>
    <s v="Arthur Gainer"/>
    <x v="0"/>
    <s v="United States"/>
    <s v="Tucson"/>
    <s v="Arizona"/>
    <n v="85705"/>
    <x v="1"/>
    <s v="TEC-AC-10002076"/>
    <s v="Technology"/>
    <x v="11"/>
    <s v="Microsoft Natural Keyboard Elite"/>
    <n v="479.04"/>
    <n v="10"/>
    <n v="0.2"/>
    <n v="-29.940000000000012"/>
  </r>
  <r>
    <n v="377"/>
    <s v="US-2013-134656"/>
    <x v="0"/>
    <x v="150"/>
    <d v="2013-10-02T00:00:00"/>
    <s v="First Class"/>
    <s v="MM-18280"/>
    <s v="Muhammed MacIntyre"/>
    <x v="1"/>
    <s v="United States"/>
    <s v="Quincy"/>
    <s v="Illinois"/>
    <n v="62301"/>
    <x v="2"/>
    <s v="OFF-PA-10003039"/>
    <s v="Office Supplies"/>
    <x v="10"/>
    <s v="Xerox 1960"/>
    <n v="99.13600000000001"/>
    <n v="4"/>
    <n v="0.2"/>
    <n v="30.979999999999993"/>
  </r>
  <r>
    <n v="378"/>
    <s v="US-2014-134481"/>
    <x v="3"/>
    <x v="151"/>
    <d v="2014-09-02T00:00:00"/>
    <s v="Standard Class"/>
    <s v="AR-10405"/>
    <s v="Allen Rosenblatt"/>
    <x v="1"/>
    <s v="United States"/>
    <s v="Franklin"/>
    <s v="Massachusetts"/>
    <n v="2038"/>
    <x v="3"/>
    <s v="FUR-TA-10004915"/>
    <s v="Furniture"/>
    <x v="3"/>
    <s v="Office Impressions End Table, 20-1/2&quot;H x 24&quot;W x 20&quot;D"/>
    <n v="1488.4239999999998"/>
    <n v="7"/>
    <n v="0.3"/>
    <n v="-297.68479999999983"/>
  </r>
  <r>
    <n v="379"/>
    <s v="CA-2012-130792"/>
    <x v="1"/>
    <x v="152"/>
    <d v="2012-05-05T00:00:00"/>
    <s v="Standard Class"/>
    <s v="RA-19915"/>
    <s v="Russell Applegate"/>
    <x v="0"/>
    <s v="United States"/>
    <s v="Houston"/>
    <s v="Texas"/>
    <n v="77095"/>
    <x v="2"/>
    <s v="OFF-AP-10000696"/>
    <s v="Office Supplies"/>
    <x v="9"/>
    <s v="Holmes Odor Grabber"/>
    <n v="8.6519999999999975"/>
    <n v="3"/>
    <n v="0.8"/>
    <n v="-20.332200000000007"/>
  </r>
  <r>
    <n v="380"/>
    <s v="CA-2012-130792"/>
    <x v="1"/>
    <x v="152"/>
    <d v="2012-05-05T00:00:00"/>
    <s v="Standard Class"/>
    <s v="RA-19915"/>
    <s v="Russell Applegate"/>
    <x v="0"/>
    <s v="United States"/>
    <s v="Houston"/>
    <s v="Texas"/>
    <n v="77095"/>
    <x v="2"/>
    <s v="OFF-ST-10003327"/>
    <s v="Office Supplies"/>
    <x v="4"/>
    <s v="Akro-Mils 12-Gallon Tote"/>
    <n v="23.832000000000001"/>
    <n v="3"/>
    <n v="0.2"/>
    <n v="2.6810999999999954"/>
  </r>
  <r>
    <n v="381"/>
    <s v="CA-2012-130792"/>
    <x v="1"/>
    <x v="152"/>
    <d v="2012-05-05T00:00:00"/>
    <s v="Standard Class"/>
    <s v="RA-19915"/>
    <s v="Russell Applegate"/>
    <x v="0"/>
    <s v="United States"/>
    <s v="Houston"/>
    <s v="Texas"/>
    <n v="77095"/>
    <x v="2"/>
    <s v="OFF-BI-10000309"/>
    <s v="Office Supplies"/>
    <x v="8"/>
    <s v="GBC Twin Loop Wire Binding Elements, 9/16&quot; Spine, Black"/>
    <n v="12.175999999999998"/>
    <n v="4"/>
    <n v="0.8"/>
    <n v="-18.872800000000009"/>
  </r>
  <r>
    <n v="382"/>
    <s v="CA-2013-134775"/>
    <x v="0"/>
    <x v="99"/>
    <d v="2013-10-30T00:00:00"/>
    <s v="First Class"/>
    <s v="AS-10285"/>
    <s v="Alejandro Savely"/>
    <x v="1"/>
    <s v="United States"/>
    <s v="San Francisco"/>
    <s v="California"/>
    <n v="94109"/>
    <x v="1"/>
    <s v="OFF-PA-10004734"/>
    <s v="Office Supplies"/>
    <x v="10"/>
    <s v="Southworth Structures Collection"/>
    <n v="50.96"/>
    <n v="7"/>
    <n v="0"/>
    <n v="25.48"/>
  </r>
  <r>
    <n v="383"/>
    <s v="CA-2013-134775"/>
    <x v="0"/>
    <x v="99"/>
    <d v="2013-10-30T00:00:00"/>
    <s v="First Class"/>
    <s v="AS-10285"/>
    <s v="Alejandro Savely"/>
    <x v="1"/>
    <s v="United States"/>
    <s v="San Francisco"/>
    <s v="California"/>
    <n v="94109"/>
    <x v="1"/>
    <s v="OFF-BI-10002225"/>
    <s v="Office Supplies"/>
    <x v="8"/>
    <s v="Square Ring Data Binders, Rigid 75 Pt. Covers, 11&quot; x 14-7/8&quot;"/>
    <n v="49.536000000000001"/>
    <n v="3"/>
    <n v="0.2"/>
    <n v="17.337599999999998"/>
  </r>
  <r>
    <n v="384"/>
    <s v="CA-2012-125395"/>
    <x v="1"/>
    <x v="153"/>
    <d v="2012-06-29T00:00:00"/>
    <s v="Second Class"/>
    <s v="LA-16780"/>
    <s v="Laura Armstrong"/>
    <x v="1"/>
    <s v="United States"/>
    <s v="Taylor"/>
    <s v="Michigan"/>
    <n v="48180"/>
    <x v="2"/>
    <s v="TEC-AC-10004708"/>
    <s v="Technology"/>
    <x v="11"/>
    <s v="Sony 32GB Class 10 Micro SDHC R40 Memory Card"/>
    <n v="41.9"/>
    <n v="2"/>
    <n v="0"/>
    <n v="8.7989999999999995"/>
  </r>
  <r>
    <n v="385"/>
    <s v="US-2012-168935"/>
    <x v="1"/>
    <x v="154"/>
    <d v="2012-12-02T00:00:00"/>
    <s v="Standard Class"/>
    <s v="DO-13435"/>
    <s v="Denny Ordway"/>
    <x v="0"/>
    <s v="United States"/>
    <s v="Pembroke Pines"/>
    <s v="Florida"/>
    <n v="33024"/>
    <x v="0"/>
    <s v="FUR-TA-10000617"/>
    <s v="Furniture"/>
    <x v="3"/>
    <s v="Hon Practical Foundations 30 x 60 Training Table, Light Gray/Charcoal"/>
    <n v="375.45750000000004"/>
    <n v="3"/>
    <n v="0.45"/>
    <n v="-157.00949999999997"/>
  </r>
  <r>
    <n v="386"/>
    <s v="US-2012-168935"/>
    <x v="1"/>
    <x v="154"/>
    <d v="2012-12-02T00:00:00"/>
    <s v="Standard Class"/>
    <s v="DO-13435"/>
    <s v="Denny Ordway"/>
    <x v="0"/>
    <s v="United States"/>
    <s v="Pembroke Pines"/>
    <s v="Florida"/>
    <n v="33024"/>
    <x v="0"/>
    <s v="TEC-AC-10002335"/>
    <s v="Technology"/>
    <x v="11"/>
    <s v="Logitech Media Keyboard K200"/>
    <n v="83.976000000000013"/>
    <n v="3"/>
    <n v="0.2"/>
    <n v="-1.049700000000005"/>
  </r>
  <r>
    <n v="387"/>
    <s v="CA-2012-122756"/>
    <x v="1"/>
    <x v="155"/>
    <d v="2012-12-07T00:00:00"/>
    <s v="Standard Class"/>
    <s v="DK-13225"/>
    <s v="Dean Katz"/>
    <x v="1"/>
    <s v="United States"/>
    <s v="Philadelphia"/>
    <s v="Pennsylvania"/>
    <n v="19140"/>
    <x v="3"/>
    <s v="TEC-MA-10001681"/>
    <s v="Technology"/>
    <x v="15"/>
    <s v="Lexmark MarkNet N8150 Wireless Print Server"/>
    <n v="482.34000000000003"/>
    <n v="4"/>
    <n v="0.7"/>
    <n v="-337.63799999999981"/>
  </r>
  <r>
    <n v="388"/>
    <s v="CA-2012-122756"/>
    <x v="1"/>
    <x v="155"/>
    <d v="2012-12-07T00:00:00"/>
    <s v="Standard Class"/>
    <s v="DK-13225"/>
    <s v="Dean Katz"/>
    <x v="1"/>
    <s v="United States"/>
    <s v="Philadelphia"/>
    <s v="Pennsylvania"/>
    <n v="19140"/>
    <x v="3"/>
    <s v="FUR-FU-10001935"/>
    <s v="Furniture"/>
    <x v="5"/>
    <s v="3M Hangers With Command Adhesive"/>
    <n v="2.9600000000000004"/>
    <n v="1"/>
    <n v="0.2"/>
    <n v="0.77700000000000025"/>
  </r>
  <r>
    <n v="389"/>
    <s v="CA-2011-115973"/>
    <x v="2"/>
    <x v="156"/>
    <d v="2011-11-26T00:00:00"/>
    <s v="First Class"/>
    <s v="NG-18430"/>
    <s v="Nathan Gelder"/>
    <x v="0"/>
    <s v="United States"/>
    <s v="Cincinnati"/>
    <s v="Ohio"/>
    <n v="45231"/>
    <x v="3"/>
    <s v="OFF-AR-10004757"/>
    <s v="Office Supplies"/>
    <x v="6"/>
    <s v="Crayola Colored Pencils"/>
    <n v="2.6240000000000001"/>
    <n v="1"/>
    <n v="0.2"/>
    <n v="0.42639999999999978"/>
  </r>
  <r>
    <n v="390"/>
    <s v="CA-2014-101798"/>
    <x v="3"/>
    <x v="157"/>
    <d v="2014-12-16T00:00:00"/>
    <s v="Standard Class"/>
    <s v="MV-18190"/>
    <s v="Mike Vittorini"/>
    <x v="0"/>
    <s v="United States"/>
    <s v="New York City"/>
    <s v="New York"/>
    <n v="10009"/>
    <x v="3"/>
    <s v="OFF-BI-10000050"/>
    <s v="Office Supplies"/>
    <x v="8"/>
    <s v="Angle-D Binders with Locking Rings, Label Holders"/>
    <n v="23.36"/>
    <n v="4"/>
    <n v="0.2"/>
    <n v="7.8839999999999986"/>
  </r>
  <r>
    <n v="391"/>
    <s v="CA-2014-101798"/>
    <x v="3"/>
    <x v="157"/>
    <d v="2014-12-16T00:00:00"/>
    <s v="Standard Class"/>
    <s v="MV-18190"/>
    <s v="Mike Vittorini"/>
    <x v="0"/>
    <s v="United States"/>
    <s v="New York City"/>
    <s v="New York"/>
    <n v="10009"/>
    <x v="3"/>
    <s v="TEC-AC-10001998"/>
    <s v="Technology"/>
    <x v="11"/>
    <s v="Logitech LS21 Speaker System - PC Multimedia - 2.1-CH - Wired"/>
    <n v="39.979999999999997"/>
    <n v="2"/>
    <n v="0"/>
    <n v="13.593199999999996"/>
  </r>
  <r>
    <n v="392"/>
    <s v="US-2011-135972"/>
    <x v="2"/>
    <x v="158"/>
    <d v="2011-09-23T00:00:00"/>
    <s v="Second Class"/>
    <s v="JG-15115"/>
    <s v="Jack Garza"/>
    <x v="0"/>
    <s v="United States"/>
    <s v="Des Moines"/>
    <s v="Washington"/>
    <n v="98198"/>
    <x v="1"/>
    <s v="TEC-PH-10003012"/>
    <s v="Technology"/>
    <x v="7"/>
    <s v="Nortel Meridian M3904 Professional Digital phone"/>
    <n v="246.38400000000001"/>
    <n v="2"/>
    <n v="0.2"/>
    <n v="27.718199999999968"/>
  </r>
  <r>
    <n v="393"/>
    <s v="US-2011-135972"/>
    <x v="2"/>
    <x v="158"/>
    <d v="2011-09-23T00:00:00"/>
    <s v="Second Class"/>
    <s v="JG-15115"/>
    <s v="Jack Garza"/>
    <x v="0"/>
    <s v="United States"/>
    <s v="Des Moines"/>
    <s v="Washington"/>
    <n v="98198"/>
    <x v="1"/>
    <s v="TEC-CO-10002313"/>
    <s v="Technology"/>
    <x v="16"/>
    <s v="Canon PC1080F Personal Copier"/>
    <n v="1799.97"/>
    <n v="3"/>
    <n v="0"/>
    <n v="701.98829999999998"/>
  </r>
  <r>
    <n v="394"/>
    <s v="US-2011-134971"/>
    <x v="2"/>
    <x v="159"/>
    <d v="2011-06-10T00:00:00"/>
    <s v="Second Class"/>
    <s v="BP-11095"/>
    <s v="Bart Pistole"/>
    <x v="1"/>
    <s v="United States"/>
    <s v="Peoria"/>
    <s v="Illinois"/>
    <n v="61604"/>
    <x v="2"/>
    <s v="OFF-BI-10003982"/>
    <s v="Office Supplies"/>
    <x v="8"/>
    <s v="Wilson Jones Century Plastic Molded Ring Binders"/>
    <n v="12.461999999999996"/>
    <n v="3"/>
    <n v="0.8"/>
    <n v="-20.5623"/>
  </r>
  <r>
    <n v="395"/>
    <s v="CA-2014-102946"/>
    <x v="3"/>
    <x v="160"/>
    <d v="2014-07-06T00:00:00"/>
    <s v="Standard Class"/>
    <s v="VP-21730"/>
    <s v="Victor Preis"/>
    <x v="2"/>
    <s v="United States"/>
    <s v="Las Vegas"/>
    <s v="Nevada"/>
    <n v="89115"/>
    <x v="1"/>
    <s v="OFF-BI-10004492"/>
    <s v="Office Supplies"/>
    <x v="8"/>
    <s v="Tuf-Vin Binders"/>
    <n v="75.792000000000002"/>
    <n v="3"/>
    <n v="0.2"/>
    <n v="25.579799999999992"/>
  </r>
  <r>
    <n v="396"/>
    <s v="CA-2014-165603"/>
    <x v="3"/>
    <x v="161"/>
    <d v="2014-10-20T00:00:00"/>
    <s v="Second Class"/>
    <s v="SS-20140"/>
    <s v="Saphhira Shifley"/>
    <x v="1"/>
    <s v="United States"/>
    <s v="Warwick"/>
    <s v="Rhode Island"/>
    <n v="2886"/>
    <x v="3"/>
    <s v="OFF-ST-10000798"/>
    <s v="Office Supplies"/>
    <x v="4"/>
    <s v="2300 Heavy-Duty Transfer File Systems by Perma"/>
    <n v="49.96"/>
    <n v="2"/>
    <n v="0"/>
    <n v="9.4923999999999964"/>
  </r>
  <r>
    <n v="397"/>
    <s v="CA-2014-165603"/>
    <x v="3"/>
    <x v="161"/>
    <d v="2014-10-20T00:00:00"/>
    <s v="Second Class"/>
    <s v="SS-20140"/>
    <s v="Saphhira Shifley"/>
    <x v="1"/>
    <s v="United States"/>
    <s v="Warwick"/>
    <s v="Rhode Island"/>
    <n v="2886"/>
    <x v="3"/>
    <s v="OFF-PA-10002552"/>
    <s v="Office Supplies"/>
    <x v="10"/>
    <s v="Xerox 1958"/>
    <n v="12.96"/>
    <n v="2"/>
    <n v="0"/>
    <n v="6.2208000000000006"/>
  </r>
  <r>
    <n v="398"/>
    <s v="CA-2012-122259"/>
    <x v="1"/>
    <x v="89"/>
    <d v="2012-11-04T00:00:00"/>
    <s v="Standard Class"/>
    <s v="HP-14815"/>
    <s v="Harold Pawlan"/>
    <x v="2"/>
    <s v="United States"/>
    <s v="Jackson"/>
    <s v="Michigan"/>
    <n v="49201"/>
    <x v="2"/>
    <s v="OFF-SU-10002573"/>
    <s v="Office Supplies"/>
    <x v="14"/>
    <s v="Acme 10&quot; Easy Grip Assistive Scissors"/>
    <n v="70.12"/>
    <n v="4"/>
    <n v="0"/>
    <n v="21.035999999999994"/>
  </r>
  <r>
    <n v="399"/>
    <s v="CA-2013-108987"/>
    <x v="0"/>
    <x v="162"/>
    <d v="2013-09-11T00:00:00"/>
    <s v="Second Class"/>
    <s v="AG-10675"/>
    <s v="Anna Gayman"/>
    <x v="0"/>
    <s v="United States"/>
    <s v="Houston"/>
    <s v="Texas"/>
    <n v="77036"/>
    <x v="2"/>
    <s v="OFF-ST-10001580"/>
    <s v="Office Supplies"/>
    <x v="4"/>
    <s v="Super Decoflex Portable Personal File"/>
    <n v="35.952000000000005"/>
    <n v="3"/>
    <n v="0.2"/>
    <n v="3.5951999999999984"/>
  </r>
  <r>
    <n v="400"/>
    <s v="CA-2013-108987"/>
    <x v="0"/>
    <x v="162"/>
    <d v="2013-09-11T00:00:00"/>
    <s v="Second Class"/>
    <s v="AG-10675"/>
    <s v="Anna Gayman"/>
    <x v="0"/>
    <s v="United States"/>
    <s v="Houston"/>
    <s v="Texas"/>
    <n v="77036"/>
    <x v="2"/>
    <s v="FUR-BO-10004834"/>
    <s v="Furniture"/>
    <x v="0"/>
    <s v="Riverside Palais Royal Lawyers Bookcase, Royale Cherry Finish"/>
    <n v="2396.2655999999997"/>
    <n v="4"/>
    <n v="0.32"/>
    <n v="-317.15280000000007"/>
  </r>
  <r>
    <n v="401"/>
    <s v="CA-2013-108987"/>
    <x v="0"/>
    <x v="162"/>
    <d v="2013-09-11T00:00:00"/>
    <s v="Second Class"/>
    <s v="AG-10675"/>
    <s v="Anna Gayman"/>
    <x v="0"/>
    <s v="United States"/>
    <s v="Houston"/>
    <s v="Texas"/>
    <n v="77036"/>
    <x v="2"/>
    <s v="OFF-ST-10000934"/>
    <s v="Office Supplies"/>
    <x v="4"/>
    <s v="Contico 72&quot;H Heavy-Duty Storage System"/>
    <n v="131.136"/>
    <n v="4"/>
    <n v="0.2"/>
    <n v="-32.783999999999999"/>
  </r>
  <r>
    <n v="402"/>
    <s v="CA-2013-108987"/>
    <x v="0"/>
    <x v="162"/>
    <d v="2013-09-11T00:00:00"/>
    <s v="Second Class"/>
    <s v="AG-10675"/>
    <s v="Anna Gayman"/>
    <x v="0"/>
    <s v="United States"/>
    <s v="Houston"/>
    <s v="Texas"/>
    <n v="77036"/>
    <x v="2"/>
    <s v="TEC-AC-10000158"/>
    <s v="Technology"/>
    <x v="11"/>
    <s v="Sony 64GB Class 10 Micro SDHC R40 Memory Card"/>
    <n v="57.584000000000003"/>
    <n v="2"/>
    <n v="0.2"/>
    <n v="0.71979999999999933"/>
  </r>
  <r>
    <n v="403"/>
    <s v="CA-2011-113166"/>
    <x v="2"/>
    <x v="163"/>
    <d v="2011-12-26T00:00:00"/>
    <s v="First Class"/>
    <s v="LF-17185"/>
    <s v="Luke Foster"/>
    <x v="0"/>
    <s v="United States"/>
    <s v="Miami"/>
    <s v="Florida"/>
    <n v="33180"/>
    <x v="0"/>
    <s v="OFF-PA-10001947"/>
    <s v="Office Supplies"/>
    <x v="10"/>
    <s v="Xerox 1974"/>
    <n v="9.5680000000000014"/>
    <n v="2"/>
    <n v="0.2"/>
    <n v="3.4683999999999999"/>
  </r>
  <r>
    <n v="404"/>
    <s v="CA-2011-155208"/>
    <x v="2"/>
    <x v="164"/>
    <d v="2011-04-20T00:00:00"/>
    <s v="Standard Class"/>
    <s v="SP-20650"/>
    <s v="Stephanie Phelps"/>
    <x v="1"/>
    <s v="United States"/>
    <s v="Wilmington"/>
    <s v="North Carolina"/>
    <n v="28403"/>
    <x v="0"/>
    <s v="OFF-AR-10003478"/>
    <s v="Office Supplies"/>
    <x v="6"/>
    <s v="Avery Hi-Liter EverBold Pen Style Fluorescent Highlighters, 4/Pack"/>
    <n v="39.072000000000003"/>
    <n v="6"/>
    <n v="0.2"/>
    <n v="9.7680000000000007"/>
  </r>
  <r>
    <n v="405"/>
    <s v="CA-2014-117933"/>
    <x v="3"/>
    <x v="165"/>
    <d v="2014-12-30T00:00:00"/>
    <s v="Standard Class"/>
    <s v="RF-19840"/>
    <s v="Roy Französisch"/>
    <x v="0"/>
    <s v="United States"/>
    <s v="New York City"/>
    <s v="New York"/>
    <n v="10024"/>
    <x v="3"/>
    <s v="OFF-AP-10004249"/>
    <s v="Office Supplies"/>
    <x v="9"/>
    <s v="Staples"/>
    <n v="35.910000000000004"/>
    <n v="3"/>
    <n v="0"/>
    <n v="9.6956999999999987"/>
  </r>
  <r>
    <n v="406"/>
    <s v="CA-2014-117457"/>
    <x v="3"/>
    <x v="166"/>
    <d v="2014-12-13T00:00:00"/>
    <s v="Standard Class"/>
    <s v="KH-16510"/>
    <s v="Keith Herrera"/>
    <x v="0"/>
    <s v="United States"/>
    <s v="San Francisco"/>
    <s v="California"/>
    <n v="94110"/>
    <x v="1"/>
    <s v="TEC-AC-10000158"/>
    <s v="Technology"/>
    <x v="11"/>
    <s v="Sony 64GB Class 10 Micro SDHC R40 Memory Card"/>
    <n v="179.95000000000002"/>
    <n v="5"/>
    <n v="0"/>
    <n v="37.789500000000004"/>
  </r>
  <r>
    <n v="407"/>
    <s v="CA-2014-117457"/>
    <x v="3"/>
    <x v="166"/>
    <d v="2014-12-13T00:00:00"/>
    <s v="Standard Class"/>
    <s v="KH-16510"/>
    <s v="Keith Herrera"/>
    <x v="0"/>
    <s v="United States"/>
    <s v="San Francisco"/>
    <s v="California"/>
    <n v="94110"/>
    <x v="1"/>
    <s v="TEC-CO-10004115"/>
    <s v="Technology"/>
    <x v="16"/>
    <s v="Sharp AL-1530CS Digital Copier"/>
    <n v="1199.9760000000001"/>
    <n v="3"/>
    <n v="0.2"/>
    <n v="434.99130000000002"/>
  </r>
  <r>
    <n v="408"/>
    <s v="CA-2014-117457"/>
    <x v="3"/>
    <x v="166"/>
    <d v="2014-12-13T00:00:00"/>
    <s v="Standard Class"/>
    <s v="KH-16510"/>
    <s v="Keith Herrera"/>
    <x v="0"/>
    <s v="United States"/>
    <s v="San Francisco"/>
    <s v="California"/>
    <n v="94110"/>
    <x v="1"/>
    <s v="OFF-PA-10003724"/>
    <s v="Office Supplies"/>
    <x v="10"/>
    <s v="Wirebound Message Book, 4 per Page"/>
    <n v="27.15"/>
    <n v="5"/>
    <n v="0"/>
    <n v="13.3035"/>
  </r>
  <r>
    <n v="409"/>
    <s v="CA-2014-117457"/>
    <x v="3"/>
    <x v="166"/>
    <d v="2014-12-13T00:00:00"/>
    <s v="Standard Class"/>
    <s v="KH-16510"/>
    <s v="Keith Herrera"/>
    <x v="0"/>
    <s v="United States"/>
    <s v="San Francisco"/>
    <s v="California"/>
    <n v="94110"/>
    <x v="1"/>
    <s v="FUR-TA-10002041"/>
    <s v="Furniture"/>
    <x v="3"/>
    <s v="Bevis Round Conference Table Top, X-Base"/>
    <n v="1004.0239999999999"/>
    <n v="7"/>
    <n v="0.2"/>
    <n v="-112.95269999999994"/>
  </r>
  <r>
    <n v="410"/>
    <s v="CA-2014-117457"/>
    <x v="3"/>
    <x v="166"/>
    <d v="2014-12-13T00:00:00"/>
    <s v="Standard Class"/>
    <s v="KH-16510"/>
    <s v="Keith Herrera"/>
    <x v="0"/>
    <s v="United States"/>
    <s v="San Francisco"/>
    <s v="California"/>
    <n v="94110"/>
    <x v="1"/>
    <s v="OFF-PA-10002893"/>
    <s v="Office Supplies"/>
    <x v="10"/>
    <s v="Wirebound Service Call Books, 5 1/2&quot; x 4&quot;"/>
    <n v="9.68"/>
    <n v="1"/>
    <n v="0"/>
    <n v="4.6463999999999999"/>
  </r>
  <r>
    <n v="411"/>
    <s v="CA-2014-117457"/>
    <x v="3"/>
    <x v="166"/>
    <d v="2014-12-13T00:00:00"/>
    <s v="Standard Class"/>
    <s v="KH-16510"/>
    <s v="Keith Herrera"/>
    <x v="0"/>
    <s v="United States"/>
    <s v="San Francisco"/>
    <s v="California"/>
    <n v="94110"/>
    <x v="1"/>
    <s v="OFF-LA-10003766"/>
    <s v="Office Supplies"/>
    <x v="2"/>
    <s v="Self-Adhesive Removable Labels"/>
    <n v="28.349999999999998"/>
    <n v="9"/>
    <n v="0"/>
    <n v="13.608000000000001"/>
  </r>
  <r>
    <n v="412"/>
    <s v="CA-2014-117457"/>
    <x v="3"/>
    <x v="166"/>
    <d v="2014-12-13T00:00:00"/>
    <s v="Standard Class"/>
    <s v="KH-16510"/>
    <s v="Keith Herrera"/>
    <x v="0"/>
    <s v="United States"/>
    <s v="San Francisco"/>
    <s v="California"/>
    <n v="94110"/>
    <x v="1"/>
    <s v="OFF-PA-10001970"/>
    <s v="Office Supplies"/>
    <x v="10"/>
    <s v="Xerox 1908"/>
    <n v="55.98"/>
    <n v="1"/>
    <n v="0"/>
    <n v="27.430199999999999"/>
  </r>
  <r>
    <n v="413"/>
    <s v="CA-2014-117457"/>
    <x v="3"/>
    <x v="166"/>
    <d v="2014-12-13T00:00:00"/>
    <s v="Standard Class"/>
    <s v="KH-16510"/>
    <s v="Keith Herrera"/>
    <x v="0"/>
    <s v="United States"/>
    <s v="San Francisco"/>
    <s v="California"/>
    <n v="94110"/>
    <x v="1"/>
    <s v="FUR-BO-10001972"/>
    <s v="Furniture"/>
    <x v="0"/>
    <s v="O'Sullivan 4-Shelf Bookcase in Odessa Pine"/>
    <n v="1336.829"/>
    <n v="13"/>
    <n v="0.15"/>
    <n v="31.454799999999949"/>
  </r>
  <r>
    <n v="414"/>
    <s v="CA-2014-117457"/>
    <x v="3"/>
    <x v="166"/>
    <d v="2014-12-13T00:00:00"/>
    <s v="Standard Class"/>
    <s v="KH-16510"/>
    <s v="Keith Herrera"/>
    <x v="0"/>
    <s v="United States"/>
    <s v="San Francisco"/>
    <s v="California"/>
    <n v="94110"/>
    <x v="1"/>
    <s v="FUR-CH-10003956"/>
    <s v="Furniture"/>
    <x v="1"/>
    <s v="Novimex High-Tech Fabric Mesh Task Chair"/>
    <n v="113.56800000000001"/>
    <n v="2"/>
    <n v="0.2"/>
    <n v="-18.454800000000013"/>
  </r>
  <r>
    <n v="415"/>
    <s v="CA-2014-142636"/>
    <x v="3"/>
    <x v="132"/>
    <d v="2014-11-08T00:00:00"/>
    <s v="Standard Class"/>
    <s v="KC-16675"/>
    <s v="Kimberly Carter"/>
    <x v="1"/>
    <s v="United States"/>
    <s v="Seattle"/>
    <s v="Washington"/>
    <n v="98105"/>
    <x v="1"/>
    <s v="OFF-PA-10000157"/>
    <s v="Office Supplies"/>
    <x v="10"/>
    <s v="Xerox 191"/>
    <n v="139.86000000000001"/>
    <n v="7"/>
    <n v="0"/>
    <n v="65.734199999999987"/>
  </r>
  <r>
    <n v="416"/>
    <s v="CA-2014-142636"/>
    <x v="3"/>
    <x v="132"/>
    <d v="2014-11-08T00:00:00"/>
    <s v="Standard Class"/>
    <s v="KC-16675"/>
    <s v="Kimberly Carter"/>
    <x v="1"/>
    <s v="United States"/>
    <s v="Seattle"/>
    <s v="Washington"/>
    <n v="98105"/>
    <x v="1"/>
    <s v="FUR-CH-10001891"/>
    <s v="Furniture"/>
    <x v="1"/>
    <s v="Global Deluxe Office Fabric Chairs"/>
    <n v="307.13600000000002"/>
    <n v="4"/>
    <n v="0.2"/>
    <n v="26.874400000000023"/>
  </r>
  <r>
    <n v="417"/>
    <s v="CA-2014-122105"/>
    <x v="3"/>
    <x v="92"/>
    <d v="2014-06-29T00:00:00"/>
    <s v="Standard Class"/>
    <s v="CJ-12010"/>
    <s v="Caroline Jumper"/>
    <x v="0"/>
    <s v="United States"/>
    <s v="Huntington Beach"/>
    <s v="California"/>
    <n v="92646"/>
    <x v="1"/>
    <s v="OFF-AR-10004344"/>
    <s v="Office Supplies"/>
    <x v="6"/>
    <s v="Bulldog Vacuum Base Pencil Sharpener"/>
    <n v="95.92"/>
    <n v="8"/>
    <n v="0"/>
    <n v="25.898399999999995"/>
  </r>
  <r>
    <n v="418"/>
    <s v="CA-2013-148796"/>
    <x v="0"/>
    <x v="167"/>
    <d v="2013-04-19T00:00:00"/>
    <s v="Standard Class"/>
    <s v="PB-19150"/>
    <s v="Philip Brown"/>
    <x v="0"/>
    <s v="United States"/>
    <s v="Los Angeles"/>
    <s v="California"/>
    <n v="90004"/>
    <x v="1"/>
    <s v="FUR-CH-10004886"/>
    <s v="Furniture"/>
    <x v="1"/>
    <s v="Bevis Steel Folding Chairs"/>
    <n v="383.8"/>
    <n v="5"/>
    <n v="0.2"/>
    <n v="38.379999999999981"/>
  </r>
  <r>
    <n v="419"/>
    <s v="CA-2014-154816"/>
    <x v="3"/>
    <x v="44"/>
    <d v="2014-11-11T00:00:00"/>
    <s v="Standard Class"/>
    <s v="VB-21745"/>
    <s v="Victoria Brennan"/>
    <x v="1"/>
    <s v="United States"/>
    <s v="Richmond"/>
    <s v="Kentucky"/>
    <n v="40475"/>
    <x v="0"/>
    <s v="OFF-PA-10003845"/>
    <s v="Office Supplies"/>
    <x v="10"/>
    <s v="Xerox 1987"/>
    <n v="5.78"/>
    <n v="1"/>
    <n v="0"/>
    <n v="2.8322000000000003"/>
  </r>
  <r>
    <n v="420"/>
    <s v="CA-2014-110478"/>
    <x v="3"/>
    <x v="168"/>
    <d v="2014-03-10T00:00:00"/>
    <s v="Standard Class"/>
    <s v="SP-20860"/>
    <s v="Sung Pak"/>
    <x v="1"/>
    <s v="United States"/>
    <s v="Los Angeles"/>
    <s v="California"/>
    <n v="90045"/>
    <x v="1"/>
    <s v="OFF-AR-10001573"/>
    <s v="Office Supplies"/>
    <x v="6"/>
    <s v="American Pencil"/>
    <n v="9.32"/>
    <n v="4"/>
    <n v="0"/>
    <n v="2.702799999999999"/>
  </r>
  <r>
    <n v="421"/>
    <s v="CA-2014-110478"/>
    <x v="3"/>
    <x v="168"/>
    <d v="2014-03-10T00:00:00"/>
    <s v="Standard Class"/>
    <s v="SP-20860"/>
    <s v="Sung Pak"/>
    <x v="1"/>
    <s v="United States"/>
    <s v="Los Angeles"/>
    <s v="California"/>
    <n v="90045"/>
    <x v="1"/>
    <s v="OFF-EN-10000483"/>
    <s v="Office Supplies"/>
    <x v="12"/>
    <s v="White Envelopes, White Envelopes with Clear Poly Window"/>
    <n v="15.25"/>
    <n v="1"/>
    <n v="0"/>
    <n v="7.0149999999999988"/>
  </r>
  <r>
    <n v="422"/>
    <s v="CA-2011-142048"/>
    <x v="2"/>
    <x v="169"/>
    <d v="2011-06-25T00:00:00"/>
    <s v="First Class"/>
    <s v="JE-15745"/>
    <s v="Joel Eaton"/>
    <x v="0"/>
    <s v="United States"/>
    <s v="Louisville"/>
    <s v="Colorado"/>
    <n v="80027"/>
    <x v="1"/>
    <s v="TEC-AC-10004114"/>
    <s v="Technology"/>
    <x v="11"/>
    <s v="KeyTronic 6101 Series - Keyboard - Black"/>
    <n v="196.75200000000001"/>
    <n v="6"/>
    <n v="0.2"/>
    <n v="56.566200000000009"/>
  </r>
  <r>
    <n v="423"/>
    <s v="CA-2014-125388"/>
    <x v="3"/>
    <x v="15"/>
    <d v="2014-10-24T00:00:00"/>
    <s v="Standard Class"/>
    <s v="MP-17965"/>
    <s v="Michael Paige"/>
    <x v="1"/>
    <s v="United States"/>
    <s v="Lawrence"/>
    <s v="Massachusetts"/>
    <n v="1841"/>
    <x v="3"/>
    <s v="FUR-FU-10004712"/>
    <s v="Furniture"/>
    <x v="5"/>
    <s v="Westinghouse Mesh Shade Clip-On Gooseneck Lamp, Black"/>
    <n v="56.56"/>
    <n v="4"/>
    <n v="0"/>
    <n v="14.705600000000004"/>
  </r>
  <r>
    <n v="424"/>
    <s v="CA-2014-125388"/>
    <x v="3"/>
    <x v="15"/>
    <d v="2014-10-24T00:00:00"/>
    <s v="Standard Class"/>
    <s v="MP-17965"/>
    <s v="Michael Paige"/>
    <x v="1"/>
    <s v="United States"/>
    <s v="Lawrence"/>
    <s v="Massachusetts"/>
    <n v="1841"/>
    <x v="3"/>
    <s v="OFF-ST-10000918"/>
    <s v="Office Supplies"/>
    <x v="4"/>
    <s v="Crate-A-Files"/>
    <n v="32.700000000000003"/>
    <n v="3"/>
    <n v="0"/>
    <n v="8.5019999999999989"/>
  </r>
  <r>
    <n v="425"/>
    <s v="CA-2014-155705"/>
    <x v="3"/>
    <x v="170"/>
    <d v="2014-08-24T00:00:00"/>
    <s v="Second Class"/>
    <s v="NF-18385"/>
    <s v="Natalie Fritzler"/>
    <x v="0"/>
    <s v="United States"/>
    <s v="Jackson"/>
    <s v="Mississippi"/>
    <n v="39212"/>
    <x v="0"/>
    <s v="FUR-CH-10000015"/>
    <s v="Furniture"/>
    <x v="1"/>
    <s v="Hon Multipurpose Stacking Arm Chairs"/>
    <n v="866.4"/>
    <n v="4"/>
    <n v="0"/>
    <n v="225.26400000000001"/>
  </r>
  <r>
    <n v="426"/>
    <s v="CA-2014-149160"/>
    <x v="3"/>
    <x v="51"/>
    <d v="2014-11-27T00:00:00"/>
    <s v="Second Class"/>
    <s v="JM-15265"/>
    <s v="Janet Molinari"/>
    <x v="1"/>
    <s v="United States"/>
    <s v="Canton"/>
    <s v="Michigan"/>
    <n v="48187"/>
    <x v="2"/>
    <s v="FUR-FU-10003347"/>
    <s v="Furniture"/>
    <x v="5"/>
    <s v="Coloredge Poster Frame"/>
    <n v="28.4"/>
    <n v="2"/>
    <n v="0"/>
    <n v="11.076000000000001"/>
  </r>
  <r>
    <n v="427"/>
    <s v="CA-2014-149160"/>
    <x v="3"/>
    <x v="51"/>
    <d v="2014-11-27T00:00:00"/>
    <s v="Second Class"/>
    <s v="JM-15265"/>
    <s v="Janet Molinari"/>
    <x v="1"/>
    <s v="United States"/>
    <s v="Canton"/>
    <s v="Michigan"/>
    <n v="48187"/>
    <x v="2"/>
    <s v="OFF-BI-10001543"/>
    <s v="Office Supplies"/>
    <x v="8"/>
    <s v="GBC VeloBinder Manual Binding System"/>
    <n v="287.92"/>
    <n v="8"/>
    <n v="0"/>
    <n v="138.20160000000001"/>
  </r>
  <r>
    <n v="428"/>
    <s v="CA-2011-101476"/>
    <x v="2"/>
    <x v="171"/>
    <d v="2011-09-13T00:00:00"/>
    <s v="First Class"/>
    <s v="SD-20485"/>
    <s v="Shirley Daniels"/>
    <x v="2"/>
    <s v="United States"/>
    <s v="New Rochelle"/>
    <s v="New York"/>
    <n v="10801"/>
    <x v="3"/>
    <s v="TEC-MA-10000029"/>
    <s v="Technology"/>
    <x v="15"/>
    <s v="Epson WorkForce WF-2530 All-in-One Printer, Copier Scanner"/>
    <n v="69.989999999999995"/>
    <n v="1"/>
    <n v="0"/>
    <n v="30.095700000000001"/>
  </r>
  <r>
    <n v="429"/>
    <s v="CA-2014-152275"/>
    <x v="3"/>
    <x v="172"/>
    <d v="2014-10-09T00:00:00"/>
    <s v="Standard Class"/>
    <s v="KH-16630"/>
    <s v="Ken Heidel"/>
    <x v="1"/>
    <s v="United States"/>
    <s v="San Antonio"/>
    <s v="Texas"/>
    <n v="78207"/>
    <x v="2"/>
    <s v="OFF-AR-10000369"/>
    <s v="Office Supplies"/>
    <x v="6"/>
    <s v="Design Ebony Sketching Pencil"/>
    <n v="6.6719999999999988"/>
    <n v="6"/>
    <n v="0.2"/>
    <n v="0.50039999999999996"/>
  </r>
  <r>
    <n v="430"/>
    <s v="US-2013-123750"/>
    <x v="0"/>
    <x v="173"/>
    <d v="2013-04-22T00:00:00"/>
    <s v="Standard Class"/>
    <s v="RB-19795"/>
    <s v="Ross Baird"/>
    <x v="2"/>
    <s v="United States"/>
    <s v="Gastonia"/>
    <s v="North Carolina"/>
    <n v="28052"/>
    <x v="0"/>
    <s v="OFF-BI-10004584"/>
    <s v="Office Supplies"/>
    <x v="8"/>
    <s v="GBC ProClick 150 Presentation Binding System"/>
    <n v="189.58800000000005"/>
    <n v="2"/>
    <n v="0.7"/>
    <n v="-145.35079999999999"/>
  </r>
  <r>
    <n v="431"/>
    <s v="US-2013-123750"/>
    <x v="0"/>
    <x v="173"/>
    <d v="2013-04-22T00:00:00"/>
    <s v="Standard Class"/>
    <s v="RB-19795"/>
    <s v="Ross Baird"/>
    <x v="2"/>
    <s v="United States"/>
    <s v="Gastonia"/>
    <s v="North Carolina"/>
    <n v="28052"/>
    <x v="0"/>
    <s v="TEC-AC-10004659"/>
    <s v="Technology"/>
    <x v="11"/>
    <s v="Imation Secure+ Hardware Encrypted USB 2.0 Flash Drive; 16GB"/>
    <n v="408.74399999999997"/>
    <n v="7"/>
    <n v="0.2"/>
    <n v="76.639499999999984"/>
  </r>
  <r>
    <n v="432"/>
    <s v="US-2013-123750"/>
    <x v="0"/>
    <x v="173"/>
    <d v="2013-04-22T00:00:00"/>
    <s v="Standard Class"/>
    <s v="RB-19795"/>
    <s v="Ross Baird"/>
    <x v="2"/>
    <s v="United States"/>
    <s v="Gastonia"/>
    <s v="North Carolina"/>
    <n v="28052"/>
    <x v="0"/>
    <s v="TEC-AC-10004659"/>
    <s v="Technology"/>
    <x v="11"/>
    <s v="Imation Secure+ Hardware Encrypted USB 2.0 Flash Drive; 16GB"/>
    <n v="291.95999999999998"/>
    <n v="5"/>
    <n v="0.2"/>
    <n v="54.742499999999978"/>
  </r>
  <r>
    <n v="433"/>
    <s v="US-2013-123750"/>
    <x v="0"/>
    <x v="173"/>
    <d v="2013-04-22T00:00:00"/>
    <s v="Standard Class"/>
    <s v="RB-19795"/>
    <s v="Ross Baird"/>
    <x v="2"/>
    <s v="United States"/>
    <s v="Gastonia"/>
    <s v="North Carolina"/>
    <n v="28052"/>
    <x v="0"/>
    <s v="OFF-ST-10000617"/>
    <s v="Office Supplies"/>
    <x v="4"/>
    <s v="Woodgrain Magazine Files by Perma"/>
    <n v="4.7679999999999998"/>
    <n v="2"/>
    <n v="0.2"/>
    <n v="-0.7748000000000006"/>
  </r>
  <r>
    <n v="434"/>
    <s v="CA-2013-127369"/>
    <x v="0"/>
    <x v="112"/>
    <d v="2013-06-08T00:00:00"/>
    <s v="First Class"/>
    <s v="DB-13060"/>
    <s v="Dave Brooks"/>
    <x v="0"/>
    <s v="United States"/>
    <s v="Lowell"/>
    <s v="Massachusetts"/>
    <n v="1852"/>
    <x v="3"/>
    <s v="OFF-ST-10003306"/>
    <s v="Office Supplies"/>
    <x v="4"/>
    <s v="Letter Size Cart"/>
    <n v="714.30000000000007"/>
    <n v="5"/>
    <n v="0"/>
    <n v="207.14699999999993"/>
  </r>
  <r>
    <n v="435"/>
    <s v="US-2011-150574"/>
    <x v="2"/>
    <x v="174"/>
    <d v="2011-12-25T00:00:00"/>
    <s v="Standard Class"/>
    <s v="MK-18160"/>
    <s v="Mike Kennedy"/>
    <x v="0"/>
    <s v="United States"/>
    <s v="Jacksonville"/>
    <s v="Florida"/>
    <n v="32216"/>
    <x v="0"/>
    <s v="OFF-BI-10000773"/>
    <s v="Office Supplies"/>
    <x v="8"/>
    <s v="Insertable Tab Post Binder Dividers"/>
    <n v="4.8120000000000003"/>
    <n v="2"/>
    <n v="0.7"/>
    <n v="-3.6891999999999996"/>
  </r>
  <r>
    <n v="436"/>
    <s v="US-2011-150574"/>
    <x v="2"/>
    <x v="174"/>
    <d v="2011-12-25T00:00:00"/>
    <s v="Standard Class"/>
    <s v="MK-18160"/>
    <s v="Mike Kennedy"/>
    <x v="0"/>
    <s v="United States"/>
    <s v="Jacksonville"/>
    <s v="Florida"/>
    <n v="32216"/>
    <x v="0"/>
    <s v="TEC-AC-10002600"/>
    <s v="Technology"/>
    <x v="11"/>
    <s v="Belkin QODE FastFit Bluetooth Keyboard"/>
    <n v="247.8"/>
    <n v="5"/>
    <n v="0.2"/>
    <n v="-18.584999999999994"/>
  </r>
  <r>
    <n v="437"/>
    <s v="CA-2013-147375"/>
    <x v="0"/>
    <x v="1"/>
    <d v="2013-06-15T00:00:00"/>
    <s v="Second Class"/>
    <s v="PO-19180"/>
    <s v="Philisse Overcash"/>
    <x v="2"/>
    <s v="United States"/>
    <s v="Chicago"/>
    <s v="Illinois"/>
    <n v="60623"/>
    <x v="2"/>
    <s v="TEC-MA-10002937"/>
    <s v="Technology"/>
    <x v="15"/>
    <s v="Canon Color ImageCLASS MF8580Cdw Wireless Laser All-In-One Printer, Copier, Scanner"/>
    <n v="1007.979"/>
    <n v="3"/>
    <n v="0.3"/>
    <n v="43.199100000000044"/>
  </r>
  <r>
    <n v="438"/>
    <s v="CA-2013-147375"/>
    <x v="0"/>
    <x v="1"/>
    <d v="2013-06-15T00:00:00"/>
    <s v="Second Class"/>
    <s v="PO-19180"/>
    <s v="Philisse Overcash"/>
    <x v="2"/>
    <s v="United States"/>
    <s v="Chicago"/>
    <s v="Illinois"/>
    <n v="60623"/>
    <x v="2"/>
    <s v="OFF-PA-10001970"/>
    <s v="Office Supplies"/>
    <x v="10"/>
    <s v="Xerox 1908"/>
    <n v="313.488"/>
    <n v="7"/>
    <n v="0.2"/>
    <n v="113.63939999999998"/>
  </r>
  <r>
    <n v="439"/>
    <s v="CA-2014-130043"/>
    <x v="3"/>
    <x v="175"/>
    <d v="2014-09-20T00:00:00"/>
    <s v="Standard Class"/>
    <s v="BB-11545"/>
    <s v="Brenda Bowman"/>
    <x v="1"/>
    <s v="United States"/>
    <s v="Houston"/>
    <s v="Texas"/>
    <n v="77070"/>
    <x v="2"/>
    <s v="OFF-PA-10002230"/>
    <s v="Office Supplies"/>
    <x v="10"/>
    <s v="Xerox 1897"/>
    <n v="31.872000000000003"/>
    <n v="8"/>
    <n v="0.2"/>
    <n v="11.553600000000003"/>
  </r>
  <r>
    <n v="440"/>
    <s v="CA-2014-157252"/>
    <x v="3"/>
    <x v="176"/>
    <d v="2014-01-24T00:00:00"/>
    <s v="Second Class"/>
    <s v="CV-12805"/>
    <s v="Cynthia Voltz"/>
    <x v="1"/>
    <s v="United States"/>
    <s v="New York City"/>
    <s v="New York"/>
    <n v="10024"/>
    <x v="3"/>
    <s v="FUR-CH-10003396"/>
    <s v="Furniture"/>
    <x v="1"/>
    <s v="Global Deluxe Steno Chair"/>
    <n v="207.84600000000003"/>
    <n v="3"/>
    <n v="0.1"/>
    <n v="2.3093999999999895"/>
  </r>
  <r>
    <n v="441"/>
    <s v="CA-2013-115756"/>
    <x v="0"/>
    <x v="64"/>
    <d v="2013-09-08T00:00:00"/>
    <s v="Second Class"/>
    <s v="PK-19075"/>
    <s v="Pete Kriz"/>
    <x v="0"/>
    <s v="United States"/>
    <s v="Detroit"/>
    <s v="Michigan"/>
    <n v="48227"/>
    <x v="2"/>
    <s v="FUR-FU-10000246"/>
    <s v="Furniture"/>
    <x v="5"/>
    <s v="Aluminum Document Frame"/>
    <n v="12.22"/>
    <n v="1"/>
    <n v="0"/>
    <n v="3.6659999999999986"/>
  </r>
  <r>
    <n v="442"/>
    <s v="CA-2013-115756"/>
    <x v="0"/>
    <x v="64"/>
    <d v="2013-09-08T00:00:00"/>
    <s v="Second Class"/>
    <s v="PK-19075"/>
    <s v="Pete Kriz"/>
    <x v="0"/>
    <s v="United States"/>
    <s v="Detroit"/>
    <s v="Michigan"/>
    <n v="48227"/>
    <x v="2"/>
    <s v="OFF-ST-10000060"/>
    <s v="Office Supplies"/>
    <x v="4"/>
    <s v="Fellowes Bankers Box Staxonsteel Drawer File/Stacking System"/>
    <n v="194.94"/>
    <n v="3"/>
    <n v="0"/>
    <n v="23.392800000000008"/>
  </r>
  <r>
    <n v="443"/>
    <s v="CA-2013-115756"/>
    <x v="0"/>
    <x v="64"/>
    <d v="2013-09-08T00:00:00"/>
    <s v="Second Class"/>
    <s v="PK-19075"/>
    <s v="Pete Kriz"/>
    <x v="0"/>
    <s v="United States"/>
    <s v="Detroit"/>
    <s v="Michigan"/>
    <n v="48227"/>
    <x v="2"/>
    <s v="OFF-ST-10003058"/>
    <s v="Office Supplies"/>
    <x v="4"/>
    <s v="Eldon Mobile Mega Data Cart  Mega Stackable  Add-On Trays"/>
    <n v="70.949999999999989"/>
    <n v="3"/>
    <n v="0"/>
    <n v="20.575499999999998"/>
  </r>
  <r>
    <n v="444"/>
    <s v="CA-2013-115756"/>
    <x v="0"/>
    <x v="64"/>
    <d v="2013-09-08T00:00:00"/>
    <s v="Second Class"/>
    <s v="PK-19075"/>
    <s v="Pete Kriz"/>
    <x v="0"/>
    <s v="United States"/>
    <s v="Detroit"/>
    <s v="Michigan"/>
    <n v="48227"/>
    <x v="2"/>
    <s v="OFF-PA-10002222"/>
    <s v="Office Supplies"/>
    <x v="10"/>
    <s v="Xerox Color Copier Paper, 11&quot; x 17&quot;, Ream"/>
    <n v="91.36"/>
    <n v="4"/>
    <n v="0"/>
    <n v="42.025599999999997"/>
  </r>
  <r>
    <n v="445"/>
    <s v="CA-2013-115756"/>
    <x v="0"/>
    <x v="64"/>
    <d v="2013-09-08T00:00:00"/>
    <s v="Second Class"/>
    <s v="PK-19075"/>
    <s v="Pete Kriz"/>
    <x v="0"/>
    <s v="United States"/>
    <s v="Detroit"/>
    <s v="Michigan"/>
    <n v="48227"/>
    <x v="2"/>
    <s v="FUR-CH-10002372"/>
    <s v="Furniture"/>
    <x v="1"/>
    <s v="Office Star - Ergonomically Designed Knee Chair"/>
    <n v="242.94"/>
    <n v="3"/>
    <n v="0"/>
    <n v="29.152800000000013"/>
  </r>
  <r>
    <n v="446"/>
    <s v="CA-2013-115756"/>
    <x v="0"/>
    <x v="64"/>
    <d v="2013-09-08T00:00:00"/>
    <s v="Second Class"/>
    <s v="PK-19075"/>
    <s v="Pete Kriz"/>
    <x v="0"/>
    <s v="United States"/>
    <s v="Detroit"/>
    <s v="Michigan"/>
    <n v="48227"/>
    <x v="2"/>
    <s v="OFF-LA-10001317"/>
    <s v="Office Supplies"/>
    <x v="2"/>
    <s v="Avery 520"/>
    <n v="22.05"/>
    <n v="7"/>
    <n v="0"/>
    <n v="10.584"/>
  </r>
  <r>
    <n v="447"/>
    <s v="CA-2014-154214"/>
    <x v="3"/>
    <x v="177"/>
    <d v="2014-03-26T00:00:00"/>
    <s v="Second Class"/>
    <s v="TB-21595"/>
    <s v="Troy Blackwell"/>
    <x v="0"/>
    <s v="United States"/>
    <s v="Columbus"/>
    <s v="Indiana"/>
    <n v="47201"/>
    <x v="2"/>
    <s v="FUR-FU-10000206"/>
    <s v="Furniture"/>
    <x v="5"/>
    <s v="GE General Purpose, Extra Long Life, Showcase &amp; Floodlight Incandescent Bulbs"/>
    <n v="2.91"/>
    <n v="1"/>
    <n v="0"/>
    <n v="1.3676999999999999"/>
  </r>
  <r>
    <n v="448"/>
    <s v="CA-2013-166674"/>
    <x v="0"/>
    <x v="178"/>
    <d v="2013-04-04T00:00:00"/>
    <s v="Second Class"/>
    <s v="RB-19360"/>
    <s v="Raymond Buch"/>
    <x v="0"/>
    <s v="United States"/>
    <s v="Auburn"/>
    <s v="New York"/>
    <n v="13021"/>
    <x v="3"/>
    <s v="OFF-AR-10000588"/>
    <s v="Office Supplies"/>
    <x v="6"/>
    <s v="Newell 345"/>
    <n v="59.519999999999996"/>
    <n v="3"/>
    <n v="0"/>
    <n v="15.475200000000001"/>
  </r>
  <r>
    <n v="449"/>
    <s v="CA-2013-166674"/>
    <x v="0"/>
    <x v="178"/>
    <d v="2013-04-04T00:00:00"/>
    <s v="Second Class"/>
    <s v="RB-19360"/>
    <s v="Raymond Buch"/>
    <x v="0"/>
    <s v="United States"/>
    <s v="Auburn"/>
    <s v="New York"/>
    <n v="13021"/>
    <x v="3"/>
    <s v="OFF-ST-10001469"/>
    <s v="Office Supplies"/>
    <x v="4"/>
    <s v="Fellowes Bankers Box Recycled Super Stor/Drawer"/>
    <n v="161.94"/>
    <n v="3"/>
    <n v="0"/>
    <n v="9.716399999999993"/>
  </r>
  <r>
    <n v="450"/>
    <s v="CA-2013-166674"/>
    <x v="0"/>
    <x v="178"/>
    <d v="2013-04-04T00:00:00"/>
    <s v="Second Class"/>
    <s v="RB-19360"/>
    <s v="Raymond Buch"/>
    <x v="0"/>
    <s v="United States"/>
    <s v="Auburn"/>
    <s v="New York"/>
    <n v="13021"/>
    <x v="3"/>
    <s v="OFF-AR-10001953"/>
    <s v="Office Supplies"/>
    <x v="6"/>
    <s v="Boston 1645 Deluxe Heavier-Duty Electric Pencil Sharpener"/>
    <n v="263.88"/>
    <n v="6"/>
    <n v="0"/>
    <n v="71.247600000000006"/>
  </r>
  <r>
    <n v="451"/>
    <s v="CA-2013-166674"/>
    <x v="0"/>
    <x v="178"/>
    <d v="2013-04-04T00:00:00"/>
    <s v="Second Class"/>
    <s v="RB-19360"/>
    <s v="Raymond Buch"/>
    <x v="0"/>
    <s v="United States"/>
    <s v="Auburn"/>
    <s v="New York"/>
    <n v="13021"/>
    <x v="3"/>
    <s v="OFF-AR-10003156"/>
    <s v="Office Supplies"/>
    <x v="6"/>
    <s v="50 Colored Long Pencils"/>
    <n v="30.48"/>
    <n v="3"/>
    <n v="0"/>
    <n v="7.9248000000000012"/>
  </r>
  <r>
    <n v="452"/>
    <s v="CA-2013-166674"/>
    <x v="0"/>
    <x v="178"/>
    <d v="2013-04-04T00:00:00"/>
    <s v="Second Class"/>
    <s v="RB-19360"/>
    <s v="Raymond Buch"/>
    <x v="0"/>
    <s v="United States"/>
    <s v="Auburn"/>
    <s v="New York"/>
    <n v="13021"/>
    <x v="3"/>
    <s v="OFF-AR-10004974"/>
    <s v="Office Supplies"/>
    <x v="6"/>
    <s v="Newell 342"/>
    <n v="9.84"/>
    <n v="3"/>
    <n v="0"/>
    <n v="2.8535999999999988"/>
  </r>
  <r>
    <n v="453"/>
    <s v="CA-2013-166674"/>
    <x v="0"/>
    <x v="178"/>
    <d v="2013-04-04T00:00:00"/>
    <s v="Second Class"/>
    <s v="RB-19360"/>
    <s v="Raymond Buch"/>
    <x v="0"/>
    <s v="United States"/>
    <s v="Auburn"/>
    <s v="New York"/>
    <n v="13021"/>
    <x v="3"/>
    <s v="TEC-PH-10002365"/>
    <s v="Technology"/>
    <x v="7"/>
    <s v="Belkin Grip Candy Sheer Case / Cover for iPhone 5 and 5S"/>
    <n v="35.119999999999997"/>
    <n v="4"/>
    <n v="0"/>
    <n v="9.1311999999999998"/>
  </r>
  <r>
    <n v="454"/>
    <s v="CA-2014-147277"/>
    <x v="3"/>
    <x v="179"/>
    <d v="2014-10-25T00:00:00"/>
    <s v="Standard Class"/>
    <s v="EB-13705"/>
    <s v="Ed Braxton"/>
    <x v="1"/>
    <s v="United States"/>
    <s v="Akron"/>
    <s v="Ohio"/>
    <n v="44312"/>
    <x v="3"/>
    <s v="FUR-TA-10001539"/>
    <s v="Furniture"/>
    <x v="3"/>
    <s v="Chromcraft Rectangular Conference Tables"/>
    <n v="284.36399999999998"/>
    <n v="2"/>
    <n v="0.4"/>
    <n v="-75.830400000000054"/>
  </r>
  <r>
    <n v="455"/>
    <s v="CA-2014-147277"/>
    <x v="3"/>
    <x v="179"/>
    <d v="2014-10-25T00:00:00"/>
    <s v="Standard Class"/>
    <s v="EB-13705"/>
    <s v="Ed Braxton"/>
    <x v="1"/>
    <s v="United States"/>
    <s v="Akron"/>
    <s v="Ohio"/>
    <n v="44312"/>
    <x v="3"/>
    <s v="OFF-ST-10000142"/>
    <s v="Office Supplies"/>
    <x v="4"/>
    <s v="Deluxe Rollaway Locking File with Drawer"/>
    <n v="665.40800000000002"/>
    <n v="2"/>
    <n v="0.2"/>
    <n v="66.540799999999962"/>
  </r>
  <r>
    <n v="456"/>
    <s v="CA-2013-100153"/>
    <x v="0"/>
    <x v="180"/>
    <d v="2013-12-18T00:00:00"/>
    <s v="Standard Class"/>
    <s v="KH-16630"/>
    <s v="Ken Heidel"/>
    <x v="1"/>
    <s v="United States"/>
    <s v="Norman"/>
    <s v="Oklahoma"/>
    <n v="73071"/>
    <x v="2"/>
    <s v="TEC-AC-10001772"/>
    <s v="Technology"/>
    <x v="11"/>
    <s v="Memorex Mini Travel Drive 16 GB USB 2.0 Flash Drive"/>
    <n v="63.88"/>
    <n v="4"/>
    <n v="0"/>
    <n v="24.913200000000003"/>
  </r>
  <r>
    <n v="457"/>
    <s v="US-2011-110674"/>
    <x v="2"/>
    <x v="181"/>
    <d v="2011-02-19T00:00:00"/>
    <s v="Standard Class"/>
    <s v="SC-20095"/>
    <s v="Sanjit Chand"/>
    <x v="0"/>
    <s v="United States"/>
    <s v="Concord"/>
    <s v="California"/>
    <n v="94521"/>
    <x v="1"/>
    <s v="FUR-CH-10000225"/>
    <s v="Furniture"/>
    <x v="1"/>
    <s v="Global Geo Office Task Chair, Gray"/>
    <n v="129.56800000000001"/>
    <n v="2"/>
    <n v="0.2"/>
    <n v="-24.294000000000018"/>
  </r>
  <r>
    <n v="458"/>
    <s v="US-2013-157945"/>
    <x v="0"/>
    <x v="182"/>
    <d v="2013-10-02T00:00:00"/>
    <s v="Standard Class"/>
    <s v="NF-18385"/>
    <s v="Natalie Fritzler"/>
    <x v="0"/>
    <s v="United States"/>
    <s v="Decatur"/>
    <s v="Illinois"/>
    <n v="62521"/>
    <x v="2"/>
    <s v="FUR-CH-10002331"/>
    <s v="Furniture"/>
    <x v="1"/>
    <s v="Hon 4700 Series Mobuis Mid-Back Task Chairs with Adjustable Arms"/>
    <n v="747.55799999999999"/>
    <n v="3"/>
    <n v="0.3"/>
    <n v="-96.11460000000011"/>
  </r>
  <r>
    <n v="459"/>
    <s v="US-2013-157945"/>
    <x v="0"/>
    <x v="182"/>
    <d v="2013-10-02T00:00:00"/>
    <s v="Standard Class"/>
    <s v="NF-18385"/>
    <s v="Natalie Fritzler"/>
    <x v="0"/>
    <s v="United States"/>
    <s v="Decatur"/>
    <s v="Illinois"/>
    <n v="62521"/>
    <x v="2"/>
    <s v="OFF-EN-10001415"/>
    <s v="Office Supplies"/>
    <x v="12"/>
    <s v="Staples"/>
    <n v="8.9280000000000008"/>
    <n v="2"/>
    <n v="0.2"/>
    <n v="3.3479999999999999"/>
  </r>
  <r>
    <n v="460"/>
    <s v="CA-2012-109638"/>
    <x v="1"/>
    <x v="83"/>
    <d v="2012-12-22T00:00:00"/>
    <s v="Standard Class"/>
    <s v="JH-15985"/>
    <s v="Joseph Holt"/>
    <x v="0"/>
    <s v="United States"/>
    <s v="Seattle"/>
    <s v="Washington"/>
    <n v="98115"/>
    <x v="1"/>
    <s v="OFF-AP-10002472"/>
    <s v="Office Supplies"/>
    <x v="9"/>
    <s v="3M Office Air Cleaner"/>
    <n v="103.92"/>
    <n v="4"/>
    <n v="0"/>
    <n v="36.372"/>
  </r>
  <r>
    <n v="461"/>
    <s v="CA-2012-109638"/>
    <x v="1"/>
    <x v="83"/>
    <d v="2012-12-22T00:00:00"/>
    <s v="Standard Class"/>
    <s v="JH-15985"/>
    <s v="Joseph Holt"/>
    <x v="0"/>
    <s v="United States"/>
    <s v="Seattle"/>
    <s v="Washington"/>
    <n v="98115"/>
    <x v="1"/>
    <s v="TEC-AC-10004571"/>
    <s v="Technology"/>
    <x v="11"/>
    <s v="Logitech G700s Rechargeable Gaming Mouse"/>
    <n v="899.91"/>
    <n v="9"/>
    <n v="0"/>
    <n v="377.96220000000005"/>
  </r>
  <r>
    <n v="462"/>
    <s v="CA-2012-109638"/>
    <x v="1"/>
    <x v="83"/>
    <d v="2012-12-22T00:00:00"/>
    <s v="Standard Class"/>
    <s v="JH-15985"/>
    <s v="Joseph Holt"/>
    <x v="0"/>
    <s v="United States"/>
    <s v="Seattle"/>
    <s v="Washington"/>
    <n v="98115"/>
    <x v="1"/>
    <s v="OFF-BI-10001098"/>
    <s v="Office Supplies"/>
    <x v="8"/>
    <s v="Acco D-Ring Binder w/DublLock"/>
    <n v="51.311999999999998"/>
    <n v="3"/>
    <n v="0.2"/>
    <n v="18.600599999999996"/>
  </r>
  <r>
    <n v="463"/>
    <s v="CA-2013-109869"/>
    <x v="0"/>
    <x v="183"/>
    <d v="2013-04-30T00:00:00"/>
    <s v="Standard Class"/>
    <s v="TN-21040"/>
    <s v="Tanja Norvell"/>
    <x v="2"/>
    <s v="United States"/>
    <s v="Phoenix"/>
    <s v="Arizona"/>
    <n v="85023"/>
    <x v="1"/>
    <s v="FUR-FU-10000023"/>
    <s v="Furniture"/>
    <x v="5"/>
    <s v="Eldon Wave Desk Accessories"/>
    <n v="23.56"/>
    <n v="5"/>
    <n v="0.2"/>
    <n v="7.0680000000000005"/>
  </r>
  <r>
    <n v="464"/>
    <s v="CA-2013-109869"/>
    <x v="0"/>
    <x v="183"/>
    <d v="2013-04-30T00:00:00"/>
    <s v="Standard Class"/>
    <s v="TN-21040"/>
    <s v="Tanja Norvell"/>
    <x v="2"/>
    <s v="United States"/>
    <s v="Phoenix"/>
    <s v="Arizona"/>
    <n v="85023"/>
    <x v="1"/>
    <s v="FUR-TA-10001889"/>
    <s v="Furniture"/>
    <x v="3"/>
    <s v="Bush Advantage Collection Racetrack Conference Table"/>
    <n v="1272.6299999999999"/>
    <n v="6"/>
    <n v="0.5"/>
    <n v="-814.4831999999999"/>
  </r>
  <r>
    <n v="465"/>
    <s v="CA-2013-109869"/>
    <x v="0"/>
    <x v="183"/>
    <d v="2013-04-30T00:00:00"/>
    <s v="Standard Class"/>
    <s v="TN-21040"/>
    <s v="Tanja Norvell"/>
    <x v="2"/>
    <s v="United States"/>
    <s v="Phoenix"/>
    <s v="Arizona"/>
    <n v="85023"/>
    <x v="1"/>
    <s v="OFF-BI-10000315"/>
    <s v="Office Supplies"/>
    <x v="8"/>
    <s v="Poly Designer Cover &amp; Back"/>
    <n v="28.484999999999999"/>
    <n v="5"/>
    <n v="0.7"/>
    <n v="-20.888999999999989"/>
  </r>
  <r>
    <n v="466"/>
    <s v="CA-2013-109869"/>
    <x v="0"/>
    <x v="183"/>
    <d v="2013-04-30T00:00:00"/>
    <s v="Standard Class"/>
    <s v="TN-21040"/>
    <s v="Tanja Norvell"/>
    <x v="2"/>
    <s v="United States"/>
    <s v="Phoenix"/>
    <s v="Arizona"/>
    <n v="85023"/>
    <x v="1"/>
    <s v="OFF-SU-10003505"/>
    <s v="Office Supplies"/>
    <x v="14"/>
    <s v="Premier Electric Letter Opener"/>
    <n v="185.376"/>
    <n v="2"/>
    <n v="0.2"/>
    <n v="-34.758000000000017"/>
  </r>
  <r>
    <n v="467"/>
    <s v="CA-2013-109869"/>
    <x v="0"/>
    <x v="183"/>
    <d v="2013-04-30T00:00:00"/>
    <s v="Standard Class"/>
    <s v="TN-21040"/>
    <s v="Tanja Norvell"/>
    <x v="2"/>
    <s v="United States"/>
    <s v="Phoenix"/>
    <s v="Arizona"/>
    <n v="85023"/>
    <x v="1"/>
    <s v="OFF-AP-10002578"/>
    <s v="Office Supplies"/>
    <x v="9"/>
    <s v="Fellowes Premier Superior Surge Suppressor, 10-Outlet, With Phone and Remote"/>
    <n v="78.272000000000006"/>
    <n v="2"/>
    <n v="0.2"/>
    <n v="5.8704000000000001"/>
  </r>
  <r>
    <n v="468"/>
    <s v="US-2012-101399"/>
    <x v="1"/>
    <x v="184"/>
    <d v="2012-01-24T00:00:00"/>
    <s v="Standard Class"/>
    <s v="JS-15940"/>
    <s v="Joni Sundaresam"/>
    <x v="2"/>
    <s v="United States"/>
    <s v="Park Ridge"/>
    <s v="Illinois"/>
    <n v="60068"/>
    <x v="2"/>
    <s v="FUR-FU-10002918"/>
    <s v="Furniture"/>
    <x v="5"/>
    <s v="Eldon ClusterMat Chair Mat with Cordless Antistatic Protection"/>
    <n v="254.74400000000003"/>
    <n v="7"/>
    <n v="0.6"/>
    <n v="-312.06139999999994"/>
  </r>
  <r>
    <n v="469"/>
    <s v="CA-2014-154907"/>
    <x v="3"/>
    <x v="185"/>
    <d v="2014-04-05T00:00:00"/>
    <s v="Standard Class"/>
    <s v="DS-13180"/>
    <s v="David Smith"/>
    <x v="1"/>
    <s v="United States"/>
    <s v="Amarillo"/>
    <s v="Texas"/>
    <n v="79109"/>
    <x v="2"/>
    <s v="FUR-BO-10002824"/>
    <s v="Furniture"/>
    <x v="0"/>
    <s v="Bush Mission Pointe Library"/>
    <n v="205.33279999999996"/>
    <n v="2"/>
    <n v="0.32"/>
    <n v="-36.235200000000006"/>
  </r>
  <r>
    <n v="470"/>
    <s v="US-2013-100419"/>
    <x v="0"/>
    <x v="186"/>
    <d v="2013-12-21T00:00:00"/>
    <s v="Second Class"/>
    <s v="CC-12670"/>
    <s v="Craig Carreira"/>
    <x v="0"/>
    <s v="United States"/>
    <s v="Chicago"/>
    <s v="Illinois"/>
    <n v="60610"/>
    <x v="2"/>
    <s v="OFF-BI-10002194"/>
    <s v="Office Supplies"/>
    <x v="8"/>
    <s v="Cardinal Hold-It CD Pocket"/>
    <n v="4.7879999999999985"/>
    <n v="3"/>
    <n v="0.8"/>
    <n v="-7.9001999999999999"/>
  </r>
  <r>
    <n v="471"/>
    <s v="CA-2012-154144"/>
    <x v="1"/>
    <x v="139"/>
    <d v="2012-12-24T00:00:00"/>
    <s v="Standard Class"/>
    <s v="MH-17785"/>
    <s v="Maya Herman"/>
    <x v="1"/>
    <s v="United States"/>
    <s v="Lindenhurst"/>
    <s v="New York"/>
    <n v="11757"/>
    <x v="3"/>
    <s v="OFF-PA-10004071"/>
    <s v="Office Supplies"/>
    <x v="10"/>
    <s v="Eaton Premium Continuous-Feed Paper, 25% Cotton, Letter Size, White, 1000 Shts/Box"/>
    <n v="55.48"/>
    <n v="1"/>
    <n v="0"/>
    <n v="26.630399999999998"/>
  </r>
  <r>
    <n v="472"/>
    <s v="CA-2011-144666"/>
    <x v="2"/>
    <x v="187"/>
    <d v="2011-11-11T00:00:00"/>
    <s v="Second Class"/>
    <s v="JP-15520"/>
    <s v="Jeremy Pistek"/>
    <x v="0"/>
    <s v="United States"/>
    <s v="San Francisco"/>
    <s v="California"/>
    <n v="94110"/>
    <x v="1"/>
    <s v="OFF-ST-10002743"/>
    <s v="Office Supplies"/>
    <x v="4"/>
    <s v="SAFCO Boltless Steel Shelving"/>
    <n v="340.92"/>
    <n v="3"/>
    <n v="0"/>
    <n v="3.4091999999999842"/>
  </r>
  <r>
    <n v="473"/>
    <s v="CA-2011-144666"/>
    <x v="2"/>
    <x v="187"/>
    <d v="2011-11-11T00:00:00"/>
    <s v="Second Class"/>
    <s v="JP-15520"/>
    <s v="Jeremy Pistek"/>
    <x v="0"/>
    <s v="United States"/>
    <s v="San Francisco"/>
    <s v="California"/>
    <n v="94110"/>
    <x v="1"/>
    <s v="FUR-BO-10001601"/>
    <s v="Furniture"/>
    <x v="0"/>
    <s v="Sauder Mission Library with Doors, Fruitwood Finish"/>
    <n v="222.66599999999997"/>
    <n v="2"/>
    <n v="0.15"/>
    <n v="10.478399999999979"/>
  </r>
  <r>
    <n v="474"/>
    <s v="CA-2011-144666"/>
    <x v="2"/>
    <x v="187"/>
    <d v="2011-11-11T00:00:00"/>
    <s v="Second Class"/>
    <s v="JP-15520"/>
    <s v="Jeremy Pistek"/>
    <x v="0"/>
    <s v="United States"/>
    <s v="San Francisco"/>
    <s v="California"/>
    <n v="94110"/>
    <x v="1"/>
    <s v="TEC-PH-10002680"/>
    <s v="Technology"/>
    <x v="7"/>
    <s v="Samsung Galaxy Note 3"/>
    <n v="703.96800000000007"/>
    <n v="4"/>
    <n v="0.2"/>
    <n v="87.995999999999924"/>
  </r>
  <r>
    <n v="475"/>
    <s v="CA-2011-144666"/>
    <x v="2"/>
    <x v="187"/>
    <d v="2011-11-11T00:00:00"/>
    <s v="Second Class"/>
    <s v="JP-15520"/>
    <s v="Jeremy Pistek"/>
    <x v="0"/>
    <s v="United States"/>
    <s v="San Francisco"/>
    <s v="California"/>
    <n v="94110"/>
    <x v="1"/>
    <s v="OFF-ST-10001321"/>
    <s v="Office Supplies"/>
    <x v="4"/>
    <s v="Decoflex Hanging Personal Folder File, Blue"/>
    <n v="92.52"/>
    <n v="6"/>
    <n v="0"/>
    <n v="24.980400000000007"/>
  </r>
  <r>
    <n v="476"/>
    <s v="CA-2011-144666"/>
    <x v="2"/>
    <x v="187"/>
    <d v="2011-11-11T00:00:00"/>
    <s v="Second Class"/>
    <s v="JP-15520"/>
    <s v="Jeremy Pistek"/>
    <x v="0"/>
    <s v="United States"/>
    <s v="San Francisco"/>
    <s v="California"/>
    <n v="94110"/>
    <x v="1"/>
    <s v="OFF-PA-10001509"/>
    <s v="Office Supplies"/>
    <x v="10"/>
    <s v="Recycled Desk Saver Line &quot;While You Were Out&quot; Book, 5 1/2&quot; X 4&quot;"/>
    <n v="62.649999999999991"/>
    <n v="7"/>
    <n v="0"/>
    <n v="28.818999999999996"/>
  </r>
  <r>
    <n v="477"/>
    <s v="CA-2011-144666"/>
    <x v="2"/>
    <x v="187"/>
    <d v="2011-11-11T00:00:00"/>
    <s v="Second Class"/>
    <s v="JP-15520"/>
    <s v="Jeremy Pistek"/>
    <x v="0"/>
    <s v="United States"/>
    <s v="San Francisco"/>
    <s v="California"/>
    <n v="94110"/>
    <x v="1"/>
    <s v="OFF-PA-10003465"/>
    <s v="Office Supplies"/>
    <x v="10"/>
    <s v="Xerox 1912"/>
    <n v="94.85"/>
    <n v="5"/>
    <n v="0"/>
    <n v="45.527999999999992"/>
  </r>
  <r>
    <n v="478"/>
    <s v="CA-2013-103891"/>
    <x v="0"/>
    <x v="188"/>
    <d v="2013-07-20T00:00:00"/>
    <s v="Standard Class"/>
    <s v="KH-16690"/>
    <s v="Kristen Hastings"/>
    <x v="1"/>
    <s v="United States"/>
    <s v="Los Angeles"/>
    <s v="California"/>
    <n v="90008"/>
    <x v="1"/>
    <s v="TEC-PH-10000149"/>
    <s v="Technology"/>
    <x v="7"/>
    <s v="Cisco SPA525G2 IP Phone - Wireless"/>
    <n v="95.76"/>
    <n v="6"/>
    <n v="0.2"/>
    <n v="7.1819999999999951"/>
  </r>
  <r>
    <n v="479"/>
    <s v="CA-2013-152632"/>
    <x v="0"/>
    <x v="189"/>
    <d v="2013-11-03T00:00:00"/>
    <s v="Standard Class"/>
    <s v="JE-15475"/>
    <s v="Jeremy Ellison"/>
    <x v="0"/>
    <s v="United States"/>
    <s v="Troy"/>
    <s v="New York"/>
    <n v="12180"/>
    <x v="3"/>
    <s v="FUR-FU-10002671"/>
    <s v="Furniture"/>
    <x v="5"/>
    <s v="Electrix 20W Halogen Replacement Bulb for Zoom-In Desk Lamp"/>
    <n v="40.200000000000003"/>
    <n v="3"/>
    <n v="0"/>
    <n v="19.295999999999999"/>
  </r>
  <r>
    <n v="480"/>
    <s v="CA-2013-100790"/>
    <x v="0"/>
    <x v="190"/>
    <d v="2013-07-03T00:00:00"/>
    <s v="Standard Class"/>
    <s v="JG-15805"/>
    <s v="John Grady"/>
    <x v="1"/>
    <s v="United States"/>
    <s v="New York City"/>
    <s v="New York"/>
    <n v="10024"/>
    <x v="3"/>
    <s v="OFF-AR-10003045"/>
    <s v="Office Supplies"/>
    <x v="6"/>
    <s v="Prang Colored Pencils"/>
    <n v="14.7"/>
    <n v="5"/>
    <n v="0"/>
    <n v="6.6150000000000002"/>
  </r>
  <r>
    <n v="481"/>
    <s v="CA-2013-100790"/>
    <x v="0"/>
    <x v="190"/>
    <d v="2013-07-03T00:00:00"/>
    <s v="Standard Class"/>
    <s v="JG-15805"/>
    <s v="John Grady"/>
    <x v="1"/>
    <s v="United States"/>
    <s v="New York City"/>
    <s v="New York"/>
    <n v="10024"/>
    <x v="3"/>
    <s v="OFF-ST-10000689"/>
    <s v="Office Supplies"/>
    <x v="4"/>
    <s v="Fellowes Strictly Business Drawer File, Letter/Legal Size"/>
    <n v="704.25"/>
    <n v="5"/>
    <n v="0"/>
    <n v="84.51"/>
  </r>
  <r>
    <n v="482"/>
    <s v="CA-2011-134677"/>
    <x v="2"/>
    <x v="191"/>
    <d v="2011-10-10T00:00:00"/>
    <s v="Standard Class"/>
    <s v="XP-21865"/>
    <s v="Xylona Preis"/>
    <x v="0"/>
    <s v="United States"/>
    <s v="San Diego"/>
    <s v="California"/>
    <n v="92024"/>
    <x v="1"/>
    <s v="TEC-AC-10001445"/>
    <s v="Technology"/>
    <x v="11"/>
    <s v="Imation USB 2.0 Swivel Flash Drive USB flash drive - 4 GB - Pink"/>
    <n v="9.09"/>
    <n v="3"/>
    <n v="0"/>
    <n v="1.9088999999999996"/>
  </r>
  <r>
    <n v="483"/>
    <s v="CA-2011-127691"/>
    <x v="2"/>
    <x v="192"/>
    <d v="2011-07-27T00:00:00"/>
    <s v="Standard Class"/>
    <s v="EM-14065"/>
    <s v="Erin Mull"/>
    <x v="0"/>
    <s v="United States"/>
    <s v="New York City"/>
    <s v="New York"/>
    <n v="10024"/>
    <x v="3"/>
    <s v="OFF-AR-10002053"/>
    <s v="Office Supplies"/>
    <x v="6"/>
    <s v="Premium Writing Pencils, Soft, #2 by Central Association for the Blind"/>
    <n v="5.96"/>
    <n v="2"/>
    <n v="0"/>
    <n v="1.6688000000000001"/>
  </r>
  <r>
    <n v="484"/>
    <s v="CA-2011-127691"/>
    <x v="2"/>
    <x v="192"/>
    <d v="2011-07-27T00:00:00"/>
    <s v="Standard Class"/>
    <s v="EM-14065"/>
    <s v="Erin Mull"/>
    <x v="0"/>
    <s v="United States"/>
    <s v="New York City"/>
    <s v="New York"/>
    <n v="10024"/>
    <x v="3"/>
    <s v="TEC-AC-10002567"/>
    <s v="Technology"/>
    <x v="11"/>
    <s v="Logitech G602 Wireless Gaming Mouse"/>
    <n v="159.97999999999999"/>
    <n v="2"/>
    <n v="0"/>
    <n v="57.592799999999997"/>
  </r>
  <r>
    <n v="485"/>
    <s v="CA-2014-140963"/>
    <x v="3"/>
    <x v="193"/>
    <d v="2014-06-14T00:00:00"/>
    <s v="First Class"/>
    <s v="MT-18070"/>
    <s v="Michelle Tran"/>
    <x v="2"/>
    <s v="United States"/>
    <s v="Los Angeles"/>
    <s v="California"/>
    <n v="90045"/>
    <x v="1"/>
    <s v="OFF-LA-10003923"/>
    <s v="Office Supplies"/>
    <x v="2"/>
    <s v="Alphabetical Labels for Top Tab Filing"/>
    <n v="29.6"/>
    <n v="2"/>
    <n v="0"/>
    <n v="14.8"/>
  </r>
  <r>
    <n v="486"/>
    <s v="CA-2014-140963"/>
    <x v="3"/>
    <x v="193"/>
    <d v="2014-06-14T00:00:00"/>
    <s v="First Class"/>
    <s v="MT-18070"/>
    <s v="Michelle Tran"/>
    <x v="2"/>
    <s v="United States"/>
    <s v="Los Angeles"/>
    <s v="California"/>
    <n v="90045"/>
    <x v="1"/>
    <s v="FUR-BO-10001337"/>
    <s v="Furniture"/>
    <x v="0"/>
    <s v="O'Sullivan Living Dimensions 2-Shelf Bookcases"/>
    <n v="514.16499999999996"/>
    <n v="5"/>
    <n v="0.15"/>
    <n v="-30.24499999999999"/>
  </r>
  <r>
    <n v="487"/>
    <s v="CA-2014-140963"/>
    <x v="3"/>
    <x v="193"/>
    <d v="2014-06-14T00:00:00"/>
    <s v="First Class"/>
    <s v="MT-18070"/>
    <s v="Michelle Tran"/>
    <x v="2"/>
    <s v="United States"/>
    <s v="Los Angeles"/>
    <s v="California"/>
    <n v="90045"/>
    <x v="1"/>
    <s v="TEC-PH-10001924"/>
    <s v="Technology"/>
    <x v="7"/>
    <s v="iHome FM Clock Radio with Lightning Dock"/>
    <n v="279.95999999999998"/>
    <n v="5"/>
    <n v="0.2"/>
    <n v="17.497500000000016"/>
  </r>
  <r>
    <n v="488"/>
    <s v="CA-2011-154627"/>
    <x v="2"/>
    <x v="194"/>
    <d v="2011-10-31T00:00:00"/>
    <s v="First Class"/>
    <s v="SA-20830"/>
    <s v="Sue Ann Reed"/>
    <x v="0"/>
    <s v="United States"/>
    <s v="Chicago"/>
    <s v="Illinois"/>
    <n v="60610"/>
    <x v="2"/>
    <s v="TEC-PH-10001363"/>
    <s v="Technology"/>
    <x v="7"/>
    <s v="Apple iPhone 5S"/>
    <n v="2735.9520000000002"/>
    <n v="6"/>
    <n v="0.2"/>
    <n v="341.99399999999969"/>
  </r>
  <r>
    <n v="489"/>
    <s v="CA-2011-133753"/>
    <x v="2"/>
    <x v="3"/>
    <d v="2011-06-13T00:00:00"/>
    <s v="Second Class"/>
    <s v="CW-11905"/>
    <s v="Carl Weiss"/>
    <x v="2"/>
    <s v="United States"/>
    <s v="Huntsville"/>
    <s v="Texas"/>
    <n v="77340"/>
    <x v="2"/>
    <s v="TEC-PH-10000376"/>
    <s v="Technology"/>
    <x v="7"/>
    <s v="Square Credit Card Reader"/>
    <n v="7.9920000000000009"/>
    <n v="1"/>
    <n v="0.2"/>
    <n v="0.59940000000000015"/>
  </r>
  <r>
    <n v="490"/>
    <s v="CA-2011-133753"/>
    <x v="2"/>
    <x v="3"/>
    <d v="2011-06-13T00:00:00"/>
    <s v="Second Class"/>
    <s v="CW-11905"/>
    <s v="Carl Weiss"/>
    <x v="2"/>
    <s v="United States"/>
    <s v="Huntsville"/>
    <s v="Texas"/>
    <n v="77340"/>
    <x v="2"/>
    <s v="TEC-AC-10000303"/>
    <s v="Technology"/>
    <x v="11"/>
    <s v="Logitech M510 Wireless Mouse"/>
    <n v="63.984000000000009"/>
    <n v="2"/>
    <n v="0.2"/>
    <n v="10.397399999999998"/>
  </r>
  <r>
    <n v="491"/>
    <s v="CA-2011-133753"/>
    <x v="2"/>
    <x v="3"/>
    <d v="2011-06-13T00:00:00"/>
    <s v="Second Class"/>
    <s v="CW-11905"/>
    <s v="Carl Weiss"/>
    <x v="2"/>
    <s v="United States"/>
    <s v="Huntsville"/>
    <s v="Texas"/>
    <n v="77340"/>
    <x v="2"/>
    <s v="OFF-AR-10001953"/>
    <s v="Office Supplies"/>
    <x v="6"/>
    <s v="Boston 1645 Deluxe Heavier-Duty Electric Pencil Sharpener"/>
    <n v="70.367999999999995"/>
    <n v="2"/>
    <n v="0.2"/>
    <n v="6.1572000000000031"/>
  </r>
  <r>
    <n v="492"/>
    <s v="CA-2011-113362"/>
    <x v="2"/>
    <x v="80"/>
    <d v="2011-09-19T00:00:00"/>
    <s v="Standard Class"/>
    <s v="AJ-10960"/>
    <s v="Astrea Jones"/>
    <x v="0"/>
    <s v="United States"/>
    <s v="Rochester"/>
    <s v="New York"/>
    <n v="14609"/>
    <x v="3"/>
    <s v="OFF-ST-10001809"/>
    <s v="Office Supplies"/>
    <x v="4"/>
    <s v="Fellowes Officeware Wire Shelving"/>
    <n v="449.15"/>
    <n v="5"/>
    <n v="0"/>
    <n v="8.9829999999999899"/>
  </r>
  <r>
    <n v="493"/>
    <s v="CA-2011-113362"/>
    <x v="2"/>
    <x v="80"/>
    <d v="2011-09-19T00:00:00"/>
    <s v="Standard Class"/>
    <s v="AJ-10960"/>
    <s v="Astrea Jones"/>
    <x v="0"/>
    <s v="United States"/>
    <s v="Rochester"/>
    <s v="New York"/>
    <n v="14609"/>
    <x v="3"/>
    <s v="OFF-EN-10003845"/>
    <s v="Office Supplies"/>
    <x v="12"/>
    <s v="Colored Envelopes"/>
    <n v="11.07"/>
    <n v="3"/>
    <n v="0"/>
    <n v="5.0921999999999992"/>
  </r>
  <r>
    <n v="494"/>
    <s v="CA-2013-169166"/>
    <x v="0"/>
    <x v="195"/>
    <d v="2013-05-15T00:00:00"/>
    <s v="Standard Class"/>
    <s v="SS-20590"/>
    <s v="Sonia Sunley"/>
    <x v="0"/>
    <s v="United States"/>
    <s v="Seattle"/>
    <s v="Washington"/>
    <n v="98115"/>
    <x v="1"/>
    <s v="TEC-AC-10000991"/>
    <s v="Technology"/>
    <x v="11"/>
    <s v="Sony Micro Vault Click 8 GB USB 2.0 Flash Drive"/>
    <n v="93.98"/>
    <n v="2"/>
    <n v="0"/>
    <n v="13.157200000000003"/>
  </r>
  <r>
    <n v="495"/>
    <s v="US-2013-120929"/>
    <x v="0"/>
    <x v="196"/>
    <d v="2013-03-22T00:00:00"/>
    <s v="Second Class"/>
    <s v="RO-19780"/>
    <s v="Rose O'Brian"/>
    <x v="0"/>
    <s v="United States"/>
    <s v="Memphis"/>
    <s v="Tennessee"/>
    <n v="38109"/>
    <x v="0"/>
    <s v="FUR-TA-10001857"/>
    <s v="Furniture"/>
    <x v="3"/>
    <s v="Balt Solid Wood Rectangular Table"/>
    <n v="189.88200000000001"/>
    <n v="3"/>
    <n v="0.4"/>
    <n v="-94.941000000000017"/>
  </r>
  <r>
    <n v="496"/>
    <s v="CA-2012-134782"/>
    <x v="1"/>
    <x v="17"/>
    <d v="2012-12-31T00:00:00"/>
    <s v="Standard Class"/>
    <s v="MD-17350"/>
    <s v="Maribeth Dona"/>
    <x v="0"/>
    <s v="United States"/>
    <s v="Fayetteville"/>
    <s v="Arkansas"/>
    <n v="72701"/>
    <x v="0"/>
    <s v="OFF-EN-10001434"/>
    <s v="Office Supplies"/>
    <x v="12"/>
    <s v="Strathmore #10 Envelopes, Ultimate White"/>
    <n v="105.42"/>
    <n v="2"/>
    <n v="0"/>
    <n v="51.655799999999999"/>
  </r>
  <r>
    <n v="497"/>
    <s v="CA-2013-126158"/>
    <x v="0"/>
    <x v="197"/>
    <d v="2013-08-01T00:00:00"/>
    <s v="Standard Class"/>
    <s v="SC-20095"/>
    <s v="Sanjit Chand"/>
    <x v="0"/>
    <s v="United States"/>
    <s v="Costa Mesa"/>
    <s v="California"/>
    <n v="92627"/>
    <x v="1"/>
    <s v="OFF-BI-10002498"/>
    <s v="Office Supplies"/>
    <x v="8"/>
    <s v="Clear Mylar Reinforcing Strips"/>
    <n v="119.61600000000001"/>
    <n v="8"/>
    <n v="0.2"/>
    <n v="40.370399999999997"/>
  </r>
  <r>
    <n v="498"/>
    <s v="CA-2013-126158"/>
    <x v="0"/>
    <x v="197"/>
    <d v="2013-08-01T00:00:00"/>
    <s v="Standard Class"/>
    <s v="SC-20095"/>
    <s v="Sanjit Chand"/>
    <x v="0"/>
    <s v="United States"/>
    <s v="Costa Mesa"/>
    <s v="California"/>
    <n v="92627"/>
    <x v="1"/>
    <s v="FUR-FU-10004864"/>
    <s v="Furniture"/>
    <x v="5"/>
    <s v="Howard Miller 14-1/2&quot; Diameter Chrome Round Wall Clock"/>
    <n v="255.76"/>
    <n v="4"/>
    <n v="0"/>
    <n v="81.843199999999996"/>
  </r>
  <r>
    <n v="499"/>
    <s v="CA-2013-126158"/>
    <x v="0"/>
    <x v="197"/>
    <d v="2013-08-01T00:00:00"/>
    <s v="Standard Class"/>
    <s v="SC-20095"/>
    <s v="Sanjit Chand"/>
    <x v="0"/>
    <s v="United States"/>
    <s v="Costa Mesa"/>
    <s v="California"/>
    <n v="92627"/>
    <x v="1"/>
    <s v="FUR-CH-10002602"/>
    <s v="Furniture"/>
    <x v="1"/>
    <s v="DMI Arturo Collection Mission-style Design Wood Chair"/>
    <n v="241.56799999999998"/>
    <n v="2"/>
    <n v="0.2"/>
    <n v="18.11760000000001"/>
  </r>
  <r>
    <n v="500"/>
    <s v="CA-2013-126158"/>
    <x v="0"/>
    <x v="197"/>
    <d v="2013-08-01T00:00:00"/>
    <s v="Standard Class"/>
    <s v="SC-20095"/>
    <s v="Sanjit Chand"/>
    <x v="0"/>
    <s v="United States"/>
    <s v="Costa Mesa"/>
    <s v="California"/>
    <n v="92627"/>
    <x v="1"/>
    <s v="FUR-FU-10000073"/>
    <s v="Furniture"/>
    <x v="5"/>
    <s v="Deflect-O Glasstique Clear Desk Accessories"/>
    <n v="69.3"/>
    <n v="9"/>
    <n v="0"/>
    <n v="22.868999999999996"/>
  </r>
  <r>
    <n v="501"/>
    <s v="US-2013-105578"/>
    <x v="0"/>
    <x v="198"/>
    <d v="2013-06-05T00:00:00"/>
    <s v="Standard Class"/>
    <s v="MY-17380"/>
    <s v="Maribeth Yedwab"/>
    <x v="1"/>
    <s v="United States"/>
    <s v="Parker"/>
    <s v="Colorado"/>
    <n v="80134"/>
    <x v="1"/>
    <s v="OFF-BI-10001670"/>
    <s v="Office Supplies"/>
    <x v="8"/>
    <s v="Vinyl Sectional Post Binders"/>
    <n v="22.620000000000005"/>
    <n v="2"/>
    <n v="0.7"/>
    <n v="-15.079999999999998"/>
  </r>
  <r>
    <n v="502"/>
    <s v="US-2013-105578"/>
    <x v="0"/>
    <x v="198"/>
    <d v="2013-06-05T00:00:00"/>
    <s v="Standard Class"/>
    <s v="MY-17380"/>
    <s v="Maribeth Yedwab"/>
    <x v="1"/>
    <s v="United States"/>
    <s v="Parker"/>
    <s v="Colorado"/>
    <n v="80134"/>
    <x v="1"/>
    <s v="OFF-BI-10001658"/>
    <s v="Office Supplies"/>
    <x v="8"/>
    <s v="GBC Standard Therm-A-Bind Covers"/>
    <n v="14.952000000000004"/>
    <n v="2"/>
    <n v="0.7"/>
    <n v="-11.961599999999997"/>
  </r>
  <r>
    <n v="503"/>
    <s v="US-2013-105578"/>
    <x v="0"/>
    <x v="198"/>
    <d v="2013-06-05T00:00:00"/>
    <s v="Standard Class"/>
    <s v="MY-17380"/>
    <s v="Maribeth Yedwab"/>
    <x v="1"/>
    <s v="United States"/>
    <s v="Parker"/>
    <s v="Colorado"/>
    <n v="80134"/>
    <x v="1"/>
    <s v="FUR-CH-10001215"/>
    <s v="Furniture"/>
    <x v="1"/>
    <s v="Global Troy Executive Leather Low-Back Tilter"/>
    <n v="801.5680000000001"/>
    <n v="2"/>
    <n v="0.2"/>
    <n v="50.097999999999985"/>
  </r>
  <r>
    <n v="504"/>
    <s v="US-2013-105578"/>
    <x v="0"/>
    <x v="198"/>
    <d v="2013-06-05T00:00:00"/>
    <s v="Standard Class"/>
    <s v="MY-17380"/>
    <s v="Maribeth Yedwab"/>
    <x v="1"/>
    <s v="United States"/>
    <s v="Parker"/>
    <s v="Colorado"/>
    <n v="80134"/>
    <x v="1"/>
    <s v="OFF-BI-10000831"/>
    <s v="Office Supplies"/>
    <x v="8"/>
    <s v="Storex Flexible Poly Binders with Double Pockets"/>
    <n v="2.3760000000000003"/>
    <n v="3"/>
    <n v="0.7"/>
    <n v="-1.9007999999999998"/>
  </r>
  <r>
    <n v="505"/>
    <s v="US-2013-105578"/>
    <x v="0"/>
    <x v="198"/>
    <d v="2013-06-05T00:00:00"/>
    <s v="Standard Class"/>
    <s v="MY-17380"/>
    <s v="Maribeth Yedwab"/>
    <x v="1"/>
    <s v="United States"/>
    <s v="Parker"/>
    <s v="Colorado"/>
    <n v="80134"/>
    <x v="1"/>
    <s v="OFF-PA-10000357"/>
    <s v="Office Supplies"/>
    <x v="10"/>
    <s v="White Dual Perf Computer Printout Paper, 2700 Sheets, 1 Part, Heavyweight, 20 lbs., 14 7/8 x 11"/>
    <n v="32.792000000000002"/>
    <n v="1"/>
    <n v="0.2"/>
    <n v="11.8871"/>
  </r>
  <r>
    <n v="506"/>
    <s v="CA-2014-134978"/>
    <x v="3"/>
    <x v="105"/>
    <d v="2014-11-16T00:00:00"/>
    <s v="Second Class"/>
    <s v="EB-13705"/>
    <s v="Ed Braxton"/>
    <x v="1"/>
    <s v="United States"/>
    <s v="New York City"/>
    <s v="New York"/>
    <n v="10024"/>
    <x v="3"/>
    <s v="OFF-BI-10003274"/>
    <s v="Office Supplies"/>
    <x v="8"/>
    <s v="Avery Durable Slant Ring Binders, No Labels"/>
    <n v="15.920000000000002"/>
    <n v="5"/>
    <n v="0.2"/>
    <n v="5.3729999999999993"/>
  </r>
  <r>
    <n v="507"/>
    <s v="CA-2012-145352"/>
    <x v="1"/>
    <x v="199"/>
    <d v="2012-03-22T00:00:00"/>
    <s v="Standard Class"/>
    <s v="CM-12385"/>
    <s v="Christopher Martinez"/>
    <x v="0"/>
    <s v="United States"/>
    <s v="Atlanta"/>
    <s v="Georgia"/>
    <n v="30318"/>
    <x v="0"/>
    <s v="OFF-AR-10001662"/>
    <s v="Office Supplies"/>
    <x v="6"/>
    <s v="Rogers Handheld Barrel Pencil Sharpener"/>
    <n v="2.74"/>
    <n v="1"/>
    <n v="0"/>
    <n v="0.73980000000000024"/>
  </r>
  <r>
    <n v="508"/>
    <s v="CA-2012-145352"/>
    <x v="1"/>
    <x v="199"/>
    <d v="2012-03-22T00:00:00"/>
    <s v="Standard Class"/>
    <s v="CM-12385"/>
    <s v="Christopher Martinez"/>
    <x v="0"/>
    <s v="United States"/>
    <s v="Atlanta"/>
    <s v="Georgia"/>
    <n v="30318"/>
    <x v="0"/>
    <s v="OFF-AR-10003856"/>
    <s v="Office Supplies"/>
    <x v="6"/>
    <s v="Newell 344"/>
    <n v="8.34"/>
    <n v="3"/>
    <n v="0"/>
    <n v="2.1683999999999997"/>
  </r>
  <r>
    <n v="509"/>
    <s v="CA-2012-145352"/>
    <x v="1"/>
    <x v="199"/>
    <d v="2012-03-22T00:00:00"/>
    <s v="Standard Class"/>
    <s v="CM-12385"/>
    <s v="Christopher Martinez"/>
    <x v="0"/>
    <s v="United States"/>
    <s v="Atlanta"/>
    <s v="Georgia"/>
    <n v="30318"/>
    <x v="0"/>
    <s v="OFF-ST-10001228"/>
    <s v="Office Supplies"/>
    <x v="4"/>
    <s v="Personal File Boxes with Fold-Down Carry Handle"/>
    <n v="46.74"/>
    <n v="3"/>
    <n v="0"/>
    <n v="11.684999999999999"/>
  </r>
  <r>
    <n v="510"/>
    <s v="CA-2012-145352"/>
    <x v="1"/>
    <x v="199"/>
    <d v="2012-03-22T00:00:00"/>
    <s v="Standard Class"/>
    <s v="CM-12385"/>
    <s v="Christopher Martinez"/>
    <x v="0"/>
    <s v="United States"/>
    <s v="Atlanta"/>
    <s v="Georgia"/>
    <n v="30318"/>
    <x v="0"/>
    <s v="OFF-BI-10003527"/>
    <s v="Office Supplies"/>
    <x v="8"/>
    <s v="Fellowes PB500 Electric Punch Plastic Comb Binding Machine with Manual Bind"/>
    <n v="6354.95"/>
    <n v="5"/>
    <n v="0"/>
    <n v="3177.4749999999999"/>
  </r>
  <r>
    <n v="511"/>
    <s v="CA-2014-135307"/>
    <x v="3"/>
    <x v="200"/>
    <d v="2014-11-28T00:00:00"/>
    <s v="First Class"/>
    <s v="LS-17245"/>
    <s v="Lynn Smith"/>
    <x v="0"/>
    <s v="United States"/>
    <s v="Gladstone"/>
    <s v="Missouri"/>
    <n v="64118"/>
    <x v="2"/>
    <s v="FUR-FU-10001290"/>
    <s v="Furniture"/>
    <x v="5"/>
    <s v="Executive Impressions Supervisor Wall Clock"/>
    <n v="126.30000000000001"/>
    <n v="3"/>
    <n v="0"/>
    <n v="40.415999999999997"/>
  </r>
  <r>
    <n v="512"/>
    <s v="CA-2014-135307"/>
    <x v="3"/>
    <x v="200"/>
    <d v="2014-11-28T00:00:00"/>
    <s v="First Class"/>
    <s v="LS-17245"/>
    <s v="Lynn Smith"/>
    <x v="0"/>
    <s v="United States"/>
    <s v="Gladstone"/>
    <s v="Missouri"/>
    <n v="64118"/>
    <x v="2"/>
    <s v="TEC-AC-10002399"/>
    <s v="Technology"/>
    <x v="11"/>
    <s v="SanDisk Cruzer 32 GB USB Flash Drive"/>
    <n v="38.04"/>
    <n v="2"/>
    <n v="0"/>
    <n v="12.172799999999999"/>
  </r>
  <r>
    <n v="513"/>
    <s v="CA-2013-106341"/>
    <x v="0"/>
    <x v="201"/>
    <d v="2013-10-24T00:00:00"/>
    <s v="First Class"/>
    <s v="LF-17185"/>
    <s v="Luke Foster"/>
    <x v="0"/>
    <s v="United States"/>
    <s v="Newark"/>
    <s v="Ohio"/>
    <n v="43055"/>
    <x v="3"/>
    <s v="OFF-AR-10002053"/>
    <s v="Office Supplies"/>
    <x v="6"/>
    <s v="Premium Writing Pencils, Soft, #2 by Central Association for the Blind"/>
    <n v="7.1519999999999992"/>
    <n v="3"/>
    <n v="0.2"/>
    <n v="0.71520000000000028"/>
  </r>
  <r>
    <n v="514"/>
    <s v="CA-2014-163405"/>
    <x v="3"/>
    <x v="202"/>
    <d v="2014-12-26T00:00:00"/>
    <s v="Standard Class"/>
    <s v="BN-11515"/>
    <s v="Bradley Nguyen"/>
    <x v="0"/>
    <s v="United States"/>
    <s v="Los Angeles"/>
    <s v="California"/>
    <n v="90049"/>
    <x v="1"/>
    <s v="OFF-AR-10003811"/>
    <s v="Office Supplies"/>
    <x v="6"/>
    <s v="Newell 327"/>
    <n v="6.63"/>
    <n v="3"/>
    <n v="0"/>
    <n v="1.7901"/>
  </r>
  <r>
    <n v="515"/>
    <s v="CA-2014-163405"/>
    <x v="3"/>
    <x v="202"/>
    <d v="2014-12-26T00:00:00"/>
    <s v="Standard Class"/>
    <s v="BN-11515"/>
    <s v="Bradley Nguyen"/>
    <x v="0"/>
    <s v="United States"/>
    <s v="Los Angeles"/>
    <s v="California"/>
    <n v="90049"/>
    <x v="1"/>
    <s v="OFF-AR-10001246"/>
    <s v="Office Supplies"/>
    <x v="6"/>
    <s v="Newell 317"/>
    <n v="5.88"/>
    <n v="2"/>
    <n v="0"/>
    <n v="1.7051999999999996"/>
  </r>
  <r>
    <n v="516"/>
    <s v="CA-2014-127432"/>
    <x v="3"/>
    <x v="203"/>
    <d v="2014-01-28T00:00:00"/>
    <s v="Standard Class"/>
    <s v="AD-10180"/>
    <s v="Alan Dominguez"/>
    <x v="2"/>
    <s v="United States"/>
    <s v="Great Falls"/>
    <s v="Montana"/>
    <n v="59405"/>
    <x v="1"/>
    <s v="TEC-CO-10003236"/>
    <s v="Technology"/>
    <x v="16"/>
    <s v="Canon Image Class D660 Copier"/>
    <n v="2999.95"/>
    <n v="5"/>
    <n v="0"/>
    <n v="1379.9769999999999"/>
  </r>
  <r>
    <n v="517"/>
    <s v="CA-2014-127432"/>
    <x v="3"/>
    <x v="203"/>
    <d v="2014-01-28T00:00:00"/>
    <s v="Standard Class"/>
    <s v="AD-10180"/>
    <s v="Alan Dominguez"/>
    <x v="2"/>
    <s v="United States"/>
    <s v="Great Falls"/>
    <s v="Montana"/>
    <n v="59405"/>
    <x v="1"/>
    <s v="OFF-ST-10004507"/>
    <s v="Office Supplies"/>
    <x v="4"/>
    <s v="Advantus Rolling Storage Box"/>
    <n v="51.449999999999996"/>
    <n v="3"/>
    <n v="0"/>
    <n v="13.891499999999999"/>
  </r>
  <r>
    <n v="518"/>
    <s v="CA-2014-127432"/>
    <x v="3"/>
    <x v="203"/>
    <d v="2014-01-28T00:00:00"/>
    <s v="Standard Class"/>
    <s v="AD-10180"/>
    <s v="Alan Dominguez"/>
    <x v="2"/>
    <s v="United States"/>
    <s v="Great Falls"/>
    <s v="Montana"/>
    <n v="59405"/>
    <x v="1"/>
    <s v="OFF-PA-10001667"/>
    <s v="Office Supplies"/>
    <x v="10"/>
    <s v="Great White Multi-Use Recycled Paper (20Lb. and 84 Bright)"/>
    <n v="11.96"/>
    <n v="2"/>
    <n v="0"/>
    <n v="5.3819999999999997"/>
  </r>
  <r>
    <n v="519"/>
    <s v="CA-2014-127432"/>
    <x v="3"/>
    <x v="203"/>
    <d v="2014-01-28T00:00:00"/>
    <s v="Standard Class"/>
    <s v="AD-10180"/>
    <s v="Alan Dominguez"/>
    <x v="2"/>
    <s v="United States"/>
    <s v="Great Falls"/>
    <s v="Montana"/>
    <n v="59405"/>
    <x v="1"/>
    <s v="OFF-ST-10004459"/>
    <s v="Office Supplies"/>
    <x v="4"/>
    <s v="Tennsco Single-Tier Lockers"/>
    <n v="1126.02"/>
    <n v="3"/>
    <n v="0"/>
    <n v="56.300999999999988"/>
  </r>
  <r>
    <n v="520"/>
    <s v="CA-2012-157812"/>
    <x v="1"/>
    <x v="204"/>
    <d v="2012-03-26T00:00:00"/>
    <s v="Standard Class"/>
    <s v="DB-13210"/>
    <s v="Dean Braden"/>
    <x v="0"/>
    <s v="United States"/>
    <s v="Houston"/>
    <s v="Texas"/>
    <n v="77041"/>
    <x v="2"/>
    <s v="TEC-AC-10000171"/>
    <s v="Technology"/>
    <x v="11"/>
    <s v="Verbatim 25 GB 6x Blu-ray Single Layer Recordable Disc, 25/Pack"/>
    <n v="18.391999999999999"/>
    <n v="1"/>
    <n v="0.2"/>
    <n v="5.2877000000000001"/>
  </r>
  <r>
    <n v="521"/>
    <s v="CA-2012-157812"/>
    <x v="1"/>
    <x v="204"/>
    <d v="2012-03-26T00:00:00"/>
    <s v="Standard Class"/>
    <s v="DB-13210"/>
    <s v="Dean Braden"/>
    <x v="0"/>
    <s v="United States"/>
    <s v="Houston"/>
    <s v="Texas"/>
    <n v="77041"/>
    <x v="2"/>
    <s v="OFF-ST-10000736"/>
    <s v="Office Supplies"/>
    <x v="4"/>
    <s v="Carina Double Wide Media Storage Towers in Natural &amp; Black"/>
    <n v="129.56800000000001"/>
    <n v="2"/>
    <n v="0.2"/>
    <n v="-25.91360000000001"/>
  </r>
  <r>
    <n v="522"/>
    <s v="CA-2012-157812"/>
    <x v="1"/>
    <x v="204"/>
    <d v="2012-03-26T00:00:00"/>
    <s v="Standard Class"/>
    <s v="DB-13210"/>
    <s v="Dean Braden"/>
    <x v="0"/>
    <s v="United States"/>
    <s v="Houston"/>
    <s v="Texas"/>
    <n v="77041"/>
    <x v="2"/>
    <s v="OFF-BI-10000285"/>
    <s v="Office Supplies"/>
    <x v="8"/>
    <s v="XtraLife ClearVue Slant-D Ring Binders by Cardinal"/>
    <n v="14.111999999999997"/>
    <n v="9"/>
    <n v="0.8"/>
    <n v="-21.167999999999999"/>
  </r>
  <r>
    <n v="523"/>
    <s v="CA-2014-145142"/>
    <x v="3"/>
    <x v="205"/>
    <d v="2014-01-26T00:00:00"/>
    <s v="First Class"/>
    <s v="MC-17605"/>
    <s v="Matt Connell"/>
    <x v="1"/>
    <s v="United States"/>
    <s v="Detroit"/>
    <s v="Michigan"/>
    <n v="48234"/>
    <x v="2"/>
    <s v="FUR-TA-10001857"/>
    <s v="Furniture"/>
    <x v="3"/>
    <s v="Balt Solid Wood Rectangular Table"/>
    <n v="210.98"/>
    <n v="2"/>
    <n v="0"/>
    <n v="21.097999999999985"/>
  </r>
  <r>
    <n v="524"/>
    <s v="US-2013-139486"/>
    <x v="0"/>
    <x v="206"/>
    <d v="2013-05-24T00:00:00"/>
    <s v="First Class"/>
    <s v="LH-17155"/>
    <s v="Logan Haushalter"/>
    <x v="0"/>
    <s v="United States"/>
    <s v="Los Angeles"/>
    <s v="California"/>
    <n v="90032"/>
    <x v="1"/>
    <s v="TEC-PH-10003555"/>
    <s v="Technology"/>
    <x v="7"/>
    <s v="Motorola HK250 Universal Bluetooth Headset"/>
    <n v="55.176000000000002"/>
    <n v="3"/>
    <n v="0.2"/>
    <n v="-12.414599999999997"/>
  </r>
  <r>
    <n v="525"/>
    <s v="US-2013-139486"/>
    <x v="0"/>
    <x v="206"/>
    <d v="2013-05-24T00:00:00"/>
    <s v="First Class"/>
    <s v="LH-17155"/>
    <s v="Logan Haushalter"/>
    <x v="0"/>
    <s v="United States"/>
    <s v="Los Angeles"/>
    <s v="California"/>
    <n v="90032"/>
    <x v="1"/>
    <s v="TEC-AC-10003832"/>
    <s v="Technology"/>
    <x v="11"/>
    <s v="Imation 16GB Mini TravelDrive USB 2.0 Flash Drive"/>
    <n v="66.260000000000005"/>
    <n v="2"/>
    <n v="0"/>
    <n v="27.166600000000003"/>
  </r>
  <r>
    <n v="526"/>
    <s v="CA-2012-158792"/>
    <x v="1"/>
    <x v="207"/>
    <d v="2013-01-02T00:00:00"/>
    <s v="Standard Class"/>
    <s v="BD-11605"/>
    <s v="Brian Dahlen"/>
    <x v="0"/>
    <s v="United States"/>
    <s v="Lawrence"/>
    <s v="Massachusetts"/>
    <n v="1841"/>
    <x v="3"/>
    <s v="OFF-FA-10002815"/>
    <s v="Office Supplies"/>
    <x v="13"/>
    <s v="Staples"/>
    <n v="22.200000000000003"/>
    <n v="5"/>
    <n v="0"/>
    <n v="10.434000000000001"/>
  </r>
  <r>
    <n v="527"/>
    <s v="CA-2014-113558"/>
    <x v="3"/>
    <x v="208"/>
    <d v="2014-10-27T00:00:00"/>
    <s v="Standard Class"/>
    <s v="PH-18790"/>
    <s v="Patricia Hirasaki"/>
    <x v="2"/>
    <s v="United States"/>
    <s v="Lakeland"/>
    <s v="Florida"/>
    <n v="33801"/>
    <x v="0"/>
    <s v="FUR-CH-10003379"/>
    <s v="Furniture"/>
    <x v="1"/>
    <s v="Global Commerce Series High-Back Swivel/Tilt Chairs"/>
    <n v="683.95200000000011"/>
    <n v="3"/>
    <n v="0.2"/>
    <n v="42.746999999999986"/>
  </r>
  <r>
    <n v="528"/>
    <s v="CA-2014-113558"/>
    <x v="3"/>
    <x v="208"/>
    <d v="2014-10-27T00:00:00"/>
    <s v="Standard Class"/>
    <s v="PH-18790"/>
    <s v="Patricia Hirasaki"/>
    <x v="2"/>
    <s v="United States"/>
    <s v="Lakeland"/>
    <s v="Florida"/>
    <n v="33801"/>
    <x v="0"/>
    <s v="FUR-FU-10001756"/>
    <s v="Furniture"/>
    <x v="5"/>
    <s v="Eldon Expressions Desk Accessory, Wood Photo Frame, Mahogany"/>
    <n v="45.695999999999998"/>
    <n v="3"/>
    <n v="0.2"/>
    <n v="5.1407999999999916"/>
  </r>
  <r>
    <n v="529"/>
    <s v="US-2012-138303"/>
    <x v="1"/>
    <x v="37"/>
    <d v="2012-09-07T00:00:00"/>
    <s v="Standard Class"/>
    <s v="MG-18145"/>
    <s v="Mike Gockenbach"/>
    <x v="0"/>
    <s v="United States"/>
    <s v="Philadelphia"/>
    <s v="Pennsylvania"/>
    <n v="19134"/>
    <x v="3"/>
    <s v="OFF-ST-10004963"/>
    <s v="Office Supplies"/>
    <x v="4"/>
    <s v="Eldon Gobal File Keepers"/>
    <n v="36.336000000000006"/>
    <n v="3"/>
    <n v="0.2"/>
    <n v="-7.2672000000000043"/>
  </r>
  <r>
    <n v="530"/>
    <s v="US-2012-138303"/>
    <x v="1"/>
    <x v="37"/>
    <d v="2012-09-07T00:00:00"/>
    <s v="Standard Class"/>
    <s v="MG-18145"/>
    <s v="Mike Gockenbach"/>
    <x v="0"/>
    <s v="United States"/>
    <s v="Philadelphia"/>
    <s v="Pennsylvania"/>
    <n v="19134"/>
    <x v="3"/>
    <s v="OFF-SU-10002881"/>
    <s v="Office Supplies"/>
    <x v="14"/>
    <s v="Martin Yale Chadless Opener Electric Letter Opener"/>
    <n v="666.24800000000005"/>
    <n v="1"/>
    <n v="0.2"/>
    <n v="-149.9058"/>
  </r>
  <r>
    <n v="531"/>
    <s v="US-2012-138303"/>
    <x v="1"/>
    <x v="37"/>
    <d v="2012-09-07T00:00:00"/>
    <s v="Standard Class"/>
    <s v="MG-18145"/>
    <s v="Mike Gockenbach"/>
    <x v="0"/>
    <s v="United States"/>
    <s v="Philadelphia"/>
    <s v="Pennsylvania"/>
    <n v="19134"/>
    <x v="3"/>
    <s v="OFF-EN-10001335"/>
    <s v="Office Supplies"/>
    <x v="12"/>
    <s v="White Business Envelopes with Contemporary Seam, Recycled White Business Envelopes"/>
    <n v="52.512"/>
    <n v="6"/>
    <n v="0.2"/>
    <n v="19.692"/>
  </r>
  <r>
    <n v="532"/>
    <s v="CA-2012-102848"/>
    <x v="1"/>
    <x v="209"/>
    <d v="2012-11-09T00:00:00"/>
    <s v="Second Class"/>
    <s v="KB-16240"/>
    <s v="Karen Bern"/>
    <x v="1"/>
    <s v="United States"/>
    <s v="Los Angeles"/>
    <s v="California"/>
    <n v="90036"/>
    <x v="1"/>
    <s v="FUR-CH-10000595"/>
    <s v="Furniture"/>
    <x v="1"/>
    <s v="Safco Contoured Stacking Chairs"/>
    <n v="190.72000000000003"/>
    <n v="1"/>
    <n v="0.2"/>
    <n v="11.919999999999987"/>
  </r>
  <r>
    <n v="533"/>
    <s v="US-2014-129441"/>
    <x v="3"/>
    <x v="210"/>
    <d v="2014-09-12T00:00:00"/>
    <s v="Standard Class"/>
    <s v="JC-15340"/>
    <s v="Jasper Cacioppo"/>
    <x v="0"/>
    <s v="United States"/>
    <s v="Los Angeles"/>
    <s v="California"/>
    <n v="90032"/>
    <x v="1"/>
    <s v="FUR-FU-10000448"/>
    <s v="Furniture"/>
    <x v="5"/>
    <s v="Tenex Chairmats For Use With Carpeted Floors"/>
    <n v="47.94"/>
    <n v="3"/>
    <n v="0"/>
    <n v="2.3969999999999985"/>
  </r>
  <r>
    <n v="534"/>
    <s v="CA-2013-168753"/>
    <x v="0"/>
    <x v="211"/>
    <d v="2013-06-02T00:00:00"/>
    <s v="Second Class"/>
    <s v="RL-19615"/>
    <s v="Rob Lucas"/>
    <x v="0"/>
    <s v="United States"/>
    <s v="Montgomery"/>
    <s v="Alabama"/>
    <n v="36116"/>
    <x v="0"/>
    <s v="TEC-PH-10000984"/>
    <s v="Technology"/>
    <x v="7"/>
    <s v="Panasonic KX-TG9471B"/>
    <n v="979.95"/>
    <n v="5"/>
    <n v="0"/>
    <n v="274.38600000000008"/>
  </r>
  <r>
    <n v="535"/>
    <s v="CA-2013-168753"/>
    <x v="0"/>
    <x v="211"/>
    <d v="2013-06-02T00:00:00"/>
    <s v="Second Class"/>
    <s v="RL-19615"/>
    <s v="Rob Lucas"/>
    <x v="0"/>
    <s v="United States"/>
    <s v="Montgomery"/>
    <s v="Alabama"/>
    <n v="36116"/>
    <x v="0"/>
    <s v="OFF-BI-10002557"/>
    <s v="Office Supplies"/>
    <x v="8"/>
    <s v="Presstex Flexible Ring Binders"/>
    <n v="22.75"/>
    <n v="5"/>
    <n v="0"/>
    <n v="11.375"/>
  </r>
  <r>
    <n v="536"/>
    <s v="CA-2013-126613"/>
    <x v="0"/>
    <x v="212"/>
    <d v="2013-07-17T00:00:00"/>
    <s v="Standard Class"/>
    <s v="AA-10375"/>
    <s v="Allen Armold"/>
    <x v="0"/>
    <s v="United States"/>
    <s v="Mesa"/>
    <s v="Arizona"/>
    <n v="85204"/>
    <x v="1"/>
    <s v="OFF-ST-10001325"/>
    <s v="Office Supplies"/>
    <x v="4"/>
    <s v="Sterilite Officeware Hinged File Box"/>
    <n v="16.768000000000001"/>
    <n v="2"/>
    <n v="0.2"/>
    <n v="1.4672000000000001"/>
  </r>
  <r>
    <n v="537"/>
    <s v="US-2014-122637"/>
    <x v="3"/>
    <x v="213"/>
    <d v="2014-09-09T00:00:00"/>
    <s v="Second Class"/>
    <s v="EP-13915"/>
    <s v="Emily Phan"/>
    <x v="0"/>
    <s v="United States"/>
    <s v="Chicago"/>
    <s v="Illinois"/>
    <n v="60653"/>
    <x v="2"/>
    <s v="OFF-BI-10002429"/>
    <s v="Office Supplies"/>
    <x v="8"/>
    <s v="Premier Elliptical Ring Binder, Black"/>
    <n v="42.615999999999993"/>
    <n v="7"/>
    <n v="0.8"/>
    <n v="-68.185600000000022"/>
  </r>
  <r>
    <n v="538"/>
    <s v="CA-2012-147851"/>
    <x v="1"/>
    <x v="155"/>
    <d v="2012-12-08T00:00:00"/>
    <s v="Standard Class"/>
    <s v="MP-17470"/>
    <s v="Mark Packer"/>
    <x v="2"/>
    <s v="United States"/>
    <s v="New York City"/>
    <s v="New York"/>
    <n v="10009"/>
    <x v="3"/>
    <s v="OFF-BI-10004528"/>
    <s v="Office Supplies"/>
    <x v="8"/>
    <s v="Cardinal Poly Pocket Divider Pockets for Ring Binders"/>
    <n v="10.752000000000001"/>
    <n v="4"/>
    <n v="0.2"/>
    <n v="3.359999999999999"/>
  </r>
  <r>
    <n v="539"/>
    <s v="CA-2012-134894"/>
    <x v="1"/>
    <x v="214"/>
    <d v="2012-12-11T00:00:00"/>
    <s v="Standard Class"/>
    <s v="DK-12985"/>
    <s v="Darren Koutras"/>
    <x v="0"/>
    <s v="United States"/>
    <s v="Henderson"/>
    <s v="Kentucky"/>
    <n v="42420"/>
    <x v="0"/>
    <s v="OFF-AP-10001271"/>
    <s v="Office Supplies"/>
    <x v="9"/>
    <s v="Eureka The Boss Cordless Rechargeable Stick Vac"/>
    <n v="152.94"/>
    <n v="3"/>
    <n v="0"/>
    <n v="41.293800000000005"/>
  </r>
  <r>
    <n v="540"/>
    <s v="CA-2012-134894"/>
    <x v="1"/>
    <x v="214"/>
    <d v="2012-12-11T00:00:00"/>
    <s v="Standard Class"/>
    <s v="DK-12985"/>
    <s v="Darren Koutras"/>
    <x v="0"/>
    <s v="United States"/>
    <s v="Henderson"/>
    <s v="Kentucky"/>
    <n v="42420"/>
    <x v="0"/>
    <s v="FUR-CH-10002647"/>
    <s v="Furniture"/>
    <x v="1"/>
    <s v="Situations Contoured Folding Chairs, 4/Set"/>
    <n v="283.92"/>
    <n v="4"/>
    <n v="0"/>
    <n v="70.980000000000018"/>
  </r>
  <r>
    <n v="541"/>
    <s v="CA-2011-140795"/>
    <x v="2"/>
    <x v="215"/>
    <d v="2011-02-04T00:00:00"/>
    <s v="First Class"/>
    <s v="BD-11500"/>
    <s v="Bradley Drucker"/>
    <x v="0"/>
    <s v="United States"/>
    <s v="Green Bay"/>
    <s v="Wisconsin"/>
    <n v="54302"/>
    <x v="2"/>
    <s v="TEC-AC-10001432"/>
    <s v="Technology"/>
    <x v="11"/>
    <s v="Enermax Aurora Lite Keyboard"/>
    <n v="468.90000000000003"/>
    <n v="6"/>
    <n v="0"/>
    <n v="206.31600000000006"/>
  </r>
  <r>
    <n v="542"/>
    <s v="CA-2013-136924"/>
    <x v="0"/>
    <x v="216"/>
    <d v="2013-07-18T00:00:00"/>
    <s v="First Class"/>
    <s v="ES-14080"/>
    <s v="Erin Smith"/>
    <x v="1"/>
    <s v="United States"/>
    <s v="Tucson"/>
    <s v="Arizona"/>
    <n v="85705"/>
    <x v="1"/>
    <s v="TEC-PH-10002262"/>
    <s v="Technology"/>
    <x v="7"/>
    <s v="LG Electronics Tone+ HBS-730 Bluetooth Headset"/>
    <n v="380.86400000000003"/>
    <n v="8"/>
    <n v="0.2"/>
    <n v="38.086400000000026"/>
  </r>
  <r>
    <n v="543"/>
    <s v="US-2012-120131"/>
    <x v="1"/>
    <x v="217"/>
    <d v="2012-12-23T00:00:00"/>
    <s v="Standard Class"/>
    <s v="LM-17065"/>
    <s v="Liz MacKendrick"/>
    <x v="0"/>
    <s v="United States"/>
    <s v="Springfield"/>
    <s v="Ohio"/>
    <n v="45503"/>
    <x v="3"/>
    <s v="OFF-ST-10001809"/>
    <s v="Office Supplies"/>
    <x v="4"/>
    <s v="Fellowes Officeware Wire Shelving"/>
    <n v="646.77600000000007"/>
    <n v="9"/>
    <n v="0.2"/>
    <n v="-145.52460000000002"/>
  </r>
  <r>
    <n v="544"/>
    <s v="CA-2011-103849"/>
    <x v="2"/>
    <x v="218"/>
    <d v="2011-05-16T00:00:00"/>
    <s v="Standard Class"/>
    <s v="PG-18895"/>
    <s v="Paul Gonzalez"/>
    <x v="0"/>
    <s v="United States"/>
    <s v="Fort Worth"/>
    <s v="Texas"/>
    <n v="76106"/>
    <x v="2"/>
    <s v="TEC-AC-10001465"/>
    <s v="Technology"/>
    <x v="11"/>
    <s v="SanDisk Cruzer 64 GB USB Flash Drive"/>
    <n v="58.112000000000002"/>
    <n v="2"/>
    <n v="0.2"/>
    <n v="7.263999999999994"/>
  </r>
  <r>
    <n v="545"/>
    <s v="CA-2011-103849"/>
    <x v="2"/>
    <x v="218"/>
    <d v="2011-05-16T00:00:00"/>
    <s v="Standard Class"/>
    <s v="PG-18895"/>
    <s v="Paul Gonzalez"/>
    <x v="0"/>
    <s v="United States"/>
    <s v="Fort Worth"/>
    <s v="Texas"/>
    <n v="76106"/>
    <x v="2"/>
    <s v="TEC-PH-10002597"/>
    <s v="Technology"/>
    <x v="7"/>
    <s v="Xblue XB-1670-86 X16 Small Office Telephone - Titanium"/>
    <n v="100.792"/>
    <n v="1"/>
    <n v="0.2"/>
    <n v="6.2995000000000019"/>
  </r>
  <r>
    <n v="546"/>
    <s v="CA-2011-103849"/>
    <x v="2"/>
    <x v="218"/>
    <d v="2011-05-16T00:00:00"/>
    <s v="Standard Class"/>
    <s v="PG-18895"/>
    <s v="Paul Gonzalez"/>
    <x v="0"/>
    <s v="United States"/>
    <s v="Fort Worth"/>
    <s v="Texas"/>
    <n v="76106"/>
    <x v="2"/>
    <s v="FUR-FU-10000723"/>
    <s v="Furniture"/>
    <x v="5"/>
    <s v="Deflect-o EconoMat Studded, No Bevel Mat for Low Pile Carpeting"/>
    <n v="66.112000000000009"/>
    <n v="4"/>
    <n v="0.6"/>
    <n v="-84.292799999999986"/>
  </r>
  <r>
    <n v="547"/>
    <s v="CA-2014-162929"/>
    <x v="3"/>
    <x v="123"/>
    <d v="2014-11-23T00:00:00"/>
    <s v="First Class"/>
    <s v="AS-10135"/>
    <s v="Adrian Shami"/>
    <x v="2"/>
    <s v="United States"/>
    <s v="New York City"/>
    <s v="New York"/>
    <n v="10035"/>
    <x v="3"/>
    <s v="OFF-BI-10000404"/>
    <s v="Office Supplies"/>
    <x v="8"/>
    <s v="Avery Printable Repositionable Plastic Tabs"/>
    <n v="41.28"/>
    <n v="6"/>
    <n v="0.2"/>
    <n v="13.931999999999999"/>
  </r>
  <r>
    <n v="548"/>
    <s v="CA-2014-162929"/>
    <x v="3"/>
    <x v="123"/>
    <d v="2014-11-23T00:00:00"/>
    <s v="First Class"/>
    <s v="AS-10135"/>
    <s v="Adrian Shami"/>
    <x v="2"/>
    <s v="United States"/>
    <s v="New York City"/>
    <s v="New York"/>
    <n v="10035"/>
    <x v="3"/>
    <s v="OFF-PA-10002986"/>
    <s v="Office Supplies"/>
    <x v="10"/>
    <s v="Xerox 1898"/>
    <n v="13.36"/>
    <n v="2"/>
    <n v="0"/>
    <n v="6.4127999999999998"/>
  </r>
  <r>
    <n v="549"/>
    <s v="CA-2012-113173"/>
    <x v="1"/>
    <x v="219"/>
    <d v="2012-11-17T00:00:00"/>
    <s v="Second Class"/>
    <s v="DK-13225"/>
    <s v="Dean Katz"/>
    <x v="1"/>
    <s v="United States"/>
    <s v="Chicago"/>
    <s v="Illinois"/>
    <n v="60653"/>
    <x v="2"/>
    <s v="OFF-ST-10000604"/>
    <s v="Office Supplies"/>
    <x v="4"/>
    <s v="Home/Office Personal File Carts"/>
    <n v="250.27199999999999"/>
    <n v="9"/>
    <n v="0.2"/>
    <n v="15.641999999999982"/>
  </r>
  <r>
    <n v="550"/>
    <s v="CA-2012-113173"/>
    <x v="1"/>
    <x v="219"/>
    <d v="2012-11-17T00:00:00"/>
    <s v="Second Class"/>
    <s v="DK-13225"/>
    <s v="Dean Katz"/>
    <x v="1"/>
    <s v="United States"/>
    <s v="Chicago"/>
    <s v="Illinois"/>
    <n v="60653"/>
    <x v="2"/>
    <s v="OFF-BI-10004738"/>
    <s v="Office Supplies"/>
    <x v="8"/>
    <s v="Flexible Leather- Look Classic Collection Ring Binder"/>
    <n v="11.363999999999997"/>
    <n v="3"/>
    <n v="0.8"/>
    <n v="-17.045999999999999"/>
  </r>
  <r>
    <n v="551"/>
    <s v="CA-2012-113173"/>
    <x v="1"/>
    <x v="219"/>
    <d v="2012-11-17T00:00:00"/>
    <s v="Second Class"/>
    <s v="DK-13225"/>
    <s v="Dean Katz"/>
    <x v="1"/>
    <s v="United States"/>
    <s v="Chicago"/>
    <s v="Illinois"/>
    <n v="60653"/>
    <x v="2"/>
    <s v="OFF-SU-10001935"/>
    <s v="Office Supplies"/>
    <x v="14"/>
    <s v="Staples"/>
    <n v="8.7200000000000006"/>
    <n v="5"/>
    <n v="0.2"/>
    <n v="-1.7440000000000015"/>
  </r>
  <r>
    <n v="552"/>
    <s v="CA-2013-136406"/>
    <x v="0"/>
    <x v="173"/>
    <d v="2013-04-18T00:00:00"/>
    <s v="Second Class"/>
    <s v="BD-11320"/>
    <s v="Bill Donatelli"/>
    <x v="0"/>
    <s v="United States"/>
    <s v="San Francisco"/>
    <s v="California"/>
    <n v="94110"/>
    <x v="1"/>
    <s v="FUR-CH-10002024"/>
    <s v="Furniture"/>
    <x v="1"/>
    <s v="HON 5400 Series Task Chairs for Big and Tall"/>
    <n v="1121.568"/>
    <n v="2"/>
    <n v="0.2"/>
    <n v="0"/>
  </r>
  <r>
    <n v="553"/>
    <s v="CA-2014-112774"/>
    <x v="3"/>
    <x v="220"/>
    <d v="2014-09-13T00:00:00"/>
    <s v="First Class"/>
    <s v="RC-19960"/>
    <s v="Ryan Crowe"/>
    <x v="0"/>
    <s v="United States"/>
    <s v="Jacksonville"/>
    <s v="Florida"/>
    <n v="32216"/>
    <x v="0"/>
    <s v="FUR-FU-10003039"/>
    <s v="Furniture"/>
    <x v="5"/>
    <s v="Howard Miller 11-1/2&quot; Diameter Grantwood Wall Clock"/>
    <n v="34.504000000000005"/>
    <n v="1"/>
    <n v="0.2"/>
    <n v="6.0381999999999998"/>
  </r>
  <r>
    <n v="554"/>
    <s v="CA-2014-101945"/>
    <x v="3"/>
    <x v="221"/>
    <d v="2014-11-29T00:00:00"/>
    <s v="Standard Class"/>
    <s v="GT-14710"/>
    <s v="Greg Tran"/>
    <x v="0"/>
    <s v="United States"/>
    <s v="Houston"/>
    <s v="Texas"/>
    <n v="77070"/>
    <x v="2"/>
    <s v="OFF-FA-10004248"/>
    <s v="Office Supplies"/>
    <x v="13"/>
    <s v="Advantus T-Pin Paper Clips"/>
    <n v="10.824"/>
    <n v="3"/>
    <n v="0.2"/>
    <n v="2.5707"/>
  </r>
  <r>
    <n v="555"/>
    <s v="CA-2014-100650"/>
    <x v="3"/>
    <x v="222"/>
    <d v="2014-07-04T00:00:00"/>
    <s v="Second Class"/>
    <s v="DK-13225"/>
    <s v="Dean Katz"/>
    <x v="1"/>
    <s v="United States"/>
    <s v="Anaheim"/>
    <s v="California"/>
    <n v="92804"/>
    <x v="1"/>
    <s v="OFF-ST-10001780"/>
    <s v="Office Supplies"/>
    <x v="4"/>
    <s v="Tennsco 16-Compartment Lockers with Coat Rack"/>
    <n v="1295.78"/>
    <n v="2"/>
    <n v="0"/>
    <n v="310.98720000000003"/>
  </r>
  <r>
    <n v="556"/>
    <s v="CA-2011-155852"/>
    <x v="2"/>
    <x v="223"/>
    <d v="2011-03-07T00:00:00"/>
    <s v="Second Class"/>
    <s v="AJ-10945"/>
    <s v="Ashley Jarboe"/>
    <x v="0"/>
    <s v="United States"/>
    <s v="Wilmington"/>
    <s v="North Carolina"/>
    <n v="28403"/>
    <x v="0"/>
    <s v="OFF-AR-10003560"/>
    <s v="Office Supplies"/>
    <x v="6"/>
    <s v="Zebra Zazzle Fluorescent Highlighters"/>
    <n v="19.456000000000003"/>
    <n v="4"/>
    <n v="0.2"/>
    <n v="3.4047999999999981"/>
  </r>
  <r>
    <n v="557"/>
    <s v="CA-2013-113243"/>
    <x v="0"/>
    <x v="224"/>
    <d v="2013-06-16T00:00:00"/>
    <s v="Standard Class"/>
    <s v="OT-18730"/>
    <s v="Olvera Toch"/>
    <x v="0"/>
    <s v="United States"/>
    <s v="Los Angeles"/>
    <s v="California"/>
    <n v="90045"/>
    <x v="1"/>
    <s v="OFF-LA-10001297"/>
    <s v="Office Supplies"/>
    <x v="2"/>
    <s v="Avery 473"/>
    <n v="20.7"/>
    <n v="2"/>
    <n v="0"/>
    <n v="9.9359999999999999"/>
  </r>
  <r>
    <n v="558"/>
    <s v="CA-2013-113243"/>
    <x v="0"/>
    <x v="224"/>
    <d v="2013-06-16T00:00:00"/>
    <s v="Standard Class"/>
    <s v="OT-18730"/>
    <s v="Olvera Toch"/>
    <x v="0"/>
    <s v="United States"/>
    <s v="Los Angeles"/>
    <s v="California"/>
    <n v="90045"/>
    <x v="1"/>
    <s v="FUR-TA-10004256"/>
    <s v="Furniture"/>
    <x v="3"/>
    <s v="Bretford “Just In Time” Height-Adjustable Multi-Task Work Tables"/>
    <n v="1335.68"/>
    <n v="4"/>
    <n v="0.2"/>
    <n v="-217.04800000000017"/>
  </r>
  <r>
    <n v="559"/>
    <s v="CA-2013-113243"/>
    <x v="0"/>
    <x v="224"/>
    <d v="2013-06-16T00:00:00"/>
    <s v="Standard Class"/>
    <s v="OT-18730"/>
    <s v="Olvera Toch"/>
    <x v="0"/>
    <s v="United States"/>
    <s v="Los Angeles"/>
    <s v="California"/>
    <n v="90045"/>
    <x v="1"/>
    <s v="OFF-PA-10003441"/>
    <s v="Office Supplies"/>
    <x v="10"/>
    <s v="Xerox 226"/>
    <n v="32.400000000000006"/>
    <n v="5"/>
    <n v="0"/>
    <n v="15.552000000000001"/>
  </r>
  <r>
    <n v="560"/>
    <s v="CA-2014-118731"/>
    <x v="3"/>
    <x v="225"/>
    <d v="2014-11-23T00:00:00"/>
    <s v="Second Class"/>
    <s v="LP-17080"/>
    <s v="Liz Pelletier"/>
    <x v="0"/>
    <s v="United States"/>
    <s v="San Francisco"/>
    <s v="California"/>
    <n v="94110"/>
    <x v="1"/>
    <s v="FUR-FU-10003347"/>
    <s v="Furniture"/>
    <x v="5"/>
    <s v="Coloredge Poster Frame"/>
    <n v="42.599999999999994"/>
    <n v="3"/>
    <n v="0"/>
    <n v="16.614000000000001"/>
  </r>
  <r>
    <n v="561"/>
    <s v="CA-2014-118731"/>
    <x v="3"/>
    <x v="225"/>
    <d v="2014-11-23T00:00:00"/>
    <s v="Second Class"/>
    <s v="LP-17080"/>
    <s v="Liz Pelletier"/>
    <x v="0"/>
    <s v="United States"/>
    <s v="San Francisco"/>
    <s v="California"/>
    <n v="94110"/>
    <x v="1"/>
    <s v="OFF-BI-10000069"/>
    <s v="Office Supplies"/>
    <x v="8"/>
    <s v="GBC Prepunched Paper, 19-Hole, for Binding Systems, 24-lb"/>
    <n v="84.056000000000012"/>
    <n v="7"/>
    <n v="0.2"/>
    <n v="27.318199999999983"/>
  </r>
  <r>
    <n v="562"/>
    <s v="CA-2011-145576"/>
    <x v="2"/>
    <x v="80"/>
    <d v="2011-09-18T00:00:00"/>
    <s v="Second Class"/>
    <s v="CA-12775"/>
    <s v="Cynthia Arntzen"/>
    <x v="0"/>
    <s v="United States"/>
    <s v="Tampa"/>
    <s v="Florida"/>
    <n v="33614"/>
    <x v="0"/>
    <s v="OFF-AP-10003914"/>
    <s v="Office Supplies"/>
    <x v="9"/>
    <s v="Sanitaire Vibra Groomer IR Commercial Upright Vacuum, Replacement Belts"/>
    <n v="13"/>
    <n v="5"/>
    <n v="0.2"/>
    <n v="1.3000000000000007"/>
  </r>
  <r>
    <n v="563"/>
    <s v="CA-2011-145576"/>
    <x v="2"/>
    <x v="80"/>
    <d v="2011-09-18T00:00:00"/>
    <s v="Second Class"/>
    <s v="CA-12775"/>
    <s v="Cynthia Arntzen"/>
    <x v="0"/>
    <s v="United States"/>
    <s v="Tampa"/>
    <s v="Florida"/>
    <n v="33614"/>
    <x v="0"/>
    <s v="FUR-FU-10004020"/>
    <s v="Furniture"/>
    <x v="5"/>
    <s v="Advantus Panel Wall Acrylic Frame"/>
    <n v="13.128"/>
    <n v="3"/>
    <n v="0.2"/>
    <n v="3.7743000000000002"/>
  </r>
  <r>
    <n v="564"/>
    <s v="CA-2012-130736"/>
    <x v="1"/>
    <x v="214"/>
    <d v="2012-12-09T00:00:00"/>
    <s v="First Class"/>
    <s v="JF-15490"/>
    <s v="Jeremy Farry"/>
    <x v="0"/>
    <s v="United States"/>
    <s v="Seattle"/>
    <s v="Washington"/>
    <n v="98105"/>
    <x v="1"/>
    <s v="OFF-FA-10003467"/>
    <s v="Office Supplies"/>
    <x v="13"/>
    <s v="Alliance Big Bands Rubber Bands, 12/Pack"/>
    <n v="3.96"/>
    <n v="2"/>
    <n v="0"/>
    <n v="0"/>
  </r>
  <r>
    <n v="565"/>
    <s v="CA-2012-130736"/>
    <x v="1"/>
    <x v="214"/>
    <d v="2012-12-09T00:00:00"/>
    <s v="First Class"/>
    <s v="JF-15490"/>
    <s v="Jeremy Farry"/>
    <x v="0"/>
    <s v="United States"/>
    <s v="Seattle"/>
    <s v="Washington"/>
    <n v="98105"/>
    <x v="1"/>
    <s v="OFF-LA-10000634"/>
    <s v="Office Supplies"/>
    <x v="2"/>
    <s v="Avery 509"/>
    <n v="2.61"/>
    <n v="1"/>
    <n v="0"/>
    <n v="1.2005999999999999"/>
  </r>
  <r>
    <n v="566"/>
    <s v="CA-2014-137099"/>
    <x v="3"/>
    <x v="226"/>
    <d v="2014-12-11T00:00:00"/>
    <s v="First Class"/>
    <s v="FP-14320"/>
    <s v="Frank Preis"/>
    <x v="0"/>
    <s v="United States"/>
    <s v="Los Angeles"/>
    <s v="California"/>
    <n v="90008"/>
    <x v="1"/>
    <s v="TEC-PH-10002496"/>
    <s v="Technology"/>
    <x v="7"/>
    <s v="Cisco SPA301"/>
    <n v="374.37600000000003"/>
    <n v="3"/>
    <n v="0.2"/>
    <n v="46.796999999999983"/>
  </r>
  <r>
    <n v="567"/>
    <s v="CA-2014-156951"/>
    <x v="3"/>
    <x v="172"/>
    <d v="2014-10-09T00:00:00"/>
    <s v="Standard Class"/>
    <s v="EB-13840"/>
    <s v="Ellis Ballard"/>
    <x v="1"/>
    <s v="United States"/>
    <s v="Seattle"/>
    <s v="Washington"/>
    <n v="98105"/>
    <x v="1"/>
    <s v="OFF-PA-10004530"/>
    <s v="Office Supplies"/>
    <x v="10"/>
    <s v="Personal Creations Ink Jet Cards and Labels"/>
    <n v="91.84"/>
    <n v="8"/>
    <n v="0"/>
    <n v="45.001600000000003"/>
  </r>
  <r>
    <n v="568"/>
    <s v="CA-2014-156951"/>
    <x v="3"/>
    <x v="172"/>
    <d v="2014-10-09T00:00:00"/>
    <s v="Standard Class"/>
    <s v="EB-13840"/>
    <s v="Ellis Ballard"/>
    <x v="1"/>
    <s v="United States"/>
    <s v="Seattle"/>
    <s v="Washington"/>
    <n v="98105"/>
    <x v="1"/>
    <s v="OFF-BI-10001107"/>
    <s v="Office Supplies"/>
    <x v="8"/>
    <s v="GBC White Gloss Covers, Plain Front"/>
    <n v="81.088000000000008"/>
    <n v="7"/>
    <n v="0.2"/>
    <n v="27.3672"/>
  </r>
  <r>
    <n v="569"/>
    <s v="CA-2014-156951"/>
    <x v="3"/>
    <x v="172"/>
    <d v="2014-10-09T00:00:00"/>
    <s v="Standard Class"/>
    <s v="EB-13840"/>
    <s v="Ellis Ballard"/>
    <x v="1"/>
    <s v="United States"/>
    <s v="Seattle"/>
    <s v="Washington"/>
    <n v="98105"/>
    <x v="1"/>
    <s v="OFF-PA-10004451"/>
    <s v="Office Supplies"/>
    <x v="10"/>
    <s v="Xerox 222"/>
    <n v="19.440000000000001"/>
    <n v="3"/>
    <n v="0"/>
    <n v="9.3312000000000008"/>
  </r>
  <r>
    <n v="570"/>
    <s v="CA-2014-156951"/>
    <x v="3"/>
    <x v="172"/>
    <d v="2014-10-09T00:00:00"/>
    <s v="Standard Class"/>
    <s v="EB-13840"/>
    <s v="Ellis Ballard"/>
    <x v="1"/>
    <s v="United States"/>
    <s v="Seattle"/>
    <s v="Washington"/>
    <n v="98105"/>
    <x v="1"/>
    <s v="FUR-CH-10004997"/>
    <s v="Furniture"/>
    <x v="1"/>
    <s v="Hon Every-Day Series Multi-Task Chairs"/>
    <n v="451.15199999999993"/>
    <n v="3"/>
    <n v="0.2"/>
    <n v="0"/>
  </r>
  <r>
    <n v="571"/>
    <s v="CA-2014-164826"/>
    <x v="3"/>
    <x v="116"/>
    <d v="2015-01-05T00:00:00"/>
    <s v="Standard Class"/>
    <s v="JF-15415"/>
    <s v="Jennifer Ferguson"/>
    <x v="0"/>
    <s v="United States"/>
    <s v="New York City"/>
    <s v="New York"/>
    <n v="10024"/>
    <x v="3"/>
    <s v="OFF-LA-10001297"/>
    <s v="Office Supplies"/>
    <x v="2"/>
    <s v="Avery 473"/>
    <n v="72.45"/>
    <n v="7"/>
    <n v="0"/>
    <n v="34.775999999999996"/>
  </r>
  <r>
    <n v="572"/>
    <s v="CA-2014-164826"/>
    <x v="3"/>
    <x v="116"/>
    <d v="2015-01-05T00:00:00"/>
    <s v="Standard Class"/>
    <s v="JF-15415"/>
    <s v="Jennifer Ferguson"/>
    <x v="0"/>
    <s v="United States"/>
    <s v="New York City"/>
    <s v="New York"/>
    <n v="10024"/>
    <x v="3"/>
    <s v="OFF-FA-10000585"/>
    <s v="Office Supplies"/>
    <x v="13"/>
    <s v="OIC Bulk Pack Metal Binder Clips"/>
    <n v="13.96"/>
    <n v="4"/>
    <n v="0"/>
    <n v="6.4215999999999998"/>
  </r>
  <r>
    <n v="573"/>
    <s v="CA-2014-164826"/>
    <x v="3"/>
    <x v="116"/>
    <d v="2015-01-05T00:00:00"/>
    <s v="Standard Class"/>
    <s v="JF-15415"/>
    <s v="Jennifer Ferguson"/>
    <x v="0"/>
    <s v="United States"/>
    <s v="New York City"/>
    <s v="New York"/>
    <n v="10024"/>
    <x v="3"/>
    <s v="OFF-BI-10001922"/>
    <s v="Office Supplies"/>
    <x v="8"/>
    <s v="Storex Dura Pro Binders"/>
    <n v="33.264000000000003"/>
    <n v="7"/>
    <n v="0.2"/>
    <n v="11.226599999999999"/>
  </r>
  <r>
    <n v="574"/>
    <s v="CA-2014-164826"/>
    <x v="3"/>
    <x v="116"/>
    <d v="2015-01-05T00:00:00"/>
    <s v="Standard Class"/>
    <s v="JF-15415"/>
    <s v="Jennifer Ferguson"/>
    <x v="0"/>
    <s v="United States"/>
    <s v="New York City"/>
    <s v="New York"/>
    <n v="10024"/>
    <x v="3"/>
    <s v="TEC-PH-10000347"/>
    <s v="Technology"/>
    <x v="7"/>
    <s v="Cush Cases Heavy Duty Rugged Cover Case for Samsung Galaxy S5 - Purple"/>
    <n v="14.850000000000001"/>
    <n v="3"/>
    <n v="0"/>
    <n v="4.0095000000000001"/>
  </r>
  <r>
    <n v="575"/>
    <s v="CA-2013-127250"/>
    <x v="0"/>
    <x v="54"/>
    <d v="2013-11-08T00:00:00"/>
    <s v="Standard Class"/>
    <s v="SF-20200"/>
    <s v="Sarah Foster"/>
    <x v="0"/>
    <s v="United States"/>
    <s v="Marysville"/>
    <s v="Washington"/>
    <n v="98270"/>
    <x v="1"/>
    <s v="OFF-AR-10003394"/>
    <s v="Office Supplies"/>
    <x v="6"/>
    <s v="Newell 332"/>
    <n v="8.82"/>
    <n v="3"/>
    <n v="0"/>
    <n v="2.3814000000000002"/>
  </r>
  <r>
    <n v="576"/>
    <s v="CA-2012-149713"/>
    <x v="1"/>
    <x v="227"/>
    <d v="2012-09-22T00:00:00"/>
    <s v="Second Class"/>
    <s v="TG-21640"/>
    <s v="Trudy Glocke"/>
    <x v="0"/>
    <s v="United States"/>
    <s v="Long Beach"/>
    <s v="California"/>
    <n v="90805"/>
    <x v="1"/>
    <s v="OFF-PA-10004530"/>
    <s v="Office Supplies"/>
    <x v="10"/>
    <s v="Personal Creations Ink Jet Cards and Labels"/>
    <n v="160.72"/>
    <n v="14"/>
    <n v="0"/>
    <n v="78.752800000000008"/>
  </r>
  <r>
    <n v="577"/>
    <s v="CA-2012-149713"/>
    <x v="1"/>
    <x v="227"/>
    <d v="2012-09-22T00:00:00"/>
    <s v="Second Class"/>
    <s v="TG-21640"/>
    <s v="Trudy Glocke"/>
    <x v="0"/>
    <s v="United States"/>
    <s v="Long Beach"/>
    <s v="California"/>
    <n v="90805"/>
    <x v="1"/>
    <s v="OFF-PA-10001450"/>
    <s v="Office Supplies"/>
    <x v="10"/>
    <s v="Rediform S.O.S. Phone Message Books"/>
    <n v="19.920000000000002"/>
    <n v="4"/>
    <n v="0"/>
    <n v="9.7608000000000015"/>
  </r>
  <r>
    <n v="578"/>
    <s v="CA-2012-149713"/>
    <x v="1"/>
    <x v="227"/>
    <d v="2012-09-22T00:00:00"/>
    <s v="Second Class"/>
    <s v="TG-21640"/>
    <s v="Trudy Glocke"/>
    <x v="0"/>
    <s v="United States"/>
    <s v="Long Beach"/>
    <s v="California"/>
    <n v="90805"/>
    <x v="1"/>
    <s v="OFF-SU-10001574"/>
    <s v="Office Supplies"/>
    <x v="14"/>
    <s v="Acme Value Line Scissors"/>
    <n v="7.3"/>
    <n v="2"/>
    <n v="0"/>
    <n v="2.1899999999999995"/>
  </r>
  <r>
    <n v="579"/>
    <s v="CA-2014-118640"/>
    <x v="3"/>
    <x v="228"/>
    <d v="2014-07-27T00:00:00"/>
    <s v="Standard Class"/>
    <s v="CS-11950"/>
    <s v="Carlos Soltero"/>
    <x v="0"/>
    <s v="United States"/>
    <s v="Chicago"/>
    <s v="Illinois"/>
    <n v="60610"/>
    <x v="2"/>
    <s v="OFF-ST-10002974"/>
    <s v="Office Supplies"/>
    <x v="4"/>
    <s v="Trav-L-File Heavy-Duty Shuttle II, Black"/>
    <n v="69.712000000000003"/>
    <n v="2"/>
    <n v="0.2"/>
    <n v="8.7139999999999951"/>
  </r>
  <r>
    <n v="580"/>
    <s v="CA-2014-118640"/>
    <x v="3"/>
    <x v="228"/>
    <d v="2014-07-27T00:00:00"/>
    <s v="Standard Class"/>
    <s v="CS-11950"/>
    <s v="Carlos Soltero"/>
    <x v="0"/>
    <s v="United States"/>
    <s v="Chicago"/>
    <s v="Illinois"/>
    <n v="60610"/>
    <x v="2"/>
    <s v="FUR-FU-10001475"/>
    <s v="Furniture"/>
    <x v="5"/>
    <s v="Contract Clock, 14&quot;, Brown"/>
    <n v="8.7919999999999998"/>
    <n v="1"/>
    <n v="0.6"/>
    <n v="-5.7148000000000003"/>
  </r>
  <r>
    <n v="581"/>
    <s v="CA-2012-132906"/>
    <x v="1"/>
    <x v="229"/>
    <d v="2012-09-14T00:00:00"/>
    <s v="Standard Class"/>
    <s v="CC-12145"/>
    <s v="Charles Crestani"/>
    <x v="0"/>
    <s v="United States"/>
    <s v="Los Angeles"/>
    <s v="California"/>
    <n v="90004"/>
    <x v="1"/>
    <s v="OFF-SU-10004498"/>
    <s v="Office Supplies"/>
    <x v="14"/>
    <s v="Martin-Yale Premier Letter Opener"/>
    <n v="51.52"/>
    <n v="4"/>
    <n v="0"/>
    <n v="1.5456000000000003"/>
  </r>
  <r>
    <n v="582"/>
    <s v="CA-2014-145233"/>
    <x v="3"/>
    <x v="96"/>
    <d v="2014-12-06T00:00:00"/>
    <s v="Standard Class"/>
    <s v="DV-13465"/>
    <s v="Dianna Vittorini"/>
    <x v="0"/>
    <s v="United States"/>
    <s v="Denver"/>
    <s v="Colorado"/>
    <n v="80219"/>
    <x v="1"/>
    <s v="TEC-PH-10004977"/>
    <s v="Technology"/>
    <x v="7"/>
    <s v="GE 30524EE4"/>
    <n v="470.37600000000009"/>
    <n v="3"/>
    <n v="0.2"/>
    <n v="52.917299999999955"/>
  </r>
  <r>
    <n v="583"/>
    <s v="CA-2014-145233"/>
    <x v="3"/>
    <x v="96"/>
    <d v="2014-12-06T00:00:00"/>
    <s v="Standard Class"/>
    <s v="DV-13465"/>
    <s v="Dianna Vittorini"/>
    <x v="0"/>
    <s v="United States"/>
    <s v="Denver"/>
    <s v="Colorado"/>
    <n v="80219"/>
    <x v="1"/>
    <s v="TEC-PH-10000586"/>
    <s v="Technology"/>
    <x v="7"/>
    <s v="AT&amp;T SB67148 SynJ"/>
    <n v="105.584"/>
    <n v="2"/>
    <n v="0.2"/>
    <n v="9.2386000000000053"/>
  </r>
  <r>
    <n v="584"/>
    <s v="CA-2014-145233"/>
    <x v="3"/>
    <x v="96"/>
    <d v="2014-12-06T00:00:00"/>
    <s v="Standard Class"/>
    <s v="DV-13465"/>
    <s v="Dianna Vittorini"/>
    <x v="0"/>
    <s v="United States"/>
    <s v="Denver"/>
    <s v="Colorado"/>
    <n v="80219"/>
    <x v="1"/>
    <s v="OFF-AP-10000358"/>
    <s v="Office Supplies"/>
    <x v="9"/>
    <s v="Fellowes Basic Home/Office Series Surge Protectors"/>
    <n v="31.152000000000001"/>
    <n v="3"/>
    <n v="0.2"/>
    <n v="3.5045999999999964"/>
  </r>
  <r>
    <n v="585"/>
    <s v="CA-2014-145233"/>
    <x v="3"/>
    <x v="96"/>
    <d v="2014-12-06T00:00:00"/>
    <s v="Standard Class"/>
    <s v="DV-13465"/>
    <s v="Dianna Vittorini"/>
    <x v="0"/>
    <s v="United States"/>
    <s v="Denver"/>
    <s v="Colorado"/>
    <n v="80219"/>
    <x v="1"/>
    <s v="OFF-BI-10002764"/>
    <s v="Office Supplies"/>
    <x v="8"/>
    <s v="Recycled Pressboard Report Cover with Reinforced Top Hinge"/>
    <n v="6.7830000000000004"/>
    <n v="7"/>
    <n v="0.7"/>
    <n v="-4.7480999999999973"/>
  </r>
  <r>
    <n v="586"/>
    <s v="CA-2014-145233"/>
    <x v="3"/>
    <x v="96"/>
    <d v="2014-12-06T00:00:00"/>
    <s v="Standard Class"/>
    <s v="DV-13465"/>
    <s v="Dianna Vittorini"/>
    <x v="0"/>
    <s v="United States"/>
    <s v="Denver"/>
    <s v="Colorado"/>
    <n v="80219"/>
    <x v="1"/>
    <s v="TEC-PH-10001254"/>
    <s v="Technology"/>
    <x v="7"/>
    <s v="Jabra BIZ 2300 Duo QD Duo Corded Headset"/>
    <n v="406.36799999999999"/>
    <n v="4"/>
    <n v="0.2"/>
    <n v="30.477599999999981"/>
  </r>
  <r>
    <n v="587"/>
    <s v="CA-2012-128139"/>
    <x v="1"/>
    <x v="230"/>
    <d v="2012-07-09T00:00:00"/>
    <s v="Standard Class"/>
    <s v="BD-11725"/>
    <s v="Bruce Degenhardt"/>
    <x v="0"/>
    <s v="United States"/>
    <s v="Richmond"/>
    <s v="Kentucky"/>
    <n v="40475"/>
    <x v="0"/>
    <s v="FUR-CH-10003956"/>
    <s v="Furniture"/>
    <x v="1"/>
    <s v="Novimex High-Tech Fabric Mesh Task Chair"/>
    <n v="70.98"/>
    <n v="1"/>
    <n v="0"/>
    <n v="4.968599999999995"/>
  </r>
  <r>
    <n v="588"/>
    <s v="CA-2012-128139"/>
    <x v="1"/>
    <x v="230"/>
    <d v="2012-07-09T00:00:00"/>
    <s v="Standard Class"/>
    <s v="BD-11725"/>
    <s v="Bruce Degenhardt"/>
    <x v="0"/>
    <s v="United States"/>
    <s v="Richmond"/>
    <s v="Kentucky"/>
    <n v="40475"/>
    <x v="0"/>
    <s v="OFF-LA-10003930"/>
    <s v="Office Supplies"/>
    <x v="2"/>
    <s v="Dot Matrix Printer Tape Reel Labels, White, 5000/Box"/>
    <n v="294.93"/>
    <n v="3"/>
    <n v="0"/>
    <n v="144.51570000000001"/>
  </r>
  <r>
    <n v="589"/>
    <s v="US-2013-156986"/>
    <x v="0"/>
    <x v="231"/>
    <d v="2013-03-25T00:00:00"/>
    <s v="Standard Class"/>
    <s v="ZC-21910"/>
    <s v="Zuschuss Carroll"/>
    <x v="0"/>
    <s v="United States"/>
    <s v="Salem"/>
    <s v="Oregon"/>
    <n v="97301"/>
    <x v="1"/>
    <s v="TEC-PH-10003800"/>
    <s v="Technology"/>
    <x v="7"/>
    <s v="i.Sound Portable Power - 8000 mAh"/>
    <n v="84.784000000000006"/>
    <n v="2"/>
    <n v="0.2"/>
    <n v="-20.136200000000006"/>
  </r>
  <r>
    <n v="590"/>
    <s v="US-2013-156986"/>
    <x v="0"/>
    <x v="231"/>
    <d v="2013-03-25T00:00:00"/>
    <s v="Standard Class"/>
    <s v="ZC-21910"/>
    <s v="Zuschuss Carroll"/>
    <x v="0"/>
    <s v="United States"/>
    <s v="Salem"/>
    <s v="Oregon"/>
    <n v="97301"/>
    <x v="1"/>
    <s v="OFF-PA-10002005"/>
    <s v="Office Supplies"/>
    <x v="10"/>
    <s v="Xerox 225"/>
    <n v="20.736000000000004"/>
    <n v="4"/>
    <n v="0.2"/>
    <n v="7.2576000000000001"/>
  </r>
  <r>
    <n v="591"/>
    <s v="US-2013-156986"/>
    <x v="0"/>
    <x v="231"/>
    <d v="2013-03-25T00:00:00"/>
    <s v="Standard Class"/>
    <s v="ZC-21910"/>
    <s v="Zuschuss Carroll"/>
    <x v="0"/>
    <s v="United States"/>
    <s v="Salem"/>
    <s v="Oregon"/>
    <n v="97301"/>
    <x v="1"/>
    <s v="OFF-BI-10002498"/>
    <s v="Office Supplies"/>
    <x v="8"/>
    <s v="Clear Mylar Reinforcing Strips"/>
    <n v="16.821000000000005"/>
    <n v="3"/>
    <n v="0.7"/>
    <n v="-12.896100000000004"/>
  </r>
  <r>
    <n v="592"/>
    <s v="US-2013-156986"/>
    <x v="0"/>
    <x v="231"/>
    <d v="2013-03-25T00:00:00"/>
    <s v="Standard Class"/>
    <s v="ZC-21910"/>
    <s v="Zuschuss Carroll"/>
    <x v="0"/>
    <s v="United States"/>
    <s v="Salem"/>
    <s v="Oregon"/>
    <n v="97301"/>
    <x v="1"/>
    <s v="OFF-PA-10004101"/>
    <s v="Office Supplies"/>
    <x v="10"/>
    <s v="Xerox 1894"/>
    <n v="10.368000000000002"/>
    <n v="2"/>
    <n v="0.2"/>
    <n v="3.6288"/>
  </r>
  <r>
    <n v="593"/>
    <s v="CA-2011-135405"/>
    <x v="2"/>
    <x v="232"/>
    <d v="2011-01-14T00:00:00"/>
    <s v="Standard Class"/>
    <s v="MS-17830"/>
    <s v="Melanie Seite"/>
    <x v="0"/>
    <s v="United States"/>
    <s v="Laredo"/>
    <s v="Texas"/>
    <n v="78041"/>
    <x v="2"/>
    <s v="OFF-AR-10004078"/>
    <s v="Office Supplies"/>
    <x v="6"/>
    <s v="Newell 312"/>
    <n v="9.3439999999999994"/>
    <n v="2"/>
    <n v="0.2"/>
    <n v="1.1679999999999997"/>
  </r>
  <r>
    <n v="594"/>
    <s v="CA-2011-135405"/>
    <x v="2"/>
    <x v="232"/>
    <d v="2011-01-14T00:00:00"/>
    <s v="Standard Class"/>
    <s v="MS-17830"/>
    <s v="Melanie Seite"/>
    <x v="0"/>
    <s v="United States"/>
    <s v="Laredo"/>
    <s v="Texas"/>
    <n v="78041"/>
    <x v="2"/>
    <s v="TEC-AC-10001266"/>
    <s v="Technology"/>
    <x v="11"/>
    <s v="Memorex Micro Travel Drive 8 GB"/>
    <n v="31.200000000000003"/>
    <n v="3"/>
    <n v="0.2"/>
    <n v="9.7499999999999964"/>
  </r>
  <r>
    <n v="595"/>
    <s v="CA-2011-131450"/>
    <x v="2"/>
    <x v="233"/>
    <d v="2011-08-15T00:00:00"/>
    <s v="Standard Class"/>
    <s v="LR-16915"/>
    <s v="Lena Radford"/>
    <x v="0"/>
    <s v="United States"/>
    <s v="San Diego"/>
    <s v="California"/>
    <n v="92024"/>
    <x v="1"/>
    <s v="OFF-AP-10004708"/>
    <s v="Office Supplies"/>
    <x v="9"/>
    <s v="Fellowes Superior 10 Outlet Split Surge Protector"/>
    <n v="76.12"/>
    <n v="2"/>
    <n v="0"/>
    <n v="22.074799999999996"/>
  </r>
  <r>
    <n v="596"/>
    <s v="CA-2011-131450"/>
    <x v="2"/>
    <x v="233"/>
    <d v="2011-08-15T00:00:00"/>
    <s v="Standard Class"/>
    <s v="LR-16915"/>
    <s v="Lena Radford"/>
    <x v="0"/>
    <s v="United States"/>
    <s v="San Diego"/>
    <s v="California"/>
    <n v="92024"/>
    <x v="1"/>
    <s v="TEC-CO-10004115"/>
    <s v="Technology"/>
    <x v="16"/>
    <s v="Sharp AL-1530CS Digital Copier"/>
    <n v="1199.9760000000001"/>
    <n v="3"/>
    <n v="0.2"/>
    <n v="434.99130000000002"/>
  </r>
  <r>
    <n v="597"/>
    <s v="CA-2011-131450"/>
    <x v="2"/>
    <x v="233"/>
    <d v="2011-08-15T00:00:00"/>
    <s v="Standard Class"/>
    <s v="LR-16915"/>
    <s v="Lena Radford"/>
    <x v="0"/>
    <s v="United States"/>
    <s v="San Diego"/>
    <s v="California"/>
    <n v="92024"/>
    <x v="1"/>
    <s v="TEC-PH-10002398"/>
    <s v="Technology"/>
    <x v="7"/>
    <s v="AT&amp;T 1070 Corded Phone"/>
    <n v="445.96000000000004"/>
    <n v="5"/>
    <n v="0.2"/>
    <n v="55.744999999999948"/>
  </r>
  <r>
    <n v="598"/>
    <s v="CA-2011-131450"/>
    <x v="2"/>
    <x v="233"/>
    <d v="2011-08-15T00:00:00"/>
    <s v="Standard Class"/>
    <s v="LR-16915"/>
    <s v="Lena Radford"/>
    <x v="0"/>
    <s v="United States"/>
    <s v="San Diego"/>
    <s v="California"/>
    <n v="92024"/>
    <x v="1"/>
    <s v="FUR-FU-10001979"/>
    <s v="Furniture"/>
    <x v="5"/>
    <s v="Dana Halogen Swing-Arm Architect Lamp"/>
    <n v="327.76"/>
    <n v="8"/>
    <n v="0"/>
    <n v="91.772800000000018"/>
  </r>
  <r>
    <n v="599"/>
    <s v="CA-2013-120180"/>
    <x v="0"/>
    <x v="216"/>
    <d v="2013-07-17T00:00:00"/>
    <s v="First Class"/>
    <s v="TP-21130"/>
    <s v="Theone Pippenger"/>
    <x v="0"/>
    <s v="United States"/>
    <s v="Philadelphia"/>
    <s v="Pennsylvania"/>
    <n v="19134"/>
    <x v="3"/>
    <s v="OFF-SU-10004115"/>
    <s v="Office Supplies"/>
    <x v="14"/>
    <s v="Acme Stainless Steel Office Snips"/>
    <n v="11.632"/>
    <n v="2"/>
    <n v="0.2"/>
    <n v="1.0178000000000007"/>
  </r>
  <r>
    <n v="600"/>
    <s v="US-2013-100720"/>
    <x v="0"/>
    <x v="87"/>
    <d v="2013-07-22T00:00:00"/>
    <s v="Standard Class"/>
    <s v="CK-12205"/>
    <s v="Chloris Kastensmidt"/>
    <x v="0"/>
    <s v="United States"/>
    <s v="Philadelphia"/>
    <s v="Pennsylvania"/>
    <n v="19120"/>
    <x v="3"/>
    <s v="TEC-PH-10001425"/>
    <s v="Technology"/>
    <x v="7"/>
    <s v="Mophie Juice Pack Helium for iPhone"/>
    <n v="143.98199999999997"/>
    <n v="3"/>
    <n v="0.4"/>
    <n v="-28.796400000000006"/>
  </r>
  <r>
    <n v="601"/>
    <s v="US-2013-100720"/>
    <x v="0"/>
    <x v="87"/>
    <d v="2013-07-22T00:00:00"/>
    <s v="Standard Class"/>
    <s v="CK-12205"/>
    <s v="Chloris Kastensmidt"/>
    <x v="0"/>
    <s v="United States"/>
    <s v="Philadelphia"/>
    <s v="Pennsylvania"/>
    <n v="19120"/>
    <x v="3"/>
    <s v="TEC-PH-10003963"/>
    <s v="Technology"/>
    <x v="7"/>
    <s v="GE 2-Jack Phone Line Splitter"/>
    <n v="494.37599999999998"/>
    <n v="4"/>
    <n v="0.4"/>
    <n v="-115.35440000000006"/>
  </r>
  <r>
    <n v="602"/>
    <s v="US-2013-100720"/>
    <x v="0"/>
    <x v="87"/>
    <d v="2013-07-22T00:00:00"/>
    <s v="Standard Class"/>
    <s v="CK-12205"/>
    <s v="Chloris Kastensmidt"/>
    <x v="0"/>
    <s v="United States"/>
    <s v="Philadelphia"/>
    <s v="Pennsylvania"/>
    <n v="19120"/>
    <x v="3"/>
    <s v="OFF-SU-10001574"/>
    <s v="Office Supplies"/>
    <x v="14"/>
    <s v="Acme Value Line Scissors"/>
    <n v="5.84"/>
    <n v="2"/>
    <n v="0.2"/>
    <n v="0.72999999999999954"/>
  </r>
  <r>
    <n v="603"/>
    <s v="CA-2011-149958"/>
    <x v="2"/>
    <x v="234"/>
    <d v="2011-03-19T00:00:00"/>
    <s v="Standard Class"/>
    <s v="AS-10240"/>
    <s v="Alan Shonely"/>
    <x v="0"/>
    <s v="United States"/>
    <s v="Tampa"/>
    <s v="Florida"/>
    <n v="33614"/>
    <x v="0"/>
    <s v="OFF-ST-10001490"/>
    <s v="Office Supplies"/>
    <x v="4"/>
    <s v="Hot File 7-Pocket, Floor Stand"/>
    <n v="142.77600000000001"/>
    <n v="1"/>
    <n v="0.2"/>
    <n v="17.84699999999998"/>
  </r>
  <r>
    <n v="604"/>
    <s v="CA-2011-149958"/>
    <x v="2"/>
    <x v="234"/>
    <d v="2011-03-19T00:00:00"/>
    <s v="Standard Class"/>
    <s v="AS-10240"/>
    <s v="Alan Shonely"/>
    <x v="0"/>
    <s v="United States"/>
    <s v="Tampa"/>
    <s v="Florida"/>
    <n v="33614"/>
    <x v="0"/>
    <s v="FUR-FU-10001756"/>
    <s v="Furniture"/>
    <x v="5"/>
    <s v="Eldon Expressions Desk Accessory, Wood Photo Frame, Mahogany"/>
    <n v="45.695999999999998"/>
    <n v="3"/>
    <n v="0.2"/>
    <n v="5.1407999999999916"/>
  </r>
  <r>
    <n v="605"/>
    <s v="CA-2011-149958"/>
    <x v="2"/>
    <x v="234"/>
    <d v="2011-03-19T00:00:00"/>
    <s v="Standard Class"/>
    <s v="AS-10240"/>
    <s v="Alan Shonely"/>
    <x v="0"/>
    <s v="United States"/>
    <s v="Tampa"/>
    <s v="Florida"/>
    <n v="33614"/>
    <x v="0"/>
    <s v="OFF-BI-10000773"/>
    <s v="Office Supplies"/>
    <x v="8"/>
    <s v="Insertable Tab Post Binder Dividers"/>
    <n v="7.218"/>
    <n v="3"/>
    <n v="0.7"/>
    <n v="-5.5338000000000012"/>
  </r>
  <r>
    <n v="606"/>
    <s v="CA-2011-149958"/>
    <x v="2"/>
    <x v="234"/>
    <d v="2011-03-19T00:00:00"/>
    <s v="Standard Class"/>
    <s v="AS-10240"/>
    <s v="Alan Shonely"/>
    <x v="0"/>
    <s v="United States"/>
    <s v="Tampa"/>
    <s v="Florida"/>
    <n v="33614"/>
    <x v="0"/>
    <s v="OFF-BI-10001543"/>
    <s v="Office Supplies"/>
    <x v="8"/>
    <s v="GBC VeloBinder Manual Binding System"/>
    <n v="43.188000000000009"/>
    <n v="4"/>
    <n v="0.7"/>
    <n v="-31.671199999999999"/>
  </r>
  <r>
    <n v="607"/>
    <s v="CA-2011-149958"/>
    <x v="2"/>
    <x v="234"/>
    <d v="2011-03-19T00:00:00"/>
    <s v="Standard Class"/>
    <s v="AS-10240"/>
    <s v="Alan Shonely"/>
    <x v="0"/>
    <s v="United States"/>
    <s v="Tampa"/>
    <s v="Florida"/>
    <n v="33614"/>
    <x v="0"/>
    <s v="OFF-PA-10002120"/>
    <s v="Office Supplies"/>
    <x v="10"/>
    <s v="Xerox 1889"/>
    <n v="131.904"/>
    <n v="3"/>
    <n v="0.2"/>
    <n v="47.815200000000004"/>
  </r>
  <r>
    <n v="608"/>
    <s v="US-2011-105767"/>
    <x v="2"/>
    <x v="235"/>
    <d v="2011-05-27T00:00:00"/>
    <s v="Standard Class"/>
    <s v="AR-10510"/>
    <s v="Andrew Roberts"/>
    <x v="0"/>
    <s v="United States"/>
    <s v="Philadelphia"/>
    <s v="Pennsylvania"/>
    <n v="19134"/>
    <x v="3"/>
    <s v="OFF-BI-10000848"/>
    <s v="Office Supplies"/>
    <x v="8"/>
    <s v="Angle-D Ring Binders"/>
    <n v="3.2820000000000005"/>
    <n v="2"/>
    <n v="0.7"/>
    <n v="-2.6256000000000004"/>
  </r>
  <r>
    <n v="609"/>
    <s v="US-2011-105767"/>
    <x v="2"/>
    <x v="235"/>
    <d v="2011-05-27T00:00:00"/>
    <s v="Standard Class"/>
    <s v="AR-10510"/>
    <s v="Andrew Roberts"/>
    <x v="0"/>
    <s v="United States"/>
    <s v="Philadelphia"/>
    <s v="Pennsylvania"/>
    <n v="19134"/>
    <x v="3"/>
    <s v="OFF-AR-10001246"/>
    <s v="Office Supplies"/>
    <x v="6"/>
    <s v="Newell 317"/>
    <n v="21.167999999999999"/>
    <n v="9"/>
    <n v="0.2"/>
    <n v="2.3813999999999984"/>
  </r>
  <r>
    <n v="610"/>
    <s v="US-2011-105767"/>
    <x v="2"/>
    <x v="235"/>
    <d v="2011-05-27T00:00:00"/>
    <s v="Standard Class"/>
    <s v="AR-10510"/>
    <s v="Andrew Roberts"/>
    <x v="0"/>
    <s v="United States"/>
    <s v="Philadelphia"/>
    <s v="Pennsylvania"/>
    <n v="19134"/>
    <x v="3"/>
    <s v="TEC-PH-10003092"/>
    <s v="Technology"/>
    <x v="7"/>
    <s v="Motorola L804"/>
    <n v="55.188000000000002"/>
    <n v="2"/>
    <n v="0.4"/>
    <n v="-10.117800000000003"/>
  </r>
  <r>
    <n v="611"/>
    <s v="CA-2013-161816"/>
    <x v="0"/>
    <x v="236"/>
    <d v="2013-05-02T00:00:00"/>
    <s v="First Class"/>
    <s v="NB-18655"/>
    <s v="Nona Balk"/>
    <x v="1"/>
    <s v="United States"/>
    <s v="Dallas"/>
    <s v="Texas"/>
    <n v="75217"/>
    <x v="2"/>
    <s v="TEC-PH-10003012"/>
    <s v="Technology"/>
    <x v="7"/>
    <s v="Nortel Meridian M3904 Professional Digital phone"/>
    <n v="369.57600000000002"/>
    <n v="3"/>
    <n v="0.2"/>
    <n v="41.577299999999951"/>
  </r>
  <r>
    <n v="612"/>
    <s v="CA-2013-161816"/>
    <x v="0"/>
    <x v="236"/>
    <d v="2013-05-02T00:00:00"/>
    <s v="First Class"/>
    <s v="NB-18655"/>
    <s v="Nona Balk"/>
    <x v="1"/>
    <s v="United States"/>
    <s v="Dallas"/>
    <s v="Texas"/>
    <n v="75217"/>
    <x v="2"/>
    <s v="OFF-LA-10004345"/>
    <s v="Office Supplies"/>
    <x v="2"/>
    <s v="Avery 493"/>
    <n v="15.712000000000002"/>
    <n v="4"/>
    <n v="0.2"/>
    <n v="5.6955999999999989"/>
  </r>
  <r>
    <n v="613"/>
    <s v="CA-2013-121223"/>
    <x v="0"/>
    <x v="108"/>
    <d v="2013-09-14T00:00:00"/>
    <s v="Second Class"/>
    <s v="GD-14590"/>
    <s v="Giulietta Dortch"/>
    <x v="1"/>
    <s v="United States"/>
    <s v="Philadelphia"/>
    <s v="Pennsylvania"/>
    <n v="19143"/>
    <x v="3"/>
    <s v="OFF-PA-10001204"/>
    <s v="Office Supplies"/>
    <x v="10"/>
    <s v="Xerox 1972"/>
    <n v="8.4480000000000004"/>
    <n v="2"/>
    <n v="0.2"/>
    <n v="2.6399999999999997"/>
  </r>
  <r>
    <n v="614"/>
    <s v="CA-2013-121223"/>
    <x v="0"/>
    <x v="108"/>
    <d v="2013-09-14T00:00:00"/>
    <s v="Second Class"/>
    <s v="GD-14590"/>
    <s v="Giulietta Dortch"/>
    <x v="1"/>
    <s v="United States"/>
    <s v="Philadelphia"/>
    <s v="Pennsylvania"/>
    <n v="19143"/>
    <x v="3"/>
    <s v="TEC-PH-10004667"/>
    <s v="Technology"/>
    <x v="7"/>
    <s v="Cisco 8x8 Inc. 6753i IP Business Phone System"/>
    <n v="728.94600000000003"/>
    <n v="9"/>
    <n v="0.4"/>
    <n v="-157.93830000000008"/>
  </r>
  <r>
    <n v="615"/>
    <s v="CA-2014-138611"/>
    <x v="3"/>
    <x v="237"/>
    <d v="2014-11-18T00:00:00"/>
    <s v="Second Class"/>
    <s v="CK-12595"/>
    <s v="Clytie Kelty"/>
    <x v="0"/>
    <s v="United States"/>
    <s v="Grove City"/>
    <s v="Ohio"/>
    <n v="43123"/>
    <x v="3"/>
    <s v="TEC-PH-10000011"/>
    <s v="Technology"/>
    <x v="7"/>
    <s v="PureGear Roll-On Screen Protector"/>
    <n v="119.93999999999998"/>
    <n v="10"/>
    <n v="0.4"/>
    <n v="15.99199999999999"/>
  </r>
  <r>
    <n v="616"/>
    <s v="CA-2014-138611"/>
    <x v="3"/>
    <x v="237"/>
    <d v="2014-11-18T00:00:00"/>
    <s v="Second Class"/>
    <s v="CK-12595"/>
    <s v="Clytie Kelty"/>
    <x v="0"/>
    <s v="United States"/>
    <s v="Grove City"/>
    <s v="Ohio"/>
    <n v="43123"/>
    <x v="3"/>
    <s v="OFF-BI-10002949"/>
    <s v="Office Supplies"/>
    <x v="8"/>
    <s v="Prestige Round Ring Binders"/>
    <n v="3.6480000000000006"/>
    <n v="2"/>
    <n v="0.7"/>
    <n v="-2.7967999999999993"/>
  </r>
  <r>
    <n v="617"/>
    <s v="CA-2014-117947"/>
    <x v="3"/>
    <x v="238"/>
    <d v="2014-08-24T00:00:00"/>
    <s v="Second Class"/>
    <s v="NG-18355"/>
    <s v="Nat Gilpin"/>
    <x v="1"/>
    <s v="United States"/>
    <s v="New York City"/>
    <s v="New York"/>
    <n v="10011"/>
    <x v="3"/>
    <s v="FUR-FU-10003849"/>
    <s v="Furniture"/>
    <x v="5"/>
    <s v="DAX Metal Frame, Desktop, Stepped-Edge"/>
    <n v="40.479999999999997"/>
    <n v="2"/>
    <n v="0"/>
    <n v="15.787199999999999"/>
  </r>
  <r>
    <n v="618"/>
    <s v="CA-2014-117947"/>
    <x v="3"/>
    <x v="238"/>
    <d v="2014-08-24T00:00:00"/>
    <s v="Second Class"/>
    <s v="NG-18355"/>
    <s v="Nat Gilpin"/>
    <x v="1"/>
    <s v="United States"/>
    <s v="New York City"/>
    <s v="New York"/>
    <n v="10011"/>
    <x v="3"/>
    <s v="FUR-FU-10000010"/>
    <s v="Furniture"/>
    <x v="5"/>
    <s v="DAX Value U-Channel Document Frames, Easel Back"/>
    <n v="9.94"/>
    <n v="2"/>
    <n v="0"/>
    <n v="3.0813999999999995"/>
  </r>
  <r>
    <n v="619"/>
    <s v="CA-2014-117947"/>
    <x v="3"/>
    <x v="238"/>
    <d v="2014-08-24T00:00:00"/>
    <s v="Second Class"/>
    <s v="NG-18355"/>
    <s v="Nat Gilpin"/>
    <x v="1"/>
    <s v="United States"/>
    <s v="New York City"/>
    <s v="New York"/>
    <n v="10011"/>
    <x v="3"/>
    <s v="OFF-BI-10002824"/>
    <s v="Office Supplies"/>
    <x v="8"/>
    <s v="Recycled Easel Ring Binders"/>
    <n v="107.42400000000001"/>
    <n v="9"/>
    <n v="0.2"/>
    <n v="33.569999999999986"/>
  </r>
  <r>
    <n v="620"/>
    <s v="CA-2014-117947"/>
    <x v="3"/>
    <x v="238"/>
    <d v="2014-08-24T00:00:00"/>
    <s v="Second Class"/>
    <s v="NG-18355"/>
    <s v="Nat Gilpin"/>
    <x v="1"/>
    <s v="United States"/>
    <s v="New York City"/>
    <s v="New York"/>
    <n v="10011"/>
    <x v="3"/>
    <s v="TEC-PH-10002538"/>
    <s v="Technology"/>
    <x v="7"/>
    <s v="Grandstream GXP1160 VoIP phone"/>
    <n v="37.909999999999997"/>
    <n v="1"/>
    <n v="0"/>
    <n v="10.993899999999996"/>
  </r>
  <r>
    <n v="621"/>
    <s v="CA-2014-117947"/>
    <x v="3"/>
    <x v="238"/>
    <d v="2014-08-24T00:00:00"/>
    <s v="Second Class"/>
    <s v="NG-18355"/>
    <s v="Nat Gilpin"/>
    <x v="1"/>
    <s v="United States"/>
    <s v="New York City"/>
    <s v="New York"/>
    <n v="10011"/>
    <x v="3"/>
    <s v="FUR-FU-10000521"/>
    <s v="Furniture"/>
    <x v="5"/>
    <s v="Seth Thomas 14&quot; Putty-Colored Wall Clock"/>
    <n v="88.02"/>
    <n v="3"/>
    <n v="0"/>
    <n v="27.286199999999994"/>
  </r>
  <r>
    <n v="622"/>
    <s v="US-2011-111171"/>
    <x v="2"/>
    <x v="58"/>
    <d v="2011-12-31T00:00:00"/>
    <s v="Standard Class"/>
    <s v="CA-12265"/>
    <s v="Christina Anderson"/>
    <x v="0"/>
    <s v="United States"/>
    <s v="Chicago"/>
    <s v="Illinois"/>
    <n v="60610"/>
    <x v="2"/>
    <s v="OFF-BI-10002103"/>
    <s v="Office Supplies"/>
    <x v="8"/>
    <s v="Cardinal Slant-D Ring Binder, Heavy Gauge Vinyl"/>
    <n v="8.6899999999999977"/>
    <n v="5"/>
    <n v="0.8"/>
    <n v="-14.773"/>
  </r>
  <r>
    <n v="623"/>
    <s v="CA-2012-138009"/>
    <x v="1"/>
    <x v="239"/>
    <d v="2012-12-03T00:00:00"/>
    <s v="Standard Class"/>
    <s v="SF-20965"/>
    <s v="Sylvia Foulston"/>
    <x v="1"/>
    <s v="United States"/>
    <s v="Dearborn"/>
    <s v="Michigan"/>
    <n v="48126"/>
    <x v="2"/>
    <s v="FUR-CH-10004853"/>
    <s v="Furniture"/>
    <x v="1"/>
    <s v="Global Manager's Adjustable Task Chair, Storm"/>
    <n v="301.95999999999998"/>
    <n v="2"/>
    <n v="0"/>
    <n v="87.568399999999968"/>
  </r>
  <r>
    <n v="624"/>
    <s v="CA-2012-138009"/>
    <x v="1"/>
    <x v="239"/>
    <d v="2012-12-03T00:00:00"/>
    <s v="Standard Class"/>
    <s v="SF-20965"/>
    <s v="Sylvia Foulston"/>
    <x v="1"/>
    <s v="United States"/>
    <s v="Dearborn"/>
    <s v="Michigan"/>
    <n v="48126"/>
    <x v="2"/>
    <s v="OFF-AP-10000179"/>
    <s v="Office Supplies"/>
    <x v="9"/>
    <s v="Honeywell Enviracaire Portable HEPA Air Cleaner for up to 10 x 16 Room"/>
    <n v="555.21"/>
    <n v="5"/>
    <n v="0.1"/>
    <n v="178.90100000000001"/>
  </r>
  <r>
    <n v="625"/>
    <s v="CA-2012-138009"/>
    <x v="1"/>
    <x v="239"/>
    <d v="2012-12-03T00:00:00"/>
    <s v="Standard Class"/>
    <s v="SF-20965"/>
    <s v="Sylvia Foulston"/>
    <x v="1"/>
    <s v="United States"/>
    <s v="Dearborn"/>
    <s v="Michigan"/>
    <n v="48126"/>
    <x v="2"/>
    <s v="OFF-ST-10001272"/>
    <s v="Office Supplies"/>
    <x v="4"/>
    <s v="Mini 13-1/2 Capacity Data Binder Rack, Pearl"/>
    <n v="523.48"/>
    <n v="4"/>
    <n v="0"/>
    <n v="130.87"/>
  </r>
  <r>
    <n v="626"/>
    <s v="CA-2012-138009"/>
    <x v="1"/>
    <x v="239"/>
    <d v="2012-12-03T00:00:00"/>
    <s v="Standard Class"/>
    <s v="SF-20965"/>
    <s v="Sylvia Foulston"/>
    <x v="1"/>
    <s v="United States"/>
    <s v="Dearborn"/>
    <s v="Michigan"/>
    <n v="48126"/>
    <x v="2"/>
    <s v="OFF-AR-10004042"/>
    <s v="Office Supplies"/>
    <x v="6"/>
    <s v="BOSTON Model 1800 Electric Pencil Sharpeners, Putty/Woodgrain"/>
    <n v="161.82"/>
    <n v="9"/>
    <n v="0"/>
    <n v="46.927799999999984"/>
  </r>
  <r>
    <n v="627"/>
    <s v="CA-2014-163020"/>
    <x v="3"/>
    <x v="175"/>
    <d v="2014-09-20T00:00:00"/>
    <s v="Standard Class"/>
    <s v="MO-17800"/>
    <s v="Meg O'Connel"/>
    <x v="2"/>
    <s v="United States"/>
    <s v="New York City"/>
    <s v="New York"/>
    <n v="10009"/>
    <x v="3"/>
    <s v="FUR-FU-10000221"/>
    <s v="Furniture"/>
    <x v="5"/>
    <s v="Master Caster Door Stop, Brown"/>
    <n v="35.56"/>
    <n v="7"/>
    <n v="0"/>
    <n v="12.090399999999999"/>
  </r>
  <r>
    <n v="628"/>
    <s v="CA-2014-153787"/>
    <x v="3"/>
    <x v="240"/>
    <d v="2014-05-24T00:00:00"/>
    <s v="Standard Class"/>
    <s v="AT-10735"/>
    <s v="Annie Thurman"/>
    <x v="0"/>
    <s v="United States"/>
    <s v="Seattle"/>
    <s v="Washington"/>
    <n v="98115"/>
    <x v="1"/>
    <s v="OFF-AP-10001563"/>
    <s v="Office Supplies"/>
    <x v="9"/>
    <s v="Belkin Premiere Surge Master II 8-outlet surge protector"/>
    <n v="97.16"/>
    <n v="2"/>
    <n v="0"/>
    <n v="28.176399999999987"/>
  </r>
  <r>
    <n v="629"/>
    <s v="CA-2014-133431"/>
    <x v="3"/>
    <x v="94"/>
    <d v="2014-12-22T00:00:00"/>
    <s v="Standard Class"/>
    <s v="LC-17140"/>
    <s v="Logan Currie"/>
    <x v="0"/>
    <s v="United States"/>
    <s v="San Francisco"/>
    <s v="California"/>
    <n v="94122"/>
    <x v="1"/>
    <s v="OFF-BI-10000605"/>
    <s v="Office Supplies"/>
    <x v="8"/>
    <s v="Acco Pressboard Covers with Storage Hooks, 9 1/2&quot; x 11&quot;, Executive Red"/>
    <n v="15.24"/>
    <n v="5"/>
    <n v="0.2"/>
    <n v="5.1434999999999977"/>
  </r>
  <r>
    <n v="630"/>
    <s v="CA-2014-133431"/>
    <x v="3"/>
    <x v="94"/>
    <d v="2014-12-22T00:00:00"/>
    <s v="Standard Class"/>
    <s v="LC-17140"/>
    <s v="Logan Currie"/>
    <x v="0"/>
    <s v="United States"/>
    <s v="San Francisco"/>
    <s v="California"/>
    <n v="94122"/>
    <x v="1"/>
    <s v="OFF-PA-10002615"/>
    <s v="Office Supplies"/>
    <x v="10"/>
    <s v="Ampad Gold Fibre Wirebound Steno Books, 6&quot; x 9&quot;, Gregg Ruled"/>
    <n v="13.23"/>
    <n v="3"/>
    <n v="0"/>
    <n v="6.0857999999999999"/>
  </r>
  <r>
    <n v="631"/>
    <s v="US-2013-135720"/>
    <x v="0"/>
    <x v="25"/>
    <d v="2013-12-14T00:00:00"/>
    <s v="Second Class"/>
    <s v="FM-14380"/>
    <s v="Fred McMath"/>
    <x v="0"/>
    <s v="United States"/>
    <s v="Aurora"/>
    <s v="Colorado"/>
    <n v="80013"/>
    <x v="1"/>
    <s v="OFF-ST-10001963"/>
    <s v="Office Supplies"/>
    <x v="4"/>
    <s v="Tennsco Regal Shelving Units"/>
    <n v="243.38400000000001"/>
    <n v="3"/>
    <n v="0.2"/>
    <n v="-51.719100000000012"/>
  </r>
  <r>
    <n v="632"/>
    <s v="US-2013-135720"/>
    <x v="0"/>
    <x v="25"/>
    <d v="2013-12-14T00:00:00"/>
    <s v="Second Class"/>
    <s v="FM-14380"/>
    <s v="Fred McMath"/>
    <x v="0"/>
    <s v="United States"/>
    <s v="Aurora"/>
    <s v="Colorado"/>
    <n v="80013"/>
    <x v="1"/>
    <s v="TEC-AC-10001267"/>
    <s v="Technology"/>
    <x v="11"/>
    <s v="Imation 32GB Pocket Pro USB 3.0 Flash Drive - 32 GB - Black - 1 P ..."/>
    <n v="119.80000000000001"/>
    <n v="5"/>
    <n v="0.2"/>
    <n v="29.950000000000003"/>
  </r>
  <r>
    <n v="633"/>
    <s v="US-2013-135720"/>
    <x v="0"/>
    <x v="25"/>
    <d v="2013-12-14T00:00:00"/>
    <s v="Second Class"/>
    <s v="FM-14380"/>
    <s v="Fred McMath"/>
    <x v="0"/>
    <s v="United States"/>
    <s v="Aurora"/>
    <s v="Colorado"/>
    <n v="80013"/>
    <x v="1"/>
    <s v="TEC-PH-10002103"/>
    <s v="Technology"/>
    <x v="7"/>
    <s v="Jabra SPEAK 410"/>
    <n v="300.76799999999997"/>
    <n v="4"/>
    <n v="0.2"/>
    <n v="30.076800000000006"/>
  </r>
  <r>
    <n v="634"/>
    <s v="CA-2014-144694"/>
    <x v="3"/>
    <x v="241"/>
    <d v="2014-09-27T00:00:00"/>
    <s v="Second Class"/>
    <s v="BD-11605"/>
    <s v="Brian Dahlen"/>
    <x v="0"/>
    <s v="United States"/>
    <s v="Miami"/>
    <s v="Florida"/>
    <n v="33180"/>
    <x v="0"/>
    <s v="TEC-AC-10002857"/>
    <s v="Technology"/>
    <x v="11"/>
    <s v="Verbatim 25 GB 6x Blu-ray Single Layer Recordable Disc, 1/Pack"/>
    <n v="17.880000000000003"/>
    <n v="3"/>
    <n v="0.2"/>
    <n v="2.458499999999999"/>
  </r>
  <r>
    <n v="635"/>
    <s v="CA-2014-144694"/>
    <x v="3"/>
    <x v="241"/>
    <d v="2014-09-27T00:00:00"/>
    <s v="Second Class"/>
    <s v="BD-11605"/>
    <s v="Brian Dahlen"/>
    <x v="0"/>
    <s v="United States"/>
    <s v="Miami"/>
    <s v="Florida"/>
    <n v="33180"/>
    <x v="0"/>
    <s v="OFF-LA-10003930"/>
    <s v="Office Supplies"/>
    <x v="2"/>
    <s v="Dot Matrix Printer Tape Reel Labels, White, 5000/Box"/>
    <n v="235.94400000000002"/>
    <n v="3"/>
    <n v="0.2"/>
    <n v="85.529700000000005"/>
  </r>
  <r>
    <n v="636"/>
    <s v="CA-2012-168004"/>
    <x v="1"/>
    <x v="242"/>
    <d v="2012-10-09T00:00:00"/>
    <s v="Second Class"/>
    <s v="DJ-13420"/>
    <s v="Denny Joy"/>
    <x v="1"/>
    <s v="United States"/>
    <s v="Warner Robins"/>
    <s v="Georgia"/>
    <n v="31088"/>
    <x v="0"/>
    <s v="FUR-CH-10001482"/>
    <s v="Furniture"/>
    <x v="1"/>
    <s v="Office Star - Mesh Screen back chair with Vinyl seat"/>
    <n v="392.93999999999994"/>
    <n v="3"/>
    <n v="0"/>
    <n v="43.223399999999984"/>
  </r>
  <r>
    <n v="637"/>
    <s v="US-2013-123470"/>
    <x v="0"/>
    <x v="243"/>
    <d v="2013-08-22T00:00:00"/>
    <s v="Standard Class"/>
    <s v="ME-17725"/>
    <s v="Max Engle"/>
    <x v="0"/>
    <s v="United States"/>
    <s v="Aurora"/>
    <s v="Colorado"/>
    <n v="80013"/>
    <x v="1"/>
    <s v="OFF-BI-10001989"/>
    <s v="Office Supplies"/>
    <x v="8"/>
    <s v="Premium Transparent Presentation Covers by GBC"/>
    <n v="18.882000000000005"/>
    <n v="3"/>
    <n v="0.7"/>
    <n v="-13.846800000000002"/>
  </r>
  <r>
    <n v="638"/>
    <s v="US-2013-123470"/>
    <x v="0"/>
    <x v="243"/>
    <d v="2013-08-22T00:00:00"/>
    <s v="Standard Class"/>
    <s v="ME-17725"/>
    <s v="Max Engle"/>
    <x v="0"/>
    <s v="United States"/>
    <s v="Aurora"/>
    <s v="Colorado"/>
    <n v="80013"/>
    <x v="1"/>
    <s v="OFF-AP-10003287"/>
    <s v="Office Supplies"/>
    <x v="9"/>
    <s v="Tripp Lite TLP810NET Broadband Surge for Modem/Fax"/>
    <n v="122.328"/>
    <n v="3"/>
    <n v="0.2"/>
    <n v="12.232799999999997"/>
  </r>
  <r>
    <n v="639"/>
    <s v="CA-2013-115917"/>
    <x v="0"/>
    <x v="244"/>
    <d v="2013-05-26T00:00:00"/>
    <s v="Standard Class"/>
    <s v="RB-19465"/>
    <s v="Rick Bensley"/>
    <x v="2"/>
    <s v="United States"/>
    <s v="Vallejo"/>
    <s v="California"/>
    <n v="94591"/>
    <x v="1"/>
    <s v="FUR-FU-10000576"/>
    <s v="Furniture"/>
    <x v="5"/>
    <s v="Luxo Professional Fluorescent Magnifier Lamp with Clamp-Mount Base"/>
    <n v="1049.2"/>
    <n v="5"/>
    <n v="0"/>
    <n v="272.79200000000003"/>
  </r>
  <r>
    <n v="640"/>
    <s v="CA-2013-115917"/>
    <x v="0"/>
    <x v="244"/>
    <d v="2013-05-26T00:00:00"/>
    <s v="Standard Class"/>
    <s v="RB-19465"/>
    <s v="Rick Bensley"/>
    <x v="2"/>
    <s v="United States"/>
    <s v="Vallejo"/>
    <s v="California"/>
    <n v="94591"/>
    <x v="1"/>
    <s v="OFF-BI-10004728"/>
    <s v="Office Supplies"/>
    <x v="8"/>
    <s v="Wilson Jones Turn Tabs Binder Tool for Ring Binders"/>
    <n v="15.424000000000001"/>
    <n v="4"/>
    <n v="0.2"/>
    <n v="5.0128000000000004"/>
  </r>
  <r>
    <n v="641"/>
    <s v="CA-2013-147067"/>
    <x v="0"/>
    <x v="122"/>
    <d v="2013-12-23T00:00:00"/>
    <s v="Standard Class"/>
    <s v="JD-16150"/>
    <s v="Justin Deggeller"/>
    <x v="1"/>
    <s v="United States"/>
    <s v="Minneapolis"/>
    <s v="Minnesota"/>
    <n v="55407"/>
    <x v="2"/>
    <s v="FUR-FU-10000732"/>
    <s v="Furniture"/>
    <x v="5"/>
    <s v="Eldon 200 Class Desk Accessories"/>
    <n v="18.84"/>
    <n v="3"/>
    <n v="0"/>
    <n v="6.0287999999999995"/>
  </r>
  <r>
    <n v="642"/>
    <s v="CA-2014-167913"/>
    <x v="3"/>
    <x v="245"/>
    <d v="2014-08-04T00:00:00"/>
    <s v="Second Class"/>
    <s v="JL-15835"/>
    <s v="John Lee"/>
    <x v="0"/>
    <s v="United States"/>
    <s v="Mission Viejo"/>
    <s v="California"/>
    <n v="92691"/>
    <x v="1"/>
    <s v="OFF-ST-10000585"/>
    <s v="Office Supplies"/>
    <x v="4"/>
    <s v="Economy Rollaway Files"/>
    <n v="330.4"/>
    <n v="2"/>
    <n v="0"/>
    <n v="85.903999999999996"/>
  </r>
  <r>
    <n v="643"/>
    <s v="CA-2014-167913"/>
    <x v="3"/>
    <x v="245"/>
    <d v="2014-08-04T00:00:00"/>
    <s v="Second Class"/>
    <s v="JL-15835"/>
    <s v="John Lee"/>
    <x v="0"/>
    <s v="United States"/>
    <s v="Mission Viejo"/>
    <s v="California"/>
    <n v="92691"/>
    <x v="1"/>
    <s v="OFF-LA-10002787"/>
    <s v="Office Supplies"/>
    <x v="2"/>
    <s v="Avery 480"/>
    <n v="26.25"/>
    <n v="7"/>
    <n v="0"/>
    <n v="12.599999999999998"/>
  </r>
  <r>
    <n v="644"/>
    <s v="CA-2014-106103"/>
    <x v="3"/>
    <x v="193"/>
    <d v="2014-06-16T00:00:00"/>
    <s v="Standard Class"/>
    <s v="SC-20305"/>
    <s v="Sean Christensen"/>
    <x v="0"/>
    <s v="United States"/>
    <s v="Rochester Hills"/>
    <s v="Michigan"/>
    <n v="48307"/>
    <x v="2"/>
    <s v="TEC-AC-10003832"/>
    <s v="Technology"/>
    <x v="11"/>
    <s v="Imation 16GB Mini TravelDrive USB 2.0 Flash Drive"/>
    <n v="132.52000000000001"/>
    <n v="4"/>
    <n v="0"/>
    <n v="54.333200000000005"/>
  </r>
  <r>
    <n v="645"/>
    <s v="US-2014-127719"/>
    <x v="3"/>
    <x v="246"/>
    <d v="2014-07-26T00:00:00"/>
    <s v="Standard Class"/>
    <s v="TW-21025"/>
    <s v="Tamara Willingham"/>
    <x v="2"/>
    <s v="United States"/>
    <s v="Plainfield"/>
    <s v="New Jersey"/>
    <n v="7060"/>
    <x v="3"/>
    <s v="OFF-PA-10001934"/>
    <s v="Office Supplies"/>
    <x v="10"/>
    <s v="Xerox 1993"/>
    <n v="6.48"/>
    <n v="1"/>
    <n v="0"/>
    <n v="3.1752000000000002"/>
  </r>
  <r>
    <n v="646"/>
    <s v="CA-2014-126221"/>
    <x v="3"/>
    <x v="247"/>
    <d v="2015-01-06T00:00:00"/>
    <s v="Standard Class"/>
    <s v="CC-12430"/>
    <s v="Chuck Clark"/>
    <x v="2"/>
    <s v="United States"/>
    <s v="Columbus"/>
    <s v="Indiana"/>
    <n v="47201"/>
    <x v="2"/>
    <s v="OFF-AP-10002457"/>
    <s v="Office Supplies"/>
    <x v="9"/>
    <s v="Eureka The Boss Plus 12-Amp Hard Box Upright Vacuum, Red"/>
    <n v="209.3"/>
    <n v="2"/>
    <n v="0"/>
    <n v="56.510999999999996"/>
  </r>
  <r>
    <n v="647"/>
    <s v="CA-2013-103947"/>
    <x v="0"/>
    <x v="178"/>
    <d v="2013-04-09T00:00:00"/>
    <s v="Standard Class"/>
    <s v="BB-10990"/>
    <s v="Barry Blumstein"/>
    <x v="1"/>
    <s v="United States"/>
    <s v="Sierra Vista"/>
    <s v="Arizona"/>
    <n v="85635"/>
    <x v="1"/>
    <s v="OFF-FA-10003112"/>
    <s v="Office Supplies"/>
    <x v="13"/>
    <s v="Staples"/>
    <n v="31.560000000000002"/>
    <n v="5"/>
    <n v="0.2"/>
    <n v="9.8624999999999972"/>
  </r>
  <r>
    <n v="648"/>
    <s v="CA-2013-103947"/>
    <x v="0"/>
    <x v="178"/>
    <d v="2013-04-09T00:00:00"/>
    <s v="Standard Class"/>
    <s v="BB-10990"/>
    <s v="Barry Blumstein"/>
    <x v="1"/>
    <s v="United States"/>
    <s v="Sierra Vista"/>
    <s v="Arizona"/>
    <n v="85635"/>
    <x v="1"/>
    <s v="OFF-AP-10002350"/>
    <s v="Office Supplies"/>
    <x v="9"/>
    <s v="Belkin F9H710-06 7 Outlet SurgeMaster Surge Protector"/>
    <n v="30.144000000000002"/>
    <n v="2"/>
    <n v="0.2"/>
    <n v="3.0143999999999993"/>
  </r>
  <r>
    <n v="649"/>
    <s v="CA-2013-160745"/>
    <x v="0"/>
    <x v="25"/>
    <d v="2013-12-17T00:00:00"/>
    <s v="Second Class"/>
    <s v="AR-10825"/>
    <s v="Anthony Rawles"/>
    <x v="1"/>
    <s v="United States"/>
    <s v="Vancouver"/>
    <s v="Washington"/>
    <n v="98661"/>
    <x v="1"/>
    <s v="FUR-FU-10001935"/>
    <s v="Furniture"/>
    <x v="5"/>
    <s v="3M Hangers With Command Adhesive"/>
    <n v="14.8"/>
    <n v="4"/>
    <n v="0"/>
    <n v="6.0680000000000014"/>
  </r>
  <r>
    <n v="650"/>
    <s v="CA-2013-160745"/>
    <x v="0"/>
    <x v="25"/>
    <d v="2013-12-17T00:00:00"/>
    <s v="Second Class"/>
    <s v="AR-10825"/>
    <s v="Anthony Rawles"/>
    <x v="1"/>
    <s v="United States"/>
    <s v="Vancouver"/>
    <s v="Washington"/>
    <n v="98661"/>
    <x v="1"/>
    <s v="TEC-PH-10003273"/>
    <s v="Technology"/>
    <x v="7"/>
    <s v="AT&amp;T TR1909W"/>
    <n v="302.37599999999998"/>
    <n v="3"/>
    <n v="0.2"/>
    <n v="22.678200000000018"/>
  </r>
  <r>
    <n v="651"/>
    <s v="CA-2013-160745"/>
    <x v="0"/>
    <x v="25"/>
    <d v="2013-12-17T00:00:00"/>
    <s v="Second Class"/>
    <s v="AR-10825"/>
    <s v="Anthony Rawles"/>
    <x v="1"/>
    <s v="United States"/>
    <s v="Vancouver"/>
    <s v="Washington"/>
    <n v="98661"/>
    <x v="1"/>
    <s v="TEC-AC-10001142"/>
    <s v="Technology"/>
    <x v="11"/>
    <s v="First Data FD10 PIN Pad"/>
    <n v="316"/>
    <n v="4"/>
    <n v="0"/>
    <n v="31.599999999999966"/>
  </r>
  <r>
    <n v="652"/>
    <s v="CA-2013-132661"/>
    <x v="0"/>
    <x v="248"/>
    <d v="2013-10-30T00:00:00"/>
    <s v="Standard Class"/>
    <s v="SR-20740"/>
    <s v="Steven Roelle"/>
    <x v="2"/>
    <s v="United States"/>
    <s v="New York City"/>
    <s v="New York"/>
    <n v="10024"/>
    <x v="3"/>
    <s v="OFF-PA-10000482"/>
    <s v="Office Supplies"/>
    <x v="10"/>
    <s v="Snap-A-Way Black Print Carbonless Ruled Speed Letter, Triplicate"/>
    <n v="379.4"/>
    <n v="10"/>
    <n v="0"/>
    <n v="178.31799999999998"/>
  </r>
  <r>
    <n v="653"/>
    <s v="CA-2014-140844"/>
    <x v="3"/>
    <x v="249"/>
    <d v="2014-06-24T00:00:00"/>
    <s v="Standard Class"/>
    <s v="AR-10405"/>
    <s v="Allen Rosenblatt"/>
    <x v="1"/>
    <s v="United States"/>
    <s v="New York City"/>
    <s v="New York"/>
    <n v="10035"/>
    <x v="3"/>
    <s v="OFF-PA-10003892"/>
    <s v="Office Supplies"/>
    <x v="10"/>
    <s v="Xerox 1943"/>
    <n v="97.82"/>
    <n v="2"/>
    <n v="0"/>
    <n v="45.975399999999993"/>
  </r>
  <r>
    <n v="654"/>
    <s v="CA-2014-140844"/>
    <x v="3"/>
    <x v="249"/>
    <d v="2014-06-24T00:00:00"/>
    <s v="Standard Class"/>
    <s v="AR-10405"/>
    <s v="Allen Rosenblatt"/>
    <x v="1"/>
    <s v="United States"/>
    <s v="New York City"/>
    <s v="New York"/>
    <n v="10035"/>
    <x v="3"/>
    <s v="TEC-AC-10001101"/>
    <s v="Technology"/>
    <x v="11"/>
    <s v="Sony 16GB Class 10 Micro SDHC R40 Memory Card"/>
    <n v="103.12"/>
    <n v="8"/>
    <n v="0"/>
    <n v="10.311999999999998"/>
  </r>
  <r>
    <n v="655"/>
    <s v="CA-2013-137239"/>
    <x v="0"/>
    <x v="250"/>
    <d v="2013-08-29T00:00:00"/>
    <s v="Standard Class"/>
    <s v="CR-12730"/>
    <s v="Craig Reiter"/>
    <x v="0"/>
    <s v="United States"/>
    <s v="Columbus"/>
    <s v="Ohio"/>
    <n v="43229"/>
    <x v="3"/>
    <s v="OFF-AP-10002439"/>
    <s v="Office Supplies"/>
    <x v="9"/>
    <s v="Tripp Lite Isotel 8 Ultra 8 Outlet Metal Surge"/>
    <n v="113.55200000000001"/>
    <n v="2"/>
    <n v="0.2"/>
    <n v="8.5163999999999938"/>
  </r>
  <r>
    <n v="656"/>
    <s v="CA-2013-137239"/>
    <x v="0"/>
    <x v="250"/>
    <d v="2013-08-29T00:00:00"/>
    <s v="Standard Class"/>
    <s v="CR-12730"/>
    <s v="Craig Reiter"/>
    <x v="0"/>
    <s v="United States"/>
    <s v="Columbus"/>
    <s v="Ohio"/>
    <n v="43229"/>
    <x v="3"/>
    <s v="OFF-BI-10002827"/>
    <s v="Office Supplies"/>
    <x v="8"/>
    <s v="Avery Durable Poly Binders"/>
    <n v="3.3180000000000005"/>
    <n v="2"/>
    <n v="0.7"/>
    <n v="-2.6543999999999999"/>
  </r>
  <r>
    <n v="657"/>
    <s v="CA-2013-137239"/>
    <x v="0"/>
    <x v="250"/>
    <d v="2013-08-29T00:00:00"/>
    <s v="Standard Class"/>
    <s v="CR-12730"/>
    <s v="Craig Reiter"/>
    <x v="0"/>
    <s v="United States"/>
    <s v="Columbus"/>
    <s v="Ohio"/>
    <n v="43229"/>
    <x v="3"/>
    <s v="OFF-EN-10002230"/>
    <s v="Office Supplies"/>
    <x v="12"/>
    <s v="Airmail Envelopes"/>
    <n v="134.28800000000001"/>
    <n v="2"/>
    <n v="0.2"/>
    <n v="45.322199999999995"/>
  </r>
  <r>
    <n v="658"/>
    <s v="US-2013-156097"/>
    <x v="0"/>
    <x v="251"/>
    <d v="2013-09-20T00:00:00"/>
    <s v="Same Day"/>
    <s v="EH-14125"/>
    <s v="Eugene Hildebrand"/>
    <x v="2"/>
    <s v="United States"/>
    <s v="Aurora"/>
    <s v="Illinois"/>
    <n v="60505"/>
    <x v="2"/>
    <s v="FUR-CH-10001215"/>
    <s v="Furniture"/>
    <x v="1"/>
    <s v="Global Troy Executive Leather Low-Back Tilter"/>
    <n v="701.37199999999996"/>
    <n v="2"/>
    <n v="0.3"/>
    <n v="-50.098000000000013"/>
  </r>
  <r>
    <n v="659"/>
    <s v="US-2013-156097"/>
    <x v="0"/>
    <x v="251"/>
    <d v="2013-09-20T00:00:00"/>
    <s v="Same Day"/>
    <s v="EH-14125"/>
    <s v="Eugene Hildebrand"/>
    <x v="2"/>
    <s v="United States"/>
    <s v="Aurora"/>
    <s v="Illinois"/>
    <n v="60505"/>
    <x v="2"/>
    <s v="OFF-BI-10004654"/>
    <s v="Office Supplies"/>
    <x v="8"/>
    <s v="Avery Binding System Hidden Tab Executive Style Index Sets"/>
    <n v="2.3079999999999994"/>
    <n v="2"/>
    <n v="0.8"/>
    <n v="-3.4619999999999997"/>
  </r>
  <r>
    <n v="660"/>
    <s v="CA-2012-146563"/>
    <x v="1"/>
    <x v="252"/>
    <d v="2012-08-28T00:00:00"/>
    <s v="Standard Class"/>
    <s v="CB-12025"/>
    <s v="Cassandra Brandow"/>
    <x v="0"/>
    <s v="United States"/>
    <s v="Arlington"/>
    <s v="Texas"/>
    <n v="76017"/>
    <x v="2"/>
    <s v="OFF-ST-10001490"/>
    <s v="Office Supplies"/>
    <x v="4"/>
    <s v="Hot File 7-Pocket, Floor Stand"/>
    <n v="999.43200000000002"/>
    <n v="7"/>
    <n v="0.2"/>
    <n v="124.92899999999986"/>
  </r>
  <r>
    <n v="661"/>
    <s v="CA-2012-146563"/>
    <x v="1"/>
    <x v="252"/>
    <d v="2012-08-28T00:00:00"/>
    <s v="Standard Class"/>
    <s v="CB-12025"/>
    <s v="Cassandra Brandow"/>
    <x v="0"/>
    <s v="United States"/>
    <s v="Arlington"/>
    <s v="Texas"/>
    <n v="76017"/>
    <x v="2"/>
    <s v="OFF-ST-10001511"/>
    <s v="Office Supplies"/>
    <x v="4"/>
    <s v="Space Solutions Commercial Steel Shelving"/>
    <n v="724.08"/>
    <n v="14"/>
    <n v="0.2"/>
    <n v="-135.7650000000001"/>
  </r>
  <r>
    <n v="662"/>
    <s v="CA-2012-146563"/>
    <x v="1"/>
    <x v="252"/>
    <d v="2012-08-28T00:00:00"/>
    <s v="Standard Class"/>
    <s v="CB-12025"/>
    <s v="Cassandra Brandow"/>
    <x v="0"/>
    <s v="United States"/>
    <s v="Arlington"/>
    <s v="Texas"/>
    <n v="76017"/>
    <x v="2"/>
    <s v="FUR-TA-10001768"/>
    <s v="Furniture"/>
    <x v="3"/>
    <s v="Hon Racetrack Conference Tables"/>
    <n v="918.78499999999985"/>
    <n v="5"/>
    <n v="0.3"/>
    <n v="-118.12950000000006"/>
  </r>
  <r>
    <n v="663"/>
    <s v="CA-2012-146563"/>
    <x v="1"/>
    <x v="252"/>
    <d v="2012-08-28T00:00:00"/>
    <s v="Standard Class"/>
    <s v="CB-12025"/>
    <s v="Cassandra Brandow"/>
    <x v="0"/>
    <s v="United States"/>
    <s v="Arlington"/>
    <s v="Texas"/>
    <n v="76017"/>
    <x v="2"/>
    <s v="OFF-BI-10003981"/>
    <s v="Office Supplies"/>
    <x v="8"/>
    <s v="Avery Durable Plastic 1&quot; Binders"/>
    <n v="2.7239999999999993"/>
    <n v="3"/>
    <n v="0.8"/>
    <n v="-4.2222000000000008"/>
  </r>
  <r>
    <n v="664"/>
    <s v="CA-2013-123666"/>
    <x v="0"/>
    <x v="253"/>
    <d v="2013-03-31T00:00:00"/>
    <s v="Standard Class"/>
    <s v="SP-20545"/>
    <s v="Sibella Parks"/>
    <x v="1"/>
    <s v="United States"/>
    <s v="New York City"/>
    <s v="New York"/>
    <n v="10011"/>
    <x v="3"/>
    <s v="OFF-ST-10001522"/>
    <s v="Office Supplies"/>
    <x v="4"/>
    <s v="Gould Plastics 18-Pocket Panel Bin, 34w x 5-1/4d x 20-1/2h"/>
    <n v="459.95"/>
    <n v="5"/>
    <n v="0"/>
    <n v="18.397999999999968"/>
  </r>
  <r>
    <n v="665"/>
    <s v="CA-2013-143308"/>
    <x v="0"/>
    <x v="254"/>
    <d v="2013-11-05T00:00:00"/>
    <s v="Same Day"/>
    <s v="RC-19825"/>
    <s v="Roy Collins"/>
    <x v="0"/>
    <s v="United States"/>
    <s v="Louisville"/>
    <s v="Kentucky"/>
    <n v="40214"/>
    <x v="0"/>
    <s v="OFF-FA-10000621"/>
    <s v="Office Supplies"/>
    <x v="13"/>
    <s v="OIC Colored Binder Clips, Assorted Sizes"/>
    <n v="10.74"/>
    <n v="3"/>
    <n v="0"/>
    <n v="5.2625999999999999"/>
  </r>
  <r>
    <n v="666"/>
    <s v="CA-2014-132682"/>
    <x v="3"/>
    <x v="110"/>
    <d v="2014-06-11T00:00:00"/>
    <s v="Second Class"/>
    <s v="TH-21235"/>
    <s v="Tiffany House"/>
    <x v="1"/>
    <s v="United States"/>
    <s v="Dallas"/>
    <s v="Texas"/>
    <n v="75081"/>
    <x v="2"/>
    <s v="OFF-SU-10004231"/>
    <s v="Office Supplies"/>
    <x v="14"/>
    <s v="Acme Tagit Stainless Steel Antibacterial Scissors"/>
    <n v="23.76"/>
    <n v="3"/>
    <n v="0.2"/>
    <n v="2.0789999999999997"/>
  </r>
  <r>
    <n v="667"/>
    <s v="CA-2014-132682"/>
    <x v="3"/>
    <x v="110"/>
    <d v="2014-06-11T00:00:00"/>
    <s v="Second Class"/>
    <s v="TH-21235"/>
    <s v="Tiffany House"/>
    <x v="1"/>
    <s v="United States"/>
    <s v="Dallas"/>
    <s v="Texas"/>
    <n v="75081"/>
    <x v="2"/>
    <s v="OFF-PA-10000474"/>
    <s v="Office Supplies"/>
    <x v="10"/>
    <s v="Staples"/>
    <n v="85.055999999999997"/>
    <n v="3"/>
    <n v="0.2"/>
    <n v="28.706399999999991"/>
  </r>
  <r>
    <n v="668"/>
    <s v="CA-2014-132682"/>
    <x v="3"/>
    <x v="110"/>
    <d v="2014-06-11T00:00:00"/>
    <s v="Second Class"/>
    <s v="TH-21235"/>
    <s v="Tiffany House"/>
    <x v="1"/>
    <s v="United States"/>
    <s v="Dallas"/>
    <s v="Texas"/>
    <n v="75081"/>
    <x v="2"/>
    <s v="TEC-PH-10004042"/>
    <s v="Technology"/>
    <x v="7"/>
    <s v="ClearOne Communications CHAT 70 OC Speaker Phone"/>
    <n v="381.57600000000002"/>
    <n v="3"/>
    <n v="0.2"/>
    <n v="28.618200000000002"/>
  </r>
  <r>
    <n v="669"/>
    <s v="CA-2011-156314"/>
    <x v="2"/>
    <x v="163"/>
    <d v="2011-12-26T00:00:00"/>
    <s v="First Class"/>
    <s v="RP-19390"/>
    <s v="Resi Pölking"/>
    <x v="0"/>
    <s v="United States"/>
    <s v="Cleveland"/>
    <s v="Ohio"/>
    <n v="44105"/>
    <x v="3"/>
    <s v="FUR-FU-10003096"/>
    <s v="Furniture"/>
    <x v="5"/>
    <s v="Master Giant Foot Doorstop, Safety Yellow"/>
    <n v="30.36"/>
    <n v="5"/>
    <n v="0.2"/>
    <n v="8.7285000000000004"/>
  </r>
  <r>
    <n v="670"/>
    <s v="US-2014-106663"/>
    <x v="3"/>
    <x v="255"/>
    <d v="2014-06-14T00:00:00"/>
    <s v="Standard Class"/>
    <s v="MO-17800"/>
    <s v="Meg O'Connel"/>
    <x v="2"/>
    <s v="United States"/>
    <s v="Chicago"/>
    <s v="Illinois"/>
    <n v="60653"/>
    <x v="2"/>
    <s v="FUR-FU-10002759"/>
    <s v="Furniture"/>
    <x v="5"/>
    <s v="12-1/2 Diameter Round Wall Clock"/>
    <n v="23.976000000000003"/>
    <n v="3"/>
    <n v="0.6"/>
    <n v="-14.385599999999997"/>
  </r>
  <r>
    <n v="671"/>
    <s v="US-2014-106663"/>
    <x v="3"/>
    <x v="255"/>
    <d v="2014-06-14T00:00:00"/>
    <s v="Standard Class"/>
    <s v="MO-17800"/>
    <s v="Meg O'Connel"/>
    <x v="2"/>
    <s v="United States"/>
    <s v="Chicago"/>
    <s v="Illinois"/>
    <n v="60653"/>
    <x v="2"/>
    <s v="FUR-TA-10000688"/>
    <s v="Furniture"/>
    <x v="3"/>
    <s v="Chromcraft Bull-Nose Wood Round Conference Table Top, Wood Base"/>
    <n v="108.925"/>
    <n v="1"/>
    <n v="0.5"/>
    <n v="-71.890500000000017"/>
  </r>
  <r>
    <n v="672"/>
    <s v="US-2014-106663"/>
    <x v="3"/>
    <x v="255"/>
    <d v="2014-06-14T00:00:00"/>
    <s v="Standard Class"/>
    <s v="MO-17800"/>
    <s v="Meg O'Connel"/>
    <x v="2"/>
    <s v="United States"/>
    <s v="Chicago"/>
    <s v="Illinois"/>
    <n v="60653"/>
    <x v="2"/>
    <s v="OFF-PA-10002377"/>
    <s v="Office Supplies"/>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s v="Illinois"/>
    <n v="62301"/>
    <x v="2"/>
    <s v="OFF-AR-10001954"/>
    <s v="Office Supplies"/>
    <x v="6"/>
    <s v="Newell 331"/>
    <n v="19.559999999999999"/>
    <n v="5"/>
    <n v="0.2"/>
    <n v="1.7115"/>
  </r>
  <r>
    <n v="674"/>
    <s v="CA-2014-130351"/>
    <x v="3"/>
    <x v="256"/>
    <d v="2014-12-09T00:00:00"/>
    <s v="First Class"/>
    <s v="RB-19570"/>
    <s v="Rob Beeghly"/>
    <x v="0"/>
    <s v="United States"/>
    <s v="Columbus"/>
    <s v="Indiana"/>
    <n v="47201"/>
    <x v="2"/>
    <s v="OFF-AP-10004532"/>
    <s v="Office Supplies"/>
    <x v="9"/>
    <s v="Kensington 6 Outlet Guardian Standard Surge Protector"/>
    <n v="61.44"/>
    <n v="3"/>
    <n v="0"/>
    <n v="16.588799999999999"/>
  </r>
  <r>
    <n v="675"/>
    <s v="CA-2014-130351"/>
    <x v="3"/>
    <x v="256"/>
    <d v="2014-12-09T00:00:00"/>
    <s v="First Class"/>
    <s v="RB-19570"/>
    <s v="Rob Beeghly"/>
    <x v="0"/>
    <s v="United States"/>
    <s v="Columbus"/>
    <s v="Indiana"/>
    <n v="47201"/>
    <x v="2"/>
    <s v="OFF-PA-10002137"/>
    <s v="Office Supplies"/>
    <x v="10"/>
    <s v="Southworth 100% Résumé Paper, 24lb."/>
    <n v="38.9"/>
    <n v="5"/>
    <n v="0"/>
    <n v="17.504999999999995"/>
  </r>
  <r>
    <n v="676"/>
    <s v="CA-2014-130351"/>
    <x v="3"/>
    <x v="256"/>
    <d v="2014-12-09T00:00:00"/>
    <s v="First Class"/>
    <s v="RB-19570"/>
    <s v="Rob Beeghly"/>
    <x v="0"/>
    <s v="United States"/>
    <s v="Columbus"/>
    <s v="Indiana"/>
    <n v="47201"/>
    <x v="2"/>
    <s v="TEC-AC-10003832"/>
    <s v="Technology"/>
    <x v="11"/>
    <s v="Imation 16GB Mini TravelDrive USB 2.0 Flash Drive"/>
    <n v="99.390000000000015"/>
    <n v="3"/>
    <n v="0"/>
    <n v="40.749900000000004"/>
  </r>
  <r>
    <n v="677"/>
    <s v="US-2014-119438"/>
    <x v="3"/>
    <x v="257"/>
    <d v="2014-03-24T00:00:00"/>
    <s v="Standard Class"/>
    <s v="CD-11980"/>
    <s v="Carol Darley"/>
    <x v="0"/>
    <s v="United States"/>
    <s v="Tyler"/>
    <s v="Texas"/>
    <n v="75701"/>
    <x v="2"/>
    <s v="OFF-AP-10000804"/>
    <s v="Office Supplies"/>
    <x v="9"/>
    <s v="Hoover Portapower Portable Vacuum"/>
    <n v="2.6879999999999997"/>
    <n v="3"/>
    <n v="0.8"/>
    <n v="-7.3920000000000021"/>
  </r>
  <r>
    <n v="678"/>
    <s v="US-2014-119438"/>
    <x v="3"/>
    <x v="257"/>
    <d v="2014-03-24T00:00:00"/>
    <s v="Standard Class"/>
    <s v="CD-11980"/>
    <s v="Carol Darley"/>
    <x v="0"/>
    <s v="United States"/>
    <s v="Tyler"/>
    <s v="Texas"/>
    <n v="75701"/>
    <x v="2"/>
    <s v="TEC-AC-10003614"/>
    <s v="Technology"/>
    <x v="11"/>
    <s v="Verbatim 25 GB 6x Blu-ray Single Layer Recordable Disc, 10/Pack"/>
    <n v="27.816000000000003"/>
    <n v="3"/>
    <n v="0.2"/>
    <n v="4.5200999999999958"/>
  </r>
  <r>
    <n v="679"/>
    <s v="US-2014-119438"/>
    <x v="3"/>
    <x v="257"/>
    <d v="2014-03-24T00:00:00"/>
    <s v="Standard Class"/>
    <s v="CD-11980"/>
    <s v="Carol Darley"/>
    <x v="0"/>
    <s v="United States"/>
    <s v="Tyler"/>
    <s v="Texas"/>
    <n v="75701"/>
    <x v="2"/>
    <s v="FUR-FU-10003553"/>
    <s v="Furniture"/>
    <x v="5"/>
    <s v="Howard Miller 13-1/2&quot; Diameter Rosebrook Wall Clock"/>
    <n v="82.524000000000001"/>
    <n v="3"/>
    <n v="0.6"/>
    <n v="-41.261999999999972"/>
  </r>
  <r>
    <n v="680"/>
    <s v="US-2014-119438"/>
    <x v="3"/>
    <x v="257"/>
    <d v="2014-03-24T00:00:00"/>
    <s v="Standard Class"/>
    <s v="CD-11980"/>
    <s v="Carol Darley"/>
    <x v="0"/>
    <s v="United States"/>
    <s v="Tyler"/>
    <s v="Texas"/>
    <n v="75701"/>
    <x v="2"/>
    <s v="OFF-BI-10004632"/>
    <s v="Office Supplies"/>
    <x v="8"/>
    <s v="Ibico Hi-Tech Manual Binding System"/>
    <n v="182.99399999999997"/>
    <n v="3"/>
    <n v="0.8"/>
    <n v="-320.23950000000013"/>
  </r>
  <r>
    <n v="681"/>
    <s v="CA-2013-164511"/>
    <x v="0"/>
    <x v="258"/>
    <d v="2013-11-25T00:00:00"/>
    <s v="Standard Class"/>
    <s v="DJ-13630"/>
    <s v="Doug Jacobs"/>
    <x v="0"/>
    <s v="United States"/>
    <s v="New York City"/>
    <s v="New York"/>
    <n v="10024"/>
    <x v="3"/>
    <s v="OFF-BI-10003305"/>
    <s v="Office Supplies"/>
    <x v="8"/>
    <s v="Avery Hanging File Binders"/>
    <n v="14.352000000000002"/>
    <n v="3"/>
    <n v="0.2"/>
    <n v="4.6643999999999988"/>
  </r>
  <r>
    <n v="682"/>
    <s v="CA-2013-164511"/>
    <x v="0"/>
    <x v="258"/>
    <d v="2013-11-25T00:00:00"/>
    <s v="Standard Class"/>
    <s v="DJ-13630"/>
    <s v="Doug Jacobs"/>
    <x v="0"/>
    <s v="United States"/>
    <s v="New York City"/>
    <s v="New York"/>
    <n v="10024"/>
    <x v="3"/>
    <s v="OFF-ST-10002583"/>
    <s v="Office Supplies"/>
    <x v="4"/>
    <s v="Fellowes Neat Ideas Storage Cubes"/>
    <n v="64.959999999999994"/>
    <n v="2"/>
    <n v="0"/>
    <n v="2.598399999999998"/>
  </r>
  <r>
    <n v="683"/>
    <s v="CA-2013-164511"/>
    <x v="0"/>
    <x v="258"/>
    <d v="2013-11-25T00:00:00"/>
    <s v="Standard Class"/>
    <s v="DJ-13630"/>
    <s v="Doug Jacobs"/>
    <x v="0"/>
    <s v="United States"/>
    <s v="New York City"/>
    <s v="New York"/>
    <n v="10024"/>
    <x v="3"/>
    <s v="OFF-ST-10004507"/>
    <s v="Office Supplies"/>
    <x v="4"/>
    <s v="Advantus Rolling Storage Box"/>
    <n v="68.599999999999994"/>
    <n v="4"/>
    <n v="0"/>
    <n v="18.521999999999998"/>
  </r>
  <r>
    <n v="684"/>
    <s v="US-2014-168116"/>
    <x v="3"/>
    <x v="259"/>
    <d v="2014-11-05T00:00:00"/>
    <s v="Same Day"/>
    <s v="GT-14635"/>
    <s v="Grant Thornton"/>
    <x v="1"/>
    <s v="United States"/>
    <s v="Burlington"/>
    <s v="North Carolina"/>
    <n v="27217"/>
    <x v="0"/>
    <s v="TEC-MA-10004125"/>
    <s v="Technology"/>
    <x v="15"/>
    <s v="Cubify CubeX 3D Printer Triple Head Print"/>
    <n v="7999.98"/>
    <n v="4"/>
    <n v="0.5"/>
    <n v="-3839.9903999999988"/>
  </r>
  <r>
    <n v="685"/>
    <s v="US-2014-168116"/>
    <x v="3"/>
    <x v="259"/>
    <d v="2014-11-05T00:00:00"/>
    <s v="Same Day"/>
    <s v="GT-14635"/>
    <s v="Grant Thornton"/>
    <x v="1"/>
    <s v="United States"/>
    <s v="Burlington"/>
    <s v="North Carolina"/>
    <n v="27217"/>
    <x v="0"/>
    <s v="OFF-AP-10002457"/>
    <s v="Office Supplies"/>
    <x v="9"/>
    <s v="Eureka The Boss Plus 12-Amp Hard Box Upright Vacuum, Red"/>
    <n v="167.44000000000003"/>
    <n v="2"/>
    <n v="0.2"/>
    <n v="14.650999999999989"/>
  </r>
  <r>
    <n v="686"/>
    <s v="CA-2011-157784"/>
    <x v="2"/>
    <x v="260"/>
    <d v="2011-07-08T00:00:00"/>
    <s v="First Class"/>
    <s v="MC-17845"/>
    <s v="Michael Chen"/>
    <x v="0"/>
    <s v="United States"/>
    <s v="Jackson"/>
    <s v="Mississippi"/>
    <n v="39212"/>
    <x v="0"/>
    <s v="TEC-AC-10003911"/>
    <s v="Technology"/>
    <x v="11"/>
    <s v="NETGEAR AC1750 Dual Band Gigabit Smart WiFi Router"/>
    <n v="479.97"/>
    <n v="3"/>
    <n v="0"/>
    <n v="163.18979999999999"/>
  </r>
  <r>
    <n v="687"/>
    <s v="CA-2011-157784"/>
    <x v="2"/>
    <x v="260"/>
    <d v="2011-07-08T00:00:00"/>
    <s v="First Class"/>
    <s v="MC-17845"/>
    <s v="Michael Chen"/>
    <x v="0"/>
    <s v="United States"/>
    <s v="Jackson"/>
    <s v="Mississippi"/>
    <n v="39212"/>
    <x v="0"/>
    <s v="OFF-LA-10001934"/>
    <s v="Office Supplies"/>
    <x v="2"/>
    <s v="Avery 516"/>
    <n v="14.62"/>
    <n v="2"/>
    <n v="0"/>
    <n v="6.8713999999999995"/>
  </r>
  <r>
    <n v="688"/>
    <s v="CA-2011-157784"/>
    <x v="2"/>
    <x v="260"/>
    <d v="2011-07-08T00:00:00"/>
    <s v="First Class"/>
    <s v="MC-17845"/>
    <s v="Michael Chen"/>
    <x v="0"/>
    <s v="United States"/>
    <s v="Jackson"/>
    <s v="Mississippi"/>
    <n v="39212"/>
    <x v="0"/>
    <s v="OFF-PA-10000304"/>
    <s v="Office Supplies"/>
    <x v="10"/>
    <s v="Xerox 1995"/>
    <n v="19.440000000000001"/>
    <n v="3"/>
    <n v="0"/>
    <n v="9.3312000000000008"/>
  </r>
  <r>
    <n v="689"/>
    <s v="CA-2014-161480"/>
    <x v="3"/>
    <x v="53"/>
    <d v="2014-12-30T00:00:00"/>
    <s v="Standard Class"/>
    <s v="RA-19285"/>
    <s v="Ralph Arnett"/>
    <x v="0"/>
    <s v="United States"/>
    <s v="New York City"/>
    <s v="New York"/>
    <n v="10035"/>
    <x v="3"/>
    <s v="FUR-BO-10004015"/>
    <s v="Furniture"/>
    <x v="0"/>
    <s v="Bush Andora Bookcase, Maple/Graphite Gray Finish"/>
    <n v="191.98400000000001"/>
    <n v="2"/>
    <n v="0.2"/>
    <n v="4.7995999999999768"/>
  </r>
  <r>
    <n v="690"/>
    <s v="US-2011-117135"/>
    <x v="2"/>
    <x v="261"/>
    <d v="2011-06-23T00:00:00"/>
    <s v="Second Class"/>
    <s v="NP-18325"/>
    <s v="Naresj Patel"/>
    <x v="0"/>
    <s v="United States"/>
    <s v="Waynesboro"/>
    <s v="Virginia"/>
    <n v="22980"/>
    <x v="0"/>
    <s v="FUR-FU-10004071"/>
    <s v="Furniture"/>
    <x v="5"/>
    <s v="Luxo Professional Magnifying Clamp-On Fluorescent Lamps"/>
    <n v="104.01"/>
    <n v="1"/>
    <n v="0"/>
    <n v="14.561400000000006"/>
  </r>
  <r>
    <n v="691"/>
    <s v="US-2011-117135"/>
    <x v="2"/>
    <x v="261"/>
    <d v="2011-06-23T00:00:00"/>
    <s v="Second Class"/>
    <s v="NP-18325"/>
    <s v="Naresj Patel"/>
    <x v="0"/>
    <s v="United States"/>
    <s v="Waynesboro"/>
    <s v="Virginia"/>
    <n v="22980"/>
    <x v="0"/>
    <s v="TEC-PH-10002033"/>
    <s v="Technology"/>
    <x v="7"/>
    <s v="Konftel 250 Conference phone - Charcoal black"/>
    <n v="284.82"/>
    <n v="1"/>
    <n v="0"/>
    <n v="74.053200000000004"/>
  </r>
  <r>
    <n v="692"/>
    <s v="US-2011-117135"/>
    <x v="2"/>
    <x v="261"/>
    <d v="2011-06-23T00:00:00"/>
    <s v="Second Class"/>
    <s v="NP-18325"/>
    <s v="Naresj Patel"/>
    <x v="0"/>
    <s v="United States"/>
    <s v="Waynesboro"/>
    <s v="Virginia"/>
    <n v="22980"/>
    <x v="0"/>
    <s v="OFF-ST-10002444"/>
    <s v="Office Supplies"/>
    <x v="4"/>
    <s v="Recycled Eldon Regeneration Jumbo File"/>
    <n v="36.839999999999996"/>
    <n v="3"/>
    <n v="0"/>
    <n v="10.315199999999999"/>
  </r>
  <r>
    <n v="693"/>
    <s v="CA-2012-131534"/>
    <x v="1"/>
    <x v="262"/>
    <d v="2012-04-02T00:00:00"/>
    <s v="Standard Class"/>
    <s v="AB-10165"/>
    <s v="Alan Barnes"/>
    <x v="0"/>
    <s v="United States"/>
    <s v="Los Angeles"/>
    <s v="California"/>
    <n v="90036"/>
    <x v="1"/>
    <s v="TEC-AC-10002253"/>
    <s v="Technology"/>
    <x v="11"/>
    <s v="Imation Bio 8GB USB Flash Drive Imation Corp"/>
    <n v="166.24"/>
    <n v="1"/>
    <n v="0"/>
    <n v="24.936000000000007"/>
  </r>
  <r>
    <n v="694"/>
    <s v="CA-2012-131534"/>
    <x v="1"/>
    <x v="262"/>
    <d v="2012-04-02T00:00:00"/>
    <s v="Standard Class"/>
    <s v="AB-10165"/>
    <s v="Alan Barnes"/>
    <x v="0"/>
    <s v="United States"/>
    <s v="Los Angeles"/>
    <s v="California"/>
    <n v="90036"/>
    <x v="1"/>
    <s v="OFF-PA-10000743"/>
    <s v="Office Supplies"/>
    <x v="10"/>
    <s v="Xerox 1977"/>
    <n v="33.4"/>
    <n v="5"/>
    <n v="0"/>
    <n v="16.032"/>
  </r>
  <r>
    <n v="695"/>
    <s v="CA-2012-119291"/>
    <x v="1"/>
    <x v="263"/>
    <d v="2012-05-17T00:00:00"/>
    <s v="First Class"/>
    <s v="JO-15550"/>
    <s v="Jesus Ocampo"/>
    <x v="2"/>
    <s v="United States"/>
    <s v="Chester"/>
    <s v="Pennsylvania"/>
    <n v="19013"/>
    <x v="3"/>
    <s v="OFF-AR-10003373"/>
    <s v="Office Supplies"/>
    <x v="6"/>
    <s v="Boston School Pro Electric Pencil Sharpener, 1670"/>
    <n v="198.27200000000002"/>
    <n v="8"/>
    <n v="0.2"/>
    <n v="17.34879999999999"/>
  </r>
  <r>
    <n v="696"/>
    <s v="CA-2012-119291"/>
    <x v="1"/>
    <x v="263"/>
    <d v="2012-05-17T00:00:00"/>
    <s v="First Class"/>
    <s v="JO-15550"/>
    <s v="Jesus Ocampo"/>
    <x v="2"/>
    <s v="United States"/>
    <s v="Chester"/>
    <s v="Pennsylvania"/>
    <n v="19013"/>
    <x v="3"/>
    <s v="OFF-LA-10002312"/>
    <s v="Office Supplies"/>
    <x v="2"/>
    <s v="Avery 490"/>
    <n v="47.360000000000007"/>
    <n v="4"/>
    <n v="0.2"/>
    <n v="17.759999999999998"/>
  </r>
  <r>
    <n v="697"/>
    <s v="CA-2012-119291"/>
    <x v="1"/>
    <x v="263"/>
    <d v="2012-05-17T00:00:00"/>
    <s v="First Class"/>
    <s v="JO-15550"/>
    <s v="Jesus Ocampo"/>
    <x v="2"/>
    <s v="United States"/>
    <s v="Chester"/>
    <s v="Pennsylvania"/>
    <n v="19013"/>
    <x v="3"/>
    <s v="OFF-EN-10000927"/>
    <s v="Office Supplies"/>
    <x v="12"/>
    <s v="Jet-Pak Recycled Peel 'N' Seal Padded Mailers"/>
    <n v="200.98400000000004"/>
    <n v="7"/>
    <n v="0.2"/>
    <n v="62.807499999999976"/>
  </r>
  <r>
    <n v="698"/>
    <s v="CA-2012-119291"/>
    <x v="1"/>
    <x v="263"/>
    <d v="2012-05-17T00:00:00"/>
    <s v="First Class"/>
    <s v="JO-15550"/>
    <s v="Jesus Ocampo"/>
    <x v="2"/>
    <s v="United States"/>
    <s v="Chester"/>
    <s v="Pennsylvania"/>
    <n v="19013"/>
    <x v="3"/>
    <s v="OFF-LA-10003510"/>
    <s v="Office Supplies"/>
    <x v="2"/>
    <s v="Avery 4027 File Folder Labels for Dot Matrix Printers, 5000 Labels per Box, White"/>
    <n v="97.696000000000012"/>
    <n v="4"/>
    <n v="0.2"/>
    <n v="31.751200000000001"/>
  </r>
  <r>
    <n v="699"/>
    <s v="CA-2012-119291"/>
    <x v="1"/>
    <x v="263"/>
    <d v="2012-05-17T00:00:00"/>
    <s v="First Class"/>
    <s v="JO-15550"/>
    <s v="Jesus Ocampo"/>
    <x v="2"/>
    <s v="United States"/>
    <s v="Chester"/>
    <s v="Pennsylvania"/>
    <n v="19013"/>
    <x v="3"/>
    <s v="OFF-AR-10001118"/>
    <s v="Office Supplies"/>
    <x v="6"/>
    <s v="Binney &amp; Smith Crayola Metallic Crayons, 16-Color Pack"/>
    <n v="2.6960000000000002"/>
    <n v="1"/>
    <n v="0.2"/>
    <n v="0.8088000000000003"/>
  </r>
  <r>
    <n v="700"/>
    <s v="CA-2012-119291"/>
    <x v="1"/>
    <x v="263"/>
    <d v="2012-05-17T00:00:00"/>
    <s v="First Class"/>
    <s v="JO-15550"/>
    <s v="Jesus Ocampo"/>
    <x v="2"/>
    <s v="United States"/>
    <s v="Chester"/>
    <s v="Pennsylvania"/>
    <n v="19013"/>
    <x v="3"/>
    <s v="OFF-BI-10001575"/>
    <s v="Office Supplies"/>
    <x v="8"/>
    <s v="GBC Linen Binding Covers"/>
    <n v="18.588000000000005"/>
    <n v="2"/>
    <n v="0.7"/>
    <n v="-13.6312"/>
  </r>
  <r>
    <n v="701"/>
    <s v="CA-2012-119291"/>
    <x v="1"/>
    <x v="263"/>
    <d v="2012-05-17T00:00:00"/>
    <s v="First Class"/>
    <s v="JO-15550"/>
    <s v="Jesus Ocampo"/>
    <x v="2"/>
    <s v="United States"/>
    <s v="Chester"/>
    <s v="Pennsylvania"/>
    <n v="19013"/>
    <x v="3"/>
    <s v="OFF-BI-10001982"/>
    <s v="Office Supplies"/>
    <x v="8"/>
    <s v="Wilson Jones Custom Binder Spines &amp; Labels"/>
    <n v="4.8960000000000008"/>
    <n v="3"/>
    <n v="0.7"/>
    <n v="-3.4271999999999991"/>
  </r>
  <r>
    <n v="702"/>
    <s v="CA-2014-114552"/>
    <x v="3"/>
    <x v="264"/>
    <d v="2014-09-09T00:00:00"/>
    <s v="Standard Class"/>
    <s v="Dl-13600"/>
    <s v="Dorris liebe"/>
    <x v="1"/>
    <s v="United States"/>
    <s v="Cleveland"/>
    <s v="Ohio"/>
    <n v="44105"/>
    <x v="3"/>
    <s v="FUR-FU-10002960"/>
    <s v="Furniture"/>
    <x v="5"/>
    <s v="Eldon 200 Class Desk Accessories, Burgundy"/>
    <n v="15.072000000000003"/>
    <n v="3"/>
    <n v="0.2"/>
    <n v="4.1448"/>
  </r>
  <r>
    <n v="703"/>
    <s v="CA-2013-163755"/>
    <x v="0"/>
    <x v="254"/>
    <d v="2013-11-09T00:00:00"/>
    <s v="Second Class"/>
    <s v="AS-10285"/>
    <s v="Alejandro Savely"/>
    <x v="1"/>
    <s v="United States"/>
    <s v="Seattle"/>
    <s v="Washington"/>
    <n v="98103"/>
    <x v="1"/>
    <s v="FUR-FU-10003394"/>
    <s v="Furniture"/>
    <x v="5"/>
    <s v="Tenex &quot;The Solids&quot; Textured Chair Mats"/>
    <n v="209.88"/>
    <n v="3"/>
    <n v="0"/>
    <n v="35.679599999999979"/>
  </r>
  <r>
    <n v="704"/>
    <s v="CA-2012-142027"/>
    <x v="1"/>
    <x v="265"/>
    <d v="2012-04-14T00:00:00"/>
    <s v="Standard Class"/>
    <s v="JK-15370"/>
    <s v="Jay Kimmel"/>
    <x v="0"/>
    <s v="United States"/>
    <s v="Long Beach"/>
    <s v="California"/>
    <n v="90805"/>
    <x v="1"/>
    <s v="FUR-TA-10002774"/>
    <s v="Furniture"/>
    <x v="3"/>
    <s v="Laminate Occasional Tables"/>
    <n v="369.91200000000003"/>
    <n v="3"/>
    <n v="0.2"/>
    <n v="-13.871700000000047"/>
  </r>
  <r>
    <n v="705"/>
    <s v="CA-2011-138527"/>
    <x v="2"/>
    <x v="171"/>
    <d v="2011-09-17T00:00:00"/>
    <s v="Standard Class"/>
    <s v="BN-11470"/>
    <s v="Brad Norvell"/>
    <x v="1"/>
    <s v="United States"/>
    <s v="Cary"/>
    <s v="North Carolina"/>
    <n v="27511"/>
    <x v="0"/>
    <s v="OFF-PA-10001800"/>
    <s v="Office Supplies"/>
    <x v="10"/>
    <s v="Xerox 220"/>
    <n v="10.368000000000002"/>
    <n v="2"/>
    <n v="0.2"/>
    <n v="3.6288"/>
  </r>
  <r>
    <n v="706"/>
    <s v="CA-2011-138527"/>
    <x v="2"/>
    <x v="171"/>
    <d v="2011-09-17T00:00:00"/>
    <s v="Standard Class"/>
    <s v="BN-11470"/>
    <s v="Brad Norvell"/>
    <x v="1"/>
    <s v="United States"/>
    <s v="Cary"/>
    <s v="North Carolina"/>
    <n v="27511"/>
    <x v="0"/>
    <s v="OFF-AP-10001469"/>
    <s v="Office Supplies"/>
    <x v="9"/>
    <s v="Fellowes 8 Outlet Superior Workstation Surge Protector"/>
    <n v="166.84"/>
    <n v="5"/>
    <n v="0.2"/>
    <n v="18.769499999999987"/>
  </r>
  <r>
    <n v="707"/>
    <s v="CA-2011-138527"/>
    <x v="2"/>
    <x v="171"/>
    <d v="2011-09-17T00:00:00"/>
    <s v="Standard Class"/>
    <s v="BN-11470"/>
    <s v="Brad Norvell"/>
    <x v="1"/>
    <s v="United States"/>
    <s v="Cary"/>
    <s v="North Carolina"/>
    <n v="27511"/>
    <x v="0"/>
    <s v="TEC-AC-10002399"/>
    <s v="Technology"/>
    <x v="11"/>
    <s v="SanDisk Cruzer 32 GB USB Flash Drive"/>
    <n v="15.216000000000001"/>
    <n v="1"/>
    <n v="0.2"/>
    <n v="2.2823999999999991"/>
  </r>
  <r>
    <n v="708"/>
    <s v="CA-2011-112158"/>
    <x v="2"/>
    <x v="266"/>
    <d v="2011-12-04T00:00:00"/>
    <s v="First Class"/>
    <s v="DP-13165"/>
    <s v="David Philippe"/>
    <x v="0"/>
    <s v="United States"/>
    <s v="New York City"/>
    <s v="New York"/>
    <n v="10035"/>
    <x v="3"/>
    <s v="TEC-AC-10003628"/>
    <s v="Technology"/>
    <x v="11"/>
    <s v="Logitech 910-002974 M325 Wireless Mouse for Web Scrolling"/>
    <n v="119.96"/>
    <n v="4"/>
    <n v="0"/>
    <n v="52.78240000000001"/>
  </r>
  <r>
    <n v="709"/>
    <s v="CA-2011-112158"/>
    <x v="2"/>
    <x v="266"/>
    <d v="2011-12-04T00:00:00"/>
    <s v="First Class"/>
    <s v="DP-13165"/>
    <s v="David Philippe"/>
    <x v="0"/>
    <s v="United States"/>
    <s v="New York City"/>
    <s v="New York"/>
    <n v="10035"/>
    <x v="3"/>
    <s v="FUR-BO-10003272"/>
    <s v="Furniture"/>
    <x v="0"/>
    <s v="O'Sullivan Living Dimensions 5-Shelf Bookcases"/>
    <n v="883.92"/>
    <n v="5"/>
    <n v="0.2"/>
    <n v="-110.49000000000007"/>
  </r>
  <r>
    <n v="710"/>
    <s v="CA-2011-112158"/>
    <x v="2"/>
    <x v="266"/>
    <d v="2011-12-04T00:00:00"/>
    <s v="First Class"/>
    <s v="DP-13165"/>
    <s v="David Philippe"/>
    <x v="0"/>
    <s v="United States"/>
    <s v="New York City"/>
    <s v="New York"/>
    <n v="10035"/>
    <x v="3"/>
    <s v="OFF-BI-10000050"/>
    <s v="Office Supplies"/>
    <x v="8"/>
    <s v="Angle-D Binders with Locking Rings, Label Holders"/>
    <n v="46.72"/>
    <n v="8"/>
    <n v="0.2"/>
    <n v="15.767999999999997"/>
  </r>
  <r>
    <n v="711"/>
    <s v="CA-2011-113887"/>
    <x v="2"/>
    <x v="267"/>
    <d v="2011-04-07T00:00:00"/>
    <s v="First Class"/>
    <s v="TH-21550"/>
    <s v="Tracy Hopkins"/>
    <x v="2"/>
    <s v="United States"/>
    <s v="New York City"/>
    <s v="New York"/>
    <n v="10035"/>
    <x v="3"/>
    <s v="OFF-PA-10004071"/>
    <s v="Office Supplies"/>
    <x v="10"/>
    <s v="Eaton Premium Continuous-Feed Paper, 25% Cotton, Letter Size, White, 1000 Shts/Box"/>
    <n v="55.48"/>
    <n v="1"/>
    <n v="0"/>
    <n v="26.630399999999998"/>
  </r>
  <r>
    <n v="712"/>
    <s v="CA-2014-146136"/>
    <x v="3"/>
    <x v="213"/>
    <d v="2014-09-08T00:00:00"/>
    <s v="Standard Class"/>
    <s v="AP-10915"/>
    <s v="Arthur Prichep"/>
    <x v="0"/>
    <s v="United States"/>
    <s v="Palm Coast"/>
    <s v="Florida"/>
    <n v="32137"/>
    <x v="0"/>
    <s v="OFF-EN-10001219"/>
    <s v="Office Supplies"/>
    <x v="12"/>
    <s v="#10- 4 1/8&quot; x 9 1/2&quot; Security-Tint Envelopes"/>
    <n v="24.448"/>
    <n v="4"/>
    <n v="0.2"/>
    <n v="8.8623999999999992"/>
  </r>
  <r>
    <n v="713"/>
    <s v="US-2014-100048"/>
    <x v="3"/>
    <x v="240"/>
    <d v="2014-05-25T00:00:00"/>
    <s v="Standard Class"/>
    <s v="RS-19765"/>
    <s v="Roland Schwarz"/>
    <x v="1"/>
    <s v="United States"/>
    <s v="Mount Vernon"/>
    <s v="New York"/>
    <n v="10550"/>
    <x v="3"/>
    <s v="OFF-AP-10001154"/>
    <s v="Office Supplies"/>
    <x v="9"/>
    <s v="Bionaire Personal Warm Mist Humidifier/Vaporizer"/>
    <n v="281.34000000000003"/>
    <n v="6"/>
    <n v="0"/>
    <n v="109.72260000000001"/>
  </r>
  <r>
    <n v="714"/>
    <s v="US-2014-100048"/>
    <x v="3"/>
    <x v="240"/>
    <d v="2014-05-25T00:00:00"/>
    <s v="Standard Class"/>
    <s v="RS-19765"/>
    <s v="Roland Schwarz"/>
    <x v="1"/>
    <s v="United States"/>
    <s v="Mount Vernon"/>
    <s v="New York"/>
    <n v="10550"/>
    <x v="3"/>
    <s v="TEC-PH-10003012"/>
    <s v="Technology"/>
    <x v="7"/>
    <s v="Nortel Meridian M3904 Professional Digital phone"/>
    <n v="307.98"/>
    <n v="2"/>
    <n v="0"/>
    <n v="89.314199999999971"/>
  </r>
  <r>
    <n v="715"/>
    <s v="US-2014-100048"/>
    <x v="3"/>
    <x v="240"/>
    <d v="2014-05-25T00:00:00"/>
    <s v="Standard Class"/>
    <s v="RS-19765"/>
    <s v="Roland Schwarz"/>
    <x v="1"/>
    <s v="United States"/>
    <s v="Mount Vernon"/>
    <s v="New York"/>
    <n v="10550"/>
    <x v="3"/>
    <s v="TEC-AC-10001606"/>
    <s v="Technology"/>
    <x v="11"/>
    <s v="Logitech Wireless Performance Mouse MX for PC and Mac"/>
    <n v="299.96999999999997"/>
    <n v="3"/>
    <n v="0"/>
    <n v="113.98860000000001"/>
  </r>
  <r>
    <n v="716"/>
    <s v="CA-2011-153150"/>
    <x v="2"/>
    <x v="268"/>
    <d v="2011-07-06T00:00:00"/>
    <s v="Second Class"/>
    <s v="Dl-13600"/>
    <s v="Dorris liebe"/>
    <x v="1"/>
    <s v="United States"/>
    <s v="Seattle"/>
    <s v="Washington"/>
    <n v="98105"/>
    <x v="1"/>
    <s v="OFF-BI-10003355"/>
    <s v="Office Supplies"/>
    <x v="8"/>
    <s v="Cardinal Holdit Business Card Pockets"/>
    <n v="19.920000000000002"/>
    <n v="5"/>
    <n v="0.2"/>
    <n v="6.9719999999999995"/>
  </r>
  <r>
    <n v="717"/>
    <s v="CA-2011-130092"/>
    <x v="2"/>
    <x v="269"/>
    <d v="2011-01-15T00:00:00"/>
    <s v="First Class"/>
    <s v="SV-20365"/>
    <s v="Seth Vernon"/>
    <x v="0"/>
    <s v="United States"/>
    <s v="Dover"/>
    <s v="Delaware"/>
    <n v="19901"/>
    <x v="3"/>
    <s v="FUR-FU-10000010"/>
    <s v="Furniture"/>
    <x v="5"/>
    <s v="DAX Value U-Channel Document Frames, Easel Back"/>
    <n v="9.94"/>
    <n v="2"/>
    <n v="0"/>
    <n v="3.0813999999999995"/>
  </r>
  <r>
    <n v="718"/>
    <s v="CA-2014-108910"/>
    <x v="3"/>
    <x v="241"/>
    <d v="2014-09-30T00:00:00"/>
    <s v="Standard Class"/>
    <s v="KC-16540"/>
    <s v="Kelly Collister"/>
    <x v="0"/>
    <s v="United States"/>
    <s v="Newark"/>
    <s v="Ohio"/>
    <n v="43055"/>
    <x v="3"/>
    <s v="FUR-FU-10002253"/>
    <s v="Furniture"/>
    <x v="5"/>
    <s v="Howard Miller 13&quot; Diameter Pewter Finish Round Wall Clock"/>
    <n v="103.05599999999998"/>
    <n v="3"/>
    <n v="0.2"/>
    <n v="24.475800000000007"/>
  </r>
  <r>
    <n v="719"/>
    <s v="CA-2011-104472"/>
    <x v="2"/>
    <x v="270"/>
    <d v="2011-06-07T00:00:00"/>
    <s v="Standard Class"/>
    <s v="CK-12325"/>
    <s v="Christine Kargatis"/>
    <x v="2"/>
    <s v="United States"/>
    <s v="Orem"/>
    <s v="Utah"/>
    <n v="84057"/>
    <x v="1"/>
    <s v="OFF-BI-10001658"/>
    <s v="Office Supplies"/>
    <x v="8"/>
    <s v="GBC Standard Therm-A-Bind Covers"/>
    <n v="59.808000000000007"/>
    <n v="3"/>
    <n v="0.2"/>
    <n v="19.4376"/>
  </r>
  <r>
    <n v="720"/>
    <s v="CA-2011-104472"/>
    <x v="2"/>
    <x v="270"/>
    <d v="2011-06-07T00:00:00"/>
    <s v="Standard Class"/>
    <s v="CK-12325"/>
    <s v="Christine Kargatis"/>
    <x v="2"/>
    <s v="United States"/>
    <s v="Orem"/>
    <s v="Utah"/>
    <n v="84057"/>
    <x v="1"/>
    <s v="FUR-FU-10000246"/>
    <s v="Furniture"/>
    <x v="5"/>
    <s v="Aluminum Document Frame"/>
    <n v="73.320000000000007"/>
    <n v="6"/>
    <n v="0"/>
    <n v="21.995999999999992"/>
  </r>
  <r>
    <n v="721"/>
    <s v="CA-2013-112942"/>
    <x v="0"/>
    <x v="271"/>
    <d v="2013-02-18T00:00:00"/>
    <s v="Standard Class"/>
    <s v="RD-19810"/>
    <s v="Ross DeVincentis"/>
    <x v="2"/>
    <s v="United States"/>
    <s v="Los Angeles"/>
    <s v="California"/>
    <n v="90045"/>
    <x v="1"/>
    <s v="OFF-PA-10004092"/>
    <s v="Office Supplies"/>
    <x v="10"/>
    <s v="Tops Green Bar Computer Printout Paper"/>
    <n v="146.82"/>
    <n v="3"/>
    <n v="0"/>
    <n v="73.41"/>
  </r>
  <r>
    <n v="722"/>
    <s v="CA-2013-142335"/>
    <x v="0"/>
    <x v="272"/>
    <d v="2013-12-20T00:00:00"/>
    <s v="Standard Class"/>
    <s v="MP-17965"/>
    <s v="Michael Paige"/>
    <x v="1"/>
    <s v="United States"/>
    <s v="Detroit"/>
    <s v="Michigan"/>
    <n v="48205"/>
    <x v="2"/>
    <s v="FUR-TA-10000198"/>
    <s v="Furniture"/>
    <x v="3"/>
    <s v="Chromcraft Bull-Nose Wood Oval Conference Tables &amp; Bases"/>
    <n v="1652.94"/>
    <n v="3"/>
    <n v="0"/>
    <n v="231.41160000000002"/>
  </r>
  <r>
    <n v="723"/>
    <s v="CA-2013-142335"/>
    <x v="0"/>
    <x v="272"/>
    <d v="2013-12-20T00:00:00"/>
    <s v="Standard Class"/>
    <s v="MP-17965"/>
    <s v="Michael Paige"/>
    <x v="1"/>
    <s v="United States"/>
    <s v="Detroit"/>
    <s v="Michigan"/>
    <n v="48205"/>
    <x v="2"/>
    <s v="OFF-ST-10000036"/>
    <s v="Office Supplies"/>
    <x v="4"/>
    <s v="Recycled Data-Pak for Archival Bound Computer Printouts, 12-1/2 x 12-1/2 x 16"/>
    <n v="296.37"/>
    <n v="3"/>
    <n v="0"/>
    <n v="80.019899999999993"/>
  </r>
  <r>
    <n v="724"/>
    <s v="CA-2011-117429"/>
    <x v="2"/>
    <x v="273"/>
    <d v="2011-10-13T00:00:00"/>
    <s v="Standard Class"/>
    <s v="MR-17545"/>
    <s v="Mathew Reese"/>
    <x v="2"/>
    <s v="United States"/>
    <s v="Philadelphia"/>
    <s v="Pennsylvania"/>
    <n v="19140"/>
    <x v="3"/>
    <s v="FUR-FU-10000222"/>
    <s v="Furniture"/>
    <x v="5"/>
    <s v="Seth Thomas 16&quot; Steel Case Clock"/>
    <n v="129.91999999999999"/>
    <n v="5"/>
    <n v="0.2"/>
    <n v="21.112000000000002"/>
  </r>
  <r>
    <n v="725"/>
    <s v="CA-2013-114713"/>
    <x v="0"/>
    <x v="274"/>
    <d v="2013-07-13T00:00:00"/>
    <s v="Standard Class"/>
    <s v="SC-20695"/>
    <s v="Steve Chapman"/>
    <x v="1"/>
    <s v="United States"/>
    <s v="Hialeah"/>
    <s v="Florida"/>
    <n v="33012"/>
    <x v="0"/>
    <s v="OFF-SU-10004664"/>
    <s v="Office Supplies"/>
    <x v="14"/>
    <s v="Acme Softgrip Scissors"/>
    <n v="45.584000000000003"/>
    <n v="7"/>
    <n v="0.2"/>
    <n v="5.1281999999999996"/>
  </r>
  <r>
    <n v="726"/>
    <s v="CA-2014-144113"/>
    <x v="3"/>
    <x v="118"/>
    <d v="2014-09-21T00:00:00"/>
    <s v="Standard Class"/>
    <s v="JF-15355"/>
    <s v="Jay Fein"/>
    <x v="0"/>
    <s v="United States"/>
    <s v="Austin"/>
    <s v="Texas"/>
    <n v="78745"/>
    <x v="2"/>
    <s v="OFF-EN-10001141"/>
    <s v="Office Supplies"/>
    <x v="12"/>
    <s v="Manila Recycled Extra-Heavyweight Clasp Envelopes, 6&quot; x 9&quot;"/>
    <n v="17.568000000000001"/>
    <n v="2"/>
    <n v="0.2"/>
    <n v="6.3684000000000003"/>
  </r>
  <r>
    <n v="727"/>
    <s v="CA-2014-144113"/>
    <x v="3"/>
    <x v="118"/>
    <d v="2014-09-21T00:00:00"/>
    <s v="Standard Class"/>
    <s v="JF-15355"/>
    <s v="Jay Fein"/>
    <x v="0"/>
    <s v="United States"/>
    <s v="Austin"/>
    <s v="Texas"/>
    <n v="78745"/>
    <x v="2"/>
    <s v="TEC-PH-10002170"/>
    <s v="Technology"/>
    <x v="7"/>
    <s v="ClearSounds CSC500 Amplified Spirit Phone Corded phone"/>
    <n v="55.991999999999997"/>
    <n v="1"/>
    <n v="0.2"/>
    <n v="5.5992000000000015"/>
  </r>
  <r>
    <n v="728"/>
    <s v="US-2013-150861"/>
    <x v="0"/>
    <x v="275"/>
    <d v="2013-12-07T00:00:00"/>
    <s v="First Class"/>
    <s v="EG-13900"/>
    <s v="Emily Grady"/>
    <x v="0"/>
    <s v="United States"/>
    <s v="Oceanside"/>
    <s v="New York"/>
    <n v="11572"/>
    <x v="3"/>
    <s v="OFF-PA-10001954"/>
    <s v="Office Supplies"/>
    <x v="10"/>
    <s v="Xerox 1964"/>
    <n v="182.72"/>
    <n v="8"/>
    <n v="0"/>
    <n v="84.051199999999994"/>
  </r>
  <r>
    <n v="729"/>
    <s v="US-2013-150861"/>
    <x v="0"/>
    <x v="275"/>
    <d v="2013-12-07T00:00:00"/>
    <s v="First Class"/>
    <s v="EG-13900"/>
    <s v="Emily Grady"/>
    <x v="0"/>
    <s v="United States"/>
    <s v="Oceanside"/>
    <s v="New York"/>
    <n v="11572"/>
    <x v="3"/>
    <s v="FUR-TA-10002228"/>
    <s v="Furniture"/>
    <x v="3"/>
    <s v="Bevis Traditional Conference Table Top, Plinth Base"/>
    <n v="400.03199999999998"/>
    <n v="2"/>
    <n v="0.4"/>
    <n v="-153.34560000000005"/>
  </r>
  <r>
    <n v="730"/>
    <s v="US-2013-150861"/>
    <x v="0"/>
    <x v="275"/>
    <d v="2013-12-07T00:00:00"/>
    <s v="First Class"/>
    <s v="EG-13900"/>
    <s v="Emily Grady"/>
    <x v="0"/>
    <s v="United States"/>
    <s v="Oceanside"/>
    <s v="New York"/>
    <n v="11572"/>
    <x v="3"/>
    <s v="OFF-ST-10004634"/>
    <s v="Office Supplies"/>
    <x v="4"/>
    <s v="Personal Folder Holder, Ebony"/>
    <n v="33.630000000000003"/>
    <n v="3"/>
    <n v="0"/>
    <n v="10.088999999999999"/>
  </r>
  <r>
    <n v="731"/>
    <s v="US-2013-150861"/>
    <x v="0"/>
    <x v="275"/>
    <d v="2013-12-07T00:00:00"/>
    <s v="First Class"/>
    <s v="EG-13900"/>
    <s v="Emily Grady"/>
    <x v="0"/>
    <s v="United States"/>
    <s v="Oceanside"/>
    <s v="New York"/>
    <n v="11572"/>
    <x v="3"/>
    <s v="FUR-CH-10002965"/>
    <s v="Furniture"/>
    <x v="1"/>
    <s v="Global Leather Highback Executive Chair with Pneumatic Height Adjustment, Black"/>
    <n v="542.64599999999996"/>
    <n v="3"/>
    <n v="0.1"/>
    <n v="102.49980000000001"/>
  </r>
  <r>
    <n v="732"/>
    <s v="US-2013-150861"/>
    <x v="0"/>
    <x v="275"/>
    <d v="2013-12-07T00:00:00"/>
    <s v="First Class"/>
    <s v="EG-13900"/>
    <s v="Emily Grady"/>
    <x v="0"/>
    <s v="United States"/>
    <s v="Oceanside"/>
    <s v="New York"/>
    <n v="11572"/>
    <x v="3"/>
    <s v="OFF-LA-10001317"/>
    <s v="Office Supplies"/>
    <x v="2"/>
    <s v="Avery 520"/>
    <n v="6.3"/>
    <n v="2"/>
    <n v="0"/>
    <n v="3.024"/>
  </r>
  <r>
    <n v="733"/>
    <s v="CA-2014-131954"/>
    <x v="3"/>
    <x v="276"/>
    <d v="2014-01-26T00:00:00"/>
    <s v="Standard Class"/>
    <s v="DS-13030"/>
    <s v="Darrin Sayre"/>
    <x v="2"/>
    <s v="United States"/>
    <s v="Seattle"/>
    <s v="Washington"/>
    <n v="98115"/>
    <x v="1"/>
    <s v="OFF-ST-10000736"/>
    <s v="Office Supplies"/>
    <x v="4"/>
    <s v="Carina Double Wide Media Storage Towers in Natural &amp; Black"/>
    <n v="242.94"/>
    <n v="3"/>
    <n v="0"/>
    <n v="9.7175999999999902"/>
  </r>
  <r>
    <n v="734"/>
    <s v="CA-2014-131954"/>
    <x v="3"/>
    <x v="276"/>
    <d v="2014-01-26T00:00:00"/>
    <s v="Standard Class"/>
    <s v="DS-13030"/>
    <s v="Darrin Sayre"/>
    <x v="2"/>
    <s v="United States"/>
    <s v="Seattle"/>
    <s v="Washington"/>
    <n v="98115"/>
    <x v="1"/>
    <s v="TEC-AC-10003610"/>
    <s v="Technology"/>
    <x v="11"/>
    <s v="Logitech Illuminated - Keyboard"/>
    <n v="179.97"/>
    <n v="3"/>
    <n v="0"/>
    <n v="86.385600000000011"/>
  </r>
  <r>
    <n v="735"/>
    <s v="CA-2014-131954"/>
    <x v="3"/>
    <x v="276"/>
    <d v="2014-01-26T00:00:00"/>
    <s v="Standard Class"/>
    <s v="DS-13030"/>
    <s v="Darrin Sayre"/>
    <x v="2"/>
    <s v="United States"/>
    <s v="Seattle"/>
    <s v="Washington"/>
    <n v="98115"/>
    <x v="1"/>
    <s v="OFF-BI-10003982"/>
    <s v="Office Supplies"/>
    <x v="8"/>
    <s v="Wilson Jones Century Plastic Molded Ring Binders"/>
    <n v="99.695999999999998"/>
    <n v="6"/>
    <n v="0.2"/>
    <n v="33.647399999999998"/>
  </r>
  <r>
    <n v="736"/>
    <s v="CA-2014-131954"/>
    <x v="3"/>
    <x v="276"/>
    <d v="2014-01-26T00:00:00"/>
    <s v="Standard Class"/>
    <s v="DS-13030"/>
    <s v="Darrin Sayre"/>
    <x v="2"/>
    <s v="United States"/>
    <s v="Seattle"/>
    <s v="Washington"/>
    <n v="98115"/>
    <x v="1"/>
    <s v="OFF-BI-10003291"/>
    <s v="Office Supplies"/>
    <x v="8"/>
    <s v="Wilson Jones Leather-Like Binders with DublLock Round Rings"/>
    <n v="27.936000000000003"/>
    <n v="4"/>
    <n v="0.2"/>
    <n v="9.4283999999999963"/>
  </r>
  <r>
    <n v="737"/>
    <s v="CA-2014-131954"/>
    <x v="3"/>
    <x v="276"/>
    <d v="2014-01-26T00:00:00"/>
    <s v="Standard Class"/>
    <s v="DS-13030"/>
    <s v="Darrin Sayre"/>
    <x v="2"/>
    <s v="United States"/>
    <s v="Seattle"/>
    <s v="Washington"/>
    <n v="98115"/>
    <x v="1"/>
    <s v="FUR-BO-10001619"/>
    <s v="Furniture"/>
    <x v="0"/>
    <s v="O'Sullivan Cherrywood Estates Traditional Bookcase"/>
    <n v="84.98"/>
    <n v="1"/>
    <n v="0"/>
    <n v="18.695599999999999"/>
  </r>
  <r>
    <n v="738"/>
    <s v="CA-2014-131954"/>
    <x v="3"/>
    <x v="276"/>
    <d v="2014-01-26T00:00:00"/>
    <s v="Standard Class"/>
    <s v="DS-13030"/>
    <s v="Darrin Sayre"/>
    <x v="2"/>
    <s v="United States"/>
    <s v="Seattle"/>
    <s v="Washington"/>
    <n v="98115"/>
    <x v="1"/>
    <s v="OFF-BI-10000138"/>
    <s v="Office Supplies"/>
    <x v="8"/>
    <s v="Acco Translucent Poly Ring Binders"/>
    <n v="18.72"/>
    <n v="5"/>
    <n v="0.2"/>
    <n v="6.5519999999999996"/>
  </r>
  <r>
    <n v="739"/>
    <s v="CA-2011-132500"/>
    <x v="2"/>
    <x v="78"/>
    <d v="2011-09-12T00:00:00"/>
    <s v="Standard Class"/>
    <s v="GZ-14470"/>
    <s v="Gary Zandusky"/>
    <x v="0"/>
    <s v="United States"/>
    <s v="San Francisco"/>
    <s v="California"/>
    <n v="94110"/>
    <x v="1"/>
    <s v="TEC-AC-10001383"/>
    <s v="Technology"/>
    <x v="11"/>
    <s v="Logitech Wireless Touch Keyboard K400"/>
    <n v="49.98"/>
    <n v="2"/>
    <n v="0"/>
    <n v="8.4965999999999937"/>
  </r>
  <r>
    <n v="740"/>
    <s v="CA-2011-112326"/>
    <x v="2"/>
    <x v="277"/>
    <d v="2011-01-09T00:00:00"/>
    <s v="Standard Class"/>
    <s v="PO-19195"/>
    <s v="Phillina Ober"/>
    <x v="2"/>
    <s v="United States"/>
    <s v="Naperville"/>
    <s v="Illinois"/>
    <n v="60540"/>
    <x v="2"/>
    <s v="OFF-LA-10003223"/>
    <s v="Office Supplies"/>
    <x v="2"/>
    <s v="Avery 508"/>
    <n v="11.784000000000001"/>
    <n v="3"/>
    <n v="0.2"/>
    <n v="4.2716999999999992"/>
  </r>
  <r>
    <n v="741"/>
    <s v="CA-2011-112326"/>
    <x v="2"/>
    <x v="277"/>
    <d v="2011-01-09T00:00:00"/>
    <s v="Standard Class"/>
    <s v="PO-19195"/>
    <s v="Phillina Ober"/>
    <x v="2"/>
    <s v="United States"/>
    <s v="Naperville"/>
    <s v="Illinois"/>
    <n v="60540"/>
    <x v="2"/>
    <s v="OFF-ST-10002743"/>
    <s v="Office Supplies"/>
    <x v="4"/>
    <s v="SAFCO Boltless Steel Shelving"/>
    <n v="272.73599999999999"/>
    <n v="3"/>
    <n v="0.2"/>
    <n v="-64.774800000000013"/>
  </r>
  <r>
    <n v="742"/>
    <s v="CA-2011-112326"/>
    <x v="2"/>
    <x v="277"/>
    <d v="2011-01-09T00:00:00"/>
    <s v="Standard Class"/>
    <s v="PO-19195"/>
    <s v="Phillina Ober"/>
    <x v="2"/>
    <s v="United States"/>
    <s v="Naperville"/>
    <s v="Illinois"/>
    <n v="60540"/>
    <x v="2"/>
    <s v="OFF-BI-10004094"/>
    <s v="Office Supplies"/>
    <x v="8"/>
    <s v="GBC Standard Plastic Binding Systems Combs"/>
    <n v="3.5399999999999991"/>
    <n v="2"/>
    <n v="0.8"/>
    <n v="-5.4870000000000001"/>
  </r>
  <r>
    <n v="743"/>
    <s v="US-2013-146710"/>
    <x v="0"/>
    <x v="278"/>
    <d v="2013-09-02T00:00:00"/>
    <s v="Standard Class"/>
    <s v="SS-20875"/>
    <s v="Sung Shariari"/>
    <x v="0"/>
    <s v="United States"/>
    <s v="Dallas"/>
    <s v="Texas"/>
    <n v="75220"/>
    <x v="2"/>
    <s v="OFF-SU-10004498"/>
    <s v="Office Supplies"/>
    <x v="14"/>
    <s v="Martin-Yale Premier Letter Opener"/>
    <n v="51.52000000000001"/>
    <n v="5"/>
    <n v="0.2"/>
    <n v="-10.948000000000002"/>
  </r>
  <r>
    <n v="744"/>
    <s v="US-2013-146710"/>
    <x v="0"/>
    <x v="278"/>
    <d v="2013-09-02T00:00:00"/>
    <s v="Standard Class"/>
    <s v="SS-20875"/>
    <s v="Sung Shariari"/>
    <x v="0"/>
    <s v="United States"/>
    <s v="Dallas"/>
    <s v="Texas"/>
    <n v="75220"/>
    <x v="2"/>
    <s v="OFF-PA-10002615"/>
    <s v="Office Supplies"/>
    <x v="10"/>
    <s v="Ampad Gold Fibre Wirebound Steno Books, 6&quot; x 9&quot;, Gregg Ruled"/>
    <n v="3.5280000000000005"/>
    <n v="1"/>
    <n v="0.2"/>
    <n v="1.1465999999999998"/>
  </r>
  <r>
    <n v="745"/>
    <s v="US-2013-146710"/>
    <x v="0"/>
    <x v="278"/>
    <d v="2013-09-02T00:00:00"/>
    <s v="Standard Class"/>
    <s v="SS-20875"/>
    <s v="Sung Shariari"/>
    <x v="0"/>
    <s v="United States"/>
    <s v="Dallas"/>
    <s v="Texas"/>
    <n v="75220"/>
    <x v="2"/>
    <s v="OFF-PA-10004971"/>
    <s v="Office Supplies"/>
    <x v="10"/>
    <s v="Xerox 196"/>
    <n v="4.6240000000000006"/>
    <n v="1"/>
    <n v="0.2"/>
    <n v="1.6762000000000001"/>
  </r>
  <r>
    <n v="746"/>
    <s v="US-2013-146710"/>
    <x v="0"/>
    <x v="278"/>
    <d v="2013-09-02T00:00:00"/>
    <s v="Standard Class"/>
    <s v="SS-20875"/>
    <s v="Sung Shariari"/>
    <x v="0"/>
    <s v="United States"/>
    <s v="Dallas"/>
    <s v="Texas"/>
    <n v="75220"/>
    <x v="2"/>
    <s v="OFF-SU-10004261"/>
    <s v="Office Supplies"/>
    <x v="14"/>
    <s v="Fiskars 8&quot; Scissors, 2/Pack"/>
    <n v="55.167999999999999"/>
    <n v="4"/>
    <n v="0.2"/>
    <n v="6.2063999999999897"/>
  </r>
  <r>
    <n v="747"/>
    <s v="CA-2011-124429"/>
    <x v="2"/>
    <x v="279"/>
    <d v="2011-05-27T00:00:00"/>
    <s v="Same Day"/>
    <s v="MH-17785"/>
    <s v="Maya Herman"/>
    <x v="1"/>
    <s v="United States"/>
    <s v="San Diego"/>
    <s v="California"/>
    <n v="92105"/>
    <x v="1"/>
    <s v="FUR-TA-10002607"/>
    <s v="Furniture"/>
    <x v="3"/>
    <s v="KI Conference Tables"/>
    <n v="567.12"/>
    <n v="10"/>
    <n v="0.2"/>
    <n v="-28.355999999999952"/>
  </r>
  <r>
    <n v="748"/>
    <s v="CA-2011-124429"/>
    <x v="2"/>
    <x v="279"/>
    <d v="2011-05-27T00:00:00"/>
    <s v="Same Day"/>
    <s v="MH-17785"/>
    <s v="Maya Herman"/>
    <x v="1"/>
    <s v="United States"/>
    <s v="San Diego"/>
    <s v="California"/>
    <n v="92105"/>
    <x v="1"/>
    <s v="OFF-ST-10001809"/>
    <s v="Office Supplies"/>
    <x v="4"/>
    <s v="Fellowes Officeware Wire Shelving"/>
    <n v="359.32"/>
    <n v="4"/>
    <n v="0"/>
    <n v="7.1863999999999919"/>
  </r>
  <r>
    <n v="749"/>
    <s v="CA-2013-150889"/>
    <x v="0"/>
    <x v="231"/>
    <d v="2013-03-23T00:00:00"/>
    <s v="Second Class"/>
    <s v="PB-19105"/>
    <s v="Peter Bühler"/>
    <x v="0"/>
    <s v="United States"/>
    <s v="Evanston"/>
    <s v="Illinois"/>
    <n v="60201"/>
    <x v="2"/>
    <s v="TEC-PH-10000004"/>
    <s v="Technology"/>
    <x v="7"/>
    <s v="Belkin iPhone and iPad Lightning Cable"/>
    <n v="11.992000000000001"/>
    <n v="1"/>
    <n v="0.2"/>
    <n v="0.89939999999999909"/>
  </r>
  <r>
    <n v="750"/>
    <s v="CA-2014-126074"/>
    <x v="3"/>
    <x v="280"/>
    <d v="2014-10-07T00:00:00"/>
    <s v="Standard Class"/>
    <s v="RF-19735"/>
    <s v="Roland Fjeld"/>
    <x v="0"/>
    <s v="United States"/>
    <s v="Trenton"/>
    <s v="Michigan"/>
    <n v="48183"/>
    <x v="2"/>
    <s v="OFF-BI-10003638"/>
    <s v="Office Supplies"/>
    <x v="8"/>
    <s v="GBC Durable Plastic Covers"/>
    <n v="58.050000000000004"/>
    <n v="3"/>
    <n v="0"/>
    <n v="26.702999999999999"/>
  </r>
  <r>
    <n v="751"/>
    <s v="CA-2014-126074"/>
    <x v="3"/>
    <x v="280"/>
    <d v="2014-10-07T00:00:00"/>
    <s v="Standard Class"/>
    <s v="RF-19735"/>
    <s v="Roland Fjeld"/>
    <x v="0"/>
    <s v="United States"/>
    <s v="Trenton"/>
    <s v="Michigan"/>
    <n v="48183"/>
    <x v="2"/>
    <s v="FUR-FU-10003577"/>
    <s v="Furniture"/>
    <x v="5"/>
    <s v="Nu-Dell Leatherette Frames"/>
    <n v="157.74"/>
    <n v="11"/>
    <n v="0"/>
    <n v="56.7864"/>
  </r>
  <r>
    <n v="752"/>
    <s v="CA-2014-126074"/>
    <x v="3"/>
    <x v="280"/>
    <d v="2014-10-07T00:00:00"/>
    <s v="Standard Class"/>
    <s v="RF-19735"/>
    <s v="Roland Fjeld"/>
    <x v="0"/>
    <s v="United States"/>
    <s v="Trenton"/>
    <s v="Michigan"/>
    <n v="48183"/>
    <x v="2"/>
    <s v="OFF-AR-10003478"/>
    <s v="Office Supplies"/>
    <x v="6"/>
    <s v="Avery Hi-Liter EverBold Pen Style Fluorescent Highlighters, 4/Pack"/>
    <n v="56.980000000000004"/>
    <n v="7"/>
    <n v="0"/>
    <n v="22.792000000000002"/>
  </r>
  <r>
    <n v="753"/>
    <s v="CA-2014-126074"/>
    <x v="3"/>
    <x v="280"/>
    <d v="2014-10-07T00:00:00"/>
    <s v="Standard Class"/>
    <s v="RF-19735"/>
    <s v="Roland Fjeld"/>
    <x v="0"/>
    <s v="United States"/>
    <s v="Trenton"/>
    <s v="Michigan"/>
    <n v="48183"/>
    <x v="2"/>
    <s v="OFF-BI-10000546"/>
    <s v="Office Supplies"/>
    <x v="8"/>
    <s v="Avery Durable Binders"/>
    <n v="2.88"/>
    <n v="1"/>
    <n v="0"/>
    <n v="1.4112"/>
  </r>
  <r>
    <n v="754"/>
    <s v="CA-2013-110499"/>
    <x v="0"/>
    <x v="281"/>
    <d v="2013-04-10T00:00:00"/>
    <s v="First Class"/>
    <s v="YC-21895"/>
    <s v="Yoseph Carroll"/>
    <x v="1"/>
    <s v="United States"/>
    <s v="San Francisco"/>
    <s v="California"/>
    <n v="94110"/>
    <x v="1"/>
    <s v="TEC-CO-10002095"/>
    <s v="Technology"/>
    <x v="16"/>
    <s v="Hewlett Packard 610 Color Digital Copier / Printer"/>
    <n v="1199.9760000000001"/>
    <n v="3"/>
    <n v="0.2"/>
    <n v="374.99249999999995"/>
  </r>
  <r>
    <n v="755"/>
    <s v="CA-2012-135272"/>
    <x v="1"/>
    <x v="214"/>
    <d v="2012-12-12T00:00:00"/>
    <s v="Standard Class"/>
    <s v="MS-17830"/>
    <s v="Melanie Seite"/>
    <x v="0"/>
    <s v="United States"/>
    <s v="Los Angeles"/>
    <s v="California"/>
    <n v="90036"/>
    <x v="1"/>
    <s v="FUR-FU-10002759"/>
    <s v="Furniture"/>
    <x v="5"/>
    <s v="12-1/2 Diameter Round Wall Clock"/>
    <n v="79.92"/>
    <n v="4"/>
    <n v="0"/>
    <n v="28.7712"/>
  </r>
  <r>
    <n v="756"/>
    <s v="CA-2013-140928"/>
    <x v="0"/>
    <x v="31"/>
    <d v="2013-09-23T00:00:00"/>
    <s v="Standard Class"/>
    <s v="NB-18655"/>
    <s v="Nona Balk"/>
    <x v="1"/>
    <s v="United States"/>
    <s v="Jacksonville"/>
    <s v="Florida"/>
    <n v="32216"/>
    <x v="0"/>
    <s v="FUR-TA-10001095"/>
    <s v="Furniture"/>
    <x v="3"/>
    <s v="Chromcraft Round Conference Tables"/>
    <n v="383.43799999999999"/>
    <n v="4"/>
    <n v="0.45"/>
    <n v="-167.3184"/>
  </r>
  <r>
    <n v="757"/>
    <s v="CA-2011-106803"/>
    <x v="2"/>
    <x v="282"/>
    <d v="2012-01-02T00:00:00"/>
    <s v="Standard Class"/>
    <s v="DC-13285"/>
    <s v="Debra Catini"/>
    <x v="0"/>
    <s v="United States"/>
    <s v="Cottage Grove"/>
    <s v="Minnesota"/>
    <n v="55016"/>
    <x v="2"/>
    <s v="OFF-ST-10002444"/>
    <s v="Office Supplies"/>
    <x v="4"/>
    <s v="Recycled Eldon Regeneration Jumbo File"/>
    <n v="24.56"/>
    <n v="2"/>
    <n v="0"/>
    <n v="6.8767999999999994"/>
  </r>
  <r>
    <n v="758"/>
    <s v="CA-2011-106803"/>
    <x v="2"/>
    <x v="282"/>
    <d v="2012-01-02T00:00:00"/>
    <s v="Standard Class"/>
    <s v="DC-13285"/>
    <s v="Debra Catini"/>
    <x v="0"/>
    <s v="United States"/>
    <s v="Cottage Grove"/>
    <s v="Minnesota"/>
    <n v="55016"/>
    <x v="2"/>
    <s v="TEC-AC-10001267"/>
    <s v="Technology"/>
    <x v="11"/>
    <s v="Imation 32GB Pocket Pro USB 3.0 Flash Drive - 32 GB - Black - 1 P ..."/>
    <n v="119.8"/>
    <n v="4"/>
    <n v="0"/>
    <n v="47.92"/>
  </r>
  <r>
    <n v="759"/>
    <s v="CA-2014-117240"/>
    <x v="3"/>
    <x v="283"/>
    <d v="2014-07-29T00:00:00"/>
    <s v="Standard Class"/>
    <s v="CP-12340"/>
    <s v="Christine Phan"/>
    <x v="1"/>
    <s v="United States"/>
    <s v="New York City"/>
    <s v="New York"/>
    <n v="10009"/>
    <x v="3"/>
    <s v="OFF-BI-10000848"/>
    <s v="Office Supplies"/>
    <x v="8"/>
    <s v="Angle-D Ring Binders"/>
    <n v="13.128"/>
    <n v="3"/>
    <n v="0.2"/>
    <n v="4.2665999999999986"/>
  </r>
  <r>
    <n v="760"/>
    <s v="CA-2014-133333"/>
    <x v="3"/>
    <x v="65"/>
    <d v="2014-09-23T00:00:00"/>
    <s v="Standard Class"/>
    <s v="BF-11020"/>
    <s v="Barry Französisch"/>
    <x v="1"/>
    <s v="United States"/>
    <s v="Green Bay"/>
    <s v="Wisconsin"/>
    <n v="54302"/>
    <x v="2"/>
    <s v="OFF-PA-10002377"/>
    <s v="Office Supplies"/>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s v="California"/>
    <n v="90004"/>
    <x v="1"/>
    <s v="OFF-PA-10003441"/>
    <s v="Office Supplies"/>
    <x v="10"/>
    <s v="Xerox 226"/>
    <n v="58.320000000000007"/>
    <n v="9"/>
    <n v="0"/>
    <n v="27.993600000000001"/>
  </r>
  <r>
    <n v="762"/>
    <s v="CA-2014-126046"/>
    <x v="3"/>
    <x v="132"/>
    <d v="2014-11-08T00:00:00"/>
    <s v="Standard Class"/>
    <s v="JC-16105"/>
    <s v="Julie Creighton"/>
    <x v="1"/>
    <s v="United States"/>
    <s v="Atlanta"/>
    <s v="Georgia"/>
    <n v="30318"/>
    <x v="0"/>
    <s v="OFF-LA-10004484"/>
    <s v="Office Supplies"/>
    <x v="2"/>
    <s v="Avery 476"/>
    <n v="12.39"/>
    <n v="3"/>
    <n v="0"/>
    <n v="5.6993999999999998"/>
  </r>
  <r>
    <n v="763"/>
    <s v="CA-2012-114923"/>
    <x v="1"/>
    <x v="285"/>
    <d v="2012-02-13T00:00:00"/>
    <s v="Standard Class"/>
    <s v="LH-17020"/>
    <s v="Lisa Hazard"/>
    <x v="0"/>
    <s v="United States"/>
    <s v="Columbus"/>
    <s v="Ohio"/>
    <n v="43229"/>
    <x v="3"/>
    <s v="TEC-PH-10003931"/>
    <s v="Technology"/>
    <x v="7"/>
    <s v="JBL Micro Wireless Portable Bluetooth Speaker"/>
    <n v="107.982"/>
    <n v="3"/>
    <n v="0.4"/>
    <n v="-26.995499999999993"/>
  </r>
  <r>
    <n v="764"/>
    <s v="CA-2011-162775"/>
    <x v="2"/>
    <x v="286"/>
    <d v="2011-01-16T00:00:00"/>
    <s v="Second Class"/>
    <s v="CS-12250"/>
    <s v="Chris Selesnick"/>
    <x v="1"/>
    <s v="United States"/>
    <s v="Bossier City"/>
    <s v="Louisiana"/>
    <n v="71111"/>
    <x v="0"/>
    <s v="OFF-EN-10001990"/>
    <s v="Office Supplies"/>
    <x v="12"/>
    <s v="Staples"/>
    <n v="11.36"/>
    <n v="2"/>
    <n v="0"/>
    <n v="5.3391999999999991"/>
  </r>
  <r>
    <n v="765"/>
    <s v="CA-2011-162775"/>
    <x v="2"/>
    <x v="286"/>
    <d v="2011-01-16T00:00:00"/>
    <s v="Second Class"/>
    <s v="CS-12250"/>
    <s v="Chris Selesnick"/>
    <x v="1"/>
    <s v="United States"/>
    <s v="Bossier City"/>
    <s v="Louisiana"/>
    <n v="71111"/>
    <x v="0"/>
    <s v="OFF-EN-10001532"/>
    <s v="Office Supplies"/>
    <x v="12"/>
    <s v="Brown Kraft Recycled Envelopes"/>
    <n v="50.94"/>
    <n v="3"/>
    <n v="0"/>
    <n v="25.47"/>
  </r>
  <r>
    <n v="766"/>
    <s v="CA-2011-162775"/>
    <x v="2"/>
    <x v="286"/>
    <d v="2011-01-16T00:00:00"/>
    <s v="Second Class"/>
    <s v="CS-12250"/>
    <s v="Chris Selesnick"/>
    <x v="1"/>
    <s v="United States"/>
    <s v="Bossier City"/>
    <s v="Louisiana"/>
    <n v="71111"/>
    <x v="0"/>
    <s v="TEC-AC-10003174"/>
    <s v="Technology"/>
    <x v="11"/>
    <s v="Plantronics S12 Corded Telephone Headset System"/>
    <n v="646.74"/>
    <n v="6"/>
    <n v="0"/>
    <n v="258.69600000000003"/>
  </r>
  <r>
    <n v="767"/>
    <s v="CA-2011-162775"/>
    <x v="2"/>
    <x v="286"/>
    <d v="2011-01-16T00:00:00"/>
    <s v="Second Class"/>
    <s v="CS-12250"/>
    <s v="Chris Selesnick"/>
    <x v="1"/>
    <s v="United States"/>
    <s v="Bossier City"/>
    <s v="Louisiana"/>
    <n v="71111"/>
    <x v="0"/>
    <s v="OFF-BI-10004187"/>
    <s v="Office Supplies"/>
    <x v="8"/>
    <s v="Staples"/>
    <n v="5.64"/>
    <n v="3"/>
    <n v="0"/>
    <n v="2.7071999999999994"/>
  </r>
  <r>
    <n v="768"/>
    <s v="CA-2011-162775"/>
    <x v="2"/>
    <x v="286"/>
    <d v="2011-01-16T00:00:00"/>
    <s v="Second Class"/>
    <s v="CS-12250"/>
    <s v="Chris Selesnick"/>
    <x v="1"/>
    <s v="United States"/>
    <s v="Bossier City"/>
    <s v="Louisiana"/>
    <n v="71111"/>
    <x v="0"/>
    <s v="OFF-ST-10000025"/>
    <s v="Office Supplies"/>
    <x v="4"/>
    <s v="Fellowes Stor/Drawer Steel Plus Storage Drawers"/>
    <n v="572.58000000000004"/>
    <n v="6"/>
    <n v="0"/>
    <n v="34.354799999999955"/>
  </r>
  <r>
    <n v="769"/>
    <s v="CA-2011-106810"/>
    <x v="2"/>
    <x v="287"/>
    <d v="2011-05-20T00:00:00"/>
    <s v="Standard Class"/>
    <s v="AJ-10795"/>
    <s v="Anthony Johnson"/>
    <x v="1"/>
    <s v="United States"/>
    <s v="Saint Petersburg"/>
    <s v="Florida"/>
    <n v="33710"/>
    <x v="0"/>
    <s v="FUR-FU-10004306"/>
    <s v="Furniture"/>
    <x v="5"/>
    <s v="Electrix Halogen Magnifier Lamp"/>
    <n v="310.88000000000005"/>
    <n v="2"/>
    <n v="0.2"/>
    <n v="23.315999999999988"/>
  </r>
  <r>
    <n v="770"/>
    <s v="CA-2013-157245"/>
    <x v="0"/>
    <x v="288"/>
    <d v="2013-05-25T00:00:00"/>
    <s v="Standard Class"/>
    <s v="LE-16810"/>
    <s v="Laurel Elliston"/>
    <x v="0"/>
    <s v="United States"/>
    <s v="Arlington"/>
    <s v="Virginia"/>
    <n v="22204"/>
    <x v="0"/>
    <s v="FUR-CH-10003746"/>
    <s v="Furniture"/>
    <x v="1"/>
    <s v="Hon 4070 Series Pagoda Round Back Stacking Chairs"/>
    <n v="641.96"/>
    <n v="2"/>
    <n v="0"/>
    <n v="179.74880000000002"/>
  </r>
  <r>
    <n v="771"/>
    <s v="CA-2014-104220"/>
    <x v="3"/>
    <x v="289"/>
    <d v="2014-02-06T00:00:00"/>
    <s v="Standard Class"/>
    <s v="BV-11245"/>
    <s v="Benjamin Venier"/>
    <x v="1"/>
    <s v="United States"/>
    <s v="Des Moines"/>
    <s v="Iowa"/>
    <n v="50315"/>
    <x v="2"/>
    <s v="OFF-BI-10001036"/>
    <s v="Office Supplies"/>
    <x v="8"/>
    <s v="Cardinal EasyOpen D-Ring Binders"/>
    <n v="18.28"/>
    <n v="2"/>
    <n v="0"/>
    <n v="9.14"/>
  </r>
  <r>
    <n v="772"/>
    <s v="CA-2014-104220"/>
    <x v="3"/>
    <x v="289"/>
    <d v="2014-02-06T00:00:00"/>
    <s v="Standard Class"/>
    <s v="BV-11245"/>
    <s v="Benjamin Venier"/>
    <x v="1"/>
    <s v="United States"/>
    <s v="Des Moines"/>
    <s v="Iowa"/>
    <n v="50315"/>
    <x v="2"/>
    <s v="TEC-PH-10004614"/>
    <s v="Technology"/>
    <x v="7"/>
    <s v="AT&amp;T 841000 Phone"/>
    <n v="207"/>
    <n v="3"/>
    <n v="0"/>
    <n v="51.75"/>
  </r>
  <r>
    <n v="773"/>
    <s v="CA-2014-104220"/>
    <x v="3"/>
    <x v="289"/>
    <d v="2014-02-06T00:00:00"/>
    <s v="Standard Class"/>
    <s v="BV-11245"/>
    <s v="Benjamin Venier"/>
    <x v="1"/>
    <s v="United States"/>
    <s v="Des Moines"/>
    <s v="Iowa"/>
    <n v="50315"/>
    <x v="2"/>
    <s v="OFF-BI-10000301"/>
    <s v="Office Supplies"/>
    <x v="8"/>
    <s v="GBC Instant Report Kit"/>
    <n v="32.35"/>
    <n v="5"/>
    <n v="0"/>
    <n v="16.175000000000001"/>
  </r>
  <r>
    <n v="774"/>
    <s v="CA-2014-104220"/>
    <x v="3"/>
    <x v="289"/>
    <d v="2014-02-06T00:00:00"/>
    <s v="Standard Class"/>
    <s v="BV-11245"/>
    <s v="Benjamin Venier"/>
    <x v="1"/>
    <s v="United States"/>
    <s v="Des Moines"/>
    <s v="Iowa"/>
    <n v="50315"/>
    <x v="2"/>
    <s v="OFF-BI-10003910"/>
    <s v="Office Supplies"/>
    <x v="8"/>
    <s v="DXL Angle-View Binders with Locking Rings by Samsill"/>
    <n v="7.71"/>
    <n v="1"/>
    <n v="0"/>
    <n v="3.4695"/>
  </r>
  <r>
    <n v="775"/>
    <s v="CA-2014-104220"/>
    <x v="3"/>
    <x v="289"/>
    <d v="2014-02-06T00:00:00"/>
    <s v="Standard Class"/>
    <s v="BV-11245"/>
    <s v="Benjamin Venier"/>
    <x v="1"/>
    <s v="United States"/>
    <s v="Des Moines"/>
    <s v="Iowa"/>
    <n v="50315"/>
    <x v="2"/>
    <s v="OFF-AR-10004648"/>
    <s v="Office Supplies"/>
    <x v="6"/>
    <s v="Boston 19500 Mighty Mite Electric Pencil Sharpener"/>
    <n v="40.299999999999997"/>
    <n v="2"/>
    <n v="0"/>
    <n v="10.881"/>
  </r>
  <r>
    <n v="776"/>
    <s v="CA-2014-104220"/>
    <x v="3"/>
    <x v="289"/>
    <d v="2014-02-06T00:00:00"/>
    <s v="Standard Class"/>
    <s v="BV-11245"/>
    <s v="Benjamin Venier"/>
    <x v="1"/>
    <s v="United States"/>
    <s v="Des Moines"/>
    <s v="Iowa"/>
    <n v="50315"/>
    <x v="2"/>
    <s v="FUR-FU-10002597"/>
    <s v="Furniture"/>
    <x v="5"/>
    <s v="C-Line Magnetic Cubicle Keepers, Clear Polypropylene"/>
    <n v="34.580000000000005"/>
    <n v="7"/>
    <n v="0"/>
    <n v="14.523600000000002"/>
  </r>
  <r>
    <n v="777"/>
    <s v="CA-2011-165974"/>
    <x v="2"/>
    <x v="290"/>
    <d v="2011-07-06T00:00:00"/>
    <s v="Standard Class"/>
    <s v="DL-12865"/>
    <s v="Dan Lawera"/>
    <x v="0"/>
    <s v="United States"/>
    <s v="Cincinnati"/>
    <s v="Ohio"/>
    <n v="45231"/>
    <x v="3"/>
    <s v="OFF-AR-10003405"/>
    <s v="Office Supplies"/>
    <x v="6"/>
    <s v="Dixon My First Ticonderoga Pencil, #2"/>
    <n v="32.76"/>
    <n v="7"/>
    <n v="0.2"/>
    <n v="3.6854999999999958"/>
  </r>
  <r>
    <n v="778"/>
    <s v="CA-2012-144267"/>
    <x v="1"/>
    <x v="291"/>
    <d v="2012-08-23T00:00:00"/>
    <s v="First Class"/>
    <s v="NZ-18565"/>
    <s v="Nick Zandusky"/>
    <x v="2"/>
    <s v="United States"/>
    <s v="San Francisco"/>
    <s v="California"/>
    <n v="94110"/>
    <x v="1"/>
    <s v="FUR-CH-10002335"/>
    <s v="Furniture"/>
    <x v="1"/>
    <s v="Hon GuestStacker Chair"/>
    <n v="544.00800000000004"/>
    <n v="3"/>
    <n v="0.2"/>
    <n v="40.800600000000003"/>
  </r>
  <r>
    <n v="779"/>
    <s v="CA-2012-144267"/>
    <x v="1"/>
    <x v="291"/>
    <d v="2012-08-23T00:00:00"/>
    <s v="First Class"/>
    <s v="NZ-18565"/>
    <s v="Nick Zandusky"/>
    <x v="2"/>
    <s v="United States"/>
    <s v="San Francisco"/>
    <s v="California"/>
    <n v="94110"/>
    <x v="1"/>
    <s v="OFF-PA-10000157"/>
    <s v="Office Supplies"/>
    <x v="10"/>
    <s v="Xerox 191"/>
    <n v="59.94"/>
    <n v="3"/>
    <n v="0"/>
    <n v="28.171799999999998"/>
  </r>
  <r>
    <n v="780"/>
    <s v="CA-2012-144267"/>
    <x v="1"/>
    <x v="291"/>
    <d v="2012-08-23T00:00:00"/>
    <s v="First Class"/>
    <s v="NZ-18565"/>
    <s v="Nick Zandusky"/>
    <x v="2"/>
    <s v="United States"/>
    <s v="San Francisco"/>
    <s v="California"/>
    <n v="94110"/>
    <x v="1"/>
    <s v="OFF-PA-10001947"/>
    <s v="Office Supplies"/>
    <x v="10"/>
    <s v="Xerox 1974"/>
    <n v="23.92"/>
    <n v="4"/>
    <n v="0"/>
    <n v="11.720800000000001"/>
  </r>
  <r>
    <n v="781"/>
    <s v="CA-2012-144267"/>
    <x v="1"/>
    <x v="291"/>
    <d v="2012-08-23T00:00:00"/>
    <s v="First Class"/>
    <s v="NZ-18565"/>
    <s v="Nick Zandusky"/>
    <x v="2"/>
    <s v="United States"/>
    <s v="San Francisco"/>
    <s v="California"/>
    <n v="94110"/>
    <x v="1"/>
    <s v="OFF-PA-10003657"/>
    <s v="Office Supplies"/>
    <x v="10"/>
    <s v="Xerox 1927"/>
    <n v="4.28"/>
    <n v="1"/>
    <n v="0"/>
    <n v="1.9259999999999997"/>
  </r>
  <r>
    <n v="782"/>
    <s v="US-2012-157014"/>
    <x v="1"/>
    <x v="292"/>
    <d v="2012-10-06T00:00:00"/>
    <s v="Second Class"/>
    <s v="BM-11785"/>
    <s v="Bryan Mills"/>
    <x v="0"/>
    <s v="United States"/>
    <s v="Columbus"/>
    <s v="Ohio"/>
    <n v="43229"/>
    <x v="3"/>
    <s v="OFF-BI-10001098"/>
    <s v="Office Supplies"/>
    <x v="8"/>
    <s v="Acco D-Ring Binder w/DublLock"/>
    <n v="32.07"/>
    <n v="5"/>
    <n v="0.7"/>
    <n v="-22.448999999999991"/>
  </r>
  <r>
    <n v="783"/>
    <s v="US-2012-157014"/>
    <x v="1"/>
    <x v="292"/>
    <d v="2012-10-06T00:00:00"/>
    <s v="Second Class"/>
    <s v="BM-11785"/>
    <s v="Bryan Mills"/>
    <x v="0"/>
    <s v="United States"/>
    <s v="Columbus"/>
    <s v="Ohio"/>
    <n v="43229"/>
    <x v="3"/>
    <s v="TEC-AC-10002167"/>
    <s v="Technology"/>
    <x v="11"/>
    <s v="Imation 8gb Micro Traveldrive Usb 2.0 Flash Drive"/>
    <n v="24"/>
    <n v="2"/>
    <n v="0.2"/>
    <n v="-2.6999999999999993"/>
  </r>
  <r>
    <n v="784"/>
    <s v="US-2012-157014"/>
    <x v="1"/>
    <x v="292"/>
    <d v="2012-10-06T00:00:00"/>
    <s v="Second Class"/>
    <s v="BM-11785"/>
    <s v="Bryan Mills"/>
    <x v="0"/>
    <s v="United States"/>
    <s v="Columbus"/>
    <s v="Ohio"/>
    <n v="43229"/>
    <x v="3"/>
    <s v="FUR-BO-10004409"/>
    <s v="Furniture"/>
    <x v="0"/>
    <s v="Safco Value Mate Series Steel Bookcases, Baked Enamel Finish on Steel, Gray"/>
    <n v="35.49"/>
    <n v="1"/>
    <n v="0.5"/>
    <n v="-15.615600000000001"/>
  </r>
  <r>
    <n v="785"/>
    <s v="US-2012-157014"/>
    <x v="1"/>
    <x v="292"/>
    <d v="2012-10-06T00:00:00"/>
    <s v="Second Class"/>
    <s v="BM-11785"/>
    <s v="Bryan Mills"/>
    <x v="0"/>
    <s v="United States"/>
    <s v="Columbus"/>
    <s v="Ohio"/>
    <n v="43229"/>
    <x v="3"/>
    <s v="TEC-AC-10000057"/>
    <s v="Technology"/>
    <x v="11"/>
    <s v="Microsoft Natural Ergonomic Keyboard 4000"/>
    <n v="47.984000000000002"/>
    <n v="2"/>
    <n v="0.2"/>
    <n v="0.59979999999999656"/>
  </r>
  <r>
    <n v="786"/>
    <s v="CA-2012-154921"/>
    <x v="1"/>
    <x v="293"/>
    <d v="2012-05-28T00:00:00"/>
    <s v="Standard Class"/>
    <s v="EA-14035"/>
    <s v="Erin Ashbrook"/>
    <x v="1"/>
    <s v="United States"/>
    <s v="Columbia"/>
    <s v="South Carolina"/>
    <n v="29203"/>
    <x v="0"/>
    <s v="OFF-EN-10000056"/>
    <s v="Office Supplies"/>
    <x v="12"/>
    <s v="Cameo Buff Policy Envelopes"/>
    <n v="186.69"/>
    <n v="3"/>
    <n v="0"/>
    <n v="87.744299999999981"/>
  </r>
  <r>
    <n v="787"/>
    <s v="CA-2014-129567"/>
    <x v="3"/>
    <x v="294"/>
    <d v="2014-03-22T00:00:00"/>
    <s v="Second Class"/>
    <s v="CL-12565"/>
    <s v="Clay Ludtke"/>
    <x v="0"/>
    <s v="United States"/>
    <s v="Lancaster"/>
    <s v="California"/>
    <n v="93534"/>
    <x v="1"/>
    <s v="OFF-BI-10000014"/>
    <s v="Office Supplies"/>
    <x v="8"/>
    <s v="Heavy-Duty E-Z-D Binders"/>
    <n v="17.456"/>
    <n v="2"/>
    <n v="0.2"/>
    <n v="5.8914"/>
  </r>
  <r>
    <n v="788"/>
    <s v="CA-2012-154620"/>
    <x v="1"/>
    <x v="295"/>
    <d v="2012-12-16T00:00:00"/>
    <s v="Standard Class"/>
    <s v="LT-17110"/>
    <s v="Liz Thompson"/>
    <x v="0"/>
    <s v="United States"/>
    <s v="Lancaster"/>
    <s v="California"/>
    <n v="93534"/>
    <x v="1"/>
    <s v="FUR-CH-10004675"/>
    <s v="Furniture"/>
    <x v="1"/>
    <s v="Lifetime Advantage Folding Chairs, 4/Carton"/>
    <n v="348.92800000000005"/>
    <n v="2"/>
    <n v="0.2"/>
    <n v="34.89279999999998"/>
  </r>
  <r>
    <n v="789"/>
    <s v="CA-2012-115938"/>
    <x v="1"/>
    <x v="153"/>
    <d v="2012-06-30T00:00:00"/>
    <s v="Standard Class"/>
    <s v="SA-20830"/>
    <s v="Sue Ann Reed"/>
    <x v="0"/>
    <s v="United States"/>
    <s v="Richmond"/>
    <s v="Virginia"/>
    <n v="23223"/>
    <x v="0"/>
    <s v="OFF-BI-10001543"/>
    <s v="Office Supplies"/>
    <x v="8"/>
    <s v="GBC VeloBinder Manual Binding System"/>
    <n v="143.96"/>
    <n v="4"/>
    <n v="0"/>
    <n v="69.100800000000007"/>
  </r>
  <r>
    <n v="790"/>
    <s v="CA-2012-115938"/>
    <x v="1"/>
    <x v="153"/>
    <d v="2012-06-30T00:00:00"/>
    <s v="Standard Class"/>
    <s v="SA-20830"/>
    <s v="Sue Ann Reed"/>
    <x v="0"/>
    <s v="United States"/>
    <s v="Richmond"/>
    <s v="Virginia"/>
    <n v="23223"/>
    <x v="0"/>
    <s v="OFF-ST-10001321"/>
    <s v="Office Supplies"/>
    <x v="4"/>
    <s v="Decoflex Hanging Personal Folder File, Blue"/>
    <n v="15.42"/>
    <n v="1"/>
    <n v="0"/>
    <n v="4.1634000000000011"/>
  </r>
  <r>
    <n v="791"/>
    <s v="CA-2012-115938"/>
    <x v="1"/>
    <x v="153"/>
    <d v="2012-06-30T00:00:00"/>
    <s v="Standard Class"/>
    <s v="SA-20830"/>
    <s v="Sue Ann Reed"/>
    <x v="0"/>
    <s v="United States"/>
    <s v="Richmond"/>
    <s v="Virginia"/>
    <n v="23223"/>
    <x v="0"/>
    <s v="OFF-BI-10001132"/>
    <s v="Office Supplies"/>
    <x v="8"/>
    <s v="Acco PRESSTEX Data Binder with Storage Hooks, Dark Blue, 9 1/2&quot; X 11&quot;"/>
    <n v="43.04"/>
    <n v="8"/>
    <n v="0"/>
    <n v="21.089600000000001"/>
  </r>
  <r>
    <n v="792"/>
    <s v="CA-2012-115938"/>
    <x v="1"/>
    <x v="153"/>
    <d v="2012-06-30T00:00:00"/>
    <s v="Standard Class"/>
    <s v="SA-20830"/>
    <s v="Sue Ann Reed"/>
    <x v="0"/>
    <s v="United States"/>
    <s v="Richmond"/>
    <s v="Virginia"/>
    <n v="23223"/>
    <x v="0"/>
    <s v="FUR-CH-10003199"/>
    <s v="Furniture"/>
    <x v="1"/>
    <s v="Office Star - Contemporary Task Swivel Chair"/>
    <n v="332.94"/>
    <n v="3"/>
    <n v="0"/>
    <n v="79.905599999999993"/>
  </r>
  <r>
    <n v="793"/>
    <s v="CA-2013-105256"/>
    <x v="0"/>
    <x v="244"/>
    <d v="2013-05-21T00:00:00"/>
    <s v="Same Day"/>
    <s v="JK-15730"/>
    <s v="Joe Kamberova"/>
    <x v="0"/>
    <s v="United States"/>
    <s v="Asheville"/>
    <s v="North Carolina"/>
    <n v="28806"/>
    <x v="0"/>
    <s v="TEC-PH-10001530"/>
    <s v="Technology"/>
    <x v="7"/>
    <s v="Cisco Unified IP Phone 7945G VoIP phone"/>
    <n v="1363.96"/>
    <n v="5"/>
    <n v="0.2"/>
    <n v="85.247500000000002"/>
  </r>
  <r>
    <n v="794"/>
    <s v="CA-2011-156433"/>
    <x v="2"/>
    <x v="59"/>
    <d v="2011-09-26T00:00:00"/>
    <s v="Standard Class"/>
    <s v="ES-14020"/>
    <s v="Erica Smith"/>
    <x v="0"/>
    <s v="United States"/>
    <s v="San Francisco"/>
    <s v="California"/>
    <n v="94110"/>
    <x v="1"/>
    <s v="OFF-LA-10001569"/>
    <s v="Office Supplies"/>
    <x v="2"/>
    <s v="Avery 499"/>
    <n v="9.9600000000000009"/>
    <n v="2"/>
    <n v="0"/>
    <n v="4.5815999999999999"/>
  </r>
  <r>
    <n v="795"/>
    <s v="CA-2011-156433"/>
    <x v="2"/>
    <x v="59"/>
    <d v="2011-09-26T00:00:00"/>
    <s v="Standard Class"/>
    <s v="ES-14020"/>
    <s v="Erica Smith"/>
    <x v="0"/>
    <s v="United States"/>
    <s v="San Francisco"/>
    <s v="California"/>
    <n v="94110"/>
    <x v="1"/>
    <s v="OFF-PA-10003724"/>
    <s v="Office Supplies"/>
    <x v="10"/>
    <s v="Wirebound Message Book, 4 per Page"/>
    <n v="21.72"/>
    <n v="4"/>
    <n v="0"/>
    <n v="10.642799999999999"/>
  </r>
  <r>
    <n v="796"/>
    <s v="CA-2014-151428"/>
    <x v="3"/>
    <x v="296"/>
    <d v="2014-09-27T00:00:00"/>
    <s v="Standard Class"/>
    <s v="RH-19495"/>
    <s v="Rick Hansen"/>
    <x v="0"/>
    <s v="United States"/>
    <s v="Rochester"/>
    <s v="Minnesota"/>
    <n v="55901"/>
    <x v="2"/>
    <s v="OFF-BI-10000546"/>
    <s v="Office Supplies"/>
    <x v="8"/>
    <s v="Avery Durable Binders"/>
    <n v="20.16"/>
    <n v="7"/>
    <n v="0"/>
    <n v="9.8783999999999992"/>
  </r>
  <r>
    <n v="797"/>
    <s v="CA-2012-124653"/>
    <x v="1"/>
    <x v="100"/>
    <d v="2012-12-26T00:00:00"/>
    <s v="First Class"/>
    <s v="DB-13120"/>
    <s v="David Bremer"/>
    <x v="1"/>
    <s v="United States"/>
    <s v="Rochester"/>
    <s v="New York"/>
    <n v="14609"/>
    <x v="3"/>
    <s v="OFF-PA-10000176"/>
    <s v="Office Supplies"/>
    <x v="10"/>
    <s v="Xerox 1887"/>
    <n v="132.79"/>
    <n v="7"/>
    <n v="0"/>
    <n v="63.739199999999997"/>
  </r>
  <r>
    <n v="798"/>
    <s v="CA-2012-124653"/>
    <x v="1"/>
    <x v="100"/>
    <d v="2012-12-26T00:00:00"/>
    <s v="First Class"/>
    <s v="DB-13120"/>
    <s v="David Bremer"/>
    <x v="1"/>
    <s v="United States"/>
    <s v="Rochester"/>
    <s v="New York"/>
    <n v="14609"/>
    <x v="3"/>
    <s v="OFF-PA-10002365"/>
    <s v="Office Supplies"/>
    <x v="10"/>
    <s v="Xerox 1967"/>
    <n v="12.96"/>
    <n v="2"/>
    <n v="0"/>
    <n v="6.2208000000000006"/>
  </r>
  <r>
    <n v="799"/>
    <s v="CA-2012-124653"/>
    <x v="1"/>
    <x v="100"/>
    <d v="2012-12-26T00:00:00"/>
    <s v="First Class"/>
    <s v="DB-13120"/>
    <s v="David Bremer"/>
    <x v="1"/>
    <s v="United States"/>
    <s v="Rochester"/>
    <s v="New York"/>
    <n v="14609"/>
    <x v="3"/>
    <s v="OFF-LA-10002271"/>
    <s v="Office Supplies"/>
    <x v="2"/>
    <s v="Smead Alpha-Z Color-Coded Second Alphabetical Labels and Starter Set"/>
    <n v="21.560000000000002"/>
    <n v="7"/>
    <n v="0"/>
    <n v="10.348799999999999"/>
  </r>
  <r>
    <n v="800"/>
    <s v="CA-2012-101910"/>
    <x v="1"/>
    <x v="154"/>
    <d v="2012-12-03T00:00:00"/>
    <s v="Standard Class"/>
    <s v="CD-11920"/>
    <s v="Carlos Daly"/>
    <x v="0"/>
    <s v="United States"/>
    <s v="Lake Elsinore"/>
    <s v="California"/>
    <n v="92530"/>
    <x v="1"/>
    <s v="FUR-CH-10002647"/>
    <s v="Furniture"/>
    <x v="1"/>
    <s v="Situations Contoured Folding Chairs, 4/Set"/>
    <n v="283.92"/>
    <n v="5"/>
    <n v="0.2"/>
    <n v="17.745000000000019"/>
  </r>
  <r>
    <n v="801"/>
    <s v="CA-2014-105809"/>
    <x v="3"/>
    <x v="297"/>
    <d v="2014-02-24T00:00:00"/>
    <s v="First Class"/>
    <s v="HW-14935"/>
    <s v="Helen Wasserman"/>
    <x v="1"/>
    <s v="United States"/>
    <s v="San Diego"/>
    <s v="California"/>
    <n v="92105"/>
    <x v="1"/>
    <s v="FUR-FU-10004090"/>
    <s v="Furniture"/>
    <x v="5"/>
    <s v="Executive Impressions 14&quot; Contract Wall Clock"/>
    <n v="22.23"/>
    <n v="1"/>
    <n v="0"/>
    <n v="7.3358999999999988"/>
  </r>
  <r>
    <n v="802"/>
    <s v="CA-2014-105809"/>
    <x v="3"/>
    <x v="297"/>
    <d v="2014-02-24T00:00:00"/>
    <s v="First Class"/>
    <s v="HW-14935"/>
    <s v="Helen Wasserman"/>
    <x v="1"/>
    <s v="United States"/>
    <s v="San Diego"/>
    <s v="California"/>
    <n v="92105"/>
    <x v="1"/>
    <s v="TEC-PH-10001580"/>
    <s v="Technology"/>
    <x v="7"/>
    <s v="Logitech Mobile Speakerphone P710e - speaker phone"/>
    <n v="215.96799999999999"/>
    <n v="2"/>
    <n v="0.2"/>
    <n v="18.897199999999991"/>
  </r>
  <r>
    <n v="803"/>
    <s v="CA-2013-136133"/>
    <x v="0"/>
    <x v="298"/>
    <d v="2013-08-24T00:00:00"/>
    <s v="Second Class"/>
    <s v="HW-14935"/>
    <s v="Helen Wasserman"/>
    <x v="1"/>
    <s v="United States"/>
    <s v="New York City"/>
    <s v="New York"/>
    <n v="10024"/>
    <x v="3"/>
    <s v="OFF-AP-10000576"/>
    <s v="Office Supplies"/>
    <x v="9"/>
    <s v="Belkin 7 Outlet SurgeMaster II"/>
    <n v="355.32"/>
    <n v="9"/>
    <n v="0"/>
    <n v="99.48960000000001"/>
  </r>
  <r>
    <n v="804"/>
    <s v="CA-2013-115504"/>
    <x v="0"/>
    <x v="299"/>
    <d v="2013-03-18T00:00:00"/>
    <s v="Standard Class"/>
    <s v="MC-18130"/>
    <s v="Mike Caudle"/>
    <x v="1"/>
    <s v="United States"/>
    <s v="Monroe"/>
    <s v="Louisiana"/>
    <n v="71203"/>
    <x v="0"/>
    <s v="OFF-PA-10003953"/>
    <s v="Office Supplies"/>
    <x v="10"/>
    <s v="Xerox 218"/>
    <n v="12.96"/>
    <n v="2"/>
    <n v="0"/>
    <n v="6.2208000000000006"/>
  </r>
  <r>
    <n v="805"/>
    <s v="CA-2014-135783"/>
    <x v="3"/>
    <x v="300"/>
    <d v="2014-04-25T00:00:00"/>
    <s v="First Class"/>
    <s v="GM-14440"/>
    <s v="Gary McGarr"/>
    <x v="0"/>
    <s v="United States"/>
    <s v="San Francisco"/>
    <s v="California"/>
    <n v="94122"/>
    <x v="1"/>
    <s v="FUR-FU-10000794"/>
    <s v="Furniture"/>
    <x v="5"/>
    <s v="Eldon Stackable Tray, Side-Load, Legal, Smoke"/>
    <n v="18.28"/>
    <n v="2"/>
    <n v="0"/>
    <n v="6.2151999999999994"/>
  </r>
  <r>
    <n v="806"/>
    <s v="CA-2011-134313"/>
    <x v="2"/>
    <x v="301"/>
    <d v="2011-11-07T00:00:00"/>
    <s v="Standard Class"/>
    <s v="RA-19915"/>
    <s v="Russell Applegate"/>
    <x v="0"/>
    <s v="United States"/>
    <s v="Denver"/>
    <s v="Colorado"/>
    <n v="80219"/>
    <x v="1"/>
    <s v="OFF-AR-10001897"/>
    <s v="Office Supplies"/>
    <x v="6"/>
    <s v="Model L Table or Wall-Mount Pencil Sharpener"/>
    <n v="43.176000000000002"/>
    <n v="3"/>
    <n v="0.2"/>
    <n v="4.3176000000000005"/>
  </r>
  <r>
    <n v="807"/>
    <s v="CA-2011-134313"/>
    <x v="2"/>
    <x v="301"/>
    <d v="2011-11-07T00:00:00"/>
    <s v="Standard Class"/>
    <s v="RA-19915"/>
    <s v="Russell Applegate"/>
    <x v="0"/>
    <s v="United States"/>
    <s v="Denver"/>
    <s v="Colorado"/>
    <n v="80219"/>
    <x v="1"/>
    <s v="TEC-PH-10001795"/>
    <s v="Technology"/>
    <x v="7"/>
    <s v="ClearOne CHATAttach 160 - speaker phone"/>
    <n v="1983.9680000000001"/>
    <n v="4"/>
    <n v="0.2"/>
    <n v="247.99599999999981"/>
  </r>
  <r>
    <n v="808"/>
    <s v="CA-2012-140921"/>
    <x v="1"/>
    <x v="302"/>
    <d v="2012-02-05T00:00:00"/>
    <s v="First Class"/>
    <s v="AA-10375"/>
    <s v="Allen Armold"/>
    <x v="0"/>
    <s v="United States"/>
    <s v="Omaha"/>
    <s v="Nebraska"/>
    <n v="68104"/>
    <x v="2"/>
    <s v="FUR-FU-10003347"/>
    <s v="Furniture"/>
    <x v="5"/>
    <s v="Coloredge Poster Frame"/>
    <n v="28.4"/>
    <n v="2"/>
    <n v="0"/>
    <n v="11.076000000000001"/>
  </r>
  <r>
    <n v="809"/>
    <s v="CA-2012-140921"/>
    <x v="1"/>
    <x v="302"/>
    <d v="2012-02-05T00:00:00"/>
    <s v="First Class"/>
    <s v="AA-10375"/>
    <s v="Allen Armold"/>
    <x v="0"/>
    <s v="United States"/>
    <s v="Omaha"/>
    <s v="Nebraska"/>
    <n v="68104"/>
    <x v="2"/>
    <s v="TEC-AC-10004901"/>
    <s v="Technology"/>
    <x v="11"/>
    <s v="Kensington SlimBlade Notebook Wireless Mouse with Nano Receiver "/>
    <n v="149.97"/>
    <n v="3"/>
    <n v="0"/>
    <n v="50.989800000000002"/>
  </r>
  <r>
    <n v="810"/>
    <s v="CA-2011-151995"/>
    <x v="2"/>
    <x v="303"/>
    <d v="2011-10-15T00:00:00"/>
    <s v="First Class"/>
    <s v="ZC-21910"/>
    <s v="Zuschuss Carroll"/>
    <x v="0"/>
    <s v="United States"/>
    <s v="Edmonds"/>
    <s v="Washington"/>
    <n v="98026"/>
    <x v="1"/>
    <s v="OFF-AR-10003190"/>
    <s v="Office Supplies"/>
    <x v="6"/>
    <s v="Newell 32"/>
    <n v="11.52"/>
    <n v="4"/>
    <n v="0"/>
    <n v="3.2256"/>
  </r>
  <r>
    <n v="811"/>
    <s v="CA-2011-151995"/>
    <x v="2"/>
    <x v="303"/>
    <d v="2011-10-15T00:00:00"/>
    <s v="First Class"/>
    <s v="ZC-21910"/>
    <s v="Zuschuss Carroll"/>
    <x v="0"/>
    <s v="United States"/>
    <s v="Edmonds"/>
    <s v="Washington"/>
    <n v="98026"/>
    <x v="1"/>
    <s v="FUR-TA-10002903"/>
    <s v="Furniture"/>
    <x v="3"/>
    <s v="Bevis Round Bullnose 29&quot; High Table Top"/>
    <n v="1298.55"/>
    <n v="5"/>
    <n v="0"/>
    <n v="311.65199999999999"/>
  </r>
  <r>
    <n v="812"/>
    <s v="CA-2011-151995"/>
    <x v="2"/>
    <x v="303"/>
    <d v="2011-10-15T00:00:00"/>
    <s v="First Class"/>
    <s v="ZC-21910"/>
    <s v="Zuschuss Carroll"/>
    <x v="0"/>
    <s v="United States"/>
    <s v="Edmonds"/>
    <s v="Washington"/>
    <n v="98026"/>
    <x v="1"/>
    <s v="OFF-AP-10000240"/>
    <s v="Office Supplies"/>
    <x v="9"/>
    <s v="Belkin F9G930V10-GRY 9 Outlet Surge"/>
    <n v="213.92"/>
    <n v="4"/>
    <n v="0"/>
    <n v="62.036799999999971"/>
  </r>
  <r>
    <n v="813"/>
    <s v="CA-2011-151995"/>
    <x v="2"/>
    <x v="303"/>
    <d v="2011-10-15T00:00:00"/>
    <s v="First Class"/>
    <s v="ZC-21910"/>
    <s v="Zuschuss Carroll"/>
    <x v="0"/>
    <s v="United States"/>
    <s v="Edmonds"/>
    <s v="Washington"/>
    <n v="98026"/>
    <x v="1"/>
    <s v="TEC-AC-10001101"/>
    <s v="Technology"/>
    <x v="11"/>
    <s v="Sony 16GB Class 10 Micro SDHC R40 Memory Card"/>
    <n v="25.78"/>
    <n v="2"/>
    <n v="0"/>
    <n v="2.5779999999999994"/>
  </r>
  <r>
    <n v="814"/>
    <s v="CA-2014-143686"/>
    <x v="3"/>
    <x v="304"/>
    <d v="2014-05-15T00:00:00"/>
    <s v="Same Day"/>
    <s v="PJ-19015"/>
    <s v="Pauline Johnson"/>
    <x v="0"/>
    <s v="United States"/>
    <s v="Santa Ana"/>
    <s v="California"/>
    <n v="92704"/>
    <x v="1"/>
    <s v="FUR-FU-10000794"/>
    <s v="Furniture"/>
    <x v="5"/>
    <s v="Eldon Stackable Tray, Side-Load, Legal, Smoke"/>
    <n v="18.28"/>
    <n v="2"/>
    <n v="0"/>
    <n v="6.2151999999999994"/>
  </r>
  <r>
    <n v="815"/>
    <s v="CA-2014-143686"/>
    <x v="3"/>
    <x v="304"/>
    <d v="2014-05-15T00:00:00"/>
    <s v="Same Day"/>
    <s v="PJ-19015"/>
    <s v="Pauline Johnson"/>
    <x v="0"/>
    <s v="United States"/>
    <s v="Santa Ana"/>
    <s v="California"/>
    <n v="92704"/>
    <x v="1"/>
    <s v="TEC-AC-10001838"/>
    <s v="Technology"/>
    <x v="11"/>
    <s v="Razer Tiamat Over Ear 7.1 Surround Sound PC Gaming Headset"/>
    <n v="1399.93"/>
    <n v="7"/>
    <n v="0"/>
    <n v="601.96990000000005"/>
  </r>
  <r>
    <n v="816"/>
    <s v="CA-2012-106565"/>
    <x v="1"/>
    <x v="305"/>
    <d v="2012-03-23T00:00:00"/>
    <s v="First Class"/>
    <s v="BW-11110"/>
    <s v="Bart Watters"/>
    <x v="1"/>
    <s v="United States"/>
    <s v="Milwaukee"/>
    <s v="Wisconsin"/>
    <n v="53209"/>
    <x v="2"/>
    <s v="OFF-PA-10000061"/>
    <s v="Office Supplies"/>
    <x v="10"/>
    <s v="Xerox 205"/>
    <n v="51.84"/>
    <n v="8"/>
    <n v="0"/>
    <n v="24.883200000000002"/>
  </r>
  <r>
    <n v="817"/>
    <s v="CA-2013-149370"/>
    <x v="0"/>
    <x v="306"/>
    <d v="2013-09-20T00:00:00"/>
    <s v="Standard Class"/>
    <s v="DB-13210"/>
    <s v="Dean Braden"/>
    <x v="0"/>
    <s v="United States"/>
    <s v="Philadelphia"/>
    <s v="Pennsylvania"/>
    <n v="19140"/>
    <x v="3"/>
    <s v="OFF-PA-10003651"/>
    <s v="Office Supplies"/>
    <x v="10"/>
    <s v="Xerox 1968"/>
    <n v="5.3440000000000003"/>
    <n v="1"/>
    <n v="0.2"/>
    <n v="1.8703999999999998"/>
  </r>
  <r>
    <n v="818"/>
    <s v="CA-2011-140858"/>
    <x v="2"/>
    <x v="307"/>
    <d v="2011-07-02T00:00:00"/>
    <s v="Standard Class"/>
    <s v="CA-12775"/>
    <s v="Cynthia Arntzen"/>
    <x v="0"/>
    <s v="United States"/>
    <s v="Philadelphia"/>
    <s v="Pennsylvania"/>
    <n v="19140"/>
    <x v="3"/>
    <s v="OFF-PA-10000304"/>
    <s v="Office Supplies"/>
    <x v="10"/>
    <s v="Xerox 1995"/>
    <n v="41.472000000000008"/>
    <n v="8"/>
    <n v="0.2"/>
    <n v="14.5152"/>
  </r>
  <r>
    <n v="819"/>
    <s v="CA-2011-140858"/>
    <x v="2"/>
    <x v="307"/>
    <d v="2011-07-02T00:00:00"/>
    <s v="Standard Class"/>
    <s v="CA-12775"/>
    <s v="Cynthia Arntzen"/>
    <x v="0"/>
    <s v="United States"/>
    <s v="Philadelphia"/>
    <s v="Pennsylvania"/>
    <n v="19140"/>
    <x v="3"/>
    <s v="OFF-BI-10003094"/>
    <s v="Office Supplies"/>
    <x v="8"/>
    <s v="Self-Adhesive Ring Binder Labels"/>
    <n v="3.168000000000001"/>
    <n v="3"/>
    <n v="0.7"/>
    <n v="-2.4287999999999998"/>
  </r>
  <r>
    <n v="820"/>
    <s v="CA-2011-140858"/>
    <x v="2"/>
    <x v="307"/>
    <d v="2011-07-02T00:00:00"/>
    <s v="Standard Class"/>
    <s v="CA-12775"/>
    <s v="Cynthia Arntzen"/>
    <x v="0"/>
    <s v="United States"/>
    <s v="Philadelphia"/>
    <s v="Pennsylvania"/>
    <n v="19140"/>
    <x v="3"/>
    <s v="FUR-CH-10001394"/>
    <s v="Furniture"/>
    <x v="1"/>
    <s v="Global Leather Executive Chair"/>
    <n v="1228.4649999999999"/>
    <n v="5"/>
    <n v="0.3"/>
    <n v="0"/>
  </r>
  <r>
    <n v="821"/>
    <s v="CA-2011-140858"/>
    <x v="2"/>
    <x v="307"/>
    <d v="2011-07-02T00:00:00"/>
    <s v="Standard Class"/>
    <s v="CA-12775"/>
    <s v="Cynthia Arntzen"/>
    <x v="0"/>
    <s v="United States"/>
    <s v="Philadelphia"/>
    <s v="Pennsylvania"/>
    <n v="19140"/>
    <x v="3"/>
    <s v="OFF-BI-10004230"/>
    <s v="Office Supplies"/>
    <x v="8"/>
    <s v="GBC Recycled Grain Textured Covers"/>
    <n v="31.086000000000006"/>
    <n v="3"/>
    <n v="0.7"/>
    <n v="-22.796399999999991"/>
  </r>
  <r>
    <n v="822"/>
    <s v="CA-2011-140858"/>
    <x v="2"/>
    <x v="307"/>
    <d v="2011-07-02T00:00:00"/>
    <s v="Standard Class"/>
    <s v="CA-12775"/>
    <s v="Cynthia Arntzen"/>
    <x v="0"/>
    <s v="United States"/>
    <s v="Philadelphia"/>
    <s v="Pennsylvania"/>
    <n v="19140"/>
    <x v="3"/>
    <s v="OFF-PA-10003395"/>
    <s v="Office Supplies"/>
    <x v="10"/>
    <s v="Xerox 1941"/>
    <n v="335.52"/>
    <n v="4"/>
    <n v="0.2"/>
    <n v="117.43199999999999"/>
  </r>
  <r>
    <n v="823"/>
    <s v="CA-2014-101434"/>
    <x v="3"/>
    <x v="308"/>
    <d v="2014-06-28T00:00:00"/>
    <s v="Standard Class"/>
    <s v="TR-21325"/>
    <s v="Toby Ritter"/>
    <x v="0"/>
    <s v="United States"/>
    <s v="Belleville"/>
    <s v="New Jersey"/>
    <n v="7109"/>
    <x v="3"/>
    <s v="TEC-AC-10002402"/>
    <s v="Technology"/>
    <x v="11"/>
    <s v="Razer Kraken PRO Over Ear PC and Music Headset"/>
    <n v="239.96999999999997"/>
    <n v="3"/>
    <n v="0"/>
    <n v="71.990999999999985"/>
  </r>
  <r>
    <n v="824"/>
    <s v="CA-2014-101434"/>
    <x v="3"/>
    <x v="308"/>
    <d v="2014-06-28T00:00:00"/>
    <s v="Standard Class"/>
    <s v="TR-21325"/>
    <s v="Toby Ritter"/>
    <x v="0"/>
    <s v="United States"/>
    <s v="Belleville"/>
    <s v="New Jersey"/>
    <n v="7109"/>
    <x v="3"/>
    <s v="OFF-LA-10003223"/>
    <s v="Office Supplies"/>
    <x v="2"/>
    <s v="Avery 508"/>
    <n v="9.82"/>
    <n v="2"/>
    <n v="0"/>
    <n v="4.8117999999999999"/>
  </r>
  <r>
    <n v="825"/>
    <s v="US-2011-102071"/>
    <x v="2"/>
    <x v="309"/>
    <d v="2011-05-15T00:00:00"/>
    <s v="Standard Class"/>
    <s v="PG-18820"/>
    <s v="Patrick Gardner"/>
    <x v="0"/>
    <s v="United States"/>
    <s v="San Francisco"/>
    <s v="California"/>
    <n v="94110"/>
    <x v="1"/>
    <s v="TEC-AC-10003441"/>
    <s v="Technology"/>
    <x v="11"/>
    <s v="Kingston Digital DataTraveler 32GB USB 2.0"/>
    <n v="67.8"/>
    <n v="4"/>
    <n v="0"/>
    <n v="4.0679999999999978"/>
  </r>
  <r>
    <n v="826"/>
    <s v="US-2011-102071"/>
    <x v="2"/>
    <x v="309"/>
    <d v="2011-05-15T00:00:00"/>
    <s v="Standard Class"/>
    <s v="PG-18820"/>
    <s v="Patrick Gardner"/>
    <x v="0"/>
    <s v="United States"/>
    <s v="San Francisco"/>
    <s v="California"/>
    <n v="94110"/>
    <x v="1"/>
    <s v="TEC-AC-10000109"/>
    <s v="Technology"/>
    <x v="11"/>
    <s v="Sony Micro Vault Click 16 GB USB 2.0 Flash Drive"/>
    <n v="167.97"/>
    <n v="3"/>
    <n v="0"/>
    <n v="40.31280000000001"/>
  </r>
  <r>
    <n v="827"/>
    <s v="CA-2014-126956"/>
    <x v="3"/>
    <x v="170"/>
    <d v="2014-08-29T00:00:00"/>
    <s v="Standard Class"/>
    <s v="GT-14710"/>
    <s v="Greg Tran"/>
    <x v="0"/>
    <s v="United States"/>
    <s v="Lakeville"/>
    <s v="Minnesota"/>
    <n v="55044"/>
    <x v="2"/>
    <s v="OFF-FA-10002280"/>
    <s v="Office Supplies"/>
    <x v="13"/>
    <s v="Advantus Plastic Paper Clips"/>
    <n v="35"/>
    <n v="7"/>
    <n v="0"/>
    <n v="16.8"/>
  </r>
  <r>
    <n v="828"/>
    <s v="CA-2014-126956"/>
    <x v="3"/>
    <x v="170"/>
    <d v="2014-08-29T00:00:00"/>
    <s v="Standard Class"/>
    <s v="GT-14710"/>
    <s v="Greg Tran"/>
    <x v="0"/>
    <s v="United States"/>
    <s v="Lakeville"/>
    <s v="Minnesota"/>
    <n v="55044"/>
    <x v="2"/>
    <s v="OFF-SU-10000381"/>
    <s v="Office Supplies"/>
    <x v="14"/>
    <s v="Acme Forged Steel Scissors with Black Enamel Handles"/>
    <n v="37.24"/>
    <n v="4"/>
    <n v="0"/>
    <n v="10.799599999999998"/>
  </r>
  <r>
    <n v="829"/>
    <s v="CA-2014-126956"/>
    <x v="3"/>
    <x v="170"/>
    <d v="2014-08-29T00:00:00"/>
    <s v="Standard Class"/>
    <s v="GT-14710"/>
    <s v="Greg Tran"/>
    <x v="0"/>
    <s v="United States"/>
    <s v="Lakeville"/>
    <s v="Minnesota"/>
    <n v="55044"/>
    <x v="2"/>
    <s v="OFF-EN-10004459"/>
    <s v="Office Supplies"/>
    <x v="12"/>
    <s v="Security-Tint Envelopes"/>
    <n v="15.28"/>
    <n v="2"/>
    <n v="0"/>
    <n v="7.4871999999999996"/>
  </r>
  <r>
    <n v="830"/>
    <s v="CA-2014-129462"/>
    <x v="3"/>
    <x v="114"/>
    <d v="2014-06-22T00:00:00"/>
    <s v="Second Class"/>
    <s v="JE-15745"/>
    <s v="Joel Eaton"/>
    <x v="0"/>
    <s v="United States"/>
    <s v="Florence"/>
    <s v="Kentucky"/>
    <n v="41042"/>
    <x v="0"/>
    <s v="FUR-CH-10000665"/>
    <s v="Furniture"/>
    <x v="1"/>
    <s v="Global Airflow Leather Mesh Back Chair, Black"/>
    <n v="301.95999999999998"/>
    <n v="2"/>
    <n v="0"/>
    <n v="90.587999999999965"/>
  </r>
  <r>
    <n v="831"/>
    <s v="CA-2014-129462"/>
    <x v="3"/>
    <x v="114"/>
    <d v="2014-06-22T00:00:00"/>
    <s v="Second Class"/>
    <s v="JE-15745"/>
    <s v="Joel Eaton"/>
    <x v="0"/>
    <s v="United States"/>
    <s v="Florence"/>
    <s v="Kentucky"/>
    <n v="41042"/>
    <x v="0"/>
    <s v="OFF-AP-10003884"/>
    <s v="Office Supplies"/>
    <x v="9"/>
    <s v="Fellowes Smart Surge Ten-Outlet Protector, Platinum"/>
    <n v="180.66"/>
    <n v="3"/>
    <n v="0"/>
    <n v="50.584800000000008"/>
  </r>
  <r>
    <n v="832"/>
    <s v="CA-2014-129462"/>
    <x v="3"/>
    <x v="114"/>
    <d v="2014-06-22T00:00:00"/>
    <s v="Second Class"/>
    <s v="JE-15745"/>
    <s v="Joel Eaton"/>
    <x v="0"/>
    <s v="United States"/>
    <s v="Florence"/>
    <s v="Kentucky"/>
    <n v="41042"/>
    <x v="0"/>
    <s v="TEC-PH-10001557"/>
    <s v="Technology"/>
    <x v="7"/>
    <s v="Pyle PMP37LED"/>
    <n v="191.98"/>
    <n v="2"/>
    <n v="0"/>
    <n v="51.834599999999995"/>
  </r>
  <r>
    <n v="833"/>
    <s v="CA-2014-129462"/>
    <x v="3"/>
    <x v="114"/>
    <d v="2014-06-22T00:00:00"/>
    <s v="Second Class"/>
    <s v="JE-15745"/>
    <s v="Joel Eaton"/>
    <x v="0"/>
    <s v="United States"/>
    <s v="Florence"/>
    <s v="Kentucky"/>
    <n v="41042"/>
    <x v="0"/>
    <s v="TEC-PH-10002085"/>
    <s v="Technology"/>
    <x v="7"/>
    <s v="Clarity 53712"/>
    <n v="65.989999999999995"/>
    <n v="1"/>
    <n v="0"/>
    <n v="17.157400000000003"/>
  </r>
  <r>
    <n v="834"/>
    <s v="CA-2013-165316"/>
    <x v="0"/>
    <x v="310"/>
    <d v="2013-07-28T00:00:00"/>
    <s v="Standard Class"/>
    <s v="JB-15400"/>
    <s v="Jennifer Braxton"/>
    <x v="1"/>
    <s v="United States"/>
    <s v="Tampa"/>
    <s v="Florida"/>
    <n v="33614"/>
    <x v="0"/>
    <s v="OFF-AR-10002956"/>
    <s v="Office Supplies"/>
    <x v="6"/>
    <s v="Boston 16801 Nautilus Battery Pencil Sharpener"/>
    <n v="35.216000000000001"/>
    <n v="2"/>
    <n v="0.2"/>
    <n v="2.6411999999999995"/>
  </r>
  <r>
    <n v="835"/>
    <s v="CA-2013-165316"/>
    <x v="0"/>
    <x v="310"/>
    <d v="2013-07-28T00:00:00"/>
    <s v="Standard Class"/>
    <s v="JB-15400"/>
    <s v="Jennifer Braxton"/>
    <x v="1"/>
    <s v="United States"/>
    <s v="Tampa"/>
    <s v="Florida"/>
    <n v="33614"/>
    <x v="0"/>
    <s v="OFF-AP-10003266"/>
    <s v="Office Supplies"/>
    <x v="9"/>
    <s v="Holmes Replacement Filter for HEPA Air Cleaner, Large Room"/>
    <n v="23.696000000000002"/>
    <n v="2"/>
    <n v="0.2"/>
    <n v="6.5164"/>
  </r>
  <r>
    <n v="836"/>
    <s v="CA-2013-165316"/>
    <x v="0"/>
    <x v="310"/>
    <d v="2013-07-28T00:00:00"/>
    <s v="Standard Class"/>
    <s v="JB-15400"/>
    <s v="Jennifer Braxton"/>
    <x v="1"/>
    <s v="United States"/>
    <s v="Tampa"/>
    <s v="Florida"/>
    <n v="33614"/>
    <x v="0"/>
    <s v="TEC-MA-10004002"/>
    <s v="Technology"/>
    <x v="15"/>
    <s v="Zebra GX420t Direct Thermal/Thermal Transfer Printer"/>
    <n v="265.47500000000002"/>
    <n v="1"/>
    <n v="0.5"/>
    <n v="-111.49950000000007"/>
  </r>
  <r>
    <n v="837"/>
    <s v="US-2011-115987"/>
    <x v="2"/>
    <x v="78"/>
    <d v="2011-09-13T00:00:00"/>
    <s v="Second Class"/>
    <s v="LH-17020"/>
    <s v="Lisa Hazard"/>
    <x v="0"/>
    <s v="United States"/>
    <s v="Tyler"/>
    <s v="Texas"/>
    <n v="75701"/>
    <x v="2"/>
    <s v="OFF-BI-10001071"/>
    <s v="Office Supplies"/>
    <x v="8"/>
    <s v="GBC ProClick Punch Binding System"/>
    <n v="51.183999999999983"/>
    <n v="4"/>
    <n v="0.8"/>
    <n v="-79.335199999999986"/>
  </r>
  <r>
    <n v="838"/>
    <s v="US-2014-156083"/>
    <x v="3"/>
    <x v="259"/>
    <d v="2014-11-12T00:00:00"/>
    <s v="Standard Class"/>
    <s v="JL-15175"/>
    <s v="James Lanier"/>
    <x v="2"/>
    <s v="United States"/>
    <s v="Columbia"/>
    <s v="Tennessee"/>
    <n v="38401"/>
    <x v="0"/>
    <s v="OFF-PA-10001560"/>
    <s v="Office Supplies"/>
    <x v="10"/>
    <s v="Adams Telephone Message Books, 5 1/4” x 11”"/>
    <n v="9.6640000000000015"/>
    <n v="2"/>
    <n v="0.2"/>
    <n v="3.2615999999999996"/>
  </r>
  <r>
    <n v="839"/>
    <s v="US-2013-137547"/>
    <x v="0"/>
    <x v="311"/>
    <d v="2013-03-13T00:00:00"/>
    <s v="Standard Class"/>
    <s v="EB-13705"/>
    <s v="Ed Braxton"/>
    <x v="1"/>
    <s v="United States"/>
    <s v="Fort Worth"/>
    <s v="Texas"/>
    <n v="76106"/>
    <x v="2"/>
    <s v="TEC-PH-10002365"/>
    <s v="Technology"/>
    <x v="7"/>
    <s v="Belkin Grip Candy Sheer Case / Cover for iPhone 5 and 5S"/>
    <n v="21.071999999999999"/>
    <n v="3"/>
    <n v="0.2"/>
    <n v="1.5804"/>
  </r>
  <r>
    <n v="840"/>
    <s v="CA-2012-100454"/>
    <x v="1"/>
    <x v="312"/>
    <d v="2012-11-25T00:00:00"/>
    <s v="Standard Class"/>
    <s v="BM-11650"/>
    <s v="Brian Moss"/>
    <x v="1"/>
    <s v="United States"/>
    <s v="New York City"/>
    <s v="New York"/>
    <n v="10035"/>
    <x v="3"/>
    <s v="OFF-AR-10004648"/>
    <s v="Office Supplies"/>
    <x v="6"/>
    <s v="Boston 19500 Mighty Mite Electric Pencil Sharpener"/>
    <n v="60.449999999999996"/>
    <n v="3"/>
    <n v="0"/>
    <n v="16.3215"/>
  </r>
  <r>
    <n v="841"/>
    <s v="CA-2012-100454"/>
    <x v="1"/>
    <x v="312"/>
    <d v="2012-11-25T00:00:00"/>
    <s v="Standard Class"/>
    <s v="BM-11650"/>
    <s v="Brian Moss"/>
    <x v="1"/>
    <s v="United States"/>
    <s v="New York City"/>
    <s v="New York"/>
    <n v="10035"/>
    <x v="3"/>
    <s v="OFF-AR-10002578"/>
    <s v="Office Supplies"/>
    <x v="6"/>
    <s v="Newell 335"/>
    <n v="11.52"/>
    <n v="4"/>
    <n v="0"/>
    <n v="3.3407999999999998"/>
  </r>
  <r>
    <n v="842"/>
    <s v="CA-2012-100454"/>
    <x v="1"/>
    <x v="312"/>
    <d v="2012-11-25T00:00:00"/>
    <s v="Standard Class"/>
    <s v="BM-11650"/>
    <s v="Brian Moss"/>
    <x v="1"/>
    <s v="United States"/>
    <s v="New York City"/>
    <s v="New York"/>
    <n v="10035"/>
    <x v="3"/>
    <s v="FUR-BO-10001519"/>
    <s v="Furniture"/>
    <x v="0"/>
    <s v="O'Sullivan 3-Shelf Heavy-Duty Bookcases"/>
    <n v="186.048"/>
    <n v="4"/>
    <n v="0.2"/>
    <n v="9.3024000000000058"/>
  </r>
  <r>
    <n v="843"/>
    <s v="CA-2013-161669"/>
    <x v="0"/>
    <x v="77"/>
    <d v="2013-11-10T00:00:00"/>
    <s v="First Class"/>
    <s v="EM-14095"/>
    <s v="Eudokia Martin"/>
    <x v="1"/>
    <s v="United States"/>
    <s v="Los Angeles"/>
    <s v="California"/>
    <n v="90036"/>
    <x v="1"/>
    <s v="OFF-BI-10001294"/>
    <s v="Office Supplies"/>
    <x v="8"/>
    <s v="Fellowes Binding Cases"/>
    <n v="37.44"/>
    <n v="4"/>
    <n v="0.2"/>
    <n v="11.699999999999996"/>
  </r>
  <r>
    <n v="844"/>
    <s v="CA-2013-161669"/>
    <x v="0"/>
    <x v="77"/>
    <d v="2013-11-10T00:00:00"/>
    <s v="First Class"/>
    <s v="EM-14095"/>
    <s v="Eudokia Martin"/>
    <x v="1"/>
    <s v="United States"/>
    <s v="Los Angeles"/>
    <s v="California"/>
    <n v="90036"/>
    <x v="1"/>
    <s v="OFF-BI-10001636"/>
    <s v="Office Supplies"/>
    <x v="8"/>
    <s v="Ibico Plastic and Wire Spiral Binding Combs"/>
    <n v="26.975999999999999"/>
    <n v="4"/>
    <n v="0.2"/>
    <n v="8.767199999999999"/>
  </r>
  <r>
    <n v="845"/>
    <s v="CA-2013-161669"/>
    <x v="0"/>
    <x v="77"/>
    <d v="2013-11-10T00:00:00"/>
    <s v="First Class"/>
    <s v="EM-14095"/>
    <s v="Eudokia Martin"/>
    <x v="1"/>
    <s v="United States"/>
    <s v="Los Angeles"/>
    <s v="California"/>
    <n v="90036"/>
    <x v="1"/>
    <s v="OFF-SU-10002503"/>
    <s v="Office Supplies"/>
    <x v="14"/>
    <s v="Acme Preferred Stainless Steel Scissors"/>
    <n v="11.36"/>
    <n v="2"/>
    <n v="0"/>
    <n v="3.2943999999999996"/>
  </r>
  <r>
    <n v="846"/>
    <s v="CA-2013-161669"/>
    <x v="0"/>
    <x v="77"/>
    <d v="2013-11-10T00:00:00"/>
    <s v="First Class"/>
    <s v="EM-14095"/>
    <s v="Eudokia Martin"/>
    <x v="1"/>
    <s v="United States"/>
    <s v="Los Angeles"/>
    <s v="California"/>
    <n v="90036"/>
    <x v="1"/>
    <s v="OFF-LA-10004093"/>
    <s v="Office Supplies"/>
    <x v="2"/>
    <s v="Avery 486"/>
    <n v="14.62"/>
    <n v="2"/>
    <n v="0"/>
    <n v="6.8713999999999995"/>
  </r>
  <r>
    <n v="847"/>
    <s v="CA-2012-114300"/>
    <x v="1"/>
    <x v="313"/>
    <d v="2012-10-17T00:00:00"/>
    <s v="Standard Class"/>
    <s v="AF-10885"/>
    <s v="Art Foster"/>
    <x v="0"/>
    <s v="United States"/>
    <s v="Louisville"/>
    <s v="Kentucky"/>
    <n v="40214"/>
    <x v="0"/>
    <s v="TEC-PH-10001552"/>
    <s v="Technology"/>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s v="Kentucky"/>
    <n v="40214"/>
    <x v="0"/>
    <s v="FUR-CH-10001891"/>
    <s v="Furniture"/>
    <x v="1"/>
    <s v="Global Deluxe Office Fabric Chairs"/>
    <n v="287.94"/>
    <n v="3"/>
    <n v="0"/>
    <n v="77.743800000000022"/>
  </r>
  <r>
    <n v="849"/>
    <s v="CA-2014-107503"/>
    <x v="3"/>
    <x v="314"/>
    <d v="2014-01-07T00:00:00"/>
    <s v="Standard Class"/>
    <s v="GA-14725"/>
    <s v="Guy Armstrong"/>
    <x v="0"/>
    <s v="United States"/>
    <s v="Lorain"/>
    <s v="Ohio"/>
    <n v="44052"/>
    <x v="3"/>
    <s v="FUR-FU-10003878"/>
    <s v="Furniture"/>
    <x v="5"/>
    <s v="Linden 10&quot; Round Wall Clock, Black"/>
    <n v="48.896000000000001"/>
    <n v="4"/>
    <n v="0.2"/>
    <n v="8.5567999999999991"/>
  </r>
  <r>
    <n v="850"/>
    <s v="CA-2011-107755"/>
    <x v="2"/>
    <x v="315"/>
    <d v="2011-02-13T00:00:00"/>
    <s v="Standard Class"/>
    <s v="CK-12760"/>
    <s v="Cyma Kinney"/>
    <x v="1"/>
    <s v="United States"/>
    <s v="Linden"/>
    <s v="New Jersey"/>
    <n v="7036"/>
    <x v="3"/>
    <s v="TEC-AC-10000710"/>
    <s v="Technology"/>
    <x v="11"/>
    <s v="Maxell DVD-RAM Discs"/>
    <n v="115.36"/>
    <n v="7"/>
    <n v="0"/>
    <n v="49.604800000000012"/>
  </r>
  <r>
    <n v="851"/>
    <s v="CA-2013-152534"/>
    <x v="0"/>
    <x v="23"/>
    <d v="2013-06-26T00:00:00"/>
    <s v="Second Class"/>
    <s v="DP-13105"/>
    <s v="Dave Poirier"/>
    <x v="1"/>
    <s v="United States"/>
    <s v="Salinas"/>
    <s v="California"/>
    <n v="93905"/>
    <x v="1"/>
    <s v="OFF-AR-10002335"/>
    <s v="Office Supplies"/>
    <x v="6"/>
    <s v="DIXON Oriole Pencils"/>
    <n v="5.16"/>
    <n v="2"/>
    <n v="0"/>
    <n v="1.3416000000000001"/>
  </r>
  <r>
    <n v="852"/>
    <s v="CA-2013-152534"/>
    <x v="0"/>
    <x v="23"/>
    <d v="2013-06-26T00:00:00"/>
    <s v="Second Class"/>
    <s v="DP-13105"/>
    <s v="Dave Poirier"/>
    <x v="1"/>
    <s v="United States"/>
    <s v="Salinas"/>
    <s v="California"/>
    <n v="93905"/>
    <x v="1"/>
    <s v="OFF-PA-10001870"/>
    <s v="Office Supplies"/>
    <x v="10"/>
    <s v="Xerox 202"/>
    <n v="38.880000000000003"/>
    <n v="6"/>
    <n v="0"/>
    <n v="18.662400000000002"/>
  </r>
  <r>
    <n v="853"/>
    <s v="CA-2013-113747"/>
    <x v="0"/>
    <x v="316"/>
    <d v="2013-06-05T00:00:00"/>
    <s v="Standard Class"/>
    <s v="VD-21670"/>
    <s v="Valerie Dominguez"/>
    <x v="0"/>
    <s v="United States"/>
    <s v="Jackson"/>
    <s v="Mississippi"/>
    <n v="39212"/>
    <x v="0"/>
    <s v="OFF-AR-10003373"/>
    <s v="Office Supplies"/>
    <x v="6"/>
    <s v="Boston School Pro Electric Pencil Sharpener, 1670"/>
    <n v="185.88"/>
    <n v="6"/>
    <n v="0"/>
    <n v="50.187599999999996"/>
  </r>
  <r>
    <n v="854"/>
    <s v="CA-2013-123274"/>
    <x v="0"/>
    <x v="317"/>
    <d v="2013-02-24T00:00:00"/>
    <s v="Standard Class"/>
    <s v="GT-14710"/>
    <s v="Greg Tran"/>
    <x v="0"/>
    <s v="United States"/>
    <s v="New York City"/>
    <s v="New York"/>
    <n v="10035"/>
    <x v="3"/>
    <s v="FUR-FU-10004090"/>
    <s v="Furniture"/>
    <x v="5"/>
    <s v="Executive Impressions 14&quot; Contract Wall Clock"/>
    <n v="44.46"/>
    <n v="2"/>
    <n v="0"/>
    <n v="14.671799999999998"/>
  </r>
  <r>
    <n v="855"/>
    <s v="CA-2013-123274"/>
    <x v="0"/>
    <x v="317"/>
    <d v="2013-02-24T00:00:00"/>
    <s v="Standard Class"/>
    <s v="GT-14710"/>
    <s v="Greg Tran"/>
    <x v="0"/>
    <s v="United States"/>
    <s v="New York City"/>
    <s v="New York"/>
    <n v="10035"/>
    <x v="3"/>
    <s v="OFF-ST-10000736"/>
    <s v="Office Supplies"/>
    <x v="4"/>
    <s v="Carina Double Wide Media Storage Towers in Natural &amp; Black"/>
    <n v="242.94"/>
    <n v="3"/>
    <n v="0"/>
    <n v="9.7175999999999902"/>
  </r>
  <r>
    <n v="856"/>
    <s v="CA-2011-125612"/>
    <x v="2"/>
    <x v="93"/>
    <d v="2011-08-08T00:00:00"/>
    <s v="Standard Class"/>
    <s v="BK-11260"/>
    <s v="Berenike Kampe"/>
    <x v="0"/>
    <s v="United States"/>
    <s v="New York City"/>
    <s v="New York"/>
    <n v="10035"/>
    <x v="3"/>
    <s v="OFF-PA-10001019"/>
    <s v="Office Supplies"/>
    <x v="10"/>
    <s v="Xerox 1884"/>
    <n v="39.96"/>
    <n v="2"/>
    <n v="0"/>
    <n v="18.781199999999998"/>
  </r>
  <r>
    <n v="857"/>
    <s v="CA-2011-125612"/>
    <x v="2"/>
    <x v="93"/>
    <d v="2011-08-08T00:00:00"/>
    <s v="Standard Class"/>
    <s v="BK-11260"/>
    <s v="Berenike Kampe"/>
    <x v="0"/>
    <s v="United States"/>
    <s v="New York City"/>
    <s v="New York"/>
    <n v="10035"/>
    <x v="3"/>
    <s v="OFF-SU-10002537"/>
    <s v="Office Supplies"/>
    <x v="14"/>
    <s v="Acme Box Cutter Scissors"/>
    <n v="102.30000000000001"/>
    <n v="10"/>
    <n v="0"/>
    <n v="26.598000000000006"/>
  </r>
  <r>
    <n v="858"/>
    <s v="CA-2011-125612"/>
    <x v="2"/>
    <x v="93"/>
    <d v="2011-08-08T00:00:00"/>
    <s v="Standard Class"/>
    <s v="BK-11260"/>
    <s v="Berenike Kampe"/>
    <x v="0"/>
    <s v="United States"/>
    <s v="New York City"/>
    <s v="New York"/>
    <n v="10035"/>
    <x v="3"/>
    <s v="OFF-ST-10003221"/>
    <s v="Office Supplies"/>
    <x v="4"/>
    <s v="Staples"/>
    <n v="21.36"/>
    <n v="2"/>
    <n v="0"/>
    <n v="5.7672000000000008"/>
  </r>
  <r>
    <n v="859"/>
    <s v="CA-2014-161984"/>
    <x v="3"/>
    <x v="318"/>
    <d v="2014-04-16T00:00:00"/>
    <s v="Standard Class"/>
    <s v="SJ-20125"/>
    <s v="Sanjit Jacobs"/>
    <x v="2"/>
    <s v="United States"/>
    <s v="New Brunswick"/>
    <s v="New Jersey"/>
    <n v="8901"/>
    <x v="3"/>
    <s v="OFF-PA-10004569"/>
    <s v="Office Supplies"/>
    <x v="10"/>
    <s v="Wirebound Message Books, Two 4 1/4&quot; x 5&quot; Forms per Page"/>
    <n v="7.61"/>
    <n v="1"/>
    <n v="0"/>
    <n v="3.5766999999999998"/>
  </r>
  <r>
    <n v="860"/>
    <s v="CA-2014-161984"/>
    <x v="3"/>
    <x v="318"/>
    <d v="2014-04-16T00:00:00"/>
    <s v="Standard Class"/>
    <s v="SJ-20125"/>
    <s v="Sanjit Jacobs"/>
    <x v="2"/>
    <s v="United States"/>
    <s v="New Brunswick"/>
    <s v="New Jersey"/>
    <n v="8901"/>
    <x v="3"/>
    <s v="OFF-FA-10000624"/>
    <s v="Office Supplies"/>
    <x v="13"/>
    <s v="OIC Binder Clips"/>
    <n v="7.16"/>
    <n v="2"/>
    <n v="0"/>
    <n v="3.58"/>
  </r>
  <r>
    <n v="861"/>
    <s v="CA-2011-133851"/>
    <x v="2"/>
    <x v="3"/>
    <d v="2011-06-16T00:00:00"/>
    <s v="Standard Class"/>
    <s v="CM-12445"/>
    <s v="Chuck Magee"/>
    <x v="0"/>
    <s v="United States"/>
    <s v="San Francisco"/>
    <s v="California"/>
    <n v="94122"/>
    <x v="1"/>
    <s v="OFF-SU-10001225"/>
    <s v="Office Supplies"/>
    <x v="14"/>
    <s v="Staples"/>
    <n v="7.36"/>
    <n v="2"/>
    <n v="0"/>
    <n v="0.14719999999999978"/>
  </r>
  <r>
    <n v="862"/>
    <s v="CA-2011-133851"/>
    <x v="2"/>
    <x v="3"/>
    <d v="2011-06-16T00:00:00"/>
    <s v="Standard Class"/>
    <s v="CM-12445"/>
    <s v="Chuck Magee"/>
    <x v="0"/>
    <s v="United States"/>
    <s v="San Francisco"/>
    <s v="California"/>
    <n v="94122"/>
    <x v="1"/>
    <s v="OFF-AR-10003752"/>
    <s v="Office Supplies"/>
    <x v="6"/>
    <s v="Deluxe Chalkboard Eraser Cleaner"/>
    <n v="23.1"/>
    <n v="2"/>
    <n v="0"/>
    <n v="10.625999999999999"/>
  </r>
  <r>
    <n v="863"/>
    <s v="CA-2013-134474"/>
    <x v="0"/>
    <x v="319"/>
    <d v="2013-01-07T00:00:00"/>
    <s v="Second Class"/>
    <s v="AJ-10795"/>
    <s v="Anthony Johnson"/>
    <x v="1"/>
    <s v="United States"/>
    <s v="Jacksonville"/>
    <s v="Florida"/>
    <n v="32216"/>
    <x v="0"/>
    <s v="TEC-AC-10001714"/>
    <s v="Technology"/>
    <x v="11"/>
    <s v="Logitech MX Performance Wireless Mouse"/>
    <n v="191.47200000000001"/>
    <n v="6"/>
    <n v="0.2"/>
    <n v="40.687800000000003"/>
  </r>
  <r>
    <n v="864"/>
    <s v="CA-2013-134474"/>
    <x v="0"/>
    <x v="319"/>
    <d v="2013-01-07T00:00:00"/>
    <s v="Second Class"/>
    <s v="AJ-10795"/>
    <s v="Anthony Johnson"/>
    <x v="1"/>
    <s v="United States"/>
    <s v="Jacksonville"/>
    <s v="Florida"/>
    <n v="32216"/>
    <x v="0"/>
    <s v="OFF-AR-10003958"/>
    <s v="Office Supplies"/>
    <x v="6"/>
    <s v="Newell 337"/>
    <n v="5.2480000000000002"/>
    <n v="2"/>
    <n v="0.2"/>
    <n v="0.59039999999999915"/>
  </r>
  <r>
    <n v="865"/>
    <s v="CA-2013-134474"/>
    <x v="0"/>
    <x v="319"/>
    <d v="2013-01-07T00:00:00"/>
    <s v="Second Class"/>
    <s v="AJ-10795"/>
    <s v="Anthony Johnson"/>
    <x v="1"/>
    <s v="United States"/>
    <s v="Jacksonville"/>
    <s v="Florida"/>
    <n v="32216"/>
    <x v="0"/>
    <s v="TEC-PH-10002923"/>
    <s v="Technology"/>
    <x v="7"/>
    <s v="Logitech B530 USB Headset - headset - Full size, Binaural"/>
    <n v="59.184000000000005"/>
    <n v="2"/>
    <n v="0.2"/>
    <n v="5.1786000000000012"/>
  </r>
  <r>
    <n v="866"/>
    <s v="CA-2011-149020"/>
    <x v="2"/>
    <x v="320"/>
    <d v="2011-01-16T00:00:00"/>
    <s v="Standard Class"/>
    <s v="AJ-10780"/>
    <s v="Anthony Jacobs"/>
    <x v="1"/>
    <s v="United States"/>
    <s v="Springfield"/>
    <s v="Virginia"/>
    <n v="22153"/>
    <x v="0"/>
    <s v="OFF-LA-10004272"/>
    <s v="Office Supplies"/>
    <x v="2"/>
    <s v="Avery 482"/>
    <n v="2.89"/>
    <n v="1"/>
    <n v="0"/>
    <n v="1.3583000000000001"/>
  </r>
  <r>
    <n v="867"/>
    <s v="CA-2011-149020"/>
    <x v="2"/>
    <x v="320"/>
    <d v="2011-01-16T00:00:00"/>
    <s v="Standard Class"/>
    <s v="AJ-10780"/>
    <s v="Anthony Jacobs"/>
    <x v="1"/>
    <s v="United States"/>
    <s v="Springfield"/>
    <s v="Virginia"/>
    <n v="22153"/>
    <x v="0"/>
    <s v="FUR-FU-10000965"/>
    <s v="Furniture"/>
    <x v="5"/>
    <s v="Howard Miller 11-1/2&quot; Diameter Ridgewood Wall Clock"/>
    <n v="51.94"/>
    <n v="1"/>
    <n v="0"/>
    <n v="21.295400000000001"/>
  </r>
  <r>
    <n v="868"/>
    <s v="CA-2013-134362"/>
    <x v="0"/>
    <x v="321"/>
    <d v="2013-10-03T00:00:00"/>
    <s v="First Class"/>
    <s v="LS-16945"/>
    <s v="Linda Southworth"/>
    <x v="1"/>
    <s v="United States"/>
    <s v="Philadelphia"/>
    <s v="Pennsylvania"/>
    <n v="19140"/>
    <x v="3"/>
    <s v="OFF-LA-10004853"/>
    <s v="Office Supplies"/>
    <x v="2"/>
    <s v="Avery 483"/>
    <n v="15.936000000000002"/>
    <n v="4"/>
    <n v="0.2"/>
    <n v="5.1791999999999998"/>
  </r>
  <r>
    <n v="869"/>
    <s v="CA-2011-136742"/>
    <x v="2"/>
    <x v="322"/>
    <d v="2011-04-10T00:00:00"/>
    <s v="Standard Class"/>
    <s v="GP-14740"/>
    <s v="Guy Phonely"/>
    <x v="1"/>
    <s v="United States"/>
    <s v="Lancaster"/>
    <s v="Pennsylvania"/>
    <n v="17602"/>
    <x v="3"/>
    <s v="OFF-BI-10003719"/>
    <s v="Office Supplies"/>
    <x v="8"/>
    <s v="Large Capacity Hanging Post Binders"/>
    <n v="44.910000000000011"/>
    <n v="6"/>
    <n v="0.7"/>
    <n v="-35.927999999999997"/>
  </r>
  <r>
    <n v="870"/>
    <s v="CA-2013-158099"/>
    <x v="0"/>
    <x v="323"/>
    <d v="2013-09-06T00:00:00"/>
    <s v="First Class"/>
    <s v="PK-18910"/>
    <s v="Paul Knutson"/>
    <x v="2"/>
    <s v="United States"/>
    <s v="Philadelphia"/>
    <s v="Pennsylvania"/>
    <n v="19143"/>
    <x v="3"/>
    <s v="OFF-BI-10000545"/>
    <s v="Office Supplies"/>
    <x v="8"/>
    <s v="GBC Ibimaster 500 Manual ProClick Binding System"/>
    <n v="1141.4700000000003"/>
    <n v="5"/>
    <n v="0.7"/>
    <n v="-760.98000000000025"/>
  </r>
  <r>
    <n v="871"/>
    <s v="CA-2013-158099"/>
    <x v="0"/>
    <x v="323"/>
    <d v="2013-09-06T00:00:00"/>
    <s v="First Class"/>
    <s v="PK-18910"/>
    <s v="Paul Knutson"/>
    <x v="2"/>
    <s v="United States"/>
    <s v="Philadelphia"/>
    <s v="Pennsylvania"/>
    <n v="19143"/>
    <x v="3"/>
    <s v="TEC-PH-10002496"/>
    <s v="Technology"/>
    <x v="7"/>
    <s v="Cisco SPA301"/>
    <n v="280.78200000000004"/>
    <n v="3"/>
    <n v="0.4"/>
    <n v="-46.797000000000025"/>
  </r>
  <r>
    <n v="872"/>
    <s v="CA-2012-131128"/>
    <x v="1"/>
    <x v="324"/>
    <d v="2012-10-20T00:00:00"/>
    <s v="First Class"/>
    <s v="TB-21520"/>
    <s v="Tracy Blumstein"/>
    <x v="0"/>
    <s v="United States"/>
    <s v="Concord"/>
    <s v="New Hampshire"/>
    <n v="3301"/>
    <x v="3"/>
    <s v="OFF-PA-10003591"/>
    <s v="Office Supplies"/>
    <x v="10"/>
    <s v="Southworth 100% Cotton The Best Paper"/>
    <n v="34.44"/>
    <n v="3"/>
    <n v="0"/>
    <n v="17.22"/>
  </r>
  <r>
    <n v="873"/>
    <s v="CA-2011-148488"/>
    <x v="2"/>
    <x v="325"/>
    <d v="2011-12-15T00:00:00"/>
    <s v="Standard Class"/>
    <s v="SM-20005"/>
    <s v="Sally Matthias"/>
    <x v="0"/>
    <s v="United States"/>
    <s v="New York City"/>
    <s v="New York"/>
    <n v="10009"/>
    <x v="3"/>
    <s v="OFF-PA-10004470"/>
    <s v="Office Supplies"/>
    <x v="10"/>
    <s v="Adams Write n' Stick Phone Message Book, 11&quot; X 5 1/4&quot;, 200 Messages"/>
    <n v="11.36"/>
    <n v="2"/>
    <n v="0"/>
    <n v="5.2255999999999991"/>
  </r>
  <r>
    <n v="874"/>
    <s v="CA-2011-148488"/>
    <x v="2"/>
    <x v="325"/>
    <d v="2011-12-15T00:00:00"/>
    <s v="Standard Class"/>
    <s v="SM-20005"/>
    <s v="Sally Matthias"/>
    <x v="0"/>
    <s v="United States"/>
    <s v="New York City"/>
    <s v="New York"/>
    <n v="10009"/>
    <x v="3"/>
    <s v="OFF-BI-10000315"/>
    <s v="Office Supplies"/>
    <x v="8"/>
    <s v="Poly Designer Cover &amp; Back"/>
    <n v="106.34399999999999"/>
    <n v="7"/>
    <n v="0.2"/>
    <n v="37.220399999999998"/>
  </r>
  <r>
    <n v="875"/>
    <s v="CA-2014-114636"/>
    <x v="3"/>
    <x v="326"/>
    <d v="2014-08-30T00:00:00"/>
    <s v="Standard Class"/>
    <s v="GA-14725"/>
    <s v="Guy Armstrong"/>
    <x v="0"/>
    <s v="United States"/>
    <s v="Charlotte"/>
    <s v="North Carolina"/>
    <n v="28205"/>
    <x v="0"/>
    <s v="OFF-PA-10001790"/>
    <s v="Office Supplies"/>
    <x v="10"/>
    <s v="Xerox 1910"/>
    <n v="192.16000000000003"/>
    <n v="5"/>
    <n v="0.2"/>
    <n v="67.255999999999986"/>
  </r>
  <r>
    <n v="876"/>
    <s v="CA-2013-116736"/>
    <x v="0"/>
    <x v="327"/>
    <d v="2013-01-21T00:00:00"/>
    <s v="Standard Class"/>
    <s v="CC-12430"/>
    <s v="Chuck Clark"/>
    <x v="2"/>
    <s v="United States"/>
    <s v="Concord"/>
    <s v="New Hampshire"/>
    <n v="3301"/>
    <x v="3"/>
    <s v="FUR-FU-10004017"/>
    <s v="Furniture"/>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s v="New Hampshire"/>
    <n v="3301"/>
    <x v="3"/>
    <s v="TEC-AC-10003628"/>
    <s v="Technology"/>
    <x v="11"/>
    <s v="Logitech 910-002974 M325 Wireless Mouse for Web Scrolling"/>
    <n v="29.99"/>
    <n v="1"/>
    <n v="0"/>
    <n v="13.195600000000002"/>
  </r>
  <r>
    <n v="878"/>
    <s v="CA-2013-116736"/>
    <x v="0"/>
    <x v="327"/>
    <d v="2013-01-21T00:00:00"/>
    <s v="Standard Class"/>
    <s v="CC-12430"/>
    <s v="Chuck Clark"/>
    <x v="2"/>
    <s v="United States"/>
    <s v="Concord"/>
    <s v="New Hampshire"/>
    <n v="3301"/>
    <x v="3"/>
    <s v="TEC-AC-10002049"/>
    <s v="Technology"/>
    <x v="11"/>
    <s v="Logitech G19 Programmable Gaming Keyboard"/>
    <n v="371.96999999999997"/>
    <n v="3"/>
    <n v="0"/>
    <n v="66.954599999999971"/>
  </r>
  <r>
    <n v="879"/>
    <s v="US-2011-158638"/>
    <x v="2"/>
    <x v="328"/>
    <d v="2011-09-21T00:00:00"/>
    <s v="Standard Class"/>
    <s v="AG-10765"/>
    <s v="Anthony Garverick"/>
    <x v="2"/>
    <s v="United States"/>
    <s v="Philadelphia"/>
    <s v="Pennsylvania"/>
    <n v="19120"/>
    <x v="3"/>
    <s v="OFF-BI-10003712"/>
    <s v="Office Supplies"/>
    <x v="8"/>
    <s v="Acco Pressboard Covers with Storage Hooks, 14 7/8&quot; x 11&quot;, Light Blue"/>
    <n v="5.8920000000000012"/>
    <n v="4"/>
    <n v="0.7"/>
    <n v="-4.1243999999999996"/>
  </r>
  <r>
    <n v="880"/>
    <s v="CA-2014-111689"/>
    <x v="3"/>
    <x v="329"/>
    <d v="2014-12-03T00:00:00"/>
    <s v="Second Class"/>
    <s v="HP-14815"/>
    <s v="Harold Pawlan"/>
    <x v="2"/>
    <s v="United States"/>
    <s v="New York City"/>
    <s v="New York"/>
    <n v="10024"/>
    <x v="3"/>
    <s v="OFF-BI-10003984"/>
    <s v="Office Supplies"/>
    <x v="8"/>
    <s v="Lock-Up Easel 'Spel-Binder'"/>
    <n v="68.472000000000008"/>
    <n v="3"/>
    <n v="0.2"/>
    <n v="23.109299999999998"/>
  </r>
  <r>
    <n v="881"/>
    <s v="CA-2014-111689"/>
    <x v="3"/>
    <x v="329"/>
    <d v="2014-12-03T00:00:00"/>
    <s v="Second Class"/>
    <s v="HP-14815"/>
    <s v="Harold Pawlan"/>
    <x v="2"/>
    <s v="United States"/>
    <s v="New York City"/>
    <s v="New York"/>
    <n v="10024"/>
    <x v="3"/>
    <s v="FUR-CH-10004287"/>
    <s v="Furniture"/>
    <x v="1"/>
    <s v="SAFCO Arco Folding Chair"/>
    <n v="1242.8999999999999"/>
    <n v="5"/>
    <n v="0.1"/>
    <n v="262.38999999999987"/>
  </r>
  <r>
    <n v="882"/>
    <s v="CA-2012-129098"/>
    <x v="1"/>
    <x v="330"/>
    <d v="2012-10-13T00:00:00"/>
    <s v="Standard Class"/>
    <s v="DK-13090"/>
    <s v="Dave Kipp"/>
    <x v="0"/>
    <s v="United States"/>
    <s v="Springfield"/>
    <s v="Virginia"/>
    <n v="22153"/>
    <x v="0"/>
    <s v="OFF-ST-10001321"/>
    <s v="Office Supplies"/>
    <x v="4"/>
    <s v="Decoflex Hanging Personal Folder File, Blue"/>
    <n v="30.84"/>
    <n v="2"/>
    <n v="0"/>
    <n v="8.3268000000000022"/>
  </r>
  <r>
    <n v="883"/>
    <s v="US-2014-123463"/>
    <x v="3"/>
    <x v="331"/>
    <d v="2014-12-24T00:00:00"/>
    <s v="Same Day"/>
    <s v="GZ-14470"/>
    <s v="Gary Zandusky"/>
    <x v="0"/>
    <s v="United States"/>
    <s v="San Francisco"/>
    <s v="California"/>
    <n v="94109"/>
    <x v="1"/>
    <s v="OFF-AR-10001118"/>
    <s v="Office Supplies"/>
    <x v="6"/>
    <s v="Binney &amp; Smith Crayola Metallic Crayons, 16-Color Pack"/>
    <n v="13.48"/>
    <n v="4"/>
    <n v="0"/>
    <n v="5.9312000000000014"/>
  </r>
  <r>
    <n v="884"/>
    <s v="CA-2013-165148"/>
    <x v="0"/>
    <x v="332"/>
    <d v="2013-10-25T00:00:00"/>
    <s v="First Class"/>
    <s v="PM-19135"/>
    <s v="Peter McVee"/>
    <x v="2"/>
    <s v="United States"/>
    <s v="Detroit"/>
    <s v="Michigan"/>
    <n v="48227"/>
    <x v="2"/>
    <s v="FUR-FU-10000732"/>
    <s v="Furniture"/>
    <x v="5"/>
    <s v="Eldon 200 Class Desk Accessories"/>
    <n v="31.400000000000002"/>
    <n v="5"/>
    <n v="0"/>
    <n v="10.047999999999998"/>
  </r>
  <r>
    <n v="885"/>
    <s v="CA-2011-134061"/>
    <x v="2"/>
    <x v="333"/>
    <d v="2011-05-04T00:00:00"/>
    <s v="Standard Class"/>
    <s v="LL-16840"/>
    <s v="Lauren Leatherbury"/>
    <x v="0"/>
    <s v="United States"/>
    <s v="Rochester"/>
    <s v="New York"/>
    <n v="14609"/>
    <x v="3"/>
    <s v="FUR-FU-10001424"/>
    <s v="Furniture"/>
    <x v="5"/>
    <s v="Dax Clear Box Frame"/>
    <n v="17.46"/>
    <n v="2"/>
    <n v="0"/>
    <n v="5.936399999999999"/>
  </r>
  <r>
    <n v="886"/>
    <s v="CA-2012-143602"/>
    <x v="1"/>
    <x v="334"/>
    <d v="2012-04-28T00:00:00"/>
    <s v="Second Class"/>
    <s v="JS-15595"/>
    <s v="Jill Stevenson"/>
    <x v="1"/>
    <s v="United States"/>
    <s v="Los Angeles"/>
    <s v="California"/>
    <n v="90045"/>
    <x v="1"/>
    <s v="OFF-BI-10002071"/>
    <s v="Office Supplies"/>
    <x v="8"/>
    <s v="Fellowes Black Plastic Comb Bindings"/>
    <n v="13.943999999999999"/>
    <n v="3"/>
    <n v="0.2"/>
    <n v="4.5317999999999996"/>
  </r>
  <r>
    <n v="887"/>
    <s v="CA-2014-115364"/>
    <x v="3"/>
    <x v="335"/>
    <d v="2014-07-03T00:00:00"/>
    <s v="Standard Class"/>
    <s v="OT-18730"/>
    <s v="Olvera Toch"/>
    <x v="0"/>
    <s v="United States"/>
    <s v="San Diego"/>
    <s v="California"/>
    <n v="92105"/>
    <x v="1"/>
    <s v="OFF-ST-10002486"/>
    <s v="Office Supplies"/>
    <x v="4"/>
    <s v="Eldon Shelf Savers Cubes and Bins"/>
    <n v="83.76"/>
    <n v="12"/>
    <n v="0"/>
    <n v="1.6751999999999967"/>
  </r>
  <r>
    <n v="888"/>
    <s v="CA-2014-150707"/>
    <x v="3"/>
    <x v="336"/>
    <d v="2014-10-20T00:00:00"/>
    <s v="Standard Class"/>
    <s v="EL-13735"/>
    <s v="Ed Ludwig"/>
    <x v="2"/>
    <s v="United States"/>
    <s v="Columbia"/>
    <s v="Maryland"/>
    <n v="21044"/>
    <x v="3"/>
    <s v="OFF-BI-10001078"/>
    <s v="Office Supplies"/>
    <x v="8"/>
    <s v="Acco PRESSTEX Data Binder with Storage Hooks, Dark Blue, 14 7/8&quot; X 11&quot;"/>
    <n v="37.659999999999997"/>
    <n v="7"/>
    <n v="0"/>
    <n v="18.453400000000002"/>
  </r>
  <r>
    <n v="889"/>
    <s v="CA-2011-104976"/>
    <x v="2"/>
    <x v="337"/>
    <d v="2011-12-16T00:00:00"/>
    <s v="Standard Class"/>
    <s v="CK-12760"/>
    <s v="Cyma Kinney"/>
    <x v="1"/>
    <s v="United States"/>
    <s v="San Francisco"/>
    <s v="California"/>
    <n v="94122"/>
    <x v="1"/>
    <s v="OFF-PA-10003845"/>
    <s v="Office Supplies"/>
    <x v="10"/>
    <s v="Xerox 1987"/>
    <n v="34.68"/>
    <n v="6"/>
    <n v="0"/>
    <n v="16.993200000000002"/>
  </r>
  <r>
    <n v="890"/>
    <s v="CA-2014-132934"/>
    <x v="3"/>
    <x v="308"/>
    <d v="2014-06-27T00:00:00"/>
    <s v="Standard Class"/>
    <s v="JE-15475"/>
    <s v="Jeremy Ellison"/>
    <x v="0"/>
    <s v="United States"/>
    <s v="New Rochelle"/>
    <s v="New York"/>
    <n v="10801"/>
    <x v="3"/>
    <s v="TEC-AC-10000927"/>
    <s v="Technology"/>
    <x v="11"/>
    <s v="Anker Ultrathin Bluetooth Wireless Keyboard Aluminum Cover with Stand "/>
    <n v="149.94999999999999"/>
    <n v="5"/>
    <n v="0"/>
    <n v="14.994999999999994"/>
  </r>
  <r>
    <n v="891"/>
    <s v="CA-2014-132934"/>
    <x v="3"/>
    <x v="308"/>
    <d v="2014-06-27T00:00:00"/>
    <s v="Standard Class"/>
    <s v="JE-15475"/>
    <s v="Jeremy Ellison"/>
    <x v="0"/>
    <s v="United States"/>
    <s v="New Rochelle"/>
    <s v="New York"/>
    <n v="10801"/>
    <x v="3"/>
    <s v="OFF-BI-10001098"/>
    <s v="Office Supplies"/>
    <x v="8"/>
    <s v="Acco D-Ring Binder w/DublLock"/>
    <n v="51.311999999999998"/>
    <n v="3"/>
    <n v="0.2"/>
    <n v="18.600599999999996"/>
  </r>
  <r>
    <n v="892"/>
    <s v="CA-2014-133256"/>
    <x v="3"/>
    <x v="335"/>
    <d v="2014-06-28T00:00:00"/>
    <s v="First Class"/>
    <s v="TH-21550"/>
    <s v="Tracy Hopkins"/>
    <x v="2"/>
    <s v="United States"/>
    <s v="Detroit"/>
    <s v="Michigan"/>
    <n v="48227"/>
    <x v="2"/>
    <s v="OFF-PA-10001622"/>
    <s v="Office Supplies"/>
    <x v="10"/>
    <s v="Ampad Poly Cover Wirebound Steno Book, 6&quot; x 9&quot; Assorted Colors, Gregg Ruled"/>
    <n v="4.54"/>
    <n v="1"/>
    <n v="0"/>
    <n v="2.0429999999999997"/>
  </r>
  <r>
    <n v="893"/>
    <s v="CA-2014-133256"/>
    <x v="3"/>
    <x v="335"/>
    <d v="2014-06-28T00:00:00"/>
    <s v="First Class"/>
    <s v="TH-21550"/>
    <s v="Tracy Hopkins"/>
    <x v="2"/>
    <s v="United States"/>
    <s v="Detroit"/>
    <s v="Michigan"/>
    <n v="48227"/>
    <x v="2"/>
    <s v="OFF-AR-10003158"/>
    <s v="Office Supplies"/>
    <x v="6"/>
    <s v="Fluorescent Highlighters by Dixon"/>
    <n v="15.92"/>
    <n v="4"/>
    <n v="0"/>
    <n v="5.4127999999999989"/>
  </r>
  <r>
    <n v="894"/>
    <s v="CA-2014-133256"/>
    <x v="3"/>
    <x v="335"/>
    <d v="2014-06-28T00:00:00"/>
    <s v="First Class"/>
    <s v="TH-21550"/>
    <s v="Tracy Hopkins"/>
    <x v="2"/>
    <s v="United States"/>
    <s v="Detroit"/>
    <s v="Michigan"/>
    <n v="48227"/>
    <x v="2"/>
    <s v="TEC-PH-10002660"/>
    <s v="Technology"/>
    <x v="7"/>
    <s v="Nortel Networks T7316 E Nt8 B27"/>
    <n v="543.91999999999996"/>
    <n v="8"/>
    <n v="0"/>
    <n v="135.98000000000002"/>
  </r>
  <r>
    <n v="895"/>
    <s v="CA-2013-105494"/>
    <x v="0"/>
    <x v="338"/>
    <d v="2013-11-13T00:00:00"/>
    <s v="First Class"/>
    <s v="PC-18745"/>
    <s v="Pamela Coakley"/>
    <x v="1"/>
    <s v="United States"/>
    <s v="San Francisco"/>
    <s v="California"/>
    <n v="94122"/>
    <x v="1"/>
    <s v="OFF-ST-10002205"/>
    <s v="Office Supplies"/>
    <x v="4"/>
    <s v="File Shuttle I and Handi-File"/>
    <n v="155.82000000000002"/>
    <n v="7"/>
    <n v="0"/>
    <n v="42.071400000000011"/>
  </r>
  <r>
    <n v="896"/>
    <s v="CA-2013-105494"/>
    <x v="0"/>
    <x v="338"/>
    <d v="2013-11-13T00:00:00"/>
    <s v="First Class"/>
    <s v="PC-18745"/>
    <s v="Pamela Coakley"/>
    <x v="1"/>
    <s v="United States"/>
    <s v="San Francisco"/>
    <s v="California"/>
    <n v="94122"/>
    <x v="1"/>
    <s v="OFF-BI-10003364"/>
    <s v="Office Supplies"/>
    <x v="8"/>
    <s v="Binding Machine Supplies"/>
    <n v="70.00800000000001"/>
    <n v="3"/>
    <n v="0.2"/>
    <n v="24.502800000000001"/>
  </r>
  <r>
    <n v="897"/>
    <s v="CA-2013-140634"/>
    <x v="0"/>
    <x v="339"/>
    <d v="2013-10-07T00:00:00"/>
    <s v="Second Class"/>
    <s v="HL-15040"/>
    <s v="Hunter Lopez"/>
    <x v="0"/>
    <s v="United States"/>
    <s v="Houston"/>
    <s v="Texas"/>
    <n v="77095"/>
    <x v="2"/>
    <s v="OFF-EN-10001099"/>
    <s v="Office Supplies"/>
    <x v="12"/>
    <s v="Staples"/>
    <n v="15.648"/>
    <n v="2"/>
    <n v="0.2"/>
    <n v="5.0855999999999986"/>
  </r>
  <r>
    <n v="898"/>
    <s v="CA-2011-144407"/>
    <x v="2"/>
    <x v="340"/>
    <d v="2011-09-15T00:00:00"/>
    <s v="Standard Class"/>
    <s v="MS-17365"/>
    <s v="Maribeth Schnelling"/>
    <x v="0"/>
    <s v="United States"/>
    <s v="Detroit"/>
    <s v="Michigan"/>
    <n v="48227"/>
    <x v="2"/>
    <s v="OFF-LA-10003923"/>
    <s v="Office Supplies"/>
    <x v="2"/>
    <s v="Alphabetical Labels for Top Tab Filing"/>
    <n v="103.60000000000001"/>
    <n v="7"/>
    <n v="0"/>
    <n v="51.800000000000004"/>
  </r>
  <r>
    <n v="899"/>
    <s v="CA-2014-160983"/>
    <x v="3"/>
    <x v="341"/>
    <d v="2014-11-01T00:00:00"/>
    <s v="Second Class"/>
    <s v="GB-14530"/>
    <s v="George Bell"/>
    <x v="1"/>
    <s v="United States"/>
    <s v="Auburn"/>
    <s v="New York"/>
    <n v="13021"/>
    <x v="3"/>
    <s v="OFF-PA-10002250"/>
    <s v="Office Supplies"/>
    <x v="10"/>
    <s v="Things To Do Today Pad"/>
    <n v="46.96"/>
    <n v="8"/>
    <n v="0"/>
    <n v="22.540800000000001"/>
  </r>
  <r>
    <n v="900"/>
    <s v="US-2013-114622"/>
    <x v="0"/>
    <x v="342"/>
    <d v="2013-04-13T00:00:00"/>
    <s v="First Class"/>
    <s v="JR-16210"/>
    <s v="Justin Ritter"/>
    <x v="1"/>
    <s v="United States"/>
    <s v="Springfield"/>
    <s v="Ohio"/>
    <n v="45503"/>
    <x v="3"/>
    <s v="OFF-BI-10004716"/>
    <s v="Office Supplies"/>
    <x v="8"/>
    <s v="Wilson Jones Hanging Recycled Pressboard Data Binders"/>
    <n v="8.9040000000000017"/>
    <n v="2"/>
    <n v="0.7"/>
    <n v="-6.5296000000000003"/>
  </r>
  <r>
    <n v="901"/>
    <s v="CA-2014-150959"/>
    <x v="3"/>
    <x v="343"/>
    <d v="2014-11-14T00:00:00"/>
    <s v="First Class"/>
    <s v="TD-20995"/>
    <s v="Tamara Dahlen"/>
    <x v="0"/>
    <s v="United States"/>
    <s v="Garland"/>
    <s v="Texas"/>
    <n v="75043"/>
    <x v="2"/>
    <s v="OFF-LA-10001045"/>
    <s v="Office Supplies"/>
    <x v="2"/>
    <s v="Permanent Self-Adhesive File Folder Labels for Typewriters by Universal"/>
    <n v="10.440000000000001"/>
    <n v="5"/>
    <n v="0.2"/>
    <n v="3.3929999999999989"/>
  </r>
  <r>
    <n v="902"/>
    <s v="CA-2014-150959"/>
    <x v="3"/>
    <x v="343"/>
    <d v="2014-11-14T00:00:00"/>
    <s v="First Class"/>
    <s v="TD-20995"/>
    <s v="Tamara Dahlen"/>
    <x v="0"/>
    <s v="United States"/>
    <s v="Garland"/>
    <s v="Texas"/>
    <n v="75043"/>
    <x v="2"/>
    <s v="OFF-BI-10001510"/>
    <s v="Office Supplies"/>
    <x v="8"/>
    <s v="Deluxe Heavy-Duty Vinyl Round Ring Binder"/>
    <n v="18.335999999999999"/>
    <n v="4"/>
    <n v="0.8"/>
    <n v="-32.088000000000008"/>
  </r>
  <r>
    <n v="903"/>
    <s v="CA-2014-132353"/>
    <x v="3"/>
    <x v="175"/>
    <d v="2014-09-18T00:00:00"/>
    <s v="First Class"/>
    <s v="DB-13060"/>
    <s v="Dave Brooks"/>
    <x v="0"/>
    <s v="United States"/>
    <s v="Chicago"/>
    <s v="Illinois"/>
    <n v="60653"/>
    <x v="2"/>
    <s v="TEC-PH-10004536"/>
    <s v="Technology"/>
    <x v="7"/>
    <s v="Avaya 5420 Digital phone"/>
    <n v="323.97600000000006"/>
    <n v="3"/>
    <n v="0.2"/>
    <n v="20.248499999999993"/>
  </r>
  <r>
    <n v="904"/>
    <s v="CA-2013-130477"/>
    <x v="0"/>
    <x v="143"/>
    <d v="2013-04-13T00:00:00"/>
    <s v="Standard Class"/>
    <s v="LC-17140"/>
    <s v="Logan Currie"/>
    <x v="0"/>
    <s v="United States"/>
    <s v="Los Angeles"/>
    <s v="California"/>
    <n v="90032"/>
    <x v="1"/>
    <s v="OFF-PA-10002947"/>
    <s v="Office Supplies"/>
    <x v="10"/>
    <s v="Xerox 1923"/>
    <n v="20.04"/>
    <n v="3"/>
    <n v="0"/>
    <n v="9.6191999999999993"/>
  </r>
  <r>
    <n v="905"/>
    <s v="CA-2013-130477"/>
    <x v="0"/>
    <x v="143"/>
    <d v="2013-04-13T00:00:00"/>
    <s v="Standard Class"/>
    <s v="LC-17140"/>
    <s v="Logan Currie"/>
    <x v="0"/>
    <s v="United States"/>
    <s v="Los Angeles"/>
    <s v="California"/>
    <n v="90032"/>
    <x v="1"/>
    <s v="OFF-ST-10002583"/>
    <s v="Office Supplies"/>
    <x v="4"/>
    <s v="Fellowes Neat Ideas Storage Cubes"/>
    <n v="64.959999999999994"/>
    <n v="2"/>
    <n v="0"/>
    <n v="2.598399999999998"/>
  </r>
  <r>
    <n v="906"/>
    <s v="CA-2013-130477"/>
    <x v="0"/>
    <x v="143"/>
    <d v="2013-04-13T00:00:00"/>
    <s v="Standard Class"/>
    <s v="LC-17140"/>
    <s v="Logan Currie"/>
    <x v="0"/>
    <s v="United States"/>
    <s v="Los Angeles"/>
    <s v="California"/>
    <n v="90032"/>
    <x v="1"/>
    <s v="OFF-PA-10000019"/>
    <s v="Office Supplies"/>
    <x v="10"/>
    <s v="Xerox 1931"/>
    <n v="12.96"/>
    <n v="2"/>
    <n v="0"/>
    <n v="6.2208000000000006"/>
  </r>
  <r>
    <n v="907"/>
    <s v="CA-2014-143259"/>
    <x v="3"/>
    <x v="247"/>
    <d v="2015-01-04T00:00:00"/>
    <s v="Standard Class"/>
    <s v="PO-18865"/>
    <s v="Patrick O'Donnell"/>
    <x v="0"/>
    <s v="United States"/>
    <s v="New York City"/>
    <s v="New York"/>
    <n v="10009"/>
    <x v="3"/>
    <s v="FUR-BO-10003441"/>
    <s v="Furniture"/>
    <x v="0"/>
    <s v="Bush Westfield Collection Bookcases, Fully Assembled"/>
    <n v="323.13600000000002"/>
    <n v="4"/>
    <n v="0.2"/>
    <n v="12.117599999999968"/>
  </r>
  <r>
    <n v="908"/>
    <s v="CA-2014-143259"/>
    <x v="3"/>
    <x v="247"/>
    <d v="2015-01-04T00:00:00"/>
    <s v="Standard Class"/>
    <s v="PO-18865"/>
    <s v="Patrick O'Donnell"/>
    <x v="0"/>
    <s v="United States"/>
    <s v="New York City"/>
    <s v="New York"/>
    <n v="10009"/>
    <x v="3"/>
    <s v="TEC-PH-10004774"/>
    <s v="Technology"/>
    <x v="7"/>
    <s v="Gear Head AU3700S Headset"/>
    <n v="90.93"/>
    <n v="7"/>
    <n v="0"/>
    <n v="2.7278999999999964"/>
  </r>
  <r>
    <n v="909"/>
    <s v="CA-2014-143259"/>
    <x v="3"/>
    <x v="247"/>
    <d v="2015-01-04T00:00:00"/>
    <s v="Standard Class"/>
    <s v="PO-18865"/>
    <s v="Patrick O'Donnell"/>
    <x v="0"/>
    <s v="United States"/>
    <s v="New York City"/>
    <s v="New York"/>
    <n v="10009"/>
    <x v="3"/>
    <s v="OFF-BI-10003684"/>
    <s v="Office Supplies"/>
    <x v="8"/>
    <s v="Wilson Jones Legal Size Ring Binders"/>
    <n v="52.775999999999996"/>
    <n v="3"/>
    <n v="0.2"/>
    <n v="19.791"/>
  </r>
  <r>
    <n v="910"/>
    <s v="CA-2014-137596"/>
    <x v="3"/>
    <x v="264"/>
    <d v="2014-09-08T00:00:00"/>
    <s v="Standard Class"/>
    <s v="BE-11335"/>
    <s v="Bill Eplett"/>
    <x v="2"/>
    <s v="United States"/>
    <s v="Jackson"/>
    <s v="Michigan"/>
    <n v="49201"/>
    <x v="2"/>
    <s v="TEC-PH-10001494"/>
    <s v="Technology"/>
    <x v="7"/>
    <s v="Polycom CX600 IP Phone VoIP phone"/>
    <n v="1199.8"/>
    <n v="4"/>
    <n v="0"/>
    <n v="323.94600000000003"/>
  </r>
  <r>
    <n v="911"/>
    <s v="CA-2014-137596"/>
    <x v="3"/>
    <x v="264"/>
    <d v="2014-09-08T00:00:00"/>
    <s v="Standard Class"/>
    <s v="BE-11335"/>
    <s v="Bill Eplett"/>
    <x v="2"/>
    <s v="United States"/>
    <s v="Jackson"/>
    <s v="Michigan"/>
    <n v="49201"/>
    <x v="2"/>
    <s v="TEC-AC-10004666"/>
    <s v="Technology"/>
    <x v="11"/>
    <s v="Maxell iVDR EX 500GB Cartridge"/>
    <n v="1928.7800000000002"/>
    <n v="7"/>
    <n v="0"/>
    <n v="829.37540000000024"/>
  </r>
  <r>
    <n v="912"/>
    <s v="CA-2014-137596"/>
    <x v="3"/>
    <x v="264"/>
    <d v="2014-09-08T00:00:00"/>
    <s v="Standard Class"/>
    <s v="BE-11335"/>
    <s v="Bill Eplett"/>
    <x v="2"/>
    <s v="United States"/>
    <s v="Jackson"/>
    <s v="Michigan"/>
    <n v="49201"/>
    <x v="2"/>
    <s v="OFF-ST-10003816"/>
    <s v="Office Supplies"/>
    <x v="4"/>
    <s v="Fellowes High-Stak Drawer Files"/>
    <n v="352.38"/>
    <n v="2"/>
    <n v="0"/>
    <n v="81.047399999999982"/>
  </r>
  <r>
    <n v="913"/>
    <s v="CA-2012-133627"/>
    <x v="1"/>
    <x v="70"/>
    <d v="2012-06-07T00:00:00"/>
    <s v="Standard Class"/>
    <s v="SC-20050"/>
    <s v="Sample Company A"/>
    <x v="2"/>
    <s v="United States"/>
    <s v="Norwich"/>
    <s v="Connecticut"/>
    <n v="6360"/>
    <x v="3"/>
    <s v="FUR-FU-10001935"/>
    <s v="Furniture"/>
    <x v="5"/>
    <s v="3M Hangers With Command Adhesive"/>
    <n v="22.200000000000003"/>
    <n v="6"/>
    <n v="0"/>
    <n v="9.1020000000000021"/>
  </r>
  <r>
    <n v="914"/>
    <s v="CA-2014-102519"/>
    <x v="3"/>
    <x v="344"/>
    <d v="2014-11-30T00:00:00"/>
    <s v="First Class"/>
    <s v="BM-11650"/>
    <s v="Brian Moss"/>
    <x v="1"/>
    <s v="United States"/>
    <s v="Milwaukee"/>
    <s v="Wisconsin"/>
    <n v="53209"/>
    <x v="2"/>
    <s v="FUR-FU-10004091"/>
    <s v="Furniture"/>
    <x v="5"/>
    <s v="Howard Miller 13&quot; Diameter Goldtone Round Wall Clock"/>
    <n v="46.94"/>
    <n v="1"/>
    <n v="0"/>
    <n v="19.2454"/>
  </r>
  <r>
    <n v="915"/>
    <s v="CA-2014-102519"/>
    <x v="3"/>
    <x v="344"/>
    <d v="2014-11-30T00:00:00"/>
    <s v="First Class"/>
    <s v="BM-11650"/>
    <s v="Brian Moss"/>
    <x v="1"/>
    <s v="United States"/>
    <s v="Milwaukee"/>
    <s v="Wisconsin"/>
    <n v="53209"/>
    <x v="2"/>
    <s v="TEC-AC-10001772"/>
    <s v="Technology"/>
    <x v="11"/>
    <s v="Memorex Mini Travel Drive 16 GB USB 2.0 Flash Drive"/>
    <n v="143.73000000000002"/>
    <n v="9"/>
    <n v="0"/>
    <n v="56.054700000000011"/>
  </r>
  <r>
    <n v="916"/>
    <s v="US-2011-141215"/>
    <x v="2"/>
    <x v="345"/>
    <d v="2011-06-21T00:00:00"/>
    <s v="Standard Class"/>
    <s v="KL-16555"/>
    <s v="Kelly Lampkin"/>
    <x v="1"/>
    <s v="United States"/>
    <s v="San Antonio"/>
    <s v="Texas"/>
    <n v="78207"/>
    <x v="2"/>
    <s v="FUR-TA-10001520"/>
    <s v="Furniture"/>
    <x v="3"/>
    <s v="Lesro Sheffield Collection Coffee Table, End Table, Center Table, Corner Table"/>
    <n v="99.918000000000006"/>
    <n v="2"/>
    <n v="0.3"/>
    <n v="-18.556200000000018"/>
  </r>
  <r>
    <n v="917"/>
    <s v="US-2011-141215"/>
    <x v="2"/>
    <x v="345"/>
    <d v="2011-06-21T00:00:00"/>
    <s v="Standard Class"/>
    <s v="KL-16555"/>
    <s v="Kelly Lampkin"/>
    <x v="1"/>
    <s v="United States"/>
    <s v="San Antonio"/>
    <s v="Texas"/>
    <n v="78207"/>
    <x v="2"/>
    <s v="FUR-CH-10003379"/>
    <s v="Furniture"/>
    <x v="1"/>
    <s v="Global Commerce Series High-Back Swivel/Tilt Chairs"/>
    <n v="797.94399999999996"/>
    <n v="4"/>
    <n v="0.3"/>
    <n v="-56.995999999999981"/>
  </r>
  <r>
    <n v="918"/>
    <s v="US-2011-141215"/>
    <x v="2"/>
    <x v="345"/>
    <d v="2011-06-21T00:00:00"/>
    <s v="Standard Class"/>
    <s v="KL-16555"/>
    <s v="Kelly Lampkin"/>
    <x v="1"/>
    <s v="United States"/>
    <s v="San Antonio"/>
    <s v="Texas"/>
    <n v="78207"/>
    <x v="2"/>
    <s v="OFF-BI-10002706"/>
    <s v="Office Supplies"/>
    <x v="8"/>
    <s v="Avery Premier Heavy-Duty Binder with Round Locking Rings"/>
    <n v="8.5679999999999978"/>
    <n v="3"/>
    <n v="0.8"/>
    <n v="-14.5656"/>
  </r>
  <r>
    <n v="919"/>
    <s v="CA-2013-165218"/>
    <x v="0"/>
    <x v="346"/>
    <d v="2013-03-12T00:00:00"/>
    <s v="Standard Class"/>
    <s v="RW-19630"/>
    <s v="Rob Williams"/>
    <x v="1"/>
    <s v="United States"/>
    <s v="Dallas"/>
    <s v="Texas"/>
    <n v="75220"/>
    <x v="2"/>
    <s v="OFF-EN-10000056"/>
    <s v="Office Supplies"/>
    <x v="12"/>
    <s v="Cameo Buff Policy Envelopes"/>
    <n v="149.352"/>
    <n v="3"/>
    <n v="0.2"/>
    <n v="50.40629999999998"/>
  </r>
  <r>
    <n v="920"/>
    <s v="CA-2013-165218"/>
    <x v="0"/>
    <x v="346"/>
    <d v="2013-03-12T00:00:00"/>
    <s v="Standard Class"/>
    <s v="RW-19630"/>
    <s v="Rob Williams"/>
    <x v="1"/>
    <s v="United States"/>
    <s v="Dallas"/>
    <s v="Texas"/>
    <n v="75220"/>
    <x v="2"/>
    <s v="OFF-ST-10001558"/>
    <s v="Office Supplies"/>
    <x v="4"/>
    <s v="Acco Perma 4000 Stacking Storage Drawers"/>
    <n v="12.991999999999999"/>
    <n v="1"/>
    <n v="0.2"/>
    <n v="-0.81199999999999983"/>
  </r>
  <r>
    <n v="921"/>
    <s v="CA-2011-138296"/>
    <x v="2"/>
    <x v="29"/>
    <d v="2011-12-12T00:00:00"/>
    <s v="Standard Class"/>
    <s v="RC-19825"/>
    <s v="Roy Collins"/>
    <x v="0"/>
    <s v="United States"/>
    <s v="Alexandria"/>
    <s v="Virginia"/>
    <n v="22304"/>
    <x v="0"/>
    <s v="OFF-ST-10002444"/>
    <s v="Office Supplies"/>
    <x v="4"/>
    <s v="Recycled Eldon Regeneration Jumbo File"/>
    <n v="24.56"/>
    <n v="2"/>
    <n v="0"/>
    <n v="6.8767999999999994"/>
  </r>
  <r>
    <n v="922"/>
    <s v="CA-2012-111164"/>
    <x v="1"/>
    <x v="347"/>
    <d v="2012-04-15T00:00:00"/>
    <s v="Standard Class"/>
    <s v="SE-20110"/>
    <s v="Sanjit Engle"/>
    <x v="0"/>
    <s v="United States"/>
    <s v="New York City"/>
    <s v="New York"/>
    <n v="10009"/>
    <x v="3"/>
    <s v="TEC-AC-10002473"/>
    <s v="Technology"/>
    <x v="11"/>
    <s v="Maxell 4.7GB DVD-R"/>
    <n v="85.14"/>
    <n v="3"/>
    <n v="0"/>
    <n v="34.907399999999996"/>
  </r>
  <r>
    <n v="923"/>
    <s v="CA-2012-111164"/>
    <x v="1"/>
    <x v="347"/>
    <d v="2012-04-15T00:00:00"/>
    <s v="Standard Class"/>
    <s v="SE-20110"/>
    <s v="Sanjit Engle"/>
    <x v="0"/>
    <s v="United States"/>
    <s v="New York City"/>
    <s v="New York"/>
    <n v="10009"/>
    <x v="3"/>
    <s v="TEC-PH-10004531"/>
    <s v="Technology"/>
    <x v="7"/>
    <s v="OtterBox Commuter Series Case - iPhone 5 &amp; 5s"/>
    <n v="21.99"/>
    <n v="1"/>
    <n v="0"/>
    <n v="10.555199999999999"/>
  </r>
  <r>
    <n v="924"/>
    <s v="CA-2012-111164"/>
    <x v="1"/>
    <x v="347"/>
    <d v="2012-04-15T00:00:00"/>
    <s v="Standard Class"/>
    <s v="SE-20110"/>
    <s v="Sanjit Engle"/>
    <x v="0"/>
    <s v="United States"/>
    <s v="New York City"/>
    <s v="New York"/>
    <n v="10009"/>
    <x v="3"/>
    <s v="OFF-AP-10004487"/>
    <s v="Office Supplies"/>
    <x v="9"/>
    <s v="Kensington 4 Outlet MasterPiece Compact Power Control Center"/>
    <n v="406.59999999999997"/>
    <n v="5"/>
    <n v="0"/>
    <n v="113.84799999999998"/>
  </r>
  <r>
    <n v="925"/>
    <s v="CA-2013-149797"/>
    <x v="0"/>
    <x v="306"/>
    <d v="2013-09-21T00:00:00"/>
    <s v="Standard Class"/>
    <s v="AH-10075"/>
    <s v="Adam Hart"/>
    <x v="1"/>
    <s v="United States"/>
    <s v="New York City"/>
    <s v="New York"/>
    <n v="10011"/>
    <x v="3"/>
    <s v="OFF-BI-10003650"/>
    <s v="Office Supplies"/>
    <x v="8"/>
    <s v="GBC DocuBind 300 Electric Binding Machine"/>
    <n v="841.5680000000001"/>
    <n v="2"/>
    <n v="0.2"/>
    <n v="294.54879999999991"/>
  </r>
  <r>
    <n v="926"/>
    <s v="CA-2011-132962"/>
    <x v="2"/>
    <x v="103"/>
    <d v="2011-09-16T00:00:00"/>
    <s v="First Class"/>
    <s v="JM-15535"/>
    <s v="Jessica Myrick"/>
    <x v="0"/>
    <s v="United States"/>
    <s v="Philadelphia"/>
    <s v="Pennsylvania"/>
    <n v="19143"/>
    <x v="3"/>
    <s v="OFF-PA-10003543"/>
    <s v="Office Supplies"/>
    <x v="10"/>
    <s v="Xerox 1985"/>
    <n v="15.552000000000003"/>
    <n v="3"/>
    <n v="0.2"/>
    <n v="5.4432"/>
  </r>
  <r>
    <n v="927"/>
    <s v="CA-2011-132962"/>
    <x v="2"/>
    <x v="103"/>
    <d v="2011-09-16T00:00:00"/>
    <s v="First Class"/>
    <s v="JM-15535"/>
    <s v="Jessica Myrick"/>
    <x v="0"/>
    <s v="United States"/>
    <s v="Philadelphia"/>
    <s v="Pennsylvania"/>
    <n v="19143"/>
    <x v="3"/>
    <s v="TEC-AC-10004353"/>
    <s v="Technology"/>
    <x v="11"/>
    <s v="Hypercom P1300 Pinpad"/>
    <n v="252.00000000000003"/>
    <n v="5"/>
    <n v="0.2"/>
    <n v="53.550000000000004"/>
  </r>
  <r>
    <n v="928"/>
    <s v="CA-2012-115091"/>
    <x v="1"/>
    <x v="348"/>
    <d v="2012-10-09T00:00:00"/>
    <s v="Standard Class"/>
    <s v="JJ-15760"/>
    <s v="Joel Jenkins"/>
    <x v="2"/>
    <s v="United States"/>
    <s v="Springfield"/>
    <s v="Virginia"/>
    <n v="22153"/>
    <x v="0"/>
    <s v="OFF-AR-10000658"/>
    <s v="Office Supplies"/>
    <x v="6"/>
    <s v="Newell 324"/>
    <n v="46.2"/>
    <n v="4"/>
    <n v="0"/>
    <n v="12.936"/>
  </r>
  <r>
    <n v="929"/>
    <s v="CA-2012-115091"/>
    <x v="1"/>
    <x v="348"/>
    <d v="2012-10-09T00:00:00"/>
    <s v="Standard Class"/>
    <s v="JJ-15760"/>
    <s v="Joel Jenkins"/>
    <x v="2"/>
    <s v="United States"/>
    <s v="Springfield"/>
    <s v="Virginia"/>
    <n v="22153"/>
    <x v="0"/>
    <s v="OFF-AP-10000696"/>
    <s v="Office Supplies"/>
    <x v="9"/>
    <s v="Holmes Odor Grabber"/>
    <n v="28.84"/>
    <n v="2"/>
    <n v="0"/>
    <n v="9.517199999999999"/>
  </r>
  <r>
    <n v="930"/>
    <s v="CA-2014-144932"/>
    <x v="3"/>
    <x v="349"/>
    <d v="2014-04-18T00:00:00"/>
    <s v="First Class"/>
    <s v="AB-10165"/>
    <s v="Alan Barnes"/>
    <x v="0"/>
    <s v="United States"/>
    <s v="Toledo"/>
    <s v="Ohio"/>
    <n v="43615"/>
    <x v="3"/>
    <s v="OFF-AR-10003560"/>
    <s v="Office Supplies"/>
    <x v="6"/>
    <s v="Zebra Zazzle Fluorescent Highlighters"/>
    <n v="14.592000000000002"/>
    <n v="3"/>
    <n v="0.2"/>
    <n v="2.5535999999999985"/>
  </r>
  <r>
    <n v="931"/>
    <s v="CA-2014-144932"/>
    <x v="3"/>
    <x v="349"/>
    <d v="2014-04-18T00:00:00"/>
    <s v="First Class"/>
    <s v="AB-10165"/>
    <s v="Alan Barnes"/>
    <x v="0"/>
    <s v="United States"/>
    <s v="Toledo"/>
    <s v="Ohio"/>
    <n v="43615"/>
    <x v="3"/>
    <s v="OFF-AR-10001468"/>
    <s v="Office Supplies"/>
    <x v="6"/>
    <s v="Sanford Prismacolor Professional Thick Lead Art Pencils, 36-Color Set"/>
    <n v="89.855999999999995"/>
    <n v="3"/>
    <n v="0.2"/>
    <n v="21.340800000000002"/>
  </r>
  <r>
    <n v="932"/>
    <s v="CA-2014-144932"/>
    <x v="3"/>
    <x v="349"/>
    <d v="2014-04-18T00:00:00"/>
    <s v="First Class"/>
    <s v="AB-10165"/>
    <s v="Alan Barnes"/>
    <x v="0"/>
    <s v="United States"/>
    <s v="Toledo"/>
    <s v="Ohio"/>
    <n v="43615"/>
    <x v="3"/>
    <s v="OFF-PA-10004971"/>
    <s v="Office Supplies"/>
    <x v="10"/>
    <s v="Xerox 196"/>
    <n v="13.872000000000002"/>
    <n v="3"/>
    <n v="0.2"/>
    <n v="5.0286000000000008"/>
  </r>
  <r>
    <n v="933"/>
    <s v="CA-2014-114216"/>
    <x v="3"/>
    <x v="264"/>
    <d v="2014-09-07T00:00:00"/>
    <s v="Standard Class"/>
    <s v="RK-19300"/>
    <s v="Ralph Kennedy"/>
    <x v="0"/>
    <s v="United States"/>
    <s v="Philadelphia"/>
    <s v="Pennsylvania"/>
    <n v="19140"/>
    <x v="3"/>
    <s v="OFF-PA-10002195"/>
    <s v="Office Supplies"/>
    <x v="10"/>
    <s v="RSVP Cards &amp; Envelopes, Blank White, 8-1/2&quot; X 11&quot;, 24 Cards/25 Envelopes/Set"/>
    <n v="12.192"/>
    <n v="3"/>
    <n v="0.2"/>
    <n v="4.1147999999999998"/>
  </r>
  <r>
    <n v="934"/>
    <s v="CA-2013-140081"/>
    <x v="0"/>
    <x v="23"/>
    <d v="2013-06-25T00:00:00"/>
    <s v="Standard Class"/>
    <s v="CG-12040"/>
    <s v="Catherine Glotzbach"/>
    <x v="2"/>
    <s v="United States"/>
    <s v="Philadelphia"/>
    <s v="Pennsylvania"/>
    <n v="19120"/>
    <x v="3"/>
    <s v="OFF-PA-10001745"/>
    <s v="Office Supplies"/>
    <x v="10"/>
    <s v="Wirebound Message Books, 2 7/8&quot; x 5&quot;, 3 Forms per Page"/>
    <n v="45.056000000000004"/>
    <n v="8"/>
    <n v="0.2"/>
    <n v="15.206399999999997"/>
  </r>
  <r>
    <n v="935"/>
    <s v="CA-2013-140081"/>
    <x v="0"/>
    <x v="23"/>
    <d v="2013-06-25T00:00:00"/>
    <s v="Standard Class"/>
    <s v="CG-12040"/>
    <s v="Catherine Glotzbach"/>
    <x v="2"/>
    <s v="United States"/>
    <s v="Philadelphia"/>
    <s v="Pennsylvania"/>
    <n v="19120"/>
    <x v="3"/>
    <s v="OFF-BI-10004826"/>
    <s v="Office Supplies"/>
    <x v="8"/>
    <s v="JM Magazine Binder"/>
    <n v="29.718000000000007"/>
    <n v="6"/>
    <n v="0.7"/>
    <n v="-21.793199999999992"/>
  </r>
  <r>
    <n v="936"/>
    <s v="CA-2013-140081"/>
    <x v="0"/>
    <x v="23"/>
    <d v="2013-06-25T00:00:00"/>
    <s v="Standard Class"/>
    <s v="CG-12040"/>
    <s v="Catherine Glotzbach"/>
    <x v="2"/>
    <s v="United States"/>
    <s v="Philadelphia"/>
    <s v="Pennsylvania"/>
    <n v="19120"/>
    <x v="3"/>
    <s v="OFF-PA-10001870"/>
    <s v="Office Supplies"/>
    <x v="10"/>
    <s v="Xerox 202"/>
    <n v="15.552000000000003"/>
    <n v="3"/>
    <n v="0.2"/>
    <n v="5.4432"/>
  </r>
  <r>
    <n v="937"/>
    <s v="CA-2013-140081"/>
    <x v="0"/>
    <x v="23"/>
    <d v="2013-06-25T00:00:00"/>
    <s v="Standard Class"/>
    <s v="CG-12040"/>
    <s v="Catherine Glotzbach"/>
    <x v="2"/>
    <s v="United States"/>
    <s v="Philadelphia"/>
    <s v="Pennsylvania"/>
    <n v="19120"/>
    <x v="3"/>
    <s v="OFF-AP-10001058"/>
    <s v="Office Supplies"/>
    <x v="9"/>
    <s v="Sanyo 2.5 Cubic Foot Mid-Size Office Refrigerators"/>
    <n v="447.69600000000003"/>
    <n v="2"/>
    <n v="0.2"/>
    <n v="33.577199999999976"/>
  </r>
  <r>
    <n v="938"/>
    <s v="US-2014-111745"/>
    <x v="3"/>
    <x v="60"/>
    <d v="2014-11-07T00:00:00"/>
    <s v="First Class"/>
    <s v="RA-19885"/>
    <s v="Ruben Ausman"/>
    <x v="1"/>
    <s v="United States"/>
    <s v="Farmington"/>
    <s v="New Mexico"/>
    <n v="87401"/>
    <x v="1"/>
    <s v="TEC-AC-10003911"/>
    <s v="Technology"/>
    <x v="11"/>
    <s v="NETGEAR AC1750 Dual Band Gigabit Smart WiFi Router"/>
    <n v="159.99"/>
    <n v="1"/>
    <n v="0"/>
    <n v="54.396599999999992"/>
  </r>
  <r>
    <n v="939"/>
    <s v="CA-2012-148250"/>
    <x v="1"/>
    <x v="350"/>
    <d v="2012-12-17T00:00:00"/>
    <s v="Standard Class"/>
    <s v="RP-19270"/>
    <s v="Rachel Payne"/>
    <x v="1"/>
    <s v="United States"/>
    <s v="Riverside"/>
    <s v="California"/>
    <n v="92503"/>
    <x v="1"/>
    <s v="OFF-PA-10000289"/>
    <s v="Office Supplies"/>
    <x v="10"/>
    <s v="Xerox 213"/>
    <n v="12.96"/>
    <n v="2"/>
    <n v="0"/>
    <n v="6.2208000000000006"/>
  </r>
  <r>
    <n v="940"/>
    <s v="CA-2012-148250"/>
    <x v="1"/>
    <x v="350"/>
    <d v="2012-12-17T00:00:00"/>
    <s v="Standard Class"/>
    <s v="RP-19270"/>
    <s v="Rachel Payne"/>
    <x v="1"/>
    <s v="United States"/>
    <s v="Riverside"/>
    <s v="California"/>
    <n v="92503"/>
    <x v="1"/>
    <s v="OFF-AP-10003040"/>
    <s v="Office Supplies"/>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s v="California"/>
    <n v="94110"/>
    <x v="1"/>
    <s v="OFF-PA-10000350"/>
    <s v="Office Supplies"/>
    <x v="10"/>
    <s v="Message Book, Standard Line &quot;While You Were Out&quot;, 5 1/2&quot; X 4&quot;, 200 Sets/Book"/>
    <n v="17.12"/>
    <n v="2"/>
    <n v="0"/>
    <n v="8.0464000000000002"/>
  </r>
  <r>
    <n v="942"/>
    <s v="CA-2013-142958"/>
    <x v="0"/>
    <x v="180"/>
    <d v="2013-12-21T00:00:00"/>
    <s v="Standard Class"/>
    <s v="RW-19630"/>
    <s v="Rob Williams"/>
    <x v="1"/>
    <s v="United States"/>
    <s v="Torrance"/>
    <s v="California"/>
    <n v="90503"/>
    <x v="1"/>
    <s v="OFF-BI-10001759"/>
    <s v="Office Supplies"/>
    <x v="8"/>
    <s v="Acco Pressboard Covers with Storage Hooks, 14 7/8&quot; x 11&quot;, Dark Blue"/>
    <n v="6.0960000000000001"/>
    <n v="2"/>
    <n v="0.2"/>
    <n v="2.2098"/>
  </r>
  <r>
    <n v="943"/>
    <s v="CA-2013-142958"/>
    <x v="0"/>
    <x v="180"/>
    <d v="2013-12-21T00:00:00"/>
    <s v="Standard Class"/>
    <s v="RW-19630"/>
    <s v="Rob Williams"/>
    <x v="1"/>
    <s v="United States"/>
    <s v="Torrance"/>
    <s v="California"/>
    <n v="90503"/>
    <x v="1"/>
    <s v="FUR-TA-10000577"/>
    <s v="Furniture"/>
    <x v="3"/>
    <s v="Bretford CR4500 Series Slim Rectangular Table"/>
    <n v="1114.2719999999999"/>
    <n v="4"/>
    <n v="0.2"/>
    <n v="41.785200000000032"/>
  </r>
  <r>
    <n v="944"/>
    <s v="CA-2012-120880"/>
    <x v="1"/>
    <x v="352"/>
    <d v="2012-06-03T00:00:00"/>
    <s v="Standard Class"/>
    <s v="JL-15850"/>
    <s v="John Lucas"/>
    <x v="0"/>
    <s v="United States"/>
    <s v="Seattle"/>
    <s v="Washington"/>
    <n v="98105"/>
    <x v="1"/>
    <s v="OFF-PA-10004101"/>
    <s v="Office Supplies"/>
    <x v="10"/>
    <s v="Xerox 1894"/>
    <n v="32.400000000000006"/>
    <n v="5"/>
    <n v="0"/>
    <n v="15.552000000000001"/>
  </r>
  <r>
    <n v="945"/>
    <s v="CA-2012-120880"/>
    <x v="1"/>
    <x v="352"/>
    <d v="2012-06-03T00:00:00"/>
    <s v="Standard Class"/>
    <s v="JL-15850"/>
    <s v="John Lucas"/>
    <x v="0"/>
    <s v="United States"/>
    <s v="Seattle"/>
    <s v="Washington"/>
    <n v="98105"/>
    <x v="1"/>
    <s v="OFF-ST-10001496"/>
    <s v="Office Supplies"/>
    <x v="4"/>
    <s v="Standard Rollaway File with Lock"/>
    <n v="540.56999999999994"/>
    <n v="3"/>
    <n v="0"/>
    <n v="140.54820000000001"/>
  </r>
  <r>
    <n v="946"/>
    <s v="CA-2012-120880"/>
    <x v="1"/>
    <x v="352"/>
    <d v="2012-06-03T00:00:00"/>
    <s v="Standard Class"/>
    <s v="JL-15850"/>
    <s v="John Lucas"/>
    <x v="0"/>
    <s v="United States"/>
    <s v="Seattle"/>
    <s v="Washington"/>
    <n v="98105"/>
    <x v="1"/>
    <s v="OFF-BI-10002931"/>
    <s v="Office Supplies"/>
    <x v="8"/>
    <s v="Avery Trapezoid Extra Heavy Duty 4&quot; Binders"/>
    <n v="167.76"/>
    <n v="5"/>
    <n v="0.2"/>
    <n v="62.91"/>
  </r>
  <r>
    <n v="947"/>
    <s v="US-2012-140200"/>
    <x v="1"/>
    <x v="353"/>
    <d v="2012-07-28T00:00:00"/>
    <s v="First Class"/>
    <s v="CA-12775"/>
    <s v="Cynthia Arntzen"/>
    <x v="0"/>
    <s v="United States"/>
    <s v="Mesa"/>
    <s v="Arizona"/>
    <n v="85204"/>
    <x v="1"/>
    <s v="FUR-TA-10002356"/>
    <s v="Furniture"/>
    <x v="3"/>
    <s v="Bevis Boat-Shaped Conference Table"/>
    <n v="393.16500000000002"/>
    <n v="3"/>
    <n v="0.5"/>
    <n v="-204.44580000000005"/>
  </r>
  <r>
    <n v="948"/>
    <s v="US-2014-110576"/>
    <x v="3"/>
    <x v="354"/>
    <d v="2014-12-03T00:00:00"/>
    <s v="Standard Class"/>
    <s v="RB-19795"/>
    <s v="Ross Baird"/>
    <x v="2"/>
    <s v="United States"/>
    <s v="Philadelphia"/>
    <s v="Pennsylvania"/>
    <n v="19120"/>
    <x v="3"/>
    <s v="FUR-FU-10003601"/>
    <s v="Furniture"/>
    <x v="5"/>
    <s v="Deflect-o RollaMat Studded, Beveled Mat for Medium Pile Carpeting"/>
    <n v="516.48800000000006"/>
    <n v="7"/>
    <n v="0.2"/>
    <n v="-12.912200000000027"/>
  </r>
  <r>
    <n v="949"/>
    <s v="US-2014-110576"/>
    <x v="3"/>
    <x v="354"/>
    <d v="2014-12-03T00:00:00"/>
    <s v="Standard Class"/>
    <s v="RB-19795"/>
    <s v="Ross Baird"/>
    <x v="2"/>
    <s v="United States"/>
    <s v="Philadelphia"/>
    <s v="Pennsylvania"/>
    <n v="19120"/>
    <x v="3"/>
    <s v="FUR-FU-10000576"/>
    <s v="Furniture"/>
    <x v="5"/>
    <s v="Luxo Professional Fluorescent Magnifier Lamp with Clamp-Mount Base"/>
    <n v="1007.2320000000001"/>
    <n v="6"/>
    <n v="0.2"/>
    <n v="75.542400000000015"/>
  </r>
  <r>
    <n v="950"/>
    <s v="US-2014-110576"/>
    <x v="3"/>
    <x v="354"/>
    <d v="2014-12-03T00:00:00"/>
    <s v="Standard Class"/>
    <s v="RB-19795"/>
    <s v="Ross Baird"/>
    <x v="2"/>
    <s v="United States"/>
    <s v="Philadelphia"/>
    <s v="Pennsylvania"/>
    <n v="19120"/>
    <x v="3"/>
    <s v="FUR-TA-10004154"/>
    <s v="Furniture"/>
    <x v="3"/>
    <s v="Riverside Furniture Oval Coffee Table, Oval End Table, End Table with Drawer"/>
    <n v="2065.3200000000002"/>
    <n v="12"/>
    <n v="0.4"/>
    <n v="-619.59600000000012"/>
  </r>
  <r>
    <n v="951"/>
    <s v="US-2014-110576"/>
    <x v="3"/>
    <x v="354"/>
    <d v="2014-12-03T00:00:00"/>
    <s v="Standard Class"/>
    <s v="RB-19795"/>
    <s v="Ross Baird"/>
    <x v="2"/>
    <s v="United States"/>
    <s v="Philadelphia"/>
    <s v="Pennsylvania"/>
    <n v="19120"/>
    <x v="3"/>
    <s v="OFF-PA-10000788"/>
    <s v="Office Supplies"/>
    <x v="10"/>
    <s v="Xerox 210"/>
    <n v="15.552000000000003"/>
    <n v="3"/>
    <n v="0.2"/>
    <n v="5.4432"/>
  </r>
  <r>
    <n v="952"/>
    <s v="US-2014-110576"/>
    <x v="3"/>
    <x v="354"/>
    <d v="2014-12-03T00:00:00"/>
    <s v="Standard Class"/>
    <s v="RB-19795"/>
    <s v="Ross Baird"/>
    <x v="2"/>
    <s v="United States"/>
    <s v="Philadelphia"/>
    <s v="Pennsylvania"/>
    <n v="19120"/>
    <x v="3"/>
    <s v="OFF-PA-10002479"/>
    <s v="Office Supplies"/>
    <x v="10"/>
    <s v="Xerox 4200 Series MultiUse Premium Copy Paper (20Lb. and 84 Bright)"/>
    <n v="25.344000000000001"/>
    <n v="6"/>
    <n v="0.2"/>
    <n v="7.92"/>
  </r>
  <r>
    <n v="953"/>
    <s v="CA-2014-131156"/>
    <x v="3"/>
    <x v="355"/>
    <d v="2014-04-08T00:00:00"/>
    <s v="Standard Class"/>
    <s v="KH-16360"/>
    <s v="Katherine Hughes"/>
    <x v="0"/>
    <s v="United States"/>
    <s v="Philadelphia"/>
    <s v="Pennsylvania"/>
    <n v="19143"/>
    <x v="3"/>
    <s v="FUR-FU-10001940"/>
    <s v="Furniture"/>
    <x v="5"/>
    <s v="Staples"/>
    <n v="25.472000000000001"/>
    <n v="4"/>
    <n v="0.2"/>
    <n v="7.6416000000000022"/>
  </r>
  <r>
    <n v="954"/>
    <s v="CA-2014-136539"/>
    <x v="3"/>
    <x v="116"/>
    <d v="2015-01-02T00:00:00"/>
    <s v="Standard Class"/>
    <s v="GH-14665"/>
    <s v="Greg Hansen"/>
    <x v="0"/>
    <s v="United States"/>
    <s v="Round Rock"/>
    <s v="Texas"/>
    <n v="78664"/>
    <x v="2"/>
    <s v="OFF-AR-10001958"/>
    <s v="Office Supplies"/>
    <x v="6"/>
    <s v="Stanley Bostitch Contemporary Electric Pencil Sharpeners"/>
    <n v="27.168000000000003"/>
    <n v="2"/>
    <n v="0.2"/>
    <n v="2.7168000000000001"/>
  </r>
  <r>
    <n v="955"/>
    <s v="CA-2014-136539"/>
    <x v="3"/>
    <x v="116"/>
    <d v="2015-01-02T00:00:00"/>
    <s v="Standard Class"/>
    <s v="GH-14665"/>
    <s v="Greg Hansen"/>
    <x v="0"/>
    <s v="United States"/>
    <s v="Round Rock"/>
    <s v="Texas"/>
    <n v="78664"/>
    <x v="2"/>
    <s v="FUR-BO-10004709"/>
    <s v="Furniture"/>
    <x v="0"/>
    <s v="Bush Westfield Collection Bookcases, Medium Cherry Finish"/>
    <n v="78.852799999999988"/>
    <n v="2"/>
    <n v="0.32"/>
    <n v="-11.595999999999997"/>
  </r>
  <r>
    <n v="956"/>
    <s v="CA-2014-119305"/>
    <x v="3"/>
    <x v="329"/>
    <d v="2014-12-05T00:00:00"/>
    <s v="Standard Class"/>
    <s v="SW-20275"/>
    <s v="Scott Williamson"/>
    <x v="0"/>
    <s v="United States"/>
    <s v="Jackson"/>
    <s v="Mississippi"/>
    <n v="39212"/>
    <x v="0"/>
    <s v="OFF-ST-10000604"/>
    <s v="Office Supplies"/>
    <x v="4"/>
    <s v="Home/Office Personal File Carts"/>
    <n v="173.79999999999998"/>
    <n v="5"/>
    <n v="0"/>
    <n v="43.449999999999989"/>
  </r>
  <r>
    <n v="957"/>
    <s v="CA-2014-102414"/>
    <x v="3"/>
    <x v="356"/>
    <d v="2014-05-19T00:00:00"/>
    <s v="Second Class"/>
    <s v="JA-15970"/>
    <s v="Joseph Airdo"/>
    <x v="0"/>
    <s v="United States"/>
    <s v="Phoenix"/>
    <s v="Arizona"/>
    <n v="85023"/>
    <x v="1"/>
    <s v="TEC-PH-10002923"/>
    <s v="Technology"/>
    <x v="7"/>
    <s v="Logitech B530 USB Headset - headset - Full size, Binaural"/>
    <n v="29.592000000000002"/>
    <n v="1"/>
    <n v="0.2"/>
    <n v="2.5893000000000006"/>
  </r>
  <r>
    <n v="958"/>
    <s v="CA-2014-102414"/>
    <x v="3"/>
    <x v="356"/>
    <d v="2014-05-19T00:00:00"/>
    <s v="Second Class"/>
    <s v="JA-15970"/>
    <s v="Joseph Airdo"/>
    <x v="0"/>
    <s v="United States"/>
    <s v="Phoenix"/>
    <s v="Arizona"/>
    <n v="85023"/>
    <x v="1"/>
    <s v="OFF-BI-10004465"/>
    <s v="Office Supplies"/>
    <x v="8"/>
    <s v="Avery Durable Slant Ring Binders"/>
    <n v="4.7520000000000007"/>
    <n v="2"/>
    <n v="0.7"/>
    <n v="-3.1679999999999993"/>
  </r>
  <r>
    <n v="959"/>
    <s v="CA-2014-102414"/>
    <x v="3"/>
    <x v="356"/>
    <d v="2014-05-19T00:00:00"/>
    <s v="Second Class"/>
    <s v="JA-15970"/>
    <s v="Joseph Airdo"/>
    <x v="0"/>
    <s v="United States"/>
    <s v="Phoenix"/>
    <s v="Arizona"/>
    <n v="85023"/>
    <x v="1"/>
    <s v="OFF-PA-10002333"/>
    <s v="Office Supplies"/>
    <x v="10"/>
    <s v="Universal Ultra Bright White Copier/Laser Paper, 8 1/2&quot; x 11&quot;, Ream"/>
    <n v="15.552000000000003"/>
    <n v="3"/>
    <n v="0.2"/>
    <n v="5.6375999999999999"/>
  </r>
  <r>
    <n v="960"/>
    <s v="CA-2012-112571"/>
    <x v="1"/>
    <x v="357"/>
    <d v="2012-09-22T00:00:00"/>
    <s v="Same Day"/>
    <s v="DL-12925"/>
    <s v="Daniel Lacy"/>
    <x v="0"/>
    <s v="United States"/>
    <s v="Oceanside"/>
    <s v="California"/>
    <n v="92054"/>
    <x v="1"/>
    <s v="FUR-FU-10004188"/>
    <s v="Furniture"/>
    <x v="5"/>
    <s v="Luxo Professional Combination Clamp-On Lamps"/>
    <n v="204.6"/>
    <n v="2"/>
    <n v="0"/>
    <n v="53.195999999999998"/>
  </r>
  <r>
    <n v="961"/>
    <s v="CA-2014-152142"/>
    <x v="3"/>
    <x v="237"/>
    <d v="2014-11-20T00:00:00"/>
    <s v="Standard Class"/>
    <s v="LW-16990"/>
    <s v="Lindsay Williams"/>
    <x v="1"/>
    <s v="United States"/>
    <s v="San Francisco"/>
    <s v="California"/>
    <n v="94110"/>
    <x v="1"/>
    <s v="FUR-CH-10002965"/>
    <s v="Furniture"/>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s v="Arkansas"/>
    <n v="72701"/>
    <x v="0"/>
    <s v="OFF-BI-10000145"/>
    <s v="Office Supplies"/>
    <x v="8"/>
    <s v="Zipper Ring Binder Pockets"/>
    <n v="6.24"/>
    <n v="2"/>
    <n v="0"/>
    <n v="3.0575999999999999"/>
  </r>
  <r>
    <n v="963"/>
    <s v="CA-2013-120859"/>
    <x v="0"/>
    <x v="142"/>
    <d v="2013-09-05T00:00:00"/>
    <s v="First Class"/>
    <s v="CV-12805"/>
    <s v="Cynthia Voltz"/>
    <x v="1"/>
    <s v="United States"/>
    <s v="San Francisco"/>
    <s v="California"/>
    <n v="94110"/>
    <x v="1"/>
    <s v="OFF-EN-10001335"/>
    <s v="Office Supplies"/>
    <x v="12"/>
    <s v="White Business Envelopes with Contemporary Seam, Recycled White Business Envelopes"/>
    <n v="21.88"/>
    <n v="2"/>
    <n v="0"/>
    <n v="10.94"/>
  </r>
  <r>
    <n v="964"/>
    <s v="CA-2011-127488"/>
    <x v="2"/>
    <x v="358"/>
    <d v="2011-09-24T00:00:00"/>
    <s v="Second Class"/>
    <s v="MS-17365"/>
    <s v="Maribeth Schnelling"/>
    <x v="0"/>
    <s v="United States"/>
    <s v="Boca Raton"/>
    <s v="Florida"/>
    <n v="33433"/>
    <x v="0"/>
    <s v="OFF-LA-10001613"/>
    <s v="Office Supplies"/>
    <x v="2"/>
    <s v="Avery File Folder Labels"/>
    <n v="4.6079999999999997"/>
    <n v="2"/>
    <n v="0.2"/>
    <n v="1.6704000000000001"/>
  </r>
  <r>
    <n v="965"/>
    <s v="CA-2014-135279"/>
    <x v="3"/>
    <x v="359"/>
    <d v="2014-04-12T00:00:00"/>
    <s v="First Class"/>
    <s v="BS-11800"/>
    <s v="Bryan Spruell"/>
    <x v="2"/>
    <s v="United States"/>
    <s v="New York City"/>
    <s v="New York"/>
    <n v="10011"/>
    <x v="3"/>
    <s v="OFF-LA-10004055"/>
    <s v="Office Supplies"/>
    <x v="2"/>
    <s v="Color-Coded Legal Exhibit Labels"/>
    <n v="9.82"/>
    <n v="2"/>
    <n v="0"/>
    <n v="4.8117999999999999"/>
  </r>
  <r>
    <n v="966"/>
    <s v="CA-2014-135279"/>
    <x v="3"/>
    <x v="359"/>
    <d v="2014-04-12T00:00:00"/>
    <s v="First Class"/>
    <s v="BS-11800"/>
    <s v="Bryan Spruell"/>
    <x v="2"/>
    <s v="United States"/>
    <s v="New York City"/>
    <s v="New York"/>
    <n v="10011"/>
    <x v="3"/>
    <s v="OFF-AR-10004344"/>
    <s v="Office Supplies"/>
    <x v="6"/>
    <s v="Bulldog Vacuum Base Pencil Sharpener"/>
    <n v="35.97"/>
    <n v="3"/>
    <n v="0"/>
    <n v="9.7118999999999982"/>
  </r>
  <r>
    <n v="967"/>
    <s v="CA-2014-135279"/>
    <x v="3"/>
    <x v="359"/>
    <d v="2014-04-12T00:00:00"/>
    <s v="First Class"/>
    <s v="BS-11800"/>
    <s v="Bryan Spruell"/>
    <x v="2"/>
    <s v="United States"/>
    <s v="New York City"/>
    <s v="New York"/>
    <n v="10011"/>
    <x v="3"/>
    <s v="OFF-PA-10004621"/>
    <s v="Office Supplies"/>
    <x v="10"/>
    <s v="Xerox 212"/>
    <n v="12.96"/>
    <n v="2"/>
    <n v="0"/>
    <n v="6.2208000000000006"/>
  </r>
  <r>
    <n v="968"/>
    <s v="CA-2014-135279"/>
    <x v="3"/>
    <x v="359"/>
    <d v="2014-04-12T00:00:00"/>
    <s v="First Class"/>
    <s v="BS-11800"/>
    <s v="Bryan Spruell"/>
    <x v="2"/>
    <s v="United States"/>
    <s v="New York City"/>
    <s v="New York"/>
    <n v="10011"/>
    <x v="3"/>
    <s v="OFF-PA-10001281"/>
    <s v="Office Supplies"/>
    <x v="10"/>
    <s v="Computer Printout Paper with Letter-Trim Fine Perforations"/>
    <n v="191.6"/>
    <n v="4"/>
    <n v="0"/>
    <n v="91.967999999999989"/>
  </r>
  <r>
    <n v="969"/>
    <s v="CA-2014-135279"/>
    <x v="3"/>
    <x v="359"/>
    <d v="2014-04-12T00:00:00"/>
    <s v="First Class"/>
    <s v="BS-11800"/>
    <s v="Bryan Spruell"/>
    <x v="2"/>
    <s v="United States"/>
    <s v="New York City"/>
    <s v="New York"/>
    <n v="10011"/>
    <x v="3"/>
    <s v="OFF-LA-10001613"/>
    <s v="Office Supplies"/>
    <x v="2"/>
    <s v="Avery File Folder Labels"/>
    <n v="8.64"/>
    <n v="3"/>
    <n v="0"/>
    <n v="4.2336"/>
  </r>
  <r>
    <n v="970"/>
    <s v="CA-2014-135279"/>
    <x v="3"/>
    <x v="359"/>
    <d v="2014-04-12T00:00:00"/>
    <s v="First Class"/>
    <s v="BS-11800"/>
    <s v="Bryan Spruell"/>
    <x v="2"/>
    <s v="United States"/>
    <s v="New York City"/>
    <s v="New York"/>
    <n v="10011"/>
    <x v="3"/>
    <s v="OFF-ST-10001097"/>
    <s v="Office Supplies"/>
    <x v="4"/>
    <s v="Office Impressions Heavy Duty Welded Shelving &amp; Multimedia Storage Drawers"/>
    <n v="501.81000000000006"/>
    <n v="3"/>
    <n v="0"/>
    <n v="0"/>
  </r>
  <r>
    <n v="971"/>
    <s v="CA-2011-115791"/>
    <x v="2"/>
    <x v="360"/>
    <d v="2011-01-19T00:00:00"/>
    <s v="Second Class"/>
    <s v="DL-13315"/>
    <s v="Delfina Latchford"/>
    <x v="0"/>
    <s v="United States"/>
    <s v="Philadelphia"/>
    <s v="Pennsylvania"/>
    <n v="19134"/>
    <x v="3"/>
    <s v="FUR-FU-10001095"/>
    <s v="Furniture"/>
    <x v="5"/>
    <s v="DAX Black Cherry Wood-Tone Poster Frame"/>
    <n v="127.10400000000001"/>
    <n v="6"/>
    <n v="0.2"/>
    <n v="28.598399999999998"/>
  </r>
  <r>
    <n v="972"/>
    <s v="CA-2011-115791"/>
    <x v="2"/>
    <x v="360"/>
    <d v="2011-01-19T00:00:00"/>
    <s v="Second Class"/>
    <s v="DL-13315"/>
    <s v="Delfina Latchford"/>
    <x v="0"/>
    <s v="United States"/>
    <s v="Philadelphia"/>
    <s v="Pennsylvania"/>
    <n v="19134"/>
    <x v="3"/>
    <s v="TEC-PH-10004614"/>
    <s v="Technology"/>
    <x v="7"/>
    <s v="AT&amp;T 841000 Phone"/>
    <n v="124.19999999999999"/>
    <n v="3"/>
    <n v="0.4"/>
    <n v="-31.050000000000011"/>
  </r>
  <r>
    <n v="973"/>
    <s v="CA-2011-115791"/>
    <x v="2"/>
    <x v="360"/>
    <d v="2011-01-19T00:00:00"/>
    <s v="Second Class"/>
    <s v="DL-13315"/>
    <s v="Delfina Latchford"/>
    <x v="0"/>
    <s v="United States"/>
    <s v="Philadelphia"/>
    <s v="Pennsylvania"/>
    <n v="19134"/>
    <x v="3"/>
    <s v="OFF-BI-10001575"/>
    <s v="Office Supplies"/>
    <x v="8"/>
    <s v="GBC Linen Binding Covers"/>
    <n v="18.588000000000005"/>
    <n v="2"/>
    <n v="0.7"/>
    <n v="-13.6312"/>
  </r>
  <r>
    <n v="974"/>
    <s v="CA-2011-115791"/>
    <x v="2"/>
    <x v="360"/>
    <d v="2011-01-19T00:00:00"/>
    <s v="Second Class"/>
    <s v="DL-13315"/>
    <s v="Delfina Latchford"/>
    <x v="0"/>
    <s v="United States"/>
    <s v="Philadelphia"/>
    <s v="Pennsylvania"/>
    <n v="19134"/>
    <x v="3"/>
    <s v="OFF-LA-10001074"/>
    <s v="Office Supplies"/>
    <x v="2"/>
    <s v="Round Specialty Laser Printer Labels"/>
    <n v="30.072000000000003"/>
    <n v="3"/>
    <n v="0.2"/>
    <n v="10.149299999999997"/>
  </r>
  <r>
    <n v="975"/>
    <s v="US-2014-103247"/>
    <x v="3"/>
    <x v="361"/>
    <d v="2014-10-09T00:00:00"/>
    <s v="Second Class"/>
    <s v="PO-19195"/>
    <s v="Phillina Ober"/>
    <x v="2"/>
    <s v="United States"/>
    <s v="New York City"/>
    <s v="New York"/>
    <n v="10011"/>
    <x v="3"/>
    <s v="TEC-PH-10003555"/>
    <s v="Technology"/>
    <x v="7"/>
    <s v="Motorola HK250 Universal Bluetooth Headset"/>
    <n v="160.92999999999998"/>
    <n v="7"/>
    <n v="0"/>
    <n v="3.2186000000000092"/>
  </r>
  <r>
    <n v="976"/>
    <s v="US-2014-103247"/>
    <x v="3"/>
    <x v="361"/>
    <d v="2014-10-09T00:00:00"/>
    <s v="Second Class"/>
    <s v="PO-19195"/>
    <s v="Phillina Ober"/>
    <x v="2"/>
    <s v="United States"/>
    <s v="New York City"/>
    <s v="New York"/>
    <n v="10011"/>
    <x v="3"/>
    <s v="OFF-BI-10004492"/>
    <s v="Office Supplies"/>
    <x v="8"/>
    <s v="Tuf-Vin Binders"/>
    <n v="75.792000000000002"/>
    <n v="3"/>
    <n v="0.2"/>
    <n v="25.579799999999992"/>
  </r>
  <r>
    <n v="977"/>
    <s v="US-2014-100209"/>
    <x v="3"/>
    <x v="362"/>
    <d v="2014-07-16T00:00:00"/>
    <s v="Standard Class"/>
    <s v="TD-20995"/>
    <s v="Tamara Dahlen"/>
    <x v="0"/>
    <s v="United States"/>
    <s v="Portland"/>
    <s v="Oregon"/>
    <n v="97206"/>
    <x v="1"/>
    <s v="OFF-BI-10002012"/>
    <s v="Office Supplies"/>
    <x v="8"/>
    <s v="Wilson Jones Easy Flow II Sheet Lifters"/>
    <n v="1.0800000000000003"/>
    <n v="2"/>
    <n v="0.7"/>
    <n v="-0.79200000000000004"/>
  </r>
  <r>
    <n v="978"/>
    <s v="CA-2014-159366"/>
    <x v="3"/>
    <x v="363"/>
    <d v="2014-01-11T00:00:00"/>
    <s v="First Class"/>
    <s v="BW-11110"/>
    <s v="Bart Watters"/>
    <x v="1"/>
    <s v="United States"/>
    <s v="Detroit"/>
    <s v="Michigan"/>
    <n v="48205"/>
    <x v="2"/>
    <s v="TEC-MA-10000822"/>
    <s v="Technology"/>
    <x v="15"/>
    <s v="Lexmark MX611dhe Monochrome Laser Printer"/>
    <n v="3059.982"/>
    <n v="2"/>
    <n v="0.1"/>
    <n v="679.99599999999964"/>
  </r>
  <r>
    <n v="979"/>
    <s v="CA-2013-145499"/>
    <x v="0"/>
    <x v="198"/>
    <d v="2013-06-01T00:00:00"/>
    <s v="First Class"/>
    <s v="RW-19690"/>
    <s v="Robert Waldorf"/>
    <x v="0"/>
    <s v="United States"/>
    <s v="Wilmington"/>
    <s v="North Carolina"/>
    <n v="28403"/>
    <x v="0"/>
    <s v="OFF-BI-10000848"/>
    <s v="Office Supplies"/>
    <x v="8"/>
    <s v="Angle-D Ring Binders"/>
    <n v="3.2820000000000005"/>
    <n v="2"/>
    <n v="0.7"/>
    <n v="-2.6256000000000004"/>
  </r>
  <r>
    <n v="980"/>
    <s v="CA-2012-157035"/>
    <x v="1"/>
    <x v="364"/>
    <d v="2012-12-12T00:00:00"/>
    <s v="First Class"/>
    <s v="KB-16600"/>
    <s v="Ken Brennan"/>
    <x v="1"/>
    <s v="United States"/>
    <s v="Columbus"/>
    <s v="Indiana"/>
    <n v="47201"/>
    <x v="2"/>
    <s v="OFF-PA-10004156"/>
    <s v="Office Supplies"/>
    <x v="10"/>
    <s v="Xerox 188"/>
    <n v="34.019999999999996"/>
    <n v="3"/>
    <n v="0"/>
    <n v="16.669799999999999"/>
  </r>
  <r>
    <n v="981"/>
    <s v="CA-2013-144939"/>
    <x v="0"/>
    <x v="339"/>
    <d v="2013-10-09T00:00:00"/>
    <s v="Standard Class"/>
    <s v="EB-13870"/>
    <s v="Emily Burns"/>
    <x v="0"/>
    <s v="United States"/>
    <s v="New York City"/>
    <s v="New York"/>
    <n v="10035"/>
    <x v="3"/>
    <s v="FUR-CH-10003199"/>
    <s v="Furniture"/>
    <x v="1"/>
    <s v="Office Star - Contemporary Task Swivel Chair"/>
    <n v="599.29200000000003"/>
    <n v="6"/>
    <n v="0.1"/>
    <n v="93.223199999999977"/>
  </r>
  <r>
    <n v="982"/>
    <s v="CA-2011-163419"/>
    <x v="2"/>
    <x v="7"/>
    <d v="2011-11-14T00:00:00"/>
    <s v="Second Class"/>
    <s v="TZ-21580"/>
    <s v="Tracy Zic"/>
    <x v="0"/>
    <s v="United States"/>
    <s v="Louisville"/>
    <s v="Colorado"/>
    <n v="80027"/>
    <x v="1"/>
    <s v="OFF-AR-10000034"/>
    <s v="Office Supplies"/>
    <x v="6"/>
    <s v="BIC Brite Liner Grip Highlighters, Assorted, 5/Pack"/>
    <n v="3.3920000000000003"/>
    <n v="1"/>
    <n v="0.2"/>
    <n v="0.80559999999999987"/>
  </r>
  <r>
    <n v="983"/>
    <s v="CA-2011-163419"/>
    <x v="2"/>
    <x v="7"/>
    <d v="2011-11-14T00:00:00"/>
    <s v="Second Class"/>
    <s v="TZ-21580"/>
    <s v="Tracy Zic"/>
    <x v="0"/>
    <s v="United States"/>
    <s v="Louisville"/>
    <s v="Colorado"/>
    <n v="80027"/>
    <x v="1"/>
    <s v="TEC-PH-10000560"/>
    <s v="Technology"/>
    <x v="7"/>
    <s v="Samsung Galaxy S III - 16GB - pebble blue (T-Mobile)"/>
    <n v="559.98400000000004"/>
    <n v="2"/>
    <n v="0.2"/>
    <n v="55.998400000000032"/>
  </r>
  <r>
    <n v="984"/>
    <s v="CA-2011-163419"/>
    <x v="2"/>
    <x v="7"/>
    <d v="2011-11-14T00:00:00"/>
    <s v="Second Class"/>
    <s v="TZ-21580"/>
    <s v="Tracy Zic"/>
    <x v="0"/>
    <s v="United States"/>
    <s v="Louisville"/>
    <s v="Colorado"/>
    <n v="80027"/>
    <x v="1"/>
    <s v="FUR-CH-10000665"/>
    <s v="Furniture"/>
    <x v="1"/>
    <s v="Global Airflow Leather Mesh Back Chair, Black"/>
    <n v="603.91999999999996"/>
    <n v="5"/>
    <n v="0.2"/>
    <n v="75.489999999999924"/>
  </r>
  <r>
    <n v="985"/>
    <s v="CA-2014-100314"/>
    <x v="3"/>
    <x v="365"/>
    <d v="2014-10-06T00:00:00"/>
    <s v="Standard Class"/>
    <s v="AS-10630"/>
    <s v="Ann Steele"/>
    <x v="2"/>
    <s v="United States"/>
    <s v="Pasadena"/>
    <s v="Texas"/>
    <n v="77506"/>
    <x v="2"/>
    <s v="OFF-LA-10001569"/>
    <s v="Office Supplies"/>
    <x v="2"/>
    <s v="Avery 499"/>
    <n v="7.9680000000000009"/>
    <n v="2"/>
    <n v="0.2"/>
    <n v="2.5895999999999999"/>
  </r>
  <r>
    <n v="986"/>
    <s v="CA-2014-100314"/>
    <x v="3"/>
    <x v="365"/>
    <d v="2014-10-06T00:00:00"/>
    <s v="Standard Class"/>
    <s v="AS-10630"/>
    <s v="Ann Steele"/>
    <x v="2"/>
    <s v="United States"/>
    <s v="Pasadena"/>
    <s v="Texas"/>
    <n v="77506"/>
    <x v="2"/>
    <s v="OFF-EN-10000461"/>
    <s v="Office Supplies"/>
    <x v="12"/>
    <s v="#10- 4 1/8&quot; x 9 1/2&quot; Recycled Envelopes"/>
    <n v="27.968000000000004"/>
    <n v="4"/>
    <n v="0.2"/>
    <n v="9.4391999999999996"/>
  </r>
  <r>
    <n v="987"/>
    <s v="CA-2014-100314"/>
    <x v="3"/>
    <x v="365"/>
    <d v="2014-10-06T00:00:00"/>
    <s v="Standard Class"/>
    <s v="AS-10630"/>
    <s v="Ann Steele"/>
    <x v="2"/>
    <s v="United States"/>
    <s v="Pasadena"/>
    <s v="Texas"/>
    <n v="77506"/>
    <x v="2"/>
    <s v="TEC-MA-10003066"/>
    <s v="Technology"/>
    <x v="15"/>
    <s v="Wasp CCD Handheld Bar Code Reader"/>
    <n v="336.51"/>
    <n v="3"/>
    <n v="0.4"/>
    <n v="44.867999999999967"/>
  </r>
  <r>
    <n v="988"/>
    <s v="CA-2012-146829"/>
    <x v="1"/>
    <x v="366"/>
    <d v="2012-03-10T00:00:00"/>
    <s v="Same Day"/>
    <s v="TS-21340"/>
    <s v="Toby Swindell"/>
    <x v="0"/>
    <s v="United States"/>
    <s v="Houston"/>
    <s v="Texas"/>
    <n v="77041"/>
    <x v="2"/>
    <s v="OFF-BI-10004022"/>
    <s v="Office Supplies"/>
    <x v="8"/>
    <s v="Acco Suede Grain Vinyl Round Ring Binder"/>
    <n v="1.1119999999999997"/>
    <n v="2"/>
    <n v="0.8"/>
    <n v="-1.8904000000000001"/>
  </r>
  <r>
    <n v="989"/>
    <s v="CA-2014-167899"/>
    <x v="3"/>
    <x v="367"/>
    <d v="2014-05-27T00:00:00"/>
    <s v="Standard Class"/>
    <s v="JG-15805"/>
    <s v="John Grady"/>
    <x v="1"/>
    <s v="United States"/>
    <s v="Auburn"/>
    <s v="New York"/>
    <n v="13021"/>
    <x v="3"/>
    <s v="FUR-FU-10004071"/>
    <s v="Furniture"/>
    <x v="5"/>
    <s v="Luxo Professional Magnifying Clamp-On Fluorescent Lamps"/>
    <n v="520.05000000000007"/>
    <n v="5"/>
    <n v="0"/>
    <n v="72.807000000000031"/>
  </r>
  <r>
    <n v="990"/>
    <s v="CA-2014-167899"/>
    <x v="3"/>
    <x v="367"/>
    <d v="2014-05-27T00:00:00"/>
    <s v="Standard Class"/>
    <s v="JG-15805"/>
    <s v="John Grady"/>
    <x v="1"/>
    <s v="United States"/>
    <s v="Auburn"/>
    <s v="New York"/>
    <n v="13021"/>
    <x v="3"/>
    <s v="OFF-AR-10001988"/>
    <s v="Office Supplies"/>
    <x v="6"/>
    <s v="Bulldog Table or Wall-Mount Pencil Sharpener"/>
    <n v="17.97"/>
    <n v="3"/>
    <n v="0"/>
    <n v="5.2112999999999996"/>
  </r>
  <r>
    <n v="991"/>
    <s v="CA-2012-153549"/>
    <x v="1"/>
    <x v="368"/>
    <d v="2012-03-31T00:00:00"/>
    <s v="Second Class"/>
    <s v="SL-20155"/>
    <s v="Sara Luxemburg"/>
    <x v="2"/>
    <s v="United States"/>
    <s v="Jacksonville"/>
    <s v="Florida"/>
    <n v="32216"/>
    <x v="0"/>
    <s v="FUR-CH-10004086"/>
    <s v="Furniture"/>
    <x v="1"/>
    <s v="Hon 4070 Series Pagoda Armless Upholstered Stacking Chairs"/>
    <n v="1166.92"/>
    <n v="5"/>
    <n v="0.2"/>
    <n v="131.27849999999995"/>
  </r>
  <r>
    <n v="992"/>
    <s v="CA-2013-110023"/>
    <x v="0"/>
    <x v="369"/>
    <d v="2013-09-12T00:00:00"/>
    <s v="First Class"/>
    <s v="TS-21610"/>
    <s v="Troy Staebel"/>
    <x v="0"/>
    <s v="United States"/>
    <s v="New York City"/>
    <s v="New York"/>
    <n v="10024"/>
    <x v="3"/>
    <s v="OFF-BI-10001036"/>
    <s v="Office Supplies"/>
    <x v="8"/>
    <s v="Cardinal EasyOpen D-Ring Binders"/>
    <n v="14.624000000000002"/>
    <n v="2"/>
    <n v="0.2"/>
    <n v="5.484"/>
  </r>
  <r>
    <n v="993"/>
    <s v="CA-2013-105585"/>
    <x v="0"/>
    <x v="370"/>
    <d v="2013-08-28T00:00:00"/>
    <s v="First Class"/>
    <s v="RF-19735"/>
    <s v="Roland Fjeld"/>
    <x v="0"/>
    <s v="United States"/>
    <s v="San Jose"/>
    <s v="California"/>
    <n v="95123"/>
    <x v="1"/>
    <s v="OFF-FA-10002983"/>
    <s v="Office Supplies"/>
    <x v="13"/>
    <s v="Advantus SlideClip Paper Clips"/>
    <n v="10.23"/>
    <n v="3"/>
    <n v="0"/>
    <n v="4.9104000000000001"/>
  </r>
  <r>
    <n v="994"/>
    <s v="CA-2013-105585"/>
    <x v="0"/>
    <x v="370"/>
    <d v="2013-08-28T00:00:00"/>
    <s v="First Class"/>
    <s v="RF-19735"/>
    <s v="Roland Fjeld"/>
    <x v="0"/>
    <s v="United States"/>
    <s v="San Jose"/>
    <s v="California"/>
    <n v="95123"/>
    <x v="1"/>
    <s v="OFF-PA-10003625"/>
    <s v="Office Supplies"/>
    <x v="10"/>
    <s v="Xerox 1979"/>
    <n v="154.9"/>
    <n v="5"/>
    <n v="0"/>
    <n v="69.704999999999998"/>
  </r>
  <r>
    <n v="995"/>
    <s v="CA-2011-117639"/>
    <x v="2"/>
    <x v="371"/>
    <d v="2011-05-25T00:00:00"/>
    <s v="Standard Class"/>
    <s v="MW-18235"/>
    <s v="Mitch Willingham"/>
    <x v="1"/>
    <s v="United States"/>
    <s v="Virginia Beach"/>
    <s v="Virginia"/>
    <n v="23464"/>
    <x v="0"/>
    <s v="OFF-BI-10003925"/>
    <s v="Office Supplies"/>
    <x v="8"/>
    <s v="Fellowes PB300 Plastic Comb Binding Machine"/>
    <n v="2715.9300000000003"/>
    <n v="7"/>
    <n v="0"/>
    <n v="1276.4871000000001"/>
  </r>
  <r>
    <n v="996"/>
    <s v="CA-2011-117639"/>
    <x v="2"/>
    <x v="371"/>
    <d v="2011-05-25T00:00:00"/>
    <s v="Standard Class"/>
    <s v="MW-18235"/>
    <s v="Mitch Willingham"/>
    <x v="1"/>
    <s v="United States"/>
    <s v="Virginia Beach"/>
    <s v="Virginia"/>
    <n v="23464"/>
    <x v="0"/>
    <s v="TEC-PH-10001530"/>
    <s v="Technology"/>
    <x v="7"/>
    <s v="Plantronics Voyager Pro Legend"/>
    <n v="617.97"/>
    <n v="3"/>
    <n v="0"/>
    <n v="173.0316"/>
  </r>
  <r>
    <n v="997"/>
    <s v="CA-2012-162537"/>
    <x v="1"/>
    <x v="372"/>
    <d v="2012-11-03T00:00:00"/>
    <s v="Standard Class"/>
    <s v="RD-19585"/>
    <s v="Rob Dowd"/>
    <x v="0"/>
    <s v="United States"/>
    <s v="Henderson"/>
    <s v="Kentucky"/>
    <n v="42420"/>
    <x v="0"/>
    <s v="OFF-EN-10003862"/>
    <s v="Office Supplies"/>
    <x v="12"/>
    <s v="Laser &amp; Ink Jet Business Envelopes"/>
    <n v="10.67"/>
    <n v="1"/>
    <n v="0"/>
    <n v="4.9081999999999999"/>
  </r>
  <r>
    <n v="998"/>
    <s v="CA-2012-162537"/>
    <x v="1"/>
    <x v="372"/>
    <d v="2012-11-03T00:00:00"/>
    <s v="Standard Class"/>
    <s v="RD-19585"/>
    <s v="Rob Dowd"/>
    <x v="0"/>
    <s v="United States"/>
    <s v="Henderson"/>
    <s v="Kentucky"/>
    <n v="42420"/>
    <x v="0"/>
    <s v="OFF-ST-10004258"/>
    <s v="Office Supplies"/>
    <x v="4"/>
    <s v="Portable Personal File Box"/>
    <n v="36.630000000000003"/>
    <n v="3"/>
    <n v="0"/>
    <n v="9.8901000000000039"/>
  </r>
  <r>
    <n v="999"/>
    <s v="CA-2012-162537"/>
    <x v="1"/>
    <x v="372"/>
    <d v="2012-11-03T00:00:00"/>
    <s v="Standard Class"/>
    <s v="RD-19585"/>
    <s v="Rob Dowd"/>
    <x v="0"/>
    <s v="United States"/>
    <s v="Henderson"/>
    <s v="Kentucky"/>
    <n v="42420"/>
    <x v="0"/>
    <s v="FUR-FU-10002885"/>
    <s v="Furniture"/>
    <x v="5"/>
    <s v="Magna Visual Magnetic Picture Hangers"/>
    <n v="24.1"/>
    <n v="5"/>
    <n v="0"/>
    <n v="9.1580000000000013"/>
  </r>
  <r>
    <n v="1000"/>
    <s v="CA-2012-162537"/>
    <x v="1"/>
    <x v="372"/>
    <d v="2012-11-03T00:00:00"/>
    <s v="Standard Class"/>
    <s v="RD-19585"/>
    <s v="Rob Dowd"/>
    <x v="0"/>
    <s v="United States"/>
    <s v="Henderson"/>
    <s v="Kentucky"/>
    <n v="42420"/>
    <x v="0"/>
    <s v="FUR-FU-10001918"/>
    <s v="Furniture"/>
    <x v="5"/>
    <s v="C-Line Cubicle Keepers Polyproplyene Holder With Velcro Backings"/>
    <n v="33.11"/>
    <n v="7"/>
    <n v="0"/>
    <n v="12.912900000000004"/>
  </r>
  <r>
    <n v="1001"/>
    <s v="CA-2013-155488"/>
    <x v="0"/>
    <x v="373"/>
    <d v="2013-11-18T00:00:00"/>
    <s v="Standard Class"/>
    <s v="FM-14290"/>
    <s v="Frank Merwin"/>
    <x v="2"/>
    <s v="United States"/>
    <s v="Vancouver"/>
    <s v="Washington"/>
    <n v="98661"/>
    <x v="1"/>
    <s v="OFF-AR-10002956"/>
    <s v="Office Supplies"/>
    <x v="6"/>
    <s v="Boston 16801 Nautilus Battery Pencil Sharpener"/>
    <n v="44.02"/>
    <n v="2"/>
    <n v="0"/>
    <n v="11.4452"/>
  </r>
  <r>
    <n v="1002"/>
    <s v="CA-2012-124891"/>
    <x v="1"/>
    <x v="374"/>
    <d v="2012-07-31T00:00:00"/>
    <s v="Same Day"/>
    <s v="RH-19495"/>
    <s v="Rick Hansen"/>
    <x v="0"/>
    <s v="United States"/>
    <s v="New York City"/>
    <s v="New York"/>
    <n v="10024"/>
    <x v="3"/>
    <s v="TEC-AC-10003033"/>
    <s v="Technology"/>
    <x v="11"/>
    <s v="Plantronics CS510 - Over-the-Head monaural Wireless Headset System"/>
    <n v="2309.65"/>
    <n v="7"/>
    <n v="0"/>
    <n v="762.18449999999984"/>
  </r>
  <r>
    <n v="1003"/>
    <s v="CA-2012-124891"/>
    <x v="1"/>
    <x v="374"/>
    <d v="2012-07-31T00:00:00"/>
    <s v="Same Day"/>
    <s v="RH-19495"/>
    <s v="Rick Hansen"/>
    <x v="0"/>
    <s v="United States"/>
    <s v="New York City"/>
    <s v="New York"/>
    <n v="10024"/>
    <x v="3"/>
    <s v="FUR-TA-10002903"/>
    <s v="Furniture"/>
    <x v="3"/>
    <s v="Bevis Round Bullnose 29&quot; High Table Top"/>
    <n v="1090.7819999999999"/>
    <n v="7"/>
    <n v="0.4"/>
    <n v="-290.87520000000001"/>
  </r>
  <r>
    <n v="1004"/>
    <s v="CA-2012-124891"/>
    <x v="1"/>
    <x v="374"/>
    <d v="2012-07-31T00:00:00"/>
    <s v="Same Day"/>
    <s v="RH-19495"/>
    <s v="Rick Hansen"/>
    <x v="0"/>
    <s v="United States"/>
    <s v="New York City"/>
    <s v="New York"/>
    <n v="10024"/>
    <x v="3"/>
    <s v="OFF-PA-10004621"/>
    <s v="Office Supplies"/>
    <x v="10"/>
    <s v="Xerox 212"/>
    <n v="19.440000000000001"/>
    <n v="3"/>
    <n v="0"/>
    <n v="9.3312000000000008"/>
  </r>
  <r>
    <n v="1005"/>
    <s v="CA-2012-126445"/>
    <x v="1"/>
    <x v="375"/>
    <d v="2012-08-31T00:00:00"/>
    <s v="Standard Class"/>
    <s v="RA-19945"/>
    <s v="Ryan Akin"/>
    <x v="0"/>
    <s v="United States"/>
    <s v="Murrieta"/>
    <s v="California"/>
    <n v="92563"/>
    <x v="1"/>
    <s v="OFF-ST-10000046"/>
    <s v="Office Supplies"/>
    <x v="4"/>
    <s v="Fellowes Super Stor/Drawer Files"/>
    <n v="484.65000000000003"/>
    <n v="3"/>
    <n v="0"/>
    <n v="92.083500000000015"/>
  </r>
  <r>
    <n v="1006"/>
    <s v="CA-2012-111199"/>
    <x v="1"/>
    <x v="50"/>
    <d v="2012-11-17T00:00:00"/>
    <s v="Standard Class"/>
    <s v="JK-15730"/>
    <s v="Joe Kamberova"/>
    <x v="0"/>
    <s v="United States"/>
    <s v="Jacksonville"/>
    <s v="North Carolina"/>
    <n v="28540"/>
    <x v="0"/>
    <s v="OFF-PA-10001790"/>
    <s v="Office Supplies"/>
    <x v="10"/>
    <s v="Xerox 1910"/>
    <n v="115.29600000000001"/>
    <n v="3"/>
    <n v="0.2"/>
    <n v="40.353599999999986"/>
  </r>
  <r>
    <n v="1007"/>
    <s v="CA-2012-105312"/>
    <x v="1"/>
    <x v="376"/>
    <d v="2012-11-09T00:00:00"/>
    <s v="First Class"/>
    <s v="MT-17815"/>
    <s v="Meg Tillman"/>
    <x v="0"/>
    <s v="United States"/>
    <s v="Scottsdale"/>
    <s v="Arizona"/>
    <n v="85254"/>
    <x v="1"/>
    <s v="OFF-EN-10002600"/>
    <s v="Office Supplies"/>
    <x v="12"/>
    <s v="Redi-Strip #10 Envelopes, 4 1/8 x 9 1/2"/>
    <n v="7.080000000000001"/>
    <n v="3"/>
    <n v="0.2"/>
    <n v="2.4779999999999989"/>
  </r>
  <r>
    <n v="1008"/>
    <s v="CA-2012-105312"/>
    <x v="1"/>
    <x v="376"/>
    <d v="2012-11-09T00:00:00"/>
    <s v="First Class"/>
    <s v="MT-17815"/>
    <s v="Meg Tillman"/>
    <x v="0"/>
    <s v="United States"/>
    <s v="Scottsdale"/>
    <s v="Arizona"/>
    <n v="85254"/>
    <x v="1"/>
    <s v="OFF-BI-10002049"/>
    <s v="Office Supplies"/>
    <x v="8"/>
    <s v="UniKeep View Case Binders"/>
    <n v="4.4009999999999998"/>
    <n v="3"/>
    <n v="0.7"/>
    <n v="-3.5207999999999995"/>
  </r>
  <r>
    <n v="1009"/>
    <s v="US-2014-106705"/>
    <x v="3"/>
    <x v="377"/>
    <d v="2015-01-02T00:00:00"/>
    <s v="Standard Class"/>
    <s v="PO-18850"/>
    <s v="Patrick O'Brill"/>
    <x v="0"/>
    <s v="United States"/>
    <s v="Burlington"/>
    <s v="Iowa"/>
    <n v="52601"/>
    <x v="2"/>
    <s v="OFF-PA-10001509"/>
    <s v="Office Supplies"/>
    <x v="10"/>
    <s v="Recycled Desk Saver Line &quot;While You Were Out&quot; Book, 5 1/2&quot; X 4&quot;"/>
    <n v="44.75"/>
    <n v="5"/>
    <n v="0"/>
    <n v="20.584999999999994"/>
  </r>
  <r>
    <n v="1010"/>
    <s v="CA-2014-135034"/>
    <x v="3"/>
    <x v="378"/>
    <d v="2014-08-04T00:00:00"/>
    <s v="First Class"/>
    <s v="AT-10735"/>
    <s v="Annie Thurman"/>
    <x v="0"/>
    <s v="United States"/>
    <s v="Chicago"/>
    <s v="Illinois"/>
    <n v="60653"/>
    <x v="2"/>
    <s v="TEC-PH-10003931"/>
    <s v="Technology"/>
    <x v="7"/>
    <s v="JBL Micro Wireless Portable Bluetooth Speaker"/>
    <n v="95.984000000000009"/>
    <n v="2"/>
    <n v="0.2"/>
    <n v="5.9990000000000023"/>
  </r>
  <r>
    <n v="1011"/>
    <s v="CA-2011-158540"/>
    <x v="2"/>
    <x v="156"/>
    <d v="2011-11-26T00:00:00"/>
    <s v="First Class"/>
    <s v="VG-21790"/>
    <s v="Vivek Gonzalez"/>
    <x v="0"/>
    <s v="United States"/>
    <s v="San Diego"/>
    <s v="California"/>
    <n v="92037"/>
    <x v="1"/>
    <s v="FUR-FU-10001602"/>
    <s v="Furniture"/>
    <x v="5"/>
    <s v="Eldon Delta Triangular Chair Mat, 52&quot; x 58&quot;, Clear"/>
    <n v="151.72"/>
    <n v="4"/>
    <n v="0"/>
    <n v="27.309599999999989"/>
  </r>
  <r>
    <n v="1012"/>
    <s v="CA-2014-118437"/>
    <x v="3"/>
    <x v="46"/>
    <d v="2014-06-22T00:00:00"/>
    <s v="Second Class"/>
    <s v="PF-19165"/>
    <s v="Philip Fox"/>
    <x v="0"/>
    <s v="United States"/>
    <s v="Olympia"/>
    <s v="Washington"/>
    <n v="98502"/>
    <x v="1"/>
    <s v="FUR-FU-10004848"/>
    <s v="Furniture"/>
    <x v="5"/>
    <s v="Howard Miller 13-3/4&quot; Diameter Brushed Chrome Round Wall Clock"/>
    <n v="155.25"/>
    <n v="3"/>
    <n v="0"/>
    <n v="46.574999999999996"/>
  </r>
  <r>
    <n v="1013"/>
    <s v="CA-2014-118437"/>
    <x v="3"/>
    <x v="46"/>
    <d v="2014-06-22T00:00:00"/>
    <s v="Second Class"/>
    <s v="PF-19165"/>
    <s v="Philip Fox"/>
    <x v="0"/>
    <s v="United States"/>
    <s v="Olympia"/>
    <s v="Washington"/>
    <n v="98502"/>
    <x v="1"/>
    <s v="OFF-ST-10003722"/>
    <s v="Office Supplies"/>
    <x v="4"/>
    <s v="Project Tote Personal File"/>
    <n v="14.03"/>
    <n v="1"/>
    <n v="0"/>
    <n v="4.068699999999998"/>
  </r>
  <r>
    <n v="1014"/>
    <s v="US-2012-126214"/>
    <x v="1"/>
    <x v="379"/>
    <d v="2012-12-24T00:00:00"/>
    <s v="Second Class"/>
    <s v="JS-15880"/>
    <s v="John Stevenson"/>
    <x v="0"/>
    <s v="United States"/>
    <s v="Seattle"/>
    <s v="Washington"/>
    <n v="98103"/>
    <x v="1"/>
    <s v="FUR-TA-10003748"/>
    <s v="Furniture"/>
    <x v="3"/>
    <s v="Bevis 36 x 72 Conference Tables"/>
    <n v="1618.37"/>
    <n v="13"/>
    <n v="0"/>
    <n v="356.04139999999995"/>
  </r>
  <r>
    <n v="1015"/>
    <s v="US-2012-126214"/>
    <x v="1"/>
    <x v="379"/>
    <d v="2012-12-24T00:00:00"/>
    <s v="Second Class"/>
    <s v="JS-15880"/>
    <s v="John Stevenson"/>
    <x v="0"/>
    <s v="United States"/>
    <s v="Seattle"/>
    <s v="Washington"/>
    <n v="98103"/>
    <x v="1"/>
    <s v="TEC-AC-10003198"/>
    <s v="Technology"/>
    <x v="11"/>
    <s v="Enermax Acrylux Wireless Keyboard"/>
    <n v="99.6"/>
    <n v="1"/>
    <n v="0"/>
    <n v="36.851999999999997"/>
  </r>
  <r>
    <n v="1016"/>
    <s v="CA-2012-133025"/>
    <x v="1"/>
    <x v="14"/>
    <d v="2012-09-19T00:00:00"/>
    <s v="Second Class"/>
    <s v="MO-17800"/>
    <s v="Meg O'Connel"/>
    <x v="2"/>
    <s v="United States"/>
    <s v="Los Angeles"/>
    <s v="California"/>
    <n v="90036"/>
    <x v="1"/>
    <s v="OFF-PA-10004100"/>
    <s v="Office Supplies"/>
    <x v="10"/>
    <s v="Xerox 216"/>
    <n v="32.400000000000006"/>
    <n v="5"/>
    <n v="0"/>
    <n v="15.552000000000001"/>
  </r>
  <r>
    <n v="1017"/>
    <s v="CA-2012-108665"/>
    <x v="1"/>
    <x v="380"/>
    <d v="2012-07-10T00:00:00"/>
    <s v="Standard Class"/>
    <s v="KM-16225"/>
    <s v="Kalyca Meade"/>
    <x v="1"/>
    <s v="United States"/>
    <s v="New York City"/>
    <s v="New York"/>
    <n v="10011"/>
    <x v="3"/>
    <s v="FUR-FU-10002191"/>
    <s v="Furniture"/>
    <x v="5"/>
    <s v="G.E. Halogen Desk Lamp Bulbs"/>
    <n v="13.96"/>
    <n v="2"/>
    <n v="0"/>
    <n v="6.7008000000000001"/>
  </r>
  <r>
    <n v="1018"/>
    <s v="CA-2012-108665"/>
    <x v="1"/>
    <x v="380"/>
    <d v="2012-07-10T00:00:00"/>
    <s v="Standard Class"/>
    <s v="KM-16225"/>
    <s v="Kalyca Meade"/>
    <x v="1"/>
    <s v="United States"/>
    <s v="New York City"/>
    <s v="New York"/>
    <n v="10011"/>
    <x v="3"/>
    <s v="FUR-FU-10000965"/>
    <s v="Furniture"/>
    <x v="5"/>
    <s v="Howard Miller 11-1/2&quot; Diameter Ridgewood Wall Clock"/>
    <n v="155.82"/>
    <n v="3"/>
    <n v="0"/>
    <n v="63.886200000000002"/>
  </r>
  <r>
    <n v="1019"/>
    <s v="CA-2012-108665"/>
    <x v="1"/>
    <x v="380"/>
    <d v="2012-07-10T00:00:00"/>
    <s v="Standard Class"/>
    <s v="KM-16225"/>
    <s v="Kalyca Meade"/>
    <x v="1"/>
    <s v="United States"/>
    <s v="New York City"/>
    <s v="New York"/>
    <n v="10011"/>
    <x v="3"/>
    <s v="TEC-PH-10004188"/>
    <s v="Technology"/>
    <x v="7"/>
    <s v="OtterBox Commuter Series Case - Samsung Galaxy S4"/>
    <n v="124.94999999999999"/>
    <n v="5"/>
    <n v="0"/>
    <n v="2.4990000000000023"/>
  </r>
  <r>
    <n v="1020"/>
    <s v="CA-2012-108665"/>
    <x v="1"/>
    <x v="380"/>
    <d v="2012-07-10T00:00:00"/>
    <s v="Standard Class"/>
    <s v="KM-16225"/>
    <s v="Kalyca Meade"/>
    <x v="1"/>
    <s v="United States"/>
    <s v="New York City"/>
    <s v="New York"/>
    <n v="10011"/>
    <x v="3"/>
    <s v="OFF-ST-10001526"/>
    <s v="Office Supplies"/>
    <x v="4"/>
    <s v="Iceberg Mobile Mega Data/Printer Cart "/>
    <n v="601.65"/>
    <n v="5"/>
    <n v="0"/>
    <n v="156.42899999999997"/>
  </r>
  <r>
    <n v="1021"/>
    <s v="CA-2012-124450"/>
    <x v="1"/>
    <x v="381"/>
    <d v="2012-05-03T00:00:00"/>
    <s v="Standard Class"/>
    <s v="GT-14710"/>
    <s v="Greg Tran"/>
    <x v="0"/>
    <s v="United States"/>
    <s v="Washington"/>
    <s v="District of Columbia"/>
    <n v="20016"/>
    <x v="3"/>
    <s v="OFF-AR-10001166"/>
    <s v="Office Supplies"/>
    <x v="6"/>
    <s v="Staples"/>
    <n v="22.740000000000002"/>
    <n v="3"/>
    <n v="0"/>
    <n v="8.8686000000000007"/>
  </r>
  <r>
    <n v="1022"/>
    <s v="CA-2012-124450"/>
    <x v="1"/>
    <x v="381"/>
    <d v="2012-05-03T00:00:00"/>
    <s v="Standard Class"/>
    <s v="GT-14710"/>
    <s v="Greg Tran"/>
    <x v="0"/>
    <s v="United States"/>
    <s v="Washington"/>
    <s v="District of Columbia"/>
    <n v="20016"/>
    <x v="3"/>
    <s v="FUR-CH-10000309"/>
    <s v="Furniture"/>
    <x v="1"/>
    <s v="Global Comet Stacking Arm Chair"/>
    <n v="1267.53"/>
    <n v="3"/>
    <n v="0"/>
    <n v="316.88249999999999"/>
  </r>
  <r>
    <n v="1023"/>
    <s v="CA-2012-124450"/>
    <x v="1"/>
    <x v="381"/>
    <d v="2012-05-03T00:00:00"/>
    <s v="Standard Class"/>
    <s v="GT-14710"/>
    <s v="Greg Tran"/>
    <x v="0"/>
    <s v="United States"/>
    <s v="Washington"/>
    <s v="District of Columbia"/>
    <n v="20016"/>
    <x v="3"/>
    <s v="TEC-MA-10004212"/>
    <s v="Technology"/>
    <x v="15"/>
    <s v="Cisco SPA525G2 5-Line IP Phone"/>
    <n v="1379.92"/>
    <n v="8"/>
    <n v="0"/>
    <n v="648.56240000000003"/>
  </r>
  <r>
    <n v="1024"/>
    <s v="CA-2012-167269"/>
    <x v="1"/>
    <x v="382"/>
    <d v="2012-06-20T00:00:00"/>
    <s v="Standard Class"/>
    <s v="PB-19150"/>
    <s v="Philip Brown"/>
    <x v="0"/>
    <s v="United States"/>
    <s v="Philadelphia"/>
    <s v="Pennsylvania"/>
    <n v="19134"/>
    <x v="3"/>
    <s v="OFF-EN-10003072"/>
    <s v="Office Supplies"/>
    <x v="12"/>
    <s v="Peel &amp; Seel Envelopes"/>
    <n v="6.2080000000000002"/>
    <n v="2"/>
    <n v="0.2"/>
    <n v="2.1728000000000001"/>
  </r>
  <r>
    <n v="1025"/>
    <s v="CA-2014-106964"/>
    <x v="3"/>
    <x v="94"/>
    <d v="2014-12-21T00:00:00"/>
    <s v="First Class"/>
    <s v="HR-14770"/>
    <s v="Hallie Redmond"/>
    <x v="2"/>
    <s v="United States"/>
    <s v="Los Angeles"/>
    <s v="California"/>
    <n v="90045"/>
    <x v="1"/>
    <s v="OFF-BI-10000320"/>
    <s v="Office Supplies"/>
    <x v="8"/>
    <s v="GBC Plastic Binding Combs"/>
    <n v="11.808"/>
    <n v="2"/>
    <n v="0.2"/>
    <n v="4.2804000000000002"/>
  </r>
  <r>
    <n v="1026"/>
    <s v="CA-2013-126529"/>
    <x v="0"/>
    <x v="383"/>
    <d v="2013-01-13T00:00:00"/>
    <s v="Second Class"/>
    <s v="DE-13255"/>
    <s v="Deanra Eno"/>
    <x v="2"/>
    <s v="United States"/>
    <s v="Springfield"/>
    <s v="Ohio"/>
    <n v="45503"/>
    <x v="3"/>
    <s v="OFF-PA-10001166"/>
    <s v="Office Supplies"/>
    <x v="10"/>
    <s v="Xerox 2"/>
    <n v="15.552000000000003"/>
    <n v="3"/>
    <n v="0.2"/>
    <n v="5.4432"/>
  </r>
  <r>
    <n v="1027"/>
    <s v="CA-2013-126529"/>
    <x v="0"/>
    <x v="383"/>
    <d v="2013-01-13T00:00:00"/>
    <s v="Second Class"/>
    <s v="DE-13255"/>
    <s v="Deanra Eno"/>
    <x v="2"/>
    <s v="United States"/>
    <s v="Springfield"/>
    <s v="Ohio"/>
    <n v="45503"/>
    <x v="3"/>
    <s v="OFF-PA-10003656"/>
    <s v="Office Supplies"/>
    <x v="10"/>
    <s v="Xerox 1935"/>
    <n v="63.311999999999998"/>
    <n v="3"/>
    <n v="0.2"/>
    <n v="20.576399999999996"/>
  </r>
  <r>
    <n v="1028"/>
    <s v="CA-2013-126529"/>
    <x v="0"/>
    <x v="383"/>
    <d v="2013-01-13T00:00:00"/>
    <s v="Second Class"/>
    <s v="DE-13255"/>
    <s v="Deanra Eno"/>
    <x v="2"/>
    <s v="United States"/>
    <s v="Springfield"/>
    <s v="Ohio"/>
    <n v="45503"/>
    <x v="3"/>
    <s v="TEC-PH-10000148"/>
    <s v="Technology"/>
    <x v="7"/>
    <s v="Cyber Acoustics AC-202b Speech Recognition Stereo Headset"/>
    <n v="15.587999999999999"/>
    <n v="2"/>
    <n v="0.4"/>
    <n v="-9.8724000000000007"/>
  </r>
  <r>
    <n v="1029"/>
    <s v="CA-2011-163552"/>
    <x v="2"/>
    <x v="384"/>
    <d v="2011-07-15T00:00:00"/>
    <s v="Standard Class"/>
    <s v="LA-16780"/>
    <s v="Laura Armstrong"/>
    <x v="1"/>
    <s v="United States"/>
    <s v="Hackensack"/>
    <s v="New Jersey"/>
    <n v="7601"/>
    <x v="3"/>
    <s v="OFF-PA-10000474"/>
    <s v="Office Supplies"/>
    <x v="10"/>
    <s v="Staples"/>
    <n v="177.2"/>
    <n v="5"/>
    <n v="0"/>
    <n v="83.283999999999992"/>
  </r>
  <r>
    <n v="1030"/>
    <s v="CA-2011-163552"/>
    <x v="2"/>
    <x v="384"/>
    <d v="2011-07-15T00:00:00"/>
    <s v="Standard Class"/>
    <s v="LA-16780"/>
    <s v="Laura Armstrong"/>
    <x v="1"/>
    <s v="United States"/>
    <s v="Hackensack"/>
    <s v="New Jersey"/>
    <n v="7601"/>
    <x v="3"/>
    <s v="TEC-PH-10003885"/>
    <s v="Technology"/>
    <x v="7"/>
    <s v="Cisco SPA508G"/>
    <n v="197.96999999999997"/>
    <n v="3"/>
    <n v="0"/>
    <n v="57.41129999999999"/>
  </r>
  <r>
    <n v="1031"/>
    <s v="CA-2011-163552"/>
    <x v="2"/>
    <x v="384"/>
    <d v="2011-07-15T00:00:00"/>
    <s v="Standard Class"/>
    <s v="LA-16780"/>
    <s v="Laura Armstrong"/>
    <x v="1"/>
    <s v="United States"/>
    <s v="Hackensack"/>
    <s v="New Jersey"/>
    <n v="7601"/>
    <x v="3"/>
    <s v="FUR-CH-10003379"/>
    <s v="Furniture"/>
    <x v="1"/>
    <s v="Global Commerce Series High-Back Swivel/Tilt Chairs"/>
    <n v="854.94"/>
    <n v="3"/>
    <n v="0"/>
    <n v="213.73500000000001"/>
  </r>
  <r>
    <n v="1032"/>
    <s v="CA-2011-163552"/>
    <x v="2"/>
    <x v="384"/>
    <d v="2011-07-15T00:00:00"/>
    <s v="Standard Class"/>
    <s v="LA-16780"/>
    <s v="Laura Armstrong"/>
    <x v="1"/>
    <s v="United States"/>
    <s v="Hackensack"/>
    <s v="New Jersey"/>
    <n v="7601"/>
    <x v="3"/>
    <s v="FUR-FU-10000629"/>
    <s v="Furniture"/>
    <x v="5"/>
    <s v="9-3/4 Diameter Round Wall Clock"/>
    <n v="124.10999999999999"/>
    <n v="9"/>
    <n v="0"/>
    <n v="52.126200000000004"/>
  </r>
  <r>
    <n v="1033"/>
    <s v="CA-2011-163552"/>
    <x v="2"/>
    <x v="384"/>
    <d v="2011-07-15T00:00:00"/>
    <s v="Standard Class"/>
    <s v="LA-16780"/>
    <s v="Laura Armstrong"/>
    <x v="1"/>
    <s v="United States"/>
    <s v="Hackensack"/>
    <s v="New Jersey"/>
    <n v="7601"/>
    <x v="3"/>
    <s v="OFF-LA-10001175"/>
    <s v="Office Supplies"/>
    <x v="2"/>
    <s v="Avery 514"/>
    <n v="14.399999999999999"/>
    <n v="5"/>
    <n v="0"/>
    <n v="7.056"/>
  </r>
  <r>
    <n v="1034"/>
    <s v="CA-2013-109820"/>
    <x v="0"/>
    <x v="73"/>
    <d v="2013-11-23T00:00:00"/>
    <s v="First Class"/>
    <s v="AG-10390"/>
    <s v="Allen Goldenen"/>
    <x v="0"/>
    <s v="United States"/>
    <s v="Cincinnati"/>
    <s v="Ohio"/>
    <n v="45231"/>
    <x v="3"/>
    <s v="OFF-PA-10000955"/>
    <s v="Office Supplies"/>
    <x v="10"/>
    <s v="Southworth 25% Cotton Granite Paper &amp; Envelopes"/>
    <n v="15.696000000000002"/>
    <n v="3"/>
    <n v="0.2"/>
    <n v="5.1011999999999995"/>
  </r>
  <r>
    <n v="1035"/>
    <s v="CA-2013-109820"/>
    <x v="0"/>
    <x v="73"/>
    <d v="2013-11-23T00:00:00"/>
    <s v="First Class"/>
    <s v="AG-10390"/>
    <s v="Allen Goldenen"/>
    <x v="0"/>
    <s v="United States"/>
    <s v="Cincinnati"/>
    <s v="Ohio"/>
    <n v="45231"/>
    <x v="3"/>
    <s v="OFF-BI-10003460"/>
    <s v="Office Supplies"/>
    <x v="8"/>
    <s v="Acco 3-Hole Punch"/>
    <n v="2.6280000000000001"/>
    <n v="2"/>
    <n v="0.7"/>
    <n v="-1.9272"/>
  </r>
  <r>
    <n v="1036"/>
    <s v="CA-2013-109820"/>
    <x v="0"/>
    <x v="73"/>
    <d v="2013-11-23T00:00:00"/>
    <s v="First Class"/>
    <s v="AG-10390"/>
    <s v="Allen Goldenen"/>
    <x v="0"/>
    <s v="United States"/>
    <s v="Cincinnati"/>
    <s v="Ohio"/>
    <n v="45231"/>
    <x v="3"/>
    <s v="OFF-BI-10000474"/>
    <s v="Office Supplies"/>
    <x v="8"/>
    <s v="Avery Recycled Flexi-View Covers for Binding Systems"/>
    <n v="14.427000000000003"/>
    <n v="3"/>
    <n v="0.7"/>
    <n v="-10.579799999999999"/>
  </r>
  <r>
    <n v="1037"/>
    <s v="CA-2013-113061"/>
    <x v="0"/>
    <x v="183"/>
    <d v="2013-04-27T00:00:00"/>
    <s v="Standard Class"/>
    <s v="EL-13735"/>
    <s v="Ed Ludwig"/>
    <x v="2"/>
    <s v="United States"/>
    <s v="Jefferson City"/>
    <s v="Missouri"/>
    <n v="65109"/>
    <x v="2"/>
    <s v="FUR-FU-10003975"/>
    <s v="Furniture"/>
    <x v="5"/>
    <s v="Eldon Advantage Chair Mats for Low to Medium Pile Carpets"/>
    <n v="86.62"/>
    <n v="2"/>
    <n v="0"/>
    <n v="8.6619999999999919"/>
  </r>
  <r>
    <n v="1038"/>
    <s v="CA-2012-127418"/>
    <x v="1"/>
    <x v="385"/>
    <d v="2012-06-14T00:00:00"/>
    <s v="First Class"/>
    <s v="JJ-15445"/>
    <s v="Jennifer Jackson"/>
    <x v="0"/>
    <s v="United States"/>
    <s v="Los Angeles"/>
    <s v="California"/>
    <n v="90004"/>
    <x v="1"/>
    <s v="OFF-BI-10003707"/>
    <s v="Office Supplies"/>
    <x v="8"/>
    <s v="Aluminum Screw Posts"/>
    <n v="36.624000000000002"/>
    <n v="3"/>
    <n v="0.2"/>
    <n v="13.734"/>
  </r>
  <r>
    <n v="1039"/>
    <s v="CA-2014-121818"/>
    <x v="3"/>
    <x v="225"/>
    <d v="2014-11-22T00:00:00"/>
    <s v="First Class"/>
    <s v="JH-15430"/>
    <s v="Jennifer Halladay"/>
    <x v="0"/>
    <s v="United States"/>
    <s v="Burlington"/>
    <s v="North Carolina"/>
    <n v="27217"/>
    <x v="0"/>
    <s v="OFF-AR-10000203"/>
    <s v="Office Supplies"/>
    <x v="6"/>
    <s v="Newell 336"/>
    <n v="23.968000000000004"/>
    <n v="7"/>
    <n v="0.2"/>
    <n v="2.696399999999997"/>
  </r>
  <r>
    <n v="1040"/>
    <s v="CA-2014-121818"/>
    <x v="3"/>
    <x v="225"/>
    <d v="2014-11-22T00:00:00"/>
    <s v="First Class"/>
    <s v="JH-15430"/>
    <s v="Jennifer Halladay"/>
    <x v="0"/>
    <s v="United States"/>
    <s v="Burlington"/>
    <s v="North Carolina"/>
    <n v="27217"/>
    <x v="0"/>
    <s v="OFF-AR-10004790"/>
    <s v="Office Supplies"/>
    <x v="6"/>
    <s v="Staples"/>
    <n v="28.728000000000002"/>
    <n v="3"/>
    <n v="0.2"/>
    <n v="1.7954999999999988"/>
  </r>
  <r>
    <n v="1041"/>
    <s v="CA-2013-127670"/>
    <x v="0"/>
    <x v="231"/>
    <d v="2013-03-25T00:00:00"/>
    <s v="Standard Class"/>
    <s v="RD-19660"/>
    <s v="Robert Dilbeck"/>
    <x v="2"/>
    <s v="United States"/>
    <s v="Saint Peters"/>
    <s v="Missouri"/>
    <n v="63376"/>
    <x v="2"/>
    <s v="FUR-TA-10001095"/>
    <s v="Furniture"/>
    <x v="3"/>
    <s v="Chromcraft Round Conference Tables"/>
    <n v="697.16"/>
    <n v="4"/>
    <n v="0"/>
    <n v="146.40359999999998"/>
  </r>
  <r>
    <n v="1042"/>
    <s v="CA-2013-102981"/>
    <x v="0"/>
    <x v="47"/>
    <d v="2013-09-10T00:00:00"/>
    <s v="Second Class"/>
    <s v="MO-17500"/>
    <s v="Mary O'Rourke"/>
    <x v="0"/>
    <s v="United States"/>
    <s v="New York City"/>
    <s v="New York"/>
    <n v="10035"/>
    <x v="3"/>
    <s v="TEC-AC-10004761"/>
    <s v="Technology"/>
    <x v="11"/>
    <s v="Maxell 4.7GB DVD+RW 3/Pack"/>
    <n v="31.86"/>
    <n v="2"/>
    <n v="0"/>
    <n v="11.151"/>
  </r>
  <r>
    <n v="1043"/>
    <s v="CA-2013-102981"/>
    <x v="0"/>
    <x v="47"/>
    <d v="2013-09-10T00:00:00"/>
    <s v="Second Class"/>
    <s v="MO-17500"/>
    <s v="Mary O'Rourke"/>
    <x v="0"/>
    <s v="United States"/>
    <s v="New York City"/>
    <s v="New York"/>
    <n v="10035"/>
    <x v="3"/>
    <s v="FUR-BO-10001811"/>
    <s v="Furniture"/>
    <x v="0"/>
    <s v="Atlantic Metals Mobile 5-Shelf Bookcases, Custom Colors"/>
    <n v="722.35200000000009"/>
    <n v="3"/>
    <n v="0.2"/>
    <n v="90.293999999999926"/>
  </r>
  <r>
    <n v="1044"/>
    <s v="CA-2014-115651"/>
    <x v="3"/>
    <x v="362"/>
    <d v="2014-07-13T00:00:00"/>
    <s v="First Class"/>
    <s v="NS-18640"/>
    <s v="Noel Staavos"/>
    <x v="1"/>
    <s v="United States"/>
    <s v="Chicago"/>
    <s v="Illinois"/>
    <n v="60610"/>
    <x v="2"/>
    <s v="OFF-AR-10001130"/>
    <s v="Office Supplies"/>
    <x v="6"/>
    <s v="Quartet Alpha White Chalk, 12/Pack"/>
    <n v="8.84"/>
    <n v="5"/>
    <n v="0.2"/>
    <n v="2.9835000000000003"/>
  </r>
  <r>
    <n v="1045"/>
    <s v="CA-2014-115651"/>
    <x v="3"/>
    <x v="362"/>
    <d v="2014-07-13T00:00:00"/>
    <s v="First Class"/>
    <s v="NS-18640"/>
    <s v="Noel Staavos"/>
    <x v="1"/>
    <s v="United States"/>
    <s v="Chicago"/>
    <s v="Illinois"/>
    <n v="60610"/>
    <x v="2"/>
    <s v="OFF-AP-10000055"/>
    <s v="Office Supplies"/>
    <x v="9"/>
    <s v="Belkin F9S820V06 8 Outlet Surge"/>
    <n v="58.463999999999977"/>
    <n v="9"/>
    <n v="0.8"/>
    <n v="-146.16000000000003"/>
  </r>
  <r>
    <n v="1046"/>
    <s v="CA-2014-152702"/>
    <x v="3"/>
    <x v="386"/>
    <d v="2014-10-17T00:00:00"/>
    <s v="Standard Class"/>
    <s v="SN-20710"/>
    <s v="Steve Nguyen"/>
    <x v="2"/>
    <s v="United States"/>
    <s v="Rockford"/>
    <s v="Illinois"/>
    <n v="61107"/>
    <x v="2"/>
    <s v="FUR-CH-10002304"/>
    <s v="Furniture"/>
    <x v="1"/>
    <s v="Global Stack Chair without Arms, Black"/>
    <n v="254.60399999999998"/>
    <n v="14"/>
    <n v="0.3"/>
    <n v="-18.185999999999993"/>
  </r>
  <r>
    <n v="1047"/>
    <s v="CA-2013-169103"/>
    <x v="0"/>
    <x v="387"/>
    <d v="2013-03-14T00:00:00"/>
    <s v="Standard Class"/>
    <s v="ZC-21910"/>
    <s v="Zuschuss Carroll"/>
    <x v="0"/>
    <s v="United States"/>
    <s v="Miami"/>
    <s v="Florida"/>
    <n v="33142"/>
    <x v="0"/>
    <s v="TEC-PH-10001530"/>
    <s v="Technology"/>
    <x v="7"/>
    <s v="Cisco Unified IP Phone 7945G VoIP phone"/>
    <n v="1363.96"/>
    <n v="5"/>
    <n v="0.2"/>
    <n v="85.247500000000002"/>
  </r>
  <r>
    <n v="1048"/>
    <s v="CA-2013-169103"/>
    <x v="0"/>
    <x v="387"/>
    <d v="2013-03-14T00:00:00"/>
    <s v="Standard Class"/>
    <s v="ZC-21910"/>
    <s v="Zuschuss Carroll"/>
    <x v="0"/>
    <s v="United States"/>
    <s v="Miami"/>
    <s v="Florida"/>
    <n v="33142"/>
    <x v="0"/>
    <s v="FUR-FU-10004006"/>
    <s v="Furniture"/>
    <x v="5"/>
    <s v="Deflect-o DuraMat Lighweight, Studded, Beveled Mat for Low Pile Carpeting"/>
    <n v="102.35999999999999"/>
    <n v="3"/>
    <n v="0.2"/>
    <n v="-3.8385000000000105"/>
  </r>
  <r>
    <n v="1049"/>
    <s v="CA-2011-139192"/>
    <x v="2"/>
    <x v="279"/>
    <d v="2011-06-01T00:00:00"/>
    <s v="Second Class"/>
    <s v="LC-16885"/>
    <s v="Lena Creighton"/>
    <x v="0"/>
    <s v="United States"/>
    <s v="San Francisco"/>
    <s v="California"/>
    <n v="94109"/>
    <x v="1"/>
    <s v="TEC-PH-10000486"/>
    <s v="Technology"/>
    <x v="7"/>
    <s v="Plantronics HL10 Handset Lifter"/>
    <n v="1113.5039999999999"/>
    <n v="12"/>
    <n v="0.2"/>
    <n v="125.2691999999999"/>
  </r>
  <r>
    <n v="1050"/>
    <s v="CA-2011-139192"/>
    <x v="2"/>
    <x v="279"/>
    <d v="2011-06-01T00:00:00"/>
    <s v="Second Class"/>
    <s v="LC-16885"/>
    <s v="Lena Creighton"/>
    <x v="0"/>
    <s v="United States"/>
    <s v="San Francisco"/>
    <s v="California"/>
    <n v="94109"/>
    <x v="1"/>
    <s v="TEC-AC-10001606"/>
    <s v="Technology"/>
    <x v="11"/>
    <s v="Logitech Wireless Performance Mouse MX for PC and Mac"/>
    <n v="99.99"/>
    <n v="1"/>
    <n v="0"/>
    <n v="37.996200000000002"/>
  </r>
  <r>
    <n v="1051"/>
    <s v="US-2012-153500"/>
    <x v="1"/>
    <x v="230"/>
    <d v="2012-07-05T00:00:00"/>
    <s v="First Class"/>
    <s v="DG-13300"/>
    <s v="Deirdre Greer"/>
    <x v="1"/>
    <s v="United States"/>
    <s v="Philadelphia"/>
    <s v="Pennsylvania"/>
    <n v="19134"/>
    <x v="3"/>
    <s v="FUR-FU-10000293"/>
    <s v="Furniture"/>
    <x v="5"/>
    <s v="Eldon Antistatic Chair Mats for Low to Medium Pile Carpets"/>
    <n v="168.46400000000003"/>
    <n v="2"/>
    <n v="0.2"/>
    <n v="-29.481200000000022"/>
  </r>
  <r>
    <n v="1052"/>
    <s v="US-2012-153500"/>
    <x v="1"/>
    <x v="230"/>
    <d v="2012-07-05T00:00:00"/>
    <s v="First Class"/>
    <s v="DG-13300"/>
    <s v="Deirdre Greer"/>
    <x v="1"/>
    <s v="United States"/>
    <s v="Philadelphia"/>
    <s v="Pennsylvania"/>
    <n v="19134"/>
    <x v="3"/>
    <s v="OFF-PA-10001307"/>
    <s v="Office Supplies"/>
    <x v="10"/>
    <s v="Important Message Pads, 50 4-1/4 x 5-1/2 Forms per Pad"/>
    <n v="6.7200000000000006"/>
    <n v="2"/>
    <n v="0.2"/>
    <n v="2.4359999999999995"/>
  </r>
  <r>
    <n v="1053"/>
    <s v="US-2012-153500"/>
    <x v="1"/>
    <x v="230"/>
    <d v="2012-07-05T00:00:00"/>
    <s v="First Class"/>
    <s v="DG-13300"/>
    <s v="Deirdre Greer"/>
    <x v="1"/>
    <s v="United States"/>
    <s v="Philadelphia"/>
    <s v="Pennsylvania"/>
    <n v="19134"/>
    <x v="3"/>
    <s v="FUR-FU-10004460"/>
    <s v="Furniture"/>
    <x v="5"/>
    <s v="Howard Miller 12&quot; Round Wall Clock"/>
    <n v="282.88800000000003"/>
    <n v="9"/>
    <n v="0.2"/>
    <n v="56.577599999999961"/>
  </r>
  <r>
    <n v="1054"/>
    <s v="CA-2012-110667"/>
    <x v="1"/>
    <x v="388"/>
    <d v="2012-04-08T00:00:00"/>
    <s v="Standard Class"/>
    <s v="NF-18595"/>
    <s v="Nicole Fjeld"/>
    <x v="2"/>
    <s v="United States"/>
    <s v="New York City"/>
    <s v="New York"/>
    <n v="10009"/>
    <x v="3"/>
    <s v="OFF-AR-10000716"/>
    <s v="Office Supplies"/>
    <x v="6"/>
    <s v="DIXON Ticonderoga Erasable Checking Pencils"/>
    <n v="11.16"/>
    <n v="2"/>
    <n v="0"/>
    <n v="4.3524000000000003"/>
  </r>
  <r>
    <n v="1055"/>
    <s v="CA-2012-110667"/>
    <x v="1"/>
    <x v="388"/>
    <d v="2012-04-08T00:00:00"/>
    <s v="Standard Class"/>
    <s v="NF-18595"/>
    <s v="Nicole Fjeld"/>
    <x v="2"/>
    <s v="United States"/>
    <s v="New York City"/>
    <s v="New York"/>
    <n v="10009"/>
    <x v="3"/>
    <s v="FUR-FU-10004622"/>
    <s v="Furniture"/>
    <x v="5"/>
    <s v="Eldon Advantage Foldable Chair Mats for Low Pile Carpets"/>
    <n v="108.4"/>
    <n v="2"/>
    <n v="0"/>
    <n v="22.763999999999996"/>
  </r>
  <r>
    <n v="1056"/>
    <s v="CA-2012-110667"/>
    <x v="1"/>
    <x v="388"/>
    <d v="2012-04-08T00:00:00"/>
    <s v="Standard Class"/>
    <s v="NF-18595"/>
    <s v="Nicole Fjeld"/>
    <x v="2"/>
    <s v="United States"/>
    <s v="New York City"/>
    <s v="New York"/>
    <n v="10009"/>
    <x v="3"/>
    <s v="OFF-BI-10002735"/>
    <s v="Office Supplies"/>
    <x v="8"/>
    <s v="GBC Prestige Therm-A-Bind Covers"/>
    <n v="82.344000000000008"/>
    <n v="3"/>
    <n v="0.2"/>
    <n v="27.791100000000004"/>
  </r>
  <r>
    <n v="1057"/>
    <s v="CA-2012-110667"/>
    <x v="1"/>
    <x v="388"/>
    <d v="2012-04-08T00:00:00"/>
    <s v="Standard Class"/>
    <s v="NF-18595"/>
    <s v="Nicole Fjeld"/>
    <x v="2"/>
    <s v="United States"/>
    <s v="New York City"/>
    <s v="New York"/>
    <n v="10009"/>
    <x v="3"/>
    <s v="OFF-BI-10003529"/>
    <s v="Office Supplies"/>
    <x v="8"/>
    <s v="Avery Round Ring Poly Binders"/>
    <n v="9.0879999999999992"/>
    <n v="4"/>
    <n v="0.2"/>
    <n v="3.2944"/>
  </r>
  <r>
    <n v="1058"/>
    <s v="CA-2014-167150"/>
    <x v="3"/>
    <x v="389"/>
    <d v="2014-12-18T00:00:00"/>
    <s v="Standard Class"/>
    <s v="BP-11185"/>
    <s v="Ben Peterman"/>
    <x v="1"/>
    <s v="United States"/>
    <s v="San Diego"/>
    <s v="California"/>
    <n v="92037"/>
    <x v="1"/>
    <s v="OFF-BI-10001097"/>
    <s v="Office Supplies"/>
    <x v="8"/>
    <s v="Avery Hole Reinforcements"/>
    <n v="19.936000000000003"/>
    <n v="4"/>
    <n v="0.2"/>
    <n v="7.2267999999999999"/>
  </r>
  <r>
    <n v="1059"/>
    <s v="CA-2014-167150"/>
    <x v="3"/>
    <x v="389"/>
    <d v="2014-12-18T00:00:00"/>
    <s v="Standard Class"/>
    <s v="BP-11185"/>
    <s v="Ben Peterman"/>
    <x v="1"/>
    <s v="United States"/>
    <s v="San Diego"/>
    <s v="California"/>
    <n v="92037"/>
    <x v="1"/>
    <s v="OFF-BI-10001597"/>
    <s v="Office Supplies"/>
    <x v="8"/>
    <s v="Wilson Jones Ledger-Size, Piano-Hinge Binder, 2&quot;, Blue"/>
    <n v="65.567999999999998"/>
    <n v="2"/>
    <n v="0.2"/>
    <n v="22.948799999999995"/>
  </r>
  <r>
    <n v="1060"/>
    <s v="CA-2013-105284"/>
    <x v="0"/>
    <x v="390"/>
    <d v="2013-12-02T00:00:00"/>
    <s v="Standard Class"/>
    <s v="MG-17650"/>
    <s v="Matthew Grinstein"/>
    <x v="2"/>
    <s v="United States"/>
    <s v="Philadelphia"/>
    <s v="Pennsylvania"/>
    <n v="19143"/>
    <x v="3"/>
    <s v="OFF-FA-10001754"/>
    <s v="Office Supplies"/>
    <x v="13"/>
    <s v="Stockwell Gold Paper Clips"/>
    <n v="4.4160000000000004"/>
    <n v="3"/>
    <n v="0.2"/>
    <n v="1.6008"/>
  </r>
  <r>
    <n v="1061"/>
    <s v="US-2012-125374"/>
    <x v="1"/>
    <x v="391"/>
    <d v="2012-03-29T00:00:00"/>
    <s v="Standard Class"/>
    <s v="JD-16060"/>
    <s v="Julia Dunbar"/>
    <x v="0"/>
    <s v="United States"/>
    <s v="Houston"/>
    <s v="Texas"/>
    <n v="77095"/>
    <x v="2"/>
    <s v="FUR-CH-10003396"/>
    <s v="Furniture"/>
    <x v="1"/>
    <s v="Global Deluxe Steno Chair"/>
    <n v="107.77200000000001"/>
    <n v="2"/>
    <n v="0.3"/>
    <n v="-29.252400000000009"/>
  </r>
  <r>
    <n v="1062"/>
    <s v="CA-2012-161263"/>
    <x v="1"/>
    <x v="392"/>
    <d v="2012-04-21T00:00:00"/>
    <s v="Standard Class"/>
    <s v="TS-21160"/>
    <s v="Theresa Swint"/>
    <x v="1"/>
    <s v="United States"/>
    <s v="Toledo"/>
    <s v="Ohio"/>
    <n v="43615"/>
    <x v="3"/>
    <s v="OFF-AP-10002350"/>
    <s v="Office Supplies"/>
    <x v="9"/>
    <s v="Belkin F9H710-06 7 Outlet SurgeMaster Surge Protector"/>
    <n v="45.216000000000001"/>
    <n v="3"/>
    <n v="0.2"/>
    <n v="4.5215999999999994"/>
  </r>
  <r>
    <n v="1063"/>
    <s v="CA-2012-161263"/>
    <x v="1"/>
    <x v="392"/>
    <d v="2012-04-21T00:00:00"/>
    <s v="Standard Class"/>
    <s v="TS-21160"/>
    <s v="Theresa Swint"/>
    <x v="1"/>
    <s v="United States"/>
    <s v="Toledo"/>
    <s v="Ohio"/>
    <n v="43615"/>
    <x v="3"/>
    <s v="OFF-FA-10004838"/>
    <s v="Office Supplies"/>
    <x v="13"/>
    <s v="Super Bands, 12/Pack"/>
    <n v="10.416000000000002"/>
    <n v="7"/>
    <n v="0.2"/>
    <n v="-2.2134"/>
  </r>
  <r>
    <n v="1064"/>
    <s v="CA-2012-161263"/>
    <x v="1"/>
    <x v="392"/>
    <d v="2012-04-21T00:00:00"/>
    <s v="Standard Class"/>
    <s v="TS-21160"/>
    <s v="Theresa Swint"/>
    <x v="1"/>
    <s v="United States"/>
    <s v="Toledo"/>
    <s v="Ohio"/>
    <n v="43615"/>
    <x v="3"/>
    <s v="OFF-AR-10004757"/>
    <s v="Office Supplies"/>
    <x v="6"/>
    <s v="Crayola Colored Pencils"/>
    <n v="7.8719999999999999"/>
    <n v="3"/>
    <n v="0.2"/>
    <n v="1.2791999999999994"/>
  </r>
  <r>
    <n v="1065"/>
    <s v="CA-2012-161263"/>
    <x v="1"/>
    <x v="392"/>
    <d v="2012-04-21T00:00:00"/>
    <s v="Standard Class"/>
    <s v="TS-21160"/>
    <s v="Theresa Swint"/>
    <x v="1"/>
    <s v="United States"/>
    <s v="Toledo"/>
    <s v="Ohio"/>
    <n v="43615"/>
    <x v="3"/>
    <s v="TEC-PH-10002115"/>
    <s v="Technology"/>
    <x v="7"/>
    <s v="Plantronics 81402"/>
    <n v="118.78199999999998"/>
    <n v="3"/>
    <n v="0.4"/>
    <n v="-27.715799999999994"/>
  </r>
  <r>
    <n v="1066"/>
    <s v="CA-2012-161263"/>
    <x v="1"/>
    <x v="392"/>
    <d v="2012-04-21T00:00:00"/>
    <s v="Standard Class"/>
    <s v="TS-21160"/>
    <s v="Theresa Swint"/>
    <x v="1"/>
    <s v="United States"/>
    <s v="Toledo"/>
    <s v="Ohio"/>
    <n v="43615"/>
    <x v="3"/>
    <s v="OFF-FA-10003059"/>
    <s v="Office Supplies"/>
    <x v="13"/>
    <s v="Assorted Color Push Pins"/>
    <n v="1.4480000000000002"/>
    <n v="1"/>
    <n v="0.2"/>
    <n v="0.2352999999999999"/>
  </r>
  <r>
    <n v="1067"/>
    <s v="CA-2012-161263"/>
    <x v="1"/>
    <x v="392"/>
    <d v="2012-04-21T00:00:00"/>
    <s v="Standard Class"/>
    <s v="TS-21160"/>
    <s v="Theresa Swint"/>
    <x v="1"/>
    <s v="United States"/>
    <s v="Toledo"/>
    <s v="Ohio"/>
    <n v="43615"/>
    <x v="3"/>
    <s v="OFF-BI-10004330"/>
    <s v="Office Supplies"/>
    <x v="8"/>
    <s v="GBC Velobind Prepunched Cover Sets, Regency Series"/>
    <n v="55.470000000000006"/>
    <n v="5"/>
    <n v="0.7"/>
    <n v="-46.224999999999994"/>
  </r>
  <r>
    <n v="1068"/>
    <s v="CA-2013-157686"/>
    <x v="0"/>
    <x v="393"/>
    <d v="2013-10-03T00:00:00"/>
    <s v="First Class"/>
    <s v="BD-11620"/>
    <s v="Brian DeCherney"/>
    <x v="0"/>
    <s v="United States"/>
    <s v="San Francisco"/>
    <s v="California"/>
    <n v="94122"/>
    <x v="1"/>
    <s v="FUR-CH-10001146"/>
    <s v="Furniture"/>
    <x v="1"/>
    <s v="Global Value Mid-Back Manager's Chair, Gray"/>
    <n v="194.84800000000001"/>
    <n v="4"/>
    <n v="0.2"/>
    <n v="12.177999999999983"/>
  </r>
  <r>
    <n v="1069"/>
    <s v="US-2014-139955"/>
    <x v="3"/>
    <x v="394"/>
    <d v="2014-10-01T00:00:00"/>
    <s v="Second Class"/>
    <s v="CM-12160"/>
    <s v="Charles McCrossin"/>
    <x v="0"/>
    <s v="United States"/>
    <s v="Brownsville"/>
    <s v="Texas"/>
    <n v="78521"/>
    <x v="2"/>
    <s v="OFF-SU-10001935"/>
    <s v="Office Supplies"/>
    <x v="14"/>
    <s v="Staples"/>
    <n v="1.7440000000000002"/>
    <n v="1"/>
    <n v="0.2"/>
    <n v="-0.34880000000000033"/>
  </r>
  <r>
    <n v="1070"/>
    <s v="US-2012-150161"/>
    <x v="1"/>
    <x v="395"/>
    <d v="2012-07-29T00:00:00"/>
    <s v="Standard Class"/>
    <s v="RB-19795"/>
    <s v="Ross Baird"/>
    <x v="2"/>
    <s v="United States"/>
    <s v="Philadelphia"/>
    <s v="Pennsylvania"/>
    <n v="19143"/>
    <x v="3"/>
    <s v="OFF-BI-10001524"/>
    <s v="Office Supplies"/>
    <x v="8"/>
    <s v="GBC Premium Transparent Covers with Diagonal Lined Pattern"/>
    <n v="25.176000000000005"/>
    <n v="4"/>
    <n v="0.7"/>
    <n v="-18.462400000000002"/>
  </r>
  <r>
    <n v="1071"/>
    <s v="CA-2012-144652"/>
    <x v="1"/>
    <x v="312"/>
    <d v="2012-11-26T00:00:00"/>
    <s v="Standard Class"/>
    <s v="SN-20560"/>
    <s v="Skye Norling"/>
    <x v="2"/>
    <s v="United States"/>
    <s v="Los Angeles"/>
    <s v="California"/>
    <n v="90008"/>
    <x v="1"/>
    <s v="OFF-AR-10003732"/>
    <s v="Office Supplies"/>
    <x v="6"/>
    <s v="Newell 333"/>
    <n v="19.459999999999997"/>
    <n v="7"/>
    <n v="0"/>
    <n v="5.0595999999999997"/>
  </r>
  <r>
    <n v="1072"/>
    <s v="CA-2013-152814"/>
    <x v="0"/>
    <x v="236"/>
    <d v="2013-05-03T00:00:00"/>
    <s v="Standard Class"/>
    <s v="EH-14005"/>
    <s v="Erica Hernandez"/>
    <x v="2"/>
    <s v="United States"/>
    <s v="Denver"/>
    <s v="Colorado"/>
    <n v="80219"/>
    <x v="1"/>
    <s v="OFF-PA-10001970"/>
    <s v="Office Supplies"/>
    <x v="10"/>
    <s v="Xerox 1881"/>
    <n v="29.472000000000001"/>
    <n v="3"/>
    <n v="0.2"/>
    <n v="9.9467999999999979"/>
  </r>
  <r>
    <n v="1073"/>
    <s v="CA-2014-106943"/>
    <x v="3"/>
    <x v="237"/>
    <d v="2014-11-20T00:00:00"/>
    <s v="Standard Class"/>
    <s v="FO-14305"/>
    <s v="Frank Olsen"/>
    <x v="0"/>
    <s v="United States"/>
    <s v="New York City"/>
    <s v="New York"/>
    <n v="10035"/>
    <x v="3"/>
    <s v="OFF-BI-10003669"/>
    <s v="Office Supplies"/>
    <x v="8"/>
    <s v="3M Organizer Strips"/>
    <n v="8.64"/>
    <n v="2"/>
    <n v="0.2"/>
    <n v="3.024"/>
  </r>
  <r>
    <n v="1074"/>
    <s v="CA-2013-134348"/>
    <x v="0"/>
    <x v="396"/>
    <d v="2013-11-20T00:00:00"/>
    <s v="Standard Class"/>
    <s v="MS-17710"/>
    <s v="Maurice Satty"/>
    <x v="0"/>
    <s v="United States"/>
    <s v="Mesa"/>
    <s v="Arizona"/>
    <n v="85204"/>
    <x v="1"/>
    <s v="OFF-BI-10003727"/>
    <s v="Office Supplies"/>
    <x v="8"/>
    <s v="Avery Durable Slant Ring Binders With Label Holder"/>
    <n v="6.27"/>
    <n v="5"/>
    <n v="0.7"/>
    <n v="-4.5980000000000008"/>
  </r>
  <r>
    <n v="1075"/>
    <s v="CA-2013-134348"/>
    <x v="0"/>
    <x v="396"/>
    <d v="2013-11-20T00:00:00"/>
    <s v="Standard Class"/>
    <s v="MS-17710"/>
    <s v="Maurice Satty"/>
    <x v="0"/>
    <s v="United States"/>
    <s v="Mesa"/>
    <s v="Arizona"/>
    <n v="85204"/>
    <x v="1"/>
    <s v="OFF-BI-10004967"/>
    <s v="Office Supplies"/>
    <x v="8"/>
    <s v="Round Ring Binders"/>
    <n v="4.3680000000000003"/>
    <n v="7"/>
    <n v="0.7"/>
    <n v="-3.3487999999999998"/>
  </r>
  <r>
    <n v="1076"/>
    <s v="CA-2013-134348"/>
    <x v="0"/>
    <x v="396"/>
    <d v="2013-11-20T00:00:00"/>
    <s v="Standard Class"/>
    <s v="MS-17710"/>
    <s v="Maurice Satty"/>
    <x v="0"/>
    <s v="United States"/>
    <s v="Mesa"/>
    <s v="Arizona"/>
    <n v="85204"/>
    <x v="1"/>
    <s v="TEC-AC-10003447"/>
    <s v="Technology"/>
    <x v="11"/>
    <s v="Micropad Numeric Keypads"/>
    <n v="31.983999999999998"/>
    <n v="2"/>
    <n v="0.2"/>
    <n v="1.9989999999999979"/>
  </r>
  <r>
    <n v="1077"/>
    <s v="CA-2013-161781"/>
    <x v="0"/>
    <x v="321"/>
    <d v="2013-10-01T00:00:00"/>
    <s v="First Class"/>
    <s v="CC-12100"/>
    <s v="Chad Cunningham"/>
    <x v="2"/>
    <s v="United States"/>
    <s v="Columbus"/>
    <s v="Indiana"/>
    <n v="47201"/>
    <x v="2"/>
    <s v="OFF-AR-10000255"/>
    <s v="Office Supplies"/>
    <x v="6"/>
    <s v="Newell 328"/>
    <n v="40.879999999999995"/>
    <n v="7"/>
    <n v="0"/>
    <n v="10.628799999999998"/>
  </r>
  <r>
    <n v="1078"/>
    <s v="CA-2014-132521"/>
    <x v="3"/>
    <x v="397"/>
    <d v="2014-09-26T00:00:00"/>
    <s v="Second Class"/>
    <s v="DW-13540"/>
    <s v="Don Weiss"/>
    <x v="0"/>
    <s v="United States"/>
    <s v="Seattle"/>
    <s v="Washington"/>
    <n v="98105"/>
    <x v="1"/>
    <s v="OFF-AP-10002191"/>
    <s v="Office Supplies"/>
    <x v="9"/>
    <s v="Belkin 8 Outlet SurgeMaster II Gold Surge Protector"/>
    <n v="119.96"/>
    <n v="2"/>
    <n v="0"/>
    <n v="33.588800000000006"/>
  </r>
  <r>
    <n v="1079"/>
    <s v="CA-2014-132521"/>
    <x v="3"/>
    <x v="397"/>
    <d v="2014-09-26T00:00:00"/>
    <s v="Second Class"/>
    <s v="DW-13540"/>
    <s v="Don Weiss"/>
    <x v="0"/>
    <s v="United States"/>
    <s v="Seattle"/>
    <s v="Washington"/>
    <n v="98105"/>
    <x v="1"/>
    <s v="OFF-ST-10001325"/>
    <s v="Office Supplies"/>
    <x v="4"/>
    <s v="Sterilite Officeware Hinged File Box"/>
    <n v="31.44"/>
    <n v="3"/>
    <n v="0"/>
    <n v="8.4888000000000012"/>
  </r>
  <r>
    <n v="1080"/>
    <s v="CA-2014-132521"/>
    <x v="3"/>
    <x v="397"/>
    <d v="2014-09-26T00:00:00"/>
    <s v="Second Class"/>
    <s v="DW-13540"/>
    <s v="Don Weiss"/>
    <x v="0"/>
    <s v="United States"/>
    <s v="Seattle"/>
    <s v="Washington"/>
    <n v="98105"/>
    <x v="1"/>
    <s v="OFF-BI-10000404"/>
    <s v="Office Supplies"/>
    <x v="8"/>
    <s v="Avery Printable Repositionable Plastic Tabs"/>
    <n v="6.88"/>
    <n v="1"/>
    <n v="0.2"/>
    <n v="2.3220000000000001"/>
  </r>
  <r>
    <n v="1081"/>
    <s v="CA-2012-110016"/>
    <x v="1"/>
    <x v="239"/>
    <d v="2012-12-04T00:00:00"/>
    <s v="Standard Class"/>
    <s v="BT-11395"/>
    <s v="Bill Tyler"/>
    <x v="1"/>
    <s v="United States"/>
    <s v="Detroit"/>
    <s v="Michigan"/>
    <n v="48227"/>
    <x v="2"/>
    <s v="OFF-PA-10000349"/>
    <s v="Office Supplies"/>
    <x v="10"/>
    <s v="Staples"/>
    <n v="19.920000000000002"/>
    <n v="4"/>
    <n v="0"/>
    <n v="9.3624000000000009"/>
  </r>
  <r>
    <n v="1082"/>
    <s v="CA-2012-110016"/>
    <x v="1"/>
    <x v="239"/>
    <d v="2012-12-04T00:00:00"/>
    <s v="Standard Class"/>
    <s v="BT-11395"/>
    <s v="Bill Tyler"/>
    <x v="1"/>
    <s v="United States"/>
    <s v="Detroit"/>
    <s v="Michigan"/>
    <n v="48227"/>
    <x v="2"/>
    <s v="FUR-CH-10002880"/>
    <s v="Furniture"/>
    <x v="1"/>
    <s v="Global High-Back Leather Tilter, Burgundy"/>
    <n v="1106.9099999999999"/>
    <n v="9"/>
    <n v="0"/>
    <n v="121.76009999999994"/>
  </r>
  <r>
    <n v="1083"/>
    <s v="US-2013-143819"/>
    <x v="0"/>
    <x v="398"/>
    <d v="2013-03-06T00:00:00"/>
    <s v="Standard Class"/>
    <s v="KD-16270"/>
    <s v="Karen Daniels"/>
    <x v="0"/>
    <s v="United States"/>
    <s v="Yonkers"/>
    <s v="New York"/>
    <n v="10701"/>
    <x v="3"/>
    <s v="FUR-TA-10001095"/>
    <s v="Furniture"/>
    <x v="3"/>
    <s v="Chromcraft Round Conference Tables"/>
    <n v="836.59199999999998"/>
    <n v="8"/>
    <n v="0.4"/>
    <n v="-264.92079999999999"/>
  </r>
  <r>
    <n v="1084"/>
    <s v="US-2013-143819"/>
    <x v="0"/>
    <x v="398"/>
    <d v="2013-03-06T00:00:00"/>
    <s v="Standard Class"/>
    <s v="KD-16270"/>
    <s v="Karen Daniels"/>
    <x v="0"/>
    <s v="United States"/>
    <s v="Yonkers"/>
    <s v="New York"/>
    <n v="10701"/>
    <x v="3"/>
    <s v="OFF-PA-10003127"/>
    <s v="Office Supplies"/>
    <x v="10"/>
    <s v="Staples"/>
    <n v="26.38"/>
    <n v="1"/>
    <n v="0"/>
    <n v="12.134799999999998"/>
  </r>
  <r>
    <n v="1085"/>
    <s v="US-2013-143819"/>
    <x v="0"/>
    <x v="398"/>
    <d v="2013-03-06T00:00:00"/>
    <s v="Standard Class"/>
    <s v="KD-16270"/>
    <s v="Karen Daniels"/>
    <x v="0"/>
    <s v="United States"/>
    <s v="Yonkers"/>
    <s v="New York"/>
    <n v="10701"/>
    <x v="3"/>
    <s v="OFF-ST-10003208"/>
    <s v="Office Supplies"/>
    <x v="4"/>
    <s v="Adjustable Depth Letter/Legal Cart"/>
    <n v="362.92"/>
    <n v="2"/>
    <n v="0"/>
    <n v="105.24679999999995"/>
  </r>
  <r>
    <n v="1086"/>
    <s v="US-2013-143819"/>
    <x v="0"/>
    <x v="398"/>
    <d v="2013-03-06T00:00:00"/>
    <s v="Standard Class"/>
    <s v="KD-16270"/>
    <s v="Karen Daniels"/>
    <x v="0"/>
    <s v="United States"/>
    <s v="Yonkers"/>
    <s v="New York"/>
    <n v="10701"/>
    <x v="3"/>
    <s v="TEC-MA-10003979"/>
    <s v="Technology"/>
    <x v="15"/>
    <s v="Ativa V4110MDD Micro-Cut Shredder"/>
    <n v="4899.93"/>
    <n v="7"/>
    <n v="0"/>
    <n v="2400.9656999999997"/>
  </r>
  <r>
    <n v="1087"/>
    <s v="CA-2013-167584"/>
    <x v="0"/>
    <x v="399"/>
    <d v="2013-08-13T00:00:00"/>
    <s v="Same Day"/>
    <s v="LC-16870"/>
    <s v="Lena Cacioppo"/>
    <x v="0"/>
    <s v="United States"/>
    <s v="Des Moines"/>
    <s v="Iowa"/>
    <n v="50315"/>
    <x v="2"/>
    <s v="OFF-PA-10000029"/>
    <s v="Office Supplies"/>
    <x v="10"/>
    <s v="Xerox 224"/>
    <n v="6.48"/>
    <n v="1"/>
    <n v="0"/>
    <n v="3.1104000000000003"/>
  </r>
  <r>
    <n v="1088"/>
    <s v="CA-2013-166163"/>
    <x v="0"/>
    <x v="243"/>
    <d v="2013-08-21T00:00:00"/>
    <s v="Second Class"/>
    <s v="CY-12745"/>
    <s v="Craig Yedwab"/>
    <x v="1"/>
    <s v="United States"/>
    <s v="Oakland"/>
    <s v="California"/>
    <n v="94601"/>
    <x v="1"/>
    <s v="TEC-PH-10004896"/>
    <s v="Technology"/>
    <x v="7"/>
    <s v="Nokia Lumia 521 (T-Mobile)"/>
    <n v="71.975999999999999"/>
    <n v="3"/>
    <n v="0.2"/>
    <n v="7.1976000000000049"/>
  </r>
  <r>
    <n v="1089"/>
    <s v="CA-2013-166163"/>
    <x v="0"/>
    <x v="243"/>
    <d v="2013-08-21T00:00:00"/>
    <s v="Second Class"/>
    <s v="CY-12745"/>
    <s v="Craig Yedwab"/>
    <x v="1"/>
    <s v="United States"/>
    <s v="Oakland"/>
    <s v="California"/>
    <n v="94601"/>
    <x v="1"/>
    <s v="OFF-LA-10000452"/>
    <s v="Office Supplies"/>
    <x v="2"/>
    <s v="Avery 488"/>
    <n v="3.15"/>
    <n v="1"/>
    <n v="0"/>
    <n v="1.512"/>
  </r>
  <r>
    <n v="1090"/>
    <s v="CA-2014-158407"/>
    <x v="3"/>
    <x v="400"/>
    <d v="2014-06-11T00:00:00"/>
    <s v="Standard Class"/>
    <s v="LW-16990"/>
    <s v="Lindsay Williams"/>
    <x v="1"/>
    <s v="United States"/>
    <s v="Monroe"/>
    <s v="North Carolina"/>
    <n v="28110"/>
    <x v="0"/>
    <s v="FUR-FU-10001967"/>
    <s v="Furniture"/>
    <x v="5"/>
    <s v="Telescoping Adjustable Floor Lamp"/>
    <n v="31.983999999999998"/>
    <n v="2"/>
    <n v="0.2"/>
    <n v="1.9989999999999979"/>
  </r>
  <r>
    <n v="1091"/>
    <s v="CA-2014-158407"/>
    <x v="3"/>
    <x v="400"/>
    <d v="2014-06-11T00:00:00"/>
    <s v="Standard Class"/>
    <s v="LW-16990"/>
    <s v="Lindsay Williams"/>
    <x v="1"/>
    <s v="United States"/>
    <s v="Monroe"/>
    <s v="North Carolina"/>
    <n v="28110"/>
    <x v="0"/>
    <s v="TEC-PH-10001819"/>
    <s v="Technology"/>
    <x v="7"/>
    <s v="Innergie mMini Combo Duo USB Travel Charging Kit"/>
    <n v="71.984000000000009"/>
    <n v="2"/>
    <n v="0.2"/>
    <n v="25.194399999999995"/>
  </r>
  <r>
    <n v="1092"/>
    <s v="CA-2012-143490"/>
    <x v="1"/>
    <x v="401"/>
    <d v="2012-12-13T00:00:00"/>
    <s v="Standard Class"/>
    <s v="NP-18325"/>
    <s v="Naresj Patel"/>
    <x v="0"/>
    <s v="United States"/>
    <s v="San Diego"/>
    <s v="California"/>
    <n v="92105"/>
    <x v="1"/>
    <s v="OFF-AR-10002952"/>
    <s v="Office Supplies"/>
    <x v="6"/>
    <s v="Stanley Contemporary Battery Pencil Sharpeners"/>
    <n v="120.14999999999999"/>
    <n v="9"/>
    <n v="0"/>
    <n v="33.641999999999996"/>
  </r>
  <r>
    <n v="1093"/>
    <s v="CA-2012-143490"/>
    <x v="1"/>
    <x v="401"/>
    <d v="2012-12-13T00:00:00"/>
    <s v="Standard Class"/>
    <s v="NP-18325"/>
    <s v="Naresj Patel"/>
    <x v="0"/>
    <s v="United States"/>
    <s v="San Diego"/>
    <s v="California"/>
    <n v="92105"/>
    <x v="1"/>
    <s v="TEC-PH-10000576"/>
    <s v="Technology"/>
    <x v="7"/>
    <s v="AT&amp;T 1080 Corded phone"/>
    <n v="219.18400000000003"/>
    <n v="2"/>
    <n v="0.2"/>
    <n v="19.178600000000003"/>
  </r>
  <r>
    <n v="1094"/>
    <s v="CA-2012-165085"/>
    <x v="1"/>
    <x v="17"/>
    <d v="2012-12-31T00:00:00"/>
    <s v="Standard Class"/>
    <s v="BT-11485"/>
    <s v="Brad Thomas"/>
    <x v="2"/>
    <s v="United States"/>
    <s v="Clinton"/>
    <s v="Maryland"/>
    <n v="20735"/>
    <x v="3"/>
    <s v="OFF-PA-10000605"/>
    <s v="Office Supplies"/>
    <x v="10"/>
    <s v="Xerox 1950"/>
    <n v="28.900000000000002"/>
    <n v="5"/>
    <n v="0"/>
    <n v="14.161000000000001"/>
  </r>
  <r>
    <n v="1095"/>
    <s v="CA-2012-165085"/>
    <x v="1"/>
    <x v="17"/>
    <d v="2012-12-31T00:00:00"/>
    <s v="Standard Class"/>
    <s v="BT-11485"/>
    <s v="Brad Thomas"/>
    <x v="2"/>
    <s v="United States"/>
    <s v="Clinton"/>
    <s v="Maryland"/>
    <n v="20735"/>
    <x v="3"/>
    <s v="OFF-AP-10002518"/>
    <s v="Office Supplies"/>
    <x v="9"/>
    <s v="Kensington 7 Outlet MasterPiece Power Center"/>
    <n v="355.96"/>
    <n v="2"/>
    <n v="0"/>
    <n v="103.22839999999997"/>
  </r>
  <r>
    <n v="1096"/>
    <s v="CA-2014-160423"/>
    <x v="3"/>
    <x v="276"/>
    <d v="2014-01-27T00:00:00"/>
    <s v="Standard Class"/>
    <s v="PS-19045"/>
    <s v="Penelope Sewall"/>
    <x v="2"/>
    <s v="United States"/>
    <s v="Charlotte"/>
    <s v="North Carolina"/>
    <n v="28205"/>
    <x v="0"/>
    <s v="OFF-ST-10004340"/>
    <s v="Office Supplies"/>
    <x v="4"/>
    <s v="Fellowes Mobile File Cart, Black"/>
    <n v="348.20799999999997"/>
    <n v="7"/>
    <n v="0.2"/>
    <n v="30.468200000000024"/>
  </r>
  <r>
    <n v="1097"/>
    <s v="CA-2014-160423"/>
    <x v="3"/>
    <x v="276"/>
    <d v="2014-01-27T00:00:00"/>
    <s v="Standard Class"/>
    <s v="PS-19045"/>
    <s v="Penelope Sewall"/>
    <x v="2"/>
    <s v="United States"/>
    <s v="Charlotte"/>
    <s v="North Carolina"/>
    <n v="28205"/>
    <x v="0"/>
    <s v="OFF-BI-10004001"/>
    <s v="Office Supplies"/>
    <x v="8"/>
    <s v="GBC Recycled VeloBinder Covers"/>
    <n v="35.783999999999999"/>
    <n v="7"/>
    <n v="0.7"/>
    <n v="-28.627200000000009"/>
  </r>
  <r>
    <n v="1098"/>
    <s v="CA-2011-159338"/>
    <x v="2"/>
    <x v="402"/>
    <d v="2011-06-28T00:00:00"/>
    <s v="First Class"/>
    <s v="NS-18640"/>
    <s v="Noel Staavos"/>
    <x v="1"/>
    <s v="United States"/>
    <s v="Los Angeles"/>
    <s v="California"/>
    <n v="90049"/>
    <x v="1"/>
    <s v="FUR-TA-10004147"/>
    <s v="Furniture"/>
    <x v="3"/>
    <s v="Hon 4060 Series Tables"/>
    <n v="447.84"/>
    <n v="5"/>
    <n v="0.2"/>
    <n v="11.19599999999997"/>
  </r>
  <r>
    <n v="1099"/>
    <s v="CA-2013-107216"/>
    <x v="0"/>
    <x v="403"/>
    <d v="2013-06-18T00:00:00"/>
    <s v="First Class"/>
    <s v="PV-18985"/>
    <s v="Paul Van Hugh"/>
    <x v="2"/>
    <s v="United States"/>
    <s v="San Francisco"/>
    <s v="California"/>
    <n v="94122"/>
    <x v="1"/>
    <s v="OFF-AR-10001545"/>
    <s v="Office Supplies"/>
    <x v="6"/>
    <s v="Newell 326"/>
    <n v="7.04"/>
    <n v="4"/>
    <n v="0"/>
    <n v="2.0415999999999999"/>
  </r>
  <r>
    <n v="1100"/>
    <s v="CA-2013-107216"/>
    <x v="0"/>
    <x v="403"/>
    <d v="2013-06-18T00:00:00"/>
    <s v="First Class"/>
    <s v="PV-18985"/>
    <s v="Paul Van Hugh"/>
    <x v="2"/>
    <s v="United States"/>
    <s v="San Francisco"/>
    <s v="California"/>
    <n v="94122"/>
    <x v="1"/>
    <s v="FUR-FU-10000206"/>
    <s v="Furniture"/>
    <x v="5"/>
    <s v="GE General Purpose, Extra Long Life, Showcase &amp; Floodlight Incandescent Bulbs"/>
    <n v="8.73"/>
    <n v="3"/>
    <n v="0"/>
    <n v="4.1030999999999995"/>
  </r>
  <r>
    <n v="1101"/>
    <s v="CA-2013-107216"/>
    <x v="0"/>
    <x v="403"/>
    <d v="2013-06-18T00:00:00"/>
    <s v="First Class"/>
    <s v="PV-18985"/>
    <s v="Paul Van Hugh"/>
    <x v="2"/>
    <s v="United States"/>
    <s v="San Francisco"/>
    <s v="California"/>
    <n v="94122"/>
    <x v="1"/>
    <s v="TEC-AC-10001013"/>
    <s v="Technology"/>
    <x v="11"/>
    <s v="Logitech ClearChat Comfort/USB Headset H390"/>
    <n v="29.29"/>
    <n v="1"/>
    <n v="0"/>
    <n v="9.6656999999999975"/>
  </r>
  <r>
    <n v="1102"/>
    <s v="CA-2013-107216"/>
    <x v="0"/>
    <x v="403"/>
    <d v="2013-06-18T00:00:00"/>
    <s v="First Class"/>
    <s v="PV-18985"/>
    <s v="Paul Van Hugh"/>
    <x v="2"/>
    <s v="United States"/>
    <s v="San Francisco"/>
    <s v="California"/>
    <n v="94122"/>
    <x v="1"/>
    <s v="OFF-AR-10002255"/>
    <s v="Office Supplies"/>
    <x v="6"/>
    <s v="Newell 346"/>
    <n v="8.64"/>
    <n v="3"/>
    <n v="0"/>
    <n v="2.5055999999999998"/>
  </r>
  <r>
    <n v="1103"/>
    <s v="US-2014-145863"/>
    <x v="3"/>
    <x v="81"/>
    <d v="2014-04-28T00:00:00"/>
    <s v="Standard Class"/>
    <s v="RP-19390"/>
    <s v="Resi Pölking"/>
    <x v="0"/>
    <s v="United States"/>
    <s v="Houston"/>
    <s v="Texas"/>
    <n v="77041"/>
    <x v="2"/>
    <s v="OFF-BI-10004140"/>
    <s v="Office Supplies"/>
    <x v="8"/>
    <s v="Avery Non-Stick Binders"/>
    <n v="2.6939999999999995"/>
    <n v="3"/>
    <n v="0.8"/>
    <n v="-4.7145000000000028"/>
  </r>
  <r>
    <n v="1104"/>
    <s v="US-2014-145863"/>
    <x v="3"/>
    <x v="81"/>
    <d v="2014-04-28T00:00:00"/>
    <s v="Standard Class"/>
    <s v="RP-19390"/>
    <s v="Resi Pölking"/>
    <x v="0"/>
    <s v="United States"/>
    <s v="Houston"/>
    <s v="Texas"/>
    <n v="77041"/>
    <x v="2"/>
    <s v="OFF-BI-10002049"/>
    <s v="Office Supplies"/>
    <x v="8"/>
    <s v="UniKeep View Case Binders"/>
    <n v="2.9339999999999993"/>
    <n v="3"/>
    <n v="0.8"/>
    <n v="-4.9878000000000018"/>
  </r>
  <r>
    <n v="1105"/>
    <s v="CA-2013-112340"/>
    <x v="0"/>
    <x v="147"/>
    <d v="2013-10-28T00:00:00"/>
    <s v="Standard Class"/>
    <s v="NM-18520"/>
    <s v="Neoma Murray"/>
    <x v="0"/>
    <s v="United States"/>
    <s v="Riverside"/>
    <s v="California"/>
    <n v="92503"/>
    <x v="1"/>
    <s v="OFF-PA-10001892"/>
    <s v="Office Supplies"/>
    <x v="10"/>
    <s v="Rediform Wirebound &quot;Phone Memo&quot; Message Book, 11 x 5-3/4"/>
    <n v="22.919999999999998"/>
    <n v="3"/>
    <n v="0"/>
    <n v="11.230799999999999"/>
  </r>
  <r>
    <n v="1106"/>
    <s v="US-2013-110156"/>
    <x v="0"/>
    <x v="258"/>
    <d v="2013-11-25T00:00:00"/>
    <s v="Standard Class"/>
    <s v="EH-13945"/>
    <s v="Eric Hoffmann"/>
    <x v="0"/>
    <s v="United States"/>
    <s v="Houston"/>
    <s v="Texas"/>
    <n v="77041"/>
    <x v="2"/>
    <s v="OFF-ST-10000642"/>
    <s v="Office Supplies"/>
    <x v="4"/>
    <s v="Tennsco Lockers, Gray"/>
    <n v="100.70400000000001"/>
    <n v="6"/>
    <n v="0.2"/>
    <n v="-16.36440000000001"/>
  </r>
  <r>
    <n v="1107"/>
    <s v="US-2013-110156"/>
    <x v="0"/>
    <x v="258"/>
    <d v="2013-11-25T00:00:00"/>
    <s v="Standard Class"/>
    <s v="EH-13945"/>
    <s v="Eric Hoffmann"/>
    <x v="0"/>
    <s v="United States"/>
    <s v="Houston"/>
    <s v="Texas"/>
    <n v="77041"/>
    <x v="2"/>
    <s v="FUR-FU-10000206"/>
    <s v="Furniture"/>
    <x v="5"/>
    <s v="GE General Purpose, Extra Long Life, Showcase &amp; Floodlight Incandescent Bulbs"/>
    <n v="2.3280000000000003"/>
    <n v="2"/>
    <n v="0.6"/>
    <n v="-0.75660000000000016"/>
  </r>
  <r>
    <n v="1108"/>
    <s v="US-2013-110156"/>
    <x v="0"/>
    <x v="258"/>
    <d v="2013-11-25T00:00:00"/>
    <s v="Standard Class"/>
    <s v="EH-13945"/>
    <s v="Eric Hoffmann"/>
    <x v="0"/>
    <s v="United States"/>
    <s v="Houston"/>
    <s v="Texas"/>
    <n v="77041"/>
    <x v="2"/>
    <s v="OFF-BI-10003676"/>
    <s v="Office Supplies"/>
    <x v="8"/>
    <s v="GBC Standard Recycled Report Covers, Clear Plastic Sheets"/>
    <n v="10.779999999999996"/>
    <n v="5"/>
    <n v="0.8"/>
    <n v="-17.248000000000008"/>
  </r>
  <r>
    <n v="1109"/>
    <s v="US-2013-110156"/>
    <x v="0"/>
    <x v="258"/>
    <d v="2013-11-25T00:00:00"/>
    <s v="Standard Class"/>
    <s v="EH-13945"/>
    <s v="Eric Hoffmann"/>
    <x v="0"/>
    <s v="United States"/>
    <s v="Houston"/>
    <s v="Texas"/>
    <n v="77041"/>
    <x v="2"/>
    <s v="OFF-FA-10003495"/>
    <s v="Office Supplies"/>
    <x v="13"/>
    <s v="Staples"/>
    <n v="58.368000000000009"/>
    <n v="12"/>
    <n v="0.2"/>
    <n v="21.888000000000002"/>
  </r>
  <r>
    <n v="1110"/>
    <s v="US-2013-110156"/>
    <x v="0"/>
    <x v="258"/>
    <d v="2013-11-25T00:00:00"/>
    <s v="Standard Class"/>
    <s v="EH-13945"/>
    <s v="Eric Hoffmann"/>
    <x v="0"/>
    <s v="United States"/>
    <s v="Houston"/>
    <s v="Texas"/>
    <n v="77041"/>
    <x v="2"/>
    <s v="OFF-EN-10003798"/>
    <s v="Office Supplies"/>
    <x v="12"/>
    <s v="Recycled Interoffice Envelopes with Re-Use-A-Seal Closure, 10 x 13"/>
    <n v="40.968000000000004"/>
    <n v="3"/>
    <n v="0.2"/>
    <n v="13.826699999999999"/>
  </r>
  <r>
    <n v="1111"/>
    <s v="US-2013-110156"/>
    <x v="0"/>
    <x v="258"/>
    <d v="2013-11-25T00:00:00"/>
    <s v="Standard Class"/>
    <s v="EH-13945"/>
    <s v="Eric Hoffmann"/>
    <x v="0"/>
    <s v="United States"/>
    <s v="Houston"/>
    <s v="Texas"/>
    <n v="77041"/>
    <x v="2"/>
    <s v="TEC-PH-10003589"/>
    <s v="Technology"/>
    <x v="7"/>
    <s v="invisibleSHIELD by ZAGG Smudge-Free Screen Protector"/>
    <n v="71.959999999999994"/>
    <n v="5"/>
    <n v="0.2"/>
    <n v="25.185999999999996"/>
  </r>
  <r>
    <n v="1112"/>
    <s v="US-2013-110156"/>
    <x v="0"/>
    <x v="258"/>
    <d v="2013-11-25T00:00:00"/>
    <s v="Standard Class"/>
    <s v="EH-13945"/>
    <s v="Eric Hoffmann"/>
    <x v="0"/>
    <s v="United States"/>
    <s v="Houston"/>
    <s v="Texas"/>
    <n v="77041"/>
    <x v="2"/>
    <s v="OFF-PA-10004735"/>
    <s v="Office Supplies"/>
    <x v="10"/>
    <s v="Xerox 1905"/>
    <n v="10.368000000000002"/>
    <n v="2"/>
    <n v="0.2"/>
    <n v="3.6288"/>
  </r>
  <r>
    <n v="1113"/>
    <s v="US-2013-110156"/>
    <x v="0"/>
    <x v="258"/>
    <d v="2013-11-25T00:00:00"/>
    <s v="Standard Class"/>
    <s v="EH-13945"/>
    <s v="Eric Hoffmann"/>
    <x v="0"/>
    <s v="United States"/>
    <s v="Houston"/>
    <s v="Texas"/>
    <n v="77041"/>
    <x v="2"/>
    <s v="OFF-BI-10002609"/>
    <s v="Office Supplies"/>
    <x v="8"/>
    <s v="Avery Hidden Tab Dividers for Binding Systems"/>
    <n v="1.1919999999999997"/>
    <n v="2"/>
    <n v="0.8"/>
    <n v="-2.0264000000000002"/>
  </r>
  <r>
    <n v="1114"/>
    <s v="CA-2014-140585"/>
    <x v="3"/>
    <x v="404"/>
    <d v="2014-12-24T00:00:00"/>
    <s v="Second Class"/>
    <s v="RA-19915"/>
    <s v="Russell Applegate"/>
    <x v="0"/>
    <s v="United States"/>
    <s v="Encinitas"/>
    <s v="California"/>
    <n v="92024"/>
    <x v="1"/>
    <s v="OFF-BI-10003364"/>
    <s v="Office Supplies"/>
    <x v="8"/>
    <s v="Binding Machine Supplies"/>
    <n v="46.672000000000004"/>
    <n v="2"/>
    <n v="0.2"/>
    <n v="16.3352"/>
  </r>
  <r>
    <n v="1115"/>
    <s v="CA-2014-140585"/>
    <x v="3"/>
    <x v="404"/>
    <d v="2014-12-24T00:00:00"/>
    <s v="Second Class"/>
    <s v="RA-19915"/>
    <s v="Russell Applegate"/>
    <x v="0"/>
    <s v="United States"/>
    <s v="Encinitas"/>
    <s v="California"/>
    <n v="92024"/>
    <x v="1"/>
    <s v="FUR-BO-10002206"/>
    <s v="Furniture"/>
    <x v="0"/>
    <s v="Bush Saratoga Collection 5-Shelf Bookcase, Hanover Cherry, *Special Order"/>
    <n v="119.83299999999998"/>
    <n v="1"/>
    <n v="0.15"/>
    <n v="-12.688200000000002"/>
  </r>
  <r>
    <n v="1116"/>
    <s v="CA-2014-140585"/>
    <x v="3"/>
    <x v="404"/>
    <d v="2014-12-24T00:00:00"/>
    <s v="Second Class"/>
    <s v="RA-19915"/>
    <s v="Russell Applegate"/>
    <x v="0"/>
    <s v="United States"/>
    <s v="Encinitas"/>
    <s v="California"/>
    <n v="92024"/>
    <x v="1"/>
    <s v="TEC-AC-10003610"/>
    <s v="Technology"/>
    <x v="11"/>
    <s v="Logitech Illuminated - Keyboard"/>
    <n v="119.98"/>
    <n v="2"/>
    <n v="0"/>
    <n v="57.590400000000002"/>
  </r>
  <r>
    <n v="1117"/>
    <s v="CA-2013-144855"/>
    <x v="0"/>
    <x v="405"/>
    <d v="2013-07-25T00:00:00"/>
    <s v="Second Class"/>
    <s v="DL-13495"/>
    <s v="Dionis Lloyd"/>
    <x v="1"/>
    <s v="United States"/>
    <s v="San Francisco"/>
    <s v="California"/>
    <n v="94110"/>
    <x v="1"/>
    <s v="OFF-LA-10003766"/>
    <s v="Office Supplies"/>
    <x v="2"/>
    <s v="Self-Adhesive Removable Labels"/>
    <n v="6.3"/>
    <n v="2"/>
    <n v="0"/>
    <n v="3.024"/>
  </r>
  <r>
    <n v="1118"/>
    <s v="CA-2012-142755"/>
    <x v="1"/>
    <x v="406"/>
    <d v="2012-09-08T00:00:00"/>
    <s v="Standard Class"/>
    <s v="CS-12355"/>
    <s v="Christine Sundaresam"/>
    <x v="0"/>
    <s v="United States"/>
    <s v="Roswell"/>
    <s v="Georgia"/>
    <n v="30076"/>
    <x v="0"/>
    <s v="OFF-PA-10001970"/>
    <s v="Office Supplies"/>
    <x v="10"/>
    <s v="Xerox 1908"/>
    <n v="279.89999999999998"/>
    <n v="5"/>
    <n v="0"/>
    <n v="137.15100000000001"/>
  </r>
  <r>
    <n v="1119"/>
    <s v="CA-2012-142755"/>
    <x v="1"/>
    <x v="406"/>
    <d v="2012-09-08T00:00:00"/>
    <s v="Standard Class"/>
    <s v="CS-12355"/>
    <s v="Christine Sundaresam"/>
    <x v="0"/>
    <s v="United States"/>
    <s v="Roswell"/>
    <s v="Georgia"/>
    <n v="30076"/>
    <x v="0"/>
    <s v="TEC-AC-10002049"/>
    <s v="Technology"/>
    <x v="11"/>
    <s v="Logitech G19 Programmable Gaming Keyboard"/>
    <n v="619.94999999999993"/>
    <n v="5"/>
    <n v="0"/>
    <n v="111.59099999999995"/>
  </r>
  <r>
    <n v="1120"/>
    <s v="CA-2012-142755"/>
    <x v="1"/>
    <x v="406"/>
    <d v="2012-09-08T00:00:00"/>
    <s v="Standard Class"/>
    <s v="CS-12355"/>
    <s v="Christine Sundaresam"/>
    <x v="0"/>
    <s v="United States"/>
    <s v="Roswell"/>
    <s v="Georgia"/>
    <n v="30076"/>
    <x v="0"/>
    <s v="OFF-PA-10000141"/>
    <s v="Office Supplies"/>
    <x v="10"/>
    <s v="Ampad Evidence Wirebond Steno Books, 6&quot; x 9&quot;"/>
    <n v="4.3600000000000003"/>
    <n v="2"/>
    <n v="0"/>
    <n v="2.0491999999999999"/>
  </r>
  <r>
    <n v="1121"/>
    <s v="CA-2012-142755"/>
    <x v="1"/>
    <x v="406"/>
    <d v="2012-09-08T00:00:00"/>
    <s v="Standard Class"/>
    <s v="CS-12355"/>
    <s v="Christine Sundaresam"/>
    <x v="0"/>
    <s v="United States"/>
    <s v="Roswell"/>
    <s v="Georgia"/>
    <n v="30076"/>
    <x v="0"/>
    <s v="OFF-EN-10004459"/>
    <s v="Office Supplies"/>
    <x v="12"/>
    <s v="Security-Tint Envelopes"/>
    <n v="15.28"/>
    <n v="2"/>
    <n v="0"/>
    <n v="7.4871999999999996"/>
  </r>
  <r>
    <n v="1122"/>
    <s v="US-2011-147627"/>
    <x v="2"/>
    <x v="407"/>
    <d v="2011-01-27T00:00:00"/>
    <s v="Standard Class"/>
    <s v="HL-15040"/>
    <s v="Hunter Lopez"/>
    <x v="0"/>
    <s v="United States"/>
    <s v="Jonesboro"/>
    <s v="Arkansas"/>
    <n v="72401"/>
    <x v="0"/>
    <s v="TEC-PH-10001061"/>
    <s v="Technology"/>
    <x v="7"/>
    <s v="Apple iPhone 5C"/>
    <n v="699.93"/>
    <n v="7"/>
    <n v="0"/>
    <n v="181.98179999999999"/>
  </r>
  <r>
    <n v="1123"/>
    <s v="US-2011-147627"/>
    <x v="2"/>
    <x v="407"/>
    <d v="2011-01-27T00:00:00"/>
    <s v="Standard Class"/>
    <s v="HL-15040"/>
    <s v="Hunter Lopez"/>
    <x v="0"/>
    <s v="United States"/>
    <s v="Jonesboro"/>
    <s v="Arkansas"/>
    <n v="72401"/>
    <x v="0"/>
    <s v="OFF-AR-10002375"/>
    <s v="Office Supplies"/>
    <x v="6"/>
    <s v="Newell 351"/>
    <n v="22.959999999999997"/>
    <n v="7"/>
    <n v="0"/>
    <n v="6.6583999999999968"/>
  </r>
  <r>
    <n v="1124"/>
    <s v="US-2011-147627"/>
    <x v="2"/>
    <x v="407"/>
    <d v="2011-01-27T00:00:00"/>
    <s v="Standard Class"/>
    <s v="HL-15040"/>
    <s v="Hunter Lopez"/>
    <x v="0"/>
    <s v="United States"/>
    <s v="Jonesboro"/>
    <s v="Arkansas"/>
    <n v="72401"/>
    <x v="0"/>
    <s v="FUR-FU-10003194"/>
    <s v="Furniture"/>
    <x v="5"/>
    <s v="Eldon Expressions Desk Accessory, Wood Pencil Holder, Oak"/>
    <n v="38.6"/>
    <n v="4"/>
    <n v="0"/>
    <n v="11.579999999999998"/>
  </r>
  <r>
    <n v="1125"/>
    <s v="US-2011-147627"/>
    <x v="2"/>
    <x v="407"/>
    <d v="2011-01-27T00:00:00"/>
    <s v="Standard Class"/>
    <s v="HL-15040"/>
    <s v="Hunter Lopez"/>
    <x v="0"/>
    <s v="United States"/>
    <s v="Jonesboro"/>
    <s v="Arkansas"/>
    <n v="72401"/>
    <x v="0"/>
    <s v="OFF-AR-10003811"/>
    <s v="Office Supplies"/>
    <x v="6"/>
    <s v="Newell 327"/>
    <n v="6.63"/>
    <n v="3"/>
    <n v="0"/>
    <n v="1.7901"/>
  </r>
  <r>
    <n v="1126"/>
    <s v="US-2011-147627"/>
    <x v="2"/>
    <x v="407"/>
    <d v="2011-01-27T00:00:00"/>
    <s v="Standard Class"/>
    <s v="HL-15040"/>
    <s v="Hunter Lopez"/>
    <x v="0"/>
    <s v="United States"/>
    <s v="Jonesboro"/>
    <s v="Arkansas"/>
    <n v="72401"/>
    <x v="0"/>
    <s v="OFF-EN-10001539"/>
    <s v="Office Supplies"/>
    <x v="12"/>
    <s v="Staples"/>
    <n v="23.34"/>
    <n v="3"/>
    <n v="0"/>
    <n v="10.969799999999999"/>
  </r>
  <r>
    <n v="1127"/>
    <s v="US-2011-147627"/>
    <x v="2"/>
    <x v="407"/>
    <d v="2011-01-27T00:00:00"/>
    <s v="Standard Class"/>
    <s v="HL-15040"/>
    <s v="Hunter Lopez"/>
    <x v="0"/>
    <s v="United States"/>
    <s v="Jonesboro"/>
    <s v="Arkansas"/>
    <n v="72401"/>
    <x v="0"/>
    <s v="FUR-CH-10002331"/>
    <s v="Furniture"/>
    <x v="1"/>
    <s v="Hon 4700 Series Mobuis Mid-Back Task Chairs with Adjustable Arms"/>
    <n v="1067.94"/>
    <n v="3"/>
    <n v="0"/>
    <n v="224.2673999999999"/>
  </r>
  <r>
    <n v="1128"/>
    <s v="CA-2012-105970"/>
    <x v="1"/>
    <x v="56"/>
    <d v="2012-03-07T00:00:00"/>
    <s v="Standard Class"/>
    <s v="PA-19060"/>
    <s v="Pete Armstrong"/>
    <x v="2"/>
    <s v="United States"/>
    <s v="Richmond"/>
    <s v="Indiana"/>
    <n v="47374"/>
    <x v="2"/>
    <s v="OFF-AR-10003156"/>
    <s v="Office Supplies"/>
    <x v="6"/>
    <s v="50 Colored Long Pencils"/>
    <n v="10.16"/>
    <n v="1"/>
    <n v="0"/>
    <n v="2.6416000000000004"/>
  </r>
  <r>
    <n v="1129"/>
    <s v="CA-2012-105970"/>
    <x v="1"/>
    <x v="56"/>
    <d v="2012-03-07T00:00:00"/>
    <s v="Standard Class"/>
    <s v="PA-19060"/>
    <s v="Pete Armstrong"/>
    <x v="2"/>
    <s v="United States"/>
    <s v="Richmond"/>
    <s v="Indiana"/>
    <n v="47374"/>
    <x v="2"/>
    <s v="OFF-EN-10001532"/>
    <s v="Office Supplies"/>
    <x v="12"/>
    <s v="Brown Kraft Recycled Envelopes"/>
    <n v="101.88"/>
    <n v="6"/>
    <n v="0"/>
    <n v="50.94"/>
  </r>
  <r>
    <n v="1130"/>
    <s v="CA-2013-112102"/>
    <x v="0"/>
    <x v="408"/>
    <d v="2013-04-17T00:00:00"/>
    <s v="Standard Class"/>
    <s v="BD-11605"/>
    <s v="Brian Dahlen"/>
    <x v="0"/>
    <s v="United States"/>
    <s v="Springfield"/>
    <s v="Virginia"/>
    <n v="22153"/>
    <x v="0"/>
    <s v="FUR-TA-10004086"/>
    <s v="Furniture"/>
    <x v="3"/>
    <s v="KI Adjustable-Height Table"/>
    <n v="343.92"/>
    <n v="4"/>
    <n v="0"/>
    <n v="75.662399999999991"/>
  </r>
  <r>
    <n v="1131"/>
    <s v="CA-2013-112102"/>
    <x v="0"/>
    <x v="408"/>
    <d v="2013-04-17T00:00:00"/>
    <s v="Standard Class"/>
    <s v="BD-11605"/>
    <s v="Brian Dahlen"/>
    <x v="0"/>
    <s v="United States"/>
    <s v="Springfield"/>
    <s v="Virginia"/>
    <n v="22153"/>
    <x v="0"/>
    <s v="OFF-PA-10000100"/>
    <s v="Office Supplies"/>
    <x v="10"/>
    <s v="Xerox 1945"/>
    <n v="40.99"/>
    <n v="1"/>
    <n v="0"/>
    <n v="20.085100000000001"/>
  </r>
  <r>
    <n v="1132"/>
    <s v="CA-2013-112102"/>
    <x v="0"/>
    <x v="408"/>
    <d v="2013-04-17T00:00:00"/>
    <s v="Standard Class"/>
    <s v="BD-11605"/>
    <s v="Brian Dahlen"/>
    <x v="0"/>
    <s v="United States"/>
    <s v="Springfield"/>
    <s v="Virginia"/>
    <n v="22153"/>
    <x v="0"/>
    <s v="OFF-EN-10002500"/>
    <s v="Office Supplies"/>
    <x v="12"/>
    <s v="Globe Weis Peel &amp; Seel First Class Envelopes"/>
    <n v="63.9"/>
    <n v="5"/>
    <n v="0"/>
    <n v="28.754999999999995"/>
  </r>
  <r>
    <n v="1133"/>
    <s v="US-2013-114776"/>
    <x v="0"/>
    <x v="409"/>
    <d v="2013-12-08T00:00:00"/>
    <s v="First Class"/>
    <s v="GG-14650"/>
    <s v="Greg Guthrie"/>
    <x v="1"/>
    <s v="United States"/>
    <s v="Antioch"/>
    <s v="California"/>
    <n v="94509"/>
    <x v="1"/>
    <s v="OFF-PA-10004100"/>
    <s v="Office Supplies"/>
    <x v="10"/>
    <s v="Xerox 216"/>
    <n v="19.440000000000001"/>
    <n v="3"/>
    <n v="0"/>
    <n v="9.3312000000000008"/>
  </r>
  <r>
    <n v="1134"/>
    <s v="US-2013-134908"/>
    <x v="0"/>
    <x v="410"/>
    <d v="2013-06-10T00:00:00"/>
    <s v="Standard Class"/>
    <s v="JS-15940"/>
    <s v="Joni Sundaresam"/>
    <x v="2"/>
    <s v="United States"/>
    <s v="Philadelphia"/>
    <s v="Pennsylvania"/>
    <n v="19134"/>
    <x v="3"/>
    <s v="OFF-ST-10003479"/>
    <s v="Office Supplies"/>
    <x v="4"/>
    <s v="Eldon Base for stackable storage shelf, platinum"/>
    <n v="124.608"/>
    <n v="4"/>
    <n v="0.2"/>
    <n v="-23.364000000000019"/>
  </r>
  <r>
    <n v="1135"/>
    <s v="US-2013-134908"/>
    <x v="0"/>
    <x v="410"/>
    <d v="2013-06-10T00:00:00"/>
    <s v="Standard Class"/>
    <s v="JS-15940"/>
    <s v="Joni Sundaresam"/>
    <x v="2"/>
    <s v="United States"/>
    <s v="Philadelphia"/>
    <s v="Pennsylvania"/>
    <n v="19134"/>
    <x v="3"/>
    <s v="OFF-LA-10000973"/>
    <s v="Office Supplies"/>
    <x v="2"/>
    <s v="Avery 502"/>
    <n v="7.5600000000000005"/>
    <n v="3"/>
    <n v="0.2"/>
    <n v="2.6459999999999995"/>
  </r>
  <r>
    <n v="1136"/>
    <s v="US-2013-148803"/>
    <x v="0"/>
    <x v="25"/>
    <d v="2013-12-12T00:00:00"/>
    <s v="Same Day"/>
    <s v="LR-16915"/>
    <s v="Lena Radford"/>
    <x v="0"/>
    <s v="United States"/>
    <s v="Homestead"/>
    <s v="Florida"/>
    <n v="33030"/>
    <x v="0"/>
    <s v="OFF-ST-10001476"/>
    <s v="Office Supplies"/>
    <x v="4"/>
    <s v="Steel Personal Filing/Posting Tote"/>
    <n v="85.224000000000004"/>
    <n v="3"/>
    <n v="0.2"/>
    <n v="7.4571000000000041"/>
  </r>
  <r>
    <n v="1137"/>
    <s v="CA-2013-152170"/>
    <x v="0"/>
    <x v="396"/>
    <d v="2013-11-16T00:00:00"/>
    <s v="Second Class"/>
    <s v="FH-14275"/>
    <s v="Frank Hawley"/>
    <x v="1"/>
    <s v="United States"/>
    <s v="La Porte"/>
    <s v="Indiana"/>
    <n v="46350"/>
    <x v="2"/>
    <s v="OFF-EN-10002831"/>
    <s v="Office Supplies"/>
    <x v="12"/>
    <s v="Tyvek  Top-Opening Peel &amp; Seel  Envelopes, Gray"/>
    <n v="287.52"/>
    <n v="8"/>
    <n v="0"/>
    <n v="129.38399999999999"/>
  </r>
  <r>
    <n v="1138"/>
    <s v="CA-2013-152170"/>
    <x v="0"/>
    <x v="396"/>
    <d v="2013-11-16T00:00:00"/>
    <s v="Second Class"/>
    <s v="FH-14275"/>
    <s v="Frank Hawley"/>
    <x v="1"/>
    <s v="United States"/>
    <s v="La Porte"/>
    <s v="Indiana"/>
    <n v="46350"/>
    <x v="2"/>
    <s v="OFF-AP-10002350"/>
    <s v="Office Supplies"/>
    <x v="9"/>
    <s v="Belkin F9H710-06 7 Outlet SurgeMaster Surge Protector"/>
    <n v="37.68"/>
    <n v="2"/>
    <n v="0"/>
    <n v="10.5504"/>
  </r>
  <r>
    <n v="1139"/>
    <s v="CA-2013-152170"/>
    <x v="0"/>
    <x v="396"/>
    <d v="2013-11-16T00:00:00"/>
    <s v="Second Class"/>
    <s v="FH-14275"/>
    <s v="Frank Hawley"/>
    <x v="1"/>
    <s v="United States"/>
    <s v="La Porte"/>
    <s v="Indiana"/>
    <n v="46350"/>
    <x v="2"/>
    <s v="OFF-PA-10001763"/>
    <s v="Office Supplies"/>
    <x v="10"/>
    <s v="Xerox 1896"/>
    <n v="19.98"/>
    <n v="2"/>
    <n v="0"/>
    <n v="8.9909999999999997"/>
  </r>
  <r>
    <n v="1140"/>
    <s v="CA-2013-152170"/>
    <x v="0"/>
    <x v="396"/>
    <d v="2013-11-16T00:00:00"/>
    <s v="Second Class"/>
    <s v="FH-14275"/>
    <s v="Frank Hawley"/>
    <x v="1"/>
    <s v="United States"/>
    <s v="La Porte"/>
    <s v="Indiana"/>
    <n v="46350"/>
    <x v="2"/>
    <s v="OFF-AR-10003394"/>
    <s v="Office Supplies"/>
    <x v="6"/>
    <s v="Newell 332"/>
    <n v="20.58"/>
    <n v="7"/>
    <n v="0"/>
    <n v="5.5566000000000004"/>
  </r>
  <r>
    <n v="1141"/>
    <s v="CA-2013-152170"/>
    <x v="0"/>
    <x v="396"/>
    <d v="2013-11-16T00:00:00"/>
    <s v="Second Class"/>
    <s v="FH-14275"/>
    <s v="Frank Hawley"/>
    <x v="1"/>
    <s v="United States"/>
    <s v="La Porte"/>
    <s v="Indiana"/>
    <n v="46350"/>
    <x v="2"/>
    <s v="OFF-BI-10002072"/>
    <s v="Office Supplies"/>
    <x v="8"/>
    <s v="Cardinal Slant-D Ring Binders"/>
    <n v="17.38"/>
    <n v="2"/>
    <n v="0"/>
    <n v="8.69"/>
  </r>
  <r>
    <n v="1142"/>
    <s v="CA-2011-146969"/>
    <x v="2"/>
    <x v="411"/>
    <d v="2011-10-03T00:00:00"/>
    <s v="Standard Class"/>
    <s v="AP-10915"/>
    <s v="Arthur Prichep"/>
    <x v="0"/>
    <s v="United States"/>
    <s v="Los Angeles"/>
    <s v="California"/>
    <n v="90045"/>
    <x v="1"/>
    <s v="FUR-FU-10004188"/>
    <s v="Furniture"/>
    <x v="5"/>
    <s v="Luxo Professional Combination Clamp-On Lamps"/>
    <n v="204.6"/>
    <n v="2"/>
    <n v="0"/>
    <n v="53.195999999999998"/>
  </r>
  <r>
    <n v="1143"/>
    <s v="CA-2011-146969"/>
    <x v="2"/>
    <x v="411"/>
    <d v="2011-10-03T00:00:00"/>
    <s v="Standard Class"/>
    <s v="AP-10915"/>
    <s v="Arthur Prichep"/>
    <x v="0"/>
    <s v="United States"/>
    <s v="Los Angeles"/>
    <s v="California"/>
    <n v="90045"/>
    <x v="1"/>
    <s v="OFF-FA-10001561"/>
    <s v="Office Supplies"/>
    <x v="13"/>
    <s v="Stockwell Push Pins"/>
    <n v="8.7200000000000006"/>
    <n v="4"/>
    <n v="0"/>
    <n v="2.8776000000000002"/>
  </r>
  <r>
    <n v="1144"/>
    <s v="CA-2011-146969"/>
    <x v="2"/>
    <x v="411"/>
    <d v="2011-10-03T00:00:00"/>
    <s v="Standard Class"/>
    <s v="AP-10915"/>
    <s v="Arthur Prichep"/>
    <x v="0"/>
    <s v="United States"/>
    <s v="Los Angeles"/>
    <s v="California"/>
    <n v="90045"/>
    <x v="1"/>
    <s v="OFF-PA-10002105"/>
    <s v="Office Supplies"/>
    <x v="10"/>
    <s v="Xerox 223"/>
    <n v="6.48"/>
    <n v="1"/>
    <n v="0"/>
    <n v="3.1104000000000003"/>
  </r>
  <r>
    <n v="1145"/>
    <s v="CA-2011-146969"/>
    <x v="2"/>
    <x v="411"/>
    <d v="2011-10-03T00:00:00"/>
    <s v="Standard Class"/>
    <s v="AP-10915"/>
    <s v="Arthur Prichep"/>
    <x v="0"/>
    <s v="United States"/>
    <s v="Los Angeles"/>
    <s v="California"/>
    <n v="90045"/>
    <x v="1"/>
    <s v="TEC-MA-10004241"/>
    <s v="Technology"/>
    <x v="15"/>
    <s v="Star Micronics TSP800 TSP847IIU Receipt Printer"/>
    <n v="686.32"/>
    <n v="2"/>
    <n v="0.2"/>
    <n v="223.05399999999995"/>
  </r>
  <r>
    <n v="1146"/>
    <s v="CA-2011-146969"/>
    <x v="2"/>
    <x v="411"/>
    <d v="2011-10-03T00:00:00"/>
    <s v="Standard Class"/>
    <s v="AP-10915"/>
    <s v="Arthur Prichep"/>
    <x v="0"/>
    <s v="United States"/>
    <s v="Los Angeles"/>
    <s v="California"/>
    <n v="90045"/>
    <x v="1"/>
    <s v="OFF-ST-10004340"/>
    <s v="Office Supplies"/>
    <x v="4"/>
    <s v="Fellowes Mobile File Cart, Black"/>
    <n v="62.18"/>
    <n v="1"/>
    <n v="0"/>
    <n v="16.788600000000002"/>
  </r>
  <r>
    <n v="1147"/>
    <s v="CA-2012-112452"/>
    <x v="1"/>
    <x v="388"/>
    <d v="2012-04-04T00:00:00"/>
    <s v="Same Day"/>
    <s v="NC-18340"/>
    <s v="Nat Carroll"/>
    <x v="0"/>
    <s v="United States"/>
    <s v="Lansing"/>
    <s v="Michigan"/>
    <n v="48911"/>
    <x v="2"/>
    <s v="OFF-AP-10003849"/>
    <s v="Office Supplies"/>
    <x v="9"/>
    <s v="Hoover Shoulder Vac Commercial Portable Vacuum"/>
    <n v="644.07600000000002"/>
    <n v="2"/>
    <n v="0.1"/>
    <n v="107.34599999999996"/>
  </r>
  <r>
    <n v="1148"/>
    <s v="CA-2012-112452"/>
    <x v="1"/>
    <x v="388"/>
    <d v="2012-04-04T00:00:00"/>
    <s v="Same Day"/>
    <s v="NC-18340"/>
    <s v="Nat Carroll"/>
    <x v="0"/>
    <s v="United States"/>
    <s v="Lansing"/>
    <s v="Michigan"/>
    <n v="48911"/>
    <x v="2"/>
    <s v="OFF-FA-10000735"/>
    <s v="Office Supplies"/>
    <x v="13"/>
    <s v="Staples"/>
    <n v="5.84"/>
    <n v="2"/>
    <n v="0"/>
    <n v="2.6279999999999997"/>
  </r>
  <r>
    <n v="1149"/>
    <s v="CA-2012-112452"/>
    <x v="1"/>
    <x v="388"/>
    <d v="2012-04-04T00:00:00"/>
    <s v="Same Day"/>
    <s v="NC-18340"/>
    <s v="Nat Carroll"/>
    <x v="0"/>
    <s v="United States"/>
    <s v="Lansing"/>
    <s v="Michigan"/>
    <n v="48911"/>
    <x v="2"/>
    <s v="OFF-BI-10003350"/>
    <s v="Office Supplies"/>
    <x v="8"/>
    <s v="Acco Expandable Hanging Binders"/>
    <n v="12.76"/>
    <n v="2"/>
    <n v="0"/>
    <n v="5.8695999999999993"/>
  </r>
  <r>
    <n v="1150"/>
    <s v="CA-2012-112452"/>
    <x v="1"/>
    <x v="388"/>
    <d v="2012-04-04T00:00:00"/>
    <s v="Same Day"/>
    <s v="NC-18340"/>
    <s v="Nat Carroll"/>
    <x v="0"/>
    <s v="United States"/>
    <s v="Lansing"/>
    <s v="Michigan"/>
    <n v="48911"/>
    <x v="2"/>
    <s v="TEC-PH-10000307"/>
    <s v="Technology"/>
    <x v="7"/>
    <s v="Shocksock Galaxy S4 Armband"/>
    <n v="10.95"/>
    <n v="1"/>
    <n v="0"/>
    <n v="0.43799999999999883"/>
  </r>
  <r>
    <n v="1151"/>
    <s v="CA-2012-112452"/>
    <x v="1"/>
    <x v="388"/>
    <d v="2012-04-04T00:00:00"/>
    <s v="Same Day"/>
    <s v="NC-18340"/>
    <s v="Nat Carroll"/>
    <x v="0"/>
    <s v="United States"/>
    <s v="Lansing"/>
    <s v="Michigan"/>
    <n v="48911"/>
    <x v="2"/>
    <s v="TEC-CO-10004202"/>
    <s v="Technology"/>
    <x v="16"/>
    <s v="Brother DCP1000 Digital 3 in 1 Multifunction Machine"/>
    <n v="599.98"/>
    <n v="2"/>
    <n v="0"/>
    <n v="209.99299999999999"/>
  </r>
  <r>
    <n v="1152"/>
    <s v="CA-2012-113971"/>
    <x v="1"/>
    <x v="412"/>
    <d v="2012-05-14T00:00:00"/>
    <s v="Standard Class"/>
    <s v="CB-12535"/>
    <s v="Claudia Bergmann"/>
    <x v="1"/>
    <s v="United States"/>
    <s v="Cuyahoga Falls"/>
    <s v="Ohio"/>
    <n v="44221"/>
    <x v="3"/>
    <s v="FUR-FU-10001852"/>
    <s v="Furniture"/>
    <x v="5"/>
    <s v="Eldon Regeneration Recycled Desk Accessories, Smoke"/>
    <n v="8.3520000000000003"/>
    <n v="6"/>
    <n v="0.2"/>
    <n v="1.2527999999999997"/>
  </r>
  <r>
    <n v="1153"/>
    <s v="CA-2014-160395"/>
    <x v="3"/>
    <x v="413"/>
    <d v="2014-01-07T00:00:00"/>
    <s v="Standard Class"/>
    <s v="KL-16555"/>
    <s v="Kelly Lampkin"/>
    <x v="1"/>
    <s v="United States"/>
    <s v="Reno"/>
    <s v="Nevada"/>
    <n v="89502"/>
    <x v="1"/>
    <s v="OFF-AR-10003759"/>
    <s v="Office Supplies"/>
    <x v="6"/>
    <s v="Crayola Anti Dust Chalk, 12/Pack"/>
    <n v="3.64"/>
    <n v="2"/>
    <n v="0"/>
    <n v="1.6379999999999999"/>
  </r>
  <r>
    <n v="1154"/>
    <s v="CA-2014-160395"/>
    <x v="3"/>
    <x v="413"/>
    <d v="2014-01-07T00:00:00"/>
    <s v="Standard Class"/>
    <s v="KL-16555"/>
    <s v="Kelly Lampkin"/>
    <x v="1"/>
    <s v="United States"/>
    <s v="Reno"/>
    <s v="Nevada"/>
    <n v="89502"/>
    <x v="1"/>
    <s v="OFF-BI-10003984"/>
    <s v="Office Supplies"/>
    <x v="8"/>
    <s v="Lock-Up Easel 'Spel-Binder'"/>
    <n v="159.768"/>
    <n v="7"/>
    <n v="0.2"/>
    <n v="53.921700000000008"/>
  </r>
  <r>
    <n v="1155"/>
    <s v="CA-2011-136567"/>
    <x v="2"/>
    <x v="414"/>
    <d v="2011-12-21T00:00:00"/>
    <s v="First Class"/>
    <s v="PS-19045"/>
    <s v="Penelope Sewall"/>
    <x v="2"/>
    <s v="United States"/>
    <s v="Harrisonburg"/>
    <s v="Virginia"/>
    <n v="22801"/>
    <x v="0"/>
    <s v="OFF-ST-10004337"/>
    <s v="Office Supplies"/>
    <x v="4"/>
    <s v="SAFCO Commercial Wire Shelving, 72h"/>
    <n v="122.48"/>
    <n v="2"/>
    <n v="0"/>
    <n v="0"/>
  </r>
  <r>
    <n v="1156"/>
    <s v="CA-2011-136567"/>
    <x v="2"/>
    <x v="414"/>
    <d v="2011-12-21T00:00:00"/>
    <s v="First Class"/>
    <s v="PS-19045"/>
    <s v="Penelope Sewall"/>
    <x v="2"/>
    <s v="United States"/>
    <s v="Harrisonburg"/>
    <s v="Virginia"/>
    <n v="22801"/>
    <x v="0"/>
    <s v="FUR-TA-10001932"/>
    <s v="Furniture"/>
    <x v="3"/>
    <s v="Chromcraft 48&quot; x 96&quot; Racetrack Double Pedestal Table"/>
    <n v="2244.48"/>
    <n v="7"/>
    <n v="0"/>
    <n v="493.78559999999993"/>
  </r>
  <r>
    <n v="1157"/>
    <s v="CA-2011-136567"/>
    <x v="2"/>
    <x v="414"/>
    <d v="2011-12-21T00:00:00"/>
    <s v="First Class"/>
    <s v="PS-19045"/>
    <s v="Penelope Sewall"/>
    <x v="2"/>
    <s v="United States"/>
    <s v="Harrisonburg"/>
    <s v="Virginia"/>
    <n v="22801"/>
    <x v="0"/>
    <s v="OFF-BI-10003982"/>
    <s v="Office Supplies"/>
    <x v="8"/>
    <s v="Wilson Jones Century Plastic Molded Ring Binders"/>
    <n v="62.31"/>
    <n v="3"/>
    <n v="0"/>
    <n v="29.285699999999999"/>
  </r>
  <r>
    <n v="1158"/>
    <s v="CA-2011-136567"/>
    <x v="2"/>
    <x v="414"/>
    <d v="2011-12-21T00:00:00"/>
    <s v="First Class"/>
    <s v="PS-19045"/>
    <s v="Penelope Sewall"/>
    <x v="2"/>
    <s v="United States"/>
    <s v="Harrisonburg"/>
    <s v="Virginia"/>
    <n v="22801"/>
    <x v="0"/>
    <s v="FUR-TA-10000617"/>
    <s v="Furniture"/>
    <x v="3"/>
    <s v="Hon Practical Foundations 30 x 60 Training Table, Light Gray/Charcoal"/>
    <n v="455.1"/>
    <n v="2"/>
    <n v="0"/>
    <n v="100.12200000000001"/>
  </r>
  <r>
    <n v="1159"/>
    <s v="CA-2013-149314"/>
    <x v="0"/>
    <x v="415"/>
    <d v="2013-07-08T00:00:00"/>
    <s v="Second Class"/>
    <s v="GB-14530"/>
    <s v="George Bell"/>
    <x v="1"/>
    <s v="United States"/>
    <s v="Los Angeles"/>
    <s v="California"/>
    <n v="90004"/>
    <x v="1"/>
    <s v="FUR-CH-10002126"/>
    <s v="Furniture"/>
    <x v="1"/>
    <s v="Hon Deluxe Fabric Upholstered Stacking Chairs"/>
    <n v="195.184"/>
    <n v="1"/>
    <n v="0.2"/>
    <n v="19.518400000000007"/>
  </r>
  <r>
    <n v="1160"/>
    <s v="CA-2014-147039"/>
    <x v="3"/>
    <x v="222"/>
    <d v="2014-07-05T00:00:00"/>
    <s v="Standard Class"/>
    <s v="AA-10315"/>
    <s v="Alex Avila"/>
    <x v="0"/>
    <s v="United States"/>
    <s v="Minneapolis"/>
    <s v="Minnesota"/>
    <n v="55407"/>
    <x v="2"/>
    <s v="OFF-AP-10000576"/>
    <s v="Office Supplies"/>
    <x v="9"/>
    <s v="Belkin 325VA UPS Surge Protector, 6'"/>
    <n v="362.94"/>
    <n v="3"/>
    <n v="0"/>
    <n v="90.735000000000014"/>
  </r>
  <r>
    <n v="1161"/>
    <s v="CA-2014-147039"/>
    <x v="3"/>
    <x v="222"/>
    <d v="2014-07-05T00:00:00"/>
    <s v="Standard Class"/>
    <s v="AA-10315"/>
    <s v="Alex Avila"/>
    <x v="0"/>
    <s v="United States"/>
    <s v="Minneapolis"/>
    <s v="Minnesota"/>
    <n v="55407"/>
    <x v="2"/>
    <s v="OFF-BI-10004654"/>
    <s v="Office Supplies"/>
    <x v="8"/>
    <s v="Avery Binding System Hidden Tab Executive Style Index Sets"/>
    <n v="11.54"/>
    <n v="2"/>
    <n v="0"/>
    <n v="5.77"/>
  </r>
  <r>
    <n v="1162"/>
    <s v="CA-2011-126522"/>
    <x v="2"/>
    <x v="416"/>
    <d v="2011-09-05T00:00:00"/>
    <s v="Second Class"/>
    <s v="LT-16765"/>
    <s v="Larry Tron"/>
    <x v="0"/>
    <s v="United States"/>
    <s v="Escondido"/>
    <s v="California"/>
    <n v="92025"/>
    <x v="1"/>
    <s v="OFF-AR-10004042"/>
    <s v="Office Supplies"/>
    <x v="6"/>
    <s v="BOSTON Model 1800 Electric Pencil Sharpeners, Putty/Woodgrain"/>
    <n v="53.94"/>
    <n v="3"/>
    <n v="0"/>
    <n v="15.642599999999995"/>
  </r>
  <r>
    <n v="1163"/>
    <s v="CA-2011-127964"/>
    <x v="2"/>
    <x v="223"/>
    <d v="2011-03-08T00:00:00"/>
    <s v="Standard Class"/>
    <s v="AP-10720"/>
    <s v="Anne Pryor"/>
    <x v="2"/>
    <s v="United States"/>
    <s v="New York City"/>
    <s v="New York"/>
    <n v="10035"/>
    <x v="3"/>
    <s v="TEC-PH-10004700"/>
    <s v="Technology"/>
    <x v="7"/>
    <s v="PowerGen Dual USB Car Charger"/>
    <n v="9.99"/>
    <n v="1"/>
    <n v="0"/>
    <n v="4.5953999999999997"/>
  </r>
  <r>
    <n v="1164"/>
    <s v="CA-2011-127964"/>
    <x v="2"/>
    <x v="223"/>
    <d v="2011-03-08T00:00:00"/>
    <s v="Standard Class"/>
    <s v="AP-10720"/>
    <s v="Anne Pryor"/>
    <x v="2"/>
    <s v="United States"/>
    <s v="New York City"/>
    <s v="New York"/>
    <n v="10035"/>
    <x v="3"/>
    <s v="OFF-BI-10004593"/>
    <s v="Office Supplies"/>
    <x v="8"/>
    <s v="Ibico Laser Imprintable Binding System Covers"/>
    <n v="125.76"/>
    <n v="3"/>
    <n v="0.2"/>
    <n v="40.872"/>
  </r>
  <r>
    <n v="1165"/>
    <s v="CA-2011-127964"/>
    <x v="2"/>
    <x v="223"/>
    <d v="2011-03-08T00:00:00"/>
    <s v="Standard Class"/>
    <s v="AP-10720"/>
    <s v="Anne Pryor"/>
    <x v="2"/>
    <s v="United States"/>
    <s v="New York City"/>
    <s v="New York"/>
    <n v="10035"/>
    <x v="3"/>
    <s v="OFF-BI-10003429"/>
    <s v="Office Supplies"/>
    <x v="8"/>
    <s v="Cardinal HOLDit! Binder Insert Strips,Extra Strips"/>
    <n v="25.32"/>
    <n v="5"/>
    <n v="0.2"/>
    <n v="9.1785000000000014"/>
  </r>
  <r>
    <n v="1166"/>
    <s v="CA-2011-117709"/>
    <x v="2"/>
    <x v="417"/>
    <d v="2011-05-08T00:00:00"/>
    <s v="Standard Class"/>
    <s v="PM-18940"/>
    <s v="Paul MacIntyre"/>
    <x v="0"/>
    <s v="United States"/>
    <s v="Jackson"/>
    <s v="Michigan"/>
    <n v="49201"/>
    <x v="2"/>
    <s v="OFF-BI-10001294"/>
    <s v="Office Supplies"/>
    <x v="8"/>
    <s v="Fellowes Binding Cases"/>
    <n v="46.8"/>
    <n v="4"/>
    <n v="0"/>
    <n v="21.059999999999995"/>
  </r>
  <r>
    <n v="1167"/>
    <s v="CA-2012-125416"/>
    <x v="1"/>
    <x v="121"/>
    <d v="2012-11-02T00:00:00"/>
    <s v="Same Day"/>
    <s v="KC-16540"/>
    <s v="Kelly Collister"/>
    <x v="0"/>
    <s v="United States"/>
    <s v="Seattle"/>
    <s v="Washington"/>
    <n v="98115"/>
    <x v="1"/>
    <s v="TEC-AC-10001552"/>
    <s v="Technology"/>
    <x v="11"/>
    <s v="Logitech K350 2.4Ghz Wireless Keyboard"/>
    <n v="447.93"/>
    <n v="9"/>
    <n v="0"/>
    <n v="49.272299999999987"/>
  </r>
  <r>
    <n v="1168"/>
    <s v="CA-2014-145226"/>
    <x v="3"/>
    <x v="166"/>
    <d v="2014-12-11T00:00:00"/>
    <s v="Second Class"/>
    <s v="DL-13315"/>
    <s v="Delfina Latchford"/>
    <x v="0"/>
    <s v="United States"/>
    <s v="New York City"/>
    <s v="New York"/>
    <n v="10035"/>
    <x v="3"/>
    <s v="FUR-FU-10004952"/>
    <s v="Furniture"/>
    <x v="5"/>
    <s v="C-Line Cubicle Keepers Polyproplyene Holder w/Velcro Back, 8-1/2x11, 25/Bx"/>
    <n v="109.48"/>
    <n v="2"/>
    <n v="0"/>
    <n v="33.938800000000001"/>
  </r>
  <r>
    <n v="1169"/>
    <s v="CA-2014-145226"/>
    <x v="3"/>
    <x v="166"/>
    <d v="2014-12-11T00:00:00"/>
    <s v="Second Class"/>
    <s v="DL-13315"/>
    <s v="Delfina Latchford"/>
    <x v="0"/>
    <s v="United States"/>
    <s v="New York City"/>
    <s v="New York"/>
    <n v="10035"/>
    <x v="3"/>
    <s v="OFF-ST-10004123"/>
    <s v="Office Supplies"/>
    <x v="4"/>
    <s v="Safco Industrial Wire Shelving System"/>
    <n v="272.94"/>
    <n v="3"/>
    <n v="0"/>
    <n v="0"/>
  </r>
  <r>
    <n v="1170"/>
    <s v="CA-2014-145226"/>
    <x v="3"/>
    <x v="166"/>
    <d v="2014-12-11T00:00:00"/>
    <s v="Second Class"/>
    <s v="DL-13315"/>
    <s v="Delfina Latchford"/>
    <x v="0"/>
    <s v="United States"/>
    <s v="New York City"/>
    <s v="New York"/>
    <n v="10035"/>
    <x v="3"/>
    <s v="OFF-PA-10003172"/>
    <s v="Office Supplies"/>
    <x v="10"/>
    <s v="Xerox 1996"/>
    <n v="19.440000000000001"/>
    <n v="3"/>
    <n v="0"/>
    <n v="9.3312000000000008"/>
  </r>
  <r>
    <n v="1171"/>
    <s v="CA-2014-145226"/>
    <x v="3"/>
    <x v="166"/>
    <d v="2014-12-11T00:00:00"/>
    <s v="Second Class"/>
    <s v="DL-13315"/>
    <s v="Delfina Latchford"/>
    <x v="0"/>
    <s v="United States"/>
    <s v="New York City"/>
    <s v="New York"/>
    <n v="10035"/>
    <x v="3"/>
    <s v="OFF-ST-10002352"/>
    <s v="Office Supplies"/>
    <x v="4"/>
    <s v="Iris Project Case"/>
    <n v="31.92"/>
    <n v="4"/>
    <n v="0"/>
    <n v="8.299199999999999"/>
  </r>
  <r>
    <n v="1172"/>
    <s v="US-2011-100279"/>
    <x v="2"/>
    <x v="418"/>
    <d v="2011-03-14T00:00:00"/>
    <s v="Standard Class"/>
    <s v="SW-20275"/>
    <s v="Scott Williamson"/>
    <x v="0"/>
    <s v="United States"/>
    <s v="Royal Oak"/>
    <s v="Michigan"/>
    <n v="48073"/>
    <x v="2"/>
    <s v="OFF-PA-10002259"/>
    <s v="Office Supplies"/>
    <x v="10"/>
    <s v="Geographics Note Cards, Blank, White, 8 1/2&quot; x 11&quot;"/>
    <n v="22.38"/>
    <n v="2"/>
    <n v="0"/>
    <n v="10.7424"/>
  </r>
  <r>
    <n v="1173"/>
    <s v="CA-2011-158064"/>
    <x v="2"/>
    <x v="419"/>
    <d v="2011-04-25T00:00:00"/>
    <s v="Standard Class"/>
    <s v="AA-10375"/>
    <s v="Allen Armold"/>
    <x v="0"/>
    <s v="United States"/>
    <s v="Los Angeles"/>
    <s v="California"/>
    <n v="90008"/>
    <x v="1"/>
    <s v="OFF-BI-10002976"/>
    <s v="Office Supplies"/>
    <x v="8"/>
    <s v="ACCOHIDE Binder by Acco"/>
    <n v="16.520000000000003"/>
    <n v="5"/>
    <n v="0.2"/>
    <n v="5.5754999999999999"/>
  </r>
  <r>
    <n v="1174"/>
    <s v="US-2012-104430"/>
    <x v="1"/>
    <x v="420"/>
    <d v="2012-10-26T00:00:00"/>
    <s v="Standard Class"/>
    <s v="LT-17110"/>
    <s v="Liz Thompson"/>
    <x v="0"/>
    <s v="United States"/>
    <s v="Bloomington"/>
    <s v="Illinois"/>
    <n v="61701"/>
    <x v="2"/>
    <s v="OFF-BI-10000301"/>
    <s v="Office Supplies"/>
    <x v="8"/>
    <s v="GBC Instant Report Kit"/>
    <n v="5.1759999999999984"/>
    <n v="4"/>
    <n v="0.8"/>
    <n v="-7.7640000000000011"/>
  </r>
  <r>
    <n v="1175"/>
    <s v="CA-2012-132080"/>
    <x v="1"/>
    <x v="421"/>
    <d v="2012-08-25T00:00:00"/>
    <s v="First Class"/>
    <s v="DP-13105"/>
    <s v="Dave Poirier"/>
    <x v="1"/>
    <s v="United States"/>
    <s v="New York City"/>
    <s v="New York"/>
    <n v="10035"/>
    <x v="3"/>
    <s v="OFF-BI-10003694"/>
    <s v="Office Supplies"/>
    <x v="8"/>
    <s v="Avery 3 1/2&quot; Diskette Storage Pages, 10/Pack"/>
    <n v="50.112000000000002"/>
    <n v="6"/>
    <n v="0.2"/>
    <n v="16.2864"/>
  </r>
  <r>
    <n v="1176"/>
    <s v="CA-2013-161207"/>
    <x v="0"/>
    <x v="48"/>
    <d v="2013-09-04T00:00:00"/>
    <s v="Standard Class"/>
    <s v="AB-10060"/>
    <s v="Adam Bellavance"/>
    <x v="2"/>
    <s v="United States"/>
    <s v="Concord"/>
    <s v="New Hampshire"/>
    <n v="3301"/>
    <x v="3"/>
    <s v="OFF-SU-10000381"/>
    <s v="Office Supplies"/>
    <x v="14"/>
    <s v="Acme Forged Steel Scissors with Black Enamel Handles"/>
    <n v="27.93"/>
    <n v="3"/>
    <n v="0"/>
    <n v="8.0996999999999986"/>
  </r>
  <r>
    <n v="1177"/>
    <s v="CA-2011-120243"/>
    <x v="2"/>
    <x v="422"/>
    <d v="2011-12-30T00:00:00"/>
    <s v="Second Class"/>
    <s v="AT-10435"/>
    <s v="Alyssa Tate"/>
    <x v="2"/>
    <s v="United States"/>
    <s v="Los Angeles"/>
    <s v="California"/>
    <n v="90004"/>
    <x v="1"/>
    <s v="OFF-LA-10004425"/>
    <s v="Office Supplies"/>
    <x v="2"/>
    <s v="Staples"/>
    <n v="11.56"/>
    <n v="4"/>
    <n v="0"/>
    <n v="5.4332000000000003"/>
  </r>
  <r>
    <n v="1178"/>
    <s v="CA-2013-113621"/>
    <x v="0"/>
    <x v="49"/>
    <d v="2013-12-06T00:00:00"/>
    <s v="Standard Class"/>
    <s v="JE-15745"/>
    <s v="Joel Eaton"/>
    <x v="0"/>
    <s v="United States"/>
    <s v="Rockville"/>
    <s v="Maryland"/>
    <n v="20852"/>
    <x v="3"/>
    <s v="FUR-CH-10001270"/>
    <s v="Furniture"/>
    <x v="1"/>
    <s v="Harbour Creations Steel Folding Chair"/>
    <n v="172.5"/>
    <n v="2"/>
    <n v="0"/>
    <n v="51.749999999999986"/>
  </r>
  <r>
    <n v="1179"/>
    <s v="CA-2013-113621"/>
    <x v="0"/>
    <x v="49"/>
    <d v="2013-12-06T00:00:00"/>
    <s v="Standard Class"/>
    <s v="JE-15745"/>
    <s v="Joel Eaton"/>
    <x v="0"/>
    <s v="United States"/>
    <s v="Rockville"/>
    <s v="Maryland"/>
    <n v="20852"/>
    <x v="3"/>
    <s v="TEC-PH-10003931"/>
    <s v="Technology"/>
    <x v="7"/>
    <s v="JBL Micro Wireless Portable Bluetooth Speaker"/>
    <n v="179.97"/>
    <n v="3"/>
    <n v="0"/>
    <n v="44.992500000000007"/>
  </r>
  <r>
    <n v="1180"/>
    <s v="CA-2013-168081"/>
    <x v="0"/>
    <x v="423"/>
    <d v="2013-04-28T00:00:00"/>
    <s v="Second Class"/>
    <s v="CA-12055"/>
    <s v="Cathy Armstrong"/>
    <x v="2"/>
    <s v="United States"/>
    <s v="Houston"/>
    <s v="Texas"/>
    <n v="77070"/>
    <x v="2"/>
    <s v="TEC-AC-10003174"/>
    <s v="Technology"/>
    <x v="11"/>
    <s v="Plantronics S12 Corded Telephone Headset System"/>
    <n v="258.69600000000003"/>
    <n v="3"/>
    <n v="0.2"/>
    <n v="64.674000000000007"/>
  </r>
  <r>
    <n v="1181"/>
    <s v="CA-2011-128146"/>
    <x v="2"/>
    <x v="261"/>
    <d v="2011-06-25T00:00:00"/>
    <s v="Standard Class"/>
    <s v="DB-13060"/>
    <s v="Dave Brooks"/>
    <x v="0"/>
    <s v="United States"/>
    <s v="Lakewood"/>
    <s v="New Jersey"/>
    <n v="8701"/>
    <x v="3"/>
    <s v="TEC-PH-10004539"/>
    <s v="Technology"/>
    <x v="7"/>
    <s v="Wireless Extenders zBoost YX545 SOHO Signal Booster"/>
    <n v="1322.93"/>
    <n v="7"/>
    <n v="0"/>
    <n v="357.19110000000001"/>
  </r>
  <r>
    <n v="1182"/>
    <s v="CA-2011-128146"/>
    <x v="2"/>
    <x v="261"/>
    <d v="2011-06-25T00:00:00"/>
    <s v="Standard Class"/>
    <s v="DB-13060"/>
    <s v="Dave Brooks"/>
    <x v="0"/>
    <s v="United States"/>
    <s v="Lakewood"/>
    <s v="New Jersey"/>
    <n v="8701"/>
    <x v="3"/>
    <s v="OFF-AR-10001919"/>
    <s v="Office Supplies"/>
    <x v="6"/>
    <s v="OIC #2 Pencils, Medium Soft"/>
    <n v="3.76"/>
    <n v="2"/>
    <n v="0"/>
    <n v="1.0903999999999998"/>
  </r>
  <r>
    <n v="1183"/>
    <s v="CA-2014-138779"/>
    <x v="3"/>
    <x v="424"/>
    <d v="2014-01-16T00:00:00"/>
    <s v="First Class"/>
    <s v="RB-19570"/>
    <s v="Rob Beeghly"/>
    <x v="0"/>
    <s v="United States"/>
    <s v="Jacksonville"/>
    <s v="North Carolina"/>
    <n v="28540"/>
    <x v="0"/>
    <s v="OFF-EN-10002504"/>
    <s v="Office Supplies"/>
    <x v="12"/>
    <s v="Tyvek  Top-Opening Peel &amp; Seel Envelopes, Plain White"/>
    <n v="21.744"/>
    <n v="1"/>
    <n v="0.2"/>
    <n v="7.3385999999999996"/>
  </r>
  <r>
    <n v="1184"/>
    <s v="CA-2014-138779"/>
    <x v="3"/>
    <x v="424"/>
    <d v="2014-01-16T00:00:00"/>
    <s v="First Class"/>
    <s v="RB-19570"/>
    <s v="Rob Beeghly"/>
    <x v="0"/>
    <s v="United States"/>
    <s v="Jacksonville"/>
    <s v="North Carolina"/>
    <n v="28540"/>
    <x v="0"/>
    <s v="TEC-PH-10003655"/>
    <s v="Technology"/>
    <x v="7"/>
    <s v="Sannysis Cute Owl Design Soft Skin Case Cover for Samsung Galaxy S4"/>
    <n v="7.92"/>
    <n v="5"/>
    <n v="0.2"/>
    <n v="0.69300000000000006"/>
  </r>
  <r>
    <n v="1185"/>
    <s v="CA-2011-127131"/>
    <x v="2"/>
    <x v="156"/>
    <d v="2011-11-30T00:00:00"/>
    <s v="Standard Class"/>
    <s v="HR-14830"/>
    <s v="Harold Ryan"/>
    <x v="1"/>
    <s v="United States"/>
    <s v="Seattle"/>
    <s v="Washington"/>
    <n v="98103"/>
    <x v="1"/>
    <s v="OFF-BI-10004656"/>
    <s v="Office Supplies"/>
    <x v="8"/>
    <s v="Peel &amp; Stick Add-On Corner Pockets"/>
    <n v="12.096000000000002"/>
    <n v="7"/>
    <n v="0.2"/>
    <n v="4.2335999999999991"/>
  </r>
  <r>
    <n v="1186"/>
    <s v="CA-2011-127131"/>
    <x v="2"/>
    <x v="156"/>
    <d v="2011-11-30T00:00:00"/>
    <s v="Standard Class"/>
    <s v="HR-14830"/>
    <s v="Harold Ryan"/>
    <x v="1"/>
    <s v="United States"/>
    <s v="Seattle"/>
    <s v="Washington"/>
    <n v="98103"/>
    <x v="1"/>
    <s v="OFF-ST-10002344"/>
    <s v="Office Supplies"/>
    <x v="4"/>
    <s v="Carina 42&quot;Hx23 3/4&quot;W Media Storage Unit"/>
    <n v="485.88"/>
    <n v="6"/>
    <n v="0"/>
    <n v="9.7176000000000329"/>
  </r>
  <r>
    <n v="1187"/>
    <s v="CA-2011-127131"/>
    <x v="2"/>
    <x v="156"/>
    <d v="2011-11-30T00:00:00"/>
    <s v="Standard Class"/>
    <s v="HR-14830"/>
    <s v="Harold Ryan"/>
    <x v="1"/>
    <s v="United States"/>
    <s v="Seattle"/>
    <s v="Washington"/>
    <n v="98103"/>
    <x v="1"/>
    <s v="OFF-PA-10001800"/>
    <s v="Office Supplies"/>
    <x v="10"/>
    <s v="Xerox 220"/>
    <n v="25.92"/>
    <n v="4"/>
    <n v="0"/>
    <n v="12.441600000000001"/>
  </r>
  <r>
    <n v="1188"/>
    <s v="CA-2011-127131"/>
    <x v="2"/>
    <x v="156"/>
    <d v="2011-11-30T00:00:00"/>
    <s v="Standard Class"/>
    <s v="HR-14830"/>
    <s v="Harold Ryan"/>
    <x v="1"/>
    <s v="United States"/>
    <s v="Seattle"/>
    <s v="Washington"/>
    <n v="98103"/>
    <x v="1"/>
    <s v="OFF-ST-10000036"/>
    <s v="Office Supplies"/>
    <x v="4"/>
    <s v="Recycled Data-Pak for Archival Bound Computer Printouts, 12-1/2 x 12-1/2 x 16"/>
    <n v="197.58"/>
    <n v="2"/>
    <n v="0"/>
    <n v="53.346599999999995"/>
  </r>
  <r>
    <n v="1189"/>
    <s v="CA-2014-117212"/>
    <x v="3"/>
    <x v="425"/>
    <d v="2014-03-01T00:00:00"/>
    <s v="Second Class"/>
    <s v="BT-11530"/>
    <s v="Bradley Talbott"/>
    <x v="2"/>
    <s v="United States"/>
    <s v="Los Angeles"/>
    <s v="California"/>
    <n v="90036"/>
    <x v="1"/>
    <s v="OFF-AP-10004532"/>
    <s v="Office Supplies"/>
    <x v="9"/>
    <s v="Kensington 6 Outlet Guardian Standard Surge Protector"/>
    <n v="81.92"/>
    <n v="4"/>
    <n v="0"/>
    <n v="22.118400000000001"/>
  </r>
  <r>
    <n v="1190"/>
    <s v="CA-2014-117212"/>
    <x v="3"/>
    <x v="425"/>
    <d v="2014-03-01T00:00:00"/>
    <s v="Second Class"/>
    <s v="BT-11530"/>
    <s v="Bradley Talbott"/>
    <x v="2"/>
    <s v="United States"/>
    <s v="Los Angeles"/>
    <s v="California"/>
    <n v="90036"/>
    <x v="1"/>
    <s v="TEC-PH-10004447"/>
    <s v="Technology"/>
    <x v="7"/>
    <s v="Toshiba IPT2010-SD IP Telephone"/>
    <n v="889.53600000000006"/>
    <n v="8"/>
    <n v="0.2"/>
    <n v="66.715199999999982"/>
  </r>
  <r>
    <n v="1191"/>
    <s v="CA-2014-117212"/>
    <x v="3"/>
    <x v="425"/>
    <d v="2014-03-01T00:00:00"/>
    <s v="Second Class"/>
    <s v="BT-11530"/>
    <s v="Bradley Talbott"/>
    <x v="2"/>
    <s v="United States"/>
    <s v="Los Angeles"/>
    <s v="California"/>
    <n v="90036"/>
    <x v="1"/>
    <s v="FUR-CH-10003973"/>
    <s v="Furniture"/>
    <x v="1"/>
    <s v="GuestStacker Chair with Chrome Finish Legs"/>
    <n v="892.22400000000005"/>
    <n v="3"/>
    <n v="0.2"/>
    <n v="89.222400000000022"/>
  </r>
  <r>
    <n v="1192"/>
    <s v="CA-2014-117212"/>
    <x v="3"/>
    <x v="425"/>
    <d v="2014-03-01T00:00:00"/>
    <s v="Second Class"/>
    <s v="BT-11530"/>
    <s v="Bradley Talbott"/>
    <x v="2"/>
    <s v="United States"/>
    <s v="Los Angeles"/>
    <s v="California"/>
    <n v="90036"/>
    <x v="1"/>
    <s v="OFF-PA-10001970"/>
    <s v="Office Supplies"/>
    <x v="10"/>
    <s v="Xerox 1908"/>
    <n v="223.92"/>
    <n v="4"/>
    <n v="0"/>
    <n v="109.7208"/>
  </r>
  <r>
    <n v="1193"/>
    <s v="CA-2014-117212"/>
    <x v="3"/>
    <x v="425"/>
    <d v="2014-03-01T00:00:00"/>
    <s v="Second Class"/>
    <s v="BT-11530"/>
    <s v="Bradley Talbott"/>
    <x v="2"/>
    <s v="United States"/>
    <s v="Los Angeles"/>
    <s v="California"/>
    <n v="90036"/>
    <x v="1"/>
    <s v="OFF-PA-10000682"/>
    <s v="Office Supplies"/>
    <x v="10"/>
    <s v="Xerox 1924"/>
    <n v="23.12"/>
    <n v="4"/>
    <n v="0"/>
    <n v="11.328800000000001"/>
  </r>
  <r>
    <n v="1194"/>
    <s v="US-2012-130519"/>
    <x v="1"/>
    <x v="426"/>
    <d v="2012-09-15T00:00:00"/>
    <s v="Same Day"/>
    <s v="NG-18355"/>
    <s v="Nat Gilpin"/>
    <x v="1"/>
    <s v="United States"/>
    <s v="Coral Springs"/>
    <s v="Florida"/>
    <n v="33065"/>
    <x v="0"/>
    <s v="OFF-PA-10001937"/>
    <s v="Office Supplies"/>
    <x v="10"/>
    <s v="Xerox 21"/>
    <n v="15.552000000000003"/>
    <n v="3"/>
    <n v="0.2"/>
    <n v="5.4432"/>
  </r>
  <r>
    <n v="1195"/>
    <s v="US-2012-130519"/>
    <x v="1"/>
    <x v="426"/>
    <d v="2012-09-15T00:00:00"/>
    <s v="Same Day"/>
    <s v="NG-18355"/>
    <s v="Nat Gilpin"/>
    <x v="1"/>
    <s v="United States"/>
    <s v="Coral Springs"/>
    <s v="Florida"/>
    <n v="33065"/>
    <x v="0"/>
    <s v="FUR-FU-10002268"/>
    <s v="Furniture"/>
    <x v="5"/>
    <s v="Ultra Door Push Plate"/>
    <n v="15.712000000000002"/>
    <n v="4"/>
    <n v="0.2"/>
    <n v="2.553199999999999"/>
  </r>
  <r>
    <n v="1196"/>
    <s v="US-2012-130519"/>
    <x v="1"/>
    <x v="426"/>
    <d v="2012-09-15T00:00:00"/>
    <s v="Same Day"/>
    <s v="NG-18355"/>
    <s v="Nat Gilpin"/>
    <x v="1"/>
    <s v="United States"/>
    <s v="Coral Springs"/>
    <s v="Florida"/>
    <n v="33065"/>
    <x v="0"/>
    <s v="OFF-ST-10001321"/>
    <s v="Office Supplies"/>
    <x v="4"/>
    <s v="Decoflex Hanging Personal Folder File, Blue"/>
    <n v="24.672000000000001"/>
    <n v="2"/>
    <n v="0.2"/>
    <n v="2.1588000000000021"/>
  </r>
  <r>
    <n v="1197"/>
    <s v="US-2012-130519"/>
    <x v="1"/>
    <x v="426"/>
    <d v="2012-09-15T00:00:00"/>
    <s v="Same Day"/>
    <s v="NG-18355"/>
    <s v="Nat Gilpin"/>
    <x v="1"/>
    <s v="United States"/>
    <s v="Coral Springs"/>
    <s v="Florida"/>
    <n v="33065"/>
    <x v="0"/>
    <s v="FUR-FU-10003394"/>
    <s v="Furniture"/>
    <x v="5"/>
    <s v="Tenex &quot;The Solids&quot; Textured Chair Mats"/>
    <n v="55.967999999999996"/>
    <n v="1"/>
    <n v="0.2"/>
    <n v="-2.098800000000006"/>
  </r>
  <r>
    <n v="1198"/>
    <s v="CA-2013-130946"/>
    <x v="0"/>
    <x v="143"/>
    <d v="2013-04-13T00:00:00"/>
    <s v="Standard Class"/>
    <s v="ZC-21910"/>
    <s v="Zuschuss Carroll"/>
    <x v="0"/>
    <s v="United States"/>
    <s v="Houston"/>
    <s v="Texas"/>
    <n v="77041"/>
    <x v="2"/>
    <s v="TEC-AC-10001990"/>
    <s v="Technology"/>
    <x v="11"/>
    <s v="Kensington Orbit Wireless Mobile Trackball for PC and Mac"/>
    <n v="431.92800000000005"/>
    <n v="9"/>
    <n v="0.2"/>
    <n v="64.789199999999951"/>
  </r>
  <r>
    <n v="1199"/>
    <s v="CA-2013-130946"/>
    <x v="0"/>
    <x v="143"/>
    <d v="2013-04-13T00:00:00"/>
    <s v="Standard Class"/>
    <s v="ZC-21910"/>
    <s v="Zuschuss Carroll"/>
    <x v="0"/>
    <s v="United States"/>
    <s v="Houston"/>
    <s v="Texas"/>
    <n v="77041"/>
    <x v="2"/>
    <s v="FUR-CH-10004540"/>
    <s v="Furniture"/>
    <x v="1"/>
    <s v="Global Chrome Stack Chair"/>
    <n v="95.983999999999995"/>
    <n v="4"/>
    <n v="0.3"/>
    <n v="-4.1135999999999981"/>
  </r>
  <r>
    <n v="1200"/>
    <s v="CA-2013-130946"/>
    <x v="0"/>
    <x v="143"/>
    <d v="2013-04-13T00:00:00"/>
    <s v="Standard Class"/>
    <s v="ZC-21910"/>
    <s v="Zuschuss Carroll"/>
    <x v="0"/>
    <s v="United States"/>
    <s v="Houston"/>
    <s v="Texas"/>
    <n v="77041"/>
    <x v="2"/>
    <s v="OFF-BI-10004995"/>
    <s v="Office Supplies"/>
    <x v="8"/>
    <s v="GBC DocuBind P400 Electric Binding System"/>
    <n v="1088.7919999999997"/>
    <n v="4"/>
    <n v="0.8"/>
    <n v="-1850.9464000000007"/>
  </r>
  <r>
    <n v="1201"/>
    <s v="CA-2013-114727"/>
    <x v="0"/>
    <x v="427"/>
    <d v="2013-07-25T00:00:00"/>
    <s v="Standard Class"/>
    <s v="LS-16945"/>
    <s v="Linda Southworth"/>
    <x v="1"/>
    <s v="United States"/>
    <s v="Denver"/>
    <s v="Colorado"/>
    <n v="80219"/>
    <x v="1"/>
    <s v="FUR-CH-10002335"/>
    <s v="Furniture"/>
    <x v="1"/>
    <s v="Hon GuestStacker Chair"/>
    <n v="544.00800000000004"/>
    <n v="3"/>
    <n v="0.2"/>
    <n v="40.800600000000003"/>
  </r>
  <r>
    <n v="1202"/>
    <s v="CA-2013-114727"/>
    <x v="0"/>
    <x v="427"/>
    <d v="2013-07-25T00:00:00"/>
    <s v="Standard Class"/>
    <s v="LS-16945"/>
    <s v="Linda Southworth"/>
    <x v="1"/>
    <s v="United States"/>
    <s v="Denver"/>
    <s v="Colorado"/>
    <n v="80219"/>
    <x v="1"/>
    <s v="OFF-BI-10004967"/>
    <s v="Office Supplies"/>
    <x v="8"/>
    <s v="Round Ring Binders"/>
    <n v="1.8720000000000003"/>
    <n v="3"/>
    <n v="0.7"/>
    <n v="-1.4352"/>
  </r>
  <r>
    <n v="1203"/>
    <s v="CA-2013-114727"/>
    <x v="0"/>
    <x v="427"/>
    <d v="2013-07-25T00:00:00"/>
    <s v="Standard Class"/>
    <s v="LS-16945"/>
    <s v="Linda Southworth"/>
    <x v="1"/>
    <s v="United States"/>
    <s v="Denver"/>
    <s v="Colorado"/>
    <n v="80219"/>
    <x v="1"/>
    <s v="FUR-CH-10002331"/>
    <s v="Furniture"/>
    <x v="1"/>
    <s v="Hon 4700 Series Mobuis Mid-Back Task Chairs with Adjustable Arms"/>
    <n v="854.35200000000009"/>
    <n v="3"/>
    <n v="0.2"/>
    <n v="10.679399999999873"/>
  </r>
  <r>
    <n v="1204"/>
    <s v="CA-2013-114727"/>
    <x v="0"/>
    <x v="427"/>
    <d v="2013-07-25T00:00:00"/>
    <s v="Standard Class"/>
    <s v="LS-16945"/>
    <s v="Linda Southworth"/>
    <x v="1"/>
    <s v="United States"/>
    <s v="Denver"/>
    <s v="Colorado"/>
    <n v="80219"/>
    <x v="1"/>
    <s v="OFF-ST-10002292"/>
    <s v="Office Supplies"/>
    <x v="4"/>
    <s v="Sauder Facets Collection Locker/File Cabinet, Sky Alder Finish"/>
    <n v="593.5680000000001"/>
    <n v="2"/>
    <n v="0.2"/>
    <n v="0"/>
  </r>
  <r>
    <n v="1205"/>
    <s v="CA-2013-114727"/>
    <x v="0"/>
    <x v="427"/>
    <d v="2013-07-25T00:00:00"/>
    <s v="Standard Class"/>
    <s v="LS-16945"/>
    <s v="Linda Southworth"/>
    <x v="1"/>
    <s v="United States"/>
    <s v="Denver"/>
    <s v="Colorado"/>
    <n v="80219"/>
    <x v="1"/>
    <s v="OFF-ST-10000689"/>
    <s v="Office Supplies"/>
    <x v="4"/>
    <s v="Fellowes Strictly Business Drawer File, Letter/Legal Size"/>
    <n v="338.04"/>
    <n v="3"/>
    <n v="0.2"/>
    <n v="-33.804000000000002"/>
  </r>
  <r>
    <n v="1206"/>
    <s v="CA-2014-133235"/>
    <x v="3"/>
    <x v="378"/>
    <d v="2014-08-05T00:00:00"/>
    <s v="First Class"/>
    <s v="LH-16750"/>
    <s v="Larry Hughes"/>
    <x v="0"/>
    <s v="United States"/>
    <s v="Charlotte"/>
    <s v="North Carolina"/>
    <n v="28205"/>
    <x v="0"/>
    <s v="TEC-PH-10002660"/>
    <s v="Technology"/>
    <x v="7"/>
    <s v="Nortel Networks T7316 E Nt8 B27"/>
    <n v="271.95999999999998"/>
    <n v="5"/>
    <n v="0.2"/>
    <n v="16.997500000000016"/>
  </r>
  <r>
    <n v="1207"/>
    <s v="CA-2013-137050"/>
    <x v="0"/>
    <x v="216"/>
    <d v="2013-07-19T00:00:00"/>
    <s v="Second Class"/>
    <s v="SW-20755"/>
    <s v="Steven Ward"/>
    <x v="1"/>
    <s v="United States"/>
    <s v="New York City"/>
    <s v="New York"/>
    <n v="10009"/>
    <x v="3"/>
    <s v="OFF-ST-10004634"/>
    <s v="Office Supplies"/>
    <x v="4"/>
    <s v="Personal Folder Holder, Ebony"/>
    <n v="11.21"/>
    <n v="1"/>
    <n v="0"/>
    <n v="3.3629999999999995"/>
  </r>
  <r>
    <n v="1208"/>
    <s v="CA-2013-137050"/>
    <x v="0"/>
    <x v="216"/>
    <d v="2013-07-19T00:00:00"/>
    <s v="Second Class"/>
    <s v="SW-20755"/>
    <s v="Steven Ward"/>
    <x v="1"/>
    <s v="United States"/>
    <s v="New York City"/>
    <s v="New York"/>
    <n v="10009"/>
    <x v="3"/>
    <s v="OFF-BI-10002160"/>
    <s v="Office Supplies"/>
    <x v="8"/>
    <s v="Acco Hanging Data Binders"/>
    <n v="9.1440000000000001"/>
    <n v="3"/>
    <n v="0.2"/>
    <n v="3.2003999999999997"/>
  </r>
  <r>
    <n v="1209"/>
    <s v="CA-2013-137050"/>
    <x v="0"/>
    <x v="216"/>
    <d v="2013-07-19T00:00:00"/>
    <s v="Second Class"/>
    <s v="SW-20755"/>
    <s v="Steven Ward"/>
    <x v="1"/>
    <s v="United States"/>
    <s v="New York City"/>
    <s v="New York"/>
    <n v="10009"/>
    <x v="3"/>
    <s v="OFF-FA-10002988"/>
    <s v="Office Supplies"/>
    <x v="13"/>
    <s v="Ideal Clamps"/>
    <n v="14.069999999999999"/>
    <n v="7"/>
    <n v="0"/>
    <n v="6.8942999999999994"/>
  </r>
  <r>
    <n v="1210"/>
    <s v="CA-2013-137050"/>
    <x v="0"/>
    <x v="216"/>
    <d v="2013-07-19T00:00:00"/>
    <s v="Second Class"/>
    <s v="SW-20755"/>
    <s v="Steven Ward"/>
    <x v="1"/>
    <s v="United States"/>
    <s v="New York City"/>
    <s v="New York"/>
    <n v="10009"/>
    <x v="3"/>
    <s v="OFF-AR-10004999"/>
    <s v="Office Supplies"/>
    <x v="6"/>
    <s v="Newell 315"/>
    <n v="41.86"/>
    <n v="7"/>
    <n v="0"/>
    <n v="10.465"/>
  </r>
  <r>
    <n v="1211"/>
    <s v="CA-2013-137050"/>
    <x v="0"/>
    <x v="216"/>
    <d v="2013-07-19T00:00:00"/>
    <s v="Second Class"/>
    <s v="SW-20755"/>
    <s v="Steven Ward"/>
    <x v="1"/>
    <s v="United States"/>
    <s v="New York City"/>
    <s v="New York"/>
    <n v="10009"/>
    <x v="3"/>
    <s v="OFF-BI-10001031"/>
    <s v="Office Supplies"/>
    <x v="8"/>
    <s v="Pressboard Data Binders by Wilson Jones"/>
    <n v="8.5440000000000005"/>
    <n v="2"/>
    <n v="0.2"/>
    <n v="2.8835999999999995"/>
  </r>
  <r>
    <n v="1212"/>
    <s v="CA-2013-137050"/>
    <x v="0"/>
    <x v="216"/>
    <d v="2013-07-19T00:00:00"/>
    <s v="Second Class"/>
    <s v="SW-20755"/>
    <s v="Steven Ward"/>
    <x v="1"/>
    <s v="United States"/>
    <s v="New York City"/>
    <s v="New York"/>
    <n v="10009"/>
    <x v="3"/>
    <s v="FUR-BO-10004695"/>
    <s v="Furniture"/>
    <x v="0"/>
    <s v="O'Sullivan 2-Door Barrister Bookcase in Odessa Pine"/>
    <n v="579.13599999999997"/>
    <n v="4"/>
    <n v="0.2"/>
    <n v="21.717599999999948"/>
  </r>
  <r>
    <n v="1213"/>
    <s v="US-2014-118087"/>
    <x v="3"/>
    <x v="428"/>
    <d v="2014-09-14T00:00:00"/>
    <s v="Standard Class"/>
    <s v="SP-20620"/>
    <s v="Stefania Perrino"/>
    <x v="1"/>
    <s v="United States"/>
    <s v="Philadelphia"/>
    <s v="Pennsylvania"/>
    <n v="19134"/>
    <x v="3"/>
    <s v="FUR-CH-10004860"/>
    <s v="Furniture"/>
    <x v="1"/>
    <s v="Global Low Back Tilter Chair"/>
    <n v="141.37199999999999"/>
    <n v="2"/>
    <n v="0.3"/>
    <n v="-48.470400000000019"/>
  </r>
  <r>
    <n v="1214"/>
    <s v="US-2014-118087"/>
    <x v="3"/>
    <x v="428"/>
    <d v="2014-09-14T00:00:00"/>
    <s v="Standard Class"/>
    <s v="SP-20620"/>
    <s v="Stefania Perrino"/>
    <x v="1"/>
    <s v="United States"/>
    <s v="Philadelphia"/>
    <s v="Pennsylvania"/>
    <n v="19134"/>
    <x v="3"/>
    <s v="OFF-BI-10002432"/>
    <s v="Office Supplies"/>
    <x v="8"/>
    <s v="Wilson Jones Standard D-Ring Binders"/>
    <n v="3.036"/>
    <n v="2"/>
    <n v="0.7"/>
    <n v="-2.3275999999999994"/>
  </r>
  <r>
    <n v="1215"/>
    <s v="US-2014-118087"/>
    <x v="3"/>
    <x v="428"/>
    <d v="2014-09-14T00:00:00"/>
    <s v="Standard Class"/>
    <s v="SP-20620"/>
    <s v="Stefania Perrino"/>
    <x v="1"/>
    <s v="United States"/>
    <s v="Philadelphia"/>
    <s v="Pennsylvania"/>
    <n v="19134"/>
    <x v="3"/>
    <s v="OFF-BI-10000069"/>
    <s v="Office Supplies"/>
    <x v="8"/>
    <s v="GBC Prepunched Paper, 19-Hole, for Binding Systems, 24-lb"/>
    <n v="4.503000000000001"/>
    <n v="1"/>
    <n v="0.7"/>
    <n v="-3.6024000000000012"/>
  </r>
  <r>
    <n v="1216"/>
    <s v="US-2014-118087"/>
    <x v="3"/>
    <x v="428"/>
    <d v="2014-09-14T00:00:00"/>
    <s v="Standard Class"/>
    <s v="SP-20620"/>
    <s v="Stefania Perrino"/>
    <x v="1"/>
    <s v="United States"/>
    <s v="Philadelphia"/>
    <s v="Pennsylvania"/>
    <n v="19134"/>
    <x v="3"/>
    <s v="OFF-AR-10003602"/>
    <s v="Office Supplies"/>
    <x v="6"/>
    <s v="Quartet Omega Colored Chalk, 12/Pack"/>
    <n v="4.6719999999999997"/>
    <n v="1"/>
    <n v="0.2"/>
    <n v="1.5767999999999998"/>
  </r>
  <r>
    <n v="1217"/>
    <s v="US-2014-118087"/>
    <x v="3"/>
    <x v="428"/>
    <d v="2014-09-14T00:00:00"/>
    <s v="Standard Class"/>
    <s v="SP-20620"/>
    <s v="Stefania Perrino"/>
    <x v="1"/>
    <s v="United States"/>
    <s v="Philadelphia"/>
    <s v="Pennsylvania"/>
    <n v="19134"/>
    <x v="3"/>
    <s v="TEC-AC-10004469"/>
    <s v="Technology"/>
    <x v="11"/>
    <s v="Microsoft Sculpt Comfort Mouse"/>
    <n v="95.88000000000001"/>
    <n v="3"/>
    <n v="0.2"/>
    <n v="28.764000000000006"/>
  </r>
  <r>
    <n v="1218"/>
    <s v="US-2014-118087"/>
    <x v="3"/>
    <x v="428"/>
    <d v="2014-09-14T00:00:00"/>
    <s v="Standard Class"/>
    <s v="SP-20620"/>
    <s v="Stefania Perrino"/>
    <x v="1"/>
    <s v="United States"/>
    <s v="Philadelphia"/>
    <s v="Pennsylvania"/>
    <n v="19134"/>
    <x v="3"/>
    <s v="FUR-FU-10001867"/>
    <s v="Furniture"/>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s v="Pennsylvania"/>
    <n v="19134"/>
    <x v="3"/>
    <s v="TEC-AC-10003174"/>
    <s v="Technology"/>
    <x v="11"/>
    <s v="Plantronics S12 Corded Telephone Headset System"/>
    <n v="258.69600000000003"/>
    <n v="3"/>
    <n v="0.2"/>
    <n v="64.674000000000007"/>
  </r>
  <r>
    <n v="1220"/>
    <s v="US-2014-118087"/>
    <x v="3"/>
    <x v="428"/>
    <d v="2014-09-14T00:00:00"/>
    <s v="Standard Class"/>
    <s v="SP-20620"/>
    <s v="Stefania Perrino"/>
    <x v="1"/>
    <s v="United States"/>
    <s v="Philadelphia"/>
    <s v="Pennsylvania"/>
    <n v="19134"/>
    <x v="3"/>
    <s v="TEC-PH-10002200"/>
    <s v="Technology"/>
    <x v="7"/>
    <s v="Samsung Galaxy Note 2"/>
    <n v="1931.9579999999999"/>
    <n v="7"/>
    <n v="0.4"/>
    <n v="-386.3915999999997"/>
  </r>
  <r>
    <n v="1221"/>
    <s v="CA-2011-110184"/>
    <x v="2"/>
    <x v="136"/>
    <d v="2011-07-16T00:00:00"/>
    <s v="Standard Class"/>
    <s v="BF-11170"/>
    <s v="Ben Ferrer"/>
    <x v="2"/>
    <s v="United States"/>
    <s v="Los Angeles"/>
    <s v="California"/>
    <n v="90036"/>
    <x v="1"/>
    <s v="OFF-ST-10000107"/>
    <s v="Office Supplies"/>
    <x v="4"/>
    <s v="Fellowes Super Stor/Drawer"/>
    <n v="249.75"/>
    <n v="9"/>
    <n v="0"/>
    <n v="44.954999999999977"/>
  </r>
  <r>
    <n v="1222"/>
    <s v="CA-2011-110184"/>
    <x v="2"/>
    <x v="136"/>
    <d v="2011-07-16T00:00:00"/>
    <s v="Standard Class"/>
    <s v="BF-11170"/>
    <s v="Ben Ferrer"/>
    <x v="2"/>
    <s v="United States"/>
    <s v="Los Angeles"/>
    <s v="California"/>
    <n v="90036"/>
    <x v="1"/>
    <s v="TEC-PH-10000439"/>
    <s v="Technology"/>
    <x v="7"/>
    <s v="GE DSL Phone Line Filter"/>
    <n v="255.93600000000004"/>
    <n v="8"/>
    <n v="0.2"/>
    <n v="28.792799999999971"/>
  </r>
  <r>
    <n v="1223"/>
    <s v="CA-2013-126004"/>
    <x v="0"/>
    <x v="429"/>
    <d v="2013-12-06T00:00:00"/>
    <s v="First Class"/>
    <s v="BM-11140"/>
    <s v="Becky Martin"/>
    <x v="0"/>
    <s v="United States"/>
    <s v="New York City"/>
    <s v="New York"/>
    <n v="10024"/>
    <x v="3"/>
    <s v="FUR-FU-10001602"/>
    <s v="Furniture"/>
    <x v="5"/>
    <s v="Eldon Delta Triangular Chair Mat, 52&quot; x 58&quot;, Clear"/>
    <n v="113.78999999999999"/>
    <n v="3"/>
    <n v="0"/>
    <n v="20.482199999999992"/>
  </r>
  <r>
    <n v="1224"/>
    <s v="CA-2013-126004"/>
    <x v="0"/>
    <x v="429"/>
    <d v="2013-12-06T00:00:00"/>
    <s v="First Class"/>
    <s v="BM-11140"/>
    <s v="Becky Martin"/>
    <x v="0"/>
    <s v="United States"/>
    <s v="New York City"/>
    <s v="New York"/>
    <n v="10024"/>
    <x v="3"/>
    <s v="TEC-AC-10001432"/>
    <s v="Technology"/>
    <x v="11"/>
    <s v="Enermax Aurora Lite Keyboard"/>
    <n v="78.150000000000006"/>
    <n v="1"/>
    <n v="0"/>
    <n v="34.38600000000001"/>
  </r>
  <r>
    <n v="1225"/>
    <s v="CA-2013-126004"/>
    <x v="0"/>
    <x v="429"/>
    <d v="2013-12-06T00:00:00"/>
    <s v="First Class"/>
    <s v="BM-11140"/>
    <s v="Becky Martin"/>
    <x v="0"/>
    <s v="United States"/>
    <s v="New York City"/>
    <s v="New York"/>
    <n v="10024"/>
    <x v="3"/>
    <s v="OFF-BI-10004656"/>
    <s v="Office Supplies"/>
    <x v="8"/>
    <s v="Peel &amp; Stick Add-On Corner Pockets"/>
    <n v="1.7280000000000002"/>
    <n v="1"/>
    <n v="0.2"/>
    <n v="0.60479999999999989"/>
  </r>
  <r>
    <n v="1226"/>
    <s v="CA-2013-126004"/>
    <x v="0"/>
    <x v="429"/>
    <d v="2013-12-06T00:00:00"/>
    <s v="First Class"/>
    <s v="BM-11140"/>
    <s v="Becky Martin"/>
    <x v="0"/>
    <s v="United States"/>
    <s v="New York City"/>
    <s v="New York"/>
    <n v="10024"/>
    <x v="3"/>
    <s v="OFF-PA-10001685"/>
    <s v="Office Supplies"/>
    <x v="10"/>
    <s v="Staples"/>
    <n v="40.56"/>
    <n v="4"/>
    <n v="0"/>
    <n v="19.874400000000001"/>
  </r>
  <r>
    <n v="1227"/>
    <s v="CA-2013-126004"/>
    <x v="0"/>
    <x v="429"/>
    <d v="2013-12-06T00:00:00"/>
    <s v="First Class"/>
    <s v="BM-11140"/>
    <s v="Becky Martin"/>
    <x v="0"/>
    <s v="United States"/>
    <s v="New York City"/>
    <s v="New York"/>
    <n v="10024"/>
    <x v="3"/>
    <s v="OFF-ST-10001418"/>
    <s v="Office Supplies"/>
    <x v="4"/>
    <s v="Carina Media Storage Towers in Natural &amp; Black"/>
    <n v="182.94"/>
    <n v="3"/>
    <n v="0"/>
    <n v="3.6587999999999994"/>
  </r>
  <r>
    <n v="1228"/>
    <s v="CA-2013-126004"/>
    <x v="0"/>
    <x v="429"/>
    <d v="2013-12-06T00:00:00"/>
    <s v="First Class"/>
    <s v="BM-11140"/>
    <s v="Becky Martin"/>
    <x v="0"/>
    <s v="United States"/>
    <s v="New York City"/>
    <s v="New York"/>
    <n v="10024"/>
    <x v="3"/>
    <s v="OFF-ST-10000676"/>
    <s v="Office Supplies"/>
    <x v="4"/>
    <s v="Fellowes Econo/Stor Drawers"/>
    <n v="193.86"/>
    <n v="2"/>
    <n v="0"/>
    <n v="11.631599999999992"/>
  </r>
  <r>
    <n v="1229"/>
    <s v="CA-2014-100013"/>
    <x v="3"/>
    <x v="44"/>
    <d v="2014-11-12T00:00:00"/>
    <s v="Standard Class"/>
    <s v="ZC-21910"/>
    <s v="Zuschuss Carroll"/>
    <x v="0"/>
    <s v="United States"/>
    <s v="Los Angeles"/>
    <s v="California"/>
    <n v="90045"/>
    <x v="1"/>
    <s v="OFF-EN-10001219"/>
    <s v="Office Supplies"/>
    <x v="12"/>
    <s v="#10- 4 1/8&quot; x 9 1/2&quot; Security-Tint Envelopes"/>
    <n v="15.28"/>
    <n v="2"/>
    <n v="0"/>
    <n v="7.4871999999999996"/>
  </r>
  <r>
    <n v="1230"/>
    <s v="CA-2014-100013"/>
    <x v="3"/>
    <x v="44"/>
    <d v="2014-11-12T00:00:00"/>
    <s v="Standard Class"/>
    <s v="ZC-21910"/>
    <s v="Zuschuss Carroll"/>
    <x v="0"/>
    <s v="United States"/>
    <s v="Los Angeles"/>
    <s v="California"/>
    <n v="90045"/>
    <x v="1"/>
    <s v="FUR-FU-10001424"/>
    <s v="Furniture"/>
    <x v="5"/>
    <s v="Dax Clear Box Frame"/>
    <n v="8.73"/>
    <n v="1"/>
    <n v="0"/>
    <n v="2.9681999999999995"/>
  </r>
  <r>
    <n v="1231"/>
    <s v="CA-2014-100013"/>
    <x v="3"/>
    <x v="44"/>
    <d v="2014-11-12T00:00:00"/>
    <s v="Standard Class"/>
    <s v="ZC-21910"/>
    <s v="Zuschuss Carroll"/>
    <x v="0"/>
    <s v="United States"/>
    <s v="Los Angeles"/>
    <s v="California"/>
    <n v="90045"/>
    <x v="1"/>
    <s v="OFF-AR-10001022"/>
    <s v="Office Supplies"/>
    <x v="6"/>
    <s v="SANFORD Liquid Accent Tank-Style Highlighters"/>
    <n v="5.68"/>
    <n v="2"/>
    <n v="0"/>
    <n v="1.7607999999999997"/>
  </r>
  <r>
    <n v="1232"/>
    <s v="CA-2012-132570"/>
    <x v="1"/>
    <x v="89"/>
    <d v="2012-11-02T00:00:00"/>
    <s v="Second Class"/>
    <s v="KT-16480"/>
    <s v="Kean Thornton"/>
    <x v="0"/>
    <s v="United States"/>
    <s v="Buffalo"/>
    <s v="New York"/>
    <n v="14215"/>
    <x v="3"/>
    <s v="OFF-AR-10000369"/>
    <s v="Office Supplies"/>
    <x v="6"/>
    <s v="Design Ebony Sketching Pencil"/>
    <n v="2.78"/>
    <n v="2"/>
    <n v="0"/>
    <n v="0.72279999999999989"/>
  </r>
  <r>
    <n v="1233"/>
    <s v="CA-2012-132570"/>
    <x v="1"/>
    <x v="89"/>
    <d v="2012-11-02T00:00:00"/>
    <s v="Second Class"/>
    <s v="KT-16480"/>
    <s v="Kean Thornton"/>
    <x v="0"/>
    <s v="United States"/>
    <s v="Buffalo"/>
    <s v="New York"/>
    <n v="14215"/>
    <x v="3"/>
    <s v="OFF-EN-10003055"/>
    <s v="Office Supplies"/>
    <x v="12"/>
    <s v="Blue String-Tie &amp; Button Interoffice Envelopes, 10 x 13"/>
    <n v="79.959999999999994"/>
    <n v="2"/>
    <n v="0"/>
    <n v="35.981999999999992"/>
  </r>
  <r>
    <n v="1234"/>
    <s v="CA-2013-153682"/>
    <x v="0"/>
    <x v="198"/>
    <d v="2013-06-02T00:00:00"/>
    <s v="First Class"/>
    <s v="BG-11695"/>
    <s v="Brooke Gillingham"/>
    <x v="1"/>
    <s v="United States"/>
    <s v="Cincinnati"/>
    <s v="Ohio"/>
    <n v="45231"/>
    <x v="3"/>
    <s v="TEC-CO-10001046"/>
    <s v="Technology"/>
    <x v="16"/>
    <s v="Canon Imageclass D680 Copier / Fax"/>
    <n v="839.98799999999994"/>
    <n v="2"/>
    <n v="0.4"/>
    <n v="69.99899999999991"/>
  </r>
  <r>
    <n v="1235"/>
    <s v="CA-2013-144344"/>
    <x v="0"/>
    <x v="99"/>
    <d v="2013-10-29T00:00:00"/>
    <s v="Same Day"/>
    <s v="PG-18820"/>
    <s v="Patrick Gardner"/>
    <x v="0"/>
    <s v="United States"/>
    <s v="Boynton Beach"/>
    <s v="Florida"/>
    <n v="33437"/>
    <x v="0"/>
    <s v="FUR-FU-10000076"/>
    <s v="Furniture"/>
    <x v="5"/>
    <s v="24-Hour Round Wall Clock"/>
    <n v="47.952000000000005"/>
    <n v="3"/>
    <n v="0.2"/>
    <n v="13.786200000000006"/>
  </r>
  <r>
    <n v="1236"/>
    <s v="CA-2013-144344"/>
    <x v="0"/>
    <x v="99"/>
    <d v="2013-10-29T00:00:00"/>
    <s v="Same Day"/>
    <s v="PG-18820"/>
    <s v="Patrick Gardner"/>
    <x v="0"/>
    <s v="United States"/>
    <s v="Boynton Beach"/>
    <s v="Florida"/>
    <n v="33437"/>
    <x v="0"/>
    <s v="OFF-BI-10003719"/>
    <s v="Office Supplies"/>
    <x v="8"/>
    <s v="Large Capacity Hanging Post Binders"/>
    <n v="37.425000000000004"/>
    <n v="5"/>
    <n v="0.7"/>
    <n v="-29.940000000000012"/>
  </r>
  <r>
    <n v="1237"/>
    <s v="CA-2013-144344"/>
    <x v="0"/>
    <x v="99"/>
    <d v="2013-10-29T00:00:00"/>
    <s v="Same Day"/>
    <s v="PG-18820"/>
    <s v="Patrick Gardner"/>
    <x v="0"/>
    <s v="United States"/>
    <s v="Boynton Beach"/>
    <s v="Florida"/>
    <n v="33437"/>
    <x v="0"/>
    <s v="FUR-FU-10003268"/>
    <s v="Furniture"/>
    <x v="5"/>
    <s v="Eldon Radial Chair Mat for Low to Medium Pile Carpets"/>
    <n v="63.967999999999996"/>
    <n v="2"/>
    <n v="0.2"/>
    <n v="0"/>
  </r>
  <r>
    <n v="1238"/>
    <s v="CA-2013-144344"/>
    <x v="0"/>
    <x v="99"/>
    <d v="2013-10-29T00:00:00"/>
    <s v="Same Day"/>
    <s v="PG-18820"/>
    <s v="Patrick Gardner"/>
    <x v="0"/>
    <s v="United States"/>
    <s v="Boynton Beach"/>
    <s v="Florida"/>
    <n v="33437"/>
    <x v="0"/>
    <s v="FUR-FU-10003553"/>
    <s v="Furniture"/>
    <x v="5"/>
    <s v="Howard Miller 13-1/2&quot; Diameter Rosebrook Wall Clock"/>
    <n v="165.048"/>
    <n v="3"/>
    <n v="0.2"/>
    <n v="41.262"/>
  </r>
  <r>
    <n v="1239"/>
    <s v="CA-2011-127012"/>
    <x v="2"/>
    <x v="430"/>
    <d v="2011-08-15T00:00:00"/>
    <s v="Standard Class"/>
    <s v="GM-14680"/>
    <s v="Greg Matthias"/>
    <x v="0"/>
    <s v="United States"/>
    <s v="Seattle"/>
    <s v="Washington"/>
    <n v="98105"/>
    <x v="1"/>
    <s v="FUR-FU-10003691"/>
    <s v="Furniture"/>
    <x v="5"/>
    <s v="Eldon Image Series Desk Accessories, Ebony"/>
    <n v="12.35"/>
    <n v="1"/>
    <n v="0"/>
    <n v="5.4340000000000002"/>
  </r>
  <r>
    <n v="1240"/>
    <s v="CA-2011-127012"/>
    <x v="2"/>
    <x v="430"/>
    <d v="2011-08-15T00:00:00"/>
    <s v="Standard Class"/>
    <s v="GM-14680"/>
    <s v="Greg Matthias"/>
    <x v="0"/>
    <s v="United States"/>
    <s v="Seattle"/>
    <s v="Washington"/>
    <n v="98105"/>
    <x v="1"/>
    <s v="OFF-AR-10003903"/>
    <s v="Office Supplies"/>
    <x v="6"/>
    <s v="Sanford 52201 APSCO Electric Pencil Sharpener"/>
    <n v="40.97"/>
    <n v="1"/>
    <n v="0"/>
    <n v="10.652200000000001"/>
  </r>
  <r>
    <n v="1241"/>
    <s v="CA-2011-127012"/>
    <x v="2"/>
    <x v="430"/>
    <d v="2011-08-15T00:00:00"/>
    <s v="Standard Class"/>
    <s v="GM-14680"/>
    <s v="Greg Matthias"/>
    <x v="0"/>
    <s v="United States"/>
    <s v="Seattle"/>
    <s v="Washington"/>
    <n v="98105"/>
    <x v="1"/>
    <s v="OFF-FA-10004854"/>
    <s v="Office Supplies"/>
    <x v="13"/>
    <s v="Vinyl Coated Wire Paper Clips in Organizer Box, 800/Box"/>
    <n v="22.96"/>
    <n v="2"/>
    <n v="0"/>
    <n v="10.7912"/>
  </r>
  <r>
    <n v="1242"/>
    <s v="CA-2013-128727"/>
    <x v="0"/>
    <x v="48"/>
    <d v="2013-09-05T00:00:00"/>
    <s v="Standard Class"/>
    <s v="MO-17800"/>
    <s v="Meg O'Connel"/>
    <x v="2"/>
    <s v="United States"/>
    <s v="New York City"/>
    <s v="New York"/>
    <n v="10024"/>
    <x v="3"/>
    <s v="TEC-PH-10003442"/>
    <s v="Technology"/>
    <x v="7"/>
    <s v="Samsung Replacement EH64AVFWE Premium Headset"/>
    <n v="22"/>
    <n v="4"/>
    <n v="0"/>
    <n v="5.5"/>
  </r>
  <r>
    <n v="1243"/>
    <s v="US-2013-162859"/>
    <x v="0"/>
    <x v="431"/>
    <d v="2013-02-22T00:00:00"/>
    <s v="Standard Class"/>
    <s v="PG-18820"/>
    <s v="Patrick Gardner"/>
    <x v="0"/>
    <s v="United States"/>
    <s v="New York City"/>
    <s v="New York"/>
    <n v="10009"/>
    <x v="3"/>
    <s v="OFF-BI-10004519"/>
    <s v="Office Supplies"/>
    <x v="8"/>
    <s v="GBC DocuBind P100 Manual Binding Machine"/>
    <n v="398.35199999999998"/>
    <n v="3"/>
    <n v="0.2"/>
    <n v="124.48499999999999"/>
  </r>
  <r>
    <n v="1244"/>
    <s v="US-2013-162859"/>
    <x v="0"/>
    <x v="431"/>
    <d v="2013-02-22T00:00:00"/>
    <s v="Standard Class"/>
    <s v="PG-18820"/>
    <s v="Patrick Gardner"/>
    <x v="0"/>
    <s v="United States"/>
    <s v="New York City"/>
    <s v="New York"/>
    <n v="10009"/>
    <x v="3"/>
    <s v="OFF-FA-10000304"/>
    <s v="Office Supplies"/>
    <x v="13"/>
    <s v="Advantus Push Pins"/>
    <n v="8.7200000000000006"/>
    <n v="4"/>
    <n v="0"/>
    <n v="3.5752000000000006"/>
  </r>
  <r>
    <n v="1245"/>
    <s v="CA-2014-133641"/>
    <x v="3"/>
    <x v="304"/>
    <d v="2014-05-22T00:00:00"/>
    <s v="Standard Class"/>
    <s v="EJ-14155"/>
    <s v="Eva Jacobs"/>
    <x v="0"/>
    <s v="United States"/>
    <s v="Gulfport"/>
    <s v="Mississippi"/>
    <n v="39503"/>
    <x v="0"/>
    <s v="OFF-EN-10004955"/>
    <s v="Office Supplies"/>
    <x v="12"/>
    <s v="Fashion Color Clasp Envelopes"/>
    <n v="48.69"/>
    <n v="9"/>
    <n v="0"/>
    <n v="23.8581"/>
  </r>
  <r>
    <n v="1246"/>
    <s v="CA-2011-168494"/>
    <x v="2"/>
    <x v="432"/>
    <d v="2011-12-14T00:00:00"/>
    <s v="Second Class"/>
    <s v="NP-18700"/>
    <s v="Nora Preis"/>
    <x v="0"/>
    <s v="United States"/>
    <s v="Fresno"/>
    <s v="California"/>
    <n v="93727"/>
    <x v="1"/>
    <s v="FUR-TA-10004619"/>
    <s v="Furniture"/>
    <x v="3"/>
    <s v="Hon Non-Folding Utility Tables"/>
    <n v="764.6880000000001"/>
    <n v="6"/>
    <n v="0.2"/>
    <n v="95.585999999999899"/>
  </r>
  <r>
    <n v="1247"/>
    <s v="CA-2011-168494"/>
    <x v="2"/>
    <x v="432"/>
    <d v="2011-12-14T00:00:00"/>
    <s v="Second Class"/>
    <s v="NP-18700"/>
    <s v="Nora Preis"/>
    <x v="0"/>
    <s v="United States"/>
    <s v="Fresno"/>
    <s v="California"/>
    <n v="93727"/>
    <x v="1"/>
    <s v="FUR-TA-10003473"/>
    <s v="Furniture"/>
    <x v="3"/>
    <s v="Bretford Rectangular Conference Table Tops"/>
    <n v="3610.848"/>
    <n v="12"/>
    <n v="0.2"/>
    <n v="135.4068000000002"/>
  </r>
  <r>
    <n v="1248"/>
    <s v="CA-2011-168494"/>
    <x v="2"/>
    <x v="432"/>
    <d v="2011-12-14T00:00:00"/>
    <s v="Second Class"/>
    <s v="NP-18700"/>
    <s v="Nora Preis"/>
    <x v="0"/>
    <s v="United States"/>
    <s v="Fresno"/>
    <s v="California"/>
    <n v="93727"/>
    <x v="1"/>
    <s v="FUR-BO-10004467"/>
    <s v="Furniture"/>
    <x v="0"/>
    <s v="Bestar Classic Bookcase"/>
    <n v="254.97449999999998"/>
    <n v="3"/>
    <n v="0.15"/>
    <n v="11.998799999999989"/>
  </r>
  <r>
    <n v="1249"/>
    <s v="CA-2014-115602"/>
    <x v="3"/>
    <x v="404"/>
    <d v="2014-12-25T00:00:00"/>
    <s v="Standard Class"/>
    <s v="DJ-13630"/>
    <s v="Doug Jacobs"/>
    <x v="0"/>
    <s v="United States"/>
    <s v="New York City"/>
    <s v="New York"/>
    <n v="10009"/>
    <x v="3"/>
    <s v="OFF-AR-10002280"/>
    <s v="Office Supplies"/>
    <x v="6"/>
    <s v="Staples"/>
    <n v="38.82"/>
    <n v="6"/>
    <n v="0"/>
    <n v="17.468999999999998"/>
  </r>
  <r>
    <n v="1250"/>
    <s v="CA-2014-115602"/>
    <x v="3"/>
    <x v="404"/>
    <d v="2014-12-25T00:00:00"/>
    <s v="Standard Class"/>
    <s v="DJ-13630"/>
    <s v="Doug Jacobs"/>
    <x v="0"/>
    <s v="United States"/>
    <s v="New York City"/>
    <s v="New York"/>
    <n v="10009"/>
    <x v="3"/>
    <s v="FUR-CH-10001708"/>
    <s v="Furniture"/>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s v="New York"/>
    <n v="10009"/>
    <x v="3"/>
    <s v="OFF-AP-10000891"/>
    <s v="Office Supplies"/>
    <x v="9"/>
    <s v="Kensington 7 Outlet MasterPiece HOMEOFFICE Power Control Center"/>
    <n v="1704.56"/>
    <n v="13"/>
    <n v="0"/>
    <n v="511.36799999999999"/>
  </r>
  <r>
    <n v="1252"/>
    <s v="CA-2014-115602"/>
    <x v="3"/>
    <x v="404"/>
    <d v="2014-12-25T00:00:00"/>
    <s v="Standard Class"/>
    <s v="DJ-13630"/>
    <s v="Doug Jacobs"/>
    <x v="0"/>
    <s v="United States"/>
    <s v="New York City"/>
    <s v="New York"/>
    <n v="10009"/>
    <x v="3"/>
    <s v="OFF-AR-10000462"/>
    <s v="Office Supplies"/>
    <x v="6"/>
    <s v="Sanford Pocket Accent Highlighters"/>
    <n v="3.2"/>
    <n v="2"/>
    <n v="0"/>
    <n v="1.3760000000000003"/>
  </r>
  <r>
    <n v="1253"/>
    <s v="CA-2012-154956"/>
    <x v="1"/>
    <x v="433"/>
    <d v="2012-07-09T00:00:00"/>
    <s v="Standard Class"/>
    <s v="IM-15070"/>
    <s v="Irene Maddox"/>
    <x v="0"/>
    <s v="United States"/>
    <s v="Milwaukee"/>
    <s v="Wisconsin"/>
    <n v="53209"/>
    <x v="2"/>
    <s v="TEC-PH-10004165"/>
    <s v="Technology"/>
    <x v="7"/>
    <s v="Mitel MiVoice 5330e IP Phone"/>
    <n v="1099.96"/>
    <n v="4"/>
    <n v="0"/>
    <n v="285.9896"/>
  </r>
  <r>
    <n v="1254"/>
    <s v="CA-2014-144638"/>
    <x v="3"/>
    <x v="434"/>
    <d v="2014-03-15T00:00:00"/>
    <s v="Standard Class"/>
    <s v="MH-18115"/>
    <s v="Mick Hernandez"/>
    <x v="2"/>
    <s v="United States"/>
    <s v="Chester"/>
    <s v="Pennsylvania"/>
    <n v="19013"/>
    <x v="3"/>
    <s v="OFF-AR-10003958"/>
    <s v="Office Supplies"/>
    <x v="6"/>
    <s v="Newell 337"/>
    <n v="5.2480000000000002"/>
    <n v="2"/>
    <n v="0.2"/>
    <n v="0.59039999999999915"/>
  </r>
  <r>
    <n v="1255"/>
    <s v="CA-2014-144638"/>
    <x v="3"/>
    <x v="434"/>
    <d v="2014-03-15T00:00:00"/>
    <s v="Standard Class"/>
    <s v="MH-18115"/>
    <s v="Mick Hernandez"/>
    <x v="2"/>
    <s v="United States"/>
    <s v="Chester"/>
    <s v="Pennsylvania"/>
    <n v="19013"/>
    <x v="3"/>
    <s v="TEC-PH-10000149"/>
    <s v="Technology"/>
    <x v="7"/>
    <s v="Cisco SPA525G2 IP Phone - Wireless"/>
    <n v="35.909999999999997"/>
    <n v="3"/>
    <n v="0.4"/>
    <n v="-8.3790000000000031"/>
  </r>
  <r>
    <n v="1256"/>
    <s v="CA-2014-144638"/>
    <x v="3"/>
    <x v="434"/>
    <d v="2014-03-15T00:00:00"/>
    <s v="Standard Class"/>
    <s v="MH-18115"/>
    <s v="Mick Hernandez"/>
    <x v="2"/>
    <s v="United States"/>
    <s v="Chester"/>
    <s v="Pennsylvania"/>
    <n v="19013"/>
    <x v="3"/>
    <s v="FUR-FU-10003724"/>
    <s v="Furniture"/>
    <x v="5"/>
    <s v="Westinghouse Clip-On Gooseneck Lamps"/>
    <n v="6.6959999999999997"/>
    <n v="1"/>
    <n v="0.2"/>
    <n v="0.50219999999999976"/>
  </r>
  <r>
    <n v="1257"/>
    <s v="CA-2014-144638"/>
    <x v="3"/>
    <x v="434"/>
    <d v="2014-03-15T00:00:00"/>
    <s v="Standard Class"/>
    <s v="MH-18115"/>
    <s v="Mick Hernandez"/>
    <x v="2"/>
    <s v="United States"/>
    <s v="Chester"/>
    <s v="Pennsylvania"/>
    <n v="19013"/>
    <x v="3"/>
    <s v="FUR-FU-10003535"/>
    <s v="Furniture"/>
    <x v="5"/>
    <s v="Howard Miller Distant Time Traveler Alarm Clock"/>
    <n v="43.872000000000007"/>
    <n v="2"/>
    <n v="0.2"/>
    <n v="11.516399999999999"/>
  </r>
  <r>
    <n v="1258"/>
    <s v="US-2013-168620"/>
    <x v="0"/>
    <x v="435"/>
    <d v="2013-12-29T00:00:00"/>
    <s v="Second Class"/>
    <s v="RB-19795"/>
    <s v="Ross Baird"/>
    <x v="2"/>
    <s v="United States"/>
    <s v="Charlotte"/>
    <s v="North Carolina"/>
    <n v="28205"/>
    <x v="0"/>
    <s v="OFF-BI-10001575"/>
    <s v="Office Supplies"/>
    <x v="8"/>
    <s v="GBC Linen Binding Covers"/>
    <n v="27.882000000000005"/>
    <n v="3"/>
    <n v="0.7"/>
    <n v="-20.446799999999996"/>
  </r>
  <r>
    <n v="1259"/>
    <s v="US-2013-168620"/>
    <x v="0"/>
    <x v="435"/>
    <d v="2013-12-29T00:00:00"/>
    <s v="Second Class"/>
    <s v="RB-19795"/>
    <s v="Ross Baird"/>
    <x v="2"/>
    <s v="United States"/>
    <s v="Charlotte"/>
    <s v="North Carolina"/>
    <n v="28205"/>
    <x v="0"/>
    <s v="OFF-ST-10003716"/>
    <s v="Office Supplies"/>
    <x v="4"/>
    <s v="Tennsco Double-Tier Lockers"/>
    <n v="540.048"/>
    <n v="3"/>
    <n v="0.2"/>
    <n v="-47.254199999999997"/>
  </r>
  <r>
    <n v="1260"/>
    <s v="US-2013-168620"/>
    <x v="0"/>
    <x v="435"/>
    <d v="2013-12-29T00:00:00"/>
    <s v="Second Class"/>
    <s v="RB-19795"/>
    <s v="Ross Baird"/>
    <x v="2"/>
    <s v="United States"/>
    <s v="Charlotte"/>
    <s v="North Carolina"/>
    <n v="28205"/>
    <x v="0"/>
    <s v="TEC-AC-10004469"/>
    <s v="Technology"/>
    <x v="11"/>
    <s v="Microsoft Sculpt Comfort Mouse"/>
    <n v="255.68000000000004"/>
    <n v="8"/>
    <n v="0.2"/>
    <n v="76.704000000000008"/>
  </r>
  <r>
    <n v="1261"/>
    <s v="CA-2014-117079"/>
    <x v="3"/>
    <x v="436"/>
    <d v="2014-10-28T00:00:00"/>
    <s v="Standard Class"/>
    <s v="JR-15700"/>
    <s v="Jocasta Rupert"/>
    <x v="0"/>
    <s v="United States"/>
    <s v="Jacksonville"/>
    <s v="Florida"/>
    <n v="32216"/>
    <x v="0"/>
    <s v="TEC-PH-10004586"/>
    <s v="Technology"/>
    <x v="7"/>
    <s v="Wilson SignalBoost 841262 DB PRO Amplifier Kit"/>
    <n v="863.87999999999988"/>
    <n v="3"/>
    <n v="0.2"/>
    <n v="107.98499999999996"/>
  </r>
  <r>
    <n v="1262"/>
    <s v="US-2013-144393"/>
    <x v="0"/>
    <x v="99"/>
    <d v="2013-11-05T00:00:00"/>
    <s v="Standard Class"/>
    <s v="SM-20950"/>
    <s v="Suzanne McNair"/>
    <x v="1"/>
    <s v="United States"/>
    <s v="Greenville"/>
    <s v="North Carolina"/>
    <n v="27834"/>
    <x v="0"/>
    <s v="OFF-BI-10004236"/>
    <s v="Office Supplies"/>
    <x v="8"/>
    <s v="XtraLife ClearVue Slant-D Ring Binder, White, 3&quot;"/>
    <n v="17.616000000000003"/>
    <n v="4"/>
    <n v="0.7"/>
    <n v="-14.0928"/>
  </r>
  <r>
    <n v="1263"/>
    <s v="CA-2014-105053"/>
    <x v="3"/>
    <x v="437"/>
    <d v="2014-07-10T00:00:00"/>
    <s v="Second Class"/>
    <s v="CS-12355"/>
    <s v="Christine Sundaresam"/>
    <x v="0"/>
    <s v="United States"/>
    <s v="Long Beach"/>
    <s v="New York"/>
    <n v="11561"/>
    <x v="3"/>
    <s v="OFF-BI-10001634"/>
    <s v="Office Supplies"/>
    <x v="8"/>
    <s v="Wilson Jones Active Use Binders"/>
    <n v="17.472000000000001"/>
    <n v="3"/>
    <n v="0.2"/>
    <n v="6.3336000000000006"/>
  </r>
  <r>
    <n v="1264"/>
    <s v="CA-2013-155992"/>
    <x v="0"/>
    <x v="393"/>
    <d v="2013-10-03T00:00:00"/>
    <s v="First Class"/>
    <s v="CC-12220"/>
    <s v="Chris Cortes"/>
    <x v="0"/>
    <s v="United States"/>
    <s v="La Porte"/>
    <s v="Indiana"/>
    <n v="46350"/>
    <x v="2"/>
    <s v="TEC-PH-10000215"/>
    <s v="Technology"/>
    <x v="7"/>
    <s v="Plantronics Cordless Phone Headset with In-line Volume - M214C"/>
    <n v="69.900000000000006"/>
    <n v="2"/>
    <n v="0"/>
    <n v="18.873000000000005"/>
  </r>
  <r>
    <n v="1265"/>
    <s v="CA-2013-155992"/>
    <x v="0"/>
    <x v="393"/>
    <d v="2013-10-03T00:00:00"/>
    <s v="First Class"/>
    <s v="CC-12220"/>
    <s v="Chris Cortes"/>
    <x v="0"/>
    <s v="United States"/>
    <s v="La Porte"/>
    <s v="Indiana"/>
    <n v="46350"/>
    <x v="2"/>
    <s v="FUR-FU-10003724"/>
    <s v="Furniture"/>
    <x v="5"/>
    <s v="Westinghouse Clip-On Gooseneck Lamps"/>
    <n v="41.849999999999994"/>
    <n v="5"/>
    <n v="0"/>
    <n v="10.880999999999998"/>
  </r>
  <r>
    <n v="1266"/>
    <s v="CA-2014-110380"/>
    <x v="3"/>
    <x v="264"/>
    <d v="2014-09-08T00:00:00"/>
    <s v="Standard Class"/>
    <s v="PF-19225"/>
    <s v="Phillip Flathmann"/>
    <x v="0"/>
    <s v="United States"/>
    <s v="San Francisco"/>
    <s v="California"/>
    <n v="94122"/>
    <x v="1"/>
    <s v="OFF-AR-10000422"/>
    <s v="Office Supplies"/>
    <x v="6"/>
    <s v="Pencil and Crayon Sharpener"/>
    <n v="6.57"/>
    <n v="3"/>
    <n v="0"/>
    <n v="1.7738999999999998"/>
  </r>
  <r>
    <n v="1267"/>
    <s v="US-2011-167738"/>
    <x v="2"/>
    <x v="163"/>
    <d v="2011-12-29T00:00:00"/>
    <s v="Standard Class"/>
    <s v="JC-16105"/>
    <s v="Julie Creighton"/>
    <x v="1"/>
    <s v="United States"/>
    <s v="Los Angeles"/>
    <s v="California"/>
    <n v="90045"/>
    <x v="1"/>
    <s v="OFF-ST-10003306"/>
    <s v="Office Supplies"/>
    <x v="4"/>
    <s v="Letter Size Cart"/>
    <n v="142.86000000000001"/>
    <n v="1"/>
    <n v="0"/>
    <n v="41.429399999999987"/>
  </r>
  <r>
    <n v="1268"/>
    <s v="US-2011-167738"/>
    <x v="2"/>
    <x v="163"/>
    <d v="2011-12-29T00:00:00"/>
    <s v="Standard Class"/>
    <s v="JC-16105"/>
    <s v="Julie Creighton"/>
    <x v="1"/>
    <s v="United States"/>
    <s v="Los Angeles"/>
    <s v="California"/>
    <n v="90045"/>
    <x v="1"/>
    <s v="FUR-CH-10001146"/>
    <s v="Furniture"/>
    <x v="1"/>
    <s v="Global Value Mid-Back Manager's Chair, Gray"/>
    <n v="292.27200000000005"/>
    <n v="6"/>
    <n v="0.2"/>
    <n v="18.266999999999967"/>
  </r>
  <r>
    <n v="1269"/>
    <s v="CA-2014-121412"/>
    <x v="3"/>
    <x v="397"/>
    <d v="2014-09-28T00:00:00"/>
    <s v="Standard Class"/>
    <s v="BG-11695"/>
    <s v="Brooke Gillingham"/>
    <x v="1"/>
    <s v="United States"/>
    <s v="Louisville"/>
    <s v="Colorado"/>
    <n v="80027"/>
    <x v="1"/>
    <s v="FUR-FU-10000246"/>
    <s v="Furniture"/>
    <x v="5"/>
    <s v="Aluminum Document Frame"/>
    <n v="29.328000000000003"/>
    <n v="3"/>
    <n v="0.2"/>
    <n v="3.665999999999995"/>
  </r>
  <r>
    <n v="1270"/>
    <s v="CA-2014-100426"/>
    <x v="3"/>
    <x v="400"/>
    <d v="2014-06-09T00:00:00"/>
    <s v="Standard Class"/>
    <s v="DC-12850"/>
    <s v="Dan Campbell"/>
    <x v="0"/>
    <s v="United States"/>
    <s v="Florence"/>
    <s v="Alabama"/>
    <n v="35630"/>
    <x v="0"/>
    <s v="OFF-PA-10002870"/>
    <s v="Office Supplies"/>
    <x v="10"/>
    <s v="Ampad Phone Message Book, Recycled, 400 Message Capacity, 5 ¾” x 11”"/>
    <n v="12.48"/>
    <n v="2"/>
    <n v="0"/>
    <n v="5.6159999999999997"/>
  </r>
  <r>
    <n v="1271"/>
    <s v="US-2013-103646"/>
    <x v="0"/>
    <x v="438"/>
    <d v="2013-04-27T00:00:00"/>
    <s v="Standard Class"/>
    <s v="SP-20545"/>
    <s v="Sibella Parks"/>
    <x v="1"/>
    <s v="United States"/>
    <s v="Chicago"/>
    <s v="Illinois"/>
    <n v="60623"/>
    <x v="2"/>
    <s v="OFF-ST-10000563"/>
    <s v="Office Supplies"/>
    <x v="4"/>
    <s v="Fellowes Bankers Box Stor/Drawer Steel Plus"/>
    <n v="102.33600000000001"/>
    <n v="4"/>
    <n v="0.2"/>
    <n v="-12.792000000000002"/>
  </r>
  <r>
    <n v="1272"/>
    <s v="US-2013-103646"/>
    <x v="0"/>
    <x v="438"/>
    <d v="2013-04-27T00:00:00"/>
    <s v="Standard Class"/>
    <s v="SP-20545"/>
    <s v="Sibella Parks"/>
    <x v="1"/>
    <s v="United States"/>
    <s v="Chicago"/>
    <s v="Illinois"/>
    <n v="60623"/>
    <x v="2"/>
    <s v="OFF-AP-10004487"/>
    <s v="Office Supplies"/>
    <x v="9"/>
    <s v="Kensington 4 Outlet MasterPiece Compact Power Control Center"/>
    <n v="48.791999999999987"/>
    <n v="3"/>
    <n v="0.8"/>
    <n v="-126.85920000000002"/>
  </r>
  <r>
    <n v="1273"/>
    <s v="US-2013-103646"/>
    <x v="0"/>
    <x v="438"/>
    <d v="2013-04-27T00:00:00"/>
    <s v="Standard Class"/>
    <s v="SP-20545"/>
    <s v="Sibella Parks"/>
    <x v="1"/>
    <s v="United States"/>
    <s v="Chicago"/>
    <s v="Illinois"/>
    <n v="60623"/>
    <x v="2"/>
    <s v="OFF-BI-10002854"/>
    <s v="Office Supplies"/>
    <x v="8"/>
    <s v="Performers Binder/Pad Holder, Black"/>
    <n v="44.847999999999992"/>
    <n v="8"/>
    <n v="0.8"/>
    <n v="-67.27200000000002"/>
  </r>
  <r>
    <n v="1274"/>
    <s v="CA-2013-119186"/>
    <x v="0"/>
    <x v="439"/>
    <d v="2013-05-27T00:00:00"/>
    <s v="Same Day"/>
    <s v="MS-17710"/>
    <s v="Maurice Satty"/>
    <x v="0"/>
    <s v="United States"/>
    <s v="Fort Worth"/>
    <s v="Texas"/>
    <n v="76106"/>
    <x v="2"/>
    <s v="OFF-PA-10004621"/>
    <s v="Office Supplies"/>
    <x v="10"/>
    <s v="Xerox 212"/>
    <n v="10.368000000000002"/>
    <n v="2"/>
    <n v="0.2"/>
    <n v="3.6288"/>
  </r>
  <r>
    <n v="1275"/>
    <s v="CA-2013-119186"/>
    <x v="0"/>
    <x v="439"/>
    <d v="2013-05-27T00:00:00"/>
    <s v="Same Day"/>
    <s v="MS-17710"/>
    <s v="Maurice Satty"/>
    <x v="0"/>
    <s v="United States"/>
    <s v="Fort Worth"/>
    <s v="Texas"/>
    <n v="76106"/>
    <x v="2"/>
    <s v="FUR-CH-10001973"/>
    <s v="Furniture"/>
    <x v="1"/>
    <s v="Office Star Flex Back Scooter Chair with White Frame"/>
    <n v="388.42999999999995"/>
    <n v="5"/>
    <n v="0.3"/>
    <n v="-88.783999999999978"/>
  </r>
  <r>
    <n v="1276"/>
    <s v="CA-2013-119186"/>
    <x v="0"/>
    <x v="439"/>
    <d v="2013-05-27T00:00:00"/>
    <s v="Same Day"/>
    <s v="MS-17710"/>
    <s v="Maurice Satty"/>
    <x v="0"/>
    <s v="United States"/>
    <s v="Fort Worth"/>
    <s v="Texas"/>
    <n v="76106"/>
    <x v="2"/>
    <s v="OFF-PA-10004040"/>
    <s v="Office Supplies"/>
    <x v="10"/>
    <s v="Universal Premium White Copier/Laser Paper (20Lb. and 87 Bright)"/>
    <n v="14.352000000000002"/>
    <n v="3"/>
    <n v="0.2"/>
    <n v="5.2026000000000003"/>
  </r>
  <r>
    <n v="1277"/>
    <s v="CA-2013-119186"/>
    <x v="0"/>
    <x v="439"/>
    <d v="2013-05-27T00:00:00"/>
    <s v="Same Day"/>
    <s v="MS-17710"/>
    <s v="Maurice Satty"/>
    <x v="0"/>
    <s v="United States"/>
    <s v="Fort Worth"/>
    <s v="Texas"/>
    <n v="76106"/>
    <x v="2"/>
    <s v="TEC-AC-10000580"/>
    <s v="Technology"/>
    <x v="11"/>
    <s v="Logitech G13 Programmable Gameboard with LCD Display"/>
    <n v="63.991999999999997"/>
    <n v="1"/>
    <n v="0.2"/>
    <n v="-7.1990999999999961"/>
  </r>
  <r>
    <n v="1278"/>
    <s v="CA-2013-148698"/>
    <x v="0"/>
    <x v="440"/>
    <d v="2013-05-08T00:00:00"/>
    <s v="Standard Class"/>
    <s v="BD-11770"/>
    <s v="Bryan Davis"/>
    <x v="0"/>
    <s v="United States"/>
    <s v="Houston"/>
    <s v="Texas"/>
    <n v="77070"/>
    <x v="2"/>
    <s v="OFF-AR-10004022"/>
    <s v="Office Supplies"/>
    <x v="6"/>
    <s v="Panasonic KP-380BK Classic Electric Pencil Sharpener"/>
    <n v="86.352000000000004"/>
    <n v="3"/>
    <n v="0.2"/>
    <n v="5.3969999999999914"/>
  </r>
  <r>
    <n v="1279"/>
    <s v="CA-2011-163293"/>
    <x v="2"/>
    <x v="78"/>
    <d v="2011-09-11T00:00:00"/>
    <s v="First Class"/>
    <s v="KC-16255"/>
    <s v="Karen Carlisle"/>
    <x v="1"/>
    <s v="United States"/>
    <s v="Macon"/>
    <s v="Georgia"/>
    <n v="31204"/>
    <x v="0"/>
    <s v="TEC-AC-10004209"/>
    <s v="Technology"/>
    <x v="11"/>
    <s v="Memorex Froggy Flash Drive 4 GB"/>
    <n v="32.97"/>
    <n v="3"/>
    <n v="0"/>
    <n v="12.8583"/>
  </r>
  <r>
    <n v="1280"/>
    <s v="CA-2011-163293"/>
    <x v="2"/>
    <x v="78"/>
    <d v="2011-09-11T00:00:00"/>
    <s v="First Class"/>
    <s v="KC-16255"/>
    <s v="Karen Carlisle"/>
    <x v="1"/>
    <s v="United States"/>
    <s v="Macon"/>
    <s v="Georgia"/>
    <n v="31204"/>
    <x v="0"/>
    <s v="TEC-AC-10000023"/>
    <s v="Technology"/>
    <x v="11"/>
    <s v="Maxell 74 Minute CD-R Spindle, 50/Pack"/>
    <n v="83.88"/>
    <n v="4"/>
    <n v="0"/>
    <n v="30.196799999999996"/>
  </r>
  <r>
    <n v="1281"/>
    <s v="CA-2013-160815"/>
    <x v="0"/>
    <x v="64"/>
    <d v="2013-09-07T00:00:00"/>
    <s v="First Class"/>
    <s v="TR-21325"/>
    <s v="Toby Ritter"/>
    <x v="0"/>
    <s v="United States"/>
    <s v="Cedar Rapids"/>
    <s v="Iowa"/>
    <n v="52402"/>
    <x v="2"/>
    <s v="TEC-PH-10003505"/>
    <s v="Technology"/>
    <x v="7"/>
    <s v="Geemarc AmpliPOWER60"/>
    <n v="278.39999999999998"/>
    <n v="3"/>
    <n v="0"/>
    <n v="80.735999999999976"/>
  </r>
  <r>
    <n v="1282"/>
    <s v="CA-2014-122154"/>
    <x v="3"/>
    <x v="359"/>
    <d v="2014-04-12T00:00:00"/>
    <s v="First Class"/>
    <s v="SA-20830"/>
    <s v="Sue Ann Reed"/>
    <x v="0"/>
    <s v="United States"/>
    <s v="Jacksonville"/>
    <s v="Florida"/>
    <n v="32216"/>
    <x v="0"/>
    <s v="OFF-LA-10000121"/>
    <s v="Office Supplies"/>
    <x v="2"/>
    <s v="Avery 48"/>
    <n v="15.120000000000001"/>
    <n v="3"/>
    <n v="0.2"/>
    <n v="4.9139999999999988"/>
  </r>
  <r>
    <n v="1283"/>
    <s v="CA-2014-122154"/>
    <x v="3"/>
    <x v="359"/>
    <d v="2014-04-12T00:00:00"/>
    <s v="First Class"/>
    <s v="SA-20830"/>
    <s v="Sue Ann Reed"/>
    <x v="0"/>
    <s v="United States"/>
    <s v="Jacksonville"/>
    <s v="Florida"/>
    <n v="32216"/>
    <x v="0"/>
    <s v="OFF-BI-10002026"/>
    <s v="Office Supplies"/>
    <x v="8"/>
    <s v="Avery Arch Ring Binders"/>
    <n v="17.430000000000003"/>
    <n v="1"/>
    <n v="0.7"/>
    <n v="-13.363000000000003"/>
  </r>
  <r>
    <n v="1284"/>
    <s v="CA-2014-122154"/>
    <x v="3"/>
    <x v="359"/>
    <d v="2014-04-12T00:00:00"/>
    <s v="First Class"/>
    <s v="SA-20830"/>
    <s v="Sue Ann Reed"/>
    <x v="0"/>
    <s v="United States"/>
    <s v="Jacksonville"/>
    <s v="Florida"/>
    <n v="32216"/>
    <x v="0"/>
    <s v="OFF-PA-10000994"/>
    <s v="Office Supplies"/>
    <x v="10"/>
    <s v="Xerox 1915"/>
    <n v="251.64"/>
    <n v="3"/>
    <n v="0.2"/>
    <n v="88.073999999999984"/>
  </r>
  <r>
    <n v="1285"/>
    <s v="US-2012-149692"/>
    <x v="1"/>
    <x v="401"/>
    <d v="2012-12-12T00:00:00"/>
    <s v="Standard Class"/>
    <s v="KW-16435"/>
    <s v="Katrina Willman"/>
    <x v="0"/>
    <s v="United States"/>
    <s v="Austin"/>
    <s v="Texas"/>
    <n v="78745"/>
    <x v="2"/>
    <s v="OFF-BI-10002813"/>
    <s v="Office Supplies"/>
    <x v="8"/>
    <s v="Avery Reinforcements for Hole-Punch Pages"/>
    <n v="2.7719999999999994"/>
    <n v="7"/>
    <n v="0.8"/>
    <n v="-4.8510000000000009"/>
  </r>
  <r>
    <n v="1286"/>
    <s v="CA-2013-119445"/>
    <x v="0"/>
    <x v="190"/>
    <d v="2013-07-04T00:00:00"/>
    <s v="Standard Class"/>
    <s v="GM-14500"/>
    <s v="Gene McClure"/>
    <x v="0"/>
    <s v="United States"/>
    <s v="Providence"/>
    <s v="Rhode Island"/>
    <n v="2908"/>
    <x v="3"/>
    <s v="OFF-ST-10000617"/>
    <s v="Office Supplies"/>
    <x v="4"/>
    <s v="Woodgrain Magazine Files by Perma"/>
    <n v="14.9"/>
    <n v="5"/>
    <n v="0"/>
    <n v="1.0429999999999984"/>
  </r>
  <r>
    <n v="1287"/>
    <s v="CA-2012-124268"/>
    <x v="1"/>
    <x v="433"/>
    <d v="2012-07-08T00:00:00"/>
    <s v="Standard Class"/>
    <s v="AD-10180"/>
    <s v="Alan Dominguez"/>
    <x v="2"/>
    <s v="United States"/>
    <s v="New York City"/>
    <s v="New York"/>
    <n v="10035"/>
    <x v="3"/>
    <s v="OFF-AR-10004817"/>
    <s v="Office Supplies"/>
    <x v="6"/>
    <s v="Colorific Watercolor Pencils"/>
    <n v="15.48"/>
    <n v="3"/>
    <n v="0"/>
    <n v="4.4891999999999985"/>
  </r>
  <r>
    <n v="1288"/>
    <s v="CA-2013-154711"/>
    <x v="0"/>
    <x v="441"/>
    <d v="2013-11-27T00:00:00"/>
    <s v="Standard Class"/>
    <s v="TB-21355"/>
    <s v="Todd Boyes"/>
    <x v="1"/>
    <s v="United States"/>
    <s v="New York City"/>
    <s v="New York"/>
    <n v="10009"/>
    <x v="3"/>
    <s v="FUR-FU-10000397"/>
    <s v="Furniture"/>
    <x v="5"/>
    <s v="Luxo Economy Swing Arm Lamp"/>
    <n v="39.880000000000003"/>
    <n v="2"/>
    <n v="0"/>
    <n v="11.166400000000003"/>
  </r>
  <r>
    <n v="1289"/>
    <s v="CA-2013-154711"/>
    <x v="0"/>
    <x v="441"/>
    <d v="2013-11-27T00:00:00"/>
    <s v="Standard Class"/>
    <s v="TB-21355"/>
    <s v="Todd Boyes"/>
    <x v="1"/>
    <s v="United States"/>
    <s v="New York City"/>
    <s v="New York"/>
    <n v="10009"/>
    <x v="3"/>
    <s v="OFF-BI-10000605"/>
    <s v="Office Supplies"/>
    <x v="8"/>
    <s v="Acco Pressboard Covers with Storage Hooks, 9 1/2&quot; x 11&quot;, Executive Red"/>
    <n v="12.192"/>
    <n v="4"/>
    <n v="0.2"/>
    <n v="4.1147999999999989"/>
  </r>
  <r>
    <n v="1290"/>
    <s v="CA-2013-154711"/>
    <x v="0"/>
    <x v="441"/>
    <d v="2013-11-27T00:00:00"/>
    <s v="Standard Class"/>
    <s v="TB-21355"/>
    <s v="Todd Boyes"/>
    <x v="1"/>
    <s v="United States"/>
    <s v="New York City"/>
    <s v="New York"/>
    <n v="10009"/>
    <x v="3"/>
    <s v="OFF-AR-10001860"/>
    <s v="Office Supplies"/>
    <x v="6"/>
    <s v="BIC Liqua Brite Liner"/>
    <n v="20.82"/>
    <n v="3"/>
    <n v="0"/>
    <n v="7.4952000000000005"/>
  </r>
  <r>
    <n v="1291"/>
    <s v="CA-2013-163384"/>
    <x v="0"/>
    <x v="338"/>
    <d v="2013-11-13T00:00:00"/>
    <s v="First Class"/>
    <s v="CC-12430"/>
    <s v="Chuck Clark"/>
    <x v="2"/>
    <s v="United States"/>
    <s v="San Francisco"/>
    <s v="California"/>
    <n v="94122"/>
    <x v="1"/>
    <s v="OFF-BI-10004970"/>
    <s v="Office Supplies"/>
    <x v="8"/>
    <s v="ACCOHIDE 3-Ring Binder, Blue, 1&quot;"/>
    <n v="13.216000000000001"/>
    <n v="4"/>
    <n v="0.2"/>
    <n v="4.4603999999999999"/>
  </r>
  <r>
    <n v="1292"/>
    <s v="CA-2013-163384"/>
    <x v="0"/>
    <x v="338"/>
    <d v="2013-11-13T00:00:00"/>
    <s v="First Class"/>
    <s v="CC-12430"/>
    <s v="Chuck Clark"/>
    <x v="2"/>
    <s v="United States"/>
    <s v="San Francisco"/>
    <s v="California"/>
    <n v="94122"/>
    <x v="1"/>
    <s v="OFF-PA-10003172"/>
    <s v="Office Supplies"/>
    <x v="10"/>
    <s v="Xerox 1996"/>
    <n v="32.400000000000006"/>
    <n v="5"/>
    <n v="0"/>
    <n v="15.552000000000001"/>
  </r>
  <r>
    <n v="1293"/>
    <s v="CA-2012-101707"/>
    <x v="1"/>
    <x v="375"/>
    <d v="2012-09-01T00:00:00"/>
    <s v="Standard Class"/>
    <s v="PF-19165"/>
    <s v="Philip Fox"/>
    <x v="0"/>
    <s v="United States"/>
    <s v="San Diego"/>
    <s v="California"/>
    <n v="92105"/>
    <x v="1"/>
    <s v="OFF-SU-10001218"/>
    <s v="Office Supplies"/>
    <x v="14"/>
    <s v="Fiskars Softgrip Scissors"/>
    <n v="32.94"/>
    <n v="3"/>
    <n v="0"/>
    <n v="9.2232000000000021"/>
  </r>
  <r>
    <n v="1294"/>
    <s v="CA-2012-101707"/>
    <x v="1"/>
    <x v="375"/>
    <d v="2012-09-01T00:00:00"/>
    <s v="Standard Class"/>
    <s v="PF-19165"/>
    <s v="Philip Fox"/>
    <x v="0"/>
    <s v="United States"/>
    <s v="San Diego"/>
    <s v="California"/>
    <n v="92105"/>
    <x v="1"/>
    <s v="OFF-PA-10002968"/>
    <s v="Office Supplies"/>
    <x v="10"/>
    <s v="Xerox 1973"/>
    <n v="114.2"/>
    <n v="5"/>
    <n v="0"/>
    <n v="52.531999999999996"/>
  </r>
  <r>
    <n v="1295"/>
    <s v="CA-2012-101707"/>
    <x v="1"/>
    <x v="375"/>
    <d v="2012-09-01T00:00:00"/>
    <s v="Standard Class"/>
    <s v="PF-19165"/>
    <s v="Philip Fox"/>
    <x v="0"/>
    <s v="United States"/>
    <s v="San Diego"/>
    <s v="California"/>
    <n v="92105"/>
    <x v="1"/>
    <s v="OFF-LA-10000134"/>
    <s v="Office Supplies"/>
    <x v="2"/>
    <s v="Avery 511"/>
    <n v="3.08"/>
    <n v="1"/>
    <n v="0"/>
    <n v="1.4783999999999999"/>
  </r>
  <r>
    <n v="1296"/>
    <s v="CA-2012-138898"/>
    <x v="1"/>
    <x v="442"/>
    <d v="2012-05-29T00:00:00"/>
    <s v="Standard Class"/>
    <s v="JH-16180"/>
    <s v="Justin Hirsh"/>
    <x v="0"/>
    <s v="United States"/>
    <s v="Pueblo"/>
    <s v="Colorado"/>
    <n v="81001"/>
    <x v="1"/>
    <s v="OFF-AP-10004487"/>
    <s v="Office Supplies"/>
    <x v="9"/>
    <s v="Kensington 4 Outlet MasterPiece Compact Power Control Center"/>
    <n v="845.72799999999995"/>
    <n v="13"/>
    <n v="0.2"/>
    <n v="84.572799999999944"/>
  </r>
  <r>
    <n v="1297"/>
    <s v="CA-2014-115427"/>
    <x v="3"/>
    <x v="247"/>
    <d v="2015-01-04T00:00:00"/>
    <s v="Standard Class"/>
    <s v="EB-13975"/>
    <s v="Erica Bern"/>
    <x v="1"/>
    <s v="United States"/>
    <s v="Fairfield"/>
    <s v="California"/>
    <n v="94533"/>
    <x v="1"/>
    <s v="OFF-BI-10002103"/>
    <s v="Office Supplies"/>
    <x v="8"/>
    <s v="Cardinal Slant-D Ring Binder, Heavy Gauge Vinyl"/>
    <n v="13.904"/>
    <n v="2"/>
    <n v="0.2"/>
    <n v="4.5187999999999997"/>
  </r>
  <r>
    <n v="1298"/>
    <s v="CA-2014-115427"/>
    <x v="3"/>
    <x v="247"/>
    <d v="2015-01-04T00:00:00"/>
    <s v="Standard Class"/>
    <s v="EB-13975"/>
    <s v="Erica Bern"/>
    <x v="1"/>
    <s v="United States"/>
    <s v="Fairfield"/>
    <s v="California"/>
    <n v="94533"/>
    <x v="1"/>
    <s v="OFF-BI-10004632"/>
    <s v="Office Supplies"/>
    <x v="8"/>
    <s v="GBC Binding covers"/>
    <n v="20.72"/>
    <n v="2"/>
    <n v="0.2"/>
    <n v="6.4749999999999979"/>
  </r>
  <r>
    <n v="1299"/>
    <s v="CA-2013-134425"/>
    <x v="0"/>
    <x v="16"/>
    <d v="2013-12-13T00:00:00"/>
    <s v="Second Class"/>
    <s v="QJ-19255"/>
    <s v="Quincy Jones"/>
    <x v="1"/>
    <s v="United States"/>
    <s v="Saint Paul"/>
    <s v="Minnesota"/>
    <n v="55106"/>
    <x v="2"/>
    <s v="TEC-PH-10003555"/>
    <s v="Technology"/>
    <x v="7"/>
    <s v="Motorola HK250 Universal Bluetooth Headset"/>
    <n v="114.94999999999999"/>
    <n v="5"/>
    <n v="0"/>
    <n v="2.2990000000000066"/>
  </r>
  <r>
    <n v="1300"/>
    <s v="CA-2012-121391"/>
    <x v="1"/>
    <x v="242"/>
    <d v="2012-10-07T00:00:00"/>
    <s v="First Class"/>
    <s v="AA-10315"/>
    <s v="Alex Avila"/>
    <x v="0"/>
    <s v="United States"/>
    <s v="San Francisco"/>
    <s v="California"/>
    <n v="94109"/>
    <x v="1"/>
    <s v="OFF-ST-10001590"/>
    <s v="Office Supplies"/>
    <x v="4"/>
    <s v="Tenex Personal Project File with Scoop Front Design, Black"/>
    <n v="26.96"/>
    <n v="2"/>
    <n v="0"/>
    <n v="7.0095999999999989"/>
  </r>
  <r>
    <n v="1301"/>
    <s v="CA-2013-137043"/>
    <x v="0"/>
    <x v="443"/>
    <d v="2013-12-26T00:00:00"/>
    <s v="Second Class"/>
    <s v="LC-17140"/>
    <s v="Logan Currie"/>
    <x v="0"/>
    <s v="United States"/>
    <s v="Springfield"/>
    <s v="Virginia"/>
    <n v="22153"/>
    <x v="0"/>
    <s v="FUR-FU-10003664"/>
    <s v="Furniture"/>
    <x v="5"/>
    <s v="Electrix Architect's Clamp-On Swing Arm Lamp, Black"/>
    <n v="572.76"/>
    <n v="6"/>
    <n v="0"/>
    <n v="166.10039999999995"/>
  </r>
  <r>
    <n v="1302"/>
    <s v="CA-2013-137043"/>
    <x v="0"/>
    <x v="443"/>
    <d v="2013-12-26T00:00:00"/>
    <s v="Second Class"/>
    <s v="LC-17140"/>
    <s v="Logan Currie"/>
    <x v="0"/>
    <s v="United States"/>
    <s v="Springfield"/>
    <s v="Virginia"/>
    <n v="22153"/>
    <x v="0"/>
    <s v="FUR-FU-10003664"/>
    <s v="Furniture"/>
    <x v="5"/>
    <s v="Electrix Architect's Clamp-On Swing Arm Lamp, Black"/>
    <n v="286.38"/>
    <n v="3"/>
    <n v="0"/>
    <n v="83.050199999999975"/>
  </r>
  <r>
    <n v="1303"/>
    <s v="CA-2012-115847"/>
    <x v="1"/>
    <x v="444"/>
    <d v="2012-09-24T00:00:00"/>
    <s v="Second Class"/>
    <s v="TC-21535"/>
    <s v="Tracy Collins"/>
    <x v="2"/>
    <s v="United States"/>
    <s v="Arlington"/>
    <s v="Virginia"/>
    <n v="22204"/>
    <x v="0"/>
    <s v="FUR-BO-10003433"/>
    <s v="Furniture"/>
    <x v="0"/>
    <s v="Sauder Cornerstone Collection Library"/>
    <n v="61.96"/>
    <n v="2"/>
    <n v="0"/>
    <n v="4.3371999999999957"/>
  </r>
  <r>
    <n v="1304"/>
    <s v="US-2014-126179"/>
    <x v="3"/>
    <x v="445"/>
    <d v="2014-07-08T00:00:00"/>
    <s v="Standard Class"/>
    <s v="CS-12460"/>
    <s v="Chuck Sachs"/>
    <x v="0"/>
    <s v="United States"/>
    <s v="Columbus"/>
    <s v="Georgia"/>
    <n v="31907"/>
    <x v="0"/>
    <s v="FUR-FU-10002554"/>
    <s v="Furniture"/>
    <x v="5"/>
    <s v="Westinghouse Floor Lamp with Metal Mesh Shade, Black"/>
    <n v="23.99"/>
    <n v="1"/>
    <n v="0"/>
    <n v="5.5176999999999978"/>
  </r>
  <r>
    <n v="1305"/>
    <s v="US-2014-126179"/>
    <x v="3"/>
    <x v="445"/>
    <d v="2014-07-08T00:00:00"/>
    <s v="Standard Class"/>
    <s v="CS-12460"/>
    <s v="Chuck Sachs"/>
    <x v="0"/>
    <s v="United States"/>
    <s v="Columbus"/>
    <s v="Georgia"/>
    <n v="31907"/>
    <x v="0"/>
    <s v="TEC-PH-10001557"/>
    <s v="Technology"/>
    <x v="7"/>
    <s v="Pyle PMP37LED"/>
    <n v="287.96999999999997"/>
    <n v="3"/>
    <n v="0"/>
    <n v="77.751899999999992"/>
  </r>
  <r>
    <n v="1306"/>
    <s v="CA-2013-101966"/>
    <x v="0"/>
    <x v="216"/>
    <d v="2013-07-17T00:00:00"/>
    <s v="Second Class"/>
    <s v="BM-11785"/>
    <s v="Bryan Mills"/>
    <x v="0"/>
    <s v="United States"/>
    <s v="Houston"/>
    <s v="Texas"/>
    <n v="77036"/>
    <x v="2"/>
    <s v="TEC-PH-10003437"/>
    <s v="Technology"/>
    <x v="7"/>
    <s v="Blue Parrot B250XT Professional Grade Wireless Bluetooth Headset with"/>
    <n v="419.94399999999996"/>
    <n v="7"/>
    <n v="0.2"/>
    <n v="52.492999999999967"/>
  </r>
  <r>
    <n v="1307"/>
    <s v="CA-2013-141397"/>
    <x v="0"/>
    <x v="23"/>
    <d v="2013-06-22T00:00:00"/>
    <s v="First Class"/>
    <s v="RC-19825"/>
    <s v="Roy Collins"/>
    <x v="0"/>
    <s v="United States"/>
    <s v="Pasadena"/>
    <s v="California"/>
    <n v="91104"/>
    <x v="1"/>
    <s v="OFF-PA-10002986"/>
    <s v="Office Supplies"/>
    <x v="10"/>
    <s v="Xerox 1898"/>
    <n v="46.76"/>
    <n v="7"/>
    <n v="0"/>
    <n v="22.444800000000001"/>
  </r>
  <r>
    <n v="1308"/>
    <s v="CA-2013-141397"/>
    <x v="0"/>
    <x v="23"/>
    <d v="2013-06-22T00:00:00"/>
    <s v="First Class"/>
    <s v="RC-19825"/>
    <s v="Roy Collins"/>
    <x v="0"/>
    <s v="United States"/>
    <s v="Pasadena"/>
    <s v="California"/>
    <n v="91104"/>
    <x v="1"/>
    <s v="OFF-BI-10000320"/>
    <s v="Office Supplies"/>
    <x v="8"/>
    <s v="GBC Plastic Binding Combs"/>
    <n v="17.712"/>
    <n v="3"/>
    <n v="0.2"/>
    <n v="6.4206000000000012"/>
  </r>
  <r>
    <n v="1309"/>
    <s v="CA-2013-141397"/>
    <x v="0"/>
    <x v="23"/>
    <d v="2013-06-22T00:00:00"/>
    <s v="First Class"/>
    <s v="RC-19825"/>
    <s v="Roy Collins"/>
    <x v="0"/>
    <s v="United States"/>
    <s v="Pasadena"/>
    <s v="California"/>
    <n v="91104"/>
    <x v="1"/>
    <s v="OFF-AP-10003971"/>
    <s v="Office Supplies"/>
    <x v="9"/>
    <s v="Belkin 6 Outlet Metallic Surge Strip"/>
    <n v="21.78"/>
    <n v="2"/>
    <n v="0"/>
    <n v="5.6628000000000007"/>
  </r>
  <r>
    <n v="1310"/>
    <s v="CA-2013-141397"/>
    <x v="0"/>
    <x v="23"/>
    <d v="2013-06-22T00:00:00"/>
    <s v="First Class"/>
    <s v="RC-19825"/>
    <s v="Roy Collins"/>
    <x v="0"/>
    <s v="United States"/>
    <s v="Pasadena"/>
    <s v="California"/>
    <n v="91104"/>
    <x v="1"/>
    <s v="OFF-ST-10001469"/>
    <s v="Office Supplies"/>
    <x v="4"/>
    <s v="Fellowes Bankers Box Recycled Super Stor/Drawer"/>
    <n v="161.94"/>
    <n v="3"/>
    <n v="0"/>
    <n v="9.716399999999993"/>
  </r>
  <r>
    <n v="1311"/>
    <s v="CA-2013-141397"/>
    <x v="0"/>
    <x v="23"/>
    <d v="2013-06-22T00:00:00"/>
    <s v="First Class"/>
    <s v="RC-19825"/>
    <s v="Roy Collins"/>
    <x v="0"/>
    <s v="United States"/>
    <s v="Pasadena"/>
    <s v="California"/>
    <n v="91104"/>
    <x v="1"/>
    <s v="FUR-CH-10003846"/>
    <s v="Furniture"/>
    <x v="1"/>
    <s v="Hon Valutask Swivel Chairs"/>
    <n v="161.56800000000001"/>
    <n v="2"/>
    <n v="0.2"/>
    <n v="-8.0783999999999949"/>
  </r>
  <r>
    <n v="1312"/>
    <s v="CA-2013-141082"/>
    <x v="0"/>
    <x v="10"/>
    <d v="2013-12-14T00:00:00"/>
    <s v="Standard Class"/>
    <s v="FM-14380"/>
    <s v="Fred McMath"/>
    <x v="0"/>
    <s v="United States"/>
    <s v="Lawrence"/>
    <s v="Massachusetts"/>
    <n v="1841"/>
    <x v="3"/>
    <s v="OFF-LA-10001404"/>
    <s v="Office Supplies"/>
    <x v="2"/>
    <s v="Avery 517"/>
    <n v="3.69"/>
    <n v="1"/>
    <n v="0"/>
    <n v="1.7343"/>
  </r>
  <r>
    <n v="1313"/>
    <s v="CA-2013-141082"/>
    <x v="0"/>
    <x v="10"/>
    <d v="2013-12-14T00:00:00"/>
    <s v="Standard Class"/>
    <s v="FM-14380"/>
    <s v="Fred McMath"/>
    <x v="0"/>
    <s v="United States"/>
    <s v="Lawrence"/>
    <s v="Massachusetts"/>
    <n v="1841"/>
    <x v="3"/>
    <s v="OFF-LA-10001474"/>
    <s v="Office Supplies"/>
    <x v="2"/>
    <s v="Avery 477"/>
    <n v="122.12"/>
    <n v="4"/>
    <n v="0"/>
    <n v="56.175200000000004"/>
  </r>
  <r>
    <n v="1314"/>
    <s v="US-2013-134488"/>
    <x v="0"/>
    <x v="446"/>
    <d v="2013-10-02T00:00:00"/>
    <s v="Standard Class"/>
    <s v="PK-19075"/>
    <s v="Pete Kriz"/>
    <x v="0"/>
    <s v="United States"/>
    <s v="Columbus"/>
    <s v="Ohio"/>
    <n v="43229"/>
    <x v="3"/>
    <s v="FUR-CH-10003199"/>
    <s v="Furniture"/>
    <x v="1"/>
    <s v="Office Star - Contemporary Task Swivel Chair"/>
    <n v="155.37199999999999"/>
    <n v="2"/>
    <n v="0.3"/>
    <n v="-13.317599999999999"/>
  </r>
  <r>
    <n v="1315"/>
    <s v="CA-2013-145919"/>
    <x v="0"/>
    <x v="122"/>
    <d v="2013-12-24T00:00:00"/>
    <s v="Standard Class"/>
    <s v="HG-14965"/>
    <s v="Henry Goldwyn"/>
    <x v="1"/>
    <s v="United States"/>
    <s v="Los Angeles"/>
    <s v="California"/>
    <n v="90032"/>
    <x v="1"/>
    <s v="OFF-PA-10003072"/>
    <s v="Office Supplies"/>
    <x v="10"/>
    <s v="Eureka Recycled Copy Paper 8 1/2&quot; x 11&quot;, Ream"/>
    <n v="38.880000000000003"/>
    <n v="6"/>
    <n v="0"/>
    <n v="18.662400000000002"/>
  </r>
  <r>
    <n v="1316"/>
    <s v="CA-2013-145919"/>
    <x v="0"/>
    <x v="122"/>
    <d v="2013-12-24T00:00:00"/>
    <s v="Standard Class"/>
    <s v="HG-14965"/>
    <s v="Henry Goldwyn"/>
    <x v="1"/>
    <s v="United States"/>
    <s v="Los Angeles"/>
    <s v="California"/>
    <n v="90032"/>
    <x v="1"/>
    <s v="FUR-FU-10004960"/>
    <s v="Furniture"/>
    <x v="5"/>
    <s v="Seth Thomas 12&quot; Clock w/ Goldtone Case"/>
    <n v="183.84"/>
    <n v="8"/>
    <n v="0"/>
    <n v="62.505600000000001"/>
  </r>
  <r>
    <n v="1317"/>
    <s v="CA-2013-145919"/>
    <x v="0"/>
    <x v="122"/>
    <d v="2013-12-24T00:00:00"/>
    <s v="Standard Class"/>
    <s v="HG-14965"/>
    <s v="Henry Goldwyn"/>
    <x v="1"/>
    <s v="United States"/>
    <s v="Los Angeles"/>
    <s v="California"/>
    <n v="90032"/>
    <x v="1"/>
    <s v="OFF-SU-10003505"/>
    <s v="Office Supplies"/>
    <x v="14"/>
    <s v="Premier Electric Letter Opener"/>
    <n v="579.29999999999995"/>
    <n v="5"/>
    <n v="0"/>
    <n v="28.964999999999961"/>
  </r>
  <r>
    <n v="1318"/>
    <s v="CA-2014-157651"/>
    <x v="3"/>
    <x v="389"/>
    <d v="2014-12-15T00:00:00"/>
    <s v="Standard Class"/>
    <s v="HA-14920"/>
    <s v="Helen Andreada"/>
    <x v="0"/>
    <s v="United States"/>
    <s v="Philadelphia"/>
    <s v="Pennsylvania"/>
    <n v="19120"/>
    <x v="3"/>
    <s v="TEC-AC-10003116"/>
    <s v="Technology"/>
    <x v="11"/>
    <s v="Memorex Froggy Flash Drive 8 GB"/>
    <n v="14.200000000000001"/>
    <n v="1"/>
    <n v="0.2"/>
    <n v="3.3724999999999992"/>
  </r>
  <r>
    <n v="1319"/>
    <s v="CA-2011-160773"/>
    <x v="2"/>
    <x v="268"/>
    <d v="2011-07-05T00:00:00"/>
    <s v="Standard Class"/>
    <s v="LW-16825"/>
    <s v="Laurel Workman"/>
    <x v="1"/>
    <s v="United States"/>
    <s v="Deltona"/>
    <s v="Florida"/>
    <n v="32725"/>
    <x v="0"/>
    <s v="TEC-PH-10004586"/>
    <s v="Technology"/>
    <x v="7"/>
    <s v="Wilson SignalBoost 841262 DB PRO Amplifier Kit"/>
    <n v="575.91999999999996"/>
    <n v="2"/>
    <n v="0.2"/>
    <n v="71.989999999999981"/>
  </r>
  <r>
    <n v="1320"/>
    <s v="CA-2011-160773"/>
    <x v="2"/>
    <x v="268"/>
    <d v="2011-07-05T00:00:00"/>
    <s v="Standard Class"/>
    <s v="LW-16825"/>
    <s v="Laurel Workman"/>
    <x v="1"/>
    <s v="United States"/>
    <s v="Deltona"/>
    <s v="Florida"/>
    <n v="32725"/>
    <x v="0"/>
    <s v="OFF-BI-10000546"/>
    <s v="Office Supplies"/>
    <x v="8"/>
    <s v="Avery Durable Binders"/>
    <n v="5.1840000000000011"/>
    <n v="6"/>
    <n v="0.7"/>
    <n v="-3.6288"/>
  </r>
  <r>
    <n v="1321"/>
    <s v="CA-2014-167703"/>
    <x v="3"/>
    <x v="447"/>
    <d v="2014-02-09T00:00:00"/>
    <s v="Standard Class"/>
    <s v="MC-17575"/>
    <s v="Matt Collins"/>
    <x v="0"/>
    <s v="United States"/>
    <s v="Cincinnati"/>
    <s v="Ohio"/>
    <n v="45231"/>
    <x v="3"/>
    <s v="OFF-BI-10002071"/>
    <s v="Office Supplies"/>
    <x v="8"/>
    <s v="Fellowes Black Plastic Comb Bindings"/>
    <n v="5.2290000000000001"/>
    <n v="3"/>
    <n v="0.7"/>
    <n v="-4.1831999999999976"/>
  </r>
  <r>
    <n v="1322"/>
    <s v="CA-2014-167703"/>
    <x v="3"/>
    <x v="447"/>
    <d v="2014-02-09T00:00:00"/>
    <s v="Standard Class"/>
    <s v="MC-17575"/>
    <s v="Matt Collins"/>
    <x v="0"/>
    <s v="United States"/>
    <s v="Cincinnati"/>
    <s v="Ohio"/>
    <n v="45231"/>
    <x v="3"/>
    <s v="OFF-ST-10001490"/>
    <s v="Office Supplies"/>
    <x v="4"/>
    <s v="Hot File 7-Pocket, Floor Stand"/>
    <n v="285.55200000000002"/>
    <n v="2"/>
    <n v="0.2"/>
    <n v="35.69399999999996"/>
  </r>
  <r>
    <n v="1323"/>
    <s v="CA-2014-121804"/>
    <x v="3"/>
    <x v="448"/>
    <d v="2014-03-09T00:00:00"/>
    <s v="Standard Class"/>
    <s v="LP-17095"/>
    <s v="Liz Preis"/>
    <x v="0"/>
    <s v="United States"/>
    <s v="Murray"/>
    <s v="Kentucky"/>
    <n v="42071"/>
    <x v="0"/>
    <s v="OFF-AP-10004859"/>
    <s v="Office Supplies"/>
    <x v="9"/>
    <s v="Acco 6 Outlet Guardian Premium Surge Suppressor"/>
    <n v="72.8"/>
    <n v="5"/>
    <n v="0"/>
    <n v="19.656000000000002"/>
  </r>
  <r>
    <n v="1324"/>
    <s v="CA-2014-162635"/>
    <x v="3"/>
    <x v="449"/>
    <d v="2014-10-11T00:00:00"/>
    <s v="First Class"/>
    <s v="EB-14170"/>
    <s v="Evan Bailliet"/>
    <x v="0"/>
    <s v="United States"/>
    <s v="Wilmington"/>
    <s v="North Carolina"/>
    <n v="28403"/>
    <x v="0"/>
    <s v="OFF-PA-10002659"/>
    <s v="Office Supplies"/>
    <x v="10"/>
    <s v="Avoid Verbal Orders Carbonless Minifold Book"/>
    <n v="10.816000000000001"/>
    <n v="4"/>
    <n v="0.2"/>
    <n v="3.5151999999999988"/>
  </r>
  <r>
    <n v="1325"/>
    <s v="CA-2011-107153"/>
    <x v="2"/>
    <x v="450"/>
    <d v="2011-10-03T00:00:00"/>
    <s v="Standard Class"/>
    <s v="GZ-14545"/>
    <s v="George Zrebassa"/>
    <x v="1"/>
    <s v="United States"/>
    <s v="Lawrence"/>
    <s v="Massachusetts"/>
    <n v="1841"/>
    <x v="3"/>
    <s v="OFF-ST-10001321"/>
    <s v="Office Supplies"/>
    <x v="4"/>
    <s v="Decoflex Hanging Personal Folder File, Blue"/>
    <n v="46.26"/>
    <n v="3"/>
    <n v="0"/>
    <n v="12.490200000000003"/>
  </r>
  <r>
    <n v="1326"/>
    <s v="US-2011-117058"/>
    <x v="2"/>
    <x v="279"/>
    <d v="2011-05-30T00:00:00"/>
    <s v="First Class"/>
    <s v="LE-16810"/>
    <s v="Laurel Elliston"/>
    <x v="0"/>
    <s v="United States"/>
    <s v="Chicago"/>
    <s v="Illinois"/>
    <n v="60653"/>
    <x v="2"/>
    <s v="OFF-BI-10004139"/>
    <s v="Office Supplies"/>
    <x v="8"/>
    <s v="Fellowes Presentation Covers for Comb Binding Machines"/>
    <n v="17.459999999999997"/>
    <n v="6"/>
    <n v="0.8"/>
    <n v="-30.555000000000007"/>
  </r>
  <r>
    <n v="1327"/>
    <s v="CA-2012-120439"/>
    <x v="1"/>
    <x v="451"/>
    <d v="2012-06-18T00:00:00"/>
    <s v="Standard Class"/>
    <s v="AD-10180"/>
    <s v="Alan Dominguez"/>
    <x v="2"/>
    <s v="United States"/>
    <s v="Philadelphia"/>
    <s v="Pennsylvania"/>
    <n v="19120"/>
    <x v="3"/>
    <s v="FUR-FU-10001867"/>
    <s v="Furniture"/>
    <x v="5"/>
    <s v="Eldon Expressions Punched Metal &amp; Wood Desk Accessories, Pewter &amp; Cherry"/>
    <n v="51.072000000000003"/>
    <n v="6"/>
    <n v="0.2"/>
    <n v="5.1072000000000024"/>
  </r>
  <r>
    <n v="1328"/>
    <s v="CA-2013-128258"/>
    <x v="0"/>
    <x v="452"/>
    <d v="2013-04-02T00:00:00"/>
    <s v="First Class"/>
    <s v="CP-12085"/>
    <s v="Cathy Prescott"/>
    <x v="1"/>
    <s v="United States"/>
    <s v="Norwich"/>
    <s v="Connecticut"/>
    <n v="6360"/>
    <x v="3"/>
    <s v="OFF-PA-10004156"/>
    <s v="Office Supplies"/>
    <x v="10"/>
    <s v="Xerox 188"/>
    <n v="11.34"/>
    <n v="1"/>
    <n v="0"/>
    <n v="5.5565999999999995"/>
  </r>
  <r>
    <n v="1329"/>
    <s v="CA-2014-106033"/>
    <x v="3"/>
    <x v="453"/>
    <d v="2014-10-19T00:00:00"/>
    <s v="Second Class"/>
    <s v="FG-14260"/>
    <s v="Frank Gastineau"/>
    <x v="2"/>
    <s v="United States"/>
    <s v="San Francisco"/>
    <s v="California"/>
    <n v="94110"/>
    <x v="1"/>
    <s v="OFF-AR-10002818"/>
    <s v="Office Supplies"/>
    <x v="6"/>
    <s v="Panasonic KP-310 Heavy-Duty Electric Pencil Sharpener"/>
    <n v="87.92"/>
    <n v="4"/>
    <n v="0"/>
    <n v="26.375999999999998"/>
  </r>
  <r>
    <n v="1330"/>
    <s v="CA-2013-142762"/>
    <x v="0"/>
    <x v="454"/>
    <d v="2013-05-28T00:00:00"/>
    <s v="Standard Class"/>
    <s v="LD-17005"/>
    <s v="Lisa DeCherney"/>
    <x v="0"/>
    <s v="United States"/>
    <s v="San Francisco"/>
    <s v="California"/>
    <n v="94109"/>
    <x v="1"/>
    <s v="FUR-FU-10003691"/>
    <s v="Furniture"/>
    <x v="5"/>
    <s v="Eldon Image Series Desk Accessories, Ebony"/>
    <n v="37.049999999999997"/>
    <n v="3"/>
    <n v="0"/>
    <n v="16.302"/>
  </r>
  <r>
    <n v="1331"/>
    <s v="CA-2014-127705"/>
    <x v="3"/>
    <x v="455"/>
    <d v="2014-06-07T00:00:00"/>
    <s v="Standard Class"/>
    <s v="AB-10255"/>
    <s v="Alejandro Ballentine"/>
    <x v="2"/>
    <s v="United States"/>
    <s v="Lorain"/>
    <s v="Ohio"/>
    <n v="44052"/>
    <x v="3"/>
    <s v="TEC-PH-10000347"/>
    <s v="Technology"/>
    <x v="7"/>
    <s v="Cush Cases Heavy Duty Rugged Cover Case for Samsung Galaxy S5 - Purple"/>
    <n v="2.97"/>
    <n v="1"/>
    <n v="0.4"/>
    <n v="-0.64350000000000018"/>
  </r>
  <r>
    <n v="1332"/>
    <s v="CA-2014-127705"/>
    <x v="3"/>
    <x v="455"/>
    <d v="2014-06-07T00:00:00"/>
    <s v="Standard Class"/>
    <s v="AB-10255"/>
    <s v="Alejandro Ballentine"/>
    <x v="2"/>
    <s v="United States"/>
    <s v="Lorain"/>
    <s v="Ohio"/>
    <n v="44052"/>
    <x v="3"/>
    <s v="OFF-ST-10004507"/>
    <s v="Office Supplies"/>
    <x v="4"/>
    <s v="Advantus Rolling Storage Box"/>
    <n v="27.439999999999998"/>
    <n v="2"/>
    <n v="0.2"/>
    <n v="2.4009999999999998"/>
  </r>
  <r>
    <n v="1333"/>
    <s v="CA-2011-122567"/>
    <x v="2"/>
    <x v="456"/>
    <d v="2011-02-22T00:00:00"/>
    <s v="Standard Class"/>
    <s v="MN-17935"/>
    <s v="Michael Nguyen"/>
    <x v="0"/>
    <s v="United States"/>
    <s v="Dallas"/>
    <s v="Texas"/>
    <n v="75220"/>
    <x v="2"/>
    <s v="OFF-BI-10002012"/>
    <s v="Office Supplies"/>
    <x v="8"/>
    <s v="Wilson Jones Easy Flow II Sheet Lifters"/>
    <n v="1.0799999999999998"/>
    <n v="3"/>
    <n v="0.8"/>
    <n v="-1.7280000000000002"/>
  </r>
  <r>
    <n v="1334"/>
    <s v="CA-2011-122567"/>
    <x v="2"/>
    <x v="456"/>
    <d v="2011-02-22T00:00:00"/>
    <s v="Standard Class"/>
    <s v="MN-17935"/>
    <s v="Michael Nguyen"/>
    <x v="0"/>
    <s v="United States"/>
    <s v="Dallas"/>
    <s v="Texas"/>
    <n v="75220"/>
    <x v="2"/>
    <s v="OFF-AP-10001303"/>
    <s v="Office Supplies"/>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s v="California"/>
    <n v="90049"/>
    <x v="1"/>
    <s v="OFF-BI-10003684"/>
    <s v="Office Supplies"/>
    <x v="8"/>
    <s v="Wilson Jones Legal Size Ring Binders"/>
    <n v="140.73599999999999"/>
    <n v="8"/>
    <n v="0.2"/>
    <n v="52.775999999999996"/>
  </r>
  <r>
    <n v="1336"/>
    <s v="CA-2013-122133"/>
    <x v="0"/>
    <x v="458"/>
    <d v="2013-05-24T00:00:00"/>
    <s v="Standard Class"/>
    <s v="JR-15670"/>
    <s v="Jim Radford"/>
    <x v="0"/>
    <s v="United States"/>
    <s v="Middletown"/>
    <s v="Connecticut"/>
    <n v="6457"/>
    <x v="3"/>
    <s v="OFF-ST-10002574"/>
    <s v="Office Supplies"/>
    <x v="4"/>
    <s v="SAFCO Commercial Wire Shelving, Black"/>
    <n v="552.55999999999995"/>
    <n v="4"/>
    <n v="0"/>
    <n v="0"/>
  </r>
  <r>
    <n v="1337"/>
    <s v="US-2014-123281"/>
    <x v="3"/>
    <x v="459"/>
    <d v="2014-04-08T00:00:00"/>
    <s v="Standard Class"/>
    <s v="JF-15190"/>
    <s v="Jamie Frazer"/>
    <x v="0"/>
    <s v="United States"/>
    <s v="Los Angeles"/>
    <s v="California"/>
    <n v="90008"/>
    <x v="1"/>
    <s v="FUR-FU-10003724"/>
    <s v="Furniture"/>
    <x v="5"/>
    <s v="Westinghouse Clip-On Gooseneck Lamps"/>
    <n v="25.11"/>
    <n v="3"/>
    <n v="0"/>
    <n v="6.5285999999999991"/>
  </r>
  <r>
    <n v="1338"/>
    <s v="CA-2014-100524"/>
    <x v="3"/>
    <x v="185"/>
    <d v="2014-04-03T00:00:00"/>
    <s v="Second Class"/>
    <s v="CM-12115"/>
    <s v="Chad McGuire"/>
    <x v="0"/>
    <s v="United States"/>
    <s v="New York City"/>
    <s v="New York"/>
    <n v="10011"/>
    <x v="3"/>
    <s v="FUR-FU-10004018"/>
    <s v="Furniture"/>
    <x v="5"/>
    <s v="Tensor Computer Mounted Lamp"/>
    <n v="29.78"/>
    <n v="2"/>
    <n v="0"/>
    <n v="8.0406000000000013"/>
  </r>
  <r>
    <n v="1339"/>
    <s v="CA-2014-100524"/>
    <x v="3"/>
    <x v="185"/>
    <d v="2014-04-03T00:00:00"/>
    <s v="Second Class"/>
    <s v="CM-12115"/>
    <s v="Chad McGuire"/>
    <x v="0"/>
    <s v="United States"/>
    <s v="New York City"/>
    <s v="New York"/>
    <n v="10011"/>
    <x v="3"/>
    <s v="TEC-PH-10002549"/>
    <s v="Technology"/>
    <x v="7"/>
    <s v="Polycom SoundPoint IP 450 VoIP phone"/>
    <n v="677.58"/>
    <n v="3"/>
    <n v="0"/>
    <n v="176.17080000000001"/>
  </r>
  <r>
    <n v="1340"/>
    <s v="CA-2014-100524"/>
    <x v="3"/>
    <x v="185"/>
    <d v="2014-04-03T00:00:00"/>
    <s v="Second Class"/>
    <s v="CM-12115"/>
    <s v="Chad McGuire"/>
    <x v="0"/>
    <s v="United States"/>
    <s v="New York City"/>
    <s v="New York"/>
    <n v="10011"/>
    <x v="3"/>
    <s v="OFF-PA-10004911"/>
    <s v="Office Supplies"/>
    <x v="10"/>
    <s v="Rediform S.O.S. 1-Up Phone Message Bk, 4-1/4x3-1/16 Bk, 1 Form/Pg, 40 Messages/Bk, 3/Pk"/>
    <n v="75.040000000000006"/>
    <n v="8"/>
    <n v="0"/>
    <n v="36.019200000000005"/>
  </r>
  <r>
    <n v="1341"/>
    <s v="CA-2014-113481"/>
    <x v="3"/>
    <x v="460"/>
    <d v="2014-01-05T00:00:00"/>
    <s v="First Class"/>
    <s v="AS-10045"/>
    <s v="Aaron Smayling"/>
    <x v="1"/>
    <s v="United States"/>
    <s v="Jacksonville"/>
    <s v="North Carolina"/>
    <n v="28540"/>
    <x v="0"/>
    <s v="TEC-MA-10002178"/>
    <s v="Technology"/>
    <x v="15"/>
    <s v="Cisco CP-7937G Unified IP Conference Station Phone"/>
    <n v="695.7"/>
    <n v="2"/>
    <n v="0.5"/>
    <n v="-27.827999999999975"/>
  </r>
  <r>
    <n v="1342"/>
    <s v="CA-2014-113481"/>
    <x v="3"/>
    <x v="460"/>
    <d v="2014-01-05T00:00:00"/>
    <s v="First Class"/>
    <s v="AS-10045"/>
    <s v="Aaron Smayling"/>
    <x v="1"/>
    <s v="United States"/>
    <s v="Jacksonville"/>
    <s v="North Carolina"/>
    <n v="28540"/>
    <x v="0"/>
    <s v="OFF-BI-10003694"/>
    <s v="Office Supplies"/>
    <x v="8"/>
    <s v="Avery 3 1/2&quot; Diskette Storage Pages, 10/Pack"/>
    <n v="15.66"/>
    <n v="5"/>
    <n v="0.7"/>
    <n v="-12.527999999999995"/>
  </r>
  <r>
    <n v="1343"/>
    <s v="CA-2014-113481"/>
    <x v="3"/>
    <x v="460"/>
    <d v="2014-01-05T00:00:00"/>
    <s v="First Class"/>
    <s v="AS-10045"/>
    <s v="Aaron Smayling"/>
    <x v="1"/>
    <s v="United States"/>
    <s v="Jacksonville"/>
    <s v="North Carolina"/>
    <n v="28540"/>
    <x v="0"/>
    <s v="OFF-BI-10000474"/>
    <s v="Office Supplies"/>
    <x v="8"/>
    <s v="Avery Recycled Flexi-View Covers for Binding Systems"/>
    <n v="28.854000000000006"/>
    <n v="6"/>
    <n v="0.7"/>
    <n v="-21.159599999999998"/>
  </r>
  <r>
    <n v="1344"/>
    <s v="CA-2012-131758"/>
    <x v="1"/>
    <x v="71"/>
    <d v="2012-06-01T00:00:00"/>
    <s v="Standard Class"/>
    <s v="KB-16315"/>
    <s v="Karl Braun"/>
    <x v="0"/>
    <s v="United States"/>
    <s v="Freeport"/>
    <s v="New York"/>
    <n v="11520"/>
    <x v="3"/>
    <s v="OFF-AR-10000411"/>
    <s v="Office Supplies"/>
    <x v="6"/>
    <s v="Boston 16701 Slimline Battery Pencil Sharpener"/>
    <n v="47.82"/>
    <n v="3"/>
    <n v="0"/>
    <n v="14.345999999999995"/>
  </r>
  <r>
    <n v="1345"/>
    <s v="CA-2012-131758"/>
    <x v="1"/>
    <x v="71"/>
    <d v="2012-06-01T00:00:00"/>
    <s v="Standard Class"/>
    <s v="KB-16315"/>
    <s v="Karl Braun"/>
    <x v="0"/>
    <s v="United States"/>
    <s v="Freeport"/>
    <s v="New York"/>
    <n v="11520"/>
    <x v="3"/>
    <s v="OFF-LA-10000262"/>
    <s v="Office Supplies"/>
    <x v="2"/>
    <s v="Avery 494"/>
    <n v="13.049999999999999"/>
    <n v="5"/>
    <n v="0"/>
    <n v="6.0029999999999992"/>
  </r>
  <r>
    <n v="1346"/>
    <s v="CA-2011-118339"/>
    <x v="2"/>
    <x v="461"/>
    <d v="2011-03-24T00:00:00"/>
    <s v="Standard Class"/>
    <s v="BN-11515"/>
    <s v="Bradley Nguyen"/>
    <x v="0"/>
    <s v="United States"/>
    <s v="Lakeville"/>
    <s v="Minnesota"/>
    <n v="55044"/>
    <x v="2"/>
    <s v="OFF-AP-10001154"/>
    <s v="Office Supplies"/>
    <x v="9"/>
    <s v="Bionaire Personal Warm Mist Humidifier/Vaporizer"/>
    <n v="93.78"/>
    <n v="2"/>
    <n v="0"/>
    <n v="36.574200000000005"/>
  </r>
  <r>
    <n v="1347"/>
    <s v="CA-2011-118339"/>
    <x v="2"/>
    <x v="461"/>
    <d v="2011-03-24T00:00:00"/>
    <s v="Standard Class"/>
    <s v="BN-11515"/>
    <s v="Bradley Nguyen"/>
    <x v="0"/>
    <s v="United States"/>
    <s v="Lakeville"/>
    <s v="Minnesota"/>
    <n v="55044"/>
    <x v="2"/>
    <s v="OFF-PA-10000466"/>
    <s v="Office Supplies"/>
    <x v="10"/>
    <s v="Memo Book, 100 Message Capacity, 5 3/8” x 11”"/>
    <n v="47.18"/>
    <n v="7"/>
    <n v="0"/>
    <n v="23.59"/>
  </r>
  <r>
    <n v="1348"/>
    <s v="CA-2011-118339"/>
    <x v="2"/>
    <x v="461"/>
    <d v="2011-03-24T00:00:00"/>
    <s v="Standard Class"/>
    <s v="BN-11515"/>
    <s v="Bradley Nguyen"/>
    <x v="0"/>
    <s v="United States"/>
    <s v="Lakeville"/>
    <s v="Minnesota"/>
    <n v="55044"/>
    <x v="2"/>
    <s v="OFF-AR-10003829"/>
    <s v="Office Supplies"/>
    <x v="6"/>
    <s v="Newell 35"/>
    <n v="19.68"/>
    <n v="6"/>
    <n v="0"/>
    <n v="5.7071999999999976"/>
  </r>
  <r>
    <n v="1349"/>
    <s v="CA-2011-118339"/>
    <x v="2"/>
    <x v="461"/>
    <d v="2011-03-24T00:00:00"/>
    <s v="Standard Class"/>
    <s v="BN-11515"/>
    <s v="Bradley Nguyen"/>
    <x v="0"/>
    <s v="United States"/>
    <s v="Lakeville"/>
    <s v="Minnesota"/>
    <n v="55044"/>
    <x v="2"/>
    <s v="OFF-BI-10001758"/>
    <s v="Office Supplies"/>
    <x v="8"/>
    <s v="Wilson Jones 14 Line Acrylic Coated Pressboard Data Binders"/>
    <n v="53.4"/>
    <n v="10"/>
    <n v="0"/>
    <n v="25.097999999999999"/>
  </r>
  <r>
    <n v="1350"/>
    <s v="CA-2011-118339"/>
    <x v="2"/>
    <x v="461"/>
    <d v="2011-03-24T00:00:00"/>
    <s v="Standard Class"/>
    <s v="BN-11515"/>
    <s v="Bradley Nguyen"/>
    <x v="0"/>
    <s v="United States"/>
    <s v="Lakeville"/>
    <s v="Minnesota"/>
    <n v="55044"/>
    <x v="2"/>
    <s v="OFF-BI-10000136"/>
    <s v="Office Supplies"/>
    <x v="8"/>
    <s v="Avery Non-Stick Heavy Duty View Round Locking Ring Binders"/>
    <n v="35.880000000000003"/>
    <n v="6"/>
    <n v="0"/>
    <n v="17.2224"/>
  </r>
  <r>
    <n v="1351"/>
    <s v="CA-2011-153976"/>
    <x v="2"/>
    <x v="462"/>
    <d v="2011-10-08T00:00:00"/>
    <s v="Second Class"/>
    <s v="BP-11290"/>
    <s v="Beth Paige"/>
    <x v="0"/>
    <s v="United States"/>
    <s v="Evanston"/>
    <s v="Illinois"/>
    <n v="60201"/>
    <x v="2"/>
    <s v="FUR-CH-10002880"/>
    <s v="Furniture"/>
    <x v="1"/>
    <s v="Global High-Back Leather Tilter, Burgundy"/>
    <n v="258.279"/>
    <n v="3"/>
    <n v="0.3"/>
    <n v="-70.104300000000023"/>
  </r>
  <r>
    <n v="1352"/>
    <s v="CA-2013-162901"/>
    <x v="0"/>
    <x v="463"/>
    <d v="2013-04-01T00:00:00"/>
    <s v="First Class"/>
    <s v="AS-10045"/>
    <s v="Aaron Smayling"/>
    <x v="1"/>
    <s v="United States"/>
    <s v="Arlington"/>
    <s v="Virginia"/>
    <n v="22204"/>
    <x v="0"/>
    <s v="OFF-ST-10000649"/>
    <s v="Office Supplies"/>
    <x v="4"/>
    <s v="Hanging Personal Folder File"/>
    <n v="31.4"/>
    <n v="2"/>
    <n v="0"/>
    <n v="7.8500000000000014"/>
  </r>
  <r>
    <n v="1353"/>
    <s v="CA-2014-162978"/>
    <x v="3"/>
    <x v="464"/>
    <d v="2014-05-10T00:00:00"/>
    <s v="Standard Class"/>
    <s v="LW-16990"/>
    <s v="Lindsay Williams"/>
    <x v="1"/>
    <s v="United States"/>
    <s v="San Francisco"/>
    <s v="California"/>
    <n v="94109"/>
    <x v="1"/>
    <s v="TEC-PH-10003092"/>
    <s v="Technology"/>
    <x v="7"/>
    <s v="Motorola L804"/>
    <n v="183.96"/>
    <n v="5"/>
    <n v="0.2"/>
    <n v="20.695499999999988"/>
  </r>
  <r>
    <n v="1354"/>
    <s v="CA-2014-162978"/>
    <x v="3"/>
    <x v="464"/>
    <d v="2014-05-10T00:00:00"/>
    <s v="Standard Class"/>
    <s v="LW-16990"/>
    <s v="Lindsay Williams"/>
    <x v="1"/>
    <s v="United States"/>
    <s v="San Francisco"/>
    <s v="California"/>
    <n v="94109"/>
    <x v="1"/>
    <s v="OFF-PA-10002250"/>
    <s v="Office Supplies"/>
    <x v="10"/>
    <s v="Things To Do Today Pad"/>
    <n v="17.61"/>
    <n v="3"/>
    <n v="0"/>
    <n v="8.4527999999999999"/>
  </r>
  <r>
    <n v="1355"/>
    <s v="CA-2014-162978"/>
    <x v="3"/>
    <x v="464"/>
    <d v="2014-05-10T00:00:00"/>
    <s v="Standard Class"/>
    <s v="LW-16990"/>
    <s v="Lindsay Williams"/>
    <x v="1"/>
    <s v="United States"/>
    <s v="San Francisco"/>
    <s v="California"/>
    <n v="94109"/>
    <x v="1"/>
    <s v="FUR-TA-10003473"/>
    <s v="Furniture"/>
    <x v="3"/>
    <s v="Bretford Rectangular Conference Table Tops"/>
    <n v="300.904"/>
    <n v="1"/>
    <n v="0.2"/>
    <n v="11.283900000000017"/>
  </r>
  <r>
    <n v="1356"/>
    <s v="US-2011-160444"/>
    <x v="2"/>
    <x v="260"/>
    <d v="2011-07-05T00:00:00"/>
    <s v="Same Day"/>
    <s v="DC-12850"/>
    <s v="Dan Campbell"/>
    <x v="0"/>
    <s v="United States"/>
    <s v="Houston"/>
    <s v="Texas"/>
    <n v="77036"/>
    <x v="2"/>
    <s v="OFF-ST-10001522"/>
    <s v="Office Supplies"/>
    <x v="4"/>
    <s v="Gould Plastics 18-Pocket Panel Bin, 34w x 5-1/4d x 20-1/2h"/>
    <n v="220.77600000000001"/>
    <n v="3"/>
    <n v="0.2"/>
    <n v="-44.155200000000022"/>
  </r>
  <r>
    <n v="1357"/>
    <s v="US-2011-160444"/>
    <x v="2"/>
    <x v="260"/>
    <d v="2011-07-05T00:00:00"/>
    <s v="Same Day"/>
    <s v="DC-12850"/>
    <s v="Dan Campbell"/>
    <x v="0"/>
    <s v="United States"/>
    <s v="Houston"/>
    <s v="Texas"/>
    <n v="77036"/>
    <x v="2"/>
    <s v="OFF-ST-10000563"/>
    <s v="Office Supplies"/>
    <x v="4"/>
    <s v="Fellowes Bankers Box Stor/Drawer Steel Plus"/>
    <n v="281.42400000000004"/>
    <n v="11"/>
    <n v="0.2"/>
    <n v="-35.178000000000004"/>
  </r>
  <r>
    <n v="1358"/>
    <s v="CA-2013-145247"/>
    <x v="0"/>
    <x v="465"/>
    <d v="2013-05-08T00:00:00"/>
    <s v="First Class"/>
    <s v="ND-18370"/>
    <s v="Natalie DeCherney"/>
    <x v="0"/>
    <s v="United States"/>
    <s v="Louisville"/>
    <s v="Kentucky"/>
    <n v="40214"/>
    <x v="0"/>
    <s v="OFF-PA-10003641"/>
    <s v="Office Supplies"/>
    <x v="10"/>
    <s v="Xerox 1909"/>
    <n v="79.14"/>
    <n v="3"/>
    <n v="0"/>
    <n v="36.404399999999995"/>
  </r>
  <r>
    <n v="1359"/>
    <s v="CA-2014-160045"/>
    <x v="3"/>
    <x v="466"/>
    <d v="2014-04-28T00:00:00"/>
    <s v="First Class"/>
    <s v="LB-16735"/>
    <s v="Larry Blacks"/>
    <x v="0"/>
    <s v="United States"/>
    <s v="Fort Worth"/>
    <s v="Texas"/>
    <n v="76106"/>
    <x v="2"/>
    <s v="FUR-FU-10000010"/>
    <s v="Furniture"/>
    <x v="5"/>
    <s v="DAX Value U-Channel Document Frames, Easel Back"/>
    <n v="1.988"/>
    <n v="1"/>
    <n v="0.6"/>
    <n v="-1.4413"/>
  </r>
  <r>
    <n v="1360"/>
    <s v="US-2011-151925"/>
    <x v="2"/>
    <x v="467"/>
    <d v="2011-10-01T00:00:00"/>
    <s v="Second Class"/>
    <s v="KT-16465"/>
    <s v="Kean Takahito"/>
    <x v="0"/>
    <s v="United States"/>
    <s v="Los Angeles"/>
    <s v="California"/>
    <n v="90049"/>
    <x v="1"/>
    <s v="FUR-CH-10002961"/>
    <s v="Furniture"/>
    <x v="1"/>
    <s v="Leather Task Chair, Black"/>
    <n v="145.56800000000001"/>
    <n v="2"/>
    <n v="0.2"/>
    <n v="0"/>
  </r>
  <r>
    <n v="1361"/>
    <s v="CA-2014-125199"/>
    <x v="3"/>
    <x v="15"/>
    <d v="2014-10-26T00:00:00"/>
    <s v="Standard Class"/>
    <s v="HM-14860"/>
    <s v="Harry Marie"/>
    <x v="1"/>
    <s v="United States"/>
    <s v="Philadelphia"/>
    <s v="Pennsylvania"/>
    <n v="19120"/>
    <x v="3"/>
    <s v="OFF-AR-10002956"/>
    <s v="Office Supplies"/>
    <x v="6"/>
    <s v="Boston 16801 Nautilus Battery Pencil Sharpener"/>
    <n v="123.256"/>
    <n v="7"/>
    <n v="0.2"/>
    <n v="9.2441999999999993"/>
  </r>
  <r>
    <n v="1362"/>
    <s v="CA-2014-125199"/>
    <x v="3"/>
    <x v="15"/>
    <d v="2014-10-26T00:00:00"/>
    <s v="Standard Class"/>
    <s v="HM-14860"/>
    <s v="Harry Marie"/>
    <x v="1"/>
    <s v="United States"/>
    <s v="Philadelphia"/>
    <s v="Pennsylvania"/>
    <n v="19120"/>
    <x v="3"/>
    <s v="OFF-PA-10004041"/>
    <s v="Office Supplies"/>
    <x v="10"/>
    <s v="It's Hot Message Books with Stickers, 2 3/4&quot; x 5&quot;"/>
    <n v="23.680000000000003"/>
    <n v="4"/>
    <n v="0.2"/>
    <n v="7.3999999999999995"/>
  </r>
  <r>
    <n v="1363"/>
    <s v="CA-2014-125199"/>
    <x v="3"/>
    <x v="15"/>
    <d v="2014-10-26T00:00:00"/>
    <s v="Standard Class"/>
    <s v="HM-14860"/>
    <s v="Harry Marie"/>
    <x v="1"/>
    <s v="United States"/>
    <s v="Philadelphia"/>
    <s v="Pennsylvania"/>
    <n v="19120"/>
    <x v="3"/>
    <s v="TEC-PH-10001336"/>
    <s v="Technology"/>
    <x v="7"/>
    <s v="Digium D40 VoIP phone"/>
    <n v="309.57600000000002"/>
    <n v="4"/>
    <n v="0.4"/>
    <n v="-56.755600000000015"/>
  </r>
  <r>
    <n v="1364"/>
    <s v="US-2014-155425"/>
    <x v="3"/>
    <x v="468"/>
    <d v="2014-11-12T00:00:00"/>
    <s v="First Class"/>
    <s v="AB-10600"/>
    <s v="Ann Blume"/>
    <x v="1"/>
    <s v="United States"/>
    <s v="Tucson"/>
    <s v="Arizona"/>
    <n v="85705"/>
    <x v="1"/>
    <s v="OFF-BI-10001036"/>
    <s v="Office Supplies"/>
    <x v="8"/>
    <s v="Cardinal EasyOpen D-Ring Binders"/>
    <n v="38.388000000000005"/>
    <n v="14"/>
    <n v="0.7"/>
    <n v="-25.591999999999999"/>
  </r>
  <r>
    <n v="1365"/>
    <s v="US-2014-155425"/>
    <x v="3"/>
    <x v="468"/>
    <d v="2014-11-12T00:00:00"/>
    <s v="First Class"/>
    <s v="AB-10600"/>
    <s v="Ann Blume"/>
    <x v="1"/>
    <s v="United States"/>
    <s v="Tucson"/>
    <s v="Arizona"/>
    <n v="85705"/>
    <x v="1"/>
    <s v="TEC-MA-10003183"/>
    <s v="Technology"/>
    <x v="15"/>
    <s v="DYMO CardScan Personal V9 Business Card Scanner"/>
    <n v="95.994000000000014"/>
    <n v="2"/>
    <n v="0.7"/>
    <n v="-63.995999999999981"/>
  </r>
  <r>
    <n v="1366"/>
    <s v="US-2014-155425"/>
    <x v="3"/>
    <x v="468"/>
    <d v="2014-11-12T00:00:00"/>
    <s v="First Class"/>
    <s v="AB-10600"/>
    <s v="Ann Blume"/>
    <x v="1"/>
    <s v="United States"/>
    <s v="Tucson"/>
    <s v="Arizona"/>
    <n v="85705"/>
    <x v="1"/>
    <s v="TEC-AC-10001314"/>
    <s v="Technology"/>
    <x v="11"/>
    <s v="Case Logic 2.4GHz Wireless Keyboard"/>
    <n v="239.95200000000003"/>
    <n v="6"/>
    <n v="0.2"/>
    <n v="-35.992800000000038"/>
  </r>
  <r>
    <n v="1367"/>
    <s v="US-2014-155425"/>
    <x v="3"/>
    <x v="468"/>
    <d v="2014-11-12T00:00:00"/>
    <s v="First Class"/>
    <s v="AB-10600"/>
    <s v="Ann Blume"/>
    <x v="1"/>
    <s v="United States"/>
    <s v="Tucson"/>
    <s v="Arizona"/>
    <n v="85705"/>
    <x v="1"/>
    <s v="TEC-PH-10002563"/>
    <s v="Technology"/>
    <x v="7"/>
    <s v="Adtran 1202752G1"/>
    <n v="201.584"/>
    <n v="2"/>
    <n v="0.2"/>
    <n v="15.118800000000007"/>
  </r>
  <r>
    <n v="1368"/>
    <s v="US-2014-155425"/>
    <x v="3"/>
    <x v="468"/>
    <d v="2014-11-12T00:00:00"/>
    <s v="First Class"/>
    <s v="AB-10600"/>
    <s v="Ann Blume"/>
    <x v="1"/>
    <s v="United States"/>
    <s v="Tucson"/>
    <s v="Arizona"/>
    <n v="85705"/>
    <x v="1"/>
    <s v="FUR-CH-10003312"/>
    <s v="Furniture"/>
    <x v="1"/>
    <s v="Hon 2090 “Pillow Soft” Series Mid Back Swivel/Tilt Chairs"/>
    <n v="899.13600000000008"/>
    <n v="4"/>
    <n v="0.2"/>
    <n v="-146.10960000000014"/>
  </r>
  <r>
    <n v="1369"/>
    <s v="CA-2014-133249"/>
    <x v="3"/>
    <x v="141"/>
    <d v="2014-07-12T00:00:00"/>
    <s v="First Class"/>
    <s v="SZ-20035"/>
    <s v="Sam Zeldin"/>
    <x v="2"/>
    <s v="United States"/>
    <s v="Pico Rivera"/>
    <s v="California"/>
    <n v="90660"/>
    <x v="1"/>
    <s v="FUR-FU-10001588"/>
    <s v="Furniture"/>
    <x v="5"/>
    <s v="Deflect-o SuperTray Unbreakable Stackable Tray, Letter, Black"/>
    <n v="145.9"/>
    <n v="5"/>
    <n v="0"/>
    <n v="62.736999999999995"/>
  </r>
  <r>
    <n v="1370"/>
    <s v="US-2012-103471"/>
    <x v="1"/>
    <x v="100"/>
    <d v="2012-12-28T00:00:00"/>
    <s v="Standard Class"/>
    <s v="JR-15670"/>
    <s v="Jim Radford"/>
    <x v="0"/>
    <s v="United States"/>
    <s v="Colorado Springs"/>
    <s v="Colorado"/>
    <n v="80906"/>
    <x v="1"/>
    <s v="FUR-BO-10002613"/>
    <s v="Furniture"/>
    <x v="0"/>
    <s v="Atlantic Metals Mobile 4-Shelf Bookcases, Custom Colors"/>
    <n v="590.05800000000011"/>
    <n v="7"/>
    <n v="0.7"/>
    <n v="-786.74400000000026"/>
  </r>
  <r>
    <n v="1371"/>
    <s v="US-2012-103471"/>
    <x v="1"/>
    <x v="100"/>
    <d v="2012-12-28T00:00:00"/>
    <s v="Standard Class"/>
    <s v="JR-15670"/>
    <s v="Jim Radford"/>
    <x v="0"/>
    <s v="United States"/>
    <s v="Colorado Springs"/>
    <s v="Colorado"/>
    <n v="80906"/>
    <x v="1"/>
    <s v="OFF-AR-10003405"/>
    <s v="Office Supplies"/>
    <x v="6"/>
    <s v="Dixon My First Ticonderoga Pencil, #2"/>
    <n v="14.04"/>
    <n v="3"/>
    <n v="0.2"/>
    <n v="1.5794999999999986"/>
  </r>
  <r>
    <n v="1372"/>
    <s v="CA-2014-136672"/>
    <x v="3"/>
    <x v="469"/>
    <d v="2014-03-13T00:00:00"/>
    <s v="Standard Class"/>
    <s v="MG-17890"/>
    <s v="Michael Granlund"/>
    <x v="2"/>
    <s v="United States"/>
    <s v="Clinton"/>
    <s v="Maryland"/>
    <n v="20735"/>
    <x v="3"/>
    <s v="TEC-AC-10004510"/>
    <s v="Technology"/>
    <x v="11"/>
    <s v="Logitech Desktop MK120 Mouse and keyboard Combo"/>
    <n v="49.08"/>
    <n v="3"/>
    <n v="0"/>
    <n v="4.9079999999999977"/>
  </r>
  <r>
    <n v="1373"/>
    <s v="US-2011-157021"/>
    <x v="2"/>
    <x v="470"/>
    <d v="2011-04-06T00:00:00"/>
    <s v="Second Class"/>
    <s v="KM-16720"/>
    <s v="Kunst Miller"/>
    <x v="0"/>
    <s v="United States"/>
    <s v="Vallejo"/>
    <s v="California"/>
    <n v="94591"/>
    <x v="1"/>
    <s v="OFF-LA-10002312"/>
    <s v="Office Supplies"/>
    <x v="2"/>
    <s v="Avery 490"/>
    <n v="29.6"/>
    <n v="2"/>
    <n v="0"/>
    <n v="14.8"/>
  </r>
  <r>
    <n v="1374"/>
    <s v="US-2011-157021"/>
    <x v="2"/>
    <x v="470"/>
    <d v="2011-04-06T00:00:00"/>
    <s v="Second Class"/>
    <s v="KM-16720"/>
    <s v="Kunst Miller"/>
    <x v="0"/>
    <s v="United States"/>
    <s v="Vallejo"/>
    <s v="California"/>
    <n v="94591"/>
    <x v="1"/>
    <s v="OFF-BI-10000042"/>
    <s v="Office Supplies"/>
    <x v="8"/>
    <s v="Pressboard Data Binder, Crimson, 12&quot; X 8 1/2&quot;"/>
    <n v="17.088000000000001"/>
    <n v="4"/>
    <n v="0.2"/>
    <n v="5.5535999999999994"/>
  </r>
  <r>
    <n v="1375"/>
    <s v="CA-2012-120362"/>
    <x v="1"/>
    <x v="471"/>
    <d v="2012-09-19T00:00:00"/>
    <s v="Standard Class"/>
    <s v="CA-12265"/>
    <s v="Christina Anderson"/>
    <x v="0"/>
    <s v="United States"/>
    <s v="Provo"/>
    <s v="Utah"/>
    <n v="84604"/>
    <x v="1"/>
    <s v="FUR-TA-10003008"/>
    <s v="Furniture"/>
    <x v="3"/>
    <s v="Lesro Round Back Collection Coffee Table, End Table"/>
    <n v="912.75"/>
    <n v="5"/>
    <n v="0"/>
    <n v="118.65750000000006"/>
  </r>
  <r>
    <n v="1376"/>
    <s v="CA-2011-126361"/>
    <x v="2"/>
    <x v="472"/>
    <d v="2011-08-09T00:00:00"/>
    <s v="Second Class"/>
    <s v="VD-21670"/>
    <s v="Valerie Dominguez"/>
    <x v="0"/>
    <s v="United States"/>
    <s v="Pleasant Grove"/>
    <s v="Utah"/>
    <n v="84062"/>
    <x v="1"/>
    <s v="OFF-AP-10003590"/>
    <s v="Office Supplies"/>
    <x v="9"/>
    <s v="Hoover WindTunnel Plus Canister Vacuum"/>
    <n v="1089.75"/>
    <n v="3"/>
    <n v="0"/>
    <n v="305.13000000000011"/>
  </r>
  <r>
    <n v="1377"/>
    <s v="CA-2011-126361"/>
    <x v="2"/>
    <x v="472"/>
    <d v="2011-08-09T00:00:00"/>
    <s v="Second Class"/>
    <s v="VD-21670"/>
    <s v="Valerie Dominguez"/>
    <x v="0"/>
    <s v="United States"/>
    <s v="Pleasant Grove"/>
    <s v="Utah"/>
    <n v="84062"/>
    <x v="1"/>
    <s v="OFF-PA-10000806"/>
    <s v="Office Supplies"/>
    <x v="10"/>
    <s v="Xerox 1934"/>
    <n v="447.84"/>
    <n v="8"/>
    <n v="0"/>
    <n v="219.44159999999999"/>
  </r>
  <r>
    <n v="1378"/>
    <s v="CA-2011-126361"/>
    <x v="2"/>
    <x v="472"/>
    <d v="2011-08-09T00:00:00"/>
    <s v="Second Class"/>
    <s v="VD-21670"/>
    <s v="Valerie Dominguez"/>
    <x v="0"/>
    <s v="United States"/>
    <s v="Pleasant Grove"/>
    <s v="Utah"/>
    <n v="84062"/>
    <x v="1"/>
    <s v="OFF-AR-10000896"/>
    <s v="Office Supplies"/>
    <x v="6"/>
    <s v="Newell 329"/>
    <n v="16.399999999999999"/>
    <n v="5"/>
    <n v="0"/>
    <n v="4.2639999999999993"/>
  </r>
  <r>
    <n v="1379"/>
    <s v="CA-2011-126361"/>
    <x v="2"/>
    <x v="472"/>
    <d v="2011-08-09T00:00:00"/>
    <s v="Second Class"/>
    <s v="VD-21670"/>
    <s v="Valerie Dominguez"/>
    <x v="0"/>
    <s v="United States"/>
    <s v="Pleasant Grove"/>
    <s v="Utah"/>
    <n v="84062"/>
    <x v="1"/>
    <s v="TEC-PH-10002310"/>
    <s v="Technology"/>
    <x v="7"/>
    <s v="Panasonic KX T7731-B Digital phone"/>
    <n v="399.96000000000004"/>
    <n v="5"/>
    <n v="0.2"/>
    <n v="34.996499999999969"/>
  </r>
  <r>
    <n v="1380"/>
    <s v="CA-2011-126361"/>
    <x v="2"/>
    <x v="472"/>
    <d v="2011-08-09T00:00:00"/>
    <s v="Second Class"/>
    <s v="VD-21670"/>
    <s v="Valerie Dominguez"/>
    <x v="0"/>
    <s v="United States"/>
    <s v="Pleasant Grove"/>
    <s v="Utah"/>
    <n v="84062"/>
    <x v="1"/>
    <s v="OFF-ST-10002289"/>
    <s v="Office Supplies"/>
    <x v="4"/>
    <s v="Safco Wire Cube Shelving System, For Use as 4 or 5 14&quot; Cubes, Black"/>
    <n v="158.9"/>
    <n v="5"/>
    <n v="0"/>
    <n v="7.9449999999999932"/>
  </r>
  <r>
    <n v="1381"/>
    <s v="CA-2011-126361"/>
    <x v="2"/>
    <x v="472"/>
    <d v="2011-08-09T00:00:00"/>
    <s v="Second Class"/>
    <s v="VD-21670"/>
    <s v="Valerie Dominguez"/>
    <x v="0"/>
    <s v="United States"/>
    <s v="Pleasant Grove"/>
    <s v="Utah"/>
    <n v="84062"/>
    <x v="1"/>
    <s v="OFF-BI-10002852"/>
    <s v="Office Supplies"/>
    <x v="8"/>
    <s v="Ibico Standard Transparent Covers"/>
    <n v="13.184000000000001"/>
    <n v="1"/>
    <n v="0.2"/>
    <n v="4.7792000000000003"/>
  </r>
  <r>
    <n v="1382"/>
    <s v="US-2013-100566"/>
    <x v="0"/>
    <x v="323"/>
    <d v="2013-09-10T00:00:00"/>
    <s v="Standard Class"/>
    <s v="JK-16120"/>
    <s v="Julie Kriz"/>
    <x v="2"/>
    <s v="United States"/>
    <s v="Aurora"/>
    <s v="Illinois"/>
    <n v="60505"/>
    <x v="2"/>
    <s v="FUR-FU-10003394"/>
    <s v="Furniture"/>
    <x v="5"/>
    <s v="Tenex &quot;The Solids&quot; Textured Chair Mats"/>
    <n v="83.951999999999998"/>
    <n v="3"/>
    <n v="0.6"/>
    <n v="-90.24839999999999"/>
  </r>
  <r>
    <n v="1383"/>
    <s v="US-2013-108504"/>
    <x v="0"/>
    <x v="473"/>
    <d v="2013-02-05T00:00:00"/>
    <s v="Same Day"/>
    <s v="PP-18955"/>
    <s v="Paul Prost"/>
    <x v="2"/>
    <s v="United States"/>
    <s v="Smyrna"/>
    <s v="Georgia"/>
    <n v="30080"/>
    <x v="0"/>
    <s v="OFF-ST-10002344"/>
    <s v="Office Supplies"/>
    <x v="4"/>
    <s v="Carina 42&quot;Hx23 3/4&quot;W Media Storage Unit"/>
    <n v="80.98"/>
    <n v="1"/>
    <n v="0"/>
    <n v="1.6196000000000055"/>
  </r>
  <r>
    <n v="1384"/>
    <s v="US-2013-108504"/>
    <x v="0"/>
    <x v="473"/>
    <d v="2013-02-05T00:00:00"/>
    <s v="Same Day"/>
    <s v="PP-18955"/>
    <s v="Paul Prost"/>
    <x v="2"/>
    <s v="United States"/>
    <s v="Smyrna"/>
    <s v="Georgia"/>
    <n v="30080"/>
    <x v="0"/>
    <s v="OFF-PA-10001289"/>
    <s v="Office Supplies"/>
    <x v="10"/>
    <s v="White Computer Printout Paper by Universal"/>
    <n v="348.84"/>
    <n v="9"/>
    <n v="0"/>
    <n v="170.9316"/>
  </r>
  <r>
    <n v="1385"/>
    <s v="US-2013-108504"/>
    <x v="0"/>
    <x v="473"/>
    <d v="2013-02-05T00:00:00"/>
    <s v="Same Day"/>
    <s v="PP-18955"/>
    <s v="Paul Prost"/>
    <x v="2"/>
    <s v="United States"/>
    <s v="Smyrna"/>
    <s v="Georgia"/>
    <n v="30080"/>
    <x v="0"/>
    <s v="OFF-FA-10000053"/>
    <s v="Office Supplies"/>
    <x v="13"/>
    <s v="Revere Boxed Rubber Bands by Revere"/>
    <n v="9.4499999999999993"/>
    <n v="5"/>
    <n v="0"/>
    <n v="0.18900000000000028"/>
  </r>
  <r>
    <n v="1386"/>
    <s v="US-2013-108504"/>
    <x v="0"/>
    <x v="473"/>
    <d v="2013-02-05T00:00:00"/>
    <s v="Same Day"/>
    <s v="PP-18955"/>
    <s v="Paul Prost"/>
    <x v="2"/>
    <s v="United States"/>
    <s v="Smyrna"/>
    <s v="Georgia"/>
    <n v="30080"/>
    <x v="0"/>
    <s v="FUR-FU-10004091"/>
    <s v="Furniture"/>
    <x v="5"/>
    <s v="Eldon 200 Class Desk Accessories, Black"/>
    <n v="18.84"/>
    <n v="3"/>
    <n v="0"/>
    <n v="7.1592000000000002"/>
  </r>
  <r>
    <n v="1387"/>
    <s v="US-2013-108504"/>
    <x v="0"/>
    <x v="473"/>
    <d v="2013-02-05T00:00:00"/>
    <s v="Same Day"/>
    <s v="PP-18955"/>
    <s v="Paul Prost"/>
    <x v="2"/>
    <s v="United States"/>
    <s v="Smyrna"/>
    <s v="Georgia"/>
    <n v="30080"/>
    <x v="0"/>
    <s v="FUR-BO-10004015"/>
    <s v="Furniture"/>
    <x v="0"/>
    <s v="Bush Andora Bookcase, Maple/Graphite Gray Finish"/>
    <n v="239.98"/>
    <n v="2"/>
    <n v="0"/>
    <n v="52.795599999999979"/>
  </r>
  <r>
    <n v="1388"/>
    <s v="US-2013-108504"/>
    <x v="0"/>
    <x v="473"/>
    <d v="2013-02-05T00:00:00"/>
    <s v="Same Day"/>
    <s v="PP-18955"/>
    <s v="Paul Prost"/>
    <x v="2"/>
    <s v="United States"/>
    <s v="Smyrna"/>
    <s v="Georgia"/>
    <n v="30080"/>
    <x v="0"/>
    <s v="OFF-EN-10003001"/>
    <s v="Office Supplies"/>
    <x v="12"/>
    <s v="Ames Color-File Green Diamond Border X-ray Mailers"/>
    <n v="167.96"/>
    <n v="2"/>
    <n v="0"/>
    <n v="78.941199999999995"/>
  </r>
  <r>
    <n v="1389"/>
    <s v="US-2013-108504"/>
    <x v="0"/>
    <x v="473"/>
    <d v="2013-02-05T00:00:00"/>
    <s v="Same Day"/>
    <s v="PP-18955"/>
    <s v="Paul Prost"/>
    <x v="2"/>
    <s v="United States"/>
    <s v="Smyrna"/>
    <s v="Georgia"/>
    <n v="30080"/>
    <x v="0"/>
    <s v="TEC-PH-10000215"/>
    <s v="Technology"/>
    <x v="7"/>
    <s v="Plantronics Cordless Phone Headset with In-line Volume - M214C"/>
    <n v="104.85000000000001"/>
    <n v="3"/>
    <n v="0"/>
    <n v="28.309500000000007"/>
  </r>
  <r>
    <n v="1390"/>
    <s v="US-2013-108504"/>
    <x v="0"/>
    <x v="473"/>
    <d v="2013-02-05T00:00:00"/>
    <s v="Same Day"/>
    <s v="PP-18955"/>
    <s v="Paul Prost"/>
    <x v="2"/>
    <s v="United States"/>
    <s v="Smyrna"/>
    <s v="Georgia"/>
    <n v="30080"/>
    <x v="0"/>
    <s v="TEC-PH-10003645"/>
    <s v="Technology"/>
    <x v="7"/>
    <s v="Aastra 57i VoIP phone"/>
    <n v="484.83000000000004"/>
    <n v="3"/>
    <n v="0"/>
    <n v="126.05580000000002"/>
  </r>
  <r>
    <n v="1391"/>
    <s v="US-2013-108504"/>
    <x v="0"/>
    <x v="473"/>
    <d v="2013-02-05T00:00:00"/>
    <s v="Same Day"/>
    <s v="PP-18955"/>
    <s v="Paul Prost"/>
    <x v="2"/>
    <s v="United States"/>
    <s v="Smyrna"/>
    <s v="Georgia"/>
    <n v="30080"/>
    <x v="0"/>
    <s v="OFF-PA-10000357"/>
    <s v="Office Supplies"/>
    <x v="10"/>
    <s v="White Dual Perf Computer Printout Paper, 2700 Sheets, 1 Part, Heavyweight, 20 lbs., 14 7/8 x 11"/>
    <n v="122.97"/>
    <n v="3"/>
    <n v="0"/>
    <n v="60.255300000000005"/>
  </r>
  <r>
    <n v="1392"/>
    <s v="US-2013-108504"/>
    <x v="0"/>
    <x v="473"/>
    <d v="2013-02-05T00:00:00"/>
    <s v="Same Day"/>
    <s v="PP-18955"/>
    <s v="Paul Prost"/>
    <x v="2"/>
    <s v="United States"/>
    <s v="Smyrna"/>
    <s v="Georgia"/>
    <n v="30080"/>
    <x v="0"/>
    <s v="OFF-ST-10004804"/>
    <s v="Office Supplies"/>
    <x v="4"/>
    <s v="Belkin 19&quot; Vented Equipment Shelf, Black"/>
    <n v="154.44"/>
    <n v="3"/>
    <n v="0"/>
    <n v="1.5444000000000031"/>
  </r>
  <r>
    <n v="1393"/>
    <s v="US-2013-108504"/>
    <x v="0"/>
    <x v="473"/>
    <d v="2013-02-05T00:00:00"/>
    <s v="Same Day"/>
    <s v="PP-18955"/>
    <s v="Paul Prost"/>
    <x v="2"/>
    <s v="United States"/>
    <s v="Smyrna"/>
    <s v="Georgia"/>
    <n v="30080"/>
    <x v="0"/>
    <s v="OFF-PA-10003892"/>
    <s v="Office Supplies"/>
    <x v="10"/>
    <s v="Xerox 1943"/>
    <n v="342.37"/>
    <n v="7"/>
    <n v="0"/>
    <n v="160.91389999999998"/>
  </r>
  <r>
    <n v="1394"/>
    <s v="CA-2014-124828"/>
    <x v="3"/>
    <x v="445"/>
    <d v="2014-07-05T00:00:00"/>
    <s v="First Class"/>
    <s v="YS-21880"/>
    <s v="Yana Sorensen"/>
    <x v="1"/>
    <s v="United States"/>
    <s v="Burlington"/>
    <s v="North Carolina"/>
    <n v="27217"/>
    <x v="0"/>
    <s v="OFF-AR-10003514"/>
    <s v="Office Supplies"/>
    <x v="6"/>
    <s v="4009 Highlighters by Sanford"/>
    <n v="9.5519999999999996"/>
    <n v="3"/>
    <n v="0.2"/>
    <n v="1.5521999999999991"/>
  </r>
  <r>
    <n v="1395"/>
    <s v="US-2014-117247"/>
    <x v="3"/>
    <x v="449"/>
    <d v="2014-10-15T00:00:00"/>
    <s v="Standard Class"/>
    <s v="CK-12760"/>
    <s v="Cyma Kinney"/>
    <x v="1"/>
    <s v="United States"/>
    <s v="Aurora"/>
    <s v="Illinois"/>
    <n v="60505"/>
    <x v="2"/>
    <s v="FUR-TA-10002958"/>
    <s v="Furniture"/>
    <x v="3"/>
    <s v="Bevis Oval Conference Table, Walnut"/>
    <n v="652.45000000000005"/>
    <n v="5"/>
    <n v="0.5"/>
    <n v="-430.61700000000019"/>
  </r>
  <r>
    <n v="1396"/>
    <s v="US-2014-117247"/>
    <x v="3"/>
    <x v="449"/>
    <d v="2014-10-15T00:00:00"/>
    <s v="Standard Class"/>
    <s v="CK-12760"/>
    <s v="Cyma Kinney"/>
    <x v="1"/>
    <s v="United States"/>
    <s v="Aurora"/>
    <s v="Illinois"/>
    <n v="60505"/>
    <x v="2"/>
    <s v="FUR-TA-10001676"/>
    <s v="Furniture"/>
    <x v="3"/>
    <s v="Hon 61000 Series Interactive Training Tables"/>
    <n v="66.644999999999996"/>
    <n v="3"/>
    <n v="0.5"/>
    <n v="-42.652799999999999"/>
  </r>
  <r>
    <n v="1397"/>
    <s v="CA-2013-124485"/>
    <x v="0"/>
    <x v="390"/>
    <d v="2013-11-27T00:00:00"/>
    <s v="First Class"/>
    <s v="NC-18340"/>
    <s v="Nat Carroll"/>
    <x v="0"/>
    <s v="United States"/>
    <s v="New York City"/>
    <s v="New York"/>
    <n v="10035"/>
    <x v="3"/>
    <s v="OFF-BI-10000822"/>
    <s v="Office Supplies"/>
    <x v="8"/>
    <s v="Acco PRESSTEX Data Binder with Storage Hooks, Light Blue, 9 1/2&quot; X 11&quot;"/>
    <n v="17.216000000000001"/>
    <n v="4"/>
    <n v="0.2"/>
    <n v="6.025599999999999"/>
  </r>
  <r>
    <n v="1398"/>
    <s v="CA-2013-124485"/>
    <x v="0"/>
    <x v="390"/>
    <d v="2013-11-27T00:00:00"/>
    <s v="First Class"/>
    <s v="NC-18340"/>
    <s v="Nat Carroll"/>
    <x v="0"/>
    <s v="United States"/>
    <s v="New York City"/>
    <s v="New York"/>
    <n v="10035"/>
    <x v="3"/>
    <s v="OFF-PA-10004971"/>
    <s v="Office Supplies"/>
    <x v="10"/>
    <s v="Xerox 196"/>
    <n v="11.56"/>
    <n v="2"/>
    <n v="0"/>
    <n v="5.6644000000000005"/>
  </r>
  <r>
    <n v="1399"/>
    <s v="CA-2013-124485"/>
    <x v="0"/>
    <x v="390"/>
    <d v="2013-11-27T00:00:00"/>
    <s v="First Class"/>
    <s v="NC-18340"/>
    <s v="Nat Carroll"/>
    <x v="0"/>
    <s v="United States"/>
    <s v="New York City"/>
    <s v="New York"/>
    <n v="10035"/>
    <x v="3"/>
    <s v="TEC-AC-10002323"/>
    <s v="Technology"/>
    <x v="11"/>
    <s v="SanDisk Ultra 32 GB MicroSDHC Class 10 Memory Card"/>
    <n v="88.4"/>
    <n v="4"/>
    <n v="0"/>
    <n v="11.492000000000004"/>
  </r>
  <r>
    <n v="1400"/>
    <s v="CA-2013-124485"/>
    <x v="0"/>
    <x v="390"/>
    <d v="2013-11-27T00:00:00"/>
    <s v="First Class"/>
    <s v="NC-18340"/>
    <s v="Nat Carroll"/>
    <x v="0"/>
    <s v="United States"/>
    <s v="New York City"/>
    <s v="New York"/>
    <n v="10035"/>
    <x v="3"/>
    <s v="OFF-PA-10004888"/>
    <s v="Office Supplies"/>
    <x v="10"/>
    <s v="Xerox 217"/>
    <n v="6.48"/>
    <n v="1"/>
    <n v="0"/>
    <n v="3.1104000000000003"/>
  </r>
  <r>
    <n v="1401"/>
    <s v="CA-2013-159212"/>
    <x v="0"/>
    <x v="474"/>
    <d v="2013-11-06T00:00:00"/>
    <s v="Standard Class"/>
    <s v="KM-16375"/>
    <s v="Katherine Murray"/>
    <x v="2"/>
    <s v="United States"/>
    <s v="Salem"/>
    <s v="Virginia"/>
    <n v="24153"/>
    <x v="0"/>
    <s v="TEC-PH-10003988"/>
    <s v="Technology"/>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s v="Virginia"/>
    <n v="24153"/>
    <x v="0"/>
    <s v="OFF-EN-10002230"/>
    <s v="Office Supplies"/>
    <x v="12"/>
    <s v="Airmail Envelopes"/>
    <n v="251.79000000000002"/>
    <n v="3"/>
    <n v="0"/>
    <n v="118.34129999999999"/>
  </r>
  <r>
    <n v="1403"/>
    <s v="US-2013-161396"/>
    <x v="0"/>
    <x v="475"/>
    <d v="2013-04-26T00:00:00"/>
    <s v="Standard Class"/>
    <s v="GM-14455"/>
    <s v="Gary Mitchum"/>
    <x v="2"/>
    <s v="United States"/>
    <s v="Columbus"/>
    <s v="Ohio"/>
    <n v="43229"/>
    <x v="3"/>
    <s v="FUR-TA-10002622"/>
    <s v="Furniture"/>
    <x v="3"/>
    <s v="Bush Andora Conference Table, Maple/Graphite Gray Finish"/>
    <n v="205.17599999999999"/>
    <n v="2"/>
    <n v="0.4"/>
    <n v="-58.133199999999988"/>
  </r>
  <r>
    <n v="1404"/>
    <s v="US-2013-161396"/>
    <x v="0"/>
    <x v="475"/>
    <d v="2013-04-26T00:00:00"/>
    <s v="Standard Class"/>
    <s v="GM-14455"/>
    <s v="Gary Mitchum"/>
    <x v="2"/>
    <s v="United States"/>
    <s v="Columbus"/>
    <s v="Ohio"/>
    <n v="43229"/>
    <x v="3"/>
    <s v="OFF-PA-10000418"/>
    <s v="Office Supplies"/>
    <x v="10"/>
    <s v="Xerox 189"/>
    <n v="419.4"/>
    <n v="5"/>
    <n v="0.2"/>
    <n v="146.79"/>
  </r>
  <r>
    <n v="1405"/>
    <s v="US-2011-118486"/>
    <x v="2"/>
    <x v="322"/>
    <d v="2011-04-08T00:00:00"/>
    <s v="First Class"/>
    <s v="SD-20485"/>
    <s v="Shirley Daniels"/>
    <x v="2"/>
    <s v="United States"/>
    <s v="Philadelphia"/>
    <s v="Pennsylvania"/>
    <n v="19143"/>
    <x v="3"/>
    <s v="OFF-SU-10004498"/>
    <s v="Office Supplies"/>
    <x v="14"/>
    <s v="Martin-Yale Premier Letter Opener"/>
    <n v="10.304000000000002"/>
    <n v="1"/>
    <n v="0.2"/>
    <n v="-2.1896000000000004"/>
  </r>
  <r>
    <n v="1406"/>
    <s v="US-2011-118486"/>
    <x v="2"/>
    <x v="322"/>
    <d v="2011-04-08T00:00:00"/>
    <s v="First Class"/>
    <s v="SD-20485"/>
    <s v="Shirley Daniels"/>
    <x v="2"/>
    <s v="United States"/>
    <s v="Philadelphia"/>
    <s v="Pennsylvania"/>
    <n v="19143"/>
    <x v="3"/>
    <s v="FUR-TA-10001039"/>
    <s v="Furniture"/>
    <x v="3"/>
    <s v="KI Adjustable-Height Table"/>
    <n v="154.76400000000001"/>
    <n v="3"/>
    <n v="0.4"/>
    <n v="-36.11160000000001"/>
  </r>
  <r>
    <n v="1407"/>
    <s v="US-2011-118486"/>
    <x v="2"/>
    <x v="322"/>
    <d v="2011-04-08T00:00:00"/>
    <s v="First Class"/>
    <s v="SD-20485"/>
    <s v="Shirley Daniels"/>
    <x v="2"/>
    <s v="United States"/>
    <s v="Philadelphia"/>
    <s v="Pennsylvania"/>
    <n v="19143"/>
    <x v="3"/>
    <s v="TEC-AC-10004659"/>
    <s v="Technology"/>
    <x v="11"/>
    <s v="Imation Secure+ Hardware Encrypted USB 2.0 Flash Drive; 16GB"/>
    <n v="116.78399999999999"/>
    <n v="2"/>
    <n v="0.2"/>
    <n v="21.896999999999991"/>
  </r>
  <r>
    <n v="1408"/>
    <s v="CA-2013-130407"/>
    <x v="0"/>
    <x v="476"/>
    <d v="2013-09-07T00:00:00"/>
    <s v="Standard Class"/>
    <s v="KD-16270"/>
    <s v="Karen Daniels"/>
    <x v="0"/>
    <s v="United States"/>
    <s v="New York City"/>
    <s v="New York"/>
    <n v="10024"/>
    <x v="3"/>
    <s v="OFF-AR-10002240"/>
    <s v="Office Supplies"/>
    <x v="6"/>
    <s v="Panasonic KP-150 Electric Pencil Sharpener"/>
    <n v="75.48"/>
    <n v="2"/>
    <n v="0"/>
    <n v="19.6248"/>
  </r>
  <r>
    <n v="1409"/>
    <s v="CA-2013-130407"/>
    <x v="0"/>
    <x v="476"/>
    <d v="2013-09-07T00:00:00"/>
    <s v="Standard Class"/>
    <s v="KD-16270"/>
    <s v="Karen Daniels"/>
    <x v="0"/>
    <s v="United States"/>
    <s v="New York City"/>
    <s v="New York"/>
    <n v="10024"/>
    <x v="3"/>
    <s v="FUR-FU-10001967"/>
    <s v="Furniture"/>
    <x v="5"/>
    <s v="Telescoping Adjustable Floor Lamp"/>
    <n v="39.979999999999997"/>
    <n v="2"/>
    <n v="0"/>
    <n v="9.9949999999999974"/>
  </r>
  <r>
    <n v="1410"/>
    <s v="US-2013-122245"/>
    <x v="0"/>
    <x v="477"/>
    <d v="2013-10-01T00:00:00"/>
    <s v="Standard Class"/>
    <s v="AB-10105"/>
    <s v="Adrian Barton"/>
    <x v="0"/>
    <s v="United States"/>
    <s v="Phoenix"/>
    <s v="Arizona"/>
    <n v="85023"/>
    <x v="1"/>
    <s v="FUR-TA-10002356"/>
    <s v="Furniture"/>
    <x v="3"/>
    <s v="Bevis Boat-Shaped Conference Table"/>
    <n v="393.16500000000002"/>
    <n v="3"/>
    <n v="0.5"/>
    <n v="-204.44580000000005"/>
  </r>
  <r>
    <n v="1411"/>
    <s v="CA-2014-105144"/>
    <x v="3"/>
    <x v="259"/>
    <d v="2014-11-12T00:00:00"/>
    <s v="Standard Class"/>
    <s v="SZ-20035"/>
    <s v="Sam Zeldin"/>
    <x v="2"/>
    <s v="United States"/>
    <s v="Grand Prairie"/>
    <s v="Texas"/>
    <n v="75051"/>
    <x v="2"/>
    <s v="OFF-LA-10003923"/>
    <s v="Office Supplies"/>
    <x v="2"/>
    <s v="Alphabetical Labels for Top Tab Filing"/>
    <n v="23.680000000000003"/>
    <n v="2"/>
    <n v="0.2"/>
    <n v="8.879999999999999"/>
  </r>
  <r>
    <n v="1412"/>
    <s v="CA-2013-136329"/>
    <x v="0"/>
    <x v="478"/>
    <d v="2013-07-14T00:00:00"/>
    <s v="Standard Class"/>
    <s v="JD-15895"/>
    <s v="Jonathan Doherty"/>
    <x v="1"/>
    <s v="United States"/>
    <s v="New York City"/>
    <s v="New York"/>
    <n v="10035"/>
    <x v="3"/>
    <s v="FUR-CH-10002335"/>
    <s v="Furniture"/>
    <x v="1"/>
    <s v="Hon GuestStacker Chair"/>
    <n v="408.00599999999997"/>
    <n v="2"/>
    <n v="0.1"/>
    <n v="72.534400000000005"/>
  </r>
  <r>
    <n v="1413"/>
    <s v="CA-2013-136329"/>
    <x v="0"/>
    <x v="478"/>
    <d v="2013-07-14T00:00:00"/>
    <s v="Standard Class"/>
    <s v="JD-15895"/>
    <s v="Jonathan Doherty"/>
    <x v="1"/>
    <s v="United States"/>
    <s v="New York City"/>
    <s v="New York"/>
    <n v="10035"/>
    <x v="3"/>
    <s v="FUR-FU-10000723"/>
    <s v="Furniture"/>
    <x v="5"/>
    <s v="Deflect-o EconoMat Studded, No Bevel Mat for Low Pile Carpeting"/>
    <n v="165.28"/>
    <n v="4"/>
    <n v="0"/>
    <n v="14.875200000000007"/>
  </r>
  <r>
    <n v="1414"/>
    <s v="CA-2011-146640"/>
    <x v="2"/>
    <x v="479"/>
    <d v="2011-07-05T00:00:00"/>
    <s v="Standard Class"/>
    <s v="HA-14905"/>
    <s v="Helen Abelman"/>
    <x v="0"/>
    <s v="United States"/>
    <s v="New York City"/>
    <s v="New York"/>
    <n v="10024"/>
    <x v="3"/>
    <s v="OFF-BI-10002867"/>
    <s v="Office Supplies"/>
    <x v="8"/>
    <s v="GBC Recycled Regency Composition Covers"/>
    <n v="334.76800000000003"/>
    <n v="7"/>
    <n v="0.2"/>
    <n v="108.79959999999997"/>
  </r>
  <r>
    <n v="1415"/>
    <s v="CA-2014-115994"/>
    <x v="3"/>
    <x v="480"/>
    <d v="2014-02-01T00:00:00"/>
    <s v="Second Class"/>
    <s v="BT-11305"/>
    <s v="Beth Thompson"/>
    <x v="2"/>
    <s v="United States"/>
    <s v="Costa Mesa"/>
    <s v="California"/>
    <n v="92627"/>
    <x v="1"/>
    <s v="TEC-AC-10000580"/>
    <s v="Technology"/>
    <x v="11"/>
    <s v="Logitech G13 Programmable Gameboard with LCD Display"/>
    <n v="239.96999999999997"/>
    <n v="3"/>
    <n v="0"/>
    <n v="26.39670000000001"/>
  </r>
  <r>
    <n v="1416"/>
    <s v="CA-2014-115994"/>
    <x v="3"/>
    <x v="480"/>
    <d v="2014-02-01T00:00:00"/>
    <s v="Second Class"/>
    <s v="BT-11305"/>
    <s v="Beth Thompson"/>
    <x v="2"/>
    <s v="United States"/>
    <s v="Costa Mesa"/>
    <s v="California"/>
    <n v="92627"/>
    <x v="1"/>
    <s v="FUR-FU-10003976"/>
    <s v="Furniture"/>
    <x v="5"/>
    <s v="DAX Executive Solid Wood Document Frame, Desktop or Hang, Mahogany, 5 x 7"/>
    <n v="37.74"/>
    <n v="3"/>
    <n v="0"/>
    <n v="12.831599999999996"/>
  </r>
  <r>
    <n v="1417"/>
    <s v="CA-2012-126697"/>
    <x v="1"/>
    <x v="481"/>
    <d v="2012-09-24T00:00:00"/>
    <s v="First Class"/>
    <s v="SV-20815"/>
    <s v="Stuart Van"/>
    <x v="1"/>
    <s v="United States"/>
    <s v="Houston"/>
    <s v="Texas"/>
    <n v="77041"/>
    <x v="2"/>
    <s v="TEC-PH-10002922"/>
    <s v="Technology"/>
    <x v="7"/>
    <s v="ShoreTel ShorePhone IP 230 VoIP phone"/>
    <n v="946.34400000000005"/>
    <n v="7"/>
    <n v="0.2"/>
    <n v="118.29299999999989"/>
  </r>
  <r>
    <n v="1418"/>
    <s v="CA-2012-126697"/>
    <x v="1"/>
    <x v="481"/>
    <d v="2012-09-24T00:00:00"/>
    <s v="First Class"/>
    <s v="SV-20815"/>
    <s v="Stuart Van"/>
    <x v="1"/>
    <s v="United States"/>
    <s v="Houston"/>
    <s v="Texas"/>
    <n v="77041"/>
    <x v="2"/>
    <s v="TEC-AC-10004353"/>
    <s v="Technology"/>
    <x v="11"/>
    <s v="Hypercom P1300 Pinpad"/>
    <n v="151.20000000000002"/>
    <n v="3"/>
    <n v="0.2"/>
    <n v="32.130000000000003"/>
  </r>
  <r>
    <n v="1419"/>
    <s v="CA-2012-126697"/>
    <x v="1"/>
    <x v="481"/>
    <d v="2012-09-24T00:00:00"/>
    <s v="First Class"/>
    <s v="SV-20815"/>
    <s v="Stuart Van"/>
    <x v="1"/>
    <s v="United States"/>
    <s v="Houston"/>
    <s v="Texas"/>
    <n v="77041"/>
    <x v="2"/>
    <s v="FUR-FU-10001706"/>
    <s v="Furniture"/>
    <x v="5"/>
    <s v="Longer-Life Soft White Bulbs"/>
    <n v="4.9280000000000008"/>
    <n v="4"/>
    <n v="0.6"/>
    <n v="-1.4783999999999997"/>
  </r>
  <r>
    <n v="1420"/>
    <s v="CA-2012-124800"/>
    <x v="1"/>
    <x v="120"/>
    <d v="2012-09-30T00:00:00"/>
    <s v="Standard Class"/>
    <s v="RW-19540"/>
    <s v="Rick Wilson"/>
    <x v="1"/>
    <s v="United States"/>
    <s v="Mesa"/>
    <s v="Arizona"/>
    <n v="85204"/>
    <x v="1"/>
    <s v="OFF-PA-10000501"/>
    <s v="Office Supplies"/>
    <x v="10"/>
    <s v="Petty Cash Envelope"/>
    <n v="86.272000000000006"/>
    <n v="4"/>
    <n v="0.2"/>
    <n v="31.273599999999998"/>
  </r>
  <r>
    <n v="1421"/>
    <s v="CA-2012-124800"/>
    <x v="1"/>
    <x v="120"/>
    <d v="2012-09-30T00:00:00"/>
    <s v="Standard Class"/>
    <s v="RW-19540"/>
    <s v="Rick Wilson"/>
    <x v="1"/>
    <s v="United States"/>
    <s v="Mesa"/>
    <s v="Arizona"/>
    <n v="85204"/>
    <x v="1"/>
    <s v="OFF-BI-10000778"/>
    <s v="Office Supplies"/>
    <x v="8"/>
    <s v="GBC VeloBinder Electric Binding Machine"/>
    <n v="72.588000000000008"/>
    <n v="2"/>
    <n v="0.7"/>
    <n v="-48.391999999999982"/>
  </r>
  <r>
    <n v="1422"/>
    <s v="CA-2012-124800"/>
    <x v="1"/>
    <x v="120"/>
    <d v="2012-09-30T00:00:00"/>
    <s v="Standard Class"/>
    <s v="RW-19540"/>
    <s v="Rick Wilson"/>
    <x v="1"/>
    <s v="United States"/>
    <s v="Mesa"/>
    <s v="Arizona"/>
    <n v="85204"/>
    <x v="1"/>
    <s v="OFF-AP-10004980"/>
    <s v="Office Supplies"/>
    <x v="9"/>
    <s v="3M Replacement Filter for Office Air Cleaner for 20' x 33' Room"/>
    <n v="60.672000000000004"/>
    <n v="2"/>
    <n v="0.2"/>
    <n v="14.409600000000003"/>
  </r>
  <r>
    <n v="1423"/>
    <s v="CA-2012-124800"/>
    <x v="1"/>
    <x v="120"/>
    <d v="2012-09-30T00:00:00"/>
    <s v="Standard Class"/>
    <s v="RW-19540"/>
    <s v="Rick Wilson"/>
    <x v="1"/>
    <s v="United States"/>
    <s v="Mesa"/>
    <s v="Arizona"/>
    <n v="85204"/>
    <x v="1"/>
    <s v="OFF-BI-10003984"/>
    <s v="Office Supplies"/>
    <x v="8"/>
    <s v="Lock-Up Easel 'Spel-Binder'"/>
    <n v="77.031000000000006"/>
    <n v="9"/>
    <n v="0.7"/>
    <n v="-59.057100000000005"/>
  </r>
  <r>
    <n v="1424"/>
    <s v="CA-2012-124800"/>
    <x v="1"/>
    <x v="120"/>
    <d v="2012-09-30T00:00:00"/>
    <s v="Standard Class"/>
    <s v="RW-19540"/>
    <s v="Rick Wilson"/>
    <x v="1"/>
    <s v="United States"/>
    <s v="Mesa"/>
    <s v="Arizona"/>
    <n v="85204"/>
    <x v="1"/>
    <s v="OFF-ST-10000798"/>
    <s v="Office Supplies"/>
    <x v="4"/>
    <s v="2300 Heavy-Duty Transfer File Systems by Perma"/>
    <n v="119.90400000000001"/>
    <n v="6"/>
    <n v="0.2"/>
    <n v="-1.4988000000000135"/>
  </r>
  <r>
    <n v="1425"/>
    <s v="CA-2012-124800"/>
    <x v="1"/>
    <x v="120"/>
    <d v="2012-09-30T00:00:00"/>
    <s v="Standard Class"/>
    <s v="RW-19540"/>
    <s v="Rick Wilson"/>
    <x v="1"/>
    <s v="United States"/>
    <s v="Mesa"/>
    <s v="Arizona"/>
    <n v="85204"/>
    <x v="1"/>
    <s v="TEC-PH-10001750"/>
    <s v="Technology"/>
    <x v="7"/>
    <s v="Samsung Rugby III"/>
    <n v="263.96000000000004"/>
    <n v="5"/>
    <n v="0.2"/>
    <n v="23.096500000000006"/>
  </r>
  <r>
    <n v="1426"/>
    <s v="CA-2012-124800"/>
    <x v="1"/>
    <x v="120"/>
    <d v="2012-09-30T00:00:00"/>
    <s v="Standard Class"/>
    <s v="RW-19540"/>
    <s v="Rick Wilson"/>
    <x v="1"/>
    <s v="United States"/>
    <s v="Mesa"/>
    <s v="Arizona"/>
    <n v="85204"/>
    <x v="1"/>
    <s v="OFF-ST-10002743"/>
    <s v="Office Supplies"/>
    <x v="4"/>
    <s v="SAFCO Boltless Steel Shelving"/>
    <n v="363.64800000000002"/>
    <n v="4"/>
    <n v="0.2"/>
    <n v="-86.366400000000027"/>
  </r>
  <r>
    <n v="1427"/>
    <s v="US-2012-164448"/>
    <x v="1"/>
    <x v="89"/>
    <d v="2012-11-04T00:00:00"/>
    <s v="Second Class"/>
    <s v="DK-12835"/>
    <s v="Damala Kotsonis"/>
    <x v="1"/>
    <s v="United States"/>
    <s v="Salinas"/>
    <s v="California"/>
    <n v="93905"/>
    <x v="1"/>
    <s v="OFF-BI-10002949"/>
    <s v="Office Supplies"/>
    <x v="8"/>
    <s v="Prestige Round Ring Binders"/>
    <n v="9.7280000000000015"/>
    <n v="2"/>
    <n v="0.2"/>
    <n v="3.283199999999999"/>
  </r>
  <r>
    <n v="1428"/>
    <s v="US-2012-164448"/>
    <x v="1"/>
    <x v="89"/>
    <d v="2012-11-04T00:00:00"/>
    <s v="Second Class"/>
    <s v="DK-12835"/>
    <s v="Damala Kotsonis"/>
    <x v="1"/>
    <s v="United States"/>
    <s v="Salinas"/>
    <s v="California"/>
    <n v="93905"/>
    <x v="1"/>
    <s v="OFF-EN-10002600"/>
    <s v="Office Supplies"/>
    <x v="12"/>
    <s v="Redi-Strip #10 Envelopes, 4 1/8 x 9 1/2"/>
    <n v="14.75"/>
    <n v="5"/>
    <n v="0"/>
    <n v="7.08"/>
  </r>
  <r>
    <n v="1429"/>
    <s v="US-2012-164448"/>
    <x v="1"/>
    <x v="89"/>
    <d v="2012-11-04T00:00:00"/>
    <s v="Second Class"/>
    <s v="DK-12835"/>
    <s v="Damala Kotsonis"/>
    <x v="1"/>
    <s v="United States"/>
    <s v="Salinas"/>
    <s v="California"/>
    <n v="93905"/>
    <x v="1"/>
    <s v="OFF-BI-10003708"/>
    <s v="Office Supplies"/>
    <x v="8"/>
    <s v="Acco Four Pocket Poly Ring Binder with Label Holder, Smoke, 1&quot;"/>
    <n v="29.800000000000004"/>
    <n v="5"/>
    <n v="0.2"/>
    <n v="9.3124999999999982"/>
  </r>
  <r>
    <n v="1430"/>
    <s v="US-2012-164448"/>
    <x v="1"/>
    <x v="89"/>
    <d v="2012-11-04T00:00:00"/>
    <s v="Second Class"/>
    <s v="DK-12835"/>
    <s v="Damala Kotsonis"/>
    <x v="1"/>
    <s v="United States"/>
    <s v="Salinas"/>
    <s v="California"/>
    <n v="93905"/>
    <x v="1"/>
    <s v="OFF-LA-10003510"/>
    <s v="Office Supplies"/>
    <x v="2"/>
    <s v="Avery 4027 File Folder Labels for Dot Matrix Printers, 5000 Labels per Box, White"/>
    <n v="427.42"/>
    <n v="14"/>
    <n v="0"/>
    <n v="196.61320000000001"/>
  </r>
  <r>
    <n v="1431"/>
    <s v="CA-2014-122700"/>
    <x v="3"/>
    <x v="200"/>
    <d v="2014-12-01T00:00:00"/>
    <s v="Standard Class"/>
    <s v="LT-17110"/>
    <s v="Liz Thompson"/>
    <x v="0"/>
    <s v="United States"/>
    <s v="Columbus"/>
    <s v="Ohio"/>
    <n v="43229"/>
    <x v="3"/>
    <s v="TEC-PH-10003092"/>
    <s v="Technology"/>
    <x v="7"/>
    <s v="Motorola L804"/>
    <n v="220.75200000000001"/>
    <n v="8"/>
    <n v="0.4"/>
    <n v="-40.47120000000001"/>
  </r>
  <r>
    <n v="1432"/>
    <s v="CA-2011-120768"/>
    <x v="2"/>
    <x v="174"/>
    <d v="2011-12-21T00:00:00"/>
    <s v="Second Class"/>
    <s v="IM-15070"/>
    <s v="Irene Maddox"/>
    <x v="0"/>
    <s v="United States"/>
    <s v="Florence"/>
    <s v="Alabama"/>
    <n v="35630"/>
    <x v="0"/>
    <s v="OFF-BI-10001191"/>
    <s v="Office Supplies"/>
    <x v="8"/>
    <s v="Canvas Sectional Post Binders"/>
    <n v="152.76"/>
    <n v="6"/>
    <n v="0"/>
    <n v="74.852400000000003"/>
  </r>
  <r>
    <n v="1433"/>
    <s v="CA-2011-120768"/>
    <x v="2"/>
    <x v="174"/>
    <d v="2011-12-21T00:00:00"/>
    <s v="Second Class"/>
    <s v="IM-15070"/>
    <s v="Irene Maddox"/>
    <x v="0"/>
    <s v="United States"/>
    <s v="Florence"/>
    <s v="Alabama"/>
    <n v="35630"/>
    <x v="0"/>
    <s v="OFF-SU-10004115"/>
    <s v="Office Supplies"/>
    <x v="14"/>
    <s v="Acme Stainless Steel Office Snips"/>
    <n v="7.27"/>
    <n v="1"/>
    <n v="0"/>
    <n v="1.9629000000000003"/>
  </r>
  <r>
    <n v="1434"/>
    <s v="CA-2011-120768"/>
    <x v="2"/>
    <x v="174"/>
    <d v="2011-12-21T00:00:00"/>
    <s v="Second Class"/>
    <s v="IM-15070"/>
    <s v="Irene Maddox"/>
    <x v="0"/>
    <s v="United States"/>
    <s v="Florence"/>
    <s v="Alabama"/>
    <n v="35630"/>
    <x v="0"/>
    <s v="FUR-CH-10000513"/>
    <s v="Furniture"/>
    <x v="1"/>
    <s v="High-Back Leather Manager's Chair"/>
    <n v="1819.8600000000001"/>
    <n v="14"/>
    <n v="0"/>
    <n v="163.78740000000002"/>
  </r>
  <r>
    <n v="1435"/>
    <s v="US-2013-153129"/>
    <x v="0"/>
    <x v="482"/>
    <d v="2013-12-31T00:00:00"/>
    <s v="Standard Class"/>
    <s v="FP-14320"/>
    <s v="Frank Preis"/>
    <x v="0"/>
    <s v="United States"/>
    <s v="Seattle"/>
    <s v="Washington"/>
    <n v="98105"/>
    <x v="1"/>
    <s v="OFF-PA-10003673"/>
    <s v="Office Supplies"/>
    <x v="10"/>
    <s v="Strathmore Photo Mount Cards"/>
    <n v="33.9"/>
    <n v="5"/>
    <n v="0"/>
    <n v="15.593999999999999"/>
  </r>
  <r>
    <n v="1436"/>
    <s v="CA-2014-106852"/>
    <x v="3"/>
    <x v="308"/>
    <d v="2014-06-28T00:00:00"/>
    <s v="Standard Class"/>
    <s v="ST-20530"/>
    <s v="Shui Tom"/>
    <x v="0"/>
    <s v="United States"/>
    <s v="Parma"/>
    <s v="Ohio"/>
    <n v="44134"/>
    <x v="3"/>
    <s v="OFF-PA-10001639"/>
    <s v="Office Supplies"/>
    <x v="10"/>
    <s v="Xerox 203"/>
    <n v="31.104000000000006"/>
    <n v="6"/>
    <n v="0.2"/>
    <n v="10.8864"/>
  </r>
  <r>
    <n v="1437"/>
    <s v="CA-2014-106852"/>
    <x v="3"/>
    <x v="308"/>
    <d v="2014-06-28T00:00:00"/>
    <s v="Standard Class"/>
    <s v="ST-20530"/>
    <s v="Shui Tom"/>
    <x v="0"/>
    <s v="United States"/>
    <s v="Parma"/>
    <s v="Ohio"/>
    <n v="44134"/>
    <x v="3"/>
    <s v="OFF-AR-10003829"/>
    <s v="Office Supplies"/>
    <x v="6"/>
    <s v="Newell 35"/>
    <n v="5.2480000000000002"/>
    <n v="2"/>
    <n v="0.2"/>
    <n v="0.59039999999999915"/>
  </r>
  <r>
    <n v="1438"/>
    <s v="CA-2012-139731"/>
    <x v="1"/>
    <x v="52"/>
    <d v="2012-10-15T00:00:00"/>
    <s v="Same Day"/>
    <s v="JE-15745"/>
    <s v="Joel Eaton"/>
    <x v="0"/>
    <s v="United States"/>
    <s v="Amarillo"/>
    <s v="Texas"/>
    <n v="79109"/>
    <x v="2"/>
    <s v="TEC-AC-10004975"/>
    <s v="Technology"/>
    <x v="11"/>
    <s v="Plantronics Audio 995 Wireless Stereo Headset"/>
    <n v="263.88"/>
    <n v="3"/>
    <n v="0.2"/>
    <n v="42.880500000000012"/>
  </r>
  <r>
    <n v="1439"/>
    <s v="CA-2012-139731"/>
    <x v="1"/>
    <x v="52"/>
    <d v="2012-10-15T00:00:00"/>
    <s v="Same Day"/>
    <s v="JE-15745"/>
    <s v="Joel Eaton"/>
    <x v="0"/>
    <s v="United States"/>
    <s v="Amarillo"/>
    <s v="Texas"/>
    <n v="79109"/>
    <x v="2"/>
    <s v="FUR-CH-10002024"/>
    <s v="Furniture"/>
    <x v="1"/>
    <s v="HON 5400 Series Task Chairs for Big and Tall"/>
    <n v="2453.4299999999998"/>
    <n v="5"/>
    <n v="0.3"/>
    <n v="-350.4899999999999"/>
  </r>
  <r>
    <n v="1440"/>
    <s v="CA-2014-122735"/>
    <x v="3"/>
    <x v="483"/>
    <d v="2014-04-16T00:00:00"/>
    <s v="Second Class"/>
    <s v="BD-11320"/>
    <s v="Bill Donatelli"/>
    <x v="0"/>
    <s v="United States"/>
    <s v="Providence"/>
    <s v="Rhode Island"/>
    <n v="2908"/>
    <x v="3"/>
    <s v="OFF-BI-10004364"/>
    <s v="Office Supplies"/>
    <x v="8"/>
    <s v="Storex Dura Pro Binders"/>
    <n v="29.700000000000003"/>
    <n v="5"/>
    <n v="0"/>
    <n v="13.365"/>
  </r>
  <r>
    <n v="1441"/>
    <s v="CA-2014-122735"/>
    <x v="3"/>
    <x v="483"/>
    <d v="2014-04-16T00:00:00"/>
    <s v="Second Class"/>
    <s v="BD-11320"/>
    <s v="Bill Donatelli"/>
    <x v="0"/>
    <s v="United States"/>
    <s v="Providence"/>
    <s v="Rhode Island"/>
    <n v="2908"/>
    <x v="3"/>
    <s v="OFF-PA-10001712"/>
    <s v="Office Supplies"/>
    <x v="10"/>
    <s v="Xerox 1948"/>
    <n v="39.96"/>
    <n v="4"/>
    <n v="0"/>
    <n v="17.981999999999999"/>
  </r>
  <r>
    <n v="1442"/>
    <s v="CA-2014-128160"/>
    <x v="3"/>
    <x v="484"/>
    <d v="2014-12-25T00:00:00"/>
    <s v="Second Class"/>
    <s v="MM-17920"/>
    <s v="Michael Moore"/>
    <x v="0"/>
    <s v="United States"/>
    <s v="San Francisco"/>
    <s v="California"/>
    <n v="94110"/>
    <x v="1"/>
    <s v="OFF-BI-10001510"/>
    <s v="Office Supplies"/>
    <x v="8"/>
    <s v="Deluxe Heavy-Duty Vinyl Round Ring Binder"/>
    <n v="36.672000000000004"/>
    <n v="2"/>
    <n v="0.2"/>
    <n v="11.459999999999999"/>
  </r>
  <r>
    <n v="1443"/>
    <s v="CA-2014-117695"/>
    <x v="3"/>
    <x v="485"/>
    <d v="2014-08-09T00:00:00"/>
    <s v="First Class"/>
    <s v="PW-19030"/>
    <s v="Pauline Webber"/>
    <x v="1"/>
    <s v="United States"/>
    <s v="Richmond"/>
    <s v="Kentucky"/>
    <n v="40475"/>
    <x v="0"/>
    <s v="OFF-PA-10002713"/>
    <s v="Office Supplies"/>
    <x v="10"/>
    <s v="Adams Phone Message Book, 200 Message Capacity, 8 1/16” x 11”"/>
    <n v="13.76"/>
    <n v="2"/>
    <n v="0"/>
    <n v="6.3295999999999992"/>
  </r>
  <r>
    <n v="1444"/>
    <s v="CA-2012-166135"/>
    <x v="1"/>
    <x v="486"/>
    <d v="2012-10-06T00:00:00"/>
    <s v="Standard Class"/>
    <s v="SC-20440"/>
    <s v="Shaun Chance"/>
    <x v="1"/>
    <s v="United States"/>
    <s v="Aurora"/>
    <s v="Colorado"/>
    <n v="80013"/>
    <x v="1"/>
    <s v="OFF-ST-10002974"/>
    <s v="Office Supplies"/>
    <x v="4"/>
    <s v="Trav-L-File Heavy-Duty Shuttle II, Black"/>
    <n v="139.42400000000001"/>
    <n v="4"/>
    <n v="0.2"/>
    <n v="17.42799999999999"/>
  </r>
  <r>
    <n v="1445"/>
    <s v="CA-2013-133725"/>
    <x v="0"/>
    <x v="454"/>
    <d v="2013-05-29T00:00:00"/>
    <s v="Standard Class"/>
    <s v="KL-16645"/>
    <s v="Ken Lonsdale"/>
    <x v="0"/>
    <s v="United States"/>
    <s v="Chicago"/>
    <s v="Illinois"/>
    <n v="60623"/>
    <x v="2"/>
    <s v="TEC-PH-10004165"/>
    <s v="Technology"/>
    <x v="7"/>
    <s v="Mitel MiVoice 5330e IP Phone"/>
    <n v="1979.9280000000001"/>
    <n v="9"/>
    <n v="0.2"/>
    <n v="148.49459999999993"/>
  </r>
  <r>
    <n v="1446"/>
    <s v="CA-2014-102337"/>
    <x v="3"/>
    <x v="487"/>
    <d v="2014-06-17T00:00:00"/>
    <s v="First Class"/>
    <s v="SD-20485"/>
    <s v="Shirley Daniels"/>
    <x v="2"/>
    <s v="United States"/>
    <s v="Chicago"/>
    <s v="Illinois"/>
    <n v="60653"/>
    <x v="2"/>
    <s v="OFF-ST-10004804"/>
    <s v="Office Supplies"/>
    <x v="4"/>
    <s v="Belkin 19&quot; Vented Equipment Shelf, Black"/>
    <n v="164.73599999999999"/>
    <n v="4"/>
    <n v="0.2"/>
    <n v="-39.124799999999993"/>
  </r>
  <r>
    <n v="1447"/>
    <s v="CA-2014-102337"/>
    <x v="3"/>
    <x v="487"/>
    <d v="2014-06-17T00:00:00"/>
    <s v="First Class"/>
    <s v="SD-20485"/>
    <s v="Shirley Daniels"/>
    <x v="2"/>
    <s v="United States"/>
    <s v="Chicago"/>
    <s v="Illinois"/>
    <n v="60653"/>
    <x v="2"/>
    <s v="FUR-CH-10004289"/>
    <s v="Furniture"/>
    <x v="1"/>
    <s v="Global Super Steno Chair"/>
    <n v="470.30199999999996"/>
    <n v="7"/>
    <n v="0.3"/>
    <n v="-87.341800000000035"/>
  </r>
  <r>
    <n v="1448"/>
    <s v="CA-2014-102337"/>
    <x v="3"/>
    <x v="487"/>
    <d v="2014-06-17T00:00:00"/>
    <s v="First Class"/>
    <s v="SD-20485"/>
    <s v="Shirley Daniels"/>
    <x v="2"/>
    <s v="United States"/>
    <s v="Chicago"/>
    <s v="Illinois"/>
    <n v="60653"/>
    <x v="2"/>
    <s v="TEC-PH-10002564"/>
    <s v="Technology"/>
    <x v="7"/>
    <s v="OtterBox Defender Series Case - Samsung Galaxy S4"/>
    <n v="47.984000000000002"/>
    <n v="2"/>
    <n v="0.2"/>
    <n v="5.9979999999999922"/>
  </r>
  <r>
    <n v="1449"/>
    <s v="US-2011-112564"/>
    <x v="2"/>
    <x v="488"/>
    <d v="2011-04-24T00:00:00"/>
    <s v="First Class"/>
    <s v="TS-21160"/>
    <s v="Theresa Swint"/>
    <x v="1"/>
    <s v="United States"/>
    <s v="Philadelphia"/>
    <s v="Pennsylvania"/>
    <n v="19134"/>
    <x v="3"/>
    <s v="OFF-BI-10004876"/>
    <s v="Office Supplies"/>
    <x v="8"/>
    <s v="Wilson Jones Suede Grain Vinyl Binders"/>
    <n v="2.5020000000000002"/>
    <n v="3"/>
    <n v="0.7"/>
    <n v="-1.7513999999999994"/>
  </r>
  <r>
    <n v="1450"/>
    <s v="CA-2012-145821"/>
    <x v="1"/>
    <x v="489"/>
    <d v="2012-05-07T00:00:00"/>
    <s v="Standard Class"/>
    <s v="JB-15400"/>
    <s v="Jennifer Braxton"/>
    <x v="1"/>
    <s v="United States"/>
    <s v="Los Angeles"/>
    <s v="California"/>
    <n v="90008"/>
    <x v="1"/>
    <s v="TEC-PH-10004348"/>
    <s v="Technology"/>
    <x v="7"/>
    <s v="OtterBox Defender Series Case - iPhone 5c"/>
    <n v="88.751999999999995"/>
    <n v="3"/>
    <n v="0.2"/>
    <n v="11.093999999999998"/>
  </r>
  <r>
    <n v="1451"/>
    <s v="US-2012-160150"/>
    <x v="1"/>
    <x v="490"/>
    <d v="2012-07-20T00:00:00"/>
    <s v="First Class"/>
    <s v="TS-21085"/>
    <s v="Thais Sissman"/>
    <x v="0"/>
    <s v="United States"/>
    <s v="Phoenix"/>
    <s v="Arizona"/>
    <n v="85023"/>
    <x v="1"/>
    <s v="OFF-BI-10004352"/>
    <s v="Office Supplies"/>
    <x v="8"/>
    <s v="Wilson Jones DublLock D-Ring Binders"/>
    <n v="2.0250000000000004"/>
    <n v="1"/>
    <n v="0.7"/>
    <n v="-1.3499999999999996"/>
  </r>
  <r>
    <n v="1452"/>
    <s v="CA-2013-133711"/>
    <x v="0"/>
    <x v="491"/>
    <d v="2013-11-30T00:00:00"/>
    <s v="First Class"/>
    <s v="MC-17425"/>
    <s v="Mark Cousins"/>
    <x v="1"/>
    <s v="United States"/>
    <s v="Mobile"/>
    <s v="Alabama"/>
    <n v="36608"/>
    <x v="0"/>
    <s v="OFF-PA-10001685"/>
    <s v="Office Supplies"/>
    <x v="10"/>
    <s v="Staples"/>
    <n v="70.98"/>
    <n v="7"/>
    <n v="0"/>
    <n v="34.780200000000001"/>
  </r>
  <r>
    <n v="1453"/>
    <s v="CA-2013-133711"/>
    <x v="0"/>
    <x v="491"/>
    <d v="2013-11-30T00:00:00"/>
    <s v="First Class"/>
    <s v="MC-17425"/>
    <s v="Mark Cousins"/>
    <x v="1"/>
    <s v="United States"/>
    <s v="Mobile"/>
    <s v="Alabama"/>
    <n v="36608"/>
    <x v="0"/>
    <s v="OFF-BI-10000666"/>
    <s v="Office Supplies"/>
    <x v="8"/>
    <s v="Surelock Post Binders"/>
    <n v="91.679999999999993"/>
    <n v="3"/>
    <n v="0"/>
    <n v="45.839999999999996"/>
  </r>
  <r>
    <n v="1454"/>
    <s v="CA-2013-133711"/>
    <x v="0"/>
    <x v="491"/>
    <d v="2013-11-30T00:00:00"/>
    <s v="First Class"/>
    <s v="MC-17425"/>
    <s v="Mark Cousins"/>
    <x v="1"/>
    <s v="United States"/>
    <s v="Mobile"/>
    <s v="Alabama"/>
    <n v="36608"/>
    <x v="0"/>
    <s v="OFF-BI-10004352"/>
    <s v="Office Supplies"/>
    <x v="8"/>
    <s v="Wilson Jones DublLock D-Ring Binders"/>
    <n v="33.75"/>
    <n v="5"/>
    <n v="0"/>
    <n v="16.875"/>
  </r>
  <r>
    <n v="1455"/>
    <s v="CA-2013-133711"/>
    <x v="0"/>
    <x v="491"/>
    <d v="2013-11-30T00:00:00"/>
    <s v="First Class"/>
    <s v="MC-17425"/>
    <s v="Mark Cousins"/>
    <x v="1"/>
    <s v="United States"/>
    <s v="Mobile"/>
    <s v="Alabama"/>
    <n v="36608"/>
    <x v="0"/>
    <s v="TEC-MA-10000010"/>
    <s v="Technology"/>
    <x v="15"/>
    <s v="Hewlett-Packard Deskjet 3050a All-in-One Color Inkjet Printer"/>
    <n v="3040"/>
    <n v="8"/>
    <n v="0"/>
    <n v="1459.2"/>
  </r>
  <r>
    <n v="1456"/>
    <s v="CA-2014-148474"/>
    <x v="3"/>
    <x v="492"/>
    <d v="2014-06-20T00:00:00"/>
    <s v="Standard Class"/>
    <s v="ME-17320"/>
    <s v="Maria Etezadi"/>
    <x v="2"/>
    <s v="United States"/>
    <s v="Columbus"/>
    <s v="Georgia"/>
    <n v="31907"/>
    <x v="0"/>
    <s v="OFF-BI-10000977"/>
    <s v="Office Supplies"/>
    <x v="8"/>
    <s v="Ibico Plastic Spiral Binding Combs"/>
    <n v="91.199999999999989"/>
    <n v="3"/>
    <n v="0"/>
    <n v="41.951999999999998"/>
  </r>
  <r>
    <n v="1457"/>
    <s v="CA-2014-148474"/>
    <x v="3"/>
    <x v="492"/>
    <d v="2014-06-20T00:00:00"/>
    <s v="Standard Class"/>
    <s v="ME-17320"/>
    <s v="Maria Etezadi"/>
    <x v="2"/>
    <s v="United States"/>
    <s v="Columbus"/>
    <s v="Georgia"/>
    <n v="31907"/>
    <x v="0"/>
    <s v="FUR-TA-10002530"/>
    <s v="Furniture"/>
    <x v="3"/>
    <s v="Iceberg OfficeWorks 42&quot; Round Tables"/>
    <n v="452.93999999999994"/>
    <n v="3"/>
    <n v="0"/>
    <n v="67.940999999999974"/>
  </r>
  <r>
    <n v="1458"/>
    <s v="CA-2012-111297"/>
    <x v="1"/>
    <x v="493"/>
    <d v="2012-08-21T00:00:00"/>
    <s v="Standard Class"/>
    <s v="SC-20440"/>
    <s v="Shaun Chance"/>
    <x v="1"/>
    <s v="United States"/>
    <s v="New Bedford"/>
    <s v="Massachusetts"/>
    <n v="2740"/>
    <x v="3"/>
    <s v="OFF-BI-10002412"/>
    <s v="Office Supplies"/>
    <x v="8"/>
    <s v="Wilson Jones “Snap” Scratch Pad Binder Tool for Ring Binders"/>
    <n v="52.199999999999996"/>
    <n v="9"/>
    <n v="0"/>
    <n v="23.49"/>
  </r>
  <r>
    <n v="1459"/>
    <s v="CA-2013-123722"/>
    <x v="0"/>
    <x v="477"/>
    <d v="2013-10-02T00:00:00"/>
    <s v="Standard Class"/>
    <s v="NH-18610"/>
    <s v="Nicole Hansen"/>
    <x v="1"/>
    <s v="United States"/>
    <s v="Irving"/>
    <s v="Texas"/>
    <n v="75061"/>
    <x v="2"/>
    <s v="OFF-LA-10001569"/>
    <s v="Office Supplies"/>
    <x v="2"/>
    <s v="Avery 499"/>
    <n v="15.936000000000002"/>
    <n v="4"/>
    <n v="0.2"/>
    <n v="5.1791999999999998"/>
  </r>
  <r>
    <n v="1460"/>
    <s v="CA-2011-155271"/>
    <x v="2"/>
    <x v="417"/>
    <d v="2011-05-04T00:00:00"/>
    <s v="Same Day"/>
    <s v="AA-10480"/>
    <s v="Andrew Allen"/>
    <x v="0"/>
    <s v="United States"/>
    <s v="Middletown"/>
    <s v="Connecticut"/>
    <n v="6457"/>
    <x v="3"/>
    <s v="FUR-FU-10001473"/>
    <s v="Furniture"/>
    <x v="5"/>
    <s v="DAX Wood Document Frame"/>
    <n v="27.46"/>
    <n v="2"/>
    <n v="0"/>
    <n v="9.8856000000000002"/>
  </r>
  <r>
    <n v="1461"/>
    <s v="CA-2012-119907"/>
    <x v="1"/>
    <x v="494"/>
    <d v="2012-12-08T00:00:00"/>
    <s v="Standard Class"/>
    <s v="LC-17140"/>
    <s v="Logan Currie"/>
    <x v="0"/>
    <s v="United States"/>
    <s v="Seattle"/>
    <s v="Washington"/>
    <n v="98103"/>
    <x v="1"/>
    <s v="OFF-BI-10001765"/>
    <s v="Office Supplies"/>
    <x v="8"/>
    <s v="Wilson Jones Heavy-Duty Casebound Ring Binders with Metal Hinges"/>
    <n v="55.424000000000007"/>
    <n v="2"/>
    <n v="0.2"/>
    <n v="19.398399999999995"/>
  </r>
  <r>
    <n v="1462"/>
    <s v="US-2013-128902"/>
    <x v="0"/>
    <x v="21"/>
    <d v="2013-03-16T00:00:00"/>
    <s v="Standard Class"/>
    <s v="MB-18085"/>
    <s v="Mick Brown"/>
    <x v="0"/>
    <s v="United States"/>
    <s v="Vineland"/>
    <s v="New Jersey"/>
    <n v="8360"/>
    <x v="3"/>
    <s v="FUR-TA-10001095"/>
    <s v="Furniture"/>
    <x v="3"/>
    <s v="Chromcraft Round Conference Tables"/>
    <n v="244.00599999999997"/>
    <n v="2"/>
    <n v="0.3"/>
    <n v="-31.372200000000007"/>
  </r>
  <r>
    <n v="1463"/>
    <s v="CA-2013-152289"/>
    <x v="0"/>
    <x v="370"/>
    <d v="2013-08-29T00:00:00"/>
    <s v="First Class"/>
    <s v="LC-16930"/>
    <s v="Linda Cazamias"/>
    <x v="1"/>
    <s v="United States"/>
    <s v="Pasadena"/>
    <s v="Texas"/>
    <n v="77506"/>
    <x v="2"/>
    <s v="TEC-AC-10004571"/>
    <s v="Technology"/>
    <x v="11"/>
    <s v="Logitech G700s Rechargeable Gaming Mouse"/>
    <n v="159.98400000000001"/>
    <n v="2"/>
    <n v="0.2"/>
    <n v="43.995600000000003"/>
  </r>
  <r>
    <n v="1464"/>
    <s v="CA-2013-152289"/>
    <x v="0"/>
    <x v="370"/>
    <d v="2013-08-29T00:00:00"/>
    <s v="First Class"/>
    <s v="LC-16930"/>
    <s v="Linda Cazamias"/>
    <x v="1"/>
    <s v="United States"/>
    <s v="Pasadena"/>
    <s v="Texas"/>
    <n v="77506"/>
    <x v="2"/>
    <s v="FUR-CH-10002126"/>
    <s v="Furniture"/>
    <x v="1"/>
    <s v="Hon Deluxe Fabric Upholstered Stacking Chairs"/>
    <n v="1024.7159999999999"/>
    <n v="6"/>
    <n v="0.3"/>
    <n v="-29.277599999999893"/>
  </r>
  <r>
    <n v="1465"/>
    <s v="US-2013-104794"/>
    <x v="0"/>
    <x v="186"/>
    <d v="2013-12-20T00:00:00"/>
    <s v="First Class"/>
    <s v="KD-16495"/>
    <s v="Keith Dawkins"/>
    <x v="1"/>
    <s v="United States"/>
    <s v="New York City"/>
    <s v="New York"/>
    <n v="10009"/>
    <x v="3"/>
    <s v="OFF-FA-10001754"/>
    <s v="Office Supplies"/>
    <x v="13"/>
    <s v="Stockwell Gold Paper Clips"/>
    <n v="3.68"/>
    <n v="2"/>
    <n v="0"/>
    <n v="1.8032000000000001"/>
  </r>
  <r>
    <n v="1466"/>
    <s v="CA-2011-151708"/>
    <x v="2"/>
    <x v="233"/>
    <d v="2011-08-14T00:00:00"/>
    <s v="Standard Class"/>
    <s v="MB-17305"/>
    <s v="Maria Bertelson"/>
    <x v="0"/>
    <s v="United States"/>
    <s v="Glendale"/>
    <s v="Arizona"/>
    <n v="85301"/>
    <x v="1"/>
    <s v="FUR-FU-10001602"/>
    <s v="Furniture"/>
    <x v="5"/>
    <s v="Eldon Delta Triangular Chair Mat, 52&quot; x 58&quot;, Clear"/>
    <n v="121.376"/>
    <n v="4"/>
    <n v="0.2"/>
    <n v="-3.0344000000000122"/>
  </r>
  <r>
    <n v="1467"/>
    <s v="CA-2011-151708"/>
    <x v="2"/>
    <x v="233"/>
    <d v="2011-08-14T00:00:00"/>
    <s v="Standard Class"/>
    <s v="MB-17305"/>
    <s v="Maria Bertelson"/>
    <x v="0"/>
    <s v="United States"/>
    <s v="Glendale"/>
    <s v="Arizona"/>
    <n v="85301"/>
    <x v="1"/>
    <s v="TEC-AC-10001767"/>
    <s v="Technology"/>
    <x v="11"/>
    <s v="SanDisk Ultra 64 GB MicroSDHC Class 10 Memory Card"/>
    <n v="95.976000000000013"/>
    <n v="3"/>
    <n v="0.2"/>
    <n v="-10.797300000000011"/>
  </r>
  <r>
    <n v="1468"/>
    <s v="CA-2012-100769"/>
    <x v="1"/>
    <x v="495"/>
    <d v="2012-05-16T00:00:00"/>
    <s v="Same Day"/>
    <s v="TH-21550"/>
    <s v="Tracy Hopkins"/>
    <x v="2"/>
    <s v="United States"/>
    <s v="Jacksonville"/>
    <s v="Florida"/>
    <n v="32216"/>
    <x v="0"/>
    <s v="TEC-AC-10002402"/>
    <s v="Technology"/>
    <x v="11"/>
    <s v="Razer Kraken PRO Over Ear PC and Music Headset"/>
    <n v="255.96799999999999"/>
    <n v="4"/>
    <n v="0.2"/>
    <n v="31.995999999999974"/>
  </r>
  <r>
    <n v="1469"/>
    <s v="CA-2014-139199"/>
    <x v="3"/>
    <x v="34"/>
    <d v="2014-12-14T00:00:00"/>
    <s v="Standard Class"/>
    <s v="DK-12835"/>
    <s v="Damala Kotsonis"/>
    <x v="1"/>
    <s v="United States"/>
    <s v="Detroit"/>
    <s v="Michigan"/>
    <n v="48234"/>
    <x v="2"/>
    <s v="FUR-CH-10000847"/>
    <s v="Furniture"/>
    <x v="1"/>
    <s v="Global Executive Mid-Back Manager's Chair"/>
    <n v="872.94"/>
    <n v="3"/>
    <n v="0"/>
    <n v="226.96439999999998"/>
  </r>
  <r>
    <n v="1470"/>
    <s v="CA-2014-139199"/>
    <x v="3"/>
    <x v="34"/>
    <d v="2014-12-14T00:00:00"/>
    <s v="Standard Class"/>
    <s v="DK-12835"/>
    <s v="Damala Kotsonis"/>
    <x v="1"/>
    <s v="United States"/>
    <s v="Detroit"/>
    <s v="Michigan"/>
    <n v="48234"/>
    <x v="2"/>
    <s v="OFF-BI-10003982"/>
    <s v="Office Supplies"/>
    <x v="8"/>
    <s v="Wilson Jones Century Plastic Molded Ring Binders"/>
    <n v="41.54"/>
    <n v="2"/>
    <n v="0"/>
    <n v="19.523799999999998"/>
  </r>
  <r>
    <n v="1471"/>
    <s v="CA-2014-139199"/>
    <x v="3"/>
    <x v="34"/>
    <d v="2014-12-14T00:00:00"/>
    <s v="Standard Class"/>
    <s v="DK-12835"/>
    <s v="Damala Kotsonis"/>
    <x v="1"/>
    <s v="United States"/>
    <s v="Detroit"/>
    <s v="Michigan"/>
    <n v="48234"/>
    <x v="2"/>
    <s v="OFF-PA-10001293"/>
    <s v="Office Supplies"/>
    <x v="10"/>
    <s v="Xerox 1946"/>
    <n v="12.96"/>
    <n v="2"/>
    <n v="0"/>
    <n v="6.2208000000000006"/>
  </r>
  <r>
    <n v="1472"/>
    <s v="US-2012-161466"/>
    <x v="1"/>
    <x v="496"/>
    <d v="2012-09-27T00:00:00"/>
    <s v="Second Class"/>
    <s v="ON-18715"/>
    <s v="Odella Nelson"/>
    <x v="1"/>
    <s v="United States"/>
    <s v="Philadelphia"/>
    <s v="Pennsylvania"/>
    <n v="19120"/>
    <x v="3"/>
    <s v="OFF-AR-10000634"/>
    <s v="Office Supplies"/>
    <x v="6"/>
    <s v="Newell 320"/>
    <n v="6.8480000000000008"/>
    <n v="2"/>
    <n v="0.2"/>
    <n v="0.59920000000000018"/>
  </r>
  <r>
    <n v="1473"/>
    <s v="CA-2014-164959"/>
    <x v="3"/>
    <x v="497"/>
    <d v="2014-07-16T00:00:00"/>
    <s v="Standard Class"/>
    <s v="KN-16390"/>
    <s v="Katherine Nockton"/>
    <x v="1"/>
    <s v="United States"/>
    <s v="Los Angeles"/>
    <s v="California"/>
    <n v="90004"/>
    <x v="1"/>
    <s v="OFF-LA-10004272"/>
    <s v="Office Supplies"/>
    <x v="2"/>
    <s v="Avery 482"/>
    <n v="8.67"/>
    <n v="3"/>
    <n v="0"/>
    <n v="4.0749000000000004"/>
  </r>
  <r>
    <n v="1474"/>
    <s v="US-2012-105676"/>
    <x v="1"/>
    <x v="494"/>
    <d v="2012-12-02T00:00:00"/>
    <s v="Same Day"/>
    <s v="NM-18520"/>
    <s v="Neoma Murray"/>
    <x v="0"/>
    <s v="United States"/>
    <s v="Houston"/>
    <s v="Texas"/>
    <n v="77036"/>
    <x v="2"/>
    <s v="FUR-FU-10004270"/>
    <s v="Furniture"/>
    <x v="5"/>
    <s v="Eldon Image Series Desk Accessories, Burgundy"/>
    <n v="6.6879999999999997"/>
    <n v="4"/>
    <n v="0.6"/>
    <n v="-4.0127999999999986"/>
  </r>
  <r>
    <n v="1475"/>
    <s v="CA-2013-113138"/>
    <x v="0"/>
    <x v="258"/>
    <d v="2013-11-26T00:00:00"/>
    <s v="Standard Class"/>
    <s v="NP-18685"/>
    <s v="Nora Pelletier"/>
    <x v="2"/>
    <s v="United States"/>
    <s v="Niagara Falls"/>
    <s v="New York"/>
    <n v="14304"/>
    <x v="3"/>
    <s v="OFF-AR-10003770"/>
    <s v="Office Supplies"/>
    <x v="6"/>
    <s v="Newell 340"/>
    <n v="17.28"/>
    <n v="6"/>
    <n v="0"/>
    <n v="5.0111999999999997"/>
  </r>
  <r>
    <n v="1476"/>
    <s v="CA-2013-113138"/>
    <x v="0"/>
    <x v="258"/>
    <d v="2013-11-26T00:00:00"/>
    <s v="Standard Class"/>
    <s v="NP-18685"/>
    <s v="Nora Pelletier"/>
    <x v="2"/>
    <s v="United States"/>
    <s v="Niagara Falls"/>
    <s v="New York"/>
    <n v="14304"/>
    <x v="3"/>
    <s v="OFF-BI-10000320"/>
    <s v="Office Supplies"/>
    <x v="8"/>
    <s v="GBC Plastic Binding Combs"/>
    <n v="17.712"/>
    <n v="3"/>
    <n v="0.2"/>
    <n v="6.4206000000000012"/>
  </r>
  <r>
    <n v="1477"/>
    <s v="US-2014-104955"/>
    <x v="3"/>
    <x v="498"/>
    <d v="2014-03-25T00:00:00"/>
    <s v="Standard Class"/>
    <s v="CG-12040"/>
    <s v="Catherine Glotzbach"/>
    <x v="2"/>
    <s v="United States"/>
    <s v="New York City"/>
    <s v="New York"/>
    <n v="10024"/>
    <x v="3"/>
    <s v="OFF-LA-10003121"/>
    <s v="Office Supplies"/>
    <x v="2"/>
    <s v="Avery 506"/>
    <n v="28.91"/>
    <n v="7"/>
    <n v="0"/>
    <n v="13.2986"/>
  </r>
  <r>
    <n v="1478"/>
    <s v="CA-2013-121958"/>
    <x v="0"/>
    <x v="373"/>
    <d v="2013-11-18T00:00:00"/>
    <s v="Standard Class"/>
    <s v="CS-12505"/>
    <s v="Cindy Stewart"/>
    <x v="0"/>
    <s v="United States"/>
    <s v="Thomasville"/>
    <s v="North Carolina"/>
    <n v="27360"/>
    <x v="0"/>
    <s v="OFF-SU-10000381"/>
    <s v="Office Supplies"/>
    <x v="14"/>
    <s v="Acme Forged Steel Scissors with Black Enamel Handles"/>
    <n v="52.136000000000003"/>
    <n v="7"/>
    <n v="0.2"/>
    <n v="5.865299999999996"/>
  </r>
  <r>
    <n v="1479"/>
    <s v="CA-2014-121468"/>
    <x v="3"/>
    <x v="123"/>
    <d v="2014-11-21T00:00:00"/>
    <s v="First Class"/>
    <s v="KD-16345"/>
    <s v="Katherine Ducich"/>
    <x v="0"/>
    <s v="United States"/>
    <s v="Westminster"/>
    <s v="California"/>
    <n v="92683"/>
    <x v="1"/>
    <s v="TEC-PH-10000376"/>
    <s v="Technology"/>
    <x v="7"/>
    <s v="Square Credit Card Reader"/>
    <n v="31.968000000000004"/>
    <n v="4"/>
    <n v="0.2"/>
    <n v="2.3976000000000006"/>
  </r>
  <r>
    <n v="1480"/>
    <s v="US-2013-108455"/>
    <x v="0"/>
    <x v="499"/>
    <d v="2013-12-09T00:00:00"/>
    <s v="Standard Class"/>
    <s v="MK-18160"/>
    <s v="Mike Kennedy"/>
    <x v="0"/>
    <s v="United States"/>
    <s v="San Francisco"/>
    <s v="California"/>
    <n v="94122"/>
    <x v="1"/>
    <s v="OFF-PA-10002262"/>
    <s v="Office Supplies"/>
    <x v="10"/>
    <s v="Xerox 192"/>
    <n v="25.92"/>
    <n v="4"/>
    <n v="0"/>
    <n v="12.441600000000001"/>
  </r>
  <r>
    <n v="1481"/>
    <s v="US-2013-108455"/>
    <x v="0"/>
    <x v="499"/>
    <d v="2013-12-09T00:00:00"/>
    <s v="Standard Class"/>
    <s v="MK-18160"/>
    <s v="Mike Kennedy"/>
    <x v="0"/>
    <s v="United States"/>
    <s v="San Francisco"/>
    <s v="California"/>
    <n v="94122"/>
    <x v="1"/>
    <s v="OFF-PA-10002464"/>
    <s v="Office Supplies"/>
    <x v="10"/>
    <s v="HP Office Recycled Paper (20Lb. and 87 Bright)"/>
    <n v="40.46"/>
    <n v="7"/>
    <n v="0"/>
    <n v="19.825400000000002"/>
  </r>
  <r>
    <n v="1482"/>
    <s v="US-2013-108455"/>
    <x v="0"/>
    <x v="499"/>
    <d v="2013-12-09T00:00:00"/>
    <s v="Standard Class"/>
    <s v="MK-18160"/>
    <s v="Mike Kennedy"/>
    <x v="0"/>
    <s v="United States"/>
    <s v="San Francisco"/>
    <s v="California"/>
    <n v="94122"/>
    <x v="1"/>
    <s v="OFF-ST-10002214"/>
    <s v="Office Supplies"/>
    <x v="4"/>
    <s v="X-Rack File for Hanging Folders"/>
    <n v="33.869999999999997"/>
    <n v="3"/>
    <n v="0"/>
    <n v="8.8061999999999987"/>
  </r>
  <r>
    <n v="1483"/>
    <s v="CA-2014-101210"/>
    <x v="3"/>
    <x v="326"/>
    <d v="2014-08-29T00:00:00"/>
    <s v="Second Class"/>
    <s v="DW-13540"/>
    <s v="Don Weiss"/>
    <x v="0"/>
    <s v="United States"/>
    <s v="Jackson"/>
    <s v="Tennessee"/>
    <n v="38301"/>
    <x v="0"/>
    <s v="OFF-AR-10003560"/>
    <s v="Office Supplies"/>
    <x v="6"/>
    <s v="Zebra Zazzle Fluorescent Highlighters"/>
    <n v="9.7280000000000015"/>
    <n v="2"/>
    <n v="0.2"/>
    <n v="1.702399999999999"/>
  </r>
  <r>
    <n v="1484"/>
    <s v="CA-2014-101210"/>
    <x v="3"/>
    <x v="326"/>
    <d v="2014-08-29T00:00:00"/>
    <s v="Second Class"/>
    <s v="DW-13540"/>
    <s v="Don Weiss"/>
    <x v="0"/>
    <s v="United States"/>
    <s v="Jackson"/>
    <s v="Tennessee"/>
    <n v="38301"/>
    <x v="0"/>
    <s v="OFF-PA-10000130"/>
    <s v="Office Supplies"/>
    <x v="10"/>
    <s v="Xerox 199"/>
    <n v="3.4240000000000004"/>
    <n v="1"/>
    <n v="0.2"/>
    <n v="1.0699999999999996"/>
  </r>
  <r>
    <n v="1485"/>
    <s v="US-2013-108098"/>
    <x v="0"/>
    <x v="500"/>
    <d v="2013-10-19T00:00:00"/>
    <s v="Standard Class"/>
    <s v="CP-12340"/>
    <s v="Christine Phan"/>
    <x v="1"/>
    <s v="United States"/>
    <s v="Seattle"/>
    <s v="Washington"/>
    <n v="98115"/>
    <x v="1"/>
    <s v="TEC-AC-10000865"/>
    <s v="Technology"/>
    <x v="11"/>
    <s v="WD My Passport Ultra 500GB Portable External Hard Drive"/>
    <n v="177"/>
    <n v="3"/>
    <n v="0"/>
    <n v="30.089999999999982"/>
  </r>
  <r>
    <n v="1486"/>
    <s v="CA-2011-119032"/>
    <x v="2"/>
    <x v="501"/>
    <d v="2011-12-03T00:00:00"/>
    <s v="Standard Class"/>
    <s v="MS-17770"/>
    <s v="Maxwell Schwartz"/>
    <x v="0"/>
    <s v="United States"/>
    <s v="New York City"/>
    <s v="New York"/>
    <n v="10035"/>
    <x v="3"/>
    <s v="OFF-FA-10003021"/>
    <s v="Office Supplies"/>
    <x v="13"/>
    <s v="Staples"/>
    <n v="3.76"/>
    <n v="2"/>
    <n v="0"/>
    <n v="1.3159999999999998"/>
  </r>
  <r>
    <n v="1487"/>
    <s v="CA-2012-140410"/>
    <x v="1"/>
    <x v="502"/>
    <d v="2012-11-07T00:00:00"/>
    <s v="Standard Class"/>
    <s v="CM-12655"/>
    <s v="Corinna Mitchell"/>
    <x v="2"/>
    <s v="United States"/>
    <s v="Los Angeles"/>
    <s v="California"/>
    <n v="90008"/>
    <x v="1"/>
    <s v="TEC-PH-10003580"/>
    <s v="Technology"/>
    <x v="7"/>
    <s v="Cisco IP Phone 7961G-GE VoIP phone"/>
    <n v="1212.848"/>
    <n v="7"/>
    <n v="0.2"/>
    <n v="106.12420000000014"/>
  </r>
  <r>
    <n v="1488"/>
    <s v="CA-2012-140410"/>
    <x v="1"/>
    <x v="502"/>
    <d v="2012-11-07T00:00:00"/>
    <s v="Standard Class"/>
    <s v="CM-12655"/>
    <s v="Corinna Mitchell"/>
    <x v="2"/>
    <s v="United States"/>
    <s v="Los Angeles"/>
    <s v="California"/>
    <n v="90008"/>
    <x v="1"/>
    <s v="TEC-AC-10001109"/>
    <s v="Technology"/>
    <x v="11"/>
    <s v="Logitech Trackman Marble Mouse"/>
    <n v="89.97"/>
    <n v="3"/>
    <n v="0"/>
    <n v="37.787400000000005"/>
  </r>
  <r>
    <n v="1489"/>
    <s v="CA-2012-140410"/>
    <x v="1"/>
    <x v="502"/>
    <d v="2012-11-07T00:00:00"/>
    <s v="Standard Class"/>
    <s v="CM-12655"/>
    <s v="Corinna Mitchell"/>
    <x v="2"/>
    <s v="United States"/>
    <s v="Los Angeles"/>
    <s v="California"/>
    <n v="90008"/>
    <x v="1"/>
    <s v="FUR-FU-10003347"/>
    <s v="Furniture"/>
    <x v="5"/>
    <s v="Coloredge Poster Frame"/>
    <n v="42.599999999999994"/>
    <n v="3"/>
    <n v="0"/>
    <n v="16.614000000000001"/>
  </r>
  <r>
    <n v="1490"/>
    <s v="CA-2011-136280"/>
    <x v="2"/>
    <x v="503"/>
    <d v="2011-12-06T00:00:00"/>
    <s v="Standard Class"/>
    <s v="Co-12640"/>
    <s v="Corey-Lock"/>
    <x v="0"/>
    <s v="United States"/>
    <s v="Philadelphia"/>
    <s v="Pennsylvania"/>
    <n v="19143"/>
    <x v="3"/>
    <s v="OFF-LA-10000452"/>
    <s v="Office Supplies"/>
    <x v="2"/>
    <s v="Avery 488"/>
    <n v="5.04"/>
    <n v="2"/>
    <n v="0.2"/>
    <n v="1.764"/>
  </r>
  <r>
    <n v="1491"/>
    <s v="CA-2014-151911"/>
    <x v="3"/>
    <x v="504"/>
    <d v="2014-05-06T00:00:00"/>
    <s v="Second Class"/>
    <s v="DL-13495"/>
    <s v="Dionis Lloyd"/>
    <x v="1"/>
    <s v="United States"/>
    <s v="New York City"/>
    <s v="New York"/>
    <n v="10024"/>
    <x v="3"/>
    <s v="OFF-EN-10002986"/>
    <s v="Office Supplies"/>
    <x v="12"/>
    <s v="#10-4 1/8&quot; x 9 1/2&quot; Premium Diagonal Seam Envelopes"/>
    <n v="62.96"/>
    <n v="4"/>
    <n v="0"/>
    <n v="28.332000000000001"/>
  </r>
  <r>
    <n v="1492"/>
    <s v="CA-2014-166436"/>
    <x v="3"/>
    <x v="221"/>
    <d v="2014-11-29T00:00:00"/>
    <s v="Standard Class"/>
    <s v="TS-21370"/>
    <s v="Todd Sumrall"/>
    <x v="1"/>
    <s v="United States"/>
    <s v="New York City"/>
    <s v="New York"/>
    <n v="10035"/>
    <x v="3"/>
    <s v="OFF-PA-10001838"/>
    <s v="Office Supplies"/>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s v="New York"/>
    <n v="10035"/>
    <x v="3"/>
    <s v="FUR-CH-10000785"/>
    <s v="Furniture"/>
    <x v="1"/>
    <s v="Global Ergonomic Managers Chair"/>
    <n v="977.29200000000003"/>
    <n v="6"/>
    <n v="0.1"/>
    <n v="173.74080000000001"/>
  </r>
  <r>
    <n v="1494"/>
    <s v="CA-2014-139661"/>
    <x v="3"/>
    <x v="505"/>
    <d v="2014-11-04T00:00:00"/>
    <s v="Standard Class"/>
    <s v="JW-15220"/>
    <s v="Jane Waco"/>
    <x v="1"/>
    <s v="United States"/>
    <s v="Vancouver"/>
    <s v="Washington"/>
    <n v="98661"/>
    <x v="1"/>
    <s v="FUR-FU-10002885"/>
    <s v="Furniture"/>
    <x v="5"/>
    <s v="Magna Visual Magnetic Picture Hangers"/>
    <n v="9.64"/>
    <n v="2"/>
    <n v="0"/>
    <n v="3.6632000000000007"/>
  </r>
  <r>
    <n v="1495"/>
    <s v="CA-2011-123925"/>
    <x v="2"/>
    <x v="506"/>
    <d v="2011-12-19T00:00:00"/>
    <s v="Second Class"/>
    <s v="RF-19840"/>
    <s v="Roy Französisch"/>
    <x v="0"/>
    <s v="United States"/>
    <s v="Columbus"/>
    <s v="Georgia"/>
    <n v="31907"/>
    <x v="0"/>
    <s v="OFF-AR-10002952"/>
    <s v="Office Supplies"/>
    <x v="6"/>
    <s v="Stanley Contemporary Battery Pencil Sharpeners"/>
    <n v="40.049999999999997"/>
    <n v="3"/>
    <n v="0"/>
    <n v="11.213999999999999"/>
  </r>
  <r>
    <n v="1496"/>
    <s v="CA-2014-152485"/>
    <x v="3"/>
    <x v="507"/>
    <d v="2014-09-09T00:00:00"/>
    <s v="Standard Class"/>
    <s v="JD-15790"/>
    <s v="John Dryer"/>
    <x v="0"/>
    <s v="United States"/>
    <s v="Coppell"/>
    <s v="Texas"/>
    <n v="75019"/>
    <x v="2"/>
    <s v="OFF-AR-10003759"/>
    <s v="Office Supplies"/>
    <x v="6"/>
    <s v="Crayola Anti Dust Chalk, 12/Pack"/>
    <n v="10.192000000000002"/>
    <n v="7"/>
    <n v="0.2"/>
    <n v="3.1849999999999992"/>
  </r>
  <r>
    <n v="1497"/>
    <s v="CA-2014-152485"/>
    <x v="3"/>
    <x v="507"/>
    <d v="2014-09-09T00:00:00"/>
    <s v="Standard Class"/>
    <s v="JD-15790"/>
    <s v="John Dryer"/>
    <x v="0"/>
    <s v="United States"/>
    <s v="Coppell"/>
    <s v="Texas"/>
    <n v="75019"/>
    <x v="2"/>
    <s v="OFF-ST-10004950"/>
    <s v="Office Supplies"/>
    <x v="4"/>
    <s v="Acco Perma 3000 Stacking Storage Drawers"/>
    <n v="16.784000000000002"/>
    <n v="1"/>
    <n v="0.2"/>
    <n v="-0.20980000000000043"/>
  </r>
  <r>
    <n v="1498"/>
    <s v="CA-2014-152485"/>
    <x v="3"/>
    <x v="507"/>
    <d v="2014-09-09T00:00:00"/>
    <s v="Standard Class"/>
    <s v="JD-15790"/>
    <s v="John Dryer"/>
    <x v="0"/>
    <s v="United States"/>
    <s v="Coppell"/>
    <s v="Texas"/>
    <n v="75019"/>
    <x v="2"/>
    <s v="OFF-AR-10001940"/>
    <s v="Office Supplies"/>
    <x v="6"/>
    <s v="Sanford Colorific Eraseable Coloring Pencils, 12 Count"/>
    <n v="13.120000000000001"/>
    <n v="5"/>
    <n v="0.2"/>
    <n v="3.7720000000000002"/>
  </r>
  <r>
    <n v="1499"/>
    <s v="CA-2013-141586"/>
    <x v="0"/>
    <x v="508"/>
    <d v="2013-10-21T00:00:00"/>
    <s v="First Class"/>
    <s v="NK-18490"/>
    <s v="Neil Knudson"/>
    <x v="2"/>
    <s v="United States"/>
    <s v="San Francisco"/>
    <s v="California"/>
    <n v="94122"/>
    <x v="1"/>
    <s v="OFF-BI-10003981"/>
    <s v="Office Supplies"/>
    <x v="8"/>
    <s v="Avery Durable Plastic 1&quot; Binders"/>
    <n v="18.16"/>
    <n v="5"/>
    <n v="0.2"/>
    <n v="6.5830000000000011"/>
  </r>
  <r>
    <n v="1500"/>
    <s v="CA-2014-130386"/>
    <x v="3"/>
    <x v="105"/>
    <d v="2014-11-19T00:00:00"/>
    <s v="Standard Class"/>
    <s v="NG-18430"/>
    <s v="Nathan Gelder"/>
    <x v="0"/>
    <s v="United States"/>
    <s v="Austin"/>
    <s v="Texas"/>
    <n v="78745"/>
    <x v="2"/>
    <s v="OFF-PA-10002749"/>
    <s v="Office Supplies"/>
    <x v="10"/>
    <s v="Wirebound Message Books, 5-1/2 x 4 Forms, 2 or 4 Forms per Page"/>
    <n v="16.056000000000001"/>
    <n v="3"/>
    <n v="0.2"/>
    <n v="5.8203000000000005"/>
  </r>
  <r>
    <n v="1501"/>
    <s v="CA-2014-130386"/>
    <x v="3"/>
    <x v="105"/>
    <d v="2014-11-19T00:00:00"/>
    <s v="Standard Class"/>
    <s v="NG-18430"/>
    <s v="Nathan Gelder"/>
    <x v="0"/>
    <s v="United States"/>
    <s v="Austin"/>
    <s v="Texas"/>
    <n v="78745"/>
    <x v="2"/>
    <s v="OFF-PA-10003823"/>
    <s v="Office Supplies"/>
    <x v="10"/>
    <s v="Xerox 197"/>
    <n v="223.05600000000001"/>
    <n v="9"/>
    <n v="0.2"/>
    <n v="69.704999999999984"/>
  </r>
  <r>
    <n v="1502"/>
    <s v="CA-2014-130386"/>
    <x v="3"/>
    <x v="105"/>
    <d v="2014-11-19T00:00:00"/>
    <s v="Standard Class"/>
    <s v="NG-18430"/>
    <s v="Nathan Gelder"/>
    <x v="0"/>
    <s v="United States"/>
    <s v="Austin"/>
    <s v="Texas"/>
    <n v="78745"/>
    <x v="2"/>
    <s v="OFF-ST-10003716"/>
    <s v="Office Supplies"/>
    <x v="4"/>
    <s v="Tennsco Double-Tier Lockers"/>
    <n v="540.048"/>
    <n v="3"/>
    <n v="0.2"/>
    <n v="-47.254199999999997"/>
  </r>
  <r>
    <n v="1503"/>
    <s v="CA-2013-100468"/>
    <x v="0"/>
    <x v="390"/>
    <d v="2013-12-02T00:00:00"/>
    <s v="Standard Class"/>
    <s v="AT-10435"/>
    <s v="Alyssa Tate"/>
    <x v="2"/>
    <s v="United States"/>
    <s v="Los Angeles"/>
    <s v="California"/>
    <n v="90045"/>
    <x v="1"/>
    <s v="TEC-PH-10001300"/>
    <s v="Technology"/>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s v="California"/>
    <n v="90045"/>
    <x v="1"/>
    <s v="FUR-FU-10000010"/>
    <s v="Furniture"/>
    <x v="5"/>
    <s v="DAX Value U-Channel Document Frames, Easel Back"/>
    <n v="9.94"/>
    <n v="2"/>
    <n v="0"/>
    <n v="3.0813999999999995"/>
  </r>
  <r>
    <n v="1505"/>
    <s v="CA-2012-153388"/>
    <x v="1"/>
    <x v="509"/>
    <d v="2012-08-07T00:00:00"/>
    <s v="Standard Class"/>
    <s v="PC-19000"/>
    <s v="Pauline Chand"/>
    <x v="2"/>
    <s v="United States"/>
    <s v="Los Angeles"/>
    <s v="California"/>
    <n v="90004"/>
    <x v="1"/>
    <s v="OFF-AR-10001868"/>
    <s v="Office Supplies"/>
    <x v="6"/>
    <s v="Prang Dustless Chalk Sticks"/>
    <n v="6.72"/>
    <n v="4"/>
    <n v="0"/>
    <n v="3.36"/>
  </r>
  <r>
    <n v="1506"/>
    <s v="CA-2012-153388"/>
    <x v="1"/>
    <x v="509"/>
    <d v="2012-08-07T00:00:00"/>
    <s v="Standard Class"/>
    <s v="PC-19000"/>
    <s v="Pauline Chand"/>
    <x v="2"/>
    <s v="United States"/>
    <s v="Los Angeles"/>
    <s v="California"/>
    <n v="90004"/>
    <x v="1"/>
    <s v="FUR-TA-10003715"/>
    <s v="Furniture"/>
    <x v="3"/>
    <s v="Hon 2111 Invitation Series Corner Table"/>
    <n v="1004.9760000000001"/>
    <n v="6"/>
    <n v="0.2"/>
    <n v="-175.87080000000009"/>
  </r>
  <r>
    <n v="1507"/>
    <s v="CA-2014-154935"/>
    <x v="3"/>
    <x v="165"/>
    <d v="2014-12-30T00:00:00"/>
    <s v="Standard Class"/>
    <s v="AR-10540"/>
    <s v="Andy Reiter"/>
    <x v="0"/>
    <s v="United States"/>
    <s v="New York City"/>
    <s v="New York"/>
    <n v="10024"/>
    <x v="3"/>
    <s v="OFF-BI-10003708"/>
    <s v="Office Supplies"/>
    <x v="8"/>
    <s v="Acco Four Pocket Poly Ring Binder with Label Holder, Smoke, 1&quot;"/>
    <n v="17.880000000000003"/>
    <n v="3"/>
    <n v="0.2"/>
    <n v="5.5875000000000004"/>
  </r>
  <r>
    <n v="1508"/>
    <s v="CA-2013-134208"/>
    <x v="0"/>
    <x v="42"/>
    <d v="2013-09-24T00:00:00"/>
    <s v="Standard Class"/>
    <s v="CS-12505"/>
    <s v="Cindy Stewart"/>
    <x v="0"/>
    <s v="United States"/>
    <s v="Columbus"/>
    <s v="Georgia"/>
    <n v="31907"/>
    <x v="0"/>
    <s v="TEC-MA-10004458"/>
    <s v="Technology"/>
    <x v="15"/>
    <s v="Lexmark X 9575 Professional All-in-One Color Printer"/>
    <n v="396"/>
    <n v="4"/>
    <n v="0"/>
    <n v="190.07999999999998"/>
  </r>
  <r>
    <n v="1509"/>
    <s v="CA-2014-108294"/>
    <x v="3"/>
    <x v="389"/>
    <d v="2014-12-11T00:00:00"/>
    <s v="Same Day"/>
    <s v="LS-16975"/>
    <s v="Lindsay Shagiari"/>
    <x v="2"/>
    <s v="United States"/>
    <s v="Omaha"/>
    <s v="Nebraska"/>
    <n v="68104"/>
    <x v="2"/>
    <s v="OFF-BI-10004965"/>
    <s v="Office Supplies"/>
    <x v="8"/>
    <s v="Ibico Covers for Plastic or Wire Binding Elements"/>
    <n v="34.5"/>
    <n v="3"/>
    <n v="0"/>
    <n v="15.524999999999999"/>
  </r>
  <r>
    <n v="1510"/>
    <s v="CA-2014-103611"/>
    <x v="3"/>
    <x v="510"/>
    <d v="2014-09-16T00:00:00"/>
    <s v="First Class"/>
    <s v="JM-15535"/>
    <s v="Jessica Myrick"/>
    <x v="0"/>
    <s v="United States"/>
    <s v="Los Angeles"/>
    <s v="California"/>
    <n v="90036"/>
    <x v="1"/>
    <s v="FUR-FU-10004270"/>
    <s v="Furniture"/>
    <x v="5"/>
    <s v="Eldon Image Series Desk Accessories, Burgundy"/>
    <n v="8.36"/>
    <n v="2"/>
    <n v="0"/>
    <n v="3.0095999999999998"/>
  </r>
  <r>
    <n v="1511"/>
    <s v="CA-2014-100384"/>
    <x v="3"/>
    <x v="92"/>
    <d v="2014-07-02T00:00:00"/>
    <s v="Standard Class"/>
    <s v="NH-18610"/>
    <s v="Nicole Hansen"/>
    <x v="1"/>
    <s v="United States"/>
    <s v="Pomona"/>
    <s v="California"/>
    <n v="91767"/>
    <x v="1"/>
    <s v="OFF-AR-10002135"/>
    <s v="Office Supplies"/>
    <x v="6"/>
    <s v="Boston Heavy-Duty Trimline Electric Pencil Sharpeners"/>
    <n v="385.6"/>
    <n v="8"/>
    <n v="0"/>
    <n v="111.82399999999996"/>
  </r>
  <r>
    <n v="1512"/>
    <s v="CA-2014-100384"/>
    <x v="3"/>
    <x v="92"/>
    <d v="2014-07-02T00:00:00"/>
    <s v="Standard Class"/>
    <s v="NH-18610"/>
    <s v="Nicole Hansen"/>
    <x v="1"/>
    <s v="United States"/>
    <s v="Pomona"/>
    <s v="California"/>
    <n v="91767"/>
    <x v="1"/>
    <s v="OFF-AR-10003514"/>
    <s v="Office Supplies"/>
    <x v="6"/>
    <s v="4009 Highlighters by Sanford"/>
    <n v="35.82"/>
    <n v="9"/>
    <n v="0"/>
    <n v="11.820599999999997"/>
  </r>
  <r>
    <n v="1513"/>
    <s v="CA-2014-112809"/>
    <x v="3"/>
    <x v="238"/>
    <d v="2014-08-23T00:00:00"/>
    <s v="Standard Class"/>
    <s v="RA-19915"/>
    <s v="Russell Applegate"/>
    <x v="0"/>
    <s v="United States"/>
    <s v="Dallas"/>
    <s v="Texas"/>
    <n v="75220"/>
    <x v="2"/>
    <s v="OFF-ST-10002276"/>
    <s v="Office Supplies"/>
    <x v="4"/>
    <s v="Safco Steel Mobile File Cart"/>
    <n v="200.06400000000002"/>
    <n v="3"/>
    <n v="0.2"/>
    <n v="12.504000000000005"/>
  </r>
  <r>
    <n v="1514"/>
    <s v="CA-2014-112809"/>
    <x v="3"/>
    <x v="238"/>
    <d v="2014-08-23T00:00:00"/>
    <s v="Standard Class"/>
    <s v="RA-19915"/>
    <s v="Russell Applegate"/>
    <x v="0"/>
    <s v="United States"/>
    <s v="Dallas"/>
    <s v="Texas"/>
    <n v="75220"/>
    <x v="2"/>
    <s v="OFF-BI-10001098"/>
    <s v="Office Supplies"/>
    <x v="8"/>
    <s v="Acco D-Ring Binder w/DublLock"/>
    <n v="21.379999999999995"/>
    <n v="5"/>
    <n v="0.8"/>
    <n v="-33.139000000000003"/>
  </r>
  <r>
    <n v="1515"/>
    <s v="CA-2014-112809"/>
    <x v="3"/>
    <x v="238"/>
    <d v="2014-08-23T00:00:00"/>
    <s v="Standard Class"/>
    <s v="RA-19915"/>
    <s v="Russell Applegate"/>
    <x v="0"/>
    <s v="United States"/>
    <s v="Dallas"/>
    <s v="Texas"/>
    <n v="75220"/>
    <x v="2"/>
    <s v="OFF-BI-10001636"/>
    <s v="Office Supplies"/>
    <x v="8"/>
    <s v="Ibico Plastic and Wire Spiral Binding Combs"/>
    <n v="6.743999999999998"/>
    <n v="4"/>
    <n v="0.8"/>
    <n v="-11.4648"/>
  </r>
  <r>
    <n v="1516"/>
    <s v="US-2014-160759"/>
    <x v="3"/>
    <x v="157"/>
    <d v="2014-12-18T00:00:00"/>
    <s v="Standard Class"/>
    <s v="AI-10855"/>
    <s v="Arianne Irving"/>
    <x v="0"/>
    <s v="United States"/>
    <s v="Philadelphia"/>
    <s v="Pennsylvania"/>
    <n v="19120"/>
    <x v="3"/>
    <s v="FUR-CH-10002961"/>
    <s v="Furniture"/>
    <x v="1"/>
    <s v="Leather Task Chair, Black"/>
    <n v="63.686"/>
    <n v="1"/>
    <n v="0.3"/>
    <n v="-9.0980000000000025"/>
  </r>
  <r>
    <n v="1517"/>
    <s v="CA-2014-148446"/>
    <x v="3"/>
    <x v="389"/>
    <d v="2014-12-15T00:00:00"/>
    <s v="Second Class"/>
    <s v="MC-17845"/>
    <s v="Michael Chen"/>
    <x v="0"/>
    <s v="United States"/>
    <s v="North Las Vegas"/>
    <s v="Nevada"/>
    <n v="89031"/>
    <x v="1"/>
    <s v="FUR-TA-10004256"/>
    <s v="Furniture"/>
    <x v="3"/>
    <s v="Bretford “Just In Time” Height-Adjustable Multi-Task Work Tables"/>
    <n v="1669.6"/>
    <n v="4"/>
    <n v="0"/>
    <n v="116.87199999999984"/>
  </r>
  <r>
    <n v="1518"/>
    <s v="CA-2011-111059"/>
    <x v="2"/>
    <x v="511"/>
    <d v="2011-02-07T00:00:00"/>
    <s v="Second Class"/>
    <s v="TB-21400"/>
    <s v="Tom Boeckenhauer"/>
    <x v="0"/>
    <s v="United States"/>
    <s v="Seattle"/>
    <s v="Washington"/>
    <n v="98105"/>
    <x v="1"/>
    <s v="OFF-BI-10004593"/>
    <s v="Office Supplies"/>
    <x v="8"/>
    <s v="Ibico Laser Imprintable Binding System Covers"/>
    <n v="83.84"/>
    <n v="2"/>
    <n v="0.2"/>
    <n v="27.247999999999998"/>
  </r>
  <r>
    <n v="1519"/>
    <s v="CA-2011-111059"/>
    <x v="2"/>
    <x v="511"/>
    <d v="2011-02-07T00:00:00"/>
    <s v="Second Class"/>
    <s v="TB-21400"/>
    <s v="Tom Boeckenhauer"/>
    <x v="0"/>
    <s v="United States"/>
    <s v="Seattle"/>
    <s v="Washington"/>
    <n v="98105"/>
    <x v="1"/>
    <s v="OFF-BI-10002827"/>
    <s v="Office Supplies"/>
    <x v="8"/>
    <s v="Avery Durable Poly Binders"/>
    <n v="13.272000000000002"/>
    <n v="3"/>
    <n v="0.2"/>
    <n v="4.3133999999999997"/>
  </r>
  <r>
    <n v="1520"/>
    <s v="CA-2014-116204"/>
    <x v="3"/>
    <x v="512"/>
    <d v="2014-02-15T00:00:00"/>
    <s v="Second Class"/>
    <s v="VW-21775"/>
    <s v="Victoria Wilson"/>
    <x v="1"/>
    <s v="United States"/>
    <s v="San Francisco"/>
    <s v="California"/>
    <n v="94110"/>
    <x v="1"/>
    <s v="OFF-BI-10001759"/>
    <s v="Office Supplies"/>
    <x v="8"/>
    <s v="Acco Pressboard Covers with Storage Hooks, 14 7/8&quot; x 11&quot;, Dark Blue"/>
    <n v="21.335999999999999"/>
    <n v="7"/>
    <n v="0.2"/>
    <n v="7.7343000000000011"/>
  </r>
  <r>
    <n v="1521"/>
    <s v="CA-2014-109946"/>
    <x v="3"/>
    <x v="513"/>
    <d v="2014-04-22T00:00:00"/>
    <s v="Standard Class"/>
    <s v="PL-18925"/>
    <s v="Paul Lucas"/>
    <x v="2"/>
    <s v="United States"/>
    <s v="Chicago"/>
    <s v="Illinois"/>
    <n v="60610"/>
    <x v="2"/>
    <s v="OFF-AR-10001419"/>
    <s v="Office Supplies"/>
    <x v="6"/>
    <s v="Newell 325"/>
    <n v="16.520000000000003"/>
    <n v="5"/>
    <n v="0.2"/>
    <n v="2.0649999999999986"/>
  </r>
  <r>
    <n v="1522"/>
    <s v="CA-2012-144806"/>
    <x v="1"/>
    <x v="401"/>
    <d v="2012-12-11T00:00:00"/>
    <s v="Standard Class"/>
    <s v="GH-14425"/>
    <s v="Gary Hwang"/>
    <x v="0"/>
    <s v="United States"/>
    <s v="Tucson"/>
    <s v="Arizona"/>
    <n v="85705"/>
    <x v="1"/>
    <s v="FUR-FU-10002253"/>
    <s v="Furniture"/>
    <x v="5"/>
    <s v="Howard Miller 13&quot; Diameter Pewter Finish Round Wall Clock"/>
    <n v="206.11199999999997"/>
    <n v="6"/>
    <n v="0.2"/>
    <n v="48.951600000000013"/>
  </r>
  <r>
    <n v="1523"/>
    <s v="CA-2012-144806"/>
    <x v="1"/>
    <x v="401"/>
    <d v="2012-12-11T00:00:00"/>
    <s v="Standard Class"/>
    <s v="GH-14425"/>
    <s v="Gary Hwang"/>
    <x v="0"/>
    <s v="United States"/>
    <s v="Tucson"/>
    <s v="Arizona"/>
    <n v="85705"/>
    <x v="1"/>
    <s v="OFF-PA-10002586"/>
    <s v="Office Supplies"/>
    <x v="10"/>
    <s v="Xerox 1970"/>
    <n v="19.920000000000002"/>
    <n v="5"/>
    <n v="0.2"/>
    <n v="6.7230000000000008"/>
  </r>
  <r>
    <n v="1524"/>
    <s v="CA-2012-144806"/>
    <x v="1"/>
    <x v="401"/>
    <d v="2012-12-11T00:00:00"/>
    <s v="Standard Class"/>
    <s v="GH-14425"/>
    <s v="Gary Hwang"/>
    <x v="0"/>
    <s v="United States"/>
    <s v="Tucson"/>
    <s v="Arizona"/>
    <n v="85705"/>
    <x v="1"/>
    <s v="OFF-PA-10003039"/>
    <s v="Office Supplies"/>
    <x v="10"/>
    <s v="Xerox 1960"/>
    <n v="198.27200000000002"/>
    <n v="8"/>
    <n v="0.2"/>
    <n v="61.959999999999987"/>
  </r>
  <r>
    <n v="1525"/>
    <s v="CA-2012-144806"/>
    <x v="1"/>
    <x v="401"/>
    <d v="2012-12-11T00:00:00"/>
    <s v="Standard Class"/>
    <s v="GH-14425"/>
    <s v="Gary Hwang"/>
    <x v="0"/>
    <s v="United States"/>
    <s v="Tucson"/>
    <s v="Arizona"/>
    <n v="85705"/>
    <x v="1"/>
    <s v="OFF-ST-10004804"/>
    <s v="Office Supplies"/>
    <x v="4"/>
    <s v="Belkin 19&quot; Vented Equipment Shelf, Black"/>
    <n v="247.10399999999998"/>
    <n v="6"/>
    <n v="0.2"/>
    <n v="-58.68719999999999"/>
  </r>
  <r>
    <n v="1526"/>
    <s v="CA-2012-144806"/>
    <x v="1"/>
    <x v="401"/>
    <d v="2012-12-11T00:00:00"/>
    <s v="Standard Class"/>
    <s v="GH-14425"/>
    <s v="Gary Hwang"/>
    <x v="0"/>
    <s v="United States"/>
    <s v="Tucson"/>
    <s v="Arizona"/>
    <n v="85705"/>
    <x v="1"/>
    <s v="OFF-AR-10004042"/>
    <s v="Office Supplies"/>
    <x v="6"/>
    <s v="BOSTON Model 1800 Electric Pencil Sharpeners, Putty/Woodgrain"/>
    <n v="86.304000000000002"/>
    <n v="6"/>
    <n v="0.2"/>
    <n v="9.7091999999999885"/>
  </r>
  <r>
    <n v="1527"/>
    <s v="CA-2013-122392"/>
    <x v="0"/>
    <x v="405"/>
    <d v="2013-07-28T00:00:00"/>
    <s v="Standard Class"/>
    <s v="CJ-12010"/>
    <s v="Caroline Jumper"/>
    <x v="0"/>
    <s v="United States"/>
    <s v="Allentown"/>
    <s v="Pennsylvania"/>
    <n v="18103"/>
    <x v="3"/>
    <s v="OFF-AR-10002221"/>
    <s v="Office Supplies"/>
    <x v="6"/>
    <s v="12 Colored Short Pencils"/>
    <n v="4.16"/>
    <n v="2"/>
    <n v="0.2"/>
    <n v="0.36400000000000032"/>
  </r>
  <r>
    <n v="1528"/>
    <s v="CA-2013-122392"/>
    <x v="0"/>
    <x v="405"/>
    <d v="2013-07-28T00:00:00"/>
    <s v="Standard Class"/>
    <s v="CJ-12010"/>
    <s v="Caroline Jumper"/>
    <x v="0"/>
    <s v="United States"/>
    <s v="Allentown"/>
    <s v="Pennsylvania"/>
    <n v="18103"/>
    <x v="3"/>
    <s v="FUR-FU-10002456"/>
    <s v="Furniture"/>
    <x v="5"/>
    <s v="Master Caster Door Stop, Large Neon Orange"/>
    <n v="11.648000000000001"/>
    <n v="2"/>
    <n v="0.2"/>
    <n v="3.3488000000000011"/>
  </r>
  <r>
    <n v="1529"/>
    <s v="CA-2012-148432"/>
    <x v="1"/>
    <x v="209"/>
    <d v="2012-11-10T00:00:00"/>
    <s v="Second Class"/>
    <s v="MC-18130"/>
    <s v="Mike Caudle"/>
    <x v="1"/>
    <s v="United States"/>
    <s v="Newark"/>
    <s v="Delaware"/>
    <n v="19711"/>
    <x v="3"/>
    <s v="OFF-FA-10004968"/>
    <s v="Office Supplies"/>
    <x v="13"/>
    <s v="Rubber Band Ball"/>
    <n v="26.18"/>
    <n v="7"/>
    <n v="0"/>
    <n v="0.5236000000000014"/>
  </r>
  <r>
    <n v="1530"/>
    <s v="CA-2012-148432"/>
    <x v="1"/>
    <x v="209"/>
    <d v="2012-11-10T00:00:00"/>
    <s v="Second Class"/>
    <s v="MC-18130"/>
    <s v="Mike Caudle"/>
    <x v="1"/>
    <s v="United States"/>
    <s v="Newark"/>
    <s v="Delaware"/>
    <n v="19711"/>
    <x v="3"/>
    <s v="OFF-PA-10001274"/>
    <s v="Office Supplies"/>
    <x v="10"/>
    <s v="Loose Memo Sheets"/>
    <n v="7.3"/>
    <n v="2"/>
    <n v="0"/>
    <n v="3.4309999999999996"/>
  </r>
  <r>
    <n v="1531"/>
    <s v="CA-2012-103793"/>
    <x v="1"/>
    <x v="514"/>
    <d v="2012-03-31T00:00:00"/>
    <s v="Standard Class"/>
    <s v="BV-11245"/>
    <s v="Benjamin Venier"/>
    <x v="1"/>
    <s v="United States"/>
    <s v="Miami"/>
    <s v="Florida"/>
    <n v="33142"/>
    <x v="0"/>
    <s v="OFF-PA-10001125"/>
    <s v="Office Supplies"/>
    <x v="10"/>
    <s v="Xerox 1988"/>
    <n v="74.352000000000004"/>
    <n v="3"/>
    <n v="0.2"/>
    <n v="23.234999999999992"/>
  </r>
  <r>
    <n v="1532"/>
    <s v="CA-2014-159884"/>
    <x v="3"/>
    <x v="515"/>
    <d v="2014-09-06T00:00:00"/>
    <s v="Standard Class"/>
    <s v="JF-15490"/>
    <s v="Jeremy Farry"/>
    <x v="0"/>
    <s v="United States"/>
    <s v="Tempe"/>
    <s v="Arizona"/>
    <n v="85281"/>
    <x v="1"/>
    <s v="OFF-ST-10000344"/>
    <s v="Office Supplies"/>
    <x v="4"/>
    <s v="Neat Ideas Personal Hanging Folder Files, Black"/>
    <n v="10.744"/>
    <n v="1"/>
    <n v="0.2"/>
    <n v="0.80579999999999963"/>
  </r>
  <r>
    <n v="1533"/>
    <s v="CA-2014-159884"/>
    <x v="3"/>
    <x v="515"/>
    <d v="2014-09-06T00:00:00"/>
    <s v="Standard Class"/>
    <s v="JF-15490"/>
    <s v="Jeremy Farry"/>
    <x v="0"/>
    <s v="United States"/>
    <s v="Tempe"/>
    <s v="Arizona"/>
    <n v="85281"/>
    <x v="1"/>
    <s v="OFF-FA-10000585"/>
    <s v="Office Supplies"/>
    <x v="13"/>
    <s v="OIC Bulk Pack Metal Binder Clips"/>
    <n v="8.3760000000000012"/>
    <n v="3"/>
    <n v="0.2"/>
    <n v="2.7222"/>
  </r>
  <r>
    <n v="1534"/>
    <s v="CA-2013-139885"/>
    <x v="0"/>
    <x v="429"/>
    <d v="2013-12-09T00:00:00"/>
    <s v="Standard Class"/>
    <s v="EB-13840"/>
    <s v="Ellis Ballard"/>
    <x v="1"/>
    <s v="United States"/>
    <s v="New York City"/>
    <s v="New York"/>
    <n v="10035"/>
    <x v="3"/>
    <s v="OFF-ST-10003324"/>
    <s v="Office Supplies"/>
    <x v="4"/>
    <s v="Belkin OmniView SE Rackmount Kit"/>
    <n v="212.88"/>
    <n v="6"/>
    <n v="0"/>
    <n v="0"/>
  </r>
  <r>
    <n v="1535"/>
    <s v="CA-2014-124086"/>
    <x v="3"/>
    <x v="516"/>
    <d v="2014-02-15T00:00:00"/>
    <s v="Standard Class"/>
    <s v="MP-18175"/>
    <s v="Mike Pelletier"/>
    <x v="2"/>
    <s v="United States"/>
    <s v="Laguna Niguel"/>
    <s v="California"/>
    <n v="92677"/>
    <x v="1"/>
    <s v="FUR-BO-10004015"/>
    <s v="Furniture"/>
    <x v="0"/>
    <s v="Bush Andora Bookcase, Maple/Graphite Gray Finish"/>
    <n v="203.98299999999998"/>
    <n v="2"/>
    <n v="0.15"/>
    <n v="16.798599999999979"/>
  </r>
  <r>
    <n v="1536"/>
    <s v="CA-2013-112389"/>
    <x v="0"/>
    <x v="517"/>
    <d v="2013-11-03T00:00:00"/>
    <s v="Standard Class"/>
    <s v="JM-15655"/>
    <s v="Jim Mitchum"/>
    <x v="1"/>
    <s v="United States"/>
    <s v="Bridgeton"/>
    <s v="New Jersey"/>
    <n v="8302"/>
    <x v="3"/>
    <s v="OFF-ST-10000419"/>
    <s v="Office Supplies"/>
    <x v="4"/>
    <s v="Rogers Jumbo File, Granite"/>
    <n v="40.74"/>
    <n v="3"/>
    <n v="0"/>
    <n v="0.4073999999999991"/>
  </r>
  <r>
    <n v="1537"/>
    <s v="CA-2013-112389"/>
    <x v="0"/>
    <x v="517"/>
    <d v="2013-11-03T00:00:00"/>
    <s v="Standard Class"/>
    <s v="JM-15655"/>
    <s v="Jim Mitchum"/>
    <x v="1"/>
    <s v="United States"/>
    <s v="Bridgeton"/>
    <s v="New Jersey"/>
    <n v="8302"/>
    <x v="3"/>
    <s v="OFF-AP-10001626"/>
    <s v="Office Supplies"/>
    <x v="9"/>
    <s v="Commercial WindTunnel Clean Air Upright Vacuum, Replacement Belts, Filtration Bags"/>
    <n v="11.67"/>
    <n v="3"/>
    <n v="0"/>
    <n v="3.0342000000000002"/>
  </r>
  <r>
    <n v="1538"/>
    <s v="CA-2014-121888"/>
    <x v="3"/>
    <x v="175"/>
    <d v="2014-09-18T00:00:00"/>
    <s v="Second Class"/>
    <s v="CL-11890"/>
    <s v="Carl Ludwig"/>
    <x v="0"/>
    <s v="United States"/>
    <s v="Everett"/>
    <s v="Massachusetts"/>
    <n v="2149"/>
    <x v="3"/>
    <s v="TEC-PH-10000439"/>
    <s v="Technology"/>
    <x v="7"/>
    <s v="GE DSL Phone Line Filter"/>
    <n v="39.99"/>
    <n v="1"/>
    <n v="0"/>
    <n v="11.597099999999998"/>
  </r>
  <r>
    <n v="1539"/>
    <s v="CA-2014-121888"/>
    <x v="3"/>
    <x v="175"/>
    <d v="2014-09-18T00:00:00"/>
    <s v="Second Class"/>
    <s v="CL-11890"/>
    <s v="Carl Ludwig"/>
    <x v="0"/>
    <s v="United States"/>
    <s v="Everett"/>
    <s v="Massachusetts"/>
    <n v="2149"/>
    <x v="3"/>
    <s v="OFF-AR-10003478"/>
    <s v="Office Supplies"/>
    <x v="6"/>
    <s v="Avery Hi-Liter EverBold Pen Style Fluorescent Highlighters, 4/Pack"/>
    <n v="16.28"/>
    <n v="2"/>
    <n v="0"/>
    <n v="6.5120000000000005"/>
  </r>
  <r>
    <n v="1540"/>
    <s v="CA-2014-121888"/>
    <x v="3"/>
    <x v="175"/>
    <d v="2014-09-18T00:00:00"/>
    <s v="Second Class"/>
    <s v="CL-11890"/>
    <s v="Carl Ludwig"/>
    <x v="0"/>
    <s v="United States"/>
    <s v="Everett"/>
    <s v="Massachusetts"/>
    <n v="2149"/>
    <x v="3"/>
    <s v="FUR-BO-10002545"/>
    <s v="Furniture"/>
    <x v="0"/>
    <s v="Atlantic Metals Mobile 3-Shelf Bookcases, Custom Colors"/>
    <n v="782.94"/>
    <n v="3"/>
    <n v="0"/>
    <n v="203.56440000000003"/>
  </r>
  <r>
    <n v="1541"/>
    <s v="CA-2014-121888"/>
    <x v="3"/>
    <x v="175"/>
    <d v="2014-09-18T00:00:00"/>
    <s v="Second Class"/>
    <s v="CL-11890"/>
    <s v="Carl Ludwig"/>
    <x v="0"/>
    <s v="United States"/>
    <s v="Everett"/>
    <s v="Massachusetts"/>
    <n v="2149"/>
    <x v="3"/>
    <s v="OFF-BI-10001765"/>
    <s v="Office Supplies"/>
    <x v="8"/>
    <s v="Wilson Jones Heavy-Duty Casebound Ring Binders with Metal Hinges"/>
    <n v="242.48000000000002"/>
    <n v="7"/>
    <n v="0"/>
    <n v="116.39039999999999"/>
  </r>
  <r>
    <n v="1542"/>
    <s v="CA-2011-166884"/>
    <x v="2"/>
    <x v="518"/>
    <d v="2011-03-16T00:00:00"/>
    <s v="Second Class"/>
    <s v="CK-12205"/>
    <s v="Chloris Kastensmidt"/>
    <x v="0"/>
    <s v="United States"/>
    <s v="Columbus"/>
    <s v="Ohio"/>
    <n v="43229"/>
    <x v="3"/>
    <s v="FUR-FU-10003981"/>
    <s v="Furniture"/>
    <x v="5"/>
    <s v="Eldon Wave Desk Accessories"/>
    <n v="8.32"/>
    <n v="5"/>
    <n v="0.2"/>
    <n v="2.2880000000000003"/>
  </r>
  <r>
    <n v="1543"/>
    <s v="CA-2011-166884"/>
    <x v="2"/>
    <x v="518"/>
    <d v="2011-03-16T00:00:00"/>
    <s v="Second Class"/>
    <s v="CK-12205"/>
    <s v="Chloris Kastensmidt"/>
    <x v="0"/>
    <s v="United States"/>
    <s v="Columbus"/>
    <s v="Ohio"/>
    <n v="43229"/>
    <x v="3"/>
    <s v="OFF-FA-10001561"/>
    <s v="Office Supplies"/>
    <x v="13"/>
    <s v="Stockwell Push Pins"/>
    <n v="10.464000000000002"/>
    <n v="6"/>
    <n v="0.2"/>
    <n v="1.7003999999999992"/>
  </r>
  <r>
    <n v="1544"/>
    <s v="CA-2011-107181"/>
    <x v="2"/>
    <x v="519"/>
    <d v="2011-02-09T00:00:00"/>
    <s v="Standard Class"/>
    <s v="DB-13270"/>
    <s v="Deborah Brumfield"/>
    <x v="2"/>
    <s v="United States"/>
    <s v="San Diego"/>
    <s v="California"/>
    <n v="92024"/>
    <x v="1"/>
    <s v="OFF-BI-10004230"/>
    <s v="Office Supplies"/>
    <x v="8"/>
    <s v="GBC Recycled Grain Textured Covers"/>
    <n v="82.896000000000001"/>
    <n v="3"/>
    <n v="0.2"/>
    <n v="29.0136"/>
  </r>
  <r>
    <n v="1545"/>
    <s v="CA-2011-107181"/>
    <x v="2"/>
    <x v="519"/>
    <d v="2011-02-09T00:00:00"/>
    <s v="Standard Class"/>
    <s v="DB-13270"/>
    <s v="Deborah Brumfield"/>
    <x v="2"/>
    <s v="United States"/>
    <s v="San Diego"/>
    <s v="California"/>
    <n v="92024"/>
    <x v="1"/>
    <s v="OFF-PA-10000350"/>
    <s v="Office Supplies"/>
    <x v="10"/>
    <s v="Message Book, Standard Line &quot;While You Were Out&quot;, 5 1/2&quot; X 4&quot;, 200 Sets/Book"/>
    <n v="34.24"/>
    <n v="4"/>
    <n v="0"/>
    <n v="16.0928"/>
  </r>
  <r>
    <n v="1546"/>
    <s v="CA-2011-150245"/>
    <x v="2"/>
    <x v="520"/>
    <d v="2012-01-04T00:00:00"/>
    <s v="Second Class"/>
    <s v="PC-18745"/>
    <s v="Pamela Coakley"/>
    <x v="1"/>
    <s v="United States"/>
    <s v="Watertown"/>
    <s v="New York"/>
    <n v="13601"/>
    <x v="3"/>
    <s v="FUR-BO-10002613"/>
    <s v="Furniture"/>
    <x v="0"/>
    <s v="Atlantic Metals Mobile 4-Shelf Bookcases, Custom Colors"/>
    <n v="1573.4880000000001"/>
    <n v="7"/>
    <n v="0.2"/>
    <n v="196.68599999999986"/>
  </r>
  <r>
    <n v="1547"/>
    <s v="CA-2012-111395"/>
    <x v="1"/>
    <x v="521"/>
    <d v="2012-11-27T00:00:00"/>
    <s v="Standard Class"/>
    <s v="VB-21745"/>
    <s v="Victoria Brennan"/>
    <x v="1"/>
    <s v="United States"/>
    <s v="San Antonio"/>
    <s v="Texas"/>
    <n v="78207"/>
    <x v="2"/>
    <s v="OFF-PA-10000994"/>
    <s v="Office Supplies"/>
    <x v="10"/>
    <s v="Xerox 1915"/>
    <n v="335.52"/>
    <n v="4"/>
    <n v="0.2"/>
    <n v="117.43199999999999"/>
  </r>
  <r>
    <n v="1548"/>
    <s v="CA-2012-111395"/>
    <x v="1"/>
    <x v="521"/>
    <d v="2012-11-27T00:00:00"/>
    <s v="Standard Class"/>
    <s v="VB-21745"/>
    <s v="Victoria Brennan"/>
    <x v="1"/>
    <s v="United States"/>
    <s v="San Antonio"/>
    <s v="Texas"/>
    <n v="78207"/>
    <x v="2"/>
    <s v="OFF-BI-10002867"/>
    <s v="Office Supplies"/>
    <x v="8"/>
    <s v="GBC Recycled Regency Composition Covers"/>
    <n v="23.911999999999995"/>
    <n v="2"/>
    <n v="0.8"/>
    <n v="-40.650400000000019"/>
  </r>
  <r>
    <n v="1549"/>
    <s v="CA-2012-111395"/>
    <x v="1"/>
    <x v="521"/>
    <d v="2012-11-27T00:00:00"/>
    <s v="Standard Class"/>
    <s v="VB-21745"/>
    <s v="Victoria Brennan"/>
    <x v="1"/>
    <s v="United States"/>
    <s v="San Antonio"/>
    <s v="Texas"/>
    <n v="78207"/>
    <x v="2"/>
    <s v="OFF-ST-10001291"/>
    <s v="Office Supplies"/>
    <x v="4"/>
    <s v="Tenex Personal Self-Stacking Standard File Box, Black/Gray"/>
    <n v="27.056000000000001"/>
    <n v="2"/>
    <n v="0.2"/>
    <n v="2.3673999999999991"/>
  </r>
  <r>
    <n v="1550"/>
    <s v="CA-2011-134278"/>
    <x v="2"/>
    <x v="522"/>
    <d v="2011-07-08T00:00:00"/>
    <s v="First Class"/>
    <s v="EP-13915"/>
    <s v="Emily Phan"/>
    <x v="0"/>
    <s v="United States"/>
    <s v="New York City"/>
    <s v="New York"/>
    <n v="10011"/>
    <x v="3"/>
    <s v="TEC-CO-10001046"/>
    <s v="Technology"/>
    <x v="16"/>
    <s v="Canon Imageclass D680 Copier / Fax"/>
    <n v="559.99200000000008"/>
    <n v="1"/>
    <n v="0.2"/>
    <n v="174.99749999999997"/>
  </r>
  <r>
    <n v="1551"/>
    <s v="US-2014-124926"/>
    <x v="3"/>
    <x v="38"/>
    <d v="2014-11-19T00:00:00"/>
    <s v="Second Class"/>
    <s v="ME-17320"/>
    <s v="Maria Etezadi"/>
    <x v="2"/>
    <s v="United States"/>
    <s v="Houston"/>
    <s v="Texas"/>
    <n v="77095"/>
    <x v="2"/>
    <s v="OFF-AP-10004868"/>
    <s v="Office Supplies"/>
    <x v="9"/>
    <s v="Hoover Commercial Soft Guard Upright Vacuum And Disposable Filtration Bags"/>
    <n v="9.3239999999999981"/>
    <n v="6"/>
    <n v="0.8"/>
    <n v="-24.708599999999997"/>
  </r>
  <r>
    <n v="1552"/>
    <s v="CA-2013-159345"/>
    <x v="0"/>
    <x v="26"/>
    <d v="2013-06-23T00:00:00"/>
    <s v="Standard Class"/>
    <s v="IG-15085"/>
    <s v="Ivan Gibson"/>
    <x v="0"/>
    <s v="United States"/>
    <s v="San Diego"/>
    <s v="California"/>
    <n v="92024"/>
    <x v="1"/>
    <s v="OFF-PA-10000806"/>
    <s v="Office Supplies"/>
    <x v="10"/>
    <s v="Xerox 1934"/>
    <n v="111.96"/>
    <n v="2"/>
    <n v="0"/>
    <n v="54.860399999999998"/>
  </r>
  <r>
    <n v="1553"/>
    <s v="CA-2011-130274"/>
    <x v="2"/>
    <x v="523"/>
    <d v="2011-05-05T00:00:00"/>
    <s v="First Class"/>
    <s v="JS-15940"/>
    <s v="Joni Sundaresam"/>
    <x v="2"/>
    <s v="United States"/>
    <s v="Appleton"/>
    <s v="Wisconsin"/>
    <n v="54915"/>
    <x v="2"/>
    <s v="OFF-LA-10002195"/>
    <s v="Office Supplies"/>
    <x v="2"/>
    <s v="Avery 481"/>
    <n v="21.560000000000002"/>
    <n v="7"/>
    <n v="0"/>
    <n v="10.348799999999999"/>
  </r>
  <r>
    <n v="1554"/>
    <s v="CA-2014-158386"/>
    <x v="3"/>
    <x v="524"/>
    <d v="2014-10-22T00:00:00"/>
    <s v="Standard Class"/>
    <s v="BO-11425"/>
    <s v="Bobby Odegard"/>
    <x v="0"/>
    <s v="United States"/>
    <s v="Richmond"/>
    <s v="Kentucky"/>
    <n v="40475"/>
    <x v="0"/>
    <s v="OFF-BI-10003719"/>
    <s v="Office Supplies"/>
    <x v="8"/>
    <s v="Large Capacity Hanging Post Binders"/>
    <n v="124.75"/>
    <n v="5"/>
    <n v="0"/>
    <n v="57.384999999999991"/>
  </r>
  <r>
    <n v="1555"/>
    <s v="CA-2012-111507"/>
    <x v="1"/>
    <x v="525"/>
    <d v="2012-02-13T00:00:00"/>
    <s v="Standard Class"/>
    <s v="VW-21775"/>
    <s v="Victoria Wilson"/>
    <x v="1"/>
    <s v="United States"/>
    <s v="Bellevue"/>
    <s v="Washington"/>
    <n v="98006"/>
    <x v="1"/>
    <s v="OFF-AR-10001315"/>
    <s v="Office Supplies"/>
    <x v="6"/>
    <s v="Newell 310"/>
    <n v="5.28"/>
    <n v="3"/>
    <n v="0"/>
    <n v="1.5311999999999999"/>
  </r>
  <r>
    <n v="1556"/>
    <s v="CA-2014-120761"/>
    <x v="3"/>
    <x v="507"/>
    <d v="2014-09-09T00:00:00"/>
    <s v="Standard Class"/>
    <s v="AB-10150"/>
    <s v="Aimee Bixby"/>
    <x v="0"/>
    <s v="United States"/>
    <s v="Long Beach"/>
    <s v="New York"/>
    <n v="11561"/>
    <x v="3"/>
    <s v="TEC-AC-10000171"/>
    <s v="Technology"/>
    <x v="11"/>
    <s v="Verbatim 25 GB 6x Blu-ray Single Layer Recordable Disc, 25/Pack"/>
    <n v="91.96"/>
    <n v="4"/>
    <n v="0"/>
    <n v="39.5428"/>
  </r>
  <r>
    <n v="1557"/>
    <s v="CA-2013-109176"/>
    <x v="0"/>
    <x v="195"/>
    <d v="2013-05-16T00:00:00"/>
    <s v="Standard Class"/>
    <s v="JW-16075"/>
    <s v="Julia West"/>
    <x v="0"/>
    <s v="United States"/>
    <s v="Philadelphia"/>
    <s v="Pennsylvania"/>
    <n v="19140"/>
    <x v="3"/>
    <s v="OFF-EN-10003134"/>
    <s v="Office Supplies"/>
    <x v="12"/>
    <s v="Staples"/>
    <n v="9.3439999999999994"/>
    <n v="1"/>
    <n v="0.2"/>
    <n v="3.504"/>
  </r>
  <r>
    <n v="1558"/>
    <s v="CA-2013-109176"/>
    <x v="0"/>
    <x v="195"/>
    <d v="2013-05-16T00:00:00"/>
    <s v="Standard Class"/>
    <s v="JW-16075"/>
    <s v="Julia West"/>
    <x v="0"/>
    <s v="United States"/>
    <s v="Philadelphia"/>
    <s v="Pennsylvania"/>
    <n v="19140"/>
    <x v="3"/>
    <s v="OFF-AR-10001955"/>
    <s v="Office Supplies"/>
    <x v="6"/>
    <s v="Newell 319"/>
    <n v="79.36"/>
    <n v="5"/>
    <n v="0.2"/>
    <n v="9.919999999999991"/>
  </r>
  <r>
    <n v="1559"/>
    <s v="CA-2012-112116"/>
    <x v="1"/>
    <x v="199"/>
    <d v="2012-03-18T00:00:00"/>
    <s v="Second Class"/>
    <s v="JE-15475"/>
    <s v="Jeremy Ellison"/>
    <x v="0"/>
    <s v="United States"/>
    <s v="Seattle"/>
    <s v="Washington"/>
    <n v="98103"/>
    <x v="1"/>
    <s v="FUR-TA-10001039"/>
    <s v="Furniture"/>
    <x v="3"/>
    <s v="KI Adjustable-Height Table"/>
    <n v="171.96"/>
    <n v="2"/>
    <n v="0"/>
    <n v="44.709600000000009"/>
  </r>
  <r>
    <n v="1560"/>
    <s v="CA-2013-126809"/>
    <x v="0"/>
    <x v="526"/>
    <d v="2013-04-14T00:00:00"/>
    <s v="Standard Class"/>
    <s v="EB-13750"/>
    <s v="Edward Becker"/>
    <x v="1"/>
    <s v="United States"/>
    <s v="Seattle"/>
    <s v="Washington"/>
    <n v="98103"/>
    <x v="1"/>
    <s v="OFF-BI-10003712"/>
    <s v="Office Supplies"/>
    <x v="8"/>
    <s v="Acco Pressboard Covers with Storage Hooks, 14 7/8&quot; x 11&quot;, Light Blue"/>
    <n v="35.352000000000004"/>
    <n v="9"/>
    <n v="0.2"/>
    <n v="12.815099999999997"/>
  </r>
  <r>
    <n v="1561"/>
    <s v="CA-2011-105172"/>
    <x v="2"/>
    <x v="527"/>
    <d v="2011-04-09T00:00:00"/>
    <s v="Standard Class"/>
    <s v="PK-18910"/>
    <s v="Paul Knutson"/>
    <x v="2"/>
    <s v="United States"/>
    <s v="San Francisco"/>
    <s v="California"/>
    <n v="94109"/>
    <x v="1"/>
    <s v="OFF-LA-10001641"/>
    <s v="Office Supplies"/>
    <x v="2"/>
    <s v="Avery 518"/>
    <n v="18.899999999999999"/>
    <n v="6"/>
    <n v="0"/>
    <n v="9.0719999999999992"/>
  </r>
  <r>
    <n v="1562"/>
    <s v="CA-2014-107293"/>
    <x v="3"/>
    <x v="528"/>
    <d v="2014-09-07T00:00:00"/>
    <s v="First Class"/>
    <s v="CS-12400"/>
    <s v="Christopher Schild"/>
    <x v="2"/>
    <s v="United States"/>
    <s v="Seattle"/>
    <s v="Washington"/>
    <n v="98115"/>
    <x v="1"/>
    <s v="OFF-AR-10003732"/>
    <s v="Office Supplies"/>
    <x v="6"/>
    <s v="Newell 333"/>
    <n v="2.78"/>
    <n v="1"/>
    <n v="0"/>
    <n v="0.72279999999999989"/>
  </r>
  <r>
    <n v="1563"/>
    <s v="US-2014-102890"/>
    <x v="3"/>
    <x v="160"/>
    <d v="2014-07-01T00:00:00"/>
    <s v="Same Day"/>
    <s v="SG-20470"/>
    <s v="Sheri Gordon"/>
    <x v="0"/>
    <s v="United States"/>
    <s v="New York City"/>
    <s v="New York"/>
    <n v="10011"/>
    <x v="3"/>
    <s v="FUR-TA-10000577"/>
    <s v="Furniture"/>
    <x v="3"/>
    <s v="Bretford CR4500 Series Slim Rectangular Table"/>
    <n v="1044.6299999999999"/>
    <n v="5"/>
    <n v="0.4"/>
    <n v="-295.97849999999994"/>
  </r>
  <r>
    <n v="1564"/>
    <s v="CA-2012-158554"/>
    <x v="1"/>
    <x v="529"/>
    <d v="2012-11-09T00:00:00"/>
    <s v="Same Day"/>
    <s v="CM-12190"/>
    <s v="Charlotte Melton"/>
    <x v="0"/>
    <s v="United States"/>
    <s v="Philadelphia"/>
    <s v="Pennsylvania"/>
    <n v="19134"/>
    <x v="3"/>
    <s v="OFF-PA-10004000"/>
    <s v="Office Supplies"/>
    <x v="10"/>
    <s v="While You Were Out Pads, 50 per Pad, 4 x 5 1/4, Green Cycle"/>
    <n v="11.352000000000002"/>
    <n v="3"/>
    <n v="0.2"/>
    <n v="4.1151"/>
  </r>
  <r>
    <n v="1565"/>
    <s v="CA-2011-116239"/>
    <x v="2"/>
    <x v="530"/>
    <d v="2011-03-04T00:00:00"/>
    <s v="Same Day"/>
    <s v="CL-12565"/>
    <s v="Clay Ludtke"/>
    <x v="0"/>
    <s v="United States"/>
    <s v="Columbia"/>
    <s v="South Carolina"/>
    <n v="29203"/>
    <x v="0"/>
    <s v="OFF-ST-10001370"/>
    <s v="Office Supplies"/>
    <x v="4"/>
    <s v="Sensible Storage WireTech Storage Systems"/>
    <n v="354.90000000000003"/>
    <n v="5"/>
    <n v="0"/>
    <n v="17.744999999999962"/>
  </r>
  <r>
    <n v="1566"/>
    <s v="CA-2012-132101"/>
    <x v="1"/>
    <x v="531"/>
    <d v="2012-03-25T00:00:00"/>
    <s v="Standard Class"/>
    <s v="JO-15550"/>
    <s v="Jesus Ocampo"/>
    <x v="2"/>
    <s v="United States"/>
    <s v="Seattle"/>
    <s v="Washington"/>
    <n v="98105"/>
    <x v="1"/>
    <s v="TEC-PH-10004539"/>
    <s v="Technology"/>
    <x v="7"/>
    <s v="Wireless Extenders zBoost YX545 SOHO Signal Booster"/>
    <n v="453.57600000000002"/>
    <n v="3"/>
    <n v="0.2"/>
    <n v="39.687899999999985"/>
  </r>
  <r>
    <n v="1567"/>
    <s v="CA-2012-129112"/>
    <x v="1"/>
    <x v="239"/>
    <d v="2012-11-30T00:00:00"/>
    <s v="First Class"/>
    <s v="AW-10840"/>
    <s v="Anthony Witt"/>
    <x v="0"/>
    <s v="United States"/>
    <s v="Allen"/>
    <s v="Texas"/>
    <n v="75002"/>
    <x v="2"/>
    <s v="TEC-AC-10003038"/>
    <s v="Technology"/>
    <x v="11"/>
    <s v="Kingston Digital DataTraveler 16GB USB 2.0"/>
    <n v="21.48"/>
    <n v="3"/>
    <n v="0.2"/>
    <n v="-0.26850000000000307"/>
  </r>
  <r>
    <n v="1568"/>
    <s v="CA-2012-129112"/>
    <x v="1"/>
    <x v="239"/>
    <d v="2012-11-30T00:00:00"/>
    <s v="First Class"/>
    <s v="AW-10840"/>
    <s v="Anthony Witt"/>
    <x v="0"/>
    <s v="United States"/>
    <s v="Allen"/>
    <s v="Texas"/>
    <n v="75002"/>
    <x v="2"/>
    <s v="OFF-BI-10000088"/>
    <s v="Office Supplies"/>
    <x v="8"/>
    <s v="GBC Imprintable Covers"/>
    <n v="8.7839999999999989"/>
    <n v="4"/>
    <n v="0.8"/>
    <n v="-13.615200000000002"/>
  </r>
  <r>
    <n v="1569"/>
    <s v="US-2014-152002"/>
    <x v="3"/>
    <x v="532"/>
    <d v="2014-06-12T00:00:00"/>
    <s v="Same Day"/>
    <s v="DV-13465"/>
    <s v="Dianna Vittorini"/>
    <x v="0"/>
    <s v="United States"/>
    <s v="Los Angeles"/>
    <s v="California"/>
    <n v="90004"/>
    <x v="1"/>
    <s v="OFF-PA-10000357"/>
    <s v="Office Supplies"/>
    <x v="10"/>
    <s v="White Dual Perf Computer Printout Paper, 2700 Sheets, 1 Part, Heavyweight, 20 lbs., 14 7/8 x 11"/>
    <n v="122.97"/>
    <n v="3"/>
    <n v="0"/>
    <n v="60.255300000000005"/>
  </r>
  <r>
    <n v="1570"/>
    <s v="CA-2014-165029"/>
    <x v="3"/>
    <x v="200"/>
    <d v="2014-12-01T00:00:00"/>
    <s v="Standard Class"/>
    <s v="AH-10075"/>
    <s v="Adam Hart"/>
    <x v="1"/>
    <s v="United States"/>
    <s v="Atlanta"/>
    <s v="Georgia"/>
    <n v="30318"/>
    <x v="0"/>
    <s v="OFF-AR-10003504"/>
    <s v="Office Supplies"/>
    <x v="6"/>
    <s v="Newell 347"/>
    <n v="12.84"/>
    <n v="3"/>
    <n v="0"/>
    <n v="3.7235999999999989"/>
  </r>
  <r>
    <n v="1571"/>
    <s v="US-2011-157385"/>
    <x v="2"/>
    <x v="533"/>
    <d v="2011-11-25T00:00:00"/>
    <s v="First Class"/>
    <s v="SC-20095"/>
    <s v="Sanjit Chand"/>
    <x v="0"/>
    <s v="United States"/>
    <s v="Los Angeles"/>
    <s v="California"/>
    <n v="90004"/>
    <x v="1"/>
    <s v="FUR-CH-10000863"/>
    <s v="Furniture"/>
    <x v="1"/>
    <s v="Novimex Swivel Fabric Task Chair"/>
    <n v="603.91999999999996"/>
    <n v="5"/>
    <n v="0.2"/>
    <n v="-67.941000000000003"/>
  </r>
  <r>
    <n v="1572"/>
    <s v="US-2011-157385"/>
    <x v="2"/>
    <x v="533"/>
    <d v="2011-11-25T00:00:00"/>
    <s v="First Class"/>
    <s v="SC-20095"/>
    <s v="Sanjit Chand"/>
    <x v="0"/>
    <s v="United States"/>
    <s v="Los Angeles"/>
    <s v="California"/>
    <n v="90004"/>
    <x v="1"/>
    <s v="OFF-EN-10003160"/>
    <s v="Office Supplies"/>
    <x v="12"/>
    <s v="Pastel Pink Envelopes"/>
    <n v="21.84"/>
    <n v="3"/>
    <n v="0"/>
    <n v="10.4832"/>
  </r>
  <r>
    <n v="1573"/>
    <s v="US-2011-157385"/>
    <x v="2"/>
    <x v="533"/>
    <d v="2011-11-25T00:00:00"/>
    <s v="First Class"/>
    <s v="SC-20095"/>
    <s v="Sanjit Chand"/>
    <x v="0"/>
    <s v="United States"/>
    <s v="Los Angeles"/>
    <s v="California"/>
    <n v="90004"/>
    <x v="1"/>
    <s v="TEC-AC-10003280"/>
    <s v="Technology"/>
    <x v="11"/>
    <s v="Belkin F8E887 USB Wired Ergonomic Keyboard"/>
    <n v="29.99"/>
    <n v="1"/>
    <n v="0"/>
    <n v="6.2978999999999985"/>
  </r>
  <r>
    <n v="1574"/>
    <s v="US-2011-157385"/>
    <x v="2"/>
    <x v="533"/>
    <d v="2011-11-25T00:00:00"/>
    <s v="First Class"/>
    <s v="SC-20095"/>
    <s v="Sanjit Chand"/>
    <x v="0"/>
    <s v="United States"/>
    <s v="Los Angeles"/>
    <s v="California"/>
    <n v="90004"/>
    <x v="1"/>
    <s v="FUR-CH-10000595"/>
    <s v="Furniture"/>
    <x v="1"/>
    <s v="Safco Contoured Stacking Chairs"/>
    <n v="381.44000000000005"/>
    <n v="2"/>
    <n v="0.2"/>
    <n v="23.839999999999975"/>
  </r>
  <r>
    <n v="1575"/>
    <s v="CA-2011-101602"/>
    <x v="2"/>
    <x v="534"/>
    <d v="2011-12-18T00:00:00"/>
    <s v="First Class"/>
    <s v="MC-18100"/>
    <s v="Mick Crebagga"/>
    <x v="0"/>
    <s v="United States"/>
    <s v="El Paso"/>
    <s v="Texas"/>
    <n v="79907"/>
    <x v="2"/>
    <s v="TEC-PH-10000169"/>
    <s v="Technology"/>
    <x v="7"/>
    <s v="ARKON Windshield Dashboard Air Vent Car Mount Holder"/>
    <n v="40.68"/>
    <n v="3"/>
    <n v="0.2"/>
    <n v="-9.153000000000004"/>
  </r>
  <r>
    <n v="1576"/>
    <s v="CA-2011-101602"/>
    <x v="2"/>
    <x v="534"/>
    <d v="2011-12-18T00:00:00"/>
    <s v="First Class"/>
    <s v="MC-18100"/>
    <s v="Mick Crebagga"/>
    <x v="0"/>
    <s v="United States"/>
    <s v="El Paso"/>
    <s v="Texas"/>
    <n v="79907"/>
    <x v="2"/>
    <s v="FUR-CH-10004675"/>
    <s v="Furniture"/>
    <x v="1"/>
    <s v="Lifetime Advantage Folding Chairs, 4/Carton"/>
    <n v="763.28"/>
    <n v="5"/>
    <n v="0.3"/>
    <n v="-21.807999999999993"/>
  </r>
  <r>
    <n v="1577"/>
    <s v="CA-2013-109057"/>
    <x v="0"/>
    <x v="183"/>
    <d v="2013-04-28T00:00:00"/>
    <s v="Standard Class"/>
    <s v="TT-21460"/>
    <s v="Tonja Turnell"/>
    <x v="2"/>
    <s v="United States"/>
    <s v="Aurora"/>
    <s v="Illinois"/>
    <n v="60505"/>
    <x v="2"/>
    <s v="OFF-ST-10002406"/>
    <s v="Office Supplies"/>
    <x v="4"/>
    <s v="Pizazz Global Quick File"/>
    <n v="23.952000000000002"/>
    <n v="2"/>
    <n v="0.2"/>
    <n v="2.3952000000000018"/>
  </r>
  <r>
    <n v="1578"/>
    <s v="CA-2013-154403"/>
    <x v="0"/>
    <x v="454"/>
    <d v="2013-05-28T00:00:00"/>
    <s v="Standard Class"/>
    <s v="AP-10720"/>
    <s v="Anne Pryor"/>
    <x v="2"/>
    <s v="United States"/>
    <s v="Florence"/>
    <s v="Alabama"/>
    <n v="35630"/>
    <x v="0"/>
    <s v="OFF-PA-10001526"/>
    <s v="Office Supplies"/>
    <x v="10"/>
    <s v="Xerox 1949"/>
    <n v="4.9800000000000004"/>
    <n v="1"/>
    <n v="0"/>
    <n v="2.4402000000000004"/>
  </r>
  <r>
    <n v="1579"/>
    <s v="CA-2013-102456"/>
    <x v="0"/>
    <x v="535"/>
    <d v="2013-03-02T00:00:00"/>
    <s v="First Class"/>
    <s v="DL-12865"/>
    <s v="Dan Lawera"/>
    <x v="0"/>
    <s v="United States"/>
    <s v="New York City"/>
    <s v="New York"/>
    <n v="10011"/>
    <x v="3"/>
    <s v="OFF-AP-10004336"/>
    <s v="Office Supplies"/>
    <x v="9"/>
    <s v="Conquest 14 Commercial Heavy-Duty Upright Vacuum, Collection System, Accessory Kit"/>
    <n v="170.88"/>
    <n v="3"/>
    <n v="0"/>
    <n v="49.555199999999978"/>
  </r>
  <r>
    <n v="1580"/>
    <s v="CA-2012-131338"/>
    <x v="1"/>
    <x v="101"/>
    <d v="2012-08-12T00:00:00"/>
    <s v="First Class"/>
    <s v="NP-18325"/>
    <s v="Naresj Patel"/>
    <x v="0"/>
    <s v="United States"/>
    <s v="New York City"/>
    <s v="New York"/>
    <n v="10024"/>
    <x v="3"/>
    <s v="TEC-PH-10003012"/>
    <s v="Technology"/>
    <x v="7"/>
    <s v="Nortel Meridian M3904 Professional Digital phone"/>
    <n v="307.98"/>
    <n v="2"/>
    <n v="0"/>
    <n v="89.314199999999971"/>
  </r>
  <r>
    <n v="1581"/>
    <s v="CA-2012-131338"/>
    <x v="1"/>
    <x v="101"/>
    <d v="2012-08-12T00:00:00"/>
    <s v="First Class"/>
    <s v="NP-18325"/>
    <s v="Naresj Patel"/>
    <x v="0"/>
    <s v="United States"/>
    <s v="New York City"/>
    <s v="New York"/>
    <n v="10024"/>
    <x v="3"/>
    <s v="FUR-TA-10002607"/>
    <s v="Furniture"/>
    <x v="3"/>
    <s v="KI Conference Tables"/>
    <n v="382.80599999999998"/>
    <n v="9"/>
    <n v="0.4"/>
    <n v="-153.12239999999997"/>
  </r>
  <r>
    <n v="1582"/>
    <s v="CA-2012-131338"/>
    <x v="1"/>
    <x v="101"/>
    <d v="2012-08-12T00:00:00"/>
    <s v="First Class"/>
    <s v="NP-18325"/>
    <s v="Naresj Patel"/>
    <x v="0"/>
    <s v="United States"/>
    <s v="New York City"/>
    <s v="New York"/>
    <n v="10024"/>
    <x v="3"/>
    <s v="OFF-ST-10000642"/>
    <s v="Office Supplies"/>
    <x v="4"/>
    <s v="Tennsco Lockers, Gray"/>
    <n v="41.96"/>
    <n v="2"/>
    <n v="0"/>
    <n v="2.9371999999999971"/>
  </r>
  <r>
    <n v="1583"/>
    <s v="CA-2012-131338"/>
    <x v="1"/>
    <x v="101"/>
    <d v="2012-08-12T00:00:00"/>
    <s v="First Class"/>
    <s v="NP-18325"/>
    <s v="Naresj Patel"/>
    <x v="0"/>
    <s v="United States"/>
    <s v="New York City"/>
    <s v="New York"/>
    <n v="10024"/>
    <x v="3"/>
    <s v="OFF-BI-10000545"/>
    <s v="Office Supplies"/>
    <x v="8"/>
    <s v="GBC Ibimaster 500 Manual ProClick Binding System"/>
    <n v="1217.568"/>
    <n v="2"/>
    <n v="0.2"/>
    <n v="456.58800000000002"/>
  </r>
  <r>
    <n v="1584"/>
    <s v="CA-2012-131338"/>
    <x v="1"/>
    <x v="101"/>
    <d v="2012-08-12T00:00:00"/>
    <s v="First Class"/>
    <s v="NP-18325"/>
    <s v="Naresj Patel"/>
    <x v="0"/>
    <s v="United States"/>
    <s v="New York City"/>
    <s v="New York"/>
    <n v="10024"/>
    <x v="3"/>
    <s v="FUR-FU-10002157"/>
    <s v="Furniture"/>
    <x v="5"/>
    <s v="Artistic Insta-Plaque"/>
    <n v="47.04"/>
    <n v="3"/>
    <n v="0"/>
    <n v="18.345599999999997"/>
  </r>
  <r>
    <n v="1585"/>
    <s v="CA-2012-131338"/>
    <x v="1"/>
    <x v="101"/>
    <d v="2012-08-12T00:00:00"/>
    <s v="First Class"/>
    <s v="NP-18325"/>
    <s v="Naresj Patel"/>
    <x v="0"/>
    <s v="United States"/>
    <s v="New York City"/>
    <s v="New York"/>
    <n v="10024"/>
    <x v="3"/>
    <s v="FUR-FU-10001706"/>
    <s v="Furniture"/>
    <x v="5"/>
    <s v="Longer-Life Soft White Bulbs"/>
    <n v="6.16"/>
    <n v="2"/>
    <n v="0"/>
    <n v="2.9567999999999999"/>
  </r>
  <r>
    <n v="1586"/>
    <s v="CA-2012-131338"/>
    <x v="1"/>
    <x v="101"/>
    <d v="2012-08-12T00:00:00"/>
    <s v="First Class"/>
    <s v="NP-18325"/>
    <s v="Naresj Patel"/>
    <x v="0"/>
    <s v="United States"/>
    <s v="New York City"/>
    <s v="New York"/>
    <n v="10024"/>
    <x v="3"/>
    <s v="TEC-PH-10000984"/>
    <s v="Technology"/>
    <x v="7"/>
    <s v="Panasonic KX-TG9471B"/>
    <n v="979.95"/>
    <n v="5"/>
    <n v="0"/>
    <n v="274.38600000000008"/>
  </r>
  <r>
    <n v="1587"/>
    <s v="CA-2012-131338"/>
    <x v="1"/>
    <x v="101"/>
    <d v="2012-08-12T00:00:00"/>
    <s v="First Class"/>
    <s v="NP-18325"/>
    <s v="Naresj Patel"/>
    <x v="0"/>
    <s v="United States"/>
    <s v="New York City"/>
    <s v="New York"/>
    <n v="10024"/>
    <x v="3"/>
    <s v="OFF-PA-10001357"/>
    <s v="Office Supplies"/>
    <x v="10"/>
    <s v="Xerox 1886"/>
    <n v="143.69999999999999"/>
    <n v="3"/>
    <n v="0"/>
    <n v="68.975999999999999"/>
  </r>
  <r>
    <n v="1588"/>
    <s v="CA-2012-131338"/>
    <x v="1"/>
    <x v="101"/>
    <d v="2012-08-12T00:00:00"/>
    <s v="First Class"/>
    <s v="NP-18325"/>
    <s v="Naresj Patel"/>
    <x v="0"/>
    <s v="United States"/>
    <s v="New York City"/>
    <s v="New York"/>
    <n v="10024"/>
    <x v="3"/>
    <s v="OFF-FA-10000992"/>
    <s v="Office Supplies"/>
    <x v="13"/>
    <s v="Acco Clips to Go Binder Clips, 24 Clips in Two Sizes"/>
    <n v="10.649999999999999"/>
    <n v="3"/>
    <n v="0"/>
    <n v="5.0054999999999996"/>
  </r>
  <r>
    <n v="1589"/>
    <s v="CA-2012-131338"/>
    <x v="1"/>
    <x v="101"/>
    <d v="2012-08-12T00:00:00"/>
    <s v="First Class"/>
    <s v="NP-18325"/>
    <s v="Naresj Patel"/>
    <x v="0"/>
    <s v="United States"/>
    <s v="New York City"/>
    <s v="New York"/>
    <n v="10024"/>
    <x v="3"/>
    <s v="TEC-AC-10002600"/>
    <s v="Technology"/>
    <x v="11"/>
    <s v="Belkin QODE FastFit Bluetooth Keyboard"/>
    <n v="247.8"/>
    <n v="4"/>
    <n v="0"/>
    <n v="34.692000000000007"/>
  </r>
  <r>
    <n v="1590"/>
    <s v="CA-2013-109911"/>
    <x v="0"/>
    <x v="536"/>
    <d v="2013-05-17T00:00:00"/>
    <s v="Standard Class"/>
    <s v="VG-21805"/>
    <s v="Vivek Grady"/>
    <x v="1"/>
    <s v="United States"/>
    <s v="Virginia Beach"/>
    <s v="Virginia"/>
    <n v="23464"/>
    <x v="0"/>
    <s v="OFF-AR-10001662"/>
    <s v="Office Supplies"/>
    <x v="6"/>
    <s v="Rogers Handheld Barrel Pencil Sharpener"/>
    <n v="10.96"/>
    <n v="4"/>
    <n v="0"/>
    <n v="2.9592000000000009"/>
  </r>
  <r>
    <n v="1591"/>
    <s v="US-2013-132423"/>
    <x v="0"/>
    <x v="173"/>
    <d v="2013-04-20T00:00:00"/>
    <s v="Standard Class"/>
    <s v="MY-18295"/>
    <s v="Muhammed Yedwab"/>
    <x v="1"/>
    <s v="United States"/>
    <s v="Grapevine"/>
    <s v="Texas"/>
    <n v="76051"/>
    <x v="2"/>
    <s v="OFF-AR-10001221"/>
    <s v="Office Supplies"/>
    <x v="6"/>
    <s v="Dixon Ticonderoga Erasable Colored Pencil Set, 12-Color"/>
    <n v="33.488000000000007"/>
    <n v="7"/>
    <n v="0.2"/>
    <n v="5.8603999999999967"/>
  </r>
  <r>
    <n v="1592"/>
    <s v="US-2013-132423"/>
    <x v="0"/>
    <x v="173"/>
    <d v="2013-04-20T00:00:00"/>
    <s v="Standard Class"/>
    <s v="MY-18295"/>
    <s v="Muhammed Yedwab"/>
    <x v="1"/>
    <s v="United States"/>
    <s v="Grapevine"/>
    <s v="Texas"/>
    <n v="76051"/>
    <x v="2"/>
    <s v="OFF-FA-10002988"/>
    <s v="Office Supplies"/>
    <x v="13"/>
    <s v="Ideal Clamps"/>
    <n v="8.0399999999999991"/>
    <n v="5"/>
    <n v="0.2"/>
    <n v="2.9144999999999994"/>
  </r>
  <r>
    <n v="1593"/>
    <s v="CA-2012-122826"/>
    <x v="1"/>
    <x v="537"/>
    <d v="2012-06-25T00:00:00"/>
    <s v="Second Class"/>
    <s v="RD-19480"/>
    <s v="Rick Duston"/>
    <x v="0"/>
    <s v="United States"/>
    <s v="Olympia"/>
    <s v="Washington"/>
    <n v="98502"/>
    <x v="1"/>
    <s v="TEC-PH-10004830"/>
    <s v="Technology"/>
    <x v="7"/>
    <s v="Pyle PRT45 Retro Home Telephone"/>
    <n v="201.56800000000001"/>
    <n v="4"/>
    <n v="0.2"/>
    <n v="22.676399999999994"/>
  </r>
  <r>
    <n v="1594"/>
    <s v="CA-2011-117317"/>
    <x v="2"/>
    <x v="538"/>
    <d v="2011-10-19T00:00:00"/>
    <s v="Same Day"/>
    <s v="JF-15490"/>
    <s v="Jeremy Farry"/>
    <x v="0"/>
    <s v="United States"/>
    <s v="Los Angeles"/>
    <s v="California"/>
    <n v="90032"/>
    <x v="1"/>
    <s v="OFF-PA-10004519"/>
    <s v="Office Supplies"/>
    <x v="10"/>
    <s v="Spiral Phone Message Books with Labels by Adams"/>
    <n v="13.440000000000001"/>
    <n v="3"/>
    <n v="0"/>
    <n v="6.5856000000000012"/>
  </r>
  <r>
    <n v="1595"/>
    <s v="CA-2012-118423"/>
    <x v="1"/>
    <x v="539"/>
    <d v="2012-03-27T00:00:00"/>
    <s v="First Class"/>
    <s v="DP-13390"/>
    <s v="Dennis Pardue"/>
    <x v="2"/>
    <s v="United States"/>
    <s v="Peoria"/>
    <s v="Illinois"/>
    <n v="61604"/>
    <x v="2"/>
    <s v="FUR-BO-10000362"/>
    <s v="Furniture"/>
    <x v="0"/>
    <s v="Sauder Inglewood Library Bookcases"/>
    <n v="359.05799999999994"/>
    <n v="3"/>
    <n v="0.3"/>
    <n v="-35.905799999999999"/>
  </r>
  <r>
    <n v="1596"/>
    <s v="CA-2014-149181"/>
    <x v="3"/>
    <x v="540"/>
    <d v="2014-05-13T00:00:00"/>
    <s v="Standard Class"/>
    <s v="MD-17350"/>
    <s v="Maribeth Dona"/>
    <x v="0"/>
    <s v="United States"/>
    <s v="Columbus"/>
    <s v="Ohio"/>
    <n v="43229"/>
    <x v="3"/>
    <s v="FUR-CH-10004540"/>
    <s v="Furniture"/>
    <x v="1"/>
    <s v="Global Chrome Stack Chair"/>
    <n v="47.991999999999997"/>
    <n v="2"/>
    <n v="0.3"/>
    <n v="-2.0567999999999991"/>
  </r>
  <r>
    <n v="1597"/>
    <s v="CA-2014-132234"/>
    <x v="3"/>
    <x v="524"/>
    <d v="2014-10-19T00:00:00"/>
    <s v="First Class"/>
    <s v="MY-17380"/>
    <s v="Maribeth Yedwab"/>
    <x v="1"/>
    <s v="United States"/>
    <s v="New York City"/>
    <s v="New York"/>
    <n v="10011"/>
    <x v="3"/>
    <s v="FUR-FU-10001290"/>
    <s v="Furniture"/>
    <x v="5"/>
    <s v="Executive Impressions Supervisor Wall Clock"/>
    <n v="547.30000000000007"/>
    <n v="13"/>
    <n v="0"/>
    <n v="175.13599999999997"/>
  </r>
  <r>
    <n v="1598"/>
    <s v="CA-2014-158876"/>
    <x v="3"/>
    <x v="123"/>
    <d v="2014-11-22T00:00:00"/>
    <s v="Second Class"/>
    <s v="AB-10150"/>
    <s v="Aimee Bixby"/>
    <x v="0"/>
    <s v="United States"/>
    <s v="Carrollton"/>
    <s v="Texas"/>
    <n v="75007"/>
    <x v="2"/>
    <s v="OFF-PA-10000308"/>
    <s v="Office Supplies"/>
    <x v="10"/>
    <s v="Xerox 1901"/>
    <n v="16.896000000000001"/>
    <n v="4"/>
    <n v="0.2"/>
    <n v="5.2799999999999994"/>
  </r>
  <r>
    <n v="1599"/>
    <s v="CA-2014-158876"/>
    <x v="3"/>
    <x v="123"/>
    <d v="2014-11-22T00:00:00"/>
    <s v="Second Class"/>
    <s v="AB-10150"/>
    <s v="Aimee Bixby"/>
    <x v="0"/>
    <s v="United States"/>
    <s v="Carrollton"/>
    <s v="Texas"/>
    <n v="75007"/>
    <x v="2"/>
    <s v="OFF-SU-10001165"/>
    <s v="Office Supplies"/>
    <x v="14"/>
    <s v="Acme Elite Stainless Steel Scissors"/>
    <n v="6.6720000000000006"/>
    <n v="1"/>
    <n v="0.2"/>
    <n v="0.50039999999999996"/>
  </r>
  <r>
    <n v="1600"/>
    <s v="CA-2014-158876"/>
    <x v="3"/>
    <x v="123"/>
    <d v="2014-11-22T00:00:00"/>
    <s v="Second Class"/>
    <s v="AB-10150"/>
    <s v="Aimee Bixby"/>
    <x v="0"/>
    <s v="United States"/>
    <s v="Carrollton"/>
    <s v="Texas"/>
    <n v="75007"/>
    <x v="2"/>
    <s v="OFF-AR-10003373"/>
    <s v="Office Supplies"/>
    <x v="6"/>
    <s v="Boston School Pro Electric Pencil Sharpener, 1670"/>
    <n v="99.13600000000001"/>
    <n v="4"/>
    <n v="0.2"/>
    <n v="8.674399999999995"/>
  </r>
  <r>
    <n v="1601"/>
    <s v="CA-2014-158876"/>
    <x v="3"/>
    <x v="123"/>
    <d v="2014-11-22T00:00:00"/>
    <s v="Second Class"/>
    <s v="AB-10150"/>
    <s v="Aimee Bixby"/>
    <x v="0"/>
    <s v="United States"/>
    <s v="Carrollton"/>
    <s v="Texas"/>
    <n v="75007"/>
    <x v="2"/>
    <s v="FUR-FU-10001967"/>
    <s v="Furniture"/>
    <x v="5"/>
    <s v="Telescoping Adjustable Floor Lamp"/>
    <n v="15.991999999999999"/>
    <n v="2"/>
    <n v="0.6"/>
    <n v="-13.992999999999999"/>
  </r>
  <r>
    <n v="1602"/>
    <s v="CA-2013-164672"/>
    <x v="0"/>
    <x v="541"/>
    <d v="2013-05-14T00:00:00"/>
    <s v="Second Class"/>
    <s v="GB-14530"/>
    <s v="George Bell"/>
    <x v="1"/>
    <s v="United States"/>
    <s v="Dover"/>
    <s v="Delaware"/>
    <n v="19901"/>
    <x v="3"/>
    <s v="FUR-FU-10001488"/>
    <s v="Furniture"/>
    <x v="5"/>
    <s v="Tenex 46&quot; x 60&quot; Computer Anti-Static Chairmat, Rectangular Shaped"/>
    <n v="211.96"/>
    <n v="2"/>
    <n v="0"/>
    <n v="42.391999999999996"/>
  </r>
  <r>
    <n v="1603"/>
    <s v="US-2013-132857"/>
    <x v="0"/>
    <x v="25"/>
    <d v="2013-12-18T00:00:00"/>
    <s v="Standard Class"/>
    <s v="CA-12775"/>
    <s v="Cynthia Arntzen"/>
    <x v="0"/>
    <s v="United States"/>
    <s v="Smyrna"/>
    <s v="Tennessee"/>
    <n v="37167"/>
    <x v="0"/>
    <s v="OFF-AR-10003251"/>
    <s v="Office Supplies"/>
    <x v="6"/>
    <s v="Prang Drawing Pencil Set"/>
    <n v="6.6719999999999988"/>
    <n v="3"/>
    <n v="0.2"/>
    <n v="1.6679999999999997"/>
  </r>
  <r>
    <n v="1604"/>
    <s v="CA-2014-116645"/>
    <x v="3"/>
    <x v="329"/>
    <d v="2014-12-05T00:00:00"/>
    <s v="Standard Class"/>
    <s v="ME-17725"/>
    <s v="Max Engle"/>
    <x v="0"/>
    <s v="United States"/>
    <s v="Newark"/>
    <s v="Delaware"/>
    <n v="19711"/>
    <x v="3"/>
    <s v="OFF-AR-10001044"/>
    <s v="Office Supplies"/>
    <x v="6"/>
    <s v="BOSTON Ranger #55 Pencil Sharpener, Black"/>
    <n v="155.94"/>
    <n v="6"/>
    <n v="0"/>
    <n v="45.222599999999993"/>
  </r>
  <r>
    <n v="1605"/>
    <s v="US-2013-115819"/>
    <x v="0"/>
    <x v="475"/>
    <d v="2013-04-25T00:00:00"/>
    <s v="Second Class"/>
    <s v="JO-15280"/>
    <s v="Jas O'Carroll"/>
    <x v="0"/>
    <s v="United States"/>
    <s v="Los Angeles"/>
    <s v="California"/>
    <n v="90049"/>
    <x v="1"/>
    <s v="TEC-PH-10004700"/>
    <s v="Technology"/>
    <x v="7"/>
    <s v="PowerGen Dual USB Car Charger"/>
    <n v="39.960000000000008"/>
    <n v="5"/>
    <n v="0.2"/>
    <n v="12.986999999999995"/>
  </r>
  <r>
    <n v="1606"/>
    <s v="US-2013-115819"/>
    <x v="0"/>
    <x v="475"/>
    <d v="2013-04-25T00:00:00"/>
    <s v="Second Class"/>
    <s v="JO-15280"/>
    <s v="Jas O'Carroll"/>
    <x v="0"/>
    <s v="United States"/>
    <s v="Los Angeles"/>
    <s v="California"/>
    <n v="90049"/>
    <x v="1"/>
    <s v="OFF-AR-10000823"/>
    <s v="Office Supplies"/>
    <x v="6"/>
    <s v="Newell 307"/>
    <n v="5.46"/>
    <n v="3"/>
    <n v="0"/>
    <n v="1.5288000000000002"/>
  </r>
  <r>
    <n v="1607"/>
    <s v="US-2013-115819"/>
    <x v="0"/>
    <x v="475"/>
    <d v="2013-04-25T00:00:00"/>
    <s v="Second Class"/>
    <s v="JO-15280"/>
    <s v="Jas O'Carroll"/>
    <x v="0"/>
    <s v="United States"/>
    <s v="Los Angeles"/>
    <s v="California"/>
    <n v="90049"/>
    <x v="1"/>
    <s v="OFF-AR-10004456"/>
    <s v="Office Supplies"/>
    <x v="6"/>
    <s v="Panasonic KP-4ABK Battery-Operated Pencil Sharpener"/>
    <n v="73.2"/>
    <n v="5"/>
    <n v="0"/>
    <n v="21.227999999999998"/>
  </r>
  <r>
    <n v="1608"/>
    <s v="US-2013-115819"/>
    <x v="0"/>
    <x v="475"/>
    <d v="2013-04-25T00:00:00"/>
    <s v="Second Class"/>
    <s v="JO-15280"/>
    <s v="Jas O'Carroll"/>
    <x v="0"/>
    <s v="United States"/>
    <s v="Los Angeles"/>
    <s v="California"/>
    <n v="90049"/>
    <x v="1"/>
    <s v="OFF-BI-10000050"/>
    <s v="Office Supplies"/>
    <x v="8"/>
    <s v="Angle-D Binders with Locking Rings, Label Holders"/>
    <n v="5.84"/>
    <n v="1"/>
    <n v="0.2"/>
    <n v="1.9709999999999996"/>
  </r>
  <r>
    <n v="1609"/>
    <s v="US-2013-115819"/>
    <x v="0"/>
    <x v="475"/>
    <d v="2013-04-25T00:00:00"/>
    <s v="Second Class"/>
    <s v="JO-15280"/>
    <s v="Jas O'Carroll"/>
    <x v="0"/>
    <s v="United States"/>
    <s v="Los Angeles"/>
    <s v="California"/>
    <n v="90049"/>
    <x v="1"/>
    <s v="OFF-PA-10002377"/>
    <s v="Office Supplies"/>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s v="California"/>
    <n v="90049"/>
    <x v="1"/>
    <s v="OFF-BI-10000591"/>
    <s v="Office Supplies"/>
    <x v="8"/>
    <s v="Avery Binder Labels"/>
    <n v="9.3360000000000003"/>
    <n v="3"/>
    <n v="0.2"/>
    <n v="3.2675999999999994"/>
  </r>
  <r>
    <n v="1611"/>
    <s v="CA-2011-156349"/>
    <x v="2"/>
    <x v="542"/>
    <d v="2011-05-30T00:00:00"/>
    <s v="Standard Class"/>
    <s v="ML-17395"/>
    <s v="Marina Lichtenstein"/>
    <x v="1"/>
    <s v="United States"/>
    <s v="Los Angeles"/>
    <s v="California"/>
    <n v="90008"/>
    <x v="1"/>
    <s v="FUR-BO-10000362"/>
    <s v="Furniture"/>
    <x v="0"/>
    <s v="Sauder Inglewood Library Bookcases"/>
    <n v="290.666"/>
    <n v="2"/>
    <n v="0.15"/>
    <n v="27.356800000000007"/>
  </r>
  <r>
    <n v="1612"/>
    <s v="CA-2011-156349"/>
    <x v="2"/>
    <x v="542"/>
    <d v="2011-05-30T00:00:00"/>
    <s v="Standard Class"/>
    <s v="ML-17395"/>
    <s v="Marina Lichtenstein"/>
    <x v="1"/>
    <s v="United States"/>
    <s v="Los Angeles"/>
    <s v="California"/>
    <n v="90008"/>
    <x v="1"/>
    <s v="TEC-PH-10000441"/>
    <s v="Technology"/>
    <x v="7"/>
    <s v="VTech DS6151"/>
    <n v="201.584"/>
    <n v="2"/>
    <n v="0.2"/>
    <n v="20.158400000000015"/>
  </r>
  <r>
    <n v="1613"/>
    <s v="CA-2011-156349"/>
    <x v="2"/>
    <x v="542"/>
    <d v="2011-05-30T00:00:00"/>
    <s v="Standard Class"/>
    <s v="ML-17395"/>
    <s v="Marina Lichtenstein"/>
    <x v="1"/>
    <s v="United States"/>
    <s v="Los Angeles"/>
    <s v="California"/>
    <n v="90008"/>
    <x v="1"/>
    <s v="TEC-PH-10002726"/>
    <s v="Technology"/>
    <x v="7"/>
    <s v="netTALK DUO VoIP Telephone Service"/>
    <n v="83.984000000000009"/>
    <n v="2"/>
    <n v="0.2"/>
    <n v="31.494"/>
  </r>
  <r>
    <n v="1614"/>
    <s v="CA-2014-138380"/>
    <x v="3"/>
    <x v="202"/>
    <d v="2014-12-26T00:00:00"/>
    <s v="Standard Class"/>
    <s v="YS-21880"/>
    <s v="Yana Sorensen"/>
    <x v="1"/>
    <s v="United States"/>
    <s v="Oakland"/>
    <s v="California"/>
    <n v="94601"/>
    <x v="1"/>
    <s v="OFF-ST-10003306"/>
    <s v="Office Supplies"/>
    <x v="4"/>
    <s v="Letter Size Cart"/>
    <n v="1000.0200000000001"/>
    <n v="7"/>
    <n v="0"/>
    <n v="290.00579999999991"/>
  </r>
  <r>
    <n v="1615"/>
    <s v="US-2013-113509"/>
    <x v="0"/>
    <x v="543"/>
    <d v="2013-03-20T00:00:00"/>
    <s v="Standard Class"/>
    <s v="PL-18925"/>
    <s v="Paul Lucas"/>
    <x v="2"/>
    <s v="United States"/>
    <s v="Philadelphia"/>
    <s v="Pennsylvania"/>
    <n v="19143"/>
    <x v="3"/>
    <s v="TEC-AC-10004855"/>
    <s v="Technology"/>
    <x v="11"/>
    <s v="V7 USB Numeric Keypad"/>
    <n v="83.976000000000013"/>
    <n v="3"/>
    <n v="0.2"/>
    <n v="-13.646100000000001"/>
  </r>
  <r>
    <n v="1616"/>
    <s v="CA-2012-130022"/>
    <x v="1"/>
    <x v="544"/>
    <d v="2012-08-16T00:00:00"/>
    <s v="Standard Class"/>
    <s v="JK-16120"/>
    <s v="Julie Kriz"/>
    <x v="2"/>
    <s v="United States"/>
    <s v="Eagan"/>
    <s v="Minnesota"/>
    <n v="55122"/>
    <x v="2"/>
    <s v="OFF-LA-10002787"/>
    <s v="Office Supplies"/>
    <x v="2"/>
    <s v="Avery 480"/>
    <n v="3.75"/>
    <n v="1"/>
    <n v="0"/>
    <n v="1.7999999999999998"/>
  </r>
  <r>
    <n v="1617"/>
    <s v="CA-2012-130022"/>
    <x v="1"/>
    <x v="544"/>
    <d v="2012-08-16T00:00:00"/>
    <s v="Standard Class"/>
    <s v="JK-16120"/>
    <s v="Julie Kriz"/>
    <x v="2"/>
    <s v="United States"/>
    <s v="Eagan"/>
    <s v="Minnesota"/>
    <n v="55122"/>
    <x v="2"/>
    <s v="OFF-LA-10002043"/>
    <s v="Office Supplies"/>
    <x v="2"/>
    <s v="Avery 489"/>
    <n v="41.4"/>
    <n v="4"/>
    <n v="0"/>
    <n v="19.872"/>
  </r>
  <r>
    <n v="1618"/>
    <s v="CA-2012-130022"/>
    <x v="1"/>
    <x v="544"/>
    <d v="2012-08-16T00:00:00"/>
    <s v="Standard Class"/>
    <s v="JK-16120"/>
    <s v="Julie Kriz"/>
    <x v="2"/>
    <s v="United States"/>
    <s v="Eagan"/>
    <s v="Minnesota"/>
    <n v="55122"/>
    <x v="2"/>
    <s v="OFF-AR-10001915"/>
    <s v="Office Supplies"/>
    <x v="6"/>
    <s v="Peel-Off China Markers"/>
    <n v="29.79"/>
    <n v="3"/>
    <n v="0"/>
    <n v="12.511800000000001"/>
  </r>
  <r>
    <n v="1619"/>
    <s v="US-2013-118780"/>
    <x v="0"/>
    <x v="545"/>
    <d v="2013-09-15T00:00:00"/>
    <s v="Second Class"/>
    <s v="PN-18775"/>
    <s v="Parhena Norris"/>
    <x v="2"/>
    <s v="United States"/>
    <s v="New York City"/>
    <s v="New York"/>
    <n v="10011"/>
    <x v="3"/>
    <s v="OFF-ST-10000352"/>
    <s v="Office Supplies"/>
    <x v="4"/>
    <s v="Acco Perma 2700 Stacking Storage Drawers"/>
    <n v="59.48"/>
    <n v="2"/>
    <n v="0"/>
    <n v="8.9220000000000041"/>
  </r>
  <r>
    <n v="1620"/>
    <s v="US-2013-118780"/>
    <x v="0"/>
    <x v="545"/>
    <d v="2013-09-15T00:00:00"/>
    <s v="Second Class"/>
    <s v="PN-18775"/>
    <s v="Parhena Norris"/>
    <x v="2"/>
    <s v="United States"/>
    <s v="New York City"/>
    <s v="New York"/>
    <n v="10011"/>
    <x v="3"/>
    <s v="OFF-PA-10000575"/>
    <s v="Office Supplies"/>
    <x v="10"/>
    <s v="Wirebound Message Books, Four 2 3/4 x 5 White Forms per Page"/>
    <n v="6.69"/>
    <n v="1"/>
    <n v="0"/>
    <n v="3.0773999999999999"/>
  </r>
  <r>
    <n v="1621"/>
    <s v="CA-2014-108560"/>
    <x v="3"/>
    <x v="141"/>
    <d v="2014-07-16T00:00:00"/>
    <s v="Standard Class"/>
    <s v="JC-15385"/>
    <s v="Jenna Caffey"/>
    <x v="0"/>
    <s v="United States"/>
    <s v="Kent"/>
    <s v="Washington"/>
    <n v="98031"/>
    <x v="1"/>
    <s v="FUR-FU-10002937"/>
    <s v="Furniture"/>
    <x v="5"/>
    <s v="GE 48&quot; Fluorescent Tube, Cool White Energy Saver, 34 Watts, 30/Box"/>
    <n v="198.46"/>
    <n v="2"/>
    <n v="0"/>
    <n v="99.23"/>
  </r>
  <r>
    <n v="1622"/>
    <s v="CA-2014-108560"/>
    <x v="3"/>
    <x v="141"/>
    <d v="2014-07-16T00:00:00"/>
    <s v="Standard Class"/>
    <s v="JC-15385"/>
    <s v="Jenna Caffey"/>
    <x v="0"/>
    <s v="United States"/>
    <s v="Kent"/>
    <s v="Washington"/>
    <n v="98031"/>
    <x v="1"/>
    <s v="OFF-LA-10003930"/>
    <s v="Office Supplies"/>
    <x v="2"/>
    <s v="Dot Matrix Printer Tape Reel Labels, White, 5000/Box"/>
    <n v="786.48"/>
    <n v="8"/>
    <n v="0"/>
    <n v="385.37520000000001"/>
  </r>
  <r>
    <n v="1623"/>
    <s v="CA-2014-108560"/>
    <x v="3"/>
    <x v="141"/>
    <d v="2014-07-16T00:00:00"/>
    <s v="Standard Class"/>
    <s v="JC-15385"/>
    <s v="Jenna Caffey"/>
    <x v="0"/>
    <s v="United States"/>
    <s v="Kent"/>
    <s v="Washington"/>
    <n v="98031"/>
    <x v="1"/>
    <s v="OFF-BI-10001107"/>
    <s v="Office Supplies"/>
    <x v="8"/>
    <s v="GBC White Gloss Covers, Plain Front"/>
    <n v="23.168000000000003"/>
    <n v="2"/>
    <n v="0.2"/>
    <n v="7.8191999999999995"/>
  </r>
  <r>
    <n v="1624"/>
    <s v="CA-2014-108560"/>
    <x v="3"/>
    <x v="141"/>
    <d v="2014-07-16T00:00:00"/>
    <s v="Standard Class"/>
    <s v="JC-15385"/>
    <s v="Jenna Caffey"/>
    <x v="0"/>
    <s v="United States"/>
    <s v="Kent"/>
    <s v="Washington"/>
    <n v="98031"/>
    <x v="1"/>
    <s v="TEC-AC-10003063"/>
    <s v="Technology"/>
    <x v="11"/>
    <s v="Micro Innovations USB RF Wireless Keyboard with Mouse"/>
    <n v="50"/>
    <n v="2"/>
    <n v="0"/>
    <n v="10.5"/>
  </r>
  <r>
    <n v="1625"/>
    <s v="CA-2012-157084"/>
    <x v="1"/>
    <x v="546"/>
    <d v="2012-12-24T00:00:00"/>
    <s v="Standard Class"/>
    <s v="JG-15160"/>
    <s v="James Galang"/>
    <x v="0"/>
    <s v="United States"/>
    <s v="Los Angeles"/>
    <s v="California"/>
    <n v="90049"/>
    <x v="1"/>
    <s v="TEC-PH-10002922"/>
    <s v="Technology"/>
    <x v="7"/>
    <s v="ShoreTel ShorePhone IP 230 VoIP phone"/>
    <n v="675.96"/>
    <n v="5"/>
    <n v="0.2"/>
    <n v="84.494999999999948"/>
  </r>
  <r>
    <n v="1626"/>
    <s v="CA-2012-157084"/>
    <x v="1"/>
    <x v="546"/>
    <d v="2012-12-24T00:00:00"/>
    <s v="Standard Class"/>
    <s v="JG-15160"/>
    <s v="James Galang"/>
    <x v="0"/>
    <s v="United States"/>
    <s v="Los Angeles"/>
    <s v="California"/>
    <n v="90049"/>
    <x v="1"/>
    <s v="TEC-AC-10002049"/>
    <s v="Technology"/>
    <x v="11"/>
    <s v="Plantronics Savi W720 Multi-Device Wireless Headset System"/>
    <n v="1265.8499999999999"/>
    <n v="3"/>
    <n v="0"/>
    <n v="556.97400000000005"/>
  </r>
  <r>
    <n v="1627"/>
    <s v="CA-2012-164539"/>
    <x v="1"/>
    <x v="547"/>
    <d v="2012-11-22T00:00:00"/>
    <s v="Standard Class"/>
    <s v="PO-19180"/>
    <s v="Philisse Overcash"/>
    <x v="2"/>
    <s v="United States"/>
    <s v="New York City"/>
    <s v="New York"/>
    <n v="10011"/>
    <x v="3"/>
    <s v="OFF-AP-10002457"/>
    <s v="Office Supplies"/>
    <x v="9"/>
    <s v="Eureka The Boss Plus 12-Amp Hard Box Upright Vacuum, Red"/>
    <n v="523.25"/>
    <n v="5"/>
    <n v="0"/>
    <n v="141.27749999999997"/>
  </r>
  <r>
    <n v="1628"/>
    <s v="CA-2012-143119"/>
    <x v="1"/>
    <x v="496"/>
    <d v="2012-09-30T00:00:00"/>
    <s v="Standard Class"/>
    <s v="MC-17275"/>
    <s v="Marc Crier"/>
    <x v="0"/>
    <s v="United States"/>
    <s v="Lafayette"/>
    <s v="Louisiana"/>
    <n v="70506"/>
    <x v="0"/>
    <s v="FUR-CH-10001270"/>
    <s v="Furniture"/>
    <x v="1"/>
    <s v="Harbour Creations Steel Folding Chair"/>
    <n v="517.5"/>
    <n v="6"/>
    <n v="0"/>
    <n v="155.24999999999994"/>
  </r>
  <r>
    <n v="1629"/>
    <s v="CA-2014-101049"/>
    <x v="3"/>
    <x v="548"/>
    <d v="2014-06-26T00:00:00"/>
    <s v="Second Class"/>
    <s v="AS-10240"/>
    <s v="Alan Shonely"/>
    <x v="0"/>
    <s v="United States"/>
    <s v="Cleveland"/>
    <s v="Ohio"/>
    <n v="44105"/>
    <x v="3"/>
    <s v="FUR-FU-10004415"/>
    <s v="Furniture"/>
    <x v="5"/>
    <s v="Stacking Tray, Side-Loading, Legal, Smoke"/>
    <n v="17.920000000000002"/>
    <n v="5"/>
    <n v="0.2"/>
    <n v="2.4639999999999986"/>
  </r>
  <r>
    <n v="1630"/>
    <s v="CA-2014-101049"/>
    <x v="3"/>
    <x v="548"/>
    <d v="2014-06-26T00:00:00"/>
    <s v="Second Class"/>
    <s v="AS-10240"/>
    <s v="Alan Shonely"/>
    <x v="0"/>
    <s v="United States"/>
    <s v="Cleveland"/>
    <s v="Ohio"/>
    <n v="44105"/>
    <x v="3"/>
    <s v="OFF-BI-10001510"/>
    <s v="Office Supplies"/>
    <x v="8"/>
    <s v="Deluxe Heavy-Duty Vinyl Round Ring Binder"/>
    <n v="41.256000000000007"/>
    <n v="6"/>
    <n v="0.7"/>
    <n v="-34.38000000000001"/>
  </r>
  <r>
    <n v="1631"/>
    <s v="CA-2013-106530"/>
    <x v="0"/>
    <x v="541"/>
    <d v="2013-05-09T00:00:00"/>
    <s v="Same Day"/>
    <s v="CL-12565"/>
    <s v="Clay Ludtke"/>
    <x v="0"/>
    <s v="United States"/>
    <s v="Cleveland"/>
    <s v="Ohio"/>
    <n v="44105"/>
    <x v="3"/>
    <s v="OFF-ST-10002011"/>
    <s v="Office Supplies"/>
    <x v="4"/>
    <s v="Smead Adjustable Mobile File Trolley with Lockable Top"/>
    <n v="1006.056"/>
    <n v="3"/>
    <n v="0.2"/>
    <n v="88.029900000000055"/>
  </r>
  <r>
    <n v="1632"/>
    <s v="CA-2013-106530"/>
    <x v="0"/>
    <x v="541"/>
    <d v="2013-05-09T00:00:00"/>
    <s v="Same Day"/>
    <s v="CL-12565"/>
    <s v="Clay Ludtke"/>
    <x v="0"/>
    <s v="United States"/>
    <s v="Cleveland"/>
    <s v="Ohio"/>
    <n v="44105"/>
    <x v="3"/>
    <s v="OFF-PA-10002986"/>
    <s v="Office Supplies"/>
    <x v="10"/>
    <s v="Xerox 1898"/>
    <n v="10.688000000000001"/>
    <n v="2"/>
    <n v="0.2"/>
    <n v="3.7407999999999997"/>
  </r>
  <r>
    <n v="1633"/>
    <s v="CA-2013-106530"/>
    <x v="0"/>
    <x v="541"/>
    <d v="2013-05-09T00:00:00"/>
    <s v="Same Day"/>
    <s v="CL-12565"/>
    <s v="Clay Ludtke"/>
    <x v="0"/>
    <s v="United States"/>
    <s v="Cleveland"/>
    <s v="Ohio"/>
    <n v="44105"/>
    <x v="3"/>
    <s v="OFF-PA-10004451"/>
    <s v="Office Supplies"/>
    <x v="10"/>
    <s v="Xerox 222"/>
    <n v="10.368000000000002"/>
    <n v="2"/>
    <n v="0.2"/>
    <n v="3.6288"/>
  </r>
  <r>
    <n v="1634"/>
    <s v="CA-2013-106530"/>
    <x v="0"/>
    <x v="541"/>
    <d v="2013-05-09T00:00:00"/>
    <s v="Same Day"/>
    <s v="CL-12565"/>
    <s v="Clay Ludtke"/>
    <x v="0"/>
    <s v="United States"/>
    <s v="Cleveland"/>
    <s v="Ohio"/>
    <n v="44105"/>
    <x v="3"/>
    <s v="OFF-ST-10000649"/>
    <s v="Office Supplies"/>
    <x v="4"/>
    <s v="Hanging Personal Folder File"/>
    <n v="25.12"/>
    <n v="2"/>
    <n v="0.2"/>
    <n v="1.5700000000000012"/>
  </r>
  <r>
    <n v="1635"/>
    <s v="CA-2013-106530"/>
    <x v="0"/>
    <x v="541"/>
    <d v="2013-05-09T00:00:00"/>
    <s v="Same Day"/>
    <s v="CL-12565"/>
    <s v="Clay Ludtke"/>
    <x v="0"/>
    <s v="United States"/>
    <s v="Cleveland"/>
    <s v="Ohio"/>
    <n v="44105"/>
    <x v="3"/>
    <s v="TEC-AC-10001465"/>
    <s v="Technology"/>
    <x v="11"/>
    <s v="SanDisk Cruzer 64 GB USB Flash Drive"/>
    <n v="58.112000000000002"/>
    <n v="2"/>
    <n v="0.2"/>
    <n v="7.263999999999994"/>
  </r>
  <r>
    <n v="1636"/>
    <s v="CA-2011-168984"/>
    <x v="2"/>
    <x v="35"/>
    <d v="2011-12-02T00:00:00"/>
    <s v="Standard Class"/>
    <s v="NW-18400"/>
    <s v="Natalie Webber"/>
    <x v="0"/>
    <s v="United States"/>
    <s v="Tigard"/>
    <s v="Oregon"/>
    <n v="97224"/>
    <x v="1"/>
    <s v="OFF-PA-10001166"/>
    <s v="Office Supplies"/>
    <x v="10"/>
    <s v="Xerox 2"/>
    <n v="15.552000000000003"/>
    <n v="3"/>
    <n v="0.2"/>
    <n v="5.4432"/>
  </r>
  <r>
    <n v="1637"/>
    <s v="CA-2011-168984"/>
    <x v="2"/>
    <x v="35"/>
    <d v="2011-12-02T00:00:00"/>
    <s v="Standard Class"/>
    <s v="NW-18400"/>
    <s v="Natalie Webber"/>
    <x v="0"/>
    <s v="United States"/>
    <s v="Tigard"/>
    <s v="Oregon"/>
    <n v="97224"/>
    <x v="1"/>
    <s v="OFF-ST-10001097"/>
    <s v="Office Supplies"/>
    <x v="4"/>
    <s v="Office Impressions Heavy Duty Welded Shelving &amp; Multimedia Storage Drawers"/>
    <n v="669.08"/>
    <n v="5"/>
    <n v="0.2"/>
    <n v="-167.27"/>
  </r>
  <r>
    <n v="1638"/>
    <s v="CA-2011-168984"/>
    <x v="2"/>
    <x v="35"/>
    <d v="2011-12-02T00:00:00"/>
    <s v="Standard Class"/>
    <s v="NW-18400"/>
    <s v="Natalie Webber"/>
    <x v="0"/>
    <s v="United States"/>
    <s v="Tigard"/>
    <s v="Oregon"/>
    <n v="97224"/>
    <x v="1"/>
    <s v="TEC-PH-10000038"/>
    <s v="Technology"/>
    <x v="7"/>
    <s v="Jawbone MINI JAMBOX Wireless Bluetooth Speaker"/>
    <n v="438.33600000000001"/>
    <n v="4"/>
    <n v="0.2"/>
    <n v="-87.667200000000037"/>
  </r>
  <r>
    <n v="1639"/>
    <s v="CA-2013-157266"/>
    <x v="0"/>
    <x v="439"/>
    <d v="2013-06-02T00:00:00"/>
    <s v="Standard Class"/>
    <s v="TB-21280"/>
    <s v="Toby Braunhardt"/>
    <x v="0"/>
    <s v="United States"/>
    <s v="Washington"/>
    <s v="District of Columbia"/>
    <n v="20016"/>
    <x v="3"/>
    <s v="OFF-PA-10002689"/>
    <s v="Office Supplies"/>
    <x v="10"/>
    <s v="Weyerhaeuser First Choice Laser/Copy Paper (20Lb. and 88 Bright)"/>
    <n v="19.440000000000001"/>
    <n v="3"/>
    <n v="0"/>
    <n v="9.3312000000000008"/>
  </r>
  <r>
    <n v="1640"/>
    <s v="CA-2013-157266"/>
    <x v="0"/>
    <x v="439"/>
    <d v="2013-06-02T00:00:00"/>
    <s v="Standard Class"/>
    <s v="TB-21280"/>
    <s v="Toby Braunhardt"/>
    <x v="0"/>
    <s v="United States"/>
    <s v="Washington"/>
    <s v="District of Columbia"/>
    <n v="20016"/>
    <x v="3"/>
    <s v="OFF-BI-10004728"/>
    <s v="Office Supplies"/>
    <x v="8"/>
    <s v="Wilson Jones Turn Tabs Binder Tool for Ring Binders"/>
    <n v="9.64"/>
    <n v="2"/>
    <n v="0"/>
    <n v="4.4344000000000001"/>
  </r>
  <r>
    <n v="1641"/>
    <s v="CA-2013-157266"/>
    <x v="0"/>
    <x v="439"/>
    <d v="2013-06-02T00:00:00"/>
    <s v="Standard Class"/>
    <s v="TB-21280"/>
    <s v="Toby Braunhardt"/>
    <x v="0"/>
    <s v="United States"/>
    <s v="Washington"/>
    <s v="District of Columbia"/>
    <n v="20016"/>
    <x v="3"/>
    <s v="OFF-PA-10004675"/>
    <s v="Office Supplies"/>
    <x v="10"/>
    <s v="Telephone Message Books with Fax/Mobile Section, 5 1/2&quot; x 3 3/16&quot;"/>
    <n v="12.7"/>
    <n v="2"/>
    <n v="0"/>
    <n v="5.8419999999999996"/>
  </r>
  <r>
    <n v="1642"/>
    <s v="CA-2013-157266"/>
    <x v="0"/>
    <x v="439"/>
    <d v="2013-06-02T00:00:00"/>
    <s v="Standard Class"/>
    <s v="TB-21280"/>
    <s v="Toby Braunhardt"/>
    <x v="0"/>
    <s v="United States"/>
    <s v="Washington"/>
    <s v="District of Columbia"/>
    <n v="20016"/>
    <x v="3"/>
    <s v="FUR-FU-10000629"/>
    <s v="Furniture"/>
    <x v="5"/>
    <s v="9-3/4 Diameter Round Wall Clock"/>
    <n v="41.37"/>
    <n v="3"/>
    <n v="0"/>
    <n v="17.375399999999999"/>
  </r>
  <r>
    <n v="1643"/>
    <s v="US-2011-134712"/>
    <x v="2"/>
    <x v="503"/>
    <d v="2011-12-04T00:00:00"/>
    <s v="Standard Class"/>
    <s v="BS-11380"/>
    <s v="Bill Stewart"/>
    <x v="1"/>
    <s v="United States"/>
    <s v="Skokie"/>
    <s v="Illinois"/>
    <n v="60076"/>
    <x v="2"/>
    <s v="OFF-FA-10003112"/>
    <s v="Office Supplies"/>
    <x v="13"/>
    <s v="Staples"/>
    <n v="12.624000000000001"/>
    <n v="2"/>
    <n v="0.2"/>
    <n v="3.944999999999999"/>
  </r>
  <r>
    <n v="1644"/>
    <s v="CA-2012-111829"/>
    <x v="1"/>
    <x v="531"/>
    <d v="2012-03-20T00:00:00"/>
    <s v="First Class"/>
    <s v="FH-14365"/>
    <s v="Fred Hopkins"/>
    <x v="1"/>
    <s v="United States"/>
    <s v="Seattle"/>
    <s v="Washington"/>
    <n v="98115"/>
    <x v="1"/>
    <s v="OFF-ST-10000142"/>
    <s v="Office Supplies"/>
    <x v="4"/>
    <s v="Deluxe Rollaway Locking File with Drawer"/>
    <n v="1247.6399999999999"/>
    <n v="3"/>
    <n v="0"/>
    <n v="349.33919999999995"/>
  </r>
  <r>
    <n v="1645"/>
    <s v="CA-2012-111829"/>
    <x v="1"/>
    <x v="531"/>
    <d v="2012-03-20T00:00:00"/>
    <s v="First Class"/>
    <s v="FH-14365"/>
    <s v="Fred Hopkins"/>
    <x v="1"/>
    <s v="United States"/>
    <s v="Seattle"/>
    <s v="Washington"/>
    <n v="98115"/>
    <x v="1"/>
    <s v="TEC-CO-10001766"/>
    <s v="Technology"/>
    <x v="16"/>
    <s v="Canon PC940 Copier"/>
    <n v="3149.9300000000003"/>
    <n v="7"/>
    <n v="0"/>
    <n v="1480.4670999999998"/>
  </r>
  <r>
    <n v="1646"/>
    <s v="CA-2012-111829"/>
    <x v="1"/>
    <x v="531"/>
    <d v="2012-03-20T00:00:00"/>
    <s v="First Class"/>
    <s v="FH-14365"/>
    <s v="Fred Hopkins"/>
    <x v="1"/>
    <s v="United States"/>
    <s v="Seattle"/>
    <s v="Washington"/>
    <n v="98115"/>
    <x v="1"/>
    <s v="OFF-PA-10004359"/>
    <s v="Office Supplies"/>
    <x v="10"/>
    <s v="Multicolor Computer Printout Paper"/>
    <n v="209.7"/>
    <n v="2"/>
    <n v="0"/>
    <n v="100.65599999999999"/>
  </r>
  <r>
    <n v="1647"/>
    <s v="CA-2012-105221"/>
    <x v="1"/>
    <x v="549"/>
    <d v="2012-11-03T00:00:00"/>
    <s v="First Class"/>
    <s v="VM-21685"/>
    <s v="Valerie Mitchum"/>
    <x v="2"/>
    <s v="United States"/>
    <s v="Philadelphia"/>
    <s v="Pennsylvania"/>
    <n v="19140"/>
    <x v="3"/>
    <s v="TEC-AC-10002323"/>
    <s v="Technology"/>
    <x v="11"/>
    <s v="SanDisk Ultra 32 GB MicroSDHC Class 10 Memory Card"/>
    <n v="35.360000000000007"/>
    <n v="2"/>
    <n v="0.2"/>
    <n v="-3.0939999999999994"/>
  </r>
  <r>
    <n v="1648"/>
    <s v="CA-2012-105221"/>
    <x v="1"/>
    <x v="549"/>
    <d v="2012-11-03T00:00:00"/>
    <s v="First Class"/>
    <s v="VM-21685"/>
    <s v="Valerie Mitchum"/>
    <x v="2"/>
    <s v="United States"/>
    <s v="Philadelphia"/>
    <s v="Pennsylvania"/>
    <n v="19140"/>
    <x v="3"/>
    <s v="OFF-FA-10001135"/>
    <s v="Office Supplies"/>
    <x v="13"/>
    <s v="Brites Rubber Bands, 1 1/2 oz. Box"/>
    <n v="3.1680000000000001"/>
    <n v="2"/>
    <n v="0.2"/>
    <n v="-0.71279999999999988"/>
  </r>
  <r>
    <n v="1649"/>
    <s v="CA-2012-120341"/>
    <x v="1"/>
    <x v="120"/>
    <d v="2012-09-29T00:00:00"/>
    <s v="Second Class"/>
    <s v="SF-20200"/>
    <s v="Sarah Foster"/>
    <x v="0"/>
    <s v="United States"/>
    <s v="Philadelphia"/>
    <s v="Pennsylvania"/>
    <n v="19143"/>
    <x v="3"/>
    <s v="OFF-BI-10004224"/>
    <s v="Office Supplies"/>
    <x v="8"/>
    <s v="Catalog Binders with Expanding Posts"/>
    <n v="121.10400000000003"/>
    <n v="6"/>
    <n v="0.7"/>
    <n v="-100.91999999999999"/>
  </r>
  <r>
    <n v="1650"/>
    <s v="CA-2012-120341"/>
    <x v="1"/>
    <x v="120"/>
    <d v="2012-09-29T00:00:00"/>
    <s v="Second Class"/>
    <s v="SF-20200"/>
    <s v="Sarah Foster"/>
    <x v="0"/>
    <s v="United States"/>
    <s v="Philadelphia"/>
    <s v="Pennsylvania"/>
    <n v="19143"/>
    <x v="3"/>
    <s v="TEC-PH-10003357"/>
    <s v="Technology"/>
    <x v="7"/>
    <s v="Grandstream GXP2100 Mainstream Business Phone"/>
    <n v="45.893999999999998"/>
    <n v="1"/>
    <n v="0.4"/>
    <n v="-9.178799999999999"/>
  </r>
  <r>
    <n v="1651"/>
    <s v="CA-2011-135699"/>
    <x v="2"/>
    <x v="550"/>
    <d v="2011-08-29T00:00:00"/>
    <s v="Same Day"/>
    <s v="HH-15010"/>
    <s v="Hilary Holden"/>
    <x v="1"/>
    <s v="United States"/>
    <s v="San Francisco"/>
    <s v="California"/>
    <n v="94110"/>
    <x v="1"/>
    <s v="OFF-PA-10004475"/>
    <s v="Office Supplies"/>
    <x v="10"/>
    <s v="Xerox 1940"/>
    <n v="109.92"/>
    <n v="2"/>
    <n v="0"/>
    <n v="53.860799999999998"/>
  </r>
  <r>
    <n v="1652"/>
    <s v="CA-2011-135699"/>
    <x v="2"/>
    <x v="550"/>
    <d v="2011-08-29T00:00:00"/>
    <s v="Same Day"/>
    <s v="HH-15010"/>
    <s v="Hilary Holden"/>
    <x v="1"/>
    <s v="United States"/>
    <s v="San Francisco"/>
    <s v="California"/>
    <n v="94110"/>
    <x v="1"/>
    <s v="OFF-PA-10003001"/>
    <s v="Office Supplies"/>
    <x v="10"/>
    <s v="Xerox 1986"/>
    <n v="13.36"/>
    <n v="2"/>
    <n v="0"/>
    <n v="6.4127999999999998"/>
  </r>
  <r>
    <n v="1653"/>
    <s v="US-2014-132444"/>
    <x v="3"/>
    <x v="551"/>
    <d v="2014-11-22T00:00:00"/>
    <s v="First Class"/>
    <s v="CD-12280"/>
    <s v="Christina DeMoss"/>
    <x v="0"/>
    <s v="United States"/>
    <s v="Seattle"/>
    <s v="Washington"/>
    <n v="98105"/>
    <x v="1"/>
    <s v="OFF-ST-10003442"/>
    <s v="Office Supplies"/>
    <x v="4"/>
    <s v="Eldon Portable Mobile Manager"/>
    <n v="169.68"/>
    <n v="6"/>
    <n v="0"/>
    <n v="45.813600000000001"/>
  </r>
  <r>
    <n v="1654"/>
    <s v="US-2014-132444"/>
    <x v="3"/>
    <x v="551"/>
    <d v="2014-11-22T00:00:00"/>
    <s v="First Class"/>
    <s v="CD-12280"/>
    <s v="Christina DeMoss"/>
    <x v="0"/>
    <s v="United States"/>
    <s v="Seattle"/>
    <s v="Washington"/>
    <n v="98105"/>
    <x v="1"/>
    <s v="TEC-AC-10003832"/>
    <s v="Technology"/>
    <x v="11"/>
    <s v="Imation 16GB Mini TravelDrive USB 2.0 Flash Drive"/>
    <n v="132.52000000000001"/>
    <n v="4"/>
    <n v="0"/>
    <n v="54.333200000000005"/>
  </r>
  <r>
    <n v="1655"/>
    <s v="US-2014-132444"/>
    <x v="3"/>
    <x v="551"/>
    <d v="2014-11-22T00:00:00"/>
    <s v="First Class"/>
    <s v="CD-12280"/>
    <s v="Christina DeMoss"/>
    <x v="0"/>
    <s v="United States"/>
    <s v="Seattle"/>
    <s v="Washington"/>
    <n v="98105"/>
    <x v="1"/>
    <s v="OFF-FA-10000611"/>
    <s v="Office Supplies"/>
    <x v="13"/>
    <s v="Binder Clips by OIC"/>
    <n v="2.96"/>
    <n v="2"/>
    <n v="0"/>
    <n v="1.4207999999999998"/>
  </r>
  <r>
    <n v="1656"/>
    <s v="US-2014-132444"/>
    <x v="3"/>
    <x v="551"/>
    <d v="2014-11-22T00:00:00"/>
    <s v="First Class"/>
    <s v="CD-12280"/>
    <s v="Christina DeMoss"/>
    <x v="0"/>
    <s v="United States"/>
    <s v="Seattle"/>
    <s v="Washington"/>
    <n v="98105"/>
    <x v="1"/>
    <s v="OFF-BI-10001116"/>
    <s v="Office Supplies"/>
    <x v="8"/>
    <s v="Wilson Jones 1&quot; Hanging DublLock Ring Binders"/>
    <n v="8.4480000000000004"/>
    <n v="2"/>
    <n v="0.2"/>
    <n v="2.9568000000000003"/>
  </r>
  <r>
    <n v="1657"/>
    <s v="US-2014-132444"/>
    <x v="3"/>
    <x v="551"/>
    <d v="2014-11-22T00:00:00"/>
    <s v="First Class"/>
    <s v="CD-12280"/>
    <s v="Christina DeMoss"/>
    <x v="0"/>
    <s v="United States"/>
    <s v="Seattle"/>
    <s v="Washington"/>
    <n v="98105"/>
    <x v="1"/>
    <s v="OFF-ST-10000563"/>
    <s v="Office Supplies"/>
    <x v="4"/>
    <s v="Fellowes Bankers Box Stor/Drawer Steel Plus"/>
    <n v="95.94"/>
    <n v="3"/>
    <n v="0"/>
    <n v="9.5940000000000012"/>
  </r>
  <r>
    <n v="1658"/>
    <s v="CA-2011-127159"/>
    <x v="2"/>
    <x v="552"/>
    <d v="2011-05-15T00:00:00"/>
    <s v="First Class"/>
    <s v="HL-15040"/>
    <s v="Hunter Lopez"/>
    <x v="0"/>
    <s v="United States"/>
    <s v="Milwaukee"/>
    <s v="Wisconsin"/>
    <n v="53209"/>
    <x v="2"/>
    <s v="FUR-FU-10000010"/>
    <s v="Furniture"/>
    <x v="5"/>
    <s v="DAX Value U-Channel Document Frames, Easel Back"/>
    <n v="34.79"/>
    <n v="7"/>
    <n v="0"/>
    <n v="10.784899999999999"/>
  </r>
  <r>
    <n v="1659"/>
    <s v="CA-2014-161809"/>
    <x v="3"/>
    <x v="176"/>
    <d v="2014-01-27T00:00:00"/>
    <s v="Standard Class"/>
    <s v="TH-21100"/>
    <s v="Thea Hendricks"/>
    <x v="0"/>
    <s v="United States"/>
    <s v="Los Angeles"/>
    <s v="California"/>
    <n v="90045"/>
    <x v="1"/>
    <s v="TEC-PH-10004922"/>
    <s v="Technology"/>
    <x v="7"/>
    <s v="RCA Visys Integrated PBX 8-Line Router"/>
    <n v="160.77600000000001"/>
    <n v="3"/>
    <n v="0.2"/>
    <n v="10.048500000000004"/>
  </r>
  <r>
    <n v="1660"/>
    <s v="CA-2014-127285"/>
    <x v="3"/>
    <x v="505"/>
    <d v="2014-11-07T00:00:00"/>
    <s v="Standard Class"/>
    <s v="MM-18055"/>
    <s v="Michelle Moray"/>
    <x v="0"/>
    <s v="United States"/>
    <s v="Seattle"/>
    <s v="Washington"/>
    <n v="98115"/>
    <x v="1"/>
    <s v="OFF-BI-10004330"/>
    <s v="Office Supplies"/>
    <x v="8"/>
    <s v="GBC Velobind Prepunched Cover Sets, Regency Series"/>
    <n v="88.751999999999995"/>
    <n v="3"/>
    <n v="0.2"/>
    <n v="27.734999999999996"/>
  </r>
  <r>
    <n v="1661"/>
    <s v="CA-2014-127285"/>
    <x v="3"/>
    <x v="505"/>
    <d v="2014-11-07T00:00:00"/>
    <s v="Standard Class"/>
    <s v="MM-18055"/>
    <s v="Michelle Moray"/>
    <x v="0"/>
    <s v="United States"/>
    <s v="Seattle"/>
    <s v="Washington"/>
    <n v="98115"/>
    <x v="1"/>
    <s v="OFF-BI-10002072"/>
    <s v="Office Supplies"/>
    <x v="8"/>
    <s v="Cardinal Slant-D Ring Binders"/>
    <n v="13.904"/>
    <n v="2"/>
    <n v="0.2"/>
    <n v="5.2139999999999995"/>
  </r>
  <r>
    <n v="1662"/>
    <s v="CA-2014-144526"/>
    <x v="3"/>
    <x v="504"/>
    <d v="2014-05-07T00:00:00"/>
    <s v="Standard Class"/>
    <s v="QJ-19255"/>
    <s v="Quincy Jones"/>
    <x v="1"/>
    <s v="United States"/>
    <s v="Philadelphia"/>
    <s v="Pennsylvania"/>
    <n v="19143"/>
    <x v="3"/>
    <s v="TEC-PH-10002549"/>
    <s v="Technology"/>
    <x v="7"/>
    <s v="Polycom SoundPoint IP 450 VoIP phone"/>
    <n v="677.57999999999993"/>
    <n v="5"/>
    <n v="0.4"/>
    <n v="-158.10199999999998"/>
  </r>
  <r>
    <n v="1663"/>
    <s v="CA-2014-144526"/>
    <x v="3"/>
    <x v="504"/>
    <d v="2014-05-07T00:00:00"/>
    <s v="Standard Class"/>
    <s v="QJ-19255"/>
    <s v="Quincy Jones"/>
    <x v="1"/>
    <s v="United States"/>
    <s v="Philadelphia"/>
    <s v="Pennsylvania"/>
    <n v="19143"/>
    <x v="3"/>
    <s v="OFF-BI-10002353"/>
    <s v="Office Supplies"/>
    <x v="8"/>
    <s v="GBC VeloBind Cover Sets"/>
    <n v="13.896000000000001"/>
    <n v="3"/>
    <n v="0.7"/>
    <n v="-9.2639999999999993"/>
  </r>
  <r>
    <n v="1664"/>
    <s v="CA-2013-128531"/>
    <x v="0"/>
    <x v="390"/>
    <d v="2013-11-27T00:00:00"/>
    <s v="Second Class"/>
    <s v="NS-18505"/>
    <s v="Neola Schneider"/>
    <x v="0"/>
    <s v="United States"/>
    <s v="Dallas"/>
    <s v="Texas"/>
    <n v="75217"/>
    <x v="2"/>
    <s v="OFF-ST-10001325"/>
    <s v="Office Supplies"/>
    <x v="4"/>
    <s v="Sterilite Officeware Hinged File Box"/>
    <n v="41.92"/>
    <n v="5"/>
    <n v="0.2"/>
    <n v="3.6679999999999993"/>
  </r>
  <r>
    <n v="1665"/>
    <s v="CA-2013-128531"/>
    <x v="0"/>
    <x v="390"/>
    <d v="2013-11-27T00:00:00"/>
    <s v="Second Class"/>
    <s v="NS-18505"/>
    <s v="Neola Schneider"/>
    <x v="0"/>
    <s v="United States"/>
    <s v="Dallas"/>
    <s v="Texas"/>
    <n v="75217"/>
    <x v="2"/>
    <s v="TEC-AC-10002049"/>
    <s v="Technology"/>
    <x v="11"/>
    <s v="Logitech G19 Programmable Gaming Keyboard"/>
    <n v="297.57600000000002"/>
    <n v="3"/>
    <n v="0.2"/>
    <n v="-7.4394000000000347"/>
  </r>
  <r>
    <n v="1666"/>
    <s v="CA-2013-128531"/>
    <x v="0"/>
    <x v="390"/>
    <d v="2013-11-27T00:00:00"/>
    <s v="Second Class"/>
    <s v="NS-18505"/>
    <s v="Neola Schneider"/>
    <x v="0"/>
    <s v="United States"/>
    <s v="Dallas"/>
    <s v="Texas"/>
    <n v="75217"/>
    <x v="2"/>
    <s v="OFF-FA-10002676"/>
    <s v="Office Supplies"/>
    <x v="13"/>
    <s v="Colored Push Pins"/>
    <n v="4.3440000000000003"/>
    <n v="3"/>
    <n v="0.2"/>
    <n v="0.86879999999999979"/>
  </r>
  <r>
    <n v="1667"/>
    <s v="CA-2013-128531"/>
    <x v="0"/>
    <x v="390"/>
    <d v="2013-11-27T00:00:00"/>
    <s v="Second Class"/>
    <s v="NS-18505"/>
    <s v="Neola Schneider"/>
    <x v="0"/>
    <s v="United States"/>
    <s v="Dallas"/>
    <s v="Texas"/>
    <n v="75217"/>
    <x v="2"/>
    <s v="TEC-AC-10003023"/>
    <s v="Technology"/>
    <x v="11"/>
    <s v="Logitech G105 Gaming Keyboard"/>
    <n v="94.992000000000004"/>
    <n v="2"/>
    <n v="0.2"/>
    <n v="-2.374800000000004"/>
  </r>
  <r>
    <n v="1668"/>
    <s v="CA-2013-128531"/>
    <x v="0"/>
    <x v="390"/>
    <d v="2013-11-27T00:00:00"/>
    <s v="Second Class"/>
    <s v="NS-18505"/>
    <s v="Neola Schneider"/>
    <x v="0"/>
    <s v="United States"/>
    <s v="Dallas"/>
    <s v="Texas"/>
    <n v="75217"/>
    <x v="2"/>
    <s v="OFF-PA-10000167"/>
    <s v="Office Supplies"/>
    <x v="10"/>
    <s v="Xerox 1925"/>
    <n v="74.352000000000004"/>
    <n v="3"/>
    <n v="0.2"/>
    <n v="23.234999999999992"/>
  </r>
  <r>
    <n v="1669"/>
    <s v="CA-2013-128531"/>
    <x v="0"/>
    <x v="390"/>
    <d v="2013-11-27T00:00:00"/>
    <s v="Second Class"/>
    <s v="NS-18505"/>
    <s v="Neola Schneider"/>
    <x v="0"/>
    <s v="United States"/>
    <s v="Dallas"/>
    <s v="Texas"/>
    <n v="75217"/>
    <x v="2"/>
    <s v="OFF-AR-10003405"/>
    <s v="Office Supplies"/>
    <x v="6"/>
    <s v="Dixon My First Ticonderoga Pencil, #2"/>
    <n v="14.04"/>
    <n v="3"/>
    <n v="0.2"/>
    <n v="1.5794999999999986"/>
  </r>
  <r>
    <n v="1670"/>
    <s v="US-2012-157154"/>
    <x v="1"/>
    <x v="553"/>
    <d v="2012-01-15T00:00:00"/>
    <s v="Standard Class"/>
    <s v="MM-17920"/>
    <s v="Michael Moore"/>
    <x v="0"/>
    <s v="United States"/>
    <s v="New York City"/>
    <s v="New York"/>
    <n v="10011"/>
    <x v="3"/>
    <s v="FUR-TA-10001889"/>
    <s v="Furniture"/>
    <x v="3"/>
    <s v="Bush Advantage Collection Racetrack Conference Table"/>
    <n v="1018.1039999999999"/>
    <n v="4"/>
    <n v="0.4"/>
    <n v="-373.3048"/>
  </r>
  <r>
    <n v="1671"/>
    <s v="CA-2014-159457"/>
    <x v="3"/>
    <x v="15"/>
    <d v="2014-10-27T00:00:00"/>
    <s v="Standard Class"/>
    <s v="RD-19480"/>
    <s v="Rick Duston"/>
    <x v="0"/>
    <s v="United States"/>
    <s v="Houston"/>
    <s v="Texas"/>
    <n v="77095"/>
    <x v="2"/>
    <s v="TEC-PH-10002185"/>
    <s v="Technology"/>
    <x v="7"/>
    <s v="QVS USB Car Charger 2-Port 2.1Amp for iPod/iPhone/iPad/iPad 2/iPad 3"/>
    <n v="16.68"/>
    <n v="3"/>
    <n v="0.2"/>
    <n v="5.2125000000000004"/>
  </r>
  <r>
    <n v="1672"/>
    <s v="CA-2013-107615"/>
    <x v="0"/>
    <x v="554"/>
    <d v="2013-03-26T00:00:00"/>
    <s v="First Class"/>
    <s v="RB-19645"/>
    <s v="Robert Barroso"/>
    <x v="1"/>
    <s v="United States"/>
    <s v="North Las Vegas"/>
    <s v="Nevada"/>
    <n v="89031"/>
    <x v="1"/>
    <s v="TEC-AC-10001013"/>
    <s v="Technology"/>
    <x v="11"/>
    <s v="Logitech ClearChat Comfort/USB Headset H390"/>
    <n v="58.58"/>
    <n v="2"/>
    <n v="0"/>
    <n v="19.331399999999995"/>
  </r>
  <r>
    <n v="1673"/>
    <s v="CA-2014-111647"/>
    <x v="3"/>
    <x v="445"/>
    <d v="2014-07-08T00:00:00"/>
    <s v="Standard Class"/>
    <s v="RD-19585"/>
    <s v="Rob Dowd"/>
    <x v="0"/>
    <s v="United States"/>
    <s v="Plano"/>
    <s v="Texas"/>
    <n v="75023"/>
    <x v="2"/>
    <s v="TEC-PH-10002726"/>
    <s v="Technology"/>
    <x v="7"/>
    <s v="netTALK DUO VoIP Telephone Service"/>
    <n v="167.96800000000002"/>
    <n v="4"/>
    <n v="0.2"/>
    <n v="62.988"/>
  </r>
  <r>
    <n v="1674"/>
    <s v="CA-2012-150560"/>
    <x v="1"/>
    <x v="555"/>
    <d v="2012-12-12T00:00:00"/>
    <s v="First Class"/>
    <s v="SW-20455"/>
    <s v="Shaun Weien"/>
    <x v="0"/>
    <s v="United States"/>
    <s v="Suffolk"/>
    <s v="Virginia"/>
    <n v="23434"/>
    <x v="0"/>
    <s v="OFF-LA-10003930"/>
    <s v="Office Supplies"/>
    <x v="2"/>
    <s v="Dot Matrix Printer Tape Reel Labels, White, 5000/Box"/>
    <n v="196.62"/>
    <n v="2"/>
    <n v="0"/>
    <n v="96.343800000000002"/>
  </r>
  <r>
    <n v="1675"/>
    <s v="CA-2012-143077"/>
    <x v="1"/>
    <x v="14"/>
    <d v="2012-09-21T00:00:00"/>
    <s v="Standard Class"/>
    <s v="SF-20965"/>
    <s v="Sylvia Foulston"/>
    <x v="1"/>
    <s v="United States"/>
    <s v="Houston"/>
    <s v="Texas"/>
    <n v="77041"/>
    <x v="2"/>
    <s v="FUR-FU-10003535"/>
    <s v="Furniture"/>
    <x v="5"/>
    <s v="Howard Miller Distant Time Traveler Alarm Clock"/>
    <n v="21.936000000000003"/>
    <n v="2"/>
    <n v="0.6"/>
    <n v="-10.419600000000003"/>
  </r>
  <r>
    <n v="1676"/>
    <s v="CA-2012-143077"/>
    <x v="1"/>
    <x v="14"/>
    <d v="2012-09-21T00:00:00"/>
    <s v="Standard Class"/>
    <s v="SF-20965"/>
    <s v="Sylvia Foulston"/>
    <x v="1"/>
    <s v="United States"/>
    <s v="Houston"/>
    <s v="Texas"/>
    <n v="77041"/>
    <x v="2"/>
    <s v="OFF-BI-10000088"/>
    <s v="Office Supplies"/>
    <x v="8"/>
    <s v="GBC Imprintable Covers"/>
    <n v="6.5879999999999992"/>
    <n v="3"/>
    <n v="0.8"/>
    <n v="-10.211400000000005"/>
  </r>
  <r>
    <n v="1677"/>
    <s v="CA-2013-122728"/>
    <x v="0"/>
    <x v="556"/>
    <d v="2013-05-25T00:00:00"/>
    <s v="Standard Class"/>
    <s v="EB-13930"/>
    <s v="Eric Barreto"/>
    <x v="0"/>
    <s v="United States"/>
    <s v="San Francisco"/>
    <s v="California"/>
    <n v="94110"/>
    <x v="1"/>
    <s v="OFF-ST-10000604"/>
    <s v="Office Supplies"/>
    <x v="4"/>
    <s v="Home/Office Personal File Carts"/>
    <n v="104.28"/>
    <n v="3"/>
    <n v="0"/>
    <n v="26.069999999999993"/>
  </r>
  <r>
    <n v="1678"/>
    <s v="CA-2013-122728"/>
    <x v="0"/>
    <x v="556"/>
    <d v="2013-05-25T00:00:00"/>
    <s v="Standard Class"/>
    <s v="EB-13930"/>
    <s v="Eric Barreto"/>
    <x v="0"/>
    <s v="United States"/>
    <s v="San Francisco"/>
    <s v="California"/>
    <n v="94110"/>
    <x v="1"/>
    <s v="OFF-PA-10004040"/>
    <s v="Office Supplies"/>
    <x v="10"/>
    <s v="Universal Premium White Copier/Laser Paper (20Lb. and 87 Bright)"/>
    <n v="17.940000000000001"/>
    <n v="3"/>
    <n v="0"/>
    <n v="8.7906000000000013"/>
  </r>
  <r>
    <n v="1679"/>
    <s v="CA-2011-122882"/>
    <x v="2"/>
    <x v="557"/>
    <d v="2011-09-13T00:00:00"/>
    <s v="Standard Class"/>
    <s v="SB-20290"/>
    <s v="Sean Braxton"/>
    <x v="1"/>
    <s v="United States"/>
    <s v="Philadelphia"/>
    <s v="Pennsylvania"/>
    <n v="19134"/>
    <x v="3"/>
    <s v="OFF-ST-10002344"/>
    <s v="Office Supplies"/>
    <x v="4"/>
    <s v="Carina 42&quot;Hx23 3/4&quot;W Media Storage Unit"/>
    <n v="64.784000000000006"/>
    <n v="1"/>
    <n v="0.2"/>
    <n v="-14.576399999999996"/>
  </r>
  <r>
    <n v="1680"/>
    <s v="CA-2011-122882"/>
    <x v="2"/>
    <x v="557"/>
    <d v="2011-09-13T00:00:00"/>
    <s v="Standard Class"/>
    <s v="SB-20290"/>
    <s v="Sean Braxton"/>
    <x v="1"/>
    <s v="United States"/>
    <s v="Philadelphia"/>
    <s v="Pennsylvania"/>
    <n v="19134"/>
    <x v="3"/>
    <s v="TEC-PH-10003589"/>
    <s v="Technology"/>
    <x v="7"/>
    <s v="invisibleSHIELD by ZAGG Smudge-Free Screen Protector"/>
    <n v="32.381999999999998"/>
    <n v="3"/>
    <n v="0.4"/>
    <n v="4.3175999999999988"/>
  </r>
  <r>
    <n v="1681"/>
    <s v="CA-2011-122882"/>
    <x v="2"/>
    <x v="557"/>
    <d v="2011-09-13T00:00:00"/>
    <s v="Standard Class"/>
    <s v="SB-20290"/>
    <s v="Sean Braxton"/>
    <x v="1"/>
    <s v="United States"/>
    <s v="Philadelphia"/>
    <s v="Pennsylvania"/>
    <n v="19134"/>
    <x v="3"/>
    <s v="FUR-FU-10000758"/>
    <s v="Furniture"/>
    <x v="5"/>
    <s v="DAX Natural Wood-Tone Poster Frame"/>
    <n v="42.368000000000002"/>
    <n v="2"/>
    <n v="0.2"/>
    <n v="8.4735999999999958"/>
  </r>
  <r>
    <n v="1682"/>
    <s v="CA-2011-122882"/>
    <x v="2"/>
    <x v="557"/>
    <d v="2011-09-13T00:00:00"/>
    <s v="Standard Class"/>
    <s v="SB-20290"/>
    <s v="Sean Braxton"/>
    <x v="1"/>
    <s v="United States"/>
    <s v="Philadelphia"/>
    <s v="Pennsylvania"/>
    <n v="19134"/>
    <x v="3"/>
    <s v="TEC-MA-10004679"/>
    <s v="Technology"/>
    <x v="15"/>
    <s v="StarTech.com 10/100 VDSL2 Ethernet Extender Kit"/>
    <n v="399.54"/>
    <n v="4"/>
    <n v="0.7"/>
    <n v="-559.35599999999988"/>
  </r>
  <r>
    <n v="1683"/>
    <s v="US-2013-101497"/>
    <x v="0"/>
    <x v="321"/>
    <d v="2013-10-02T00:00:00"/>
    <s v="Second Class"/>
    <s v="PS-18760"/>
    <s v="Pamela Stobb"/>
    <x v="0"/>
    <s v="United States"/>
    <s v="Los Angeles"/>
    <s v="California"/>
    <n v="90008"/>
    <x v="1"/>
    <s v="OFF-PA-10000176"/>
    <s v="Office Supplies"/>
    <x v="10"/>
    <s v="Xerox 1887"/>
    <n v="18.97"/>
    <n v="1"/>
    <n v="0"/>
    <n v="9.105599999999999"/>
  </r>
  <r>
    <n v="1684"/>
    <s v="CA-2013-147585"/>
    <x v="0"/>
    <x v="77"/>
    <d v="2013-11-13T00:00:00"/>
    <s v="Standard Class"/>
    <s v="CB-12535"/>
    <s v="Claudia Bergmann"/>
    <x v="1"/>
    <s v="United States"/>
    <s v="San Francisco"/>
    <s v="California"/>
    <n v="94110"/>
    <x v="1"/>
    <s v="FUR-FU-10002597"/>
    <s v="Furniture"/>
    <x v="5"/>
    <s v="C-Line Magnetic Cubicle Keepers, Clear Polypropylene"/>
    <n v="14.82"/>
    <n v="3"/>
    <n v="0"/>
    <n v="6.224400000000001"/>
  </r>
  <r>
    <n v="1685"/>
    <s v="CA-2014-149489"/>
    <x v="3"/>
    <x v="558"/>
    <d v="2014-04-28T00:00:00"/>
    <s v="First Class"/>
    <s v="DK-12835"/>
    <s v="Damala Kotsonis"/>
    <x v="1"/>
    <s v="United States"/>
    <s v="Philadelphia"/>
    <s v="Pennsylvania"/>
    <n v="19143"/>
    <x v="3"/>
    <s v="OFF-AP-10002495"/>
    <s v="Office Supplies"/>
    <x v="9"/>
    <s v="Acco Smartsocket Table Surge Protector, 6 Color-Coded Adapter Outlets"/>
    <n v="99.28"/>
    <n v="2"/>
    <n v="0.2"/>
    <n v="12.409999999999989"/>
  </r>
  <r>
    <n v="1686"/>
    <s v="CA-2014-149489"/>
    <x v="3"/>
    <x v="558"/>
    <d v="2014-04-28T00:00:00"/>
    <s v="First Class"/>
    <s v="DK-12835"/>
    <s v="Damala Kotsonis"/>
    <x v="1"/>
    <s v="United States"/>
    <s v="Philadelphia"/>
    <s v="Pennsylvania"/>
    <n v="19143"/>
    <x v="3"/>
    <s v="OFF-BI-10002813"/>
    <s v="Office Supplies"/>
    <x v="8"/>
    <s v="Avery Reinforcements for Hole-Punch Pages"/>
    <n v="1.1880000000000002"/>
    <n v="2"/>
    <n v="0.7"/>
    <n v="-0.98999999999999977"/>
  </r>
  <r>
    <n v="1687"/>
    <s v="CA-2014-149489"/>
    <x v="3"/>
    <x v="558"/>
    <d v="2014-04-28T00:00:00"/>
    <s v="First Class"/>
    <s v="DK-12835"/>
    <s v="Damala Kotsonis"/>
    <x v="1"/>
    <s v="United States"/>
    <s v="Philadelphia"/>
    <s v="Pennsylvania"/>
    <n v="19143"/>
    <x v="3"/>
    <s v="OFF-BI-10002414"/>
    <s v="Office Supplies"/>
    <x v="8"/>
    <s v="GBC ProClick Spines for 32-Hole Punch"/>
    <n v="7.5180000000000007"/>
    <n v="2"/>
    <n v="0.7"/>
    <n v="-5.7637999999999998"/>
  </r>
  <r>
    <n v="1688"/>
    <s v="CA-2014-143798"/>
    <x v="3"/>
    <x v="389"/>
    <d v="2014-12-13T00:00:00"/>
    <s v="First Class"/>
    <s v="AW-10840"/>
    <s v="Anthony Witt"/>
    <x v="0"/>
    <s v="United States"/>
    <s v="Philadelphia"/>
    <s v="Pennsylvania"/>
    <n v="19140"/>
    <x v="3"/>
    <s v="OFF-PA-10000788"/>
    <s v="Office Supplies"/>
    <x v="10"/>
    <s v="Xerox 210"/>
    <n v="10.368000000000002"/>
    <n v="2"/>
    <n v="0.2"/>
    <n v="3.6288"/>
  </r>
  <r>
    <n v="1689"/>
    <s v="CA-2014-143798"/>
    <x v="3"/>
    <x v="389"/>
    <d v="2014-12-13T00:00:00"/>
    <s v="First Class"/>
    <s v="AW-10840"/>
    <s v="Anthony Witt"/>
    <x v="0"/>
    <s v="United States"/>
    <s v="Philadelphia"/>
    <s v="Pennsylvania"/>
    <n v="19140"/>
    <x v="3"/>
    <s v="FUR-FU-10004306"/>
    <s v="Furniture"/>
    <x v="5"/>
    <s v="Electrix Halogen Magnifier Lamp"/>
    <n v="310.88000000000005"/>
    <n v="2"/>
    <n v="0.2"/>
    <n v="23.315999999999988"/>
  </r>
  <r>
    <n v="1690"/>
    <s v="CA-2011-142839"/>
    <x v="2"/>
    <x v="559"/>
    <d v="2011-08-20T00:00:00"/>
    <s v="Standard Class"/>
    <s v="TS-21610"/>
    <s v="Troy Staebel"/>
    <x v="0"/>
    <s v="United States"/>
    <s v="Philadelphia"/>
    <s v="Pennsylvania"/>
    <n v="19143"/>
    <x v="3"/>
    <s v="FUR-TA-10001539"/>
    <s v="Furniture"/>
    <x v="3"/>
    <s v="Chromcraft Rectangular Conference Tables"/>
    <n v="853.09199999999987"/>
    <n v="6"/>
    <n v="0.4"/>
    <n v="-227.49120000000016"/>
  </r>
  <r>
    <n v="1691"/>
    <s v="CA-2014-129833"/>
    <x v="3"/>
    <x v="34"/>
    <d v="2014-12-16T00:00:00"/>
    <s v="Standard Class"/>
    <s v="HF-14995"/>
    <s v="Herbert Flentye"/>
    <x v="0"/>
    <s v="United States"/>
    <s v="Indianapolis"/>
    <s v="Indiana"/>
    <n v="46203"/>
    <x v="2"/>
    <s v="OFF-PA-10000575"/>
    <s v="Office Supplies"/>
    <x v="10"/>
    <s v="Wirebound Message Books, Four 2 3/4 x 5 White Forms per Page"/>
    <n v="33.450000000000003"/>
    <n v="5"/>
    <n v="0"/>
    <n v="15.387"/>
  </r>
  <r>
    <n v="1692"/>
    <s v="CA-2014-129833"/>
    <x v="3"/>
    <x v="34"/>
    <d v="2014-12-16T00:00:00"/>
    <s v="Standard Class"/>
    <s v="HF-14995"/>
    <s v="Herbert Flentye"/>
    <x v="0"/>
    <s v="United States"/>
    <s v="Indianapolis"/>
    <s v="Indiana"/>
    <n v="46203"/>
    <x v="2"/>
    <s v="OFF-BI-10004182"/>
    <s v="Office Supplies"/>
    <x v="8"/>
    <s v="Economy Binders"/>
    <n v="10.4"/>
    <n v="5"/>
    <n v="0"/>
    <n v="5.0960000000000001"/>
  </r>
  <r>
    <n v="1693"/>
    <s v="US-2013-154361"/>
    <x v="0"/>
    <x v="560"/>
    <d v="2013-03-20T00:00:00"/>
    <s v="Standard Class"/>
    <s v="HZ-14950"/>
    <s v="Henia Zydlo"/>
    <x v="0"/>
    <s v="United States"/>
    <s v="Columbus"/>
    <s v="Ohio"/>
    <n v="43229"/>
    <x v="3"/>
    <s v="FUR-FU-10004020"/>
    <s v="Furniture"/>
    <x v="5"/>
    <s v="Advantus Panel Wall Acrylic Frame"/>
    <n v="21.880000000000003"/>
    <n v="5"/>
    <n v="0.2"/>
    <n v="6.2904999999999998"/>
  </r>
  <r>
    <n v="1694"/>
    <s v="US-2013-158708"/>
    <x v="0"/>
    <x v="190"/>
    <d v="2013-06-30T00:00:00"/>
    <s v="Second Class"/>
    <s v="AB-10255"/>
    <s v="Alejandro Ballentine"/>
    <x v="2"/>
    <s v="United States"/>
    <s v="Plano"/>
    <s v="Texas"/>
    <n v="75023"/>
    <x v="2"/>
    <s v="TEC-AC-10003133"/>
    <s v="Technology"/>
    <x v="11"/>
    <s v="Memorex Mini Travel Drive 4 GB USB 2.0 Flash Drive"/>
    <n v="13.616"/>
    <n v="2"/>
    <n v="0.2"/>
    <n v="3.5742000000000012"/>
  </r>
  <r>
    <n v="1695"/>
    <s v="CA-2012-156335"/>
    <x v="1"/>
    <x v="12"/>
    <d v="2012-09-28T00:00:00"/>
    <s v="Second Class"/>
    <s v="PO-19195"/>
    <s v="Phillina Ober"/>
    <x v="2"/>
    <s v="United States"/>
    <s v="Bayonne"/>
    <s v="New Jersey"/>
    <n v="7002"/>
    <x v="3"/>
    <s v="TEC-AC-10002006"/>
    <s v="Technology"/>
    <x v="11"/>
    <s v="Memorex Micro Travel Drive 16 GB"/>
    <n v="63.96"/>
    <n v="4"/>
    <n v="0"/>
    <n v="19.827599999999997"/>
  </r>
  <r>
    <n v="1696"/>
    <s v="CA-2012-156335"/>
    <x v="1"/>
    <x v="12"/>
    <d v="2012-09-28T00:00:00"/>
    <s v="Second Class"/>
    <s v="PO-19195"/>
    <s v="Phillina Ober"/>
    <x v="2"/>
    <s v="United States"/>
    <s v="Bayonne"/>
    <s v="New Jersey"/>
    <n v="7002"/>
    <x v="3"/>
    <s v="OFF-BI-10003314"/>
    <s v="Office Supplies"/>
    <x v="8"/>
    <s v="Tuff Stuff Recycled Round Ring Binders"/>
    <n v="14.46"/>
    <n v="3"/>
    <n v="0"/>
    <n v="7.0853999999999999"/>
  </r>
  <r>
    <n v="1697"/>
    <s v="CA-2012-156335"/>
    <x v="1"/>
    <x v="12"/>
    <d v="2012-09-28T00:00:00"/>
    <s v="Second Class"/>
    <s v="PO-19195"/>
    <s v="Phillina Ober"/>
    <x v="2"/>
    <s v="United States"/>
    <s v="Bayonne"/>
    <s v="New Jersey"/>
    <n v="7002"/>
    <x v="3"/>
    <s v="TEC-PH-10002726"/>
    <s v="Technology"/>
    <x v="7"/>
    <s v="netTALK DUO VoIP Telephone Service"/>
    <n v="104.98"/>
    <n v="2"/>
    <n v="0"/>
    <n v="52.49"/>
  </r>
  <r>
    <n v="1698"/>
    <s v="CA-2012-148376"/>
    <x v="1"/>
    <x v="17"/>
    <d v="2012-12-31T00:00:00"/>
    <s v="Standard Class"/>
    <s v="AG-10900"/>
    <s v="Arthur Gainer"/>
    <x v="0"/>
    <s v="United States"/>
    <s v="Los Angeles"/>
    <s v="California"/>
    <n v="90008"/>
    <x v="1"/>
    <s v="OFF-AP-10000240"/>
    <s v="Office Supplies"/>
    <x v="9"/>
    <s v="Belkin F9G930V10-GRY 9 Outlet Surge"/>
    <n v="106.96"/>
    <n v="2"/>
    <n v="0"/>
    <n v="31.018399999999986"/>
  </r>
  <r>
    <n v="1699"/>
    <s v="CA-2012-148376"/>
    <x v="1"/>
    <x v="17"/>
    <d v="2012-12-31T00:00:00"/>
    <s v="Standard Class"/>
    <s v="AG-10900"/>
    <s v="Arthur Gainer"/>
    <x v="0"/>
    <s v="United States"/>
    <s v="Los Angeles"/>
    <s v="California"/>
    <n v="90008"/>
    <x v="1"/>
    <s v="OFF-LA-10002381"/>
    <s v="Office Supplies"/>
    <x v="2"/>
    <s v="Avery 497"/>
    <n v="21.560000000000002"/>
    <n v="7"/>
    <n v="0"/>
    <n v="10.348799999999999"/>
  </r>
  <r>
    <n v="1700"/>
    <s v="CA-2011-135657"/>
    <x v="2"/>
    <x v="561"/>
    <d v="2011-06-07T00:00:00"/>
    <s v="Second Class"/>
    <s v="SC-20725"/>
    <s v="Steven Cartwright"/>
    <x v="0"/>
    <s v="United States"/>
    <s v="Seattle"/>
    <s v="Washington"/>
    <n v="98115"/>
    <x v="1"/>
    <s v="FUR-TA-10004086"/>
    <s v="Furniture"/>
    <x v="3"/>
    <s v="KI Adjustable-Height Table"/>
    <n v="515.88"/>
    <n v="6"/>
    <n v="0"/>
    <n v="113.49359999999999"/>
  </r>
  <r>
    <n v="1701"/>
    <s v="CA-2012-114069"/>
    <x v="1"/>
    <x v="562"/>
    <d v="2012-07-15T00:00:00"/>
    <s v="Second Class"/>
    <s v="ND-18370"/>
    <s v="Natalie DeCherney"/>
    <x v="0"/>
    <s v="United States"/>
    <s v="New York City"/>
    <s v="New York"/>
    <n v="10035"/>
    <x v="3"/>
    <s v="OFF-BI-10000320"/>
    <s v="Office Supplies"/>
    <x v="8"/>
    <s v="GBC Plastic Binding Combs"/>
    <n v="11.808"/>
    <n v="2"/>
    <n v="0.2"/>
    <n v="4.2804000000000002"/>
  </r>
  <r>
    <n v="1702"/>
    <s v="CA-2012-114069"/>
    <x v="1"/>
    <x v="562"/>
    <d v="2012-07-15T00:00:00"/>
    <s v="Second Class"/>
    <s v="ND-18370"/>
    <s v="Natalie DeCherney"/>
    <x v="0"/>
    <s v="United States"/>
    <s v="New York City"/>
    <s v="New York"/>
    <n v="10035"/>
    <x v="3"/>
    <s v="FUR-CH-10000595"/>
    <s v="Furniture"/>
    <x v="1"/>
    <s v="Safco Contoured Stacking Chairs"/>
    <n v="1931.04"/>
    <n v="9"/>
    <n v="0.1"/>
    <n v="321.83999999999992"/>
  </r>
  <r>
    <n v="1703"/>
    <s v="CA-2012-114069"/>
    <x v="1"/>
    <x v="562"/>
    <d v="2012-07-15T00:00:00"/>
    <s v="Second Class"/>
    <s v="ND-18370"/>
    <s v="Natalie DeCherney"/>
    <x v="0"/>
    <s v="United States"/>
    <s v="New York City"/>
    <s v="New York"/>
    <n v="10035"/>
    <x v="3"/>
    <s v="OFF-PA-10000349"/>
    <s v="Office Supplies"/>
    <x v="10"/>
    <s v="Staples"/>
    <n v="9.9600000000000009"/>
    <n v="2"/>
    <n v="0"/>
    <n v="4.6812000000000005"/>
  </r>
  <r>
    <n v="1704"/>
    <s v="CA-2011-139857"/>
    <x v="2"/>
    <x v="563"/>
    <d v="2011-02-07T00:00:00"/>
    <s v="Standard Class"/>
    <s v="CD-12790"/>
    <s v="Cynthia Delaney"/>
    <x v="2"/>
    <s v="United States"/>
    <s v="San Diego"/>
    <s v="California"/>
    <n v="92037"/>
    <x v="1"/>
    <s v="OFF-FA-10001843"/>
    <s v="Office Supplies"/>
    <x v="13"/>
    <s v="Staples"/>
    <n v="12.350000000000001"/>
    <n v="5"/>
    <n v="0"/>
    <n v="5.8045"/>
  </r>
  <r>
    <n v="1705"/>
    <s v="CA-2013-106306"/>
    <x v="0"/>
    <x v="387"/>
    <d v="2013-03-09T00:00:00"/>
    <s v="Same Day"/>
    <s v="PG-18820"/>
    <s v="Patrick Gardner"/>
    <x v="0"/>
    <s v="United States"/>
    <s v="Glendale"/>
    <s v="Arizona"/>
    <n v="85301"/>
    <x v="1"/>
    <s v="OFF-BI-10003676"/>
    <s v="Office Supplies"/>
    <x v="8"/>
    <s v="GBC Standard Recycled Report Covers, Clear Plastic Sheets"/>
    <n v="9.7020000000000017"/>
    <n v="3"/>
    <n v="0.7"/>
    <n v="-7.1147999999999989"/>
  </r>
  <r>
    <n v="1706"/>
    <s v="CA-2012-100545"/>
    <x v="1"/>
    <x v="6"/>
    <d v="2012-11-26T00:00:00"/>
    <s v="Standard Class"/>
    <s v="IM-15070"/>
    <s v="Irene Maddox"/>
    <x v="0"/>
    <s v="United States"/>
    <s v="Philadelphia"/>
    <s v="Pennsylvania"/>
    <n v="19120"/>
    <x v="3"/>
    <s v="OFF-BI-10003638"/>
    <s v="Office Supplies"/>
    <x v="8"/>
    <s v="GBC Durable Plastic Covers"/>
    <n v="11.610000000000003"/>
    <n v="2"/>
    <n v="0.7"/>
    <n v="-9.2880000000000003"/>
  </r>
  <r>
    <n v="1707"/>
    <s v="CA-2014-123491"/>
    <x v="3"/>
    <x v="505"/>
    <d v="2014-11-06T00:00:00"/>
    <s v="Standard Class"/>
    <s v="JK-15205"/>
    <s v="Jamie Kunitz"/>
    <x v="0"/>
    <s v="United States"/>
    <s v="San Francisco"/>
    <s v="California"/>
    <n v="94122"/>
    <x v="1"/>
    <s v="OFF-LA-10003077"/>
    <s v="Office Supplies"/>
    <x v="2"/>
    <s v="Avery 500"/>
    <n v="43.86"/>
    <n v="6"/>
    <n v="0"/>
    <n v="20.614199999999997"/>
  </r>
  <r>
    <n v="1708"/>
    <s v="CA-2014-123491"/>
    <x v="3"/>
    <x v="505"/>
    <d v="2014-11-06T00:00:00"/>
    <s v="Standard Class"/>
    <s v="JK-15205"/>
    <s v="Jamie Kunitz"/>
    <x v="0"/>
    <s v="United States"/>
    <s v="San Francisco"/>
    <s v="California"/>
    <n v="94122"/>
    <x v="1"/>
    <s v="TEC-PH-10003505"/>
    <s v="Technology"/>
    <x v="7"/>
    <s v="Geemarc AmpliPOWER60"/>
    <n v="148.47999999999999"/>
    <n v="2"/>
    <n v="0.2"/>
    <n v="16.703999999999986"/>
  </r>
  <r>
    <n v="1709"/>
    <s v="CA-2014-123491"/>
    <x v="3"/>
    <x v="505"/>
    <d v="2014-11-06T00:00:00"/>
    <s v="Standard Class"/>
    <s v="JK-15205"/>
    <s v="Jamie Kunitz"/>
    <x v="0"/>
    <s v="United States"/>
    <s v="San Francisco"/>
    <s v="California"/>
    <n v="94122"/>
    <x v="1"/>
    <s v="OFF-PA-10003424"/>
    <s v="Office Supplies"/>
    <x v="10"/>
    <s v="&quot;While you Were Out&quot; Message Book, One Form per Page"/>
    <n v="7.42"/>
    <n v="2"/>
    <n v="0"/>
    <n v="3.71"/>
  </r>
  <r>
    <n v="1710"/>
    <s v="CA-2014-123491"/>
    <x v="3"/>
    <x v="505"/>
    <d v="2014-11-06T00:00:00"/>
    <s v="Standard Class"/>
    <s v="JK-15205"/>
    <s v="Jamie Kunitz"/>
    <x v="0"/>
    <s v="United States"/>
    <s v="San Francisco"/>
    <s v="California"/>
    <n v="94122"/>
    <x v="1"/>
    <s v="FUR-CH-10003061"/>
    <s v="Furniture"/>
    <x v="1"/>
    <s v="Global Leather Task Chair, Black"/>
    <n v="71.992000000000004"/>
    <n v="1"/>
    <n v="0.2"/>
    <n v="-0.89990000000001302"/>
  </r>
  <r>
    <n v="1711"/>
    <s v="CA-2014-123491"/>
    <x v="3"/>
    <x v="505"/>
    <d v="2014-11-06T00:00:00"/>
    <s v="Standard Class"/>
    <s v="JK-15205"/>
    <s v="Jamie Kunitz"/>
    <x v="0"/>
    <s v="United States"/>
    <s v="San Francisco"/>
    <s v="California"/>
    <n v="94122"/>
    <x v="1"/>
    <s v="OFF-AR-10003514"/>
    <s v="Office Supplies"/>
    <x v="6"/>
    <s v="4009 Highlighters by Sanford"/>
    <n v="19.899999999999999"/>
    <n v="5"/>
    <n v="0"/>
    <n v="6.5669999999999984"/>
  </r>
  <r>
    <n v="1712"/>
    <s v="CA-2014-123491"/>
    <x v="3"/>
    <x v="505"/>
    <d v="2014-11-06T00:00:00"/>
    <s v="Standard Class"/>
    <s v="JK-15205"/>
    <s v="Jamie Kunitz"/>
    <x v="0"/>
    <s v="United States"/>
    <s v="San Francisco"/>
    <s v="California"/>
    <n v="94122"/>
    <x v="1"/>
    <s v="OFF-AP-10002684"/>
    <s v="Office Supplies"/>
    <x v="9"/>
    <s v="Acco 7-Outlet Masterpiece Power Center, Wihtout Fax/Phone Line Protection"/>
    <n v="1702.12"/>
    <n v="14"/>
    <n v="0"/>
    <n v="510.63599999999985"/>
  </r>
  <r>
    <n v="1713"/>
    <s v="CA-2012-145401"/>
    <x v="1"/>
    <x v="564"/>
    <d v="2012-02-04T00:00:00"/>
    <s v="Standard Class"/>
    <s v="JP-15520"/>
    <s v="Jeremy Pistek"/>
    <x v="0"/>
    <s v="United States"/>
    <s v="Houston"/>
    <s v="Texas"/>
    <n v="77070"/>
    <x v="2"/>
    <s v="OFF-PA-10004405"/>
    <s v="Office Supplies"/>
    <x v="10"/>
    <s v="Rediform Voice Mail Log Books"/>
    <n v="14.303999999999998"/>
    <n v="6"/>
    <n v="0.2"/>
    <n v="5.0064000000000002"/>
  </r>
  <r>
    <n v="1714"/>
    <s v="US-2014-124968"/>
    <x v="3"/>
    <x v="565"/>
    <d v="2014-09-14T00:00:00"/>
    <s v="Second Class"/>
    <s v="MM-18055"/>
    <s v="Michelle Moray"/>
    <x v="0"/>
    <s v="United States"/>
    <s v="Chicago"/>
    <s v="Illinois"/>
    <n v="60610"/>
    <x v="2"/>
    <s v="FUR-TA-10004289"/>
    <s v="Furniture"/>
    <x v="3"/>
    <s v="BoxOffice By Design Rectangular and Half-Moon Meeting Room Tables"/>
    <n v="765.625"/>
    <n v="7"/>
    <n v="0.5"/>
    <n v="-566.5625"/>
  </r>
  <r>
    <n v="1715"/>
    <s v="CA-2014-104003"/>
    <x v="3"/>
    <x v="566"/>
    <d v="2014-10-14T00:00:00"/>
    <s v="Standard Class"/>
    <s v="DC-13285"/>
    <s v="Debra Catini"/>
    <x v="0"/>
    <s v="United States"/>
    <s v="San Francisco"/>
    <s v="California"/>
    <n v="94110"/>
    <x v="1"/>
    <s v="FUR-BO-10003965"/>
    <s v="Furniture"/>
    <x v="0"/>
    <s v="O'Sullivan Manor Hill 2-Door Library in Brianna Oak"/>
    <n v="307.666"/>
    <n v="2"/>
    <n v="0.15"/>
    <n v="-14.478399999999979"/>
  </r>
  <r>
    <n v="1716"/>
    <s v="CA-2013-154788"/>
    <x v="0"/>
    <x v="567"/>
    <d v="2013-05-05T00:00:00"/>
    <s v="Standard Class"/>
    <s v="JL-15835"/>
    <s v="John Lee"/>
    <x v="0"/>
    <s v="United States"/>
    <s v="New York City"/>
    <s v="New York"/>
    <n v="10011"/>
    <x v="3"/>
    <s v="OFF-BI-10003314"/>
    <s v="Office Supplies"/>
    <x v="8"/>
    <s v="Tuff Stuff Recycled Round Ring Binders"/>
    <n v="7.7120000000000006"/>
    <n v="2"/>
    <n v="0.2"/>
    <n v="2.7956000000000003"/>
  </r>
  <r>
    <n v="1717"/>
    <s v="CA-2013-169943"/>
    <x v="0"/>
    <x v="288"/>
    <d v="2013-05-25T00:00:00"/>
    <s v="Standard Class"/>
    <s v="BN-11515"/>
    <s v="Bradley Nguyen"/>
    <x v="0"/>
    <s v="United States"/>
    <s v="New York City"/>
    <s v="New York"/>
    <n v="10011"/>
    <x v="3"/>
    <s v="OFF-AP-10001563"/>
    <s v="Office Supplies"/>
    <x v="9"/>
    <s v="Belkin Premiere Surge Master II 8-outlet surge protector"/>
    <n v="242.89999999999998"/>
    <n v="5"/>
    <n v="0"/>
    <n v="70.440999999999974"/>
  </r>
  <r>
    <n v="1718"/>
    <s v="CA-2013-169943"/>
    <x v="0"/>
    <x v="288"/>
    <d v="2013-05-25T00:00:00"/>
    <s v="Standard Class"/>
    <s v="BN-11515"/>
    <s v="Bradley Nguyen"/>
    <x v="0"/>
    <s v="United States"/>
    <s v="New York City"/>
    <s v="New York"/>
    <n v="10011"/>
    <x v="3"/>
    <s v="OFF-ST-10004123"/>
    <s v="Office Supplies"/>
    <x v="4"/>
    <s v="Safco Industrial Wire Shelving System"/>
    <n v="454.90000000000003"/>
    <n v="5"/>
    <n v="0"/>
    <n v="0"/>
  </r>
  <r>
    <n v="1719"/>
    <s v="CA-2013-169943"/>
    <x v="0"/>
    <x v="288"/>
    <d v="2013-05-25T00:00:00"/>
    <s v="Standard Class"/>
    <s v="BN-11515"/>
    <s v="Bradley Nguyen"/>
    <x v="0"/>
    <s v="United States"/>
    <s v="New York City"/>
    <s v="New York"/>
    <n v="10011"/>
    <x v="3"/>
    <s v="FUR-FU-10002088"/>
    <s v="Furniture"/>
    <x v="5"/>
    <s v="Nu-Dell Float Frame 11 x 14 1/2"/>
    <n v="35.92"/>
    <n v="4"/>
    <n v="0"/>
    <n v="15.086400000000001"/>
  </r>
  <r>
    <n v="1720"/>
    <s v="CA-2013-169943"/>
    <x v="0"/>
    <x v="288"/>
    <d v="2013-05-25T00:00:00"/>
    <s v="Standard Class"/>
    <s v="BN-11515"/>
    <s v="Bradley Nguyen"/>
    <x v="0"/>
    <s v="United States"/>
    <s v="New York City"/>
    <s v="New York"/>
    <n v="10011"/>
    <x v="3"/>
    <s v="FUR-FU-10000010"/>
    <s v="Furniture"/>
    <x v="5"/>
    <s v="DAX Value U-Channel Document Frames, Easel Back"/>
    <n v="39.76"/>
    <n v="8"/>
    <n v="0"/>
    <n v="12.325599999999998"/>
  </r>
  <r>
    <n v="1721"/>
    <s v="CA-2013-169943"/>
    <x v="0"/>
    <x v="288"/>
    <d v="2013-05-25T00:00:00"/>
    <s v="Standard Class"/>
    <s v="BN-11515"/>
    <s v="Bradley Nguyen"/>
    <x v="0"/>
    <s v="United States"/>
    <s v="New York City"/>
    <s v="New York"/>
    <n v="10011"/>
    <x v="3"/>
    <s v="OFF-BI-10002824"/>
    <s v="Office Supplies"/>
    <x v="8"/>
    <s v="Recycled Easel Ring Binders"/>
    <n v="47.744"/>
    <n v="4"/>
    <n v="0.2"/>
    <n v="14.919999999999995"/>
  </r>
  <r>
    <n v="1722"/>
    <s v="US-2012-123218"/>
    <x v="1"/>
    <x v="139"/>
    <d v="2012-12-25T00:00:00"/>
    <s v="Standard Class"/>
    <s v="KD-16345"/>
    <s v="Katherine Ducich"/>
    <x v="0"/>
    <s v="United States"/>
    <s v="Chicago"/>
    <s v="Illinois"/>
    <n v="60623"/>
    <x v="2"/>
    <s v="TEC-PH-10001061"/>
    <s v="Technology"/>
    <x v="7"/>
    <s v="Apple iPhone 5C"/>
    <n v="159.98400000000001"/>
    <n v="2"/>
    <n v="0.2"/>
    <n v="11.998799999999996"/>
  </r>
  <r>
    <n v="1723"/>
    <s v="US-2012-123218"/>
    <x v="1"/>
    <x v="139"/>
    <d v="2012-12-25T00:00:00"/>
    <s v="Standard Class"/>
    <s v="KD-16345"/>
    <s v="Katherine Ducich"/>
    <x v="0"/>
    <s v="United States"/>
    <s v="Chicago"/>
    <s v="Illinois"/>
    <n v="60623"/>
    <x v="2"/>
    <s v="TEC-AC-10000736"/>
    <s v="Technology"/>
    <x v="11"/>
    <s v="Logitech G600 MMO Gaming Mouse"/>
    <n v="255.96799999999999"/>
    <n v="4"/>
    <n v="0.2"/>
    <n v="51.193599999999996"/>
  </r>
  <r>
    <n v="1724"/>
    <s v="US-2012-123218"/>
    <x v="1"/>
    <x v="139"/>
    <d v="2012-12-25T00:00:00"/>
    <s v="Standard Class"/>
    <s v="KD-16345"/>
    <s v="Katherine Ducich"/>
    <x v="0"/>
    <s v="United States"/>
    <s v="Chicago"/>
    <s v="Illinois"/>
    <n v="60623"/>
    <x v="2"/>
    <s v="FUR-BO-10003966"/>
    <s v="Furniture"/>
    <x v="0"/>
    <s v="Sauder Facets Collection Library, Sky Alder Finish"/>
    <n v="359.05799999999994"/>
    <n v="3"/>
    <n v="0.3"/>
    <n v="-71.811600000000027"/>
  </r>
  <r>
    <n v="1725"/>
    <s v="CA-2012-127453"/>
    <x v="1"/>
    <x v="546"/>
    <d v="2012-12-20T00:00:00"/>
    <s v="First Class"/>
    <s v="JK-15370"/>
    <s v="Jay Kimmel"/>
    <x v="0"/>
    <s v="United States"/>
    <s v="Philadelphia"/>
    <s v="Pennsylvania"/>
    <n v="19143"/>
    <x v="3"/>
    <s v="OFF-AP-10000828"/>
    <s v="Office Supplies"/>
    <x v="9"/>
    <s v="Avanti 4.4 Cu. Ft. Refrigerator"/>
    <n v="434.35199999999998"/>
    <n v="3"/>
    <n v="0.2"/>
    <n v="43.43519999999998"/>
  </r>
  <r>
    <n v="1726"/>
    <s v="CA-2012-127453"/>
    <x v="1"/>
    <x v="546"/>
    <d v="2012-12-20T00:00:00"/>
    <s v="First Class"/>
    <s v="JK-15370"/>
    <s v="Jay Kimmel"/>
    <x v="0"/>
    <s v="United States"/>
    <s v="Philadelphia"/>
    <s v="Pennsylvania"/>
    <n v="19143"/>
    <x v="3"/>
    <s v="OFF-AP-10002906"/>
    <s v="Office Supplies"/>
    <x v="9"/>
    <s v="Hoover Replacement Belt for Commercial Guardsman Heavy-Duty Upright Vacuum"/>
    <n v="3.5520000000000005"/>
    <n v="2"/>
    <n v="0.2"/>
    <n v="0.44399999999999973"/>
  </r>
  <r>
    <n v="1727"/>
    <s v="CA-2012-127453"/>
    <x v="1"/>
    <x v="546"/>
    <d v="2012-12-20T00:00:00"/>
    <s v="First Class"/>
    <s v="JK-15370"/>
    <s v="Jay Kimmel"/>
    <x v="0"/>
    <s v="United States"/>
    <s v="Philadelphia"/>
    <s v="Pennsylvania"/>
    <n v="19143"/>
    <x v="3"/>
    <s v="OFF-AP-10003860"/>
    <s v="Office Supplies"/>
    <x v="9"/>
    <s v="Fellowes Advanced 8 Outlet Surge Suppressor with Phone/Fax Protection"/>
    <n v="88.832000000000008"/>
    <n v="4"/>
    <n v="0.2"/>
    <n v="7.7728000000000002"/>
  </r>
  <r>
    <n v="1728"/>
    <s v="US-2014-164056"/>
    <x v="3"/>
    <x v="568"/>
    <d v="2014-05-05T00:00:00"/>
    <s v="Second Class"/>
    <s v="FM-14215"/>
    <s v="Filia McAdams"/>
    <x v="1"/>
    <s v="United States"/>
    <s v="Dublin"/>
    <s v="Ohio"/>
    <n v="43017"/>
    <x v="3"/>
    <s v="FUR-TA-10001307"/>
    <s v="Furniture"/>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s v="Virginia"/>
    <n v="22153"/>
    <x v="0"/>
    <s v="TEC-AC-10003063"/>
    <s v="Technology"/>
    <x v="11"/>
    <s v="Micro Innovations USB RF Wireless Keyboard with Mouse"/>
    <n v="100"/>
    <n v="4"/>
    <n v="0"/>
    <n v="21"/>
  </r>
  <r>
    <n v="1730"/>
    <s v="CA-2013-106894"/>
    <x v="0"/>
    <x v="569"/>
    <d v="2013-02-07T00:00:00"/>
    <s v="Same Day"/>
    <s v="CA-12265"/>
    <s v="Christina Anderson"/>
    <x v="0"/>
    <s v="United States"/>
    <s v="Springfield"/>
    <s v="Virginia"/>
    <n v="22153"/>
    <x v="0"/>
    <s v="OFF-LA-10001045"/>
    <s v="Office Supplies"/>
    <x v="2"/>
    <s v="Permanent Self-Adhesive File Folder Labels for Typewriters by Universal"/>
    <n v="7.83"/>
    <n v="3"/>
    <n v="0"/>
    <n v="3.6017999999999999"/>
  </r>
  <r>
    <n v="1731"/>
    <s v="CA-2011-125136"/>
    <x v="2"/>
    <x v="450"/>
    <d v="2011-10-03T00:00:00"/>
    <s v="Standard Class"/>
    <s v="KD-16495"/>
    <s v="Keith Dawkins"/>
    <x v="1"/>
    <s v="United States"/>
    <s v="Fayetteville"/>
    <s v="North Carolina"/>
    <n v="28314"/>
    <x v="0"/>
    <s v="OFF-PA-10001457"/>
    <s v="Office Supplies"/>
    <x v="10"/>
    <s v="White GlueTop Scratch Pads"/>
    <n v="96.256"/>
    <n v="8"/>
    <n v="0.2"/>
    <n v="31.283199999999987"/>
  </r>
  <r>
    <n v="1732"/>
    <s v="CA-2011-125136"/>
    <x v="2"/>
    <x v="450"/>
    <d v="2011-10-03T00:00:00"/>
    <s v="Standard Class"/>
    <s v="KD-16495"/>
    <s v="Keith Dawkins"/>
    <x v="1"/>
    <s v="United States"/>
    <s v="Fayetteville"/>
    <s v="North Carolina"/>
    <n v="28314"/>
    <x v="0"/>
    <s v="OFF-PA-10001804"/>
    <s v="Office Supplies"/>
    <x v="10"/>
    <s v="Xerox 195"/>
    <n v="10.688000000000001"/>
    <n v="2"/>
    <n v="0.2"/>
    <n v="3.7407999999999997"/>
  </r>
  <r>
    <n v="1733"/>
    <s v="US-2013-131149"/>
    <x v="0"/>
    <x v="212"/>
    <d v="2013-07-15T00:00:00"/>
    <s v="Standard Class"/>
    <s v="LH-17155"/>
    <s v="Logan Haushalter"/>
    <x v="0"/>
    <s v="United States"/>
    <s v="Dallas"/>
    <s v="Texas"/>
    <n v="75081"/>
    <x v="2"/>
    <s v="OFF-ST-10000689"/>
    <s v="Office Supplies"/>
    <x v="4"/>
    <s v="Fellowes Strictly Business Drawer File, Letter/Legal Size"/>
    <n v="338.04"/>
    <n v="3"/>
    <n v="0.2"/>
    <n v="-33.804000000000002"/>
  </r>
  <r>
    <n v="1734"/>
    <s v="US-2013-131149"/>
    <x v="0"/>
    <x v="212"/>
    <d v="2013-07-15T00:00:00"/>
    <s v="Standard Class"/>
    <s v="LH-17155"/>
    <s v="Logan Haushalter"/>
    <x v="0"/>
    <s v="United States"/>
    <s v="Dallas"/>
    <s v="Texas"/>
    <n v="75081"/>
    <x v="2"/>
    <s v="OFF-AR-10002135"/>
    <s v="Office Supplies"/>
    <x v="6"/>
    <s v="Boston Heavy-Duty Trimline Electric Pencil Sharpeners"/>
    <n v="154.24"/>
    <n v="4"/>
    <n v="0.2"/>
    <n v="17.351999999999975"/>
  </r>
  <r>
    <n v="1735"/>
    <s v="CA-2014-101483"/>
    <x v="3"/>
    <x v="570"/>
    <d v="2014-08-02T00:00:00"/>
    <s v="Second Class"/>
    <s v="AG-10675"/>
    <s v="Anna Gayman"/>
    <x v="0"/>
    <s v="United States"/>
    <s v="Jacksonville"/>
    <s v="North Carolina"/>
    <n v="28540"/>
    <x v="0"/>
    <s v="OFF-AP-10002082"/>
    <s v="Office Supplies"/>
    <x v="9"/>
    <s v="Holmes HEPA Air Purifier"/>
    <n v="34.848000000000006"/>
    <n v="2"/>
    <n v="0.2"/>
    <n v="6.5339999999999971"/>
  </r>
  <r>
    <n v="1736"/>
    <s v="CA-2014-101483"/>
    <x v="3"/>
    <x v="570"/>
    <d v="2014-08-02T00:00:00"/>
    <s v="Second Class"/>
    <s v="AG-10675"/>
    <s v="Anna Gayman"/>
    <x v="0"/>
    <s v="United States"/>
    <s v="Jacksonville"/>
    <s v="North Carolina"/>
    <n v="28540"/>
    <x v="0"/>
    <s v="TEC-PH-10003442"/>
    <s v="Technology"/>
    <x v="7"/>
    <s v="Samsung Replacement EH64AVFWE Premium Headset"/>
    <n v="22"/>
    <n v="5"/>
    <n v="0.2"/>
    <n v="1.375"/>
  </r>
  <r>
    <n v="1737"/>
    <s v="CA-2014-101483"/>
    <x v="3"/>
    <x v="570"/>
    <d v="2014-08-02T00:00:00"/>
    <s v="Second Class"/>
    <s v="AG-10675"/>
    <s v="Anna Gayman"/>
    <x v="0"/>
    <s v="United States"/>
    <s v="Jacksonville"/>
    <s v="North Carolina"/>
    <n v="28540"/>
    <x v="0"/>
    <s v="OFF-AR-10002833"/>
    <s v="Office Supplies"/>
    <x v="6"/>
    <s v="Newell 322"/>
    <n v="4.3680000000000003"/>
    <n v="3"/>
    <n v="0.2"/>
    <n v="0.3822000000000001"/>
  </r>
  <r>
    <n v="1738"/>
    <s v="CA-2012-130204"/>
    <x v="1"/>
    <x v="37"/>
    <d v="2012-09-09T00:00:00"/>
    <s v="Standard Class"/>
    <s v="DB-13120"/>
    <s v="David Bremer"/>
    <x v="1"/>
    <s v="United States"/>
    <s v="San Francisco"/>
    <s v="California"/>
    <n v="94122"/>
    <x v="1"/>
    <s v="OFF-ST-10001325"/>
    <s v="Office Supplies"/>
    <x v="4"/>
    <s v="Sterilite Officeware Hinged File Box"/>
    <n v="31.44"/>
    <n v="3"/>
    <n v="0"/>
    <n v="8.4888000000000012"/>
  </r>
  <r>
    <n v="1739"/>
    <s v="CA-2012-130204"/>
    <x v="1"/>
    <x v="37"/>
    <d v="2012-09-09T00:00:00"/>
    <s v="Standard Class"/>
    <s v="DB-13120"/>
    <s v="David Bremer"/>
    <x v="1"/>
    <s v="United States"/>
    <s v="San Francisco"/>
    <s v="California"/>
    <n v="94122"/>
    <x v="1"/>
    <s v="TEC-AC-10003038"/>
    <s v="Technology"/>
    <x v="11"/>
    <s v="Kingston Digital DataTraveler 16GB USB 2.0"/>
    <n v="17.899999999999999"/>
    <n v="2"/>
    <n v="0"/>
    <n v="3.400999999999998"/>
  </r>
  <r>
    <n v="1740"/>
    <s v="CA-2012-130204"/>
    <x v="1"/>
    <x v="37"/>
    <d v="2012-09-09T00:00:00"/>
    <s v="Standard Class"/>
    <s v="DB-13120"/>
    <s v="David Bremer"/>
    <x v="1"/>
    <s v="United States"/>
    <s v="San Francisco"/>
    <s v="California"/>
    <n v="94122"/>
    <x v="1"/>
    <s v="TEC-AC-10003590"/>
    <s v="Technology"/>
    <x v="11"/>
    <s v="TRENDnet 56K USB 2.0 Phone, Internet and Fax Modem"/>
    <n v="129.44999999999999"/>
    <n v="5"/>
    <n v="0"/>
    <n v="46.601999999999997"/>
  </r>
  <r>
    <n v="1741"/>
    <s v="CA-2011-110527"/>
    <x v="2"/>
    <x v="128"/>
    <d v="2011-08-16T00:00:00"/>
    <s v="Standard Class"/>
    <s v="ED-13885"/>
    <s v="Emily Ducich"/>
    <x v="2"/>
    <s v="United States"/>
    <s v="San Diego"/>
    <s v="California"/>
    <n v="92037"/>
    <x v="1"/>
    <s v="OFF-LA-10000262"/>
    <s v="Office Supplies"/>
    <x v="2"/>
    <s v="Avery 494"/>
    <n v="20.88"/>
    <n v="8"/>
    <n v="0"/>
    <n v="9.6047999999999991"/>
  </r>
  <r>
    <n v="1742"/>
    <s v="CA-2014-152807"/>
    <x v="3"/>
    <x v="505"/>
    <d v="2014-11-04T00:00:00"/>
    <s v="Standard Class"/>
    <s v="MC-18100"/>
    <s v="Mick Crebagga"/>
    <x v="0"/>
    <s v="United States"/>
    <s v="Philadelphia"/>
    <s v="Pennsylvania"/>
    <n v="19140"/>
    <x v="3"/>
    <s v="OFF-PA-10004355"/>
    <s v="Office Supplies"/>
    <x v="10"/>
    <s v="Xerox 231"/>
    <n v="20.736000000000004"/>
    <n v="4"/>
    <n v="0.2"/>
    <n v="7.2576000000000001"/>
  </r>
  <r>
    <n v="1743"/>
    <s v="CA-2014-152807"/>
    <x v="3"/>
    <x v="505"/>
    <d v="2014-11-04T00:00:00"/>
    <s v="Standard Class"/>
    <s v="MC-18100"/>
    <s v="Mick Crebagga"/>
    <x v="0"/>
    <s v="United States"/>
    <s v="Philadelphia"/>
    <s v="Pennsylvania"/>
    <n v="19140"/>
    <x v="3"/>
    <s v="FUR-FU-10004415"/>
    <s v="Furniture"/>
    <x v="5"/>
    <s v="Stacking Tray, Side-Loading, Legal, Smoke"/>
    <n v="7.168000000000001"/>
    <n v="2"/>
    <n v="0.2"/>
    <n v="0.98559999999999937"/>
  </r>
  <r>
    <n v="1744"/>
    <s v="CA-2014-152807"/>
    <x v="3"/>
    <x v="505"/>
    <d v="2014-11-04T00:00:00"/>
    <s v="Standard Class"/>
    <s v="MC-18100"/>
    <s v="Mick Crebagga"/>
    <x v="0"/>
    <s v="United States"/>
    <s v="Philadelphia"/>
    <s v="Pennsylvania"/>
    <n v="19140"/>
    <x v="3"/>
    <s v="OFF-ST-10002486"/>
    <s v="Office Supplies"/>
    <x v="4"/>
    <s v="Eldon Shelf Savers Cubes and Bins"/>
    <n v="11.168000000000001"/>
    <n v="2"/>
    <n v="0.2"/>
    <n v="-2.5128000000000008"/>
  </r>
  <r>
    <n v="1745"/>
    <s v="CA-2014-152807"/>
    <x v="3"/>
    <x v="505"/>
    <d v="2014-11-04T00:00:00"/>
    <s v="Standard Class"/>
    <s v="MC-18100"/>
    <s v="Mick Crebagga"/>
    <x v="0"/>
    <s v="United States"/>
    <s v="Philadelphia"/>
    <s v="Pennsylvania"/>
    <n v="19140"/>
    <x v="3"/>
    <s v="TEC-AC-10001142"/>
    <s v="Technology"/>
    <x v="11"/>
    <s v="First Data FD10 PIN Pad"/>
    <n v="442.40000000000003"/>
    <n v="7"/>
    <n v="0.2"/>
    <n v="-55.300000000000068"/>
  </r>
  <r>
    <n v="1746"/>
    <s v="CA-2011-133270"/>
    <x v="2"/>
    <x v="571"/>
    <d v="2011-06-09T00:00:00"/>
    <s v="First Class"/>
    <s v="BM-11785"/>
    <s v="Bryan Mills"/>
    <x v="0"/>
    <s v="United States"/>
    <s v="Rochester"/>
    <s v="New York"/>
    <n v="14609"/>
    <x v="3"/>
    <s v="OFF-AR-10002656"/>
    <s v="Office Supplies"/>
    <x v="6"/>
    <s v="Sanford Liquid Accent Highlighters"/>
    <n v="13.36"/>
    <n v="2"/>
    <n v="0"/>
    <n v="4.9431999999999992"/>
  </r>
  <r>
    <n v="1747"/>
    <s v="CA-2013-155670"/>
    <x v="0"/>
    <x v="572"/>
    <d v="2013-08-18T00:00:00"/>
    <s v="Second Class"/>
    <s v="EM-14065"/>
    <s v="Erin Mull"/>
    <x v="0"/>
    <s v="United States"/>
    <s v="Jacksonville"/>
    <s v="North Carolina"/>
    <n v="28540"/>
    <x v="0"/>
    <s v="OFF-BI-10000138"/>
    <s v="Office Supplies"/>
    <x v="8"/>
    <s v="Acco Translucent Poly Ring Binders"/>
    <n v="11.232000000000001"/>
    <n v="8"/>
    <n v="0.7"/>
    <n v="-8.2367999999999988"/>
  </r>
  <r>
    <n v="1748"/>
    <s v="CA-2013-155670"/>
    <x v="0"/>
    <x v="572"/>
    <d v="2013-08-18T00:00:00"/>
    <s v="Second Class"/>
    <s v="EM-14065"/>
    <s v="Erin Mull"/>
    <x v="0"/>
    <s v="United States"/>
    <s v="Jacksonville"/>
    <s v="North Carolina"/>
    <n v="28540"/>
    <x v="0"/>
    <s v="OFF-PA-10004947"/>
    <s v="Office Supplies"/>
    <x v="10"/>
    <s v="Staples"/>
    <n v="10.272000000000002"/>
    <n v="3"/>
    <n v="0.2"/>
    <n v="3.2099999999999982"/>
  </r>
  <r>
    <n v="1749"/>
    <s v="US-2011-157406"/>
    <x v="2"/>
    <x v="573"/>
    <d v="2011-04-29T00:00:00"/>
    <s v="Standard Class"/>
    <s v="DA-13450"/>
    <s v="Dianna Arnett"/>
    <x v="2"/>
    <s v="United States"/>
    <s v="Houston"/>
    <s v="Texas"/>
    <n v="77095"/>
    <x v="2"/>
    <s v="OFF-PA-10003543"/>
    <s v="Office Supplies"/>
    <x v="10"/>
    <s v="Xerox 1985"/>
    <n v="10.368000000000002"/>
    <n v="2"/>
    <n v="0.2"/>
    <n v="3.6288"/>
  </r>
  <r>
    <n v="1750"/>
    <s v="US-2011-157406"/>
    <x v="2"/>
    <x v="573"/>
    <d v="2011-04-29T00:00:00"/>
    <s v="Standard Class"/>
    <s v="DA-13450"/>
    <s v="Dianna Arnett"/>
    <x v="2"/>
    <s v="United States"/>
    <s v="Houston"/>
    <s v="Texas"/>
    <n v="77095"/>
    <x v="2"/>
    <s v="OFF-AR-10002221"/>
    <s v="Office Supplies"/>
    <x v="6"/>
    <s v="12 Colored Short Pencils"/>
    <n v="6.24"/>
    <n v="3"/>
    <n v="0.2"/>
    <n v="0.54600000000000071"/>
  </r>
  <r>
    <n v="1751"/>
    <s v="CA-2012-139094"/>
    <x v="1"/>
    <x v="6"/>
    <d v="2012-11-27T00:00:00"/>
    <s v="Standard Class"/>
    <s v="MO-17800"/>
    <s v="Meg O'Connel"/>
    <x v="2"/>
    <s v="United States"/>
    <s v="San Antonio"/>
    <s v="Texas"/>
    <n v="78207"/>
    <x v="2"/>
    <s v="FUR-TA-10004607"/>
    <s v="Furniture"/>
    <x v="3"/>
    <s v="Hon 2111 Invitation Series Straight Table"/>
    <n v="206.96200000000002"/>
    <n v="2"/>
    <n v="0.3"/>
    <n v="-32.522600000000011"/>
  </r>
  <r>
    <n v="1752"/>
    <s v="CA-2014-168837"/>
    <x v="3"/>
    <x v="336"/>
    <d v="2014-10-18T00:00:00"/>
    <s v="First Class"/>
    <s v="JW-15955"/>
    <s v="Joni Wasserman"/>
    <x v="0"/>
    <s v="United States"/>
    <s v="Oakland"/>
    <s v="California"/>
    <n v="94601"/>
    <x v="1"/>
    <s v="FUR-FU-10001918"/>
    <s v="Furniture"/>
    <x v="5"/>
    <s v="C-Line Cubicle Keepers Polyproplyene Holder With Velcro Backings"/>
    <n v="9.4600000000000009"/>
    <n v="2"/>
    <n v="0"/>
    <n v="3.6894000000000009"/>
  </r>
  <r>
    <n v="1753"/>
    <s v="CA-2014-116715"/>
    <x v="3"/>
    <x v="574"/>
    <d v="2014-12-06T00:00:00"/>
    <s v="First Class"/>
    <s v="VW-21775"/>
    <s v="Victoria Wilson"/>
    <x v="1"/>
    <s v="United States"/>
    <s v="San Francisco"/>
    <s v="California"/>
    <n v="94122"/>
    <x v="1"/>
    <s v="OFF-ST-10004340"/>
    <s v="Office Supplies"/>
    <x v="4"/>
    <s v="Fellowes Mobile File Cart, Black"/>
    <n v="559.62"/>
    <n v="9"/>
    <n v="0"/>
    <n v="151.09740000000002"/>
  </r>
  <r>
    <n v="1754"/>
    <s v="CA-2014-116715"/>
    <x v="3"/>
    <x v="574"/>
    <d v="2014-12-06T00:00:00"/>
    <s v="First Class"/>
    <s v="VW-21775"/>
    <s v="Victoria Wilson"/>
    <x v="1"/>
    <s v="United States"/>
    <s v="San Francisco"/>
    <s v="California"/>
    <n v="94122"/>
    <x v="1"/>
    <s v="OFF-PA-10004475"/>
    <s v="Office Supplies"/>
    <x v="10"/>
    <s v="Xerox 1940"/>
    <n v="109.92"/>
    <n v="2"/>
    <n v="0"/>
    <n v="53.860799999999998"/>
  </r>
  <r>
    <n v="1755"/>
    <s v="CA-2014-116715"/>
    <x v="3"/>
    <x v="574"/>
    <d v="2014-12-06T00:00:00"/>
    <s v="First Class"/>
    <s v="VW-21775"/>
    <s v="Victoria Wilson"/>
    <x v="1"/>
    <s v="United States"/>
    <s v="San Francisco"/>
    <s v="California"/>
    <n v="94122"/>
    <x v="1"/>
    <s v="OFF-PA-10003893"/>
    <s v="Office Supplies"/>
    <x v="10"/>
    <s v="Xerox 1962"/>
    <n v="8.56"/>
    <n v="2"/>
    <n v="0"/>
    <n v="3.8519999999999994"/>
  </r>
  <r>
    <n v="1756"/>
    <s v="CA-2012-135622"/>
    <x v="1"/>
    <x v="575"/>
    <d v="2012-12-11T00:00:00"/>
    <s v="Second Class"/>
    <s v="TT-21460"/>
    <s v="Tonja Turnell"/>
    <x v="2"/>
    <s v="United States"/>
    <s v="Fort Worth"/>
    <s v="Texas"/>
    <n v="76106"/>
    <x v="2"/>
    <s v="OFF-PA-10000100"/>
    <s v="Office Supplies"/>
    <x v="10"/>
    <s v="Xerox 1945"/>
    <n v="360.71199999999999"/>
    <n v="11"/>
    <n v="0.2"/>
    <n v="130.75810000000001"/>
  </r>
  <r>
    <n v="1757"/>
    <s v="CA-2012-135622"/>
    <x v="1"/>
    <x v="575"/>
    <d v="2012-12-11T00:00:00"/>
    <s v="Second Class"/>
    <s v="TT-21460"/>
    <s v="Tonja Turnell"/>
    <x v="2"/>
    <s v="United States"/>
    <s v="Fort Worth"/>
    <s v="Texas"/>
    <n v="76106"/>
    <x v="2"/>
    <s v="TEC-PH-10001817"/>
    <s v="Technology"/>
    <x v="7"/>
    <s v="Wilson Electronics DB Pro Signal Booster"/>
    <n v="1718.4"/>
    <n v="6"/>
    <n v="0.2"/>
    <n v="150.36000000000013"/>
  </r>
  <r>
    <n v="1758"/>
    <s v="US-2012-107349"/>
    <x v="1"/>
    <x v="562"/>
    <d v="2012-07-15T00:00:00"/>
    <s v="First Class"/>
    <s v="SL-20155"/>
    <s v="Sara Luxemburg"/>
    <x v="2"/>
    <s v="United States"/>
    <s v="Houston"/>
    <s v="Texas"/>
    <n v="77095"/>
    <x v="2"/>
    <s v="OFF-BI-10001765"/>
    <s v="Office Supplies"/>
    <x v="8"/>
    <s v="Wilson Jones Heavy-Duty Casebound Ring Binders with Metal Hinges"/>
    <n v="41.567999999999991"/>
    <n v="6"/>
    <n v="0.8"/>
    <n v="-66.508800000000036"/>
  </r>
  <r>
    <n v="1759"/>
    <s v="CA-2011-139017"/>
    <x v="2"/>
    <x v="218"/>
    <d v="2011-05-17T00:00:00"/>
    <s v="Standard Class"/>
    <s v="RM-19375"/>
    <s v="Raymond Messe"/>
    <x v="0"/>
    <s v="United States"/>
    <s v="Houston"/>
    <s v="Texas"/>
    <n v="77095"/>
    <x v="2"/>
    <s v="TEC-AC-10001013"/>
    <s v="Technology"/>
    <x v="11"/>
    <s v="Logitech ClearChat Comfort/USB Headset H390"/>
    <n v="46.864000000000004"/>
    <n v="2"/>
    <n v="0.2"/>
    <n v="7.615399999999994"/>
  </r>
  <r>
    <n v="1760"/>
    <s v="CA-2011-141817"/>
    <x v="2"/>
    <x v="576"/>
    <d v="2011-01-13T00:00:00"/>
    <s v="Standard Class"/>
    <s v="MB-18085"/>
    <s v="Mick Brown"/>
    <x v="0"/>
    <s v="United States"/>
    <s v="Philadelphia"/>
    <s v="Pennsylvania"/>
    <n v="19143"/>
    <x v="3"/>
    <s v="OFF-AR-10003478"/>
    <s v="Office Supplies"/>
    <x v="6"/>
    <s v="Avery Hi-Liter EverBold Pen Style Fluorescent Highlighters, 4/Pack"/>
    <n v="19.536000000000001"/>
    <n v="3"/>
    <n v="0.2"/>
    <n v="4.8840000000000003"/>
  </r>
  <r>
    <n v="1761"/>
    <s v="CA-2012-130785"/>
    <x v="1"/>
    <x v="577"/>
    <d v="2012-09-09T00:00:00"/>
    <s v="Standard Class"/>
    <s v="AG-10900"/>
    <s v="Arthur Gainer"/>
    <x v="0"/>
    <s v="United States"/>
    <s v="San Diego"/>
    <s v="California"/>
    <n v="92105"/>
    <x v="1"/>
    <s v="FUR-BO-10000330"/>
    <s v="Furniture"/>
    <x v="0"/>
    <s v="Sauder Camden County Barrister Bookcase, Planked Cherry Finish"/>
    <n v="411.33199999999999"/>
    <n v="4"/>
    <n v="0.15"/>
    <n v="-4.8391999999999769"/>
  </r>
  <r>
    <n v="1762"/>
    <s v="CA-2012-130785"/>
    <x v="1"/>
    <x v="577"/>
    <d v="2012-09-09T00:00:00"/>
    <s v="Standard Class"/>
    <s v="AG-10900"/>
    <s v="Arthur Gainer"/>
    <x v="0"/>
    <s v="United States"/>
    <s v="San Diego"/>
    <s v="California"/>
    <n v="92105"/>
    <x v="1"/>
    <s v="OFF-BI-10001900"/>
    <s v="Office Supplies"/>
    <x v="8"/>
    <s v="DXL Angle-View Binders with Locking Rings, Black"/>
    <n v="28.752000000000002"/>
    <n v="6"/>
    <n v="0.2"/>
    <n v="9.7037999999999993"/>
  </r>
  <r>
    <n v="1763"/>
    <s v="CA-2012-130785"/>
    <x v="1"/>
    <x v="577"/>
    <d v="2012-09-09T00:00:00"/>
    <s v="Standard Class"/>
    <s v="AG-10900"/>
    <s v="Arthur Gainer"/>
    <x v="0"/>
    <s v="United States"/>
    <s v="San Diego"/>
    <s v="California"/>
    <n v="92105"/>
    <x v="1"/>
    <s v="FUR-BO-10003159"/>
    <s v="Furniture"/>
    <x v="0"/>
    <s v="Sauder Camden County Collection Libraries, Planked Cherry Finish"/>
    <n v="293.19900000000001"/>
    <n v="3"/>
    <n v="0.15"/>
    <n v="-20.696400000000025"/>
  </r>
  <r>
    <n v="1764"/>
    <s v="CA-2013-110254"/>
    <x v="0"/>
    <x v="578"/>
    <d v="2013-08-09T00:00:00"/>
    <s v="Standard Class"/>
    <s v="ML-17755"/>
    <s v="Max Ludwig"/>
    <x v="2"/>
    <s v="United States"/>
    <s v="Suffolk"/>
    <s v="Virginia"/>
    <n v="23434"/>
    <x v="0"/>
    <s v="OFF-SU-10002573"/>
    <s v="Office Supplies"/>
    <x v="14"/>
    <s v="Acme 10&quot; Easy Grip Assistive Scissors"/>
    <n v="35.06"/>
    <n v="2"/>
    <n v="0"/>
    <n v="10.517999999999997"/>
  </r>
  <r>
    <n v="1765"/>
    <s v="CA-2013-110254"/>
    <x v="0"/>
    <x v="578"/>
    <d v="2013-08-09T00:00:00"/>
    <s v="Standard Class"/>
    <s v="ML-17755"/>
    <s v="Max Ludwig"/>
    <x v="2"/>
    <s v="United States"/>
    <s v="Suffolk"/>
    <s v="Virginia"/>
    <n v="23434"/>
    <x v="0"/>
    <s v="OFF-LA-10004484"/>
    <s v="Office Supplies"/>
    <x v="2"/>
    <s v="Avery 476"/>
    <n v="4.13"/>
    <n v="1"/>
    <n v="0"/>
    <n v="1.8997999999999999"/>
  </r>
  <r>
    <n v="1766"/>
    <s v="CA-2013-110254"/>
    <x v="0"/>
    <x v="578"/>
    <d v="2013-08-09T00:00:00"/>
    <s v="Standard Class"/>
    <s v="ML-17755"/>
    <s v="Max Ludwig"/>
    <x v="2"/>
    <s v="United States"/>
    <s v="Suffolk"/>
    <s v="Virginia"/>
    <n v="23434"/>
    <x v="0"/>
    <s v="FUR-FU-10001591"/>
    <s v="Furniture"/>
    <x v="5"/>
    <s v="Advantus Panel Wall Certificate Holder - 8.5x11"/>
    <n v="109.8"/>
    <n v="9"/>
    <n v="0"/>
    <n v="46.116000000000007"/>
  </r>
  <r>
    <n v="1767"/>
    <s v="CA-2013-110254"/>
    <x v="0"/>
    <x v="578"/>
    <d v="2013-08-09T00:00:00"/>
    <s v="Standard Class"/>
    <s v="ML-17755"/>
    <s v="Max Ludwig"/>
    <x v="2"/>
    <s v="United States"/>
    <s v="Suffolk"/>
    <s v="Virginia"/>
    <n v="23434"/>
    <x v="0"/>
    <s v="OFF-LA-10002034"/>
    <s v="Office Supplies"/>
    <x v="2"/>
    <s v="Avery 478"/>
    <n v="9.82"/>
    <n v="2"/>
    <n v="0"/>
    <n v="4.8117999999999999"/>
  </r>
  <r>
    <n v="1768"/>
    <s v="US-2011-158057"/>
    <x v="2"/>
    <x v="579"/>
    <d v="2011-03-26T00:00:00"/>
    <s v="Standard Class"/>
    <s v="CC-12685"/>
    <s v="Craig Carroll"/>
    <x v="0"/>
    <s v="United States"/>
    <s v="Greensboro"/>
    <s v="North Carolina"/>
    <n v="27405"/>
    <x v="0"/>
    <s v="OFF-BI-10004410"/>
    <s v="Office Supplies"/>
    <x v="8"/>
    <s v="C-Line Peel &amp; Stick Add-On Filing Pockets, 8-3/4 x 5-1/8, 10/Pack"/>
    <n v="7.644000000000001"/>
    <n v="4"/>
    <n v="0.7"/>
    <n v="-5.8603999999999985"/>
  </r>
  <r>
    <n v="1769"/>
    <s v="US-2011-158057"/>
    <x v="2"/>
    <x v="579"/>
    <d v="2011-03-26T00:00:00"/>
    <s v="Standard Class"/>
    <s v="CC-12685"/>
    <s v="Craig Carroll"/>
    <x v="0"/>
    <s v="United States"/>
    <s v="Greensboro"/>
    <s v="North Carolina"/>
    <n v="27405"/>
    <x v="0"/>
    <s v="OFF-BI-10002735"/>
    <s v="Office Supplies"/>
    <x v="8"/>
    <s v="GBC Prestige Therm-A-Bind Covers"/>
    <n v="51.465000000000018"/>
    <n v="5"/>
    <n v="0.7"/>
    <n v="-39.456499999999991"/>
  </r>
  <r>
    <n v="1770"/>
    <s v="CA-2014-146024"/>
    <x v="3"/>
    <x v="580"/>
    <d v="2014-03-09T00:00:00"/>
    <s v="Standard Class"/>
    <s v="SC-20770"/>
    <s v="Stewart Carmichael"/>
    <x v="1"/>
    <s v="United States"/>
    <s v="Dallas"/>
    <s v="Texas"/>
    <n v="75081"/>
    <x v="2"/>
    <s v="OFF-SU-10001935"/>
    <s v="Office Supplies"/>
    <x v="14"/>
    <s v="Staples"/>
    <n v="6.9760000000000009"/>
    <n v="4"/>
    <n v="0.2"/>
    <n v="-1.3952000000000013"/>
  </r>
  <r>
    <n v="1771"/>
    <s v="CA-2014-146024"/>
    <x v="3"/>
    <x v="580"/>
    <d v="2014-03-09T00:00:00"/>
    <s v="Standard Class"/>
    <s v="SC-20770"/>
    <s v="Stewart Carmichael"/>
    <x v="1"/>
    <s v="United States"/>
    <s v="Dallas"/>
    <s v="Texas"/>
    <n v="75081"/>
    <x v="2"/>
    <s v="OFF-BI-10003291"/>
    <s v="Office Supplies"/>
    <x v="8"/>
    <s v="Wilson Jones Leather-Like Binders with DublLock Round Rings"/>
    <n v="12.221999999999998"/>
    <n v="7"/>
    <n v="0.8"/>
    <n v="-20.166300000000007"/>
  </r>
  <r>
    <n v="1772"/>
    <s v="CA-2013-129686"/>
    <x v="0"/>
    <x v="581"/>
    <d v="2013-11-30T00:00:00"/>
    <s v="Second Class"/>
    <s v="GG-14650"/>
    <s v="Greg Guthrie"/>
    <x v="1"/>
    <s v="United States"/>
    <s v="Chicago"/>
    <s v="Illinois"/>
    <n v="60623"/>
    <x v="2"/>
    <s v="OFF-ST-10004337"/>
    <s v="Office Supplies"/>
    <x v="4"/>
    <s v="SAFCO Commercial Wire Shelving, 72h"/>
    <n v="97.984000000000009"/>
    <n v="2"/>
    <n v="0.2"/>
    <n v="-24.496000000000002"/>
  </r>
  <r>
    <n v="1773"/>
    <s v="CA-2013-129686"/>
    <x v="0"/>
    <x v="581"/>
    <d v="2013-11-30T00:00:00"/>
    <s v="Second Class"/>
    <s v="GG-14650"/>
    <s v="Greg Guthrie"/>
    <x v="1"/>
    <s v="United States"/>
    <s v="Chicago"/>
    <s v="Illinois"/>
    <n v="60623"/>
    <x v="2"/>
    <s v="TEC-AC-10001266"/>
    <s v="Technology"/>
    <x v="11"/>
    <s v="Memorex Micro Travel Drive 8 GB"/>
    <n v="62.400000000000006"/>
    <n v="6"/>
    <n v="0.2"/>
    <n v="19.499999999999993"/>
  </r>
  <r>
    <n v="1774"/>
    <s v="CA-2011-118976"/>
    <x v="2"/>
    <x v="582"/>
    <d v="2011-05-03T00:00:00"/>
    <s v="Standard Class"/>
    <s v="MY-18295"/>
    <s v="Muhammed Yedwab"/>
    <x v="1"/>
    <s v="United States"/>
    <s v="Baltimore"/>
    <s v="Maryland"/>
    <n v="21215"/>
    <x v="3"/>
    <s v="OFF-BI-10001628"/>
    <s v="Office Supplies"/>
    <x v="8"/>
    <s v="Acco Data Flex Cable Posts For Top &amp; Bottom Load Binders, 6&quot; Capacity"/>
    <n v="20.86"/>
    <n v="2"/>
    <n v="0"/>
    <n v="9.3869999999999987"/>
  </r>
  <r>
    <n v="1775"/>
    <s v="CA-2011-118976"/>
    <x v="2"/>
    <x v="582"/>
    <d v="2011-05-03T00:00:00"/>
    <s v="Standard Class"/>
    <s v="MY-18295"/>
    <s v="Muhammed Yedwab"/>
    <x v="1"/>
    <s v="United States"/>
    <s v="Baltimore"/>
    <s v="Maryland"/>
    <n v="21215"/>
    <x v="3"/>
    <s v="OFF-ST-10000877"/>
    <s v="Office Supplies"/>
    <x v="4"/>
    <s v="Recycled Steel Personal File for Standard File Folders"/>
    <n v="497.61"/>
    <n v="9"/>
    <n v="0"/>
    <n v="129.37860000000001"/>
  </r>
  <r>
    <n v="1776"/>
    <s v="CA-2011-118976"/>
    <x v="2"/>
    <x v="582"/>
    <d v="2011-05-03T00:00:00"/>
    <s v="Standard Class"/>
    <s v="MY-18295"/>
    <s v="Muhammed Yedwab"/>
    <x v="1"/>
    <s v="United States"/>
    <s v="Baltimore"/>
    <s v="Maryland"/>
    <n v="21215"/>
    <x v="3"/>
    <s v="OFF-AR-10004752"/>
    <s v="Office Supplies"/>
    <x v="6"/>
    <s v="Blackstonian Pencils"/>
    <n v="5.34"/>
    <n v="2"/>
    <n v="0"/>
    <n v="1.4952000000000001"/>
  </r>
  <r>
    <n v="1777"/>
    <s v="CA-2011-118976"/>
    <x v="2"/>
    <x v="582"/>
    <d v="2011-05-03T00:00:00"/>
    <s v="Standard Class"/>
    <s v="MY-18295"/>
    <s v="Muhammed Yedwab"/>
    <x v="1"/>
    <s v="United States"/>
    <s v="Baltimore"/>
    <s v="Maryland"/>
    <n v="21215"/>
    <x v="3"/>
    <s v="OFF-LA-10000452"/>
    <s v="Office Supplies"/>
    <x v="2"/>
    <s v="Avery 488"/>
    <n v="3.15"/>
    <n v="1"/>
    <n v="0"/>
    <n v="1.512"/>
  </r>
  <r>
    <n v="1778"/>
    <s v="CA-2012-105347"/>
    <x v="1"/>
    <x v="27"/>
    <d v="2012-11-28T00:00:00"/>
    <s v="Standard Class"/>
    <s v="DP-13000"/>
    <s v="Darren Powers"/>
    <x v="0"/>
    <s v="United States"/>
    <s v="Los Angeles"/>
    <s v="California"/>
    <n v="90004"/>
    <x v="1"/>
    <s v="OFF-PA-10000675"/>
    <s v="Office Supplies"/>
    <x v="10"/>
    <s v="Xerox 1919"/>
    <n v="368.91"/>
    <n v="9"/>
    <n v="0"/>
    <n v="180.76590000000002"/>
  </r>
  <r>
    <n v="1779"/>
    <s v="CA-2012-105347"/>
    <x v="1"/>
    <x v="27"/>
    <d v="2012-11-28T00:00:00"/>
    <s v="Standard Class"/>
    <s v="DP-13000"/>
    <s v="Darren Powers"/>
    <x v="0"/>
    <s v="United States"/>
    <s v="Los Angeles"/>
    <s v="California"/>
    <n v="90004"/>
    <x v="1"/>
    <s v="OFF-AR-10003045"/>
    <s v="Office Supplies"/>
    <x v="6"/>
    <s v="Prang Colored Pencils"/>
    <n v="14.7"/>
    <n v="5"/>
    <n v="0"/>
    <n v="6.6150000000000002"/>
  </r>
  <r>
    <n v="1780"/>
    <s v="CA-2013-124667"/>
    <x v="0"/>
    <x v="583"/>
    <d v="2013-11-17T00:00:00"/>
    <s v="Standard Class"/>
    <s v="BD-11770"/>
    <s v="Bryan Davis"/>
    <x v="0"/>
    <s v="United States"/>
    <s v="New York City"/>
    <s v="New York"/>
    <n v="10011"/>
    <x v="3"/>
    <s v="TEC-AC-10003447"/>
    <s v="Technology"/>
    <x v="11"/>
    <s v="Micropad Numeric Keypads"/>
    <n v="59.97"/>
    <n v="3"/>
    <n v="0"/>
    <n v="14.992499999999996"/>
  </r>
  <r>
    <n v="1781"/>
    <s v="CA-2013-124667"/>
    <x v="0"/>
    <x v="583"/>
    <d v="2013-11-17T00:00:00"/>
    <s v="Standard Class"/>
    <s v="BD-11770"/>
    <s v="Bryan Davis"/>
    <x v="0"/>
    <s v="United States"/>
    <s v="New York City"/>
    <s v="New York"/>
    <n v="10011"/>
    <x v="3"/>
    <s v="OFF-ST-10002276"/>
    <s v="Office Supplies"/>
    <x v="4"/>
    <s v="Safco Steel Mobile File Cart"/>
    <n v="83.36"/>
    <n v="1"/>
    <n v="0"/>
    <n v="20.840000000000003"/>
  </r>
  <r>
    <n v="1782"/>
    <s v="CA-2012-111094"/>
    <x v="1"/>
    <x v="584"/>
    <d v="2012-07-13T00:00:00"/>
    <s v="Standard Class"/>
    <s v="CB-12535"/>
    <s v="Claudia Bergmann"/>
    <x v="1"/>
    <s v="United States"/>
    <s v="Franklin"/>
    <s v="Massachusetts"/>
    <n v="2038"/>
    <x v="3"/>
    <s v="OFF-PA-10001609"/>
    <s v="Office Supplies"/>
    <x v="10"/>
    <s v="Tops Wirebound Message Log Books"/>
    <n v="6.58"/>
    <n v="2"/>
    <n v="0"/>
    <n v="3.0267999999999997"/>
  </r>
  <r>
    <n v="1783"/>
    <s v="CA-2012-111094"/>
    <x v="1"/>
    <x v="584"/>
    <d v="2012-07-13T00:00:00"/>
    <s v="Standard Class"/>
    <s v="CB-12535"/>
    <s v="Claudia Bergmann"/>
    <x v="1"/>
    <s v="United States"/>
    <s v="Franklin"/>
    <s v="Massachusetts"/>
    <n v="2038"/>
    <x v="3"/>
    <s v="OFF-BI-10001597"/>
    <s v="Office Supplies"/>
    <x v="8"/>
    <s v="Wilson Jones Ledger-Size, Piano-Hinge Binder, 2&quot;, Blue"/>
    <n v="122.94"/>
    <n v="3"/>
    <n v="0"/>
    <n v="59.011199999999988"/>
  </r>
  <r>
    <n v="1784"/>
    <s v="CA-2014-166317"/>
    <x v="3"/>
    <x v="585"/>
    <d v="2014-09-27T00:00:00"/>
    <s v="Standard Class"/>
    <s v="JE-15610"/>
    <s v="Jim Epp"/>
    <x v="1"/>
    <s v="United States"/>
    <s v="Milwaukee"/>
    <s v="Wisconsin"/>
    <n v="53209"/>
    <x v="2"/>
    <s v="OFF-PA-10004475"/>
    <s v="Office Supplies"/>
    <x v="10"/>
    <s v="Xerox 1940"/>
    <n v="219.84"/>
    <n v="4"/>
    <n v="0"/>
    <n v="107.7216"/>
  </r>
  <r>
    <n v="1785"/>
    <s v="CA-2014-166317"/>
    <x v="3"/>
    <x v="585"/>
    <d v="2014-09-27T00:00:00"/>
    <s v="Standard Class"/>
    <s v="JE-15610"/>
    <s v="Jim Epp"/>
    <x v="1"/>
    <s v="United States"/>
    <s v="Milwaukee"/>
    <s v="Wisconsin"/>
    <n v="53209"/>
    <x v="2"/>
    <s v="TEC-AC-10004510"/>
    <s v="Technology"/>
    <x v="11"/>
    <s v="Logitech Desktop MK120 Mouse and keyboard Combo"/>
    <n v="98.16"/>
    <n v="6"/>
    <n v="0"/>
    <n v="9.8159999999999954"/>
  </r>
  <r>
    <n v="1786"/>
    <s v="CA-2014-166317"/>
    <x v="3"/>
    <x v="585"/>
    <d v="2014-09-27T00:00:00"/>
    <s v="Standard Class"/>
    <s v="JE-15610"/>
    <s v="Jim Epp"/>
    <x v="1"/>
    <s v="United States"/>
    <s v="Milwaukee"/>
    <s v="Wisconsin"/>
    <n v="53209"/>
    <x v="2"/>
    <s v="OFF-BI-10002976"/>
    <s v="Office Supplies"/>
    <x v="8"/>
    <s v="ACCOHIDE Binder by Acco"/>
    <n v="33.04"/>
    <n v="8"/>
    <n v="0"/>
    <n v="15.5288"/>
  </r>
  <r>
    <n v="1787"/>
    <s v="CA-2014-166317"/>
    <x v="3"/>
    <x v="585"/>
    <d v="2014-09-27T00:00:00"/>
    <s v="Standard Class"/>
    <s v="JE-15610"/>
    <s v="Jim Epp"/>
    <x v="1"/>
    <s v="United States"/>
    <s v="Milwaukee"/>
    <s v="Wisconsin"/>
    <n v="53209"/>
    <x v="2"/>
    <s v="TEC-PH-10001615"/>
    <s v="Technology"/>
    <x v="7"/>
    <s v="AT&amp;T CL82213"/>
    <n v="86.97"/>
    <n v="3"/>
    <n v="0"/>
    <n v="25.221299999999989"/>
  </r>
  <r>
    <n v="1788"/>
    <s v="CA-2012-154326"/>
    <x v="1"/>
    <x v="586"/>
    <d v="2012-02-19T00:00:00"/>
    <s v="Standard Class"/>
    <s v="RP-19855"/>
    <s v="Roy Phan"/>
    <x v="1"/>
    <s v="United States"/>
    <s v="Kenosha"/>
    <s v="Wisconsin"/>
    <n v="53142"/>
    <x v="2"/>
    <s v="TEC-PH-10001819"/>
    <s v="Technology"/>
    <x v="7"/>
    <s v="Innergie mMini Combo Duo USB Travel Charging Kit"/>
    <n v="134.97"/>
    <n v="3"/>
    <n v="0"/>
    <n v="64.785599999999988"/>
  </r>
  <r>
    <n v="1789"/>
    <s v="CA-2012-154326"/>
    <x v="1"/>
    <x v="586"/>
    <d v="2012-02-19T00:00:00"/>
    <s v="Standard Class"/>
    <s v="RP-19855"/>
    <s v="Roy Phan"/>
    <x v="1"/>
    <s v="United States"/>
    <s v="Kenosha"/>
    <s v="Wisconsin"/>
    <n v="53142"/>
    <x v="2"/>
    <s v="TEC-PH-10000560"/>
    <s v="Technology"/>
    <x v="7"/>
    <s v="Samsung Galaxy S III - 16GB - pebble blue (T-Mobile)"/>
    <n v="699.98"/>
    <n v="2"/>
    <n v="0"/>
    <n v="195.99440000000004"/>
  </r>
  <r>
    <n v="1790"/>
    <s v="CA-2012-154326"/>
    <x v="1"/>
    <x v="586"/>
    <d v="2012-02-19T00:00:00"/>
    <s v="Standard Class"/>
    <s v="RP-19855"/>
    <s v="Roy Phan"/>
    <x v="1"/>
    <s v="United States"/>
    <s v="Kenosha"/>
    <s v="Wisconsin"/>
    <n v="53142"/>
    <x v="2"/>
    <s v="TEC-AC-10004568"/>
    <s v="Technology"/>
    <x v="11"/>
    <s v="Maxell LTO Ultrium - 800 GB"/>
    <n v="139.94999999999999"/>
    <n v="5"/>
    <n v="0"/>
    <n v="26.590499999999988"/>
  </r>
  <r>
    <n v="1791"/>
    <s v="CA-2011-102008"/>
    <x v="2"/>
    <x v="587"/>
    <d v="2011-10-04T00:00:00"/>
    <s v="Standard Class"/>
    <s v="RA-19915"/>
    <s v="Russell Applegate"/>
    <x v="0"/>
    <s v="United States"/>
    <s v="New York City"/>
    <s v="New York"/>
    <n v="10011"/>
    <x v="3"/>
    <s v="OFF-PA-10004092"/>
    <s v="Office Supplies"/>
    <x v="10"/>
    <s v="Tops Green Bar Computer Printout Paper"/>
    <n v="48.94"/>
    <n v="1"/>
    <n v="0"/>
    <n v="24.47"/>
  </r>
  <r>
    <n v="1792"/>
    <s v="CA-2011-120474"/>
    <x v="2"/>
    <x v="588"/>
    <d v="2011-12-03T00:00:00"/>
    <s v="First Class"/>
    <s v="RP-19390"/>
    <s v="Resi Pölking"/>
    <x v="0"/>
    <s v="United States"/>
    <s v="Madison"/>
    <s v="Wisconsin"/>
    <n v="53711"/>
    <x v="2"/>
    <s v="FUR-CH-10001854"/>
    <s v="Furniture"/>
    <x v="1"/>
    <s v="Office Star - Professional Matrix Back Chair with 2-to-1 Synchro Tilt and Mesh Fabric Seat"/>
    <n v="2807.84"/>
    <n v="8"/>
    <n v="0"/>
    <n v="673.88160000000016"/>
  </r>
  <r>
    <n v="1793"/>
    <s v="CA-2011-120474"/>
    <x v="2"/>
    <x v="588"/>
    <d v="2011-12-03T00:00:00"/>
    <s v="First Class"/>
    <s v="RP-19390"/>
    <s v="Resi Pölking"/>
    <x v="0"/>
    <s v="United States"/>
    <s v="Madison"/>
    <s v="Wisconsin"/>
    <n v="53711"/>
    <x v="2"/>
    <s v="OFF-AR-10000475"/>
    <s v="Office Supplies"/>
    <x v="6"/>
    <s v="Hunt BOSTON Vista Battery-Operated Pencil Sharpener, Black"/>
    <n v="46.64"/>
    <n v="4"/>
    <n v="0"/>
    <n v="12.592800000000004"/>
  </r>
  <r>
    <n v="1794"/>
    <s v="CA-2011-104773"/>
    <x v="2"/>
    <x v="589"/>
    <d v="2011-12-13T00:00:00"/>
    <s v="Standard Class"/>
    <s v="TB-21175"/>
    <s v="Thomas Boland"/>
    <x v="1"/>
    <s v="United States"/>
    <s v="Houston"/>
    <s v="Texas"/>
    <n v="77041"/>
    <x v="2"/>
    <s v="OFF-ST-10000777"/>
    <s v="Office Supplies"/>
    <x v="4"/>
    <s v="Companion Letter/Legal File, Black"/>
    <n v="60.415999999999997"/>
    <n v="2"/>
    <n v="0.2"/>
    <n v="6.0416000000000025"/>
  </r>
  <r>
    <n v="1795"/>
    <s v="CA-2013-140774"/>
    <x v="0"/>
    <x v="64"/>
    <d v="2013-09-11T00:00:00"/>
    <s v="Standard Class"/>
    <s v="BE-11455"/>
    <s v="Brad Eason"/>
    <x v="2"/>
    <s v="United States"/>
    <s v="Olathe"/>
    <s v="Kansas"/>
    <n v="66062"/>
    <x v="2"/>
    <s v="OFF-AR-10004022"/>
    <s v="Office Supplies"/>
    <x v="6"/>
    <s v="Panasonic KP-380BK Classic Electric Pencil Sharpener"/>
    <n v="107.94"/>
    <n v="3"/>
    <n v="0"/>
    <n v="26.984999999999992"/>
  </r>
  <r>
    <n v="1796"/>
    <s v="US-2014-139465"/>
    <x v="3"/>
    <x v="151"/>
    <d v="2014-08-31T00:00:00"/>
    <s v="First Class"/>
    <s v="MR-17545"/>
    <s v="Mathew Reese"/>
    <x v="2"/>
    <s v="United States"/>
    <s v="New York City"/>
    <s v="New York"/>
    <n v="10024"/>
    <x v="3"/>
    <s v="OFF-ST-10002352"/>
    <s v="Office Supplies"/>
    <x v="4"/>
    <s v="Iris Project Case"/>
    <n v="63.84"/>
    <n v="8"/>
    <n v="0"/>
    <n v="16.598399999999998"/>
  </r>
  <r>
    <n v="1797"/>
    <s v="US-2014-139465"/>
    <x v="3"/>
    <x v="151"/>
    <d v="2014-08-31T00:00:00"/>
    <s v="First Class"/>
    <s v="MR-17545"/>
    <s v="Mathew Reese"/>
    <x v="2"/>
    <s v="United States"/>
    <s v="New York City"/>
    <s v="New York"/>
    <n v="10024"/>
    <x v="3"/>
    <s v="TEC-PH-10000455"/>
    <s v="Technology"/>
    <x v="7"/>
    <s v="GE 30522EE2"/>
    <n v="347.96999999999997"/>
    <n v="3"/>
    <n v="0"/>
    <n v="100.91129999999997"/>
  </r>
  <r>
    <n v="1798"/>
    <s v="US-2014-139465"/>
    <x v="3"/>
    <x v="151"/>
    <d v="2014-08-31T00:00:00"/>
    <s v="First Class"/>
    <s v="MR-17545"/>
    <s v="Mathew Reese"/>
    <x v="2"/>
    <s v="United States"/>
    <s v="New York City"/>
    <s v="New York"/>
    <n v="10024"/>
    <x v="3"/>
    <s v="OFF-BI-10003910"/>
    <s v="Office Supplies"/>
    <x v="8"/>
    <s v="DXL Angle-View Binders with Locking Rings by Samsill"/>
    <n v="37.008000000000003"/>
    <n v="6"/>
    <n v="0.2"/>
    <n v="11.565"/>
  </r>
  <r>
    <n v="1799"/>
    <s v="CA-2013-100965"/>
    <x v="0"/>
    <x v="274"/>
    <d v="2013-07-12T00:00:00"/>
    <s v="Standard Class"/>
    <s v="RM-19375"/>
    <s v="Raymond Messe"/>
    <x v="0"/>
    <s v="United States"/>
    <s v="San Jose"/>
    <s v="California"/>
    <n v="95123"/>
    <x v="1"/>
    <s v="FUR-FU-10003039"/>
    <s v="Furniture"/>
    <x v="5"/>
    <s v="Howard Miller 11-1/2&quot; Diameter Grantwood Wall Clock"/>
    <n v="215.65"/>
    <n v="5"/>
    <n v="0"/>
    <n v="73.320999999999998"/>
  </r>
  <r>
    <n v="1800"/>
    <s v="CA-2013-121034"/>
    <x v="0"/>
    <x v="590"/>
    <d v="2013-08-11T00:00:00"/>
    <s v="Second Class"/>
    <s v="JF-15565"/>
    <s v="Jill Fjeld"/>
    <x v="0"/>
    <s v="United States"/>
    <s v="Dallas"/>
    <s v="Texas"/>
    <n v="75081"/>
    <x v="2"/>
    <s v="OFF-FA-10000585"/>
    <s v="Office Supplies"/>
    <x v="13"/>
    <s v="OIC Bulk Pack Metal Binder Clips"/>
    <n v="11.168000000000001"/>
    <n v="4"/>
    <n v="0.2"/>
    <n v="3.6295999999999995"/>
  </r>
  <r>
    <n v="1801"/>
    <s v="CA-2013-121034"/>
    <x v="0"/>
    <x v="590"/>
    <d v="2013-08-11T00:00:00"/>
    <s v="Second Class"/>
    <s v="JF-15565"/>
    <s v="Jill Fjeld"/>
    <x v="0"/>
    <s v="United States"/>
    <s v="Dallas"/>
    <s v="Texas"/>
    <n v="75081"/>
    <x v="2"/>
    <s v="OFF-PA-10001994"/>
    <s v="Office Supplies"/>
    <x v="10"/>
    <s v="Ink Jet Note and Greeting Cards, 8-1/2&quot; x 5-1/2&quot; Card Size"/>
    <n v="53.952000000000005"/>
    <n v="3"/>
    <n v="0.2"/>
    <n v="17.534399999999998"/>
  </r>
  <r>
    <n v="1802"/>
    <s v="CA-2013-149461"/>
    <x v="0"/>
    <x v="373"/>
    <d v="2013-11-20T00:00:00"/>
    <s v="Standard Class"/>
    <s v="AS-10135"/>
    <s v="Adrian Shami"/>
    <x v="2"/>
    <s v="United States"/>
    <s v="Auburn"/>
    <s v="Washington"/>
    <n v="98002"/>
    <x v="1"/>
    <s v="FUR-FU-10004270"/>
    <s v="Furniture"/>
    <x v="5"/>
    <s v="Eldon Image Series Desk Accessories, Burgundy"/>
    <n v="4.18"/>
    <n v="1"/>
    <n v="0"/>
    <n v="1.5047999999999999"/>
  </r>
  <r>
    <n v="1803"/>
    <s v="CA-2014-158379"/>
    <x v="3"/>
    <x v="585"/>
    <d v="2014-09-27T00:00:00"/>
    <s v="Second Class"/>
    <s v="JA-15970"/>
    <s v="Joseph Airdo"/>
    <x v="0"/>
    <s v="United States"/>
    <s v="Philadelphia"/>
    <s v="Pennsylvania"/>
    <n v="19134"/>
    <x v="3"/>
    <s v="OFF-BI-10002498"/>
    <s v="Office Supplies"/>
    <x v="8"/>
    <s v="Clear Mylar Reinforcing Strips"/>
    <n v="5.6070000000000011"/>
    <n v="1"/>
    <n v="0.7"/>
    <n v="-4.2987000000000002"/>
  </r>
  <r>
    <n v="1804"/>
    <s v="CA-2014-158379"/>
    <x v="3"/>
    <x v="585"/>
    <d v="2014-09-27T00:00:00"/>
    <s v="Second Class"/>
    <s v="JA-15970"/>
    <s v="Joseph Airdo"/>
    <x v="0"/>
    <s v="United States"/>
    <s v="Philadelphia"/>
    <s v="Pennsylvania"/>
    <n v="19134"/>
    <x v="3"/>
    <s v="OFF-SU-10002881"/>
    <s v="Office Supplies"/>
    <x v="14"/>
    <s v="Martin Yale Chadless Opener Electric Letter Opener"/>
    <n v="4663.7360000000008"/>
    <n v="7"/>
    <n v="0.2"/>
    <n v="-1049.3406"/>
  </r>
  <r>
    <n v="1805"/>
    <s v="CA-2014-158379"/>
    <x v="3"/>
    <x v="585"/>
    <d v="2014-09-27T00:00:00"/>
    <s v="Second Class"/>
    <s v="JA-15970"/>
    <s v="Joseph Airdo"/>
    <x v="0"/>
    <s v="United States"/>
    <s v="Philadelphia"/>
    <s v="Pennsylvania"/>
    <n v="19134"/>
    <x v="3"/>
    <s v="TEC-AC-10002926"/>
    <s v="Technology"/>
    <x v="11"/>
    <s v="Logitech Wireless Marathon Mouse M705"/>
    <n v="79.984000000000009"/>
    <n v="2"/>
    <n v="0.2"/>
    <n v="22.995400000000004"/>
  </r>
  <r>
    <n v="1806"/>
    <s v="US-2013-116729"/>
    <x v="0"/>
    <x v="591"/>
    <d v="2013-12-29T00:00:00"/>
    <s v="First Class"/>
    <s v="GK-14620"/>
    <s v="Grace Kelly"/>
    <x v="1"/>
    <s v="United States"/>
    <s v="Los Angeles"/>
    <s v="California"/>
    <n v="90049"/>
    <x v="1"/>
    <s v="TEC-PH-10002200"/>
    <s v="Technology"/>
    <x v="7"/>
    <s v="Samsung Galaxy Note 2"/>
    <n v="2575.944"/>
    <n v="7"/>
    <n v="0.2"/>
    <n v="257.59440000000029"/>
  </r>
  <r>
    <n v="1807"/>
    <s v="US-2013-116729"/>
    <x v="0"/>
    <x v="591"/>
    <d v="2013-12-29T00:00:00"/>
    <s v="First Class"/>
    <s v="GK-14620"/>
    <s v="Grace Kelly"/>
    <x v="1"/>
    <s v="United States"/>
    <s v="Los Angeles"/>
    <s v="California"/>
    <n v="90049"/>
    <x v="1"/>
    <s v="OFF-PA-10002005"/>
    <s v="Office Supplies"/>
    <x v="10"/>
    <s v="Xerox 225"/>
    <n v="45.36"/>
    <n v="7"/>
    <n v="0"/>
    <n v="21.772800000000004"/>
  </r>
  <r>
    <n v="1808"/>
    <s v="US-2013-116729"/>
    <x v="0"/>
    <x v="591"/>
    <d v="2013-12-29T00:00:00"/>
    <s v="First Class"/>
    <s v="GK-14620"/>
    <s v="Grace Kelly"/>
    <x v="1"/>
    <s v="United States"/>
    <s v="Los Angeles"/>
    <s v="California"/>
    <n v="90049"/>
    <x v="1"/>
    <s v="TEC-AC-10001465"/>
    <s v="Technology"/>
    <x v="11"/>
    <s v="SanDisk Cruzer 64 GB USB Flash Drive"/>
    <n v="254.24"/>
    <n v="7"/>
    <n v="0"/>
    <n v="76.271999999999977"/>
  </r>
  <r>
    <n v="1809"/>
    <s v="CA-2013-164938"/>
    <x v="0"/>
    <x v="592"/>
    <d v="2013-02-13T00:00:00"/>
    <s v="First Class"/>
    <s v="PB-19210"/>
    <s v="Phillip Breyer"/>
    <x v="1"/>
    <s v="United States"/>
    <s v="Tulsa"/>
    <s v="Oklahoma"/>
    <n v="74133"/>
    <x v="2"/>
    <s v="TEC-PH-10004897"/>
    <s v="Technology"/>
    <x v="7"/>
    <s v="Mediabridge Sport Armband iPhone 5s"/>
    <n v="69.930000000000007"/>
    <n v="7"/>
    <n v="0"/>
    <n v="0.69929999999999914"/>
  </r>
  <r>
    <n v="1810"/>
    <s v="CA-2013-165484"/>
    <x v="0"/>
    <x v="248"/>
    <d v="2013-10-30T00:00:00"/>
    <s v="Standard Class"/>
    <s v="HK-14890"/>
    <s v="Heather Kirkland"/>
    <x v="1"/>
    <s v="United States"/>
    <s v="Chicago"/>
    <s v="Illinois"/>
    <n v="60610"/>
    <x v="2"/>
    <s v="FUR-FU-10001196"/>
    <s v="Furniture"/>
    <x v="5"/>
    <s v="DAX Cubicle Frames - 8x10"/>
    <n v="16.155999999999999"/>
    <n v="7"/>
    <n v="0.6"/>
    <n v="-12.116999999999999"/>
  </r>
  <r>
    <n v="1811"/>
    <s v="CA-2013-165484"/>
    <x v="0"/>
    <x v="248"/>
    <d v="2013-10-30T00:00:00"/>
    <s v="Standard Class"/>
    <s v="HK-14890"/>
    <s v="Heather Kirkland"/>
    <x v="1"/>
    <s v="United States"/>
    <s v="Chicago"/>
    <s v="Illinois"/>
    <n v="60610"/>
    <x v="2"/>
    <s v="OFF-PA-10000595"/>
    <s v="Office Supplies"/>
    <x v="10"/>
    <s v="Xerox 1929"/>
    <n v="54.816000000000003"/>
    <n v="3"/>
    <n v="0.2"/>
    <n v="17.815199999999997"/>
  </r>
  <r>
    <n v="1812"/>
    <s v="CA-2011-132612"/>
    <x v="2"/>
    <x v="3"/>
    <d v="2011-06-11T00:00:00"/>
    <s v="Second Class"/>
    <s v="FO-14305"/>
    <s v="Frank Olsen"/>
    <x v="0"/>
    <s v="United States"/>
    <s v="Harrisonburg"/>
    <s v="Virginia"/>
    <n v="22801"/>
    <x v="0"/>
    <s v="FUR-TA-10004534"/>
    <s v="Furniture"/>
    <x v="3"/>
    <s v="Bevis 44 x 96 Conference Tables"/>
    <n v="1441.3"/>
    <n v="7"/>
    <n v="0"/>
    <n v="245.0209999999999"/>
  </r>
  <r>
    <n v="1813"/>
    <s v="US-2014-161193"/>
    <x v="3"/>
    <x v="225"/>
    <d v="2014-11-27T00:00:00"/>
    <s v="Standard Class"/>
    <s v="BT-11680"/>
    <s v="Brian Thompson"/>
    <x v="0"/>
    <s v="United States"/>
    <s v="Newark"/>
    <s v="Ohio"/>
    <n v="43055"/>
    <x v="3"/>
    <s v="FUR-FU-10001861"/>
    <s v="Furniture"/>
    <x v="5"/>
    <s v="Floodlight Indoor Halogen Bulbs, 1 Bulb per Pack, 60 Watts"/>
    <n v="77.599999999999994"/>
    <n v="5"/>
    <n v="0.2"/>
    <n v="28.129999999999995"/>
  </r>
  <r>
    <n v="1814"/>
    <s v="US-2014-161193"/>
    <x v="3"/>
    <x v="225"/>
    <d v="2014-11-27T00:00:00"/>
    <s v="Standard Class"/>
    <s v="BT-11680"/>
    <s v="Brian Thompson"/>
    <x v="0"/>
    <s v="United States"/>
    <s v="Newark"/>
    <s v="Ohio"/>
    <n v="43055"/>
    <x v="3"/>
    <s v="FUR-FU-10000206"/>
    <s v="Furniture"/>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s v="California"/>
    <n v="90045"/>
    <x v="1"/>
    <s v="FUR-TA-10002607"/>
    <s v="Furniture"/>
    <x v="3"/>
    <s v="KI Conference Tables"/>
    <n v="170.13600000000002"/>
    <n v="3"/>
    <n v="0.2"/>
    <n v="-8.5067999999999913"/>
  </r>
  <r>
    <n v="1816"/>
    <s v="CA-2012-164833"/>
    <x v="1"/>
    <x v="593"/>
    <d v="2012-06-04T00:00:00"/>
    <s v="Same Day"/>
    <s v="LL-16840"/>
    <s v="Lauren Leatherbury"/>
    <x v="0"/>
    <s v="United States"/>
    <s v="Seattle"/>
    <s v="Washington"/>
    <n v="98105"/>
    <x v="1"/>
    <s v="OFF-LA-10000443"/>
    <s v="Office Supplies"/>
    <x v="2"/>
    <s v="Avery 501"/>
    <n v="7.38"/>
    <n v="2"/>
    <n v="0"/>
    <n v="3.4685999999999999"/>
  </r>
  <r>
    <n v="1817"/>
    <s v="CA-2012-164833"/>
    <x v="1"/>
    <x v="593"/>
    <d v="2012-06-04T00:00:00"/>
    <s v="Same Day"/>
    <s v="LL-16840"/>
    <s v="Lauren Leatherbury"/>
    <x v="0"/>
    <s v="United States"/>
    <s v="Seattle"/>
    <s v="Washington"/>
    <n v="98105"/>
    <x v="1"/>
    <s v="OFF-AR-10004685"/>
    <s v="Office Supplies"/>
    <x v="6"/>
    <s v="Binney &amp; Smith Crayola Metallic Colored Pencils, 8-Color Set"/>
    <n v="9.26"/>
    <n v="2"/>
    <n v="0"/>
    <n v="3.0557999999999996"/>
  </r>
  <r>
    <n v="1818"/>
    <s v="CA-2012-125423"/>
    <x v="1"/>
    <x v="350"/>
    <d v="2012-12-15T00:00:00"/>
    <s v="Second Class"/>
    <s v="MC-17575"/>
    <s v="Matt Collins"/>
    <x v="0"/>
    <s v="United States"/>
    <s v="Los Angeles"/>
    <s v="California"/>
    <n v="90036"/>
    <x v="1"/>
    <s v="OFF-LA-10001771"/>
    <s v="Office Supplies"/>
    <x v="2"/>
    <s v="Avery 513"/>
    <n v="9.9600000000000009"/>
    <n v="2"/>
    <n v="0"/>
    <n v="4.5815999999999999"/>
  </r>
  <r>
    <n v="1819"/>
    <s v="US-2011-130379"/>
    <x v="2"/>
    <x v="594"/>
    <d v="2011-05-29T00:00:00"/>
    <s v="Standard Class"/>
    <s v="JL-15235"/>
    <s v="Janet Lee"/>
    <x v="0"/>
    <s v="United States"/>
    <s v="Chicago"/>
    <s v="Illinois"/>
    <n v="60623"/>
    <x v="2"/>
    <s v="OFF-AP-10001394"/>
    <s v="Office Supplies"/>
    <x v="9"/>
    <s v="Harmony Air Purifier"/>
    <n v="75.59999999999998"/>
    <n v="2"/>
    <n v="0.8"/>
    <n v="-166.32000000000005"/>
  </r>
  <r>
    <n v="1820"/>
    <s v="US-2011-130379"/>
    <x v="2"/>
    <x v="594"/>
    <d v="2011-05-29T00:00:00"/>
    <s v="Standard Class"/>
    <s v="JL-15235"/>
    <s v="Janet Lee"/>
    <x v="0"/>
    <s v="United States"/>
    <s v="Chicago"/>
    <s v="Illinois"/>
    <n v="60623"/>
    <x v="2"/>
    <s v="FUR-FU-10002553"/>
    <s v="Furniture"/>
    <x v="5"/>
    <s v="Electrix Incandescent Magnifying Lamp, Black"/>
    <n v="29.32"/>
    <n v="2"/>
    <n v="0.6"/>
    <n v="-24.188999999999993"/>
  </r>
  <r>
    <n v="1821"/>
    <s v="CA-2013-168956"/>
    <x v="0"/>
    <x v="595"/>
    <d v="2013-02-20T00:00:00"/>
    <s v="Standard Class"/>
    <s v="EA-14035"/>
    <s v="Erin Ashbrook"/>
    <x v="1"/>
    <s v="United States"/>
    <s v="Chicago"/>
    <s v="Illinois"/>
    <n v="60623"/>
    <x v="2"/>
    <s v="OFF-AP-10004233"/>
    <s v="Office Supplies"/>
    <x v="9"/>
    <s v="Honeywell Enviracaire Portable Air Cleaner for up to 8 x 10 Room"/>
    <n v="92.063999999999979"/>
    <n v="6"/>
    <n v="0.8"/>
    <n v="-225.55680000000007"/>
  </r>
  <r>
    <n v="1822"/>
    <s v="CA-2013-168956"/>
    <x v="0"/>
    <x v="595"/>
    <d v="2013-02-20T00:00:00"/>
    <s v="Standard Class"/>
    <s v="EA-14035"/>
    <s v="Erin Ashbrook"/>
    <x v="1"/>
    <s v="United States"/>
    <s v="Chicago"/>
    <s v="Illinois"/>
    <n v="60623"/>
    <x v="2"/>
    <s v="OFF-FA-10000304"/>
    <s v="Office Supplies"/>
    <x v="13"/>
    <s v="Advantus Push Pins"/>
    <n v="6.9760000000000009"/>
    <n v="4"/>
    <n v="0.2"/>
    <n v="1.8312000000000004"/>
  </r>
  <r>
    <n v="1823"/>
    <s v="CA-2013-168956"/>
    <x v="0"/>
    <x v="595"/>
    <d v="2013-02-20T00:00:00"/>
    <s v="Standard Class"/>
    <s v="EA-14035"/>
    <s v="Erin Ashbrook"/>
    <x v="1"/>
    <s v="United States"/>
    <s v="Chicago"/>
    <s v="Illinois"/>
    <n v="60623"/>
    <x v="2"/>
    <s v="FUR-CH-10004754"/>
    <s v="Furniture"/>
    <x v="1"/>
    <s v="Global Stack Chair with Arms, Black"/>
    <n v="62.957999999999998"/>
    <n v="3"/>
    <n v="0.3"/>
    <n v="-2.6981999999999999"/>
  </r>
  <r>
    <n v="1824"/>
    <s v="CA-2013-168956"/>
    <x v="0"/>
    <x v="595"/>
    <d v="2013-02-20T00:00:00"/>
    <s v="Standard Class"/>
    <s v="EA-14035"/>
    <s v="Erin Ashbrook"/>
    <x v="1"/>
    <s v="United States"/>
    <s v="Chicago"/>
    <s v="Illinois"/>
    <n v="60623"/>
    <x v="2"/>
    <s v="OFF-PA-10000809"/>
    <s v="Office Supplies"/>
    <x v="10"/>
    <s v="Xerox 206"/>
    <n v="5.1840000000000011"/>
    <n v="1"/>
    <n v="0.2"/>
    <n v="1.8144"/>
  </r>
  <r>
    <n v="1825"/>
    <s v="CA-2013-167507"/>
    <x v="0"/>
    <x v="596"/>
    <d v="2013-12-29T00:00:00"/>
    <s v="Standard Class"/>
    <s v="SA-20830"/>
    <s v="Sue Ann Reed"/>
    <x v="0"/>
    <s v="United States"/>
    <s v="Redmond"/>
    <s v="Oregon"/>
    <n v="97756"/>
    <x v="1"/>
    <s v="OFF-BI-10003694"/>
    <s v="Office Supplies"/>
    <x v="8"/>
    <s v="Avery 3 1/2&quot; Diskette Storage Pages, 10/Pack"/>
    <n v="31.32"/>
    <n v="10"/>
    <n v="0.7"/>
    <n v="-25.05599999999999"/>
  </r>
  <r>
    <n v="1826"/>
    <s v="CA-2013-167507"/>
    <x v="0"/>
    <x v="596"/>
    <d v="2013-12-29T00:00:00"/>
    <s v="Standard Class"/>
    <s v="SA-20830"/>
    <s v="Sue Ann Reed"/>
    <x v="0"/>
    <s v="United States"/>
    <s v="Redmond"/>
    <s v="Oregon"/>
    <n v="97756"/>
    <x v="1"/>
    <s v="FUR-FU-10001935"/>
    <s v="Furniture"/>
    <x v="5"/>
    <s v="3M Hangers With Command Adhesive"/>
    <n v="11.840000000000002"/>
    <n v="4"/>
    <n v="0.2"/>
    <n v="3.108000000000001"/>
  </r>
  <r>
    <n v="1827"/>
    <s v="CA-2013-167507"/>
    <x v="0"/>
    <x v="596"/>
    <d v="2013-12-29T00:00:00"/>
    <s v="Standard Class"/>
    <s v="SA-20830"/>
    <s v="Sue Ann Reed"/>
    <x v="0"/>
    <s v="United States"/>
    <s v="Redmond"/>
    <s v="Oregon"/>
    <n v="97756"/>
    <x v="1"/>
    <s v="FUR-FU-10002878"/>
    <s v="Furniture"/>
    <x v="5"/>
    <s v="Seth Thomas 14&quot; Day/Date Wall Clock"/>
    <n v="22.784000000000002"/>
    <n v="1"/>
    <n v="0.2"/>
    <n v="4.8416000000000006"/>
  </r>
  <r>
    <n v="1828"/>
    <s v="CA-2013-109344"/>
    <x v="0"/>
    <x v="597"/>
    <d v="2013-02-11T00:00:00"/>
    <s v="Second Class"/>
    <s v="CH-12070"/>
    <s v="Cathy Hwang"/>
    <x v="2"/>
    <s v="United States"/>
    <s v="Raleigh"/>
    <s v="North Carolina"/>
    <n v="27604"/>
    <x v="0"/>
    <s v="TEC-PH-10002624"/>
    <s v="Technology"/>
    <x v="7"/>
    <s v="Samsung Galaxy S4 Mini"/>
    <n v="1127.9760000000001"/>
    <n v="3"/>
    <n v="0.2"/>
    <n v="126.8972999999998"/>
  </r>
  <r>
    <n v="1829"/>
    <s v="US-2012-140851"/>
    <x v="1"/>
    <x v="562"/>
    <d v="2012-07-15T00:00:00"/>
    <s v="Second Class"/>
    <s v="ND-18460"/>
    <s v="Neil Ducich"/>
    <x v="1"/>
    <s v="United States"/>
    <s v="Macon"/>
    <s v="Georgia"/>
    <n v="31204"/>
    <x v="0"/>
    <s v="OFF-PA-10000019"/>
    <s v="Office Supplies"/>
    <x v="10"/>
    <s v="Xerox 1931"/>
    <n v="38.880000000000003"/>
    <n v="6"/>
    <n v="0"/>
    <n v="18.662400000000002"/>
  </r>
  <r>
    <n v="1830"/>
    <s v="CA-2011-103373"/>
    <x v="2"/>
    <x v="598"/>
    <d v="2011-05-24T00:00:00"/>
    <s v="Standard Class"/>
    <s v="BS-11755"/>
    <s v="Bruce Stewart"/>
    <x v="0"/>
    <s v="United States"/>
    <s v="Cleveland"/>
    <s v="Ohio"/>
    <n v="44105"/>
    <x v="3"/>
    <s v="TEC-PH-10002885"/>
    <s v="Technology"/>
    <x v="7"/>
    <s v="Apple iPhone 5"/>
    <n v="779.79600000000005"/>
    <n v="2"/>
    <n v="0.4"/>
    <n v="-168.95579999999995"/>
  </r>
  <r>
    <n v="1831"/>
    <s v="CA-2014-145884"/>
    <x v="3"/>
    <x v="208"/>
    <d v="2014-10-22T00:00:00"/>
    <s v="Same Day"/>
    <s v="SL-20155"/>
    <s v="Sara Luxemburg"/>
    <x v="2"/>
    <s v="United States"/>
    <s v="Muskogee"/>
    <s v="Oklahoma"/>
    <n v="74403"/>
    <x v="2"/>
    <s v="TEC-PH-10000895"/>
    <s v="Technology"/>
    <x v="7"/>
    <s v="Polycom VVX 310 VoIP phone"/>
    <n v="1439.92"/>
    <n v="8"/>
    <n v="0"/>
    <n v="374.37920000000008"/>
  </r>
  <r>
    <n v="1832"/>
    <s v="CA-2014-145884"/>
    <x v="3"/>
    <x v="208"/>
    <d v="2014-10-22T00:00:00"/>
    <s v="Same Day"/>
    <s v="SL-20155"/>
    <s v="Sara Luxemburg"/>
    <x v="2"/>
    <s v="United States"/>
    <s v="Muskogee"/>
    <s v="Oklahoma"/>
    <n v="74403"/>
    <x v="2"/>
    <s v="FUR-TA-10002356"/>
    <s v="Furniture"/>
    <x v="3"/>
    <s v="Bevis Boat-Shaped Conference Table"/>
    <n v="262.11"/>
    <n v="1"/>
    <n v="0"/>
    <n v="62.906399999999991"/>
  </r>
  <r>
    <n v="1833"/>
    <s v="CA-2012-131422"/>
    <x v="1"/>
    <x v="599"/>
    <d v="2012-11-09T00:00:00"/>
    <s v="Standard Class"/>
    <s v="GB-14530"/>
    <s v="George Bell"/>
    <x v="1"/>
    <s v="United States"/>
    <s v="Monroe"/>
    <s v="North Carolina"/>
    <n v="28110"/>
    <x v="0"/>
    <s v="FUR-CH-10001270"/>
    <s v="Furniture"/>
    <x v="1"/>
    <s v="Harbour Creations Steel Folding Chair"/>
    <n v="207"/>
    <n v="3"/>
    <n v="0.2"/>
    <n v="25.874999999999972"/>
  </r>
  <r>
    <n v="1834"/>
    <s v="CA-2014-162691"/>
    <x v="3"/>
    <x v="378"/>
    <d v="2014-08-08T00:00:00"/>
    <s v="Standard Class"/>
    <s v="AS-10045"/>
    <s v="Aaron Smayling"/>
    <x v="1"/>
    <s v="United States"/>
    <s v="Austin"/>
    <s v="Texas"/>
    <n v="78745"/>
    <x v="2"/>
    <s v="TEC-MA-10000488"/>
    <s v="Technology"/>
    <x v="15"/>
    <s v="Bady BDG101FRU Card Printer"/>
    <n v="1439.982"/>
    <n v="3"/>
    <n v="0.4"/>
    <n v="-263.99670000000026"/>
  </r>
  <r>
    <n v="1835"/>
    <s v="CA-2014-162691"/>
    <x v="3"/>
    <x v="378"/>
    <d v="2014-08-08T00:00:00"/>
    <s v="Standard Class"/>
    <s v="AS-10045"/>
    <s v="Aaron Smayling"/>
    <x v="1"/>
    <s v="United States"/>
    <s v="Austin"/>
    <s v="Texas"/>
    <n v="78745"/>
    <x v="2"/>
    <s v="OFF-PA-10003729"/>
    <s v="Office Supplies"/>
    <x v="10"/>
    <s v="Xerox 1998"/>
    <n v="36.288000000000011"/>
    <n v="7"/>
    <n v="0.2"/>
    <n v="12.700800000000001"/>
  </r>
  <r>
    <n v="1836"/>
    <s v="CA-2011-141278"/>
    <x v="2"/>
    <x v="261"/>
    <d v="2011-06-24T00:00:00"/>
    <s v="First Class"/>
    <s v="RM-19375"/>
    <s v="Raymond Messe"/>
    <x v="0"/>
    <s v="United States"/>
    <s v="Meriden"/>
    <s v="Connecticut"/>
    <n v="6450"/>
    <x v="3"/>
    <s v="OFF-AR-10003056"/>
    <s v="Office Supplies"/>
    <x v="6"/>
    <s v="Newell 341"/>
    <n v="21.400000000000002"/>
    <n v="5"/>
    <n v="0"/>
    <n v="6.2059999999999977"/>
  </r>
  <r>
    <n v="1837"/>
    <s v="CA-2014-122693"/>
    <x v="3"/>
    <x v="600"/>
    <d v="2014-02-22T00:00:00"/>
    <s v="Second Class"/>
    <s v="NH-18610"/>
    <s v="Nicole Hansen"/>
    <x v="1"/>
    <s v="United States"/>
    <s v="Roswell"/>
    <s v="Georgia"/>
    <n v="30076"/>
    <x v="0"/>
    <s v="OFF-AP-10002518"/>
    <s v="Office Supplies"/>
    <x v="9"/>
    <s v="Kensington 7 Outlet MasterPiece Power Center"/>
    <n v="1245.8599999999999"/>
    <n v="7"/>
    <n v="0"/>
    <n v="361.29939999999988"/>
  </r>
  <r>
    <n v="1838"/>
    <s v="CA-2011-117345"/>
    <x v="2"/>
    <x v="601"/>
    <d v="2011-08-05T00:00:00"/>
    <s v="Standard Class"/>
    <s v="BF-10975"/>
    <s v="Barbara Fisher"/>
    <x v="1"/>
    <s v="United States"/>
    <s v="Charlotte"/>
    <s v="North Carolina"/>
    <n v="28205"/>
    <x v="0"/>
    <s v="OFF-LA-10000240"/>
    <s v="Office Supplies"/>
    <x v="2"/>
    <s v="Self-Adhesive Address Labels for Typewriters by Universal"/>
    <n v="17.544"/>
    <n v="3"/>
    <n v="0.2"/>
    <n v="5.9210999999999983"/>
  </r>
  <r>
    <n v="1839"/>
    <s v="CA-2011-117345"/>
    <x v="2"/>
    <x v="601"/>
    <d v="2011-08-05T00:00:00"/>
    <s v="Standard Class"/>
    <s v="BF-10975"/>
    <s v="Barbara Fisher"/>
    <x v="1"/>
    <s v="United States"/>
    <s v="Charlotte"/>
    <s v="North Carolina"/>
    <n v="28205"/>
    <x v="0"/>
    <s v="FUR-FU-10000629"/>
    <s v="Furniture"/>
    <x v="5"/>
    <s v="9-3/4 Diameter Round Wall Clock"/>
    <n v="44.128"/>
    <n v="4"/>
    <n v="0.2"/>
    <n v="12.135200000000001"/>
  </r>
  <r>
    <n v="1840"/>
    <s v="CA-2011-117345"/>
    <x v="2"/>
    <x v="601"/>
    <d v="2011-08-05T00:00:00"/>
    <s v="Standard Class"/>
    <s v="BF-10975"/>
    <s v="Barbara Fisher"/>
    <x v="1"/>
    <s v="United States"/>
    <s v="Charlotte"/>
    <s v="North Carolina"/>
    <n v="28205"/>
    <x v="0"/>
    <s v="OFF-AP-10001005"/>
    <s v="Office Supplies"/>
    <x v="9"/>
    <s v="Honeywell Quietcare HEPA Air Cleaner"/>
    <n v="62.920000000000009"/>
    <n v="1"/>
    <n v="0.2"/>
    <n v="10.224499999999994"/>
  </r>
  <r>
    <n v="1841"/>
    <s v="CA-2011-117345"/>
    <x v="2"/>
    <x v="601"/>
    <d v="2011-08-05T00:00:00"/>
    <s v="Standard Class"/>
    <s v="BF-10975"/>
    <s v="Barbara Fisher"/>
    <x v="1"/>
    <s v="United States"/>
    <s v="Charlotte"/>
    <s v="North Carolina"/>
    <n v="28205"/>
    <x v="0"/>
    <s v="OFF-PA-10002377"/>
    <s v="Office Supplies"/>
    <x v="10"/>
    <s v="Xerox 1916"/>
    <n v="78.304000000000002"/>
    <n v="2"/>
    <n v="0.2"/>
    <n v="29.363999999999997"/>
  </r>
  <r>
    <n v="1842"/>
    <s v="CA-2013-157763"/>
    <x v="0"/>
    <x v="427"/>
    <d v="2013-07-24T00:00:00"/>
    <s v="Standard Class"/>
    <s v="KH-16330"/>
    <s v="Katharine Harms"/>
    <x v="1"/>
    <s v="United States"/>
    <s v="Bowling Green"/>
    <s v="Kentucky"/>
    <n v="42104"/>
    <x v="0"/>
    <s v="FUR-CH-10000988"/>
    <s v="Furniture"/>
    <x v="1"/>
    <s v="Hon Olson Stacker Stools"/>
    <n v="140.81"/>
    <n v="1"/>
    <n v="0"/>
    <n v="39.4268"/>
  </r>
  <r>
    <n v="1843"/>
    <s v="CA-2012-135391"/>
    <x v="1"/>
    <x v="97"/>
    <d v="2012-02-11T00:00:00"/>
    <s v="Second Class"/>
    <s v="FA-14230"/>
    <s v="Frank Atkinson"/>
    <x v="1"/>
    <s v="United States"/>
    <s v="San Antonio"/>
    <s v="Texas"/>
    <n v="78207"/>
    <x v="2"/>
    <s v="OFF-LA-10001074"/>
    <s v="Office Supplies"/>
    <x v="2"/>
    <s v="Round Specialty Laser Printer Labels"/>
    <n v="40.096000000000004"/>
    <n v="4"/>
    <n v="0.2"/>
    <n v="13.532399999999996"/>
  </r>
  <r>
    <n v="1844"/>
    <s v="CA-2012-135391"/>
    <x v="1"/>
    <x v="97"/>
    <d v="2012-02-11T00:00:00"/>
    <s v="Second Class"/>
    <s v="FA-14230"/>
    <s v="Frank Atkinson"/>
    <x v="1"/>
    <s v="United States"/>
    <s v="San Antonio"/>
    <s v="Texas"/>
    <n v="78207"/>
    <x v="2"/>
    <s v="FUR-FU-10001986"/>
    <s v="Furniture"/>
    <x v="5"/>
    <s v="Dana Fluorescent Magnifying Lamp, White, 36&quot;"/>
    <n v="40.783999999999999"/>
    <n v="2"/>
    <n v="0.6"/>
    <n v="-30.588000000000001"/>
  </r>
  <r>
    <n v="1845"/>
    <s v="US-2014-113852"/>
    <x v="3"/>
    <x v="570"/>
    <d v="2014-08-03T00:00:00"/>
    <s v="Standard Class"/>
    <s v="GW-14605"/>
    <s v="Giulietta Weimer"/>
    <x v="0"/>
    <s v="United States"/>
    <s v="Seattle"/>
    <s v="Washington"/>
    <n v="98115"/>
    <x v="1"/>
    <s v="TEC-AC-10003027"/>
    <s v="Technology"/>
    <x v="11"/>
    <s v="Imation 8GB Mini TravelDrive USB 2.0 Flash Drive"/>
    <n v="90.570000000000007"/>
    <n v="3"/>
    <n v="0"/>
    <n v="11.774100000000004"/>
  </r>
  <r>
    <n v="1846"/>
    <s v="US-2014-158512"/>
    <x v="3"/>
    <x v="602"/>
    <d v="2014-01-18T00:00:00"/>
    <s v="Second Class"/>
    <s v="DA-13450"/>
    <s v="Dianna Arnett"/>
    <x v="2"/>
    <s v="United States"/>
    <s v="Washington"/>
    <s v="District of Columbia"/>
    <n v="20016"/>
    <x v="3"/>
    <s v="OFF-PA-10001804"/>
    <s v="Office Supplies"/>
    <x v="10"/>
    <s v="Xerox 195"/>
    <n v="40.08"/>
    <n v="6"/>
    <n v="0"/>
    <n v="19.238399999999999"/>
  </r>
  <r>
    <n v="1847"/>
    <s v="US-2014-158512"/>
    <x v="3"/>
    <x v="602"/>
    <d v="2014-01-18T00:00:00"/>
    <s v="Second Class"/>
    <s v="DA-13450"/>
    <s v="Dianna Arnett"/>
    <x v="2"/>
    <s v="United States"/>
    <s v="Washington"/>
    <s v="District of Columbia"/>
    <n v="20016"/>
    <x v="3"/>
    <s v="FUR-FU-10004973"/>
    <s v="Furniture"/>
    <x v="5"/>
    <s v="Flat Face Poster Frame"/>
    <n v="37.68"/>
    <n v="2"/>
    <n v="0"/>
    <n v="15.825600000000001"/>
  </r>
  <r>
    <n v="1848"/>
    <s v="CA-2014-128370"/>
    <x v="3"/>
    <x v="18"/>
    <d v="2014-09-11T00:00:00"/>
    <s v="Same Day"/>
    <s v="FH-14275"/>
    <s v="Frank Hawley"/>
    <x v="1"/>
    <s v="United States"/>
    <s v="Los Angeles"/>
    <s v="California"/>
    <n v="90004"/>
    <x v="1"/>
    <s v="FUR-CH-10002602"/>
    <s v="Furniture"/>
    <x v="1"/>
    <s v="DMI Arturo Collection Mission-style Design Wood Chair"/>
    <n v="362.35199999999998"/>
    <n v="3"/>
    <n v="0.2"/>
    <n v="27.176400000000015"/>
  </r>
  <r>
    <n v="1849"/>
    <s v="CA-2014-128370"/>
    <x v="3"/>
    <x v="18"/>
    <d v="2014-09-11T00:00:00"/>
    <s v="Same Day"/>
    <s v="FH-14275"/>
    <s v="Frank Hawley"/>
    <x v="1"/>
    <s v="United States"/>
    <s v="Los Angeles"/>
    <s v="California"/>
    <n v="90004"/>
    <x v="1"/>
    <s v="OFF-BI-10004140"/>
    <s v="Office Supplies"/>
    <x v="8"/>
    <s v="Avery Non-Stick Binders"/>
    <n v="7.1840000000000011"/>
    <n v="2"/>
    <n v="0.2"/>
    <n v="2.2449999999999992"/>
  </r>
  <r>
    <n v="1850"/>
    <s v="CA-2012-160472"/>
    <x v="1"/>
    <x v="603"/>
    <d v="2012-07-25T00:00:00"/>
    <s v="Second Class"/>
    <s v="RK-19300"/>
    <s v="Ralph Kennedy"/>
    <x v="0"/>
    <s v="United States"/>
    <s v="South Bend"/>
    <s v="Indiana"/>
    <n v="46614"/>
    <x v="2"/>
    <s v="OFF-ST-10000464"/>
    <s v="Office Supplies"/>
    <x v="4"/>
    <s v="Multi-Use Personal File Cart and Caster Set, Three Stacking Bins"/>
    <n v="34.76"/>
    <n v="1"/>
    <n v="0"/>
    <n v="9.732800000000001"/>
  </r>
  <r>
    <n v="1851"/>
    <s v="CA-2012-160472"/>
    <x v="1"/>
    <x v="603"/>
    <d v="2012-07-25T00:00:00"/>
    <s v="Second Class"/>
    <s v="RK-19300"/>
    <s v="Ralph Kennedy"/>
    <x v="0"/>
    <s v="United States"/>
    <s v="South Bend"/>
    <s v="Indiana"/>
    <n v="46614"/>
    <x v="2"/>
    <s v="TEC-AC-10002253"/>
    <s v="Technology"/>
    <x v="11"/>
    <s v="Imation Bio 8GB USB Flash Drive Imation Corp"/>
    <n v="831.2"/>
    <n v="5"/>
    <n v="0"/>
    <n v="124.68000000000004"/>
  </r>
  <r>
    <n v="1852"/>
    <s v="CA-2012-160472"/>
    <x v="1"/>
    <x v="603"/>
    <d v="2012-07-25T00:00:00"/>
    <s v="Second Class"/>
    <s v="RK-19300"/>
    <s v="Ralph Kennedy"/>
    <x v="0"/>
    <s v="United States"/>
    <s v="South Bend"/>
    <s v="Indiana"/>
    <n v="46614"/>
    <x v="2"/>
    <s v="OFF-PA-10000528"/>
    <s v="Office Supplies"/>
    <x v="10"/>
    <s v="Xerox 1981"/>
    <n v="26.400000000000002"/>
    <n v="5"/>
    <n v="0"/>
    <n v="11.879999999999999"/>
  </r>
  <r>
    <n v="1853"/>
    <s v="CA-2012-160472"/>
    <x v="1"/>
    <x v="603"/>
    <d v="2012-07-25T00:00:00"/>
    <s v="Second Class"/>
    <s v="RK-19300"/>
    <s v="Ralph Kennedy"/>
    <x v="0"/>
    <s v="United States"/>
    <s v="South Bend"/>
    <s v="Indiana"/>
    <n v="46614"/>
    <x v="2"/>
    <s v="OFF-EN-10000483"/>
    <s v="Office Supplies"/>
    <x v="12"/>
    <s v="White Envelopes, White Envelopes with Clear Poly Window"/>
    <n v="106.75"/>
    <n v="7"/>
    <n v="0"/>
    <n v="49.10499999999999"/>
  </r>
  <r>
    <n v="1854"/>
    <s v="CA-2012-160472"/>
    <x v="1"/>
    <x v="603"/>
    <d v="2012-07-25T00:00:00"/>
    <s v="Second Class"/>
    <s v="RK-19300"/>
    <s v="Ralph Kennedy"/>
    <x v="0"/>
    <s v="United States"/>
    <s v="South Bend"/>
    <s v="Indiana"/>
    <n v="46614"/>
    <x v="2"/>
    <s v="OFF-PA-10003129"/>
    <s v="Office Supplies"/>
    <x v="10"/>
    <s v="Tops White Computer Printout Paper"/>
    <n v="97.82"/>
    <n v="2"/>
    <n v="0"/>
    <n v="45.975399999999993"/>
  </r>
  <r>
    <n v="1855"/>
    <s v="CA-2012-160472"/>
    <x v="1"/>
    <x v="603"/>
    <d v="2012-07-25T00:00:00"/>
    <s v="Second Class"/>
    <s v="RK-19300"/>
    <s v="Ralph Kennedy"/>
    <x v="0"/>
    <s v="United States"/>
    <s v="South Bend"/>
    <s v="Indiana"/>
    <n v="46614"/>
    <x v="2"/>
    <s v="OFF-ST-10003442"/>
    <s v="Office Supplies"/>
    <x v="4"/>
    <s v="Eldon Portable Mobile Manager"/>
    <n v="141.4"/>
    <n v="5"/>
    <n v="0"/>
    <n v="38.177999999999997"/>
  </r>
  <r>
    <n v="1856"/>
    <s v="CA-2011-114643"/>
    <x v="2"/>
    <x v="604"/>
    <d v="2011-06-17T00:00:00"/>
    <s v="Standard Class"/>
    <s v="FM-14215"/>
    <s v="Filia McAdams"/>
    <x v="1"/>
    <s v="United States"/>
    <s v="Los Angeles"/>
    <s v="California"/>
    <n v="90032"/>
    <x v="1"/>
    <s v="OFF-AR-10003631"/>
    <s v="Office Supplies"/>
    <x v="6"/>
    <s v="Staples"/>
    <n v="14.52"/>
    <n v="3"/>
    <n v="0"/>
    <n v="4.7915999999999999"/>
  </r>
  <r>
    <n v="1857"/>
    <s v="US-2014-158218"/>
    <x v="3"/>
    <x v="605"/>
    <d v="2014-05-16T00:00:00"/>
    <s v="Second Class"/>
    <s v="AC-10420"/>
    <s v="Alyssa Crouse"/>
    <x v="1"/>
    <s v="United States"/>
    <s v="Houston"/>
    <s v="Texas"/>
    <n v="77041"/>
    <x v="2"/>
    <s v="OFF-ST-10000563"/>
    <s v="Office Supplies"/>
    <x v="4"/>
    <s v="Fellowes Bankers Box Stor/Drawer Steel Plus"/>
    <n v="127.92000000000002"/>
    <n v="5"/>
    <n v="0.2"/>
    <n v="-15.990000000000002"/>
  </r>
  <r>
    <n v="1858"/>
    <s v="US-2014-158218"/>
    <x v="3"/>
    <x v="605"/>
    <d v="2014-05-16T00:00:00"/>
    <s v="Second Class"/>
    <s v="AC-10420"/>
    <s v="Alyssa Crouse"/>
    <x v="1"/>
    <s v="United States"/>
    <s v="Houston"/>
    <s v="Texas"/>
    <n v="77041"/>
    <x v="2"/>
    <s v="OFF-BI-10002133"/>
    <s v="Office Supplies"/>
    <x v="8"/>
    <s v="Wilson Jones Elliptical Ring 3 1/2&quot; Capacity Binders, 800 sheets"/>
    <n v="34.239999999999988"/>
    <n v="4"/>
    <n v="0.8"/>
    <n v="-53.072000000000017"/>
  </r>
  <r>
    <n v="1859"/>
    <s v="CA-2012-121608"/>
    <x v="1"/>
    <x v="37"/>
    <d v="2012-09-05T00:00:00"/>
    <s v="First Class"/>
    <s v="JB-15400"/>
    <s v="Jennifer Braxton"/>
    <x v="1"/>
    <s v="United States"/>
    <s v="Bristol"/>
    <s v="Connecticut"/>
    <n v="6010"/>
    <x v="3"/>
    <s v="OFF-AP-10002311"/>
    <s v="Office Supplies"/>
    <x v="9"/>
    <s v="Holmes Replacement Filter for HEPA Air Cleaner, Very Large Room, HEPA Filter"/>
    <n v="137.62"/>
    <n v="2"/>
    <n v="0"/>
    <n v="60.552800000000005"/>
  </r>
  <r>
    <n v="1860"/>
    <s v="CA-2012-121608"/>
    <x v="1"/>
    <x v="37"/>
    <d v="2012-09-05T00:00:00"/>
    <s v="First Class"/>
    <s v="JB-15400"/>
    <s v="Jennifer Braxton"/>
    <x v="1"/>
    <s v="United States"/>
    <s v="Bristol"/>
    <s v="Connecticut"/>
    <n v="6010"/>
    <x v="3"/>
    <s v="TEC-PH-10004959"/>
    <s v="Technology"/>
    <x v="7"/>
    <s v="Classic Ivory Antique Telephone ZL1810"/>
    <n v="100.49"/>
    <n v="1"/>
    <n v="0"/>
    <n v="25.122500000000002"/>
  </r>
  <r>
    <n v="1861"/>
    <s v="US-2014-121251"/>
    <x v="3"/>
    <x v="606"/>
    <d v="2014-03-28T00:00:00"/>
    <s v="First Class"/>
    <s v="GM-14440"/>
    <s v="Gary McGarr"/>
    <x v="0"/>
    <s v="United States"/>
    <s v="New York City"/>
    <s v="New York"/>
    <n v="10009"/>
    <x v="3"/>
    <s v="FUR-BO-10001918"/>
    <s v="Furniture"/>
    <x v="0"/>
    <s v="Sauder Forest Hills Library with Doors, Woodland Oak Finish"/>
    <n v="257.56799999999998"/>
    <n v="2"/>
    <n v="0.2"/>
    <n v="-28.976400000000012"/>
  </r>
  <r>
    <n v="1862"/>
    <s v="US-2014-121251"/>
    <x v="3"/>
    <x v="606"/>
    <d v="2014-03-28T00:00:00"/>
    <s v="First Class"/>
    <s v="GM-14440"/>
    <s v="Gary McGarr"/>
    <x v="0"/>
    <s v="United States"/>
    <s v="New York City"/>
    <s v="New York"/>
    <n v="10009"/>
    <x v="3"/>
    <s v="TEC-PH-10004896"/>
    <s v="Technology"/>
    <x v="7"/>
    <s v="Nokia Lumia 521 (T-Mobile)"/>
    <n v="119.96"/>
    <n v="4"/>
    <n v="0"/>
    <n v="33.588800000000006"/>
  </r>
  <r>
    <n v="1863"/>
    <s v="CA-2011-151078"/>
    <x v="2"/>
    <x v="607"/>
    <d v="2011-11-12T00:00:00"/>
    <s v="Same Day"/>
    <s v="RF-19840"/>
    <s v="Roy Französisch"/>
    <x v="0"/>
    <s v="United States"/>
    <s v="San Antonio"/>
    <s v="Texas"/>
    <n v="78207"/>
    <x v="2"/>
    <s v="OFF-ST-10001328"/>
    <s v="Office Supplies"/>
    <x v="4"/>
    <s v="Personal Filing Tote with Lid, Black/Gray"/>
    <n v="49.632000000000005"/>
    <n v="4"/>
    <n v="0.2"/>
    <n v="4.9632000000000005"/>
  </r>
  <r>
    <n v="1864"/>
    <s v="US-2013-100839"/>
    <x v="0"/>
    <x v="63"/>
    <d v="2013-10-18T00:00:00"/>
    <s v="Standard Class"/>
    <s v="NC-18625"/>
    <s v="Noah Childs"/>
    <x v="1"/>
    <s v="United States"/>
    <s v="Aurora"/>
    <s v="Colorado"/>
    <n v="80013"/>
    <x v="1"/>
    <s v="FUR-TA-10004575"/>
    <s v="Furniture"/>
    <x v="3"/>
    <s v="Hon 5100 Series Wood Tables"/>
    <n v="727.45"/>
    <n v="5"/>
    <n v="0.5"/>
    <n v="-465.5680000000001"/>
  </r>
  <r>
    <n v="1865"/>
    <s v="US-2013-100839"/>
    <x v="0"/>
    <x v="63"/>
    <d v="2013-10-18T00:00:00"/>
    <s v="Standard Class"/>
    <s v="NC-18625"/>
    <s v="Noah Childs"/>
    <x v="1"/>
    <s v="United States"/>
    <s v="Aurora"/>
    <s v="Colorado"/>
    <n v="80013"/>
    <x v="1"/>
    <s v="FUR-FU-10001617"/>
    <s v="Furniture"/>
    <x v="5"/>
    <s v="Executive Impressions 8-1/2&quot; Career Panel/Partition Cubicle Clock"/>
    <n v="24.96"/>
    <n v="3"/>
    <n v="0.2"/>
    <n v="4.3679999999999986"/>
  </r>
  <r>
    <n v="1866"/>
    <s v="US-2014-116659"/>
    <x v="3"/>
    <x v="105"/>
    <d v="2014-11-13T00:00:00"/>
    <s v="Same Day"/>
    <s v="NG-18355"/>
    <s v="Nat Gilpin"/>
    <x v="1"/>
    <s v="United States"/>
    <s v="Newark"/>
    <s v="Ohio"/>
    <n v="43055"/>
    <x v="3"/>
    <s v="TEC-PH-10002824"/>
    <s v="Technology"/>
    <x v="7"/>
    <s v="Jabra SPEAK 410 Multidevice Speakerphone"/>
    <n v="370.78199999999998"/>
    <n v="3"/>
    <n v="0.4"/>
    <n v="-92.695500000000038"/>
  </r>
  <r>
    <n v="1867"/>
    <s v="CA-2014-118857"/>
    <x v="3"/>
    <x v="4"/>
    <d v="2014-04-19T00:00:00"/>
    <s v="First Class"/>
    <s v="AH-10075"/>
    <s v="Adam Hart"/>
    <x v="1"/>
    <s v="United States"/>
    <s v="Henderson"/>
    <s v="Nevada"/>
    <n v="89015"/>
    <x v="1"/>
    <s v="FUR-FU-10004460"/>
    <s v="Furniture"/>
    <x v="5"/>
    <s v="Howard Miller 12&quot; Round Wall Clock"/>
    <n v="196.45"/>
    <n v="5"/>
    <n v="0"/>
    <n v="70.72199999999998"/>
  </r>
  <r>
    <n v="1868"/>
    <s v="CA-2012-127110"/>
    <x v="1"/>
    <x v="608"/>
    <d v="2012-07-01T00:00:00"/>
    <s v="Standard Class"/>
    <s v="CH-12070"/>
    <s v="Cathy Hwang"/>
    <x v="2"/>
    <s v="United States"/>
    <s v="Philadelphia"/>
    <s v="Pennsylvania"/>
    <n v="19143"/>
    <x v="3"/>
    <s v="OFF-PA-10003309"/>
    <s v="Office Supplies"/>
    <x v="10"/>
    <s v="Xerox 211"/>
    <n v="31.104000000000006"/>
    <n v="6"/>
    <n v="0.2"/>
    <n v="10.8864"/>
  </r>
  <r>
    <n v="1869"/>
    <s v="CA-2012-127110"/>
    <x v="1"/>
    <x v="608"/>
    <d v="2012-07-01T00:00:00"/>
    <s v="Standard Class"/>
    <s v="CH-12070"/>
    <s v="Cathy Hwang"/>
    <x v="2"/>
    <s v="United States"/>
    <s v="Philadelphia"/>
    <s v="Pennsylvania"/>
    <n v="19143"/>
    <x v="3"/>
    <s v="OFF-ST-10002554"/>
    <s v="Office Supplies"/>
    <x v="4"/>
    <s v="Tennsco Industrial Shelving"/>
    <n v="78.256"/>
    <n v="2"/>
    <n v="0.2"/>
    <n v="-17.607599999999998"/>
  </r>
  <r>
    <n v="1870"/>
    <s v="CA-2013-148201"/>
    <x v="0"/>
    <x v="370"/>
    <d v="2013-08-30T00:00:00"/>
    <s v="Second Class"/>
    <s v="CC-12145"/>
    <s v="Charles Crestani"/>
    <x v="0"/>
    <s v="United States"/>
    <s v="Seattle"/>
    <s v="Washington"/>
    <n v="98103"/>
    <x v="1"/>
    <s v="OFF-PA-10000019"/>
    <s v="Office Supplies"/>
    <x v="10"/>
    <s v="Xerox 1931"/>
    <n v="6.48"/>
    <n v="1"/>
    <n v="0"/>
    <n v="3.1104000000000003"/>
  </r>
  <r>
    <n v="1871"/>
    <s v="CA-2011-116932"/>
    <x v="2"/>
    <x v="609"/>
    <d v="2011-07-25T00:00:00"/>
    <s v="Standard Class"/>
    <s v="ME-18010"/>
    <s v="Michelle Ellison"/>
    <x v="1"/>
    <s v="United States"/>
    <s v="San Francisco"/>
    <s v="California"/>
    <n v="94122"/>
    <x v="1"/>
    <s v="OFF-AR-10002067"/>
    <s v="Office Supplies"/>
    <x v="6"/>
    <s v="Newell 334"/>
    <n v="99.2"/>
    <n v="5"/>
    <n v="0"/>
    <n v="25.792000000000002"/>
  </r>
  <r>
    <n v="1872"/>
    <s v="CA-2011-116932"/>
    <x v="2"/>
    <x v="609"/>
    <d v="2011-07-25T00:00:00"/>
    <s v="Standard Class"/>
    <s v="ME-18010"/>
    <s v="Michelle Ellison"/>
    <x v="1"/>
    <s v="United States"/>
    <s v="San Francisco"/>
    <s v="California"/>
    <n v="94122"/>
    <x v="1"/>
    <s v="FUR-CH-10001215"/>
    <s v="Furniture"/>
    <x v="1"/>
    <s v="Global Troy Executive Leather Low-Back Tilter"/>
    <n v="801.5680000000001"/>
    <n v="2"/>
    <n v="0.2"/>
    <n v="50.097999999999985"/>
  </r>
  <r>
    <n v="1873"/>
    <s v="CA-2011-116932"/>
    <x v="2"/>
    <x v="609"/>
    <d v="2011-07-25T00:00:00"/>
    <s v="Standard Class"/>
    <s v="ME-18010"/>
    <s v="Michelle Ellison"/>
    <x v="1"/>
    <s v="United States"/>
    <s v="San Francisco"/>
    <s v="California"/>
    <n v="94122"/>
    <x v="1"/>
    <s v="FUR-TA-10004175"/>
    <s v="Furniture"/>
    <x v="3"/>
    <s v="Hon 30&quot; x 60&quot; Table with Locking Drawer"/>
    <n v="272.84800000000001"/>
    <n v="1"/>
    <n v="0.2"/>
    <n v="27.284800000000004"/>
  </r>
  <r>
    <n v="1874"/>
    <s v="CA-2014-142888"/>
    <x v="3"/>
    <x v="610"/>
    <d v="2014-11-26T00:00:00"/>
    <s v="Standard Class"/>
    <s v="BP-11230"/>
    <s v="Benjamin Patterson"/>
    <x v="0"/>
    <s v="United States"/>
    <s v="Spokane"/>
    <s v="Washington"/>
    <n v="99207"/>
    <x v="1"/>
    <s v="FUR-TA-10004767"/>
    <s v="Furniture"/>
    <x v="3"/>
    <s v="Safco Drafting Table"/>
    <n v="70.98"/>
    <n v="1"/>
    <n v="0"/>
    <n v="20.584199999999996"/>
  </r>
  <r>
    <n v="1875"/>
    <s v="CA-2011-147914"/>
    <x v="2"/>
    <x v="611"/>
    <d v="2011-06-09T00:00:00"/>
    <s v="Standard Class"/>
    <s v="MP-17470"/>
    <s v="Mark Packer"/>
    <x v="2"/>
    <s v="United States"/>
    <s v="Columbus"/>
    <s v="Ohio"/>
    <n v="43229"/>
    <x v="3"/>
    <s v="OFF-PA-10001685"/>
    <s v="Office Supplies"/>
    <x v="10"/>
    <s v="Staples"/>
    <n v="16.224"/>
    <n v="2"/>
    <n v="0.2"/>
    <n v="5.8812000000000006"/>
  </r>
  <r>
    <n v="1876"/>
    <s v="US-2013-112977"/>
    <x v="0"/>
    <x v="612"/>
    <d v="2013-03-17T00:00:00"/>
    <s v="Standard Class"/>
    <s v="CJ-12010"/>
    <s v="Caroline Jumper"/>
    <x v="0"/>
    <s v="United States"/>
    <s v="Long Beach"/>
    <s v="New York"/>
    <n v="11561"/>
    <x v="3"/>
    <s v="FUR-BO-10003272"/>
    <s v="Furniture"/>
    <x v="0"/>
    <s v="O'Sullivan Living Dimensions 5-Shelf Bookcases"/>
    <n v="176.78399999999999"/>
    <n v="1"/>
    <n v="0.2"/>
    <n v="-22.098000000000013"/>
  </r>
  <r>
    <n v="1877"/>
    <s v="CA-2014-112039"/>
    <x v="3"/>
    <x v="613"/>
    <d v="2014-03-30T00:00:00"/>
    <s v="Standard Class"/>
    <s v="JC-15775"/>
    <s v="John Castell"/>
    <x v="0"/>
    <s v="United States"/>
    <s v="San Antonio"/>
    <s v="Texas"/>
    <n v="78207"/>
    <x v="2"/>
    <s v="TEC-PH-10000984"/>
    <s v="Technology"/>
    <x v="7"/>
    <s v="Panasonic KX-TG9471B"/>
    <n v="470.37600000000009"/>
    <n v="3"/>
    <n v="0.2"/>
    <n v="47.037600000000026"/>
  </r>
  <r>
    <n v="1878"/>
    <s v="CA-2014-118885"/>
    <x v="3"/>
    <x v="614"/>
    <d v="2015-01-03T00:00:00"/>
    <s v="Standard Class"/>
    <s v="JG-15160"/>
    <s v="James Galang"/>
    <x v="0"/>
    <s v="United States"/>
    <s v="Los Angeles"/>
    <s v="California"/>
    <n v="90049"/>
    <x v="1"/>
    <s v="FUR-CH-10002880"/>
    <s v="Furniture"/>
    <x v="1"/>
    <s v="Global High-Back Leather Tilter, Burgundy"/>
    <n v="393.56799999999998"/>
    <n v="4"/>
    <n v="0.2"/>
    <n v="-44.276400000000024"/>
  </r>
  <r>
    <n v="1879"/>
    <s v="CA-2014-118885"/>
    <x v="3"/>
    <x v="614"/>
    <d v="2015-01-03T00:00:00"/>
    <s v="Standard Class"/>
    <s v="JG-15160"/>
    <s v="James Galang"/>
    <x v="0"/>
    <s v="United States"/>
    <s v="Los Angeles"/>
    <s v="California"/>
    <n v="90049"/>
    <x v="1"/>
    <s v="TEC-PH-10002563"/>
    <s v="Technology"/>
    <x v="7"/>
    <s v="Adtran 1202752G1"/>
    <n v="302.37599999999998"/>
    <n v="3"/>
    <n v="0.2"/>
    <n v="22.678200000000018"/>
  </r>
  <r>
    <n v="1880"/>
    <s v="US-2014-166611"/>
    <x v="3"/>
    <x v="615"/>
    <d v="2014-04-03T00:00:00"/>
    <s v="Standard Class"/>
    <s v="CK-12760"/>
    <s v="Cyma Kinney"/>
    <x v="1"/>
    <s v="United States"/>
    <s v="Jacksonville"/>
    <s v="Florida"/>
    <n v="32216"/>
    <x v="0"/>
    <s v="OFF-BI-10001191"/>
    <s v="Office Supplies"/>
    <x v="8"/>
    <s v="Canvas Sectional Post Binders"/>
    <n v="68.742000000000019"/>
    <n v="9"/>
    <n v="0.7"/>
    <n v="-48.119399999999985"/>
  </r>
  <r>
    <n v="1881"/>
    <s v="CA-2012-109512"/>
    <x v="1"/>
    <x v="616"/>
    <d v="2012-03-05T00:00:00"/>
    <s v="Same Day"/>
    <s v="LF-17185"/>
    <s v="Luke Foster"/>
    <x v="0"/>
    <s v="United States"/>
    <s v="New York City"/>
    <s v="New York"/>
    <n v="10011"/>
    <x v="3"/>
    <s v="OFF-EN-10002621"/>
    <s v="Office Supplies"/>
    <x v="12"/>
    <s v="Staples"/>
    <n v="29.339999999999996"/>
    <n v="3"/>
    <n v="0"/>
    <n v="14.669999999999998"/>
  </r>
  <r>
    <n v="1882"/>
    <s v="CA-2012-109512"/>
    <x v="1"/>
    <x v="616"/>
    <d v="2012-03-05T00:00:00"/>
    <s v="Same Day"/>
    <s v="LF-17185"/>
    <s v="Luke Foster"/>
    <x v="0"/>
    <s v="United States"/>
    <s v="New York City"/>
    <s v="New York"/>
    <n v="10011"/>
    <x v="3"/>
    <s v="FUR-CH-10001146"/>
    <s v="Furniture"/>
    <x v="1"/>
    <s v="Global Value Mid-Back Manager's Chair, Gray"/>
    <n v="383.60700000000003"/>
    <n v="7"/>
    <n v="0.1"/>
    <n v="63.934499999999971"/>
  </r>
  <r>
    <n v="1883"/>
    <s v="CA-2012-109512"/>
    <x v="1"/>
    <x v="616"/>
    <d v="2012-03-05T00:00:00"/>
    <s v="Same Day"/>
    <s v="LF-17185"/>
    <s v="Luke Foster"/>
    <x v="0"/>
    <s v="United States"/>
    <s v="New York City"/>
    <s v="New York"/>
    <n v="10011"/>
    <x v="3"/>
    <s v="OFF-ST-10000689"/>
    <s v="Office Supplies"/>
    <x v="4"/>
    <s v="Fellowes Strictly Business Drawer File, Letter/Legal Size"/>
    <n v="563.4"/>
    <n v="4"/>
    <n v="0"/>
    <n v="67.608000000000004"/>
  </r>
  <r>
    <n v="1884"/>
    <s v="CA-2013-118570"/>
    <x v="0"/>
    <x v="373"/>
    <d v="2013-11-18T00:00:00"/>
    <s v="Standard Class"/>
    <s v="CC-12430"/>
    <s v="Chuck Clark"/>
    <x v="2"/>
    <s v="United States"/>
    <s v="Philadelphia"/>
    <s v="Pennsylvania"/>
    <n v="19143"/>
    <x v="3"/>
    <s v="OFF-PA-10001289"/>
    <s v="Office Supplies"/>
    <x v="10"/>
    <s v="White Computer Printout Paper by Universal"/>
    <n v="217.05599999999998"/>
    <n v="7"/>
    <n v="0.2"/>
    <n v="78.6828"/>
  </r>
  <r>
    <n v="1885"/>
    <s v="CA-2014-154718"/>
    <x v="3"/>
    <x v="617"/>
    <d v="2014-01-24T00:00:00"/>
    <s v="Second Class"/>
    <s v="DL-12865"/>
    <s v="Dan Lawera"/>
    <x v="0"/>
    <s v="United States"/>
    <s v="Keller"/>
    <s v="Texas"/>
    <n v="76248"/>
    <x v="2"/>
    <s v="OFF-LA-10003714"/>
    <s v="Office Supplies"/>
    <x v="2"/>
    <s v="Avery 510"/>
    <n v="6"/>
    <n v="2"/>
    <n v="0.2"/>
    <n v="2.0999999999999996"/>
  </r>
  <r>
    <n v="1886"/>
    <s v="CA-2013-147578"/>
    <x v="0"/>
    <x v="183"/>
    <d v="2013-04-27T00:00:00"/>
    <s v="Second Class"/>
    <s v="PG-18895"/>
    <s v="Paul Gonzalez"/>
    <x v="0"/>
    <s v="United States"/>
    <s v="San Francisco"/>
    <s v="California"/>
    <n v="94122"/>
    <x v="1"/>
    <s v="FUR-FU-10001889"/>
    <s v="Furniture"/>
    <x v="5"/>
    <s v="Ultra Door Pull Handle"/>
    <n v="31.56"/>
    <n v="3"/>
    <n v="0"/>
    <n v="10.4148"/>
  </r>
  <r>
    <n v="1887"/>
    <s v="CA-2011-140165"/>
    <x v="2"/>
    <x v="8"/>
    <d v="2011-05-15T00:00:00"/>
    <s v="First Class"/>
    <s v="EH-14005"/>
    <s v="Erica Hernandez"/>
    <x v="2"/>
    <s v="United States"/>
    <s v="Hialeah"/>
    <s v="Florida"/>
    <n v="33012"/>
    <x v="0"/>
    <s v="OFF-FA-10002815"/>
    <s v="Office Supplies"/>
    <x v="13"/>
    <s v="Staples"/>
    <n v="7.104000000000001"/>
    <n v="2"/>
    <n v="0.2"/>
    <n v="2.3976000000000002"/>
  </r>
  <r>
    <n v="1888"/>
    <s v="CA-2011-140165"/>
    <x v="2"/>
    <x v="8"/>
    <d v="2011-05-15T00:00:00"/>
    <s v="First Class"/>
    <s v="EH-14005"/>
    <s v="Erica Hernandez"/>
    <x v="2"/>
    <s v="United States"/>
    <s v="Hialeah"/>
    <s v="Florida"/>
    <n v="33012"/>
    <x v="0"/>
    <s v="OFF-BI-10004519"/>
    <s v="Office Supplies"/>
    <x v="8"/>
    <s v="GBC DocuBind P100 Manual Binding Machine"/>
    <n v="398.35200000000003"/>
    <n v="8"/>
    <n v="0.7"/>
    <n v="-331.95999999999992"/>
  </r>
  <r>
    <n v="1889"/>
    <s v="CA-2011-142587"/>
    <x v="2"/>
    <x v="618"/>
    <d v="2011-10-22T00:00:00"/>
    <s v="First Class"/>
    <s v="TB-21520"/>
    <s v="Tracy Blumstein"/>
    <x v="0"/>
    <s v="United States"/>
    <s v="Fairfield"/>
    <s v="Ohio"/>
    <n v="45014"/>
    <x v="3"/>
    <s v="OFF-AP-10004708"/>
    <s v="Office Supplies"/>
    <x v="9"/>
    <s v="Fellowes Superior 10 Outlet Split Surge Protector"/>
    <n v="121.79200000000002"/>
    <n v="4"/>
    <n v="0.2"/>
    <n v="13.701599999999988"/>
  </r>
  <r>
    <n v="1890"/>
    <s v="CA-2011-142587"/>
    <x v="2"/>
    <x v="618"/>
    <d v="2011-10-22T00:00:00"/>
    <s v="First Class"/>
    <s v="TB-21520"/>
    <s v="Tracy Blumstein"/>
    <x v="0"/>
    <s v="United States"/>
    <s v="Fairfield"/>
    <s v="Ohio"/>
    <n v="45014"/>
    <x v="3"/>
    <s v="FUR-TA-10000617"/>
    <s v="Furniture"/>
    <x v="3"/>
    <s v="Hon Practical Foundations 30 x 60 Training Table, Light Gray/Charcoal"/>
    <n v="409.59000000000003"/>
    <n v="3"/>
    <n v="0.4"/>
    <n v="-122.87700000000004"/>
  </r>
  <r>
    <n v="1891"/>
    <s v="CA-2011-157623"/>
    <x v="2"/>
    <x v="619"/>
    <d v="2011-03-18T00:00:00"/>
    <s v="Standard Class"/>
    <s v="DK-13225"/>
    <s v="Dean Katz"/>
    <x v="1"/>
    <s v="United States"/>
    <s v="Huntington Beach"/>
    <s v="California"/>
    <n v="92646"/>
    <x v="1"/>
    <s v="OFF-PA-10001204"/>
    <s v="Office Supplies"/>
    <x v="10"/>
    <s v="Xerox 1972"/>
    <n v="10.56"/>
    <n v="2"/>
    <n v="0"/>
    <n v="4.7519999999999998"/>
  </r>
  <r>
    <n v="1892"/>
    <s v="CA-2011-157623"/>
    <x v="2"/>
    <x v="619"/>
    <d v="2011-03-18T00:00:00"/>
    <s v="Standard Class"/>
    <s v="DK-13225"/>
    <s v="Dean Katz"/>
    <x v="1"/>
    <s v="United States"/>
    <s v="Huntington Beach"/>
    <s v="California"/>
    <n v="92646"/>
    <x v="1"/>
    <s v="OFF-AR-10003723"/>
    <s v="Office Supplies"/>
    <x v="6"/>
    <s v="Avery Hi-Liter Fluorescent Desk Style Markers"/>
    <n v="3.38"/>
    <n v="1"/>
    <n v="0"/>
    <n v="1.2505999999999999"/>
  </r>
  <r>
    <n v="1893"/>
    <s v="CA-2014-145310"/>
    <x v="3"/>
    <x v="66"/>
    <d v="2014-12-25T00:00:00"/>
    <s v="Second Class"/>
    <s v="JP-15520"/>
    <s v="Jeremy Pistek"/>
    <x v="0"/>
    <s v="United States"/>
    <s v="Port Orange"/>
    <s v="Florida"/>
    <n v="32127"/>
    <x v="0"/>
    <s v="OFF-EN-10002621"/>
    <s v="Office Supplies"/>
    <x v="12"/>
    <s v="Staples"/>
    <n v="7.8239999999999998"/>
    <n v="1"/>
    <n v="0.2"/>
    <n v="2.9339999999999997"/>
  </r>
  <r>
    <n v="1894"/>
    <s v="CA-2013-100083"/>
    <x v="0"/>
    <x v="390"/>
    <d v="2013-11-30T00:00:00"/>
    <s v="Standard Class"/>
    <s v="CD-11980"/>
    <s v="Carol Darley"/>
    <x v="0"/>
    <s v="United States"/>
    <s v="Medford"/>
    <s v="Oregon"/>
    <n v="97504"/>
    <x v="1"/>
    <s v="OFF-PA-10000241"/>
    <s v="Office Supplies"/>
    <x v="10"/>
    <s v="IBM Multi-Purpose Copy Paper, 8 1/2 x 11&quot;, Case"/>
    <n v="24.784000000000002"/>
    <n v="1"/>
    <n v="0.2"/>
    <n v="7.7449999999999983"/>
  </r>
  <r>
    <n v="1895"/>
    <s v="US-2014-108063"/>
    <x v="3"/>
    <x v="574"/>
    <d v="2014-12-06T00:00:00"/>
    <s v="First Class"/>
    <s v="AS-10090"/>
    <s v="Adam Shillingsburg"/>
    <x v="0"/>
    <s v="United States"/>
    <s v="Charlottesville"/>
    <s v="Virginia"/>
    <n v="22901"/>
    <x v="0"/>
    <s v="OFF-AR-10001446"/>
    <s v="Office Supplies"/>
    <x v="6"/>
    <s v="Newell 309"/>
    <n v="34.650000000000006"/>
    <n v="3"/>
    <n v="0"/>
    <n v="10.395"/>
  </r>
  <r>
    <n v="1896"/>
    <s v="CA-2012-109197"/>
    <x v="1"/>
    <x v="620"/>
    <d v="2013-01-04T00:00:00"/>
    <s v="Standard Class"/>
    <s v="JO-15280"/>
    <s v="Jas O'Carroll"/>
    <x v="0"/>
    <s v="United States"/>
    <s v="Missoula"/>
    <s v="Montana"/>
    <n v="59801"/>
    <x v="1"/>
    <s v="OFF-BI-10004632"/>
    <s v="Office Supplies"/>
    <x v="8"/>
    <s v="Ibico Hi-Tech Manual Binding System"/>
    <n v="487.98400000000004"/>
    <n v="2"/>
    <n v="0.2"/>
    <n v="152.49499999999998"/>
  </r>
  <r>
    <n v="1897"/>
    <s v="CA-2014-141789"/>
    <x v="3"/>
    <x v="621"/>
    <d v="2014-10-07T00:00:00"/>
    <s v="First Class"/>
    <s v="AC-10450"/>
    <s v="Amy Cox"/>
    <x v="0"/>
    <s v="United States"/>
    <s v="Minneapolis"/>
    <s v="Minnesota"/>
    <n v="55407"/>
    <x v="2"/>
    <s v="OFF-BI-10001359"/>
    <s v="Office Supplies"/>
    <x v="8"/>
    <s v="GBC DocuBind TL300 Electric Binding System"/>
    <n v="1793.98"/>
    <n v="2"/>
    <n v="0"/>
    <n v="843.17059999999992"/>
  </r>
  <r>
    <n v="1898"/>
    <s v="CA-2011-169775"/>
    <x v="2"/>
    <x v="550"/>
    <d v="2011-09-02T00:00:00"/>
    <s v="Second Class"/>
    <s v="RA-19945"/>
    <s v="Ryan Akin"/>
    <x v="0"/>
    <s v="United States"/>
    <s v="Miami"/>
    <s v="Florida"/>
    <n v="33178"/>
    <x v="0"/>
    <s v="OFF-EN-10001749"/>
    <s v="Office Supplies"/>
    <x v="12"/>
    <s v="Jiffy Padded Mailers with Self-Seal Closure"/>
    <n v="29.808"/>
    <n v="2"/>
    <n v="0.2"/>
    <n v="10.805399999999997"/>
  </r>
  <r>
    <n v="1899"/>
    <s v="CA-2011-169775"/>
    <x v="2"/>
    <x v="550"/>
    <d v="2011-09-02T00:00:00"/>
    <s v="Second Class"/>
    <s v="RA-19945"/>
    <s v="Ryan Akin"/>
    <x v="0"/>
    <s v="United States"/>
    <s v="Miami"/>
    <s v="Florida"/>
    <n v="33178"/>
    <x v="0"/>
    <s v="OFF-BI-10004390"/>
    <s v="Office Supplies"/>
    <x v="8"/>
    <s v="GBC DocuBind 200 Manual Binding Machine"/>
    <n v="505.1760000000001"/>
    <n v="4"/>
    <n v="0.7"/>
    <n v="-336.78399999999988"/>
  </r>
  <r>
    <n v="1900"/>
    <s v="CA-2011-169775"/>
    <x v="2"/>
    <x v="550"/>
    <d v="2011-09-02T00:00:00"/>
    <s v="Second Class"/>
    <s v="RA-19945"/>
    <s v="Ryan Akin"/>
    <x v="0"/>
    <s v="United States"/>
    <s v="Miami"/>
    <s v="Florida"/>
    <n v="33178"/>
    <x v="0"/>
    <s v="FUR-TA-10001857"/>
    <s v="Furniture"/>
    <x v="3"/>
    <s v="Balt Solid Wood Rectangular Table"/>
    <n v="174.05850000000001"/>
    <n v="3"/>
    <n v="0.45"/>
    <n v="-110.76450000000001"/>
  </r>
  <r>
    <n v="1901"/>
    <s v="CA-2013-140543"/>
    <x v="0"/>
    <x v="622"/>
    <d v="2013-07-04T00:00:00"/>
    <s v="Second Class"/>
    <s v="Co-12640"/>
    <s v="Corey-Lock"/>
    <x v="0"/>
    <s v="United States"/>
    <s v="Florence"/>
    <s v="South Carolina"/>
    <n v="29501"/>
    <x v="0"/>
    <s v="OFF-ST-10000563"/>
    <s v="Office Supplies"/>
    <x v="4"/>
    <s v="Fellowes Bankers Box Stor/Drawer Steel Plus"/>
    <n v="191.88"/>
    <n v="6"/>
    <n v="0"/>
    <n v="19.188000000000002"/>
  </r>
  <r>
    <n v="1902"/>
    <s v="CA-2013-151141"/>
    <x v="0"/>
    <x v="623"/>
    <d v="2013-08-24T00:00:00"/>
    <s v="First Class"/>
    <s v="DW-13480"/>
    <s v="Dianna Wilson"/>
    <x v="2"/>
    <s v="United States"/>
    <s v="Detroit"/>
    <s v="Michigan"/>
    <n v="48205"/>
    <x v="2"/>
    <s v="TEC-PH-10004924"/>
    <s v="Technology"/>
    <x v="7"/>
    <s v="SKILCRAFT Telephone Shoulder Rest, 2&quot; x 6.5&quot; x 2.5&quot;, Black"/>
    <n v="14.78"/>
    <n v="2"/>
    <n v="0"/>
    <n v="3.9906000000000006"/>
  </r>
  <r>
    <n v="1903"/>
    <s v="CA-2014-167094"/>
    <x v="3"/>
    <x v="208"/>
    <d v="2014-10-23T00:00:00"/>
    <s v="First Class"/>
    <s v="DK-12835"/>
    <s v="Damala Kotsonis"/>
    <x v="1"/>
    <s v="United States"/>
    <s v="Springfield"/>
    <s v="Oregon"/>
    <n v="97477"/>
    <x v="1"/>
    <s v="OFF-PA-10003953"/>
    <s v="Office Supplies"/>
    <x v="10"/>
    <s v="Xerox 218"/>
    <n v="5.1840000000000011"/>
    <n v="1"/>
    <n v="0.2"/>
    <n v="1.8144"/>
  </r>
  <r>
    <n v="1904"/>
    <s v="CA-2014-167094"/>
    <x v="3"/>
    <x v="208"/>
    <d v="2014-10-23T00:00:00"/>
    <s v="First Class"/>
    <s v="DK-12835"/>
    <s v="Damala Kotsonis"/>
    <x v="1"/>
    <s v="United States"/>
    <s v="Springfield"/>
    <s v="Oregon"/>
    <n v="97477"/>
    <x v="1"/>
    <s v="FUR-CH-10000155"/>
    <s v="Furniture"/>
    <x v="1"/>
    <s v="Global Comet Stacking Armless Chair"/>
    <n v="478.48"/>
    <n v="2"/>
    <n v="0.2"/>
    <n v="47.848000000000013"/>
  </r>
  <r>
    <n v="1905"/>
    <s v="CA-2014-167094"/>
    <x v="3"/>
    <x v="208"/>
    <d v="2014-10-23T00:00:00"/>
    <s v="First Class"/>
    <s v="DK-12835"/>
    <s v="Damala Kotsonis"/>
    <x v="1"/>
    <s v="United States"/>
    <s v="Springfield"/>
    <s v="Oregon"/>
    <n v="97477"/>
    <x v="1"/>
    <s v="TEC-AC-10003116"/>
    <s v="Technology"/>
    <x v="11"/>
    <s v="Memorex Froggy Flash Drive 8 GB"/>
    <n v="28.400000000000002"/>
    <n v="2"/>
    <n v="0.2"/>
    <n v="6.7449999999999983"/>
  </r>
  <r>
    <n v="1906"/>
    <s v="CA-2014-154410"/>
    <x v="3"/>
    <x v="208"/>
    <d v="2014-10-25T00:00:00"/>
    <s v="First Class"/>
    <s v="MD-17860"/>
    <s v="Michael Dominguez"/>
    <x v="1"/>
    <s v="United States"/>
    <s v="Indianapolis"/>
    <s v="Indiana"/>
    <n v="46203"/>
    <x v="2"/>
    <s v="OFF-ST-10002743"/>
    <s v="Office Supplies"/>
    <x v="4"/>
    <s v="SAFCO Boltless Steel Shelving"/>
    <n v="909.12"/>
    <n v="8"/>
    <n v="0"/>
    <n v="9.091199999999958"/>
  </r>
  <r>
    <n v="1907"/>
    <s v="US-2013-150567"/>
    <x v="0"/>
    <x v="624"/>
    <d v="2013-05-22T00:00:00"/>
    <s v="Standard Class"/>
    <s v="RP-19855"/>
    <s v="Roy Phan"/>
    <x v="1"/>
    <s v="United States"/>
    <s v="Apopka"/>
    <s v="Florida"/>
    <n v="32712"/>
    <x v="0"/>
    <s v="OFF-BI-10001757"/>
    <s v="Office Supplies"/>
    <x v="8"/>
    <s v="Pressboard Hanging Data Binders for Unburst Sheets"/>
    <n v="2.9520000000000004"/>
    <n v="2"/>
    <n v="0.7"/>
    <n v="-2.1648000000000005"/>
  </r>
  <r>
    <n v="1908"/>
    <s v="US-2013-150567"/>
    <x v="0"/>
    <x v="624"/>
    <d v="2013-05-22T00:00:00"/>
    <s v="Standard Class"/>
    <s v="RP-19855"/>
    <s v="Roy Phan"/>
    <x v="1"/>
    <s v="United States"/>
    <s v="Apopka"/>
    <s v="Florida"/>
    <n v="32712"/>
    <x v="0"/>
    <s v="OFF-BI-10000069"/>
    <s v="Office Supplies"/>
    <x v="8"/>
    <s v="GBC Prepunched Paper, 19-Hole, for Binding Systems, 24-lb"/>
    <n v="27.018000000000008"/>
    <n v="6"/>
    <n v="0.7"/>
    <n v="-21.61440000000001"/>
  </r>
  <r>
    <n v="1909"/>
    <s v="CA-2012-157959"/>
    <x v="1"/>
    <x v="302"/>
    <d v="2012-02-04T00:00:00"/>
    <s v="First Class"/>
    <s v="RW-19540"/>
    <s v="Rick Wilson"/>
    <x v="1"/>
    <s v="United States"/>
    <s v="Los Angeles"/>
    <s v="California"/>
    <n v="90008"/>
    <x v="1"/>
    <s v="FUR-FU-10004093"/>
    <s v="Furniture"/>
    <x v="5"/>
    <s v="Hand-Finished Solid Wood Document Frame"/>
    <n v="136.91999999999999"/>
    <n v="4"/>
    <n v="0"/>
    <n v="41.075999999999993"/>
  </r>
  <r>
    <n v="1910"/>
    <s v="CA-2014-105886"/>
    <x v="3"/>
    <x v="404"/>
    <d v="2014-12-24T00:00:00"/>
    <s v="Standard Class"/>
    <s v="DB-13660"/>
    <s v="Duane Benoit"/>
    <x v="0"/>
    <s v="United States"/>
    <s v="Oceanside"/>
    <s v="New York"/>
    <n v="11572"/>
    <x v="3"/>
    <s v="FUR-FU-10001037"/>
    <s v="Furniture"/>
    <x v="5"/>
    <s v="DAX Charcoal/Nickel-Tone Document Frame, 5 x 7"/>
    <n v="18.96"/>
    <n v="2"/>
    <n v="0"/>
    <n v="8.532"/>
  </r>
  <r>
    <n v="1911"/>
    <s v="CA-2013-105963"/>
    <x v="0"/>
    <x v="625"/>
    <d v="2013-11-23T00:00:00"/>
    <s v="Standard Class"/>
    <s v="SC-20770"/>
    <s v="Stewart Carmichael"/>
    <x v="1"/>
    <s v="United States"/>
    <s v="Los Angeles"/>
    <s v="California"/>
    <n v="90008"/>
    <x v="1"/>
    <s v="TEC-AC-10003832"/>
    <s v="Technology"/>
    <x v="11"/>
    <s v="Imation 16GB Mini TravelDrive USB 2.0 Flash Drive"/>
    <n v="99.390000000000015"/>
    <n v="3"/>
    <n v="0"/>
    <n v="40.749900000000004"/>
  </r>
  <r>
    <n v="1912"/>
    <s v="CA-2014-121503"/>
    <x v="3"/>
    <x v="445"/>
    <d v="2014-07-07T00:00:00"/>
    <s v="Second Class"/>
    <s v="FH-14275"/>
    <s v="Frank Hawley"/>
    <x v="1"/>
    <s v="United States"/>
    <s v="Houston"/>
    <s v="Texas"/>
    <n v="77041"/>
    <x v="2"/>
    <s v="OFF-PA-10001878"/>
    <s v="Office Supplies"/>
    <x v="10"/>
    <s v="Xerox 1891"/>
    <n v="273.89600000000002"/>
    <n v="7"/>
    <n v="0.2"/>
    <n v="92.43989999999998"/>
  </r>
  <r>
    <n v="1913"/>
    <s v="CA-2014-121503"/>
    <x v="3"/>
    <x v="445"/>
    <d v="2014-07-07T00:00:00"/>
    <s v="Second Class"/>
    <s v="FH-14275"/>
    <s v="Frank Hawley"/>
    <x v="1"/>
    <s v="United States"/>
    <s v="Houston"/>
    <s v="Texas"/>
    <n v="77041"/>
    <x v="2"/>
    <s v="TEC-MA-10003674"/>
    <s v="Technology"/>
    <x v="15"/>
    <s v="Hewlett-Packard Deskjet 5550 Printer"/>
    <n v="597.13200000000006"/>
    <n v="3"/>
    <n v="0.4"/>
    <n v="49.760999999999967"/>
  </r>
  <r>
    <n v="1914"/>
    <s v="CA-2011-103366"/>
    <x v="2"/>
    <x v="626"/>
    <d v="2011-01-18T00:00:00"/>
    <s v="First Class"/>
    <s v="EH-13990"/>
    <s v="Erica Hackney"/>
    <x v="0"/>
    <s v="United States"/>
    <s v="Roswell"/>
    <s v="Georgia"/>
    <n v="30076"/>
    <x v="0"/>
    <s v="TEC-AC-10003628"/>
    <s v="Technology"/>
    <x v="11"/>
    <s v="Logitech 910-002974 M325 Wireless Mouse for Web Scrolling"/>
    <n v="149.94999999999999"/>
    <n v="5"/>
    <n v="0"/>
    <n v="65.978000000000009"/>
  </r>
  <r>
    <n v="1915"/>
    <s v="CA-2014-124597"/>
    <x v="3"/>
    <x v="504"/>
    <d v="2014-05-06T00:00:00"/>
    <s v="Standard Class"/>
    <s v="AS-10630"/>
    <s v="Ann Steele"/>
    <x v="2"/>
    <s v="United States"/>
    <s v="Boynton Beach"/>
    <s v="Florida"/>
    <n v="33437"/>
    <x v="0"/>
    <s v="OFF-LA-10003190"/>
    <s v="Office Supplies"/>
    <x v="2"/>
    <s v="Avery 474"/>
    <n v="4.6079999999999997"/>
    <n v="2"/>
    <n v="0.2"/>
    <n v="1.6704000000000001"/>
  </r>
  <r>
    <n v="1916"/>
    <s v="CA-2014-124597"/>
    <x v="3"/>
    <x v="504"/>
    <d v="2014-05-06T00:00:00"/>
    <s v="Standard Class"/>
    <s v="AS-10630"/>
    <s v="Ann Steele"/>
    <x v="2"/>
    <s v="United States"/>
    <s v="Boynton Beach"/>
    <s v="Florida"/>
    <n v="33437"/>
    <x v="0"/>
    <s v="OFF-AR-10002280"/>
    <s v="Office Supplies"/>
    <x v="6"/>
    <s v="Staples"/>
    <n v="15.528"/>
    <n v="3"/>
    <n v="0.2"/>
    <n v="4.8524999999999991"/>
  </r>
  <r>
    <n v="1917"/>
    <s v="CA-2014-124597"/>
    <x v="3"/>
    <x v="504"/>
    <d v="2014-05-06T00:00:00"/>
    <s v="Standard Class"/>
    <s v="AS-10630"/>
    <s v="Ann Steele"/>
    <x v="2"/>
    <s v="United States"/>
    <s v="Boynton Beach"/>
    <s v="Florida"/>
    <n v="33437"/>
    <x v="0"/>
    <s v="OFF-LA-10001569"/>
    <s v="Office Supplies"/>
    <x v="2"/>
    <s v="Avery 499"/>
    <n v="11.952000000000002"/>
    <n v="3"/>
    <n v="0.2"/>
    <n v="3.8843999999999994"/>
  </r>
  <r>
    <n v="1918"/>
    <s v="CA-2012-105634"/>
    <x v="1"/>
    <x v="627"/>
    <d v="2012-11-14T00:00:00"/>
    <s v="Standard Class"/>
    <s v="HA-14905"/>
    <s v="Helen Abelman"/>
    <x v="0"/>
    <s v="United States"/>
    <s v="Franklin"/>
    <s v="Massachusetts"/>
    <n v="2038"/>
    <x v="3"/>
    <s v="OFF-AR-10001573"/>
    <s v="Office Supplies"/>
    <x v="6"/>
    <s v="American Pencil"/>
    <n v="11.65"/>
    <n v="5"/>
    <n v="0"/>
    <n v="3.3784999999999989"/>
  </r>
  <r>
    <n v="1919"/>
    <s v="CA-2012-123673"/>
    <x v="1"/>
    <x v="628"/>
    <d v="2012-11-01T00:00:00"/>
    <s v="Second Class"/>
    <s v="CH-12070"/>
    <s v="Cathy Hwang"/>
    <x v="2"/>
    <s v="United States"/>
    <s v="Detroit"/>
    <s v="Michigan"/>
    <n v="48227"/>
    <x v="2"/>
    <s v="TEC-PH-10001809"/>
    <s v="Technology"/>
    <x v="7"/>
    <s v="Panasonic KX T7736-B Digital phone"/>
    <n v="299.89999999999998"/>
    <n v="2"/>
    <n v="0"/>
    <n v="74.974999999999994"/>
  </r>
  <r>
    <n v="1920"/>
    <s v="US-2014-111423"/>
    <x v="3"/>
    <x v="629"/>
    <d v="2014-08-20T00:00:00"/>
    <s v="First Class"/>
    <s v="EH-13765"/>
    <s v="Edward Hooks"/>
    <x v="1"/>
    <s v="United States"/>
    <s v="Watertown"/>
    <s v="New York"/>
    <n v="13601"/>
    <x v="3"/>
    <s v="OFF-BI-10003091"/>
    <s v="Office Supplies"/>
    <x v="8"/>
    <s v="GBC DocuBind TL200 Manual Binding Machine"/>
    <n v="895.92"/>
    <n v="5"/>
    <n v="0.2"/>
    <n v="302.37299999999993"/>
  </r>
  <r>
    <n v="1921"/>
    <s v="US-2014-111423"/>
    <x v="3"/>
    <x v="629"/>
    <d v="2014-08-20T00:00:00"/>
    <s v="First Class"/>
    <s v="EH-13765"/>
    <s v="Edward Hooks"/>
    <x v="1"/>
    <s v="United States"/>
    <s v="Watertown"/>
    <s v="New York"/>
    <n v="13601"/>
    <x v="3"/>
    <s v="FUR-CH-10003981"/>
    <s v="Furniture"/>
    <x v="1"/>
    <s v="Global Commerce Series Low-Back Swivel/Tilt Chairs"/>
    <n v="462.56400000000002"/>
    <n v="2"/>
    <n v="0.1"/>
    <n v="97.652399999999943"/>
  </r>
  <r>
    <n v="1922"/>
    <s v="CA-2012-125178"/>
    <x v="1"/>
    <x v="292"/>
    <d v="2012-10-09T00:00:00"/>
    <s v="Standard Class"/>
    <s v="MZ-17515"/>
    <s v="Mary Zewe"/>
    <x v="1"/>
    <s v="United States"/>
    <s v="Reading"/>
    <s v="Pennsylvania"/>
    <n v="19601"/>
    <x v="3"/>
    <s v="OFF-ST-10002562"/>
    <s v="Office Supplies"/>
    <x v="4"/>
    <s v="Staples"/>
    <n v="15.008000000000003"/>
    <n v="2"/>
    <n v="0.2"/>
    <n v="1.5007999999999999"/>
  </r>
  <r>
    <n v="1923"/>
    <s v="CA-2013-156685"/>
    <x v="0"/>
    <x v="630"/>
    <d v="2013-07-11T00:00:00"/>
    <s v="Second Class"/>
    <s v="SC-20230"/>
    <s v="Scot Coram"/>
    <x v="1"/>
    <s v="United States"/>
    <s v="Arlington"/>
    <s v="Texas"/>
    <n v="76017"/>
    <x v="2"/>
    <s v="TEC-PH-10004345"/>
    <s v="Technology"/>
    <x v="7"/>
    <s v="Cisco SPA 502G IP Phone"/>
    <n v="863.6400000000001"/>
    <n v="9"/>
    <n v="0.2"/>
    <n v="107.95499999999998"/>
  </r>
  <r>
    <n v="1924"/>
    <s v="CA-2013-156685"/>
    <x v="0"/>
    <x v="630"/>
    <d v="2013-07-11T00:00:00"/>
    <s v="Second Class"/>
    <s v="SC-20230"/>
    <s v="Scot Coram"/>
    <x v="1"/>
    <s v="United States"/>
    <s v="Arlington"/>
    <s v="Texas"/>
    <n v="76017"/>
    <x v="2"/>
    <s v="OFF-AR-10000588"/>
    <s v="Office Supplies"/>
    <x v="6"/>
    <s v="Newell 345"/>
    <n v="47.616"/>
    <n v="3"/>
    <n v="0.2"/>
    <n v="3.571200000000001"/>
  </r>
  <r>
    <n v="1925"/>
    <s v="CA-2014-126865"/>
    <x v="3"/>
    <x v="256"/>
    <d v="2014-12-08T00:00:00"/>
    <s v="Second Class"/>
    <s v="NP-18325"/>
    <s v="Naresj Patel"/>
    <x v="0"/>
    <s v="United States"/>
    <s v="San Diego"/>
    <s v="California"/>
    <n v="92024"/>
    <x v="1"/>
    <s v="OFF-PA-10003039"/>
    <s v="Office Supplies"/>
    <x v="10"/>
    <s v="Xerox 1960"/>
    <n v="92.94"/>
    <n v="3"/>
    <n v="0"/>
    <n v="41.822999999999993"/>
  </r>
  <r>
    <n v="1926"/>
    <s v="CA-2014-102834"/>
    <x v="3"/>
    <x v="631"/>
    <d v="2014-03-14T00:00:00"/>
    <s v="Standard Class"/>
    <s v="LW-16990"/>
    <s v="Lindsay Williams"/>
    <x v="1"/>
    <s v="United States"/>
    <s v="San Francisco"/>
    <s v="California"/>
    <n v="94110"/>
    <x v="1"/>
    <s v="TEC-AC-10001908"/>
    <s v="Technology"/>
    <x v="11"/>
    <s v="Logitech Wireless Headset h800"/>
    <n v="199.98"/>
    <n v="2"/>
    <n v="0"/>
    <n v="69.992999999999995"/>
  </r>
  <r>
    <n v="1927"/>
    <s v="US-2013-139710"/>
    <x v="0"/>
    <x v="632"/>
    <d v="2013-06-16T00:00:00"/>
    <s v="Standard Class"/>
    <s v="GM-14680"/>
    <s v="Greg Matthias"/>
    <x v="0"/>
    <s v="United States"/>
    <s v="Los Angeles"/>
    <s v="California"/>
    <n v="90045"/>
    <x v="1"/>
    <s v="TEC-PH-10001198"/>
    <s v="Technology"/>
    <x v="7"/>
    <s v="Avaya 4621SW VoIP phone"/>
    <n v="177.48000000000002"/>
    <n v="3"/>
    <n v="0.2"/>
    <n v="19.966499999999982"/>
  </r>
  <r>
    <n v="1928"/>
    <s v="CA-2014-121538"/>
    <x v="3"/>
    <x v="354"/>
    <d v="2014-12-02T00:00:00"/>
    <s v="First Class"/>
    <s v="RH-19495"/>
    <s v="Rick Hansen"/>
    <x v="0"/>
    <s v="United States"/>
    <s v="Denver"/>
    <s v="Colorado"/>
    <n v="80219"/>
    <x v="1"/>
    <s v="OFF-PA-10004071"/>
    <s v="Office Supplies"/>
    <x v="10"/>
    <s v="Eaton Premium Continuous-Feed Paper, 25% Cotton, Letter Size, White, 1000 Shts/Box"/>
    <n v="88.768000000000001"/>
    <n v="2"/>
    <n v="0.2"/>
    <n v="31.068799999999996"/>
  </r>
  <r>
    <n v="1929"/>
    <s v="US-2014-101539"/>
    <x v="3"/>
    <x v="633"/>
    <d v="2014-03-19T00:00:00"/>
    <s v="Second Class"/>
    <s v="VM-21685"/>
    <s v="Valerie Mitchum"/>
    <x v="2"/>
    <s v="United States"/>
    <s v="Seattle"/>
    <s v="Washington"/>
    <n v="98105"/>
    <x v="1"/>
    <s v="OFF-PA-10001972"/>
    <s v="Office Supplies"/>
    <x v="10"/>
    <s v="Xerox 214"/>
    <n v="6.48"/>
    <n v="1"/>
    <n v="0"/>
    <n v="3.1104000000000003"/>
  </r>
  <r>
    <n v="1930"/>
    <s v="US-2014-101539"/>
    <x v="3"/>
    <x v="633"/>
    <d v="2014-03-19T00:00:00"/>
    <s v="Second Class"/>
    <s v="VM-21685"/>
    <s v="Valerie Mitchum"/>
    <x v="2"/>
    <s v="United States"/>
    <s v="Seattle"/>
    <s v="Washington"/>
    <n v="98105"/>
    <x v="1"/>
    <s v="OFF-ST-10004180"/>
    <s v="Office Supplies"/>
    <x v="4"/>
    <s v="Safco Commercial Shelving"/>
    <n v="46.51"/>
    <n v="1"/>
    <n v="0"/>
    <n v="1.8603999999999985"/>
  </r>
  <r>
    <n v="1931"/>
    <s v="US-2014-101539"/>
    <x v="3"/>
    <x v="633"/>
    <d v="2014-03-19T00:00:00"/>
    <s v="Second Class"/>
    <s v="VM-21685"/>
    <s v="Valerie Mitchum"/>
    <x v="2"/>
    <s v="United States"/>
    <s v="Seattle"/>
    <s v="Washington"/>
    <n v="98105"/>
    <x v="1"/>
    <s v="TEC-PH-10004165"/>
    <s v="Technology"/>
    <x v="7"/>
    <s v="Mitel MiVoice 5330e IP Phone"/>
    <n v="659.97600000000011"/>
    <n v="3"/>
    <n v="0.2"/>
    <n v="49.498199999999969"/>
  </r>
  <r>
    <n v="1932"/>
    <s v="CA-2013-152121"/>
    <x v="0"/>
    <x v="581"/>
    <d v="2013-11-30T00:00:00"/>
    <s v="Second Class"/>
    <s v="CC-12670"/>
    <s v="Craig Carreira"/>
    <x v="0"/>
    <s v="United States"/>
    <s v="Scottsdale"/>
    <s v="Arizona"/>
    <n v="85254"/>
    <x v="1"/>
    <s v="TEC-PH-10002483"/>
    <s v="Technology"/>
    <x v="7"/>
    <s v="Motorola Moto X"/>
    <n v="271.99200000000002"/>
    <n v="1"/>
    <n v="0.2"/>
    <n v="23.799300000000002"/>
  </r>
  <r>
    <n v="1933"/>
    <s v="CA-2014-161200"/>
    <x v="3"/>
    <x v="634"/>
    <d v="2014-08-11T00:00:00"/>
    <s v="Second Class"/>
    <s v="SV-20365"/>
    <s v="Seth Vernon"/>
    <x v="0"/>
    <s v="United States"/>
    <s v="Lafayette"/>
    <s v="Louisiana"/>
    <n v="70506"/>
    <x v="0"/>
    <s v="FUR-BO-10000468"/>
    <s v="Furniture"/>
    <x v="0"/>
    <s v="O'Sullivan 2-Shelf Heavy-Duty Bookcases"/>
    <n v="145.74"/>
    <n v="3"/>
    <n v="0"/>
    <n v="23.318400000000011"/>
  </r>
  <r>
    <n v="1934"/>
    <s v="CA-2014-161200"/>
    <x v="3"/>
    <x v="634"/>
    <d v="2014-08-11T00:00:00"/>
    <s v="Second Class"/>
    <s v="SV-20365"/>
    <s v="Seth Vernon"/>
    <x v="0"/>
    <s v="United States"/>
    <s v="Lafayette"/>
    <s v="Louisiana"/>
    <n v="70506"/>
    <x v="0"/>
    <s v="FUR-FU-10001706"/>
    <s v="Furniture"/>
    <x v="5"/>
    <s v="Longer-Life Soft White Bulbs"/>
    <n v="15.4"/>
    <n v="5"/>
    <n v="0"/>
    <n v="7.3919999999999995"/>
  </r>
  <r>
    <n v="1935"/>
    <s v="CA-2014-101245"/>
    <x v="3"/>
    <x v="344"/>
    <d v="2014-12-04T00:00:00"/>
    <s v="Standard Class"/>
    <s v="LW-16990"/>
    <s v="Lindsay Williams"/>
    <x v="1"/>
    <s v="United States"/>
    <s v="San Francisco"/>
    <s v="California"/>
    <n v="94109"/>
    <x v="1"/>
    <s v="OFF-PA-10003129"/>
    <s v="Office Supplies"/>
    <x v="10"/>
    <s v="Tops White Computer Printout Paper"/>
    <n v="244.54999999999998"/>
    <n v="5"/>
    <n v="0"/>
    <n v="114.93849999999998"/>
  </r>
  <r>
    <n v="1936"/>
    <s v="CA-2014-101245"/>
    <x v="3"/>
    <x v="344"/>
    <d v="2014-12-04T00:00:00"/>
    <s v="Standard Class"/>
    <s v="LW-16990"/>
    <s v="Lindsay Williams"/>
    <x v="1"/>
    <s v="United States"/>
    <s v="San Francisco"/>
    <s v="California"/>
    <n v="94109"/>
    <x v="1"/>
    <s v="TEC-AC-10001284"/>
    <s v="Technology"/>
    <x v="11"/>
    <s v="Enermax Briskie RF Wireless Keyboard and Mouse Combo"/>
    <n v="166.16"/>
    <n v="8"/>
    <n v="0"/>
    <n v="59.817599999999999"/>
  </r>
  <r>
    <n v="1937"/>
    <s v="CA-2012-141768"/>
    <x v="1"/>
    <x v="442"/>
    <d v="2012-05-27T00:00:00"/>
    <s v="Second Class"/>
    <s v="NP-18685"/>
    <s v="Nora Pelletier"/>
    <x v="2"/>
    <s v="United States"/>
    <s v="San Francisco"/>
    <s v="California"/>
    <n v="94109"/>
    <x v="1"/>
    <s v="FUR-FU-10002268"/>
    <s v="Furniture"/>
    <x v="5"/>
    <s v="Ultra Door Push Plate"/>
    <n v="14.73"/>
    <n v="3"/>
    <n v="0"/>
    <n v="4.8608999999999991"/>
  </r>
  <r>
    <n v="1938"/>
    <s v="CA-2013-112109"/>
    <x v="0"/>
    <x v="630"/>
    <d v="2013-07-13T00:00:00"/>
    <s v="Standard Class"/>
    <s v="JE-15715"/>
    <s v="Joe Elijah"/>
    <x v="0"/>
    <s v="United States"/>
    <s v="Broomfield"/>
    <s v="Colorado"/>
    <n v="80020"/>
    <x v="1"/>
    <s v="OFF-BI-10002082"/>
    <s v="Office Supplies"/>
    <x v="8"/>
    <s v="GBC Twin Loop Wire Binding Elements"/>
    <n v="19.968000000000004"/>
    <n v="2"/>
    <n v="0.7"/>
    <n v="-13.311999999999998"/>
  </r>
  <r>
    <n v="1939"/>
    <s v="CA-2013-112109"/>
    <x v="0"/>
    <x v="630"/>
    <d v="2013-07-13T00:00:00"/>
    <s v="Standard Class"/>
    <s v="JE-15715"/>
    <s v="Joe Elijah"/>
    <x v="0"/>
    <s v="United States"/>
    <s v="Broomfield"/>
    <s v="Colorado"/>
    <n v="80020"/>
    <x v="1"/>
    <s v="OFF-ST-10001505"/>
    <s v="Office Supplies"/>
    <x v="4"/>
    <s v="Perma STOR-ALL Hanging File Box, 13 1/8&quot;W x 12 1/4&quot;D x 10 1/2&quot;H"/>
    <n v="33.488000000000007"/>
    <n v="7"/>
    <n v="0.2"/>
    <n v="-1.2558000000000051"/>
  </r>
  <r>
    <n v="1940"/>
    <s v="CA-2013-112109"/>
    <x v="0"/>
    <x v="630"/>
    <d v="2013-07-13T00:00:00"/>
    <s v="Standard Class"/>
    <s v="JE-15715"/>
    <s v="Joe Elijah"/>
    <x v="0"/>
    <s v="United States"/>
    <s v="Broomfield"/>
    <s v="Colorado"/>
    <n v="80020"/>
    <x v="1"/>
    <s v="OFF-BI-10001634"/>
    <s v="Office Supplies"/>
    <x v="8"/>
    <s v="Wilson Jones Active Use Binders"/>
    <n v="8.7360000000000024"/>
    <n v="4"/>
    <n v="0.7"/>
    <n v="-6.1151999999999997"/>
  </r>
  <r>
    <n v="1941"/>
    <s v="CA-2013-112109"/>
    <x v="0"/>
    <x v="630"/>
    <d v="2013-07-13T00:00:00"/>
    <s v="Standard Class"/>
    <s v="JE-15715"/>
    <s v="Joe Elijah"/>
    <x v="0"/>
    <s v="United States"/>
    <s v="Broomfield"/>
    <s v="Colorado"/>
    <n v="80020"/>
    <x v="1"/>
    <s v="FUR-CH-10004287"/>
    <s v="Furniture"/>
    <x v="1"/>
    <s v="SAFCO Arco Folding Chair"/>
    <n v="662.88"/>
    <n v="3"/>
    <n v="0.2"/>
    <n v="74.573999999999955"/>
  </r>
  <r>
    <n v="1942"/>
    <s v="CA-2014-144064"/>
    <x v="3"/>
    <x v="635"/>
    <d v="2014-09-02T00:00:00"/>
    <s v="First Class"/>
    <s v="CP-12085"/>
    <s v="Cathy Prescott"/>
    <x v="1"/>
    <s v="United States"/>
    <s v="Quincy"/>
    <s v="Illinois"/>
    <n v="62301"/>
    <x v="2"/>
    <s v="OFF-LA-10004544"/>
    <s v="Office Supplies"/>
    <x v="2"/>
    <s v="Avery 505"/>
    <n v="47.360000000000007"/>
    <n v="4"/>
    <n v="0.2"/>
    <n v="17.759999999999998"/>
  </r>
  <r>
    <n v="1943"/>
    <s v="CA-2014-144064"/>
    <x v="3"/>
    <x v="635"/>
    <d v="2014-09-02T00:00:00"/>
    <s v="First Class"/>
    <s v="CP-12085"/>
    <s v="Cathy Prescott"/>
    <x v="1"/>
    <s v="United States"/>
    <s v="Quincy"/>
    <s v="Illinois"/>
    <n v="62301"/>
    <x v="2"/>
    <s v="OFF-ST-10004507"/>
    <s v="Office Supplies"/>
    <x v="4"/>
    <s v="Advantus Rolling Storage Box"/>
    <n v="27.439999999999998"/>
    <n v="2"/>
    <n v="0.2"/>
    <n v="2.4009999999999998"/>
  </r>
  <r>
    <n v="1944"/>
    <s v="CA-2014-144064"/>
    <x v="3"/>
    <x v="635"/>
    <d v="2014-09-02T00:00:00"/>
    <s v="First Class"/>
    <s v="CP-12085"/>
    <s v="Cathy Prescott"/>
    <x v="1"/>
    <s v="United States"/>
    <s v="Quincy"/>
    <s v="Illinois"/>
    <n v="62301"/>
    <x v="2"/>
    <s v="OFF-BI-10002012"/>
    <s v="Office Supplies"/>
    <x v="8"/>
    <s v="Wilson Jones Easy Flow II Sheet Lifters"/>
    <n v="3.2399999999999993"/>
    <n v="9"/>
    <n v="0.8"/>
    <n v="-5.1840000000000011"/>
  </r>
  <r>
    <n v="1945"/>
    <s v="CA-2013-108581"/>
    <x v="0"/>
    <x v="23"/>
    <d v="2013-06-27T00:00:00"/>
    <s v="Standard Class"/>
    <s v="EA-14035"/>
    <s v="Erin Ashbrook"/>
    <x v="1"/>
    <s v="United States"/>
    <s v="Carrollton"/>
    <s v="Texas"/>
    <n v="75007"/>
    <x v="2"/>
    <s v="TEC-AC-10001109"/>
    <s v="Technology"/>
    <x v="11"/>
    <s v="Logitech Trackman Marble Mouse"/>
    <n v="95.968000000000004"/>
    <n v="4"/>
    <n v="0.2"/>
    <n v="26.391200000000001"/>
  </r>
  <r>
    <n v="1946"/>
    <s v="CA-2013-108581"/>
    <x v="0"/>
    <x v="23"/>
    <d v="2013-06-27T00:00:00"/>
    <s v="Standard Class"/>
    <s v="EA-14035"/>
    <s v="Erin Ashbrook"/>
    <x v="1"/>
    <s v="United States"/>
    <s v="Carrollton"/>
    <s v="Texas"/>
    <n v="75007"/>
    <x v="2"/>
    <s v="OFF-PA-10000809"/>
    <s v="Office Supplies"/>
    <x v="10"/>
    <s v="Xerox 206"/>
    <n v="10.368000000000002"/>
    <n v="2"/>
    <n v="0.2"/>
    <n v="3.6288"/>
  </r>
  <r>
    <n v="1947"/>
    <s v="CA-2014-157987"/>
    <x v="3"/>
    <x v="264"/>
    <d v="2014-09-07T00:00:00"/>
    <s v="Standard Class"/>
    <s v="AC-10615"/>
    <s v="Ann Chong"/>
    <x v="1"/>
    <s v="United States"/>
    <s v="New York City"/>
    <s v="New York"/>
    <n v="10009"/>
    <x v="3"/>
    <s v="OFF-AR-10000658"/>
    <s v="Office Supplies"/>
    <x v="6"/>
    <s v="Newell 324"/>
    <n v="23.1"/>
    <n v="2"/>
    <n v="0"/>
    <n v="6.468"/>
  </r>
  <r>
    <n v="1948"/>
    <s v="CA-2014-157987"/>
    <x v="3"/>
    <x v="264"/>
    <d v="2014-09-07T00:00:00"/>
    <s v="Standard Class"/>
    <s v="AC-10615"/>
    <s v="Ann Chong"/>
    <x v="1"/>
    <s v="United States"/>
    <s v="New York City"/>
    <s v="New York"/>
    <n v="10009"/>
    <x v="3"/>
    <s v="FUR-FU-10001196"/>
    <s v="Furniture"/>
    <x v="5"/>
    <s v="DAX Cubicle Frames - 8x10"/>
    <n v="11.54"/>
    <n v="2"/>
    <n v="0"/>
    <n v="3.4619999999999997"/>
  </r>
  <r>
    <n v="1949"/>
    <s v="CA-2014-157987"/>
    <x v="3"/>
    <x v="264"/>
    <d v="2014-09-07T00:00:00"/>
    <s v="Standard Class"/>
    <s v="AC-10615"/>
    <s v="Ann Chong"/>
    <x v="1"/>
    <s v="United States"/>
    <s v="New York City"/>
    <s v="New York"/>
    <n v="10009"/>
    <x v="3"/>
    <s v="FUR-TA-10001889"/>
    <s v="Furniture"/>
    <x v="3"/>
    <s v="Bush Advantage Collection Racetrack Conference Table"/>
    <n v="254.52599999999998"/>
    <n v="1"/>
    <n v="0.4"/>
    <n v="-93.3262"/>
  </r>
  <r>
    <n v="1950"/>
    <s v="CA-2014-157987"/>
    <x v="3"/>
    <x v="264"/>
    <d v="2014-09-07T00:00:00"/>
    <s v="Standard Class"/>
    <s v="AC-10615"/>
    <s v="Ann Chong"/>
    <x v="1"/>
    <s v="United States"/>
    <s v="New York City"/>
    <s v="New York"/>
    <n v="10009"/>
    <x v="3"/>
    <s v="OFF-AP-10000358"/>
    <s v="Office Supplies"/>
    <x v="9"/>
    <s v="Fellowes Basic Home/Office Series Surge Protectors"/>
    <n v="12.98"/>
    <n v="1"/>
    <n v="0"/>
    <n v="3.7641999999999989"/>
  </r>
  <r>
    <n v="1951"/>
    <s v="CA-2014-157987"/>
    <x v="3"/>
    <x v="264"/>
    <d v="2014-09-07T00:00:00"/>
    <s v="Standard Class"/>
    <s v="AC-10615"/>
    <s v="Ann Chong"/>
    <x v="1"/>
    <s v="United States"/>
    <s v="New York City"/>
    <s v="New York"/>
    <n v="10009"/>
    <x v="3"/>
    <s v="OFF-BI-10004970"/>
    <s v="Office Supplies"/>
    <x v="8"/>
    <s v="ACCOHIDE 3-Ring Binder, Blue, 1&quot;"/>
    <n v="26.432000000000002"/>
    <n v="8"/>
    <n v="0.2"/>
    <n v="8.9207999999999998"/>
  </r>
  <r>
    <n v="1952"/>
    <s v="CA-2014-157987"/>
    <x v="3"/>
    <x v="264"/>
    <d v="2014-09-07T00:00:00"/>
    <s v="Standard Class"/>
    <s v="AC-10615"/>
    <s v="Ann Chong"/>
    <x v="1"/>
    <s v="United States"/>
    <s v="New York City"/>
    <s v="New York"/>
    <n v="10009"/>
    <x v="3"/>
    <s v="TEC-PH-10003885"/>
    <s v="Technology"/>
    <x v="7"/>
    <s v="Cisco SPA508G"/>
    <n v="197.96999999999997"/>
    <n v="3"/>
    <n v="0"/>
    <n v="57.41129999999999"/>
  </r>
  <r>
    <n v="1953"/>
    <s v="CA-2014-157987"/>
    <x v="3"/>
    <x v="264"/>
    <d v="2014-09-07T00:00:00"/>
    <s v="Standard Class"/>
    <s v="AC-10615"/>
    <s v="Ann Chong"/>
    <x v="1"/>
    <s v="United States"/>
    <s v="New York City"/>
    <s v="New York"/>
    <n v="10009"/>
    <x v="3"/>
    <s v="OFF-LA-10001641"/>
    <s v="Office Supplies"/>
    <x v="2"/>
    <s v="Avery 518"/>
    <n v="18.899999999999999"/>
    <n v="6"/>
    <n v="0"/>
    <n v="9.0719999999999992"/>
  </r>
  <r>
    <n v="1954"/>
    <s v="CA-2014-157987"/>
    <x v="3"/>
    <x v="264"/>
    <d v="2014-09-07T00:00:00"/>
    <s v="Standard Class"/>
    <s v="AC-10615"/>
    <s v="Ann Chong"/>
    <x v="1"/>
    <s v="United States"/>
    <s v="New York City"/>
    <s v="New York"/>
    <n v="10009"/>
    <x v="3"/>
    <s v="FUR-CH-10003379"/>
    <s v="Furniture"/>
    <x v="1"/>
    <s v="Global Commerce Series High-Back Swivel/Tilt Chairs"/>
    <n v="1282.4100000000001"/>
    <n v="5"/>
    <n v="0.1"/>
    <n v="213.73500000000001"/>
  </r>
  <r>
    <n v="1955"/>
    <s v="CA-2014-157987"/>
    <x v="3"/>
    <x v="264"/>
    <d v="2014-09-07T00:00:00"/>
    <s v="Standard Class"/>
    <s v="AC-10615"/>
    <s v="Ann Chong"/>
    <x v="1"/>
    <s v="United States"/>
    <s v="New York City"/>
    <s v="New York"/>
    <n v="10009"/>
    <x v="3"/>
    <s v="OFF-AR-10004582"/>
    <s v="Office Supplies"/>
    <x v="6"/>
    <s v="BIC Brite Liner Grip Highlighters"/>
    <n v="4.92"/>
    <n v="3"/>
    <n v="0"/>
    <n v="2.2139999999999995"/>
  </r>
  <r>
    <n v="1956"/>
    <s v="CA-2014-157987"/>
    <x v="3"/>
    <x v="264"/>
    <d v="2014-09-07T00:00:00"/>
    <s v="Standard Class"/>
    <s v="AC-10615"/>
    <s v="Ann Chong"/>
    <x v="1"/>
    <s v="United States"/>
    <s v="New York City"/>
    <s v="New York"/>
    <n v="10009"/>
    <x v="3"/>
    <s v="TEC-AC-10002842"/>
    <s v="Technology"/>
    <x v="11"/>
    <s v="WD My Passport Ultra 2TB Portable External Hard Drive"/>
    <n v="238"/>
    <n v="2"/>
    <n v="0"/>
    <n v="38.080000000000013"/>
  </r>
  <r>
    <n v="1957"/>
    <s v="CA-2014-157987"/>
    <x v="3"/>
    <x v="264"/>
    <d v="2014-09-07T00:00:00"/>
    <s v="Standard Class"/>
    <s v="AC-10615"/>
    <s v="Ann Chong"/>
    <x v="1"/>
    <s v="United States"/>
    <s v="New York City"/>
    <s v="New York"/>
    <n v="10009"/>
    <x v="3"/>
    <s v="TEC-AC-10000109"/>
    <s v="Technology"/>
    <x v="11"/>
    <s v="Sony Micro Vault Click 16 GB USB 2.0 Flash Drive"/>
    <n v="167.97"/>
    <n v="3"/>
    <n v="0"/>
    <n v="40.31280000000001"/>
  </r>
  <r>
    <n v="1958"/>
    <s v="CA-2014-157987"/>
    <x v="3"/>
    <x v="264"/>
    <d v="2014-09-07T00:00:00"/>
    <s v="Standard Class"/>
    <s v="AC-10615"/>
    <s v="Ann Chong"/>
    <x v="1"/>
    <s v="United States"/>
    <s v="New York City"/>
    <s v="New York"/>
    <n v="10009"/>
    <x v="3"/>
    <s v="OFF-PA-10003893"/>
    <s v="Office Supplies"/>
    <x v="10"/>
    <s v="Xerox 1962"/>
    <n v="17.12"/>
    <n v="4"/>
    <n v="0"/>
    <n v="7.7039999999999988"/>
  </r>
  <r>
    <n v="1959"/>
    <s v="CA-2014-110905"/>
    <x v="3"/>
    <x v="18"/>
    <d v="2014-09-16T00:00:00"/>
    <s v="Second Class"/>
    <s v="RW-19690"/>
    <s v="Robert Waldorf"/>
    <x v="0"/>
    <s v="United States"/>
    <s v="Springfield"/>
    <s v="Missouri"/>
    <n v="65807"/>
    <x v="2"/>
    <s v="OFF-BI-10003669"/>
    <s v="Office Supplies"/>
    <x v="8"/>
    <s v="3M Organizer Strips"/>
    <n v="16.200000000000003"/>
    <n v="3"/>
    <n v="0"/>
    <n v="7.7759999999999998"/>
  </r>
  <r>
    <n v="1960"/>
    <s v="CA-2014-110905"/>
    <x v="3"/>
    <x v="18"/>
    <d v="2014-09-16T00:00:00"/>
    <s v="Second Class"/>
    <s v="RW-19690"/>
    <s v="Robert Waldorf"/>
    <x v="0"/>
    <s v="United States"/>
    <s v="Springfield"/>
    <s v="Missouri"/>
    <n v="65807"/>
    <x v="2"/>
    <s v="OFF-AP-10004785"/>
    <s v="Office Supplies"/>
    <x v="9"/>
    <s v="Holmes Replacement Filter for HEPA Air Cleaner, Medium Room"/>
    <n v="33.99"/>
    <n v="3"/>
    <n v="0"/>
    <n v="14.615700000000004"/>
  </r>
  <r>
    <n v="1961"/>
    <s v="CA-2014-110905"/>
    <x v="3"/>
    <x v="18"/>
    <d v="2014-09-16T00:00:00"/>
    <s v="Second Class"/>
    <s v="RW-19690"/>
    <s v="Robert Waldorf"/>
    <x v="0"/>
    <s v="United States"/>
    <s v="Springfield"/>
    <s v="Missouri"/>
    <n v="65807"/>
    <x v="2"/>
    <s v="TEC-AC-10003023"/>
    <s v="Technology"/>
    <x v="11"/>
    <s v="Logitech G105 Gaming Keyboard"/>
    <n v="296.84999999999997"/>
    <n v="5"/>
    <n v="0"/>
    <n v="53.432999999999993"/>
  </r>
  <r>
    <n v="1962"/>
    <s v="CA-2014-110905"/>
    <x v="3"/>
    <x v="18"/>
    <d v="2014-09-16T00:00:00"/>
    <s v="Second Class"/>
    <s v="RW-19690"/>
    <s v="Robert Waldorf"/>
    <x v="0"/>
    <s v="United States"/>
    <s v="Springfield"/>
    <s v="Missouri"/>
    <n v="65807"/>
    <x v="2"/>
    <s v="TEC-AC-10002217"/>
    <s v="Technology"/>
    <x v="11"/>
    <s v="Imation Clip USB flash drive - 8 GB"/>
    <n v="112.80000000000001"/>
    <n v="6"/>
    <n v="0"/>
    <n v="6.7680000000000007"/>
  </r>
  <r>
    <n v="1963"/>
    <s v="CA-2014-110905"/>
    <x v="3"/>
    <x v="18"/>
    <d v="2014-09-16T00:00:00"/>
    <s v="Second Class"/>
    <s v="RW-19690"/>
    <s v="Robert Waldorf"/>
    <x v="0"/>
    <s v="United States"/>
    <s v="Springfield"/>
    <s v="Missouri"/>
    <n v="65807"/>
    <x v="2"/>
    <s v="OFF-BI-10002954"/>
    <s v="Office Supplies"/>
    <x v="8"/>
    <s v="Newell 3-Hole Punched Plastic Slotted Magazine Holders for Binders"/>
    <n v="13.71"/>
    <n v="3"/>
    <n v="0"/>
    <n v="6.5808"/>
  </r>
  <r>
    <n v="1964"/>
    <s v="CA-2014-110905"/>
    <x v="3"/>
    <x v="18"/>
    <d v="2014-09-16T00:00:00"/>
    <s v="Second Class"/>
    <s v="RW-19690"/>
    <s v="Robert Waldorf"/>
    <x v="0"/>
    <s v="United States"/>
    <s v="Springfield"/>
    <s v="Missouri"/>
    <n v="65807"/>
    <x v="2"/>
    <s v="OFF-PA-10002586"/>
    <s v="Office Supplies"/>
    <x v="10"/>
    <s v="Xerox 1970"/>
    <n v="24.900000000000002"/>
    <n v="5"/>
    <n v="0"/>
    <n v="11.703000000000001"/>
  </r>
  <r>
    <n v="1965"/>
    <s v="CA-2014-110905"/>
    <x v="3"/>
    <x v="18"/>
    <d v="2014-09-16T00:00:00"/>
    <s v="Second Class"/>
    <s v="RW-19690"/>
    <s v="Robert Waldorf"/>
    <x v="0"/>
    <s v="United States"/>
    <s v="Springfield"/>
    <s v="Missouri"/>
    <n v="65807"/>
    <x v="2"/>
    <s v="OFF-ST-10000025"/>
    <s v="Office Supplies"/>
    <x v="4"/>
    <s v="Fellowes Stor/Drawer Steel Plus Storage Drawers"/>
    <n v="286.29000000000002"/>
    <n v="3"/>
    <n v="0"/>
    <n v="17.177399999999977"/>
  </r>
  <r>
    <n v="1966"/>
    <s v="CA-2014-110905"/>
    <x v="3"/>
    <x v="18"/>
    <d v="2014-09-16T00:00:00"/>
    <s v="Second Class"/>
    <s v="RW-19690"/>
    <s v="Robert Waldorf"/>
    <x v="0"/>
    <s v="United States"/>
    <s v="Springfield"/>
    <s v="Missouri"/>
    <n v="65807"/>
    <x v="2"/>
    <s v="OFF-AP-10003281"/>
    <s v="Office Supplies"/>
    <x v="9"/>
    <s v="Acco 6 Outlet Guardian Standard Surge Suppressor"/>
    <n v="24.18"/>
    <n v="2"/>
    <n v="0"/>
    <n v="7.2539999999999978"/>
  </r>
  <r>
    <n v="1967"/>
    <s v="CA-2014-165841"/>
    <x v="3"/>
    <x v="202"/>
    <d v="2014-12-29T00:00:00"/>
    <s v="Standard Class"/>
    <s v="DB-13210"/>
    <s v="Dean Braden"/>
    <x v="0"/>
    <s v="United States"/>
    <s v="Paterson"/>
    <s v="New Jersey"/>
    <n v="7501"/>
    <x v="3"/>
    <s v="TEC-PH-10002103"/>
    <s v="Technology"/>
    <x v="7"/>
    <s v="Jabra SPEAK 410"/>
    <n v="281.96999999999997"/>
    <n v="3"/>
    <n v="0"/>
    <n v="78.951599999999999"/>
  </r>
  <r>
    <n v="1968"/>
    <s v="CA-2014-165841"/>
    <x v="3"/>
    <x v="202"/>
    <d v="2014-12-29T00:00:00"/>
    <s v="Standard Class"/>
    <s v="DB-13210"/>
    <s v="Dean Braden"/>
    <x v="0"/>
    <s v="United States"/>
    <s v="Paterson"/>
    <s v="New Jersey"/>
    <n v="7501"/>
    <x v="3"/>
    <s v="OFF-SU-10000898"/>
    <s v="Office Supplies"/>
    <x v="14"/>
    <s v="Acme Hot Forged Carbon Steel Scissors with Nickel-Plated Handles, 3 7/8&quot; Cut, 8&quot;L"/>
    <n v="69.5"/>
    <n v="5"/>
    <n v="0"/>
    <n v="20.154999999999994"/>
  </r>
  <r>
    <n v="1969"/>
    <s v="CA-2014-165841"/>
    <x v="3"/>
    <x v="202"/>
    <d v="2014-12-29T00:00:00"/>
    <s v="Standard Class"/>
    <s v="DB-13210"/>
    <s v="Dean Braden"/>
    <x v="0"/>
    <s v="United States"/>
    <s v="Paterson"/>
    <s v="New Jersey"/>
    <n v="7501"/>
    <x v="3"/>
    <s v="OFF-PA-10001144"/>
    <s v="Office Supplies"/>
    <x v="10"/>
    <s v="Xerox 1913"/>
    <n v="166.44"/>
    <n v="3"/>
    <n v="0"/>
    <n v="79.891199999999998"/>
  </r>
  <r>
    <n v="1970"/>
    <s v="CA-2014-117485"/>
    <x v="3"/>
    <x v="397"/>
    <d v="2014-09-30T00:00:00"/>
    <s v="Standard Class"/>
    <s v="BD-11320"/>
    <s v="Bill Donatelli"/>
    <x v="0"/>
    <s v="United States"/>
    <s v="Tulsa"/>
    <s v="Oklahoma"/>
    <n v="74133"/>
    <x v="2"/>
    <s v="TEC-AC-10004659"/>
    <s v="Technology"/>
    <x v="11"/>
    <s v="Imation Secure+ Hardware Encrypted USB 2.0 Flash Drive; 16GB"/>
    <n v="291.95999999999998"/>
    <n v="4"/>
    <n v="0"/>
    <n v="102.18599999999998"/>
  </r>
  <r>
    <n v="1971"/>
    <s v="CA-2014-140242"/>
    <x v="3"/>
    <x v="636"/>
    <d v="2014-05-12T00:00:00"/>
    <s v="Standard Class"/>
    <s v="ML-17755"/>
    <s v="Max Ludwig"/>
    <x v="2"/>
    <s v="United States"/>
    <s v="Chicago"/>
    <s v="Illinois"/>
    <n v="60623"/>
    <x v="2"/>
    <s v="OFF-AR-10004752"/>
    <s v="Office Supplies"/>
    <x v="6"/>
    <s v="Blackstonian Pencils"/>
    <n v="6.4080000000000004"/>
    <n v="3"/>
    <n v="0.2"/>
    <n v="0.64079999999999981"/>
  </r>
  <r>
    <n v="1972"/>
    <s v="CA-2014-140242"/>
    <x v="3"/>
    <x v="636"/>
    <d v="2014-05-12T00:00:00"/>
    <s v="Standard Class"/>
    <s v="ML-17755"/>
    <s v="Max Ludwig"/>
    <x v="2"/>
    <s v="United States"/>
    <s v="Chicago"/>
    <s v="Illinois"/>
    <n v="60623"/>
    <x v="2"/>
    <s v="TEC-AC-10004659"/>
    <s v="Technology"/>
    <x v="11"/>
    <s v="Imation Secure+ Hardware Encrypted USB 2.0 Flash Drive; 16GB"/>
    <n v="408.74399999999997"/>
    <n v="7"/>
    <n v="0.2"/>
    <n v="76.639499999999984"/>
  </r>
  <r>
    <n v="1973"/>
    <s v="CA-2011-148950"/>
    <x v="2"/>
    <x v="637"/>
    <d v="2011-12-19T00:00:00"/>
    <s v="Standard Class"/>
    <s v="JD-16015"/>
    <s v="Joy Daniels"/>
    <x v="0"/>
    <s v="United States"/>
    <s v="Chicago"/>
    <s v="Illinois"/>
    <n v="60610"/>
    <x v="2"/>
    <s v="OFF-BI-10001249"/>
    <s v="Office Supplies"/>
    <x v="8"/>
    <s v="Avery Heavy-Duty EZD View Binder with Locking Rings"/>
    <n v="5.1039999999999992"/>
    <n v="4"/>
    <n v="0.8"/>
    <n v="-8.6768000000000018"/>
  </r>
  <r>
    <n v="1974"/>
    <s v="CA-2011-148950"/>
    <x v="2"/>
    <x v="637"/>
    <d v="2011-12-19T00:00:00"/>
    <s v="Standard Class"/>
    <s v="JD-16015"/>
    <s v="Joy Daniels"/>
    <x v="0"/>
    <s v="United States"/>
    <s v="Chicago"/>
    <s v="Illinois"/>
    <n v="60610"/>
    <x v="2"/>
    <s v="OFF-FA-10003059"/>
    <s v="Office Supplies"/>
    <x v="13"/>
    <s v="Assorted Color Push Pins"/>
    <n v="2.8960000000000004"/>
    <n v="2"/>
    <n v="0.2"/>
    <n v="0.4705999999999998"/>
  </r>
  <r>
    <n v="1975"/>
    <s v="CA-2011-148950"/>
    <x v="2"/>
    <x v="637"/>
    <d v="2011-12-19T00:00:00"/>
    <s v="Standard Class"/>
    <s v="JD-16015"/>
    <s v="Joy Daniels"/>
    <x v="0"/>
    <s v="United States"/>
    <s v="Chicago"/>
    <s v="Illinois"/>
    <n v="60610"/>
    <x v="2"/>
    <s v="TEC-AC-10002718"/>
    <s v="Technology"/>
    <x v="11"/>
    <s v="Belkin Standard 104 key USB Keyboard"/>
    <n v="35.016000000000005"/>
    <n v="3"/>
    <n v="0.2"/>
    <n v="-2.188500000000003"/>
  </r>
  <r>
    <n v="1976"/>
    <s v="CA-2011-110408"/>
    <x v="2"/>
    <x v="638"/>
    <d v="2011-10-20T00:00:00"/>
    <s v="Second Class"/>
    <s v="AS-10225"/>
    <s v="Alan Schoenberger"/>
    <x v="1"/>
    <s v="United States"/>
    <s v="Montgomery"/>
    <s v="Alabama"/>
    <n v="36116"/>
    <x v="0"/>
    <s v="OFF-ST-10001522"/>
    <s v="Office Supplies"/>
    <x v="4"/>
    <s v="Gould Plastics 18-Pocket Panel Bin, 34w x 5-1/4d x 20-1/2h"/>
    <n v="275.96999999999997"/>
    <n v="3"/>
    <n v="0"/>
    <n v="11.038799999999981"/>
  </r>
  <r>
    <n v="1977"/>
    <s v="CA-2011-110408"/>
    <x v="2"/>
    <x v="638"/>
    <d v="2011-10-20T00:00:00"/>
    <s v="Second Class"/>
    <s v="AS-10225"/>
    <s v="Alan Schoenberger"/>
    <x v="1"/>
    <s v="United States"/>
    <s v="Montgomery"/>
    <s v="Alabama"/>
    <n v="36116"/>
    <x v="0"/>
    <s v="TEC-PH-10002352"/>
    <s v="Technology"/>
    <x v="7"/>
    <s v="Avaya IP Phone 1140E VoIP phone"/>
    <n v="1394.95"/>
    <n v="5"/>
    <n v="0"/>
    <n v="362.68699999999995"/>
  </r>
  <r>
    <n v="1978"/>
    <s v="CA-2011-110408"/>
    <x v="2"/>
    <x v="638"/>
    <d v="2011-10-20T00:00:00"/>
    <s v="Second Class"/>
    <s v="AS-10225"/>
    <s v="Alan Schoenberger"/>
    <x v="1"/>
    <s v="United States"/>
    <s v="Montgomery"/>
    <s v="Alabama"/>
    <n v="36116"/>
    <x v="0"/>
    <s v="FUR-CH-10003774"/>
    <s v="Furniture"/>
    <x v="1"/>
    <s v="Global Wood Trimmed Manager's Task Chair, Khaki"/>
    <n v="545.88"/>
    <n v="6"/>
    <n v="0"/>
    <n v="70.964399999999983"/>
  </r>
  <r>
    <n v="1979"/>
    <s v="CA-2012-109939"/>
    <x v="1"/>
    <x v="412"/>
    <d v="2012-05-12T00:00:00"/>
    <s v="Standard Class"/>
    <s v="AA-10375"/>
    <s v="Allen Armold"/>
    <x v="0"/>
    <s v="United States"/>
    <s v="Salem"/>
    <s v="Oregon"/>
    <n v="97301"/>
    <x v="1"/>
    <s v="OFF-AR-10000127"/>
    <s v="Office Supplies"/>
    <x v="6"/>
    <s v="Newell 321"/>
    <n v="5.2480000000000002"/>
    <n v="2"/>
    <n v="0.2"/>
    <n v="0.59039999999999915"/>
  </r>
  <r>
    <n v="1980"/>
    <s v="CA-2013-112669"/>
    <x v="0"/>
    <x v="167"/>
    <d v="2013-04-15T00:00:00"/>
    <s v="Same Day"/>
    <s v="KT-16465"/>
    <s v="Kean Takahito"/>
    <x v="0"/>
    <s v="United States"/>
    <s v="Glendale"/>
    <s v="Arizona"/>
    <n v="85301"/>
    <x v="1"/>
    <s v="FUR-CH-10004086"/>
    <s v="Furniture"/>
    <x v="1"/>
    <s v="Hon 4070 Series Pagoda Armless Upholstered Stacking Chairs"/>
    <n v="933.53600000000006"/>
    <n v="4"/>
    <n v="0.2"/>
    <n v="105.02279999999996"/>
  </r>
  <r>
    <n v="1981"/>
    <s v="CA-2013-112669"/>
    <x v="0"/>
    <x v="167"/>
    <d v="2013-04-15T00:00:00"/>
    <s v="Same Day"/>
    <s v="KT-16465"/>
    <s v="Kean Takahito"/>
    <x v="0"/>
    <s v="United States"/>
    <s v="Glendale"/>
    <s v="Arizona"/>
    <n v="85301"/>
    <x v="1"/>
    <s v="OFF-ST-10001228"/>
    <s v="Office Supplies"/>
    <x v="4"/>
    <s v="Fellowes Personal Hanging Folder Files, Navy"/>
    <n v="42.975999999999999"/>
    <n v="4"/>
    <n v="0.2"/>
    <n v="4.2976000000000028"/>
  </r>
  <r>
    <n v="1982"/>
    <s v="CA-2012-119592"/>
    <x v="1"/>
    <x v="639"/>
    <d v="2012-12-16T00:00:00"/>
    <s v="Second Class"/>
    <s v="MM-18280"/>
    <s v="Muhammed MacIntyre"/>
    <x v="1"/>
    <s v="United States"/>
    <s v="Columbus"/>
    <s v="Georgia"/>
    <n v="31907"/>
    <x v="0"/>
    <s v="OFF-BI-10004187"/>
    <s v="Office Supplies"/>
    <x v="8"/>
    <s v="Staples"/>
    <n v="3.76"/>
    <n v="2"/>
    <n v="0"/>
    <n v="1.8047999999999997"/>
  </r>
  <r>
    <n v="1983"/>
    <s v="CA-2011-122749"/>
    <x v="2"/>
    <x v="640"/>
    <d v="2011-12-09T00:00:00"/>
    <s v="Standard Class"/>
    <s v="NG-18430"/>
    <s v="Nathan Gelder"/>
    <x v="0"/>
    <s v="United States"/>
    <s v="Oklahoma City"/>
    <s v="Oklahoma"/>
    <n v="73120"/>
    <x v="2"/>
    <s v="TEC-PH-10003811"/>
    <s v="Technology"/>
    <x v="7"/>
    <s v="Jabra Supreme Plus Driver Edition Headset"/>
    <n v="479.96"/>
    <n v="4"/>
    <n v="0"/>
    <n v="134.3888"/>
  </r>
  <r>
    <n v="1984"/>
    <s v="CA-2011-164721"/>
    <x v="2"/>
    <x v="641"/>
    <d v="2011-11-27T00:00:00"/>
    <s v="Second Class"/>
    <s v="LW-16825"/>
    <s v="Laurel Workman"/>
    <x v="1"/>
    <s v="United States"/>
    <s v="Brentwood"/>
    <s v="California"/>
    <n v="94513"/>
    <x v="1"/>
    <s v="OFF-AP-10000240"/>
    <s v="Office Supplies"/>
    <x v="9"/>
    <s v="Belkin F9G930V10-GRY 9 Outlet Surge"/>
    <n v="320.88"/>
    <n v="6"/>
    <n v="0"/>
    <n v="93.055199999999957"/>
  </r>
  <r>
    <n v="1985"/>
    <s v="CA-2011-164721"/>
    <x v="2"/>
    <x v="641"/>
    <d v="2011-11-27T00:00:00"/>
    <s v="Second Class"/>
    <s v="LW-16825"/>
    <s v="Laurel Workman"/>
    <x v="1"/>
    <s v="United States"/>
    <s v="Brentwood"/>
    <s v="California"/>
    <n v="94513"/>
    <x v="1"/>
    <s v="FUR-FU-10001940"/>
    <s v="Furniture"/>
    <x v="5"/>
    <s v="Staples"/>
    <n v="23.88"/>
    <n v="3"/>
    <n v="0"/>
    <n v="10.507200000000001"/>
  </r>
  <r>
    <n v="1986"/>
    <s v="CA-2011-164721"/>
    <x v="2"/>
    <x v="641"/>
    <d v="2011-11-27T00:00:00"/>
    <s v="Second Class"/>
    <s v="LW-16825"/>
    <s v="Laurel Workman"/>
    <x v="1"/>
    <s v="United States"/>
    <s v="Brentwood"/>
    <s v="California"/>
    <n v="94513"/>
    <x v="1"/>
    <s v="OFF-PA-10000575"/>
    <s v="Office Supplies"/>
    <x v="10"/>
    <s v="Wirebound Message Books, Four 2 3/4 x 5 White Forms per Page"/>
    <n v="26.76"/>
    <n v="4"/>
    <n v="0"/>
    <n v="12.3096"/>
  </r>
  <r>
    <n v="1987"/>
    <s v="CA-2013-147417"/>
    <x v="0"/>
    <x v="197"/>
    <d v="2013-07-28T00:00:00"/>
    <s v="First Class"/>
    <s v="CB-12415"/>
    <s v="Christy Brittain"/>
    <x v="0"/>
    <s v="United States"/>
    <s v="Columbus"/>
    <s v="Ohio"/>
    <n v="43229"/>
    <x v="3"/>
    <s v="TEC-CO-10001449"/>
    <s v="Technology"/>
    <x v="16"/>
    <s v="Hewlett Packard LaserJet 3310 Copier"/>
    <n v="1439.9759999999999"/>
    <n v="4"/>
    <n v="0.4"/>
    <n v="191.99680000000001"/>
  </r>
  <r>
    <n v="1988"/>
    <s v="CA-2012-127509"/>
    <x v="1"/>
    <x v="529"/>
    <d v="2012-11-13T00:00:00"/>
    <s v="Standard Class"/>
    <s v="AS-10090"/>
    <s v="Adam Shillingsburg"/>
    <x v="0"/>
    <s v="United States"/>
    <s v="Springfield"/>
    <s v="Missouri"/>
    <n v="65807"/>
    <x v="2"/>
    <s v="OFF-BI-10002393"/>
    <s v="Office Supplies"/>
    <x v="8"/>
    <s v="Binder Posts"/>
    <n v="17.22"/>
    <n v="3"/>
    <n v="0"/>
    <n v="7.9212000000000007"/>
  </r>
  <r>
    <n v="1989"/>
    <s v="CA-2012-127509"/>
    <x v="1"/>
    <x v="529"/>
    <d v="2012-11-13T00:00:00"/>
    <s v="Standard Class"/>
    <s v="AS-10090"/>
    <s v="Adam Shillingsburg"/>
    <x v="0"/>
    <s v="United States"/>
    <s v="Springfield"/>
    <s v="Missouri"/>
    <n v="65807"/>
    <x v="2"/>
    <s v="FUR-TA-10002855"/>
    <s v="Furniture"/>
    <x v="3"/>
    <s v="Bevis Round Conference Table Top &amp; Single Column Base"/>
    <n v="1024.3800000000001"/>
    <n v="7"/>
    <n v="0"/>
    <n v="215.11979999999994"/>
  </r>
  <r>
    <n v="1990"/>
    <s v="CA-2012-127509"/>
    <x v="1"/>
    <x v="529"/>
    <d v="2012-11-13T00:00:00"/>
    <s v="Standard Class"/>
    <s v="AS-10090"/>
    <s v="Adam Shillingsburg"/>
    <x v="0"/>
    <s v="United States"/>
    <s v="Springfield"/>
    <s v="Missouri"/>
    <n v="65807"/>
    <x v="2"/>
    <s v="OFF-EN-10000781"/>
    <s v="Office Supplies"/>
    <x v="12"/>
    <s v="#10- 4 1/8&quot; x 9 1/2&quot; Recycled Envelopes"/>
    <n v="26.22"/>
    <n v="3"/>
    <n v="0"/>
    <n v="12.323399999999999"/>
  </r>
  <r>
    <n v="1991"/>
    <s v="CA-2012-127509"/>
    <x v="1"/>
    <x v="529"/>
    <d v="2012-11-13T00:00:00"/>
    <s v="Standard Class"/>
    <s v="AS-10090"/>
    <s v="Adam Shillingsburg"/>
    <x v="0"/>
    <s v="United States"/>
    <s v="Springfield"/>
    <s v="Missouri"/>
    <n v="65807"/>
    <x v="2"/>
    <s v="OFF-PA-10002160"/>
    <s v="Office Supplies"/>
    <x v="10"/>
    <s v="Xerox 1978"/>
    <n v="17.34"/>
    <n v="3"/>
    <n v="0"/>
    <n v="8.4966000000000008"/>
  </r>
  <r>
    <n v="1992"/>
    <s v="CA-2014-111374"/>
    <x v="3"/>
    <x v="642"/>
    <d v="2014-03-01T00:00:00"/>
    <s v="Standard Class"/>
    <s v="CB-12415"/>
    <s v="Christy Brittain"/>
    <x v="0"/>
    <s v="United States"/>
    <s v="Philadelphia"/>
    <s v="Pennsylvania"/>
    <n v="19134"/>
    <x v="3"/>
    <s v="OFF-BI-10004970"/>
    <s v="Office Supplies"/>
    <x v="8"/>
    <s v="ACCOHIDE 3-Ring Binder, Blue, 1&quot;"/>
    <n v="4.9560000000000004"/>
    <n v="4"/>
    <n v="0.7"/>
    <n v="-3.7995999999999981"/>
  </r>
  <r>
    <n v="1993"/>
    <s v="CA-2014-133648"/>
    <x v="3"/>
    <x v="643"/>
    <d v="2014-07-03T00:00:00"/>
    <s v="Standard Class"/>
    <s v="ML-17755"/>
    <s v="Max Ludwig"/>
    <x v="2"/>
    <s v="United States"/>
    <s v="Springfield"/>
    <s v="Oregon"/>
    <n v="97477"/>
    <x v="1"/>
    <s v="OFF-LA-10003923"/>
    <s v="Office Supplies"/>
    <x v="2"/>
    <s v="Alphabetical Labels for Top Tab Filing"/>
    <n v="71.040000000000006"/>
    <n v="6"/>
    <n v="0.2"/>
    <n v="26.640000000000004"/>
  </r>
  <r>
    <n v="1994"/>
    <s v="CA-2014-133648"/>
    <x v="3"/>
    <x v="643"/>
    <d v="2014-07-03T00:00:00"/>
    <s v="Standard Class"/>
    <s v="ML-17755"/>
    <s v="Max Ludwig"/>
    <x v="2"/>
    <s v="United States"/>
    <s v="Springfield"/>
    <s v="Oregon"/>
    <n v="97477"/>
    <x v="1"/>
    <s v="OFF-AR-10002257"/>
    <s v="Office Supplies"/>
    <x v="6"/>
    <s v="Eldon Spacemaker Box, Quick-Snap Lid, Clear"/>
    <n v="5.3440000000000003"/>
    <n v="2"/>
    <n v="0.2"/>
    <n v="0.73479999999999923"/>
  </r>
  <r>
    <n v="1995"/>
    <s v="CA-2014-133648"/>
    <x v="3"/>
    <x v="643"/>
    <d v="2014-07-03T00:00:00"/>
    <s v="Standard Class"/>
    <s v="ML-17755"/>
    <s v="Max Ludwig"/>
    <x v="2"/>
    <s v="United States"/>
    <s v="Springfield"/>
    <s v="Oregon"/>
    <n v="97477"/>
    <x v="1"/>
    <s v="OFF-FA-10004395"/>
    <s v="Office Supplies"/>
    <x v="13"/>
    <s v="Plymouth Boxed Rubber Bands by Plymouth"/>
    <n v="11.304"/>
    <n v="3"/>
    <n v="0.2"/>
    <n v="-2.1194999999999999"/>
  </r>
  <r>
    <n v="1996"/>
    <s v="US-2014-147221"/>
    <x v="3"/>
    <x v="574"/>
    <d v="2014-12-05T00:00:00"/>
    <s v="Second Class"/>
    <s v="JS-16030"/>
    <s v="Joy Smith"/>
    <x v="0"/>
    <s v="United States"/>
    <s v="Houston"/>
    <s v="Texas"/>
    <n v="77036"/>
    <x v="2"/>
    <s v="OFF-AP-10002534"/>
    <s v="Office Supplies"/>
    <x v="9"/>
    <s v="3.6 Cubic Foot Counter Height Office Refrigerator"/>
    <n v="294.61999999999995"/>
    <n v="5"/>
    <n v="0.8"/>
    <n v="-766.01199999999994"/>
  </r>
  <r>
    <n v="1997"/>
    <s v="US-2014-147221"/>
    <x v="3"/>
    <x v="574"/>
    <d v="2014-12-05T00:00:00"/>
    <s v="Second Class"/>
    <s v="JS-16030"/>
    <s v="Joy Smith"/>
    <x v="0"/>
    <s v="United States"/>
    <s v="Houston"/>
    <s v="Texas"/>
    <n v="77036"/>
    <x v="2"/>
    <s v="FUR-FU-10004020"/>
    <s v="Furniture"/>
    <x v="5"/>
    <s v="Advantus Panel Wall Acrylic Frame"/>
    <n v="8.7520000000000007"/>
    <n v="4"/>
    <n v="0.6"/>
    <n v="-3.719599999999998"/>
  </r>
  <r>
    <n v="1998"/>
    <s v="CA-2011-131905"/>
    <x v="2"/>
    <x v="644"/>
    <d v="2011-02-10T00:00:00"/>
    <s v="First Class"/>
    <s v="ND-18460"/>
    <s v="Neil Ducich"/>
    <x v="1"/>
    <s v="United States"/>
    <s v="Chesapeake"/>
    <s v="Virginia"/>
    <n v="23320"/>
    <x v="0"/>
    <s v="OFF-LA-10002787"/>
    <s v="Office Supplies"/>
    <x v="2"/>
    <s v="Avery 480"/>
    <n v="15"/>
    <n v="4"/>
    <n v="0"/>
    <n v="7.1999999999999993"/>
  </r>
  <r>
    <n v="1999"/>
    <s v="CA-2011-131905"/>
    <x v="2"/>
    <x v="644"/>
    <d v="2011-02-10T00:00:00"/>
    <s v="First Class"/>
    <s v="ND-18460"/>
    <s v="Neil Ducich"/>
    <x v="1"/>
    <s v="United States"/>
    <s v="Chesapeake"/>
    <s v="Virginia"/>
    <n v="23320"/>
    <x v="0"/>
    <s v="TEC-PH-10003645"/>
    <s v="Technology"/>
    <x v="7"/>
    <s v="Aastra 57i VoIP phone"/>
    <n v="161.61000000000001"/>
    <n v="1"/>
    <n v="0"/>
    <n v="42.018600000000006"/>
  </r>
  <r>
    <n v="2000"/>
    <s v="CA-2011-131905"/>
    <x v="2"/>
    <x v="644"/>
    <d v="2011-02-10T00:00:00"/>
    <s v="First Class"/>
    <s v="ND-18460"/>
    <s v="Neil Ducich"/>
    <x v="1"/>
    <s v="United States"/>
    <s v="Chesapeake"/>
    <s v="Virginia"/>
    <n v="23320"/>
    <x v="0"/>
    <s v="TEC-PH-10001615"/>
    <s v="Technology"/>
    <x v="7"/>
    <s v="AT&amp;T CL82213"/>
    <n v="144.94999999999999"/>
    <n v="5"/>
    <n v="0"/>
    <n v="42.035499999999985"/>
  </r>
  <r>
    <n v="2001"/>
    <s v="CA-2014-166128"/>
    <x v="3"/>
    <x v="645"/>
    <d v="2014-04-19T00:00:00"/>
    <s v="Standard Class"/>
    <s v="LW-17215"/>
    <s v="Luke Weiss"/>
    <x v="0"/>
    <s v="United States"/>
    <s v="Pasadena"/>
    <s v="California"/>
    <n v="91104"/>
    <x v="1"/>
    <s v="TEC-AC-10001767"/>
    <s v="Technology"/>
    <x v="11"/>
    <s v="SanDisk Ultra 64 GB MicroSDHC Class 10 Memory Card"/>
    <n v="199.95000000000002"/>
    <n v="5"/>
    <n v="0"/>
    <n v="21.994499999999988"/>
  </r>
  <r>
    <n v="2002"/>
    <s v="CA-2014-166128"/>
    <x v="3"/>
    <x v="645"/>
    <d v="2014-04-19T00:00:00"/>
    <s v="Standard Class"/>
    <s v="LW-17215"/>
    <s v="Luke Weiss"/>
    <x v="0"/>
    <s v="United States"/>
    <s v="Pasadena"/>
    <s v="California"/>
    <n v="91104"/>
    <x v="1"/>
    <s v="OFF-AR-10001221"/>
    <s v="Office Supplies"/>
    <x v="6"/>
    <s v="Dixon Ticonderoga Erasable Colored Pencil Set, 12-Color"/>
    <n v="41.86"/>
    <n v="7"/>
    <n v="0"/>
    <n v="14.232399999999998"/>
  </r>
  <r>
    <n v="2003"/>
    <s v="CA-2014-163510"/>
    <x v="3"/>
    <x v="53"/>
    <d v="2014-12-29T00:00:00"/>
    <s v="Second Class"/>
    <s v="JW-15955"/>
    <s v="Joni Wasserman"/>
    <x v="0"/>
    <s v="United States"/>
    <s v="Louisville"/>
    <s v="Kentucky"/>
    <n v="40214"/>
    <x v="0"/>
    <s v="OFF-ST-10000563"/>
    <s v="Office Supplies"/>
    <x v="4"/>
    <s v="Fellowes Bankers Box Stor/Drawer Steel Plus"/>
    <n v="95.94"/>
    <n v="3"/>
    <n v="0"/>
    <n v="9.5940000000000012"/>
  </r>
  <r>
    <n v="2004"/>
    <s v="CA-2014-163510"/>
    <x v="3"/>
    <x v="53"/>
    <d v="2014-12-29T00:00:00"/>
    <s v="Second Class"/>
    <s v="JW-15955"/>
    <s v="Joni Wasserman"/>
    <x v="0"/>
    <s v="United States"/>
    <s v="Louisville"/>
    <s v="Kentucky"/>
    <n v="40214"/>
    <x v="0"/>
    <s v="FUR-CH-10001146"/>
    <s v="Furniture"/>
    <x v="1"/>
    <s v="Global Value Mid-Back Manager's Chair, Gray"/>
    <n v="304.45"/>
    <n v="5"/>
    <n v="0"/>
    <n v="76.112499999999983"/>
  </r>
  <r>
    <n v="2005"/>
    <s v="US-2014-143028"/>
    <x v="3"/>
    <x v="645"/>
    <d v="2014-04-19T00:00:00"/>
    <s v="Standard Class"/>
    <s v="SC-20050"/>
    <s v="Sample Company A"/>
    <x v="2"/>
    <s v="United States"/>
    <s v="Lubbock"/>
    <s v="Texas"/>
    <n v="79424"/>
    <x v="2"/>
    <s v="OFF-BI-10004738"/>
    <s v="Office Supplies"/>
    <x v="8"/>
    <s v="Flexible Leather- Look Classic Collection Ring Binder"/>
    <n v="11.363999999999997"/>
    <n v="3"/>
    <n v="0.8"/>
    <n v="-17.045999999999999"/>
  </r>
  <r>
    <n v="2006"/>
    <s v="CA-2011-111150"/>
    <x v="2"/>
    <x v="520"/>
    <d v="2012-01-04T00:00:00"/>
    <s v="Standard Class"/>
    <s v="RW-19630"/>
    <s v="Rob Williams"/>
    <x v="1"/>
    <s v="United States"/>
    <s v="Columbia"/>
    <s v="Missouri"/>
    <n v="65203"/>
    <x v="2"/>
    <s v="OFF-AR-10000034"/>
    <s v="Office Supplies"/>
    <x v="6"/>
    <s v="BIC Brite Liner Grip Highlighters, Assorted, 5/Pack"/>
    <n v="29.68"/>
    <n v="7"/>
    <n v="0"/>
    <n v="11.575199999999999"/>
  </r>
  <r>
    <n v="2007"/>
    <s v="CA-2011-111150"/>
    <x v="2"/>
    <x v="520"/>
    <d v="2012-01-04T00:00:00"/>
    <s v="Standard Class"/>
    <s v="RW-19630"/>
    <s v="Rob Williams"/>
    <x v="1"/>
    <s v="United States"/>
    <s v="Columbia"/>
    <s v="Missouri"/>
    <n v="65203"/>
    <x v="2"/>
    <s v="TEC-AC-10000290"/>
    <s v="Technology"/>
    <x v="11"/>
    <s v="Sabrent 4-Port USB 2.0 Hub"/>
    <n v="47.53"/>
    <n v="7"/>
    <n v="0"/>
    <n v="16.160200000000003"/>
  </r>
  <r>
    <n v="2008"/>
    <s v="CA-2014-165386"/>
    <x v="3"/>
    <x v="646"/>
    <d v="2014-08-05T00:00:00"/>
    <s v="First Class"/>
    <s v="CM-12190"/>
    <s v="Charlotte Melton"/>
    <x v="0"/>
    <s v="United States"/>
    <s v="Chicago"/>
    <s v="Illinois"/>
    <n v="60623"/>
    <x v="2"/>
    <s v="FUR-BO-10003034"/>
    <s v="Furniture"/>
    <x v="0"/>
    <s v="O'Sullivan Elevations Bookcase, Cherry Finish"/>
    <n v="183.37199999999999"/>
    <n v="2"/>
    <n v="0.3"/>
    <n v="-36.674399999999991"/>
  </r>
  <r>
    <n v="2009"/>
    <s v="CA-2011-116407"/>
    <x v="2"/>
    <x v="647"/>
    <d v="2011-11-21T00:00:00"/>
    <s v="Standard Class"/>
    <s v="JF-15190"/>
    <s v="Jamie Frazer"/>
    <x v="0"/>
    <s v="United States"/>
    <s v="Johnson City"/>
    <s v="Tennessee"/>
    <n v="37604"/>
    <x v="0"/>
    <s v="OFF-AR-10001315"/>
    <s v="Office Supplies"/>
    <x v="6"/>
    <s v="Newell 310"/>
    <n v="4.2240000000000002"/>
    <n v="3"/>
    <n v="0.2"/>
    <n v="0.47519999999999984"/>
  </r>
  <r>
    <n v="2010"/>
    <s v="CA-2011-116407"/>
    <x v="2"/>
    <x v="647"/>
    <d v="2011-11-21T00:00:00"/>
    <s v="Standard Class"/>
    <s v="JF-15190"/>
    <s v="Jamie Frazer"/>
    <x v="0"/>
    <s v="United States"/>
    <s v="Johnson City"/>
    <s v="Tennessee"/>
    <n v="37604"/>
    <x v="0"/>
    <s v="OFF-AP-10002118"/>
    <s v="Office Supplies"/>
    <x v="9"/>
    <s v="1.7 Cubic Foot Compact &quot;Cube&quot; Office Refrigerators"/>
    <n v="333.05600000000004"/>
    <n v="2"/>
    <n v="0.2"/>
    <n v="29.142400000000009"/>
  </r>
  <r>
    <n v="2011"/>
    <s v="CA-2011-116407"/>
    <x v="2"/>
    <x v="647"/>
    <d v="2011-11-21T00:00:00"/>
    <s v="Standard Class"/>
    <s v="JF-15190"/>
    <s v="Jamie Frazer"/>
    <x v="0"/>
    <s v="United States"/>
    <s v="Johnson City"/>
    <s v="Tennessee"/>
    <n v="37604"/>
    <x v="0"/>
    <s v="OFF-PA-10002137"/>
    <s v="Office Supplies"/>
    <x v="10"/>
    <s v="Southworth 100% Résumé Paper, 24lb."/>
    <n v="24.896000000000001"/>
    <n v="4"/>
    <n v="0.2"/>
    <n v="7.7799999999999976"/>
  </r>
  <r>
    <n v="2012"/>
    <s v="CA-2012-155761"/>
    <x v="1"/>
    <x v="555"/>
    <d v="2012-12-11T00:00:00"/>
    <s v="Same Day"/>
    <s v="SC-20800"/>
    <s v="Stuart Calhoun"/>
    <x v="0"/>
    <s v="United States"/>
    <s v="Houston"/>
    <s v="Texas"/>
    <n v="77041"/>
    <x v="2"/>
    <s v="TEC-AC-10001606"/>
    <s v="Technology"/>
    <x v="11"/>
    <s v="Logitech Wireless Performance Mouse MX for PC and Mac"/>
    <n v="159.98400000000001"/>
    <n v="2"/>
    <n v="0.2"/>
    <n v="35.996400000000001"/>
  </r>
  <r>
    <n v="2013"/>
    <s v="CA-2012-155761"/>
    <x v="1"/>
    <x v="555"/>
    <d v="2012-12-11T00:00:00"/>
    <s v="Same Day"/>
    <s v="SC-20800"/>
    <s v="Stuart Calhoun"/>
    <x v="0"/>
    <s v="United States"/>
    <s v="Houston"/>
    <s v="Texas"/>
    <n v="77041"/>
    <x v="2"/>
    <s v="OFF-ST-10000943"/>
    <s v="Office Supplies"/>
    <x v="4"/>
    <s v="Eldon ProFile File 'N Store Portable File Tub Letter/Legal Size Black"/>
    <n v="46.344000000000001"/>
    <n v="3"/>
    <n v="0.2"/>
    <n v="4.6344000000000012"/>
  </r>
  <r>
    <n v="2014"/>
    <s v="CA-2013-145905"/>
    <x v="0"/>
    <x v="31"/>
    <d v="2013-09-24T00:00:00"/>
    <s v="Standard Class"/>
    <s v="AM-10705"/>
    <s v="Anne McFarland"/>
    <x v="0"/>
    <s v="United States"/>
    <s v="Auburn"/>
    <s v="Alabama"/>
    <n v="36830"/>
    <x v="0"/>
    <s v="FUR-CH-10001854"/>
    <s v="Furniture"/>
    <x v="1"/>
    <s v="Office Star - Professional Matrix Back Chair with 2-to-1 Synchro Tilt and Mesh Fabric Seat"/>
    <n v="350.98"/>
    <n v="1"/>
    <n v="0"/>
    <n v="84.23520000000002"/>
  </r>
  <r>
    <n v="2015"/>
    <s v="CA-2013-145905"/>
    <x v="0"/>
    <x v="31"/>
    <d v="2013-09-24T00:00:00"/>
    <s v="Standard Class"/>
    <s v="AM-10705"/>
    <s v="Anne McFarland"/>
    <x v="0"/>
    <s v="United States"/>
    <s v="Auburn"/>
    <s v="Alabama"/>
    <n v="36830"/>
    <x v="0"/>
    <s v="OFF-PA-10000533"/>
    <s v="Office Supplies"/>
    <x v="10"/>
    <s v="Southworth Parchment Paper &amp; Envelopes"/>
    <n v="13.08"/>
    <n v="2"/>
    <n v="0"/>
    <n v="6.0167999999999999"/>
  </r>
  <r>
    <n v="2016"/>
    <s v="CA-2013-145905"/>
    <x v="0"/>
    <x v="31"/>
    <d v="2013-09-24T00:00:00"/>
    <s v="Standard Class"/>
    <s v="AM-10705"/>
    <s v="Anne McFarland"/>
    <x v="0"/>
    <s v="United States"/>
    <s v="Auburn"/>
    <s v="Alabama"/>
    <n v="36830"/>
    <x v="0"/>
    <s v="OFF-ST-10003716"/>
    <s v="Office Supplies"/>
    <x v="4"/>
    <s v="Tennsco Double-Tier Lockers"/>
    <n v="900.08"/>
    <n v="4"/>
    <n v="0"/>
    <n v="117.0104"/>
  </r>
  <r>
    <n v="2017"/>
    <s v="CA-2012-113110"/>
    <x v="1"/>
    <x v="531"/>
    <d v="2012-03-23T00:00:00"/>
    <s v="Standard Class"/>
    <s v="BK-11260"/>
    <s v="Berenike Kampe"/>
    <x v="0"/>
    <s v="United States"/>
    <s v="San Bernardino"/>
    <s v="California"/>
    <n v="92404"/>
    <x v="1"/>
    <s v="OFF-BI-10000088"/>
    <s v="Office Supplies"/>
    <x v="8"/>
    <s v="GBC Imprintable Covers"/>
    <n v="17.568000000000001"/>
    <n v="2"/>
    <n v="0.2"/>
    <n v="6.3684000000000003"/>
  </r>
  <r>
    <n v="2018"/>
    <s v="CA-2012-113110"/>
    <x v="1"/>
    <x v="531"/>
    <d v="2012-03-23T00:00:00"/>
    <s v="Standard Class"/>
    <s v="BK-11260"/>
    <s v="Berenike Kampe"/>
    <x v="0"/>
    <s v="United States"/>
    <s v="San Bernardino"/>
    <s v="California"/>
    <n v="92404"/>
    <x v="1"/>
    <s v="OFF-LA-10000240"/>
    <s v="Office Supplies"/>
    <x v="2"/>
    <s v="Self-Adhesive Address Labels for Typewriters by Universal"/>
    <n v="14.62"/>
    <n v="2"/>
    <n v="0"/>
    <n v="6.8713999999999995"/>
  </r>
  <r>
    <n v="2019"/>
    <s v="CA-2012-113110"/>
    <x v="1"/>
    <x v="531"/>
    <d v="2012-03-23T00:00:00"/>
    <s v="Standard Class"/>
    <s v="BK-11260"/>
    <s v="Berenike Kampe"/>
    <x v="0"/>
    <s v="United States"/>
    <s v="San Bernardino"/>
    <s v="California"/>
    <n v="92404"/>
    <x v="1"/>
    <s v="OFF-SU-10001165"/>
    <s v="Office Supplies"/>
    <x v="14"/>
    <s v="Acme Elite Stainless Steel Scissors"/>
    <n v="33.36"/>
    <n v="4"/>
    <n v="0"/>
    <n v="8.6736000000000004"/>
  </r>
  <r>
    <n v="2020"/>
    <s v="CA-2012-113110"/>
    <x v="1"/>
    <x v="531"/>
    <d v="2012-03-23T00:00:00"/>
    <s v="Standard Class"/>
    <s v="BK-11260"/>
    <s v="Berenike Kampe"/>
    <x v="0"/>
    <s v="United States"/>
    <s v="San Bernardino"/>
    <s v="California"/>
    <n v="92404"/>
    <x v="1"/>
    <s v="OFF-PA-10002749"/>
    <s v="Office Supplies"/>
    <x v="10"/>
    <s v="Wirebound Message Books, 5-1/2 x 4 Forms, 2 or 4 Forms per Page"/>
    <n v="40.14"/>
    <n v="6"/>
    <n v="0"/>
    <n v="19.668600000000001"/>
  </r>
  <r>
    <n v="2021"/>
    <s v="CA-2013-168354"/>
    <x v="0"/>
    <x v="251"/>
    <d v="2013-09-22T00:00:00"/>
    <s v="First Class"/>
    <s v="RH-19510"/>
    <s v="Rick Huthwaite"/>
    <x v="2"/>
    <s v="United States"/>
    <s v="Providence"/>
    <s v="Rhode Island"/>
    <n v="2908"/>
    <x v="3"/>
    <s v="OFF-ST-10001490"/>
    <s v="Office Supplies"/>
    <x v="4"/>
    <s v="Hot File 7-Pocket, Floor Stand"/>
    <n v="1606.23"/>
    <n v="9"/>
    <n v="0"/>
    <n v="481.86899999999986"/>
  </r>
  <r>
    <n v="2022"/>
    <s v="CA-2013-168354"/>
    <x v="0"/>
    <x v="251"/>
    <d v="2013-09-22T00:00:00"/>
    <s v="First Class"/>
    <s v="RH-19510"/>
    <s v="Rick Huthwaite"/>
    <x v="2"/>
    <s v="United States"/>
    <s v="Providence"/>
    <s v="Rhode Island"/>
    <n v="2908"/>
    <x v="3"/>
    <s v="OFF-PA-10002377"/>
    <s v="Office Supplies"/>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s v="Rhode Island"/>
    <n v="2908"/>
    <x v="3"/>
    <s v="OFF-BI-10004826"/>
    <s v="Office Supplies"/>
    <x v="8"/>
    <s v="JM Magazine Binder"/>
    <n v="49.53"/>
    <n v="3"/>
    <n v="0"/>
    <n v="23.774400000000004"/>
  </r>
  <r>
    <n v="2024"/>
    <s v="CA-2013-168354"/>
    <x v="0"/>
    <x v="251"/>
    <d v="2013-09-22T00:00:00"/>
    <s v="First Class"/>
    <s v="RH-19510"/>
    <s v="Rick Huthwaite"/>
    <x v="2"/>
    <s v="United States"/>
    <s v="Providence"/>
    <s v="Rhode Island"/>
    <n v="2908"/>
    <x v="3"/>
    <s v="FUR-CH-10004675"/>
    <s v="Furniture"/>
    <x v="1"/>
    <s v="Lifetime Advantage Folding Chairs, 4/Carton"/>
    <n v="872.32"/>
    <n v="4"/>
    <n v="0"/>
    <n v="244.24959999999999"/>
  </r>
  <r>
    <n v="2025"/>
    <s v="US-2014-111241"/>
    <x v="3"/>
    <x v="648"/>
    <d v="2014-08-23T00:00:00"/>
    <s v="Second Class"/>
    <s v="GM-14500"/>
    <s v="Gene McClure"/>
    <x v="0"/>
    <s v="United States"/>
    <s v="Fresno"/>
    <s v="California"/>
    <n v="93727"/>
    <x v="1"/>
    <s v="OFF-BI-10002867"/>
    <s v="Office Supplies"/>
    <x v="8"/>
    <s v="GBC Recycled Regency Composition Covers"/>
    <n v="239.12000000000003"/>
    <n v="5"/>
    <n v="0.2"/>
    <n v="77.71399999999997"/>
  </r>
  <r>
    <n v="2026"/>
    <s v="CA-2012-114237"/>
    <x v="1"/>
    <x v="649"/>
    <d v="2012-03-15T00:00:00"/>
    <s v="First Class"/>
    <s v="MC-17275"/>
    <s v="Marc Crier"/>
    <x v="0"/>
    <s v="United States"/>
    <s v="Seattle"/>
    <s v="Washington"/>
    <n v="98103"/>
    <x v="1"/>
    <s v="FUR-BO-10004409"/>
    <s v="Furniture"/>
    <x v="0"/>
    <s v="Safco Value Mate Series Steel Bookcases, Baked Enamel Finish on Steel, Gray"/>
    <n v="141.96"/>
    <n v="2"/>
    <n v="0"/>
    <n v="39.748800000000003"/>
  </r>
  <r>
    <n v="2027"/>
    <s v="CA-2013-113516"/>
    <x v="0"/>
    <x v="162"/>
    <d v="2013-09-11T00:00:00"/>
    <s v="Second Class"/>
    <s v="VM-21685"/>
    <s v="Valerie Mitchum"/>
    <x v="2"/>
    <s v="United States"/>
    <s v="Lancaster"/>
    <s v="California"/>
    <n v="93534"/>
    <x v="1"/>
    <s v="OFF-BI-10002225"/>
    <s v="Office Supplies"/>
    <x v="8"/>
    <s v="Square Ring Data Binders, Rigid 75 Pt. Covers, 11&quot; x 14-7/8&quot;"/>
    <n v="33.024000000000001"/>
    <n v="2"/>
    <n v="0.2"/>
    <n v="11.558399999999999"/>
  </r>
  <r>
    <n v="2028"/>
    <s v="CA-2013-113516"/>
    <x v="0"/>
    <x v="162"/>
    <d v="2013-09-11T00:00:00"/>
    <s v="Second Class"/>
    <s v="VM-21685"/>
    <s v="Valerie Mitchum"/>
    <x v="2"/>
    <s v="United States"/>
    <s v="Lancaster"/>
    <s v="California"/>
    <n v="93534"/>
    <x v="1"/>
    <s v="OFF-BI-10001989"/>
    <s v="Office Supplies"/>
    <x v="8"/>
    <s v="Premium Transparent Presentation Covers by GBC"/>
    <n v="67.13600000000001"/>
    <n v="4"/>
    <n v="0.2"/>
    <n v="23.497599999999995"/>
  </r>
  <r>
    <n v="2029"/>
    <s v="CA-2012-117961"/>
    <x v="1"/>
    <x v="650"/>
    <d v="2012-11-30T00:00:00"/>
    <s v="Standard Class"/>
    <s v="GP-14740"/>
    <s v="Guy Phonely"/>
    <x v="1"/>
    <s v="United States"/>
    <s v="Leominster"/>
    <s v="Massachusetts"/>
    <n v="1453"/>
    <x v="3"/>
    <s v="OFF-BI-10000343"/>
    <s v="Office Supplies"/>
    <x v="8"/>
    <s v="Pressboard Covers with Storage Hooks, 9 1/2&quot; x 11&quot;, Light Blue"/>
    <n v="14.73"/>
    <n v="3"/>
    <n v="0"/>
    <n v="6.9230999999999998"/>
  </r>
  <r>
    <n v="2030"/>
    <s v="CA-2012-117961"/>
    <x v="1"/>
    <x v="650"/>
    <d v="2012-11-30T00:00:00"/>
    <s v="Standard Class"/>
    <s v="GP-14740"/>
    <s v="Guy Phonely"/>
    <x v="1"/>
    <s v="United States"/>
    <s v="Leominster"/>
    <s v="Massachusetts"/>
    <n v="1453"/>
    <x v="3"/>
    <s v="OFF-ST-10001172"/>
    <s v="Office Supplies"/>
    <x v="4"/>
    <s v="Tennsco Lockers, Sand"/>
    <n v="104.9"/>
    <n v="5"/>
    <n v="0"/>
    <n v="25.175999999999998"/>
  </r>
  <r>
    <n v="2031"/>
    <s v="CA-2012-117961"/>
    <x v="1"/>
    <x v="650"/>
    <d v="2012-11-30T00:00:00"/>
    <s v="Standard Class"/>
    <s v="GP-14740"/>
    <s v="Guy Phonely"/>
    <x v="1"/>
    <s v="United States"/>
    <s v="Leominster"/>
    <s v="Massachusetts"/>
    <n v="1453"/>
    <x v="3"/>
    <s v="OFF-BI-10003707"/>
    <s v="Office Supplies"/>
    <x v="8"/>
    <s v="Aluminum Screw Posts"/>
    <n v="61.04"/>
    <n v="4"/>
    <n v="0"/>
    <n v="30.52"/>
  </r>
  <r>
    <n v="2032"/>
    <s v="CA-2012-117961"/>
    <x v="1"/>
    <x v="650"/>
    <d v="2012-11-30T00:00:00"/>
    <s v="Standard Class"/>
    <s v="GP-14740"/>
    <s v="Guy Phonely"/>
    <x v="1"/>
    <s v="United States"/>
    <s v="Leominster"/>
    <s v="Massachusetts"/>
    <n v="1453"/>
    <x v="3"/>
    <s v="OFF-PA-10001274"/>
    <s v="Office Supplies"/>
    <x v="10"/>
    <s v="Loose Memo Sheets"/>
    <n v="10.95"/>
    <n v="3"/>
    <n v="0"/>
    <n v="5.1464999999999996"/>
  </r>
  <r>
    <n v="2033"/>
    <s v="CA-2013-128923"/>
    <x v="0"/>
    <x v="10"/>
    <d v="2013-12-14T00:00:00"/>
    <s v="Standard Class"/>
    <s v="GB-14530"/>
    <s v="George Bell"/>
    <x v="1"/>
    <s v="United States"/>
    <s v="Fort Worth"/>
    <s v="Texas"/>
    <n v="76106"/>
    <x v="2"/>
    <s v="OFF-PA-10002250"/>
    <s v="Office Supplies"/>
    <x v="10"/>
    <s v="Things To Do Today Pad"/>
    <n v="9.3920000000000012"/>
    <n v="2"/>
    <n v="0.2"/>
    <n v="3.2871999999999999"/>
  </r>
  <r>
    <n v="2034"/>
    <s v="CA-2013-128923"/>
    <x v="0"/>
    <x v="10"/>
    <d v="2013-12-14T00:00:00"/>
    <s v="Standard Class"/>
    <s v="GB-14530"/>
    <s v="George Bell"/>
    <x v="1"/>
    <s v="United States"/>
    <s v="Fort Worth"/>
    <s v="Texas"/>
    <n v="76106"/>
    <x v="2"/>
    <s v="OFF-AR-10000475"/>
    <s v="Office Supplies"/>
    <x v="6"/>
    <s v="Hunt BOSTON Vista Battery-Operated Pencil Sharpener, Black"/>
    <n v="9.3280000000000012"/>
    <n v="1"/>
    <n v="0.2"/>
    <n v="0.8162000000000007"/>
  </r>
  <r>
    <n v="2035"/>
    <s v="CA-2014-162481"/>
    <x v="3"/>
    <x v="145"/>
    <d v="2014-09-30T00:00:00"/>
    <s v="Standard Class"/>
    <s v="CT-11995"/>
    <s v="Carol Triggs"/>
    <x v="0"/>
    <s v="United States"/>
    <s v="Rochester"/>
    <s v="Minnesota"/>
    <n v="55901"/>
    <x v="2"/>
    <s v="OFF-BI-10002976"/>
    <s v="Office Supplies"/>
    <x v="8"/>
    <s v="ACCOHIDE Binder by Acco"/>
    <n v="8.26"/>
    <n v="2"/>
    <n v="0"/>
    <n v="3.8822000000000001"/>
  </r>
  <r>
    <n v="2036"/>
    <s v="CA-2014-162481"/>
    <x v="3"/>
    <x v="145"/>
    <d v="2014-09-30T00:00:00"/>
    <s v="Standard Class"/>
    <s v="CT-11995"/>
    <s v="Carol Triggs"/>
    <x v="0"/>
    <s v="United States"/>
    <s v="Rochester"/>
    <s v="Minnesota"/>
    <n v="55901"/>
    <x v="2"/>
    <s v="FUR-CH-10003061"/>
    <s v="Furniture"/>
    <x v="1"/>
    <s v="Global Leather Task Chair, Black"/>
    <n v="269.96999999999997"/>
    <n v="3"/>
    <n v="0"/>
    <n v="51.294299999999964"/>
  </r>
  <r>
    <n v="2037"/>
    <s v="CA-2012-119214"/>
    <x v="1"/>
    <x v="651"/>
    <d v="2012-01-27T00:00:00"/>
    <s v="Standard Class"/>
    <s v="CW-11905"/>
    <s v="Carl Weiss"/>
    <x v="2"/>
    <s v="United States"/>
    <s v="Bozeman"/>
    <s v="Montana"/>
    <n v="59715"/>
    <x v="1"/>
    <s v="OFF-PA-10002893"/>
    <s v="Office Supplies"/>
    <x v="10"/>
    <s v="Wirebound Service Call Books, 5 1/2&quot; x 4&quot;"/>
    <n v="29.04"/>
    <n v="3"/>
    <n v="0"/>
    <n v="13.9392"/>
  </r>
  <r>
    <n v="2038"/>
    <s v="CA-2012-119214"/>
    <x v="1"/>
    <x v="651"/>
    <d v="2012-01-27T00:00:00"/>
    <s v="Standard Class"/>
    <s v="CW-11905"/>
    <s v="Carl Weiss"/>
    <x v="2"/>
    <s v="United States"/>
    <s v="Bozeman"/>
    <s v="Montana"/>
    <n v="59715"/>
    <x v="1"/>
    <s v="OFF-LA-10003077"/>
    <s v="Office Supplies"/>
    <x v="2"/>
    <s v="Avery 500"/>
    <n v="14.62"/>
    <n v="2"/>
    <n v="0"/>
    <n v="6.8713999999999995"/>
  </r>
  <r>
    <n v="2039"/>
    <s v="CA-2012-122287"/>
    <x v="1"/>
    <x v="652"/>
    <d v="2012-06-23T00:00:00"/>
    <s v="Standard Class"/>
    <s v="SN-20560"/>
    <s v="Skye Norling"/>
    <x v="2"/>
    <s v="United States"/>
    <s v="Peoria"/>
    <s v="Arizona"/>
    <n v="85345"/>
    <x v="1"/>
    <s v="OFF-PA-10001661"/>
    <s v="Office Supplies"/>
    <x v="10"/>
    <s v="Xerox 1922"/>
    <n v="11.952000000000002"/>
    <n v="3"/>
    <n v="0.2"/>
    <n v="4.3326000000000002"/>
  </r>
  <r>
    <n v="2040"/>
    <s v="CA-2012-122287"/>
    <x v="1"/>
    <x v="652"/>
    <d v="2012-06-23T00:00:00"/>
    <s v="Standard Class"/>
    <s v="SN-20560"/>
    <s v="Skye Norling"/>
    <x v="2"/>
    <s v="United States"/>
    <s v="Peoria"/>
    <s v="Arizona"/>
    <n v="85345"/>
    <x v="1"/>
    <s v="OFF-BI-10004656"/>
    <s v="Office Supplies"/>
    <x v="8"/>
    <s v="Peel &amp; Stick Add-On Corner Pockets"/>
    <n v="4.5360000000000014"/>
    <n v="7"/>
    <n v="0.7"/>
    <n v="-3.3263999999999996"/>
  </r>
  <r>
    <n v="2041"/>
    <s v="CA-2012-122287"/>
    <x v="1"/>
    <x v="652"/>
    <d v="2012-06-23T00:00:00"/>
    <s v="Standard Class"/>
    <s v="SN-20560"/>
    <s v="Skye Norling"/>
    <x v="2"/>
    <s v="United States"/>
    <s v="Peoria"/>
    <s v="Arizona"/>
    <n v="85345"/>
    <x v="1"/>
    <s v="OFF-BI-10003707"/>
    <s v="Office Supplies"/>
    <x v="8"/>
    <s v="Aluminum Screw Posts"/>
    <n v="9.1560000000000006"/>
    <n v="2"/>
    <n v="0.7"/>
    <n v="-6.1039999999999974"/>
  </r>
  <r>
    <n v="2042"/>
    <s v="CA-2012-122287"/>
    <x v="1"/>
    <x v="652"/>
    <d v="2012-06-23T00:00:00"/>
    <s v="Standard Class"/>
    <s v="SN-20560"/>
    <s v="Skye Norling"/>
    <x v="2"/>
    <s v="United States"/>
    <s v="Peoria"/>
    <s v="Arizona"/>
    <n v="85345"/>
    <x v="1"/>
    <s v="FUR-FU-10004973"/>
    <s v="Furniture"/>
    <x v="5"/>
    <s v="Flat Face Poster Frame"/>
    <n v="75.36"/>
    <n v="5"/>
    <n v="0.2"/>
    <n v="20.724000000000007"/>
  </r>
  <r>
    <n v="2043"/>
    <s v="CA-2012-104493"/>
    <x v="1"/>
    <x v="653"/>
    <d v="2012-10-08T00:00:00"/>
    <s v="Standard Class"/>
    <s v="EB-13705"/>
    <s v="Ed Braxton"/>
    <x v="1"/>
    <s v="United States"/>
    <s v="San Diego"/>
    <s v="California"/>
    <n v="92105"/>
    <x v="1"/>
    <s v="OFF-BI-10004817"/>
    <s v="Office Supplies"/>
    <x v="8"/>
    <s v="GBC Personal VeloBind Strips"/>
    <n v="57.504000000000005"/>
    <n v="6"/>
    <n v="0.2"/>
    <n v="20.1264"/>
  </r>
  <r>
    <n v="2044"/>
    <s v="US-2014-158946"/>
    <x v="3"/>
    <x v="551"/>
    <d v="2014-11-24T00:00:00"/>
    <s v="Standard Class"/>
    <s v="JW-15220"/>
    <s v="Jane Waco"/>
    <x v="1"/>
    <s v="United States"/>
    <s v="Lakewood"/>
    <s v="Ohio"/>
    <n v="44107"/>
    <x v="3"/>
    <s v="OFF-AR-10001860"/>
    <s v="Office Supplies"/>
    <x v="6"/>
    <s v="BIC Liqua Brite Liner"/>
    <n v="38.864000000000004"/>
    <n v="7"/>
    <n v="0.2"/>
    <n v="7.7728000000000002"/>
  </r>
  <r>
    <n v="2045"/>
    <s v="CA-2011-129168"/>
    <x v="2"/>
    <x v="654"/>
    <d v="2011-08-23T00:00:00"/>
    <s v="Standard Class"/>
    <s v="KB-16585"/>
    <s v="Ken Black"/>
    <x v="1"/>
    <s v="United States"/>
    <s v="Houston"/>
    <s v="Texas"/>
    <n v="77095"/>
    <x v="2"/>
    <s v="OFF-PA-10001639"/>
    <s v="Office Supplies"/>
    <x v="10"/>
    <s v="Xerox 203"/>
    <n v="15.552000000000003"/>
    <n v="3"/>
    <n v="0.2"/>
    <n v="5.4432"/>
  </r>
  <r>
    <n v="2046"/>
    <s v="CA-2013-131835"/>
    <x v="0"/>
    <x v="19"/>
    <d v="2013-07-22T00:00:00"/>
    <s v="Standard Class"/>
    <s v="MC-17590"/>
    <s v="Matt Collister"/>
    <x v="1"/>
    <s v="United States"/>
    <s v="Perth Amboy"/>
    <s v="New Jersey"/>
    <n v="8861"/>
    <x v="3"/>
    <s v="OFF-AP-10004487"/>
    <s v="Office Supplies"/>
    <x v="9"/>
    <s v="Kensington 4 Outlet MasterPiece Compact Power Control Center"/>
    <n v="162.63999999999999"/>
    <n v="2"/>
    <n v="0"/>
    <n v="45.539199999999994"/>
  </r>
  <r>
    <n v="2047"/>
    <s v="CA-2013-131835"/>
    <x v="0"/>
    <x v="19"/>
    <d v="2013-07-22T00:00:00"/>
    <s v="Standard Class"/>
    <s v="MC-17590"/>
    <s v="Matt Collister"/>
    <x v="1"/>
    <s v="United States"/>
    <s v="Perth Amboy"/>
    <s v="New Jersey"/>
    <n v="8861"/>
    <x v="3"/>
    <s v="TEC-PH-10001760"/>
    <s v="Technology"/>
    <x v="7"/>
    <s v="Bose SoundLink Bluetooth Speaker"/>
    <n v="597"/>
    <n v="3"/>
    <n v="0"/>
    <n v="280.59000000000003"/>
  </r>
  <r>
    <n v="2048"/>
    <s v="CA-2013-131835"/>
    <x v="0"/>
    <x v="19"/>
    <d v="2013-07-22T00:00:00"/>
    <s v="Standard Class"/>
    <s v="MC-17590"/>
    <s v="Matt Collister"/>
    <x v="1"/>
    <s v="United States"/>
    <s v="Perth Amboy"/>
    <s v="New Jersey"/>
    <n v="8861"/>
    <x v="3"/>
    <s v="OFF-PA-10004071"/>
    <s v="Office Supplies"/>
    <x v="10"/>
    <s v="Eaton Premium Continuous-Feed Paper, 25% Cotton, Letter Size, White, 1000 Shts/Box"/>
    <n v="55.48"/>
    <n v="1"/>
    <n v="0"/>
    <n v="26.630399999999998"/>
  </r>
  <r>
    <n v="2049"/>
    <s v="CA-2012-142237"/>
    <x v="1"/>
    <x v="655"/>
    <d v="2012-07-13T00:00:00"/>
    <s v="First Class"/>
    <s v="CK-12595"/>
    <s v="Clytie Kelty"/>
    <x v="0"/>
    <s v="United States"/>
    <s v="Philadelphia"/>
    <s v="Pennsylvania"/>
    <n v="19134"/>
    <x v="3"/>
    <s v="FUR-FU-10004848"/>
    <s v="Furniture"/>
    <x v="5"/>
    <s v="Howard Miller 13-3/4&quot; Diameter Brushed Chrome Round Wall Clock"/>
    <n v="289.80000000000007"/>
    <n v="7"/>
    <n v="0.2"/>
    <n v="36.224999999999966"/>
  </r>
  <r>
    <n v="2050"/>
    <s v="CA-2012-142237"/>
    <x v="1"/>
    <x v="655"/>
    <d v="2012-07-13T00:00:00"/>
    <s v="First Class"/>
    <s v="CK-12595"/>
    <s v="Clytie Kelty"/>
    <x v="0"/>
    <s v="United States"/>
    <s v="Philadelphia"/>
    <s v="Pennsylvania"/>
    <n v="19134"/>
    <x v="3"/>
    <s v="OFF-BI-10004022"/>
    <s v="Office Supplies"/>
    <x v="8"/>
    <s v="Acco Suede Grain Vinyl Round Ring Binder"/>
    <n v="2.5020000000000002"/>
    <n v="3"/>
    <n v="0.7"/>
    <n v="-2.0015999999999998"/>
  </r>
  <r>
    <n v="2051"/>
    <s v="CA-2012-142237"/>
    <x v="1"/>
    <x v="655"/>
    <d v="2012-07-13T00:00:00"/>
    <s v="First Class"/>
    <s v="CK-12595"/>
    <s v="Clytie Kelty"/>
    <x v="0"/>
    <s v="United States"/>
    <s v="Philadelphia"/>
    <s v="Pennsylvania"/>
    <n v="19134"/>
    <x v="3"/>
    <s v="OFF-BI-10003669"/>
    <s v="Office Supplies"/>
    <x v="8"/>
    <s v="3M Organizer Strips"/>
    <n v="6.4800000000000013"/>
    <n v="4"/>
    <n v="0.7"/>
    <n v="-4.7519999999999989"/>
  </r>
  <r>
    <n v="2052"/>
    <s v="CA-2012-142237"/>
    <x v="1"/>
    <x v="655"/>
    <d v="2012-07-13T00:00:00"/>
    <s v="First Class"/>
    <s v="CK-12595"/>
    <s v="Clytie Kelty"/>
    <x v="0"/>
    <s v="United States"/>
    <s v="Philadelphia"/>
    <s v="Pennsylvania"/>
    <n v="19134"/>
    <x v="3"/>
    <s v="FUR-CH-10003833"/>
    <s v="Furniture"/>
    <x v="1"/>
    <s v="Novimex Fabric Task Chair"/>
    <n v="341.48799999999994"/>
    <n v="8"/>
    <n v="0.3"/>
    <n v="-73.175999999999988"/>
  </r>
  <r>
    <n v="2053"/>
    <s v="CA-2012-142237"/>
    <x v="1"/>
    <x v="655"/>
    <d v="2012-07-13T00:00:00"/>
    <s v="First Class"/>
    <s v="CK-12595"/>
    <s v="Clytie Kelty"/>
    <x v="0"/>
    <s v="United States"/>
    <s v="Philadelphia"/>
    <s v="Pennsylvania"/>
    <n v="19134"/>
    <x v="3"/>
    <s v="OFF-AR-10003732"/>
    <s v="Office Supplies"/>
    <x v="6"/>
    <s v="Newell 333"/>
    <n v="11.12"/>
    <n v="5"/>
    <n v="0.2"/>
    <n v="0.83399999999999963"/>
  </r>
  <r>
    <n v="2054"/>
    <s v="CA-2012-142237"/>
    <x v="1"/>
    <x v="655"/>
    <d v="2012-07-13T00:00:00"/>
    <s v="First Class"/>
    <s v="CK-12595"/>
    <s v="Clytie Kelty"/>
    <x v="0"/>
    <s v="United States"/>
    <s v="Philadelphia"/>
    <s v="Pennsylvania"/>
    <n v="19134"/>
    <x v="3"/>
    <s v="FUR-FU-10003142"/>
    <s v="Furniture"/>
    <x v="5"/>
    <s v="Master Big Foot Doorstop, Beige"/>
    <n v="25.344000000000001"/>
    <n v="6"/>
    <n v="0.2"/>
    <n v="3.4847999999999981"/>
  </r>
  <r>
    <n v="2055"/>
    <s v="CA-2013-136434"/>
    <x v="0"/>
    <x v="49"/>
    <d v="2013-12-08T00:00:00"/>
    <s v="Standard Class"/>
    <s v="RD-19480"/>
    <s v="Rick Duston"/>
    <x v="0"/>
    <s v="United States"/>
    <s v="Richmond"/>
    <s v="Indiana"/>
    <n v="47374"/>
    <x v="2"/>
    <s v="FUR-FU-10001196"/>
    <s v="Furniture"/>
    <x v="5"/>
    <s v="DAX Cubicle Frames - 8x10"/>
    <n v="17.309999999999999"/>
    <n v="3"/>
    <n v="0"/>
    <n v="5.1929999999999996"/>
  </r>
  <r>
    <n v="2056"/>
    <s v="CA-2014-120376"/>
    <x v="3"/>
    <x v="66"/>
    <d v="2014-12-26T00:00:00"/>
    <s v="First Class"/>
    <s v="TP-21130"/>
    <s v="Theone Pippenger"/>
    <x v="0"/>
    <s v="United States"/>
    <s v="Detroit"/>
    <s v="Michigan"/>
    <n v="48227"/>
    <x v="2"/>
    <s v="TEC-AC-10001114"/>
    <s v="Technology"/>
    <x v="11"/>
    <s v="Microsoft Wireless Mobile Mouse 4000"/>
    <n v="199.95000000000002"/>
    <n v="5"/>
    <n v="0"/>
    <n v="63.983999999999988"/>
  </r>
  <r>
    <n v="2057"/>
    <s v="CA-2014-120376"/>
    <x v="3"/>
    <x v="66"/>
    <d v="2014-12-26T00:00:00"/>
    <s v="First Class"/>
    <s v="TP-21130"/>
    <s v="Theone Pippenger"/>
    <x v="0"/>
    <s v="United States"/>
    <s v="Detroit"/>
    <s v="Michigan"/>
    <n v="48227"/>
    <x v="2"/>
    <s v="FUR-CH-10002335"/>
    <s v="Furniture"/>
    <x v="1"/>
    <s v="Hon GuestStacker Chair"/>
    <n v="1586.6899999999998"/>
    <n v="7"/>
    <n v="0"/>
    <n v="412.5394"/>
  </r>
  <r>
    <n v="2058"/>
    <s v="CA-2014-120376"/>
    <x v="3"/>
    <x v="66"/>
    <d v="2014-12-26T00:00:00"/>
    <s v="First Class"/>
    <s v="TP-21130"/>
    <s v="Theone Pippenger"/>
    <x v="0"/>
    <s v="United States"/>
    <s v="Detroit"/>
    <s v="Michigan"/>
    <n v="48227"/>
    <x v="2"/>
    <s v="TEC-AC-10000844"/>
    <s v="Technology"/>
    <x v="11"/>
    <s v="Logitech Gaming G510s - Keyboard"/>
    <n v="84.99"/>
    <n v="1"/>
    <n v="0"/>
    <n v="30.596399999999996"/>
  </r>
  <r>
    <n v="2059"/>
    <s v="CA-2014-120376"/>
    <x v="3"/>
    <x v="66"/>
    <d v="2014-12-26T00:00:00"/>
    <s v="First Class"/>
    <s v="TP-21130"/>
    <s v="Theone Pippenger"/>
    <x v="0"/>
    <s v="United States"/>
    <s v="Detroit"/>
    <s v="Michigan"/>
    <n v="48227"/>
    <x v="2"/>
    <s v="FUR-TA-10004534"/>
    <s v="Furniture"/>
    <x v="3"/>
    <s v="Bevis 44 x 96 Conference Tables"/>
    <n v="411.8"/>
    <n v="2"/>
    <n v="0"/>
    <n v="70.005999999999972"/>
  </r>
  <r>
    <n v="2060"/>
    <s v="CA-2011-106439"/>
    <x v="2"/>
    <x v="656"/>
    <d v="2011-11-04T00:00:00"/>
    <s v="Standard Class"/>
    <s v="GG-14650"/>
    <s v="Greg Guthrie"/>
    <x v="1"/>
    <s v="United States"/>
    <s v="Los Angeles"/>
    <s v="California"/>
    <n v="90049"/>
    <x v="1"/>
    <s v="OFF-FA-10002975"/>
    <s v="Office Supplies"/>
    <x v="13"/>
    <s v="Staples"/>
    <n v="11.34"/>
    <n v="3"/>
    <n v="0"/>
    <n v="5.2164000000000001"/>
  </r>
  <r>
    <n v="2061"/>
    <s v="CA-2011-106439"/>
    <x v="2"/>
    <x v="656"/>
    <d v="2011-11-04T00:00:00"/>
    <s v="Standard Class"/>
    <s v="GG-14650"/>
    <s v="Greg Guthrie"/>
    <x v="1"/>
    <s v="United States"/>
    <s v="Los Angeles"/>
    <s v="California"/>
    <n v="90049"/>
    <x v="1"/>
    <s v="OFF-ST-10003996"/>
    <s v="Office Supplies"/>
    <x v="4"/>
    <s v="Letter/Legal File Tote with Clear Snap-On Lid, Black Granite"/>
    <n v="80.3"/>
    <n v="5"/>
    <n v="0"/>
    <n v="20.877999999999997"/>
  </r>
  <r>
    <n v="2062"/>
    <s v="CA-2011-106439"/>
    <x v="2"/>
    <x v="656"/>
    <d v="2011-11-04T00:00:00"/>
    <s v="Standard Class"/>
    <s v="GG-14650"/>
    <s v="Greg Guthrie"/>
    <x v="1"/>
    <s v="United States"/>
    <s v="Los Angeles"/>
    <s v="California"/>
    <n v="90049"/>
    <x v="1"/>
    <s v="OFF-BI-10002571"/>
    <s v="Office Supplies"/>
    <x v="8"/>
    <s v="Avery Framed View Binder, EZD Ring (Locking), Navy, 1 1/2&quot;"/>
    <n v="15.968000000000002"/>
    <n v="2"/>
    <n v="0.2"/>
    <n v="5.3891999999999989"/>
  </r>
  <r>
    <n v="2063"/>
    <s v="CA-2011-106439"/>
    <x v="2"/>
    <x v="656"/>
    <d v="2011-11-04T00:00:00"/>
    <s v="Standard Class"/>
    <s v="GG-14650"/>
    <s v="Greg Guthrie"/>
    <x v="1"/>
    <s v="United States"/>
    <s v="Los Angeles"/>
    <s v="California"/>
    <n v="90049"/>
    <x v="1"/>
    <s v="OFF-PA-10000477"/>
    <s v="Office Supplies"/>
    <x v="10"/>
    <s v="Xerox 1952"/>
    <n v="64.740000000000009"/>
    <n v="13"/>
    <n v="0"/>
    <n v="30.427800000000005"/>
  </r>
  <r>
    <n v="2064"/>
    <s v="CA-2011-106439"/>
    <x v="2"/>
    <x v="656"/>
    <d v="2011-11-04T00:00:00"/>
    <s v="Standard Class"/>
    <s v="GG-14650"/>
    <s v="Greg Guthrie"/>
    <x v="1"/>
    <s v="United States"/>
    <s v="Los Angeles"/>
    <s v="California"/>
    <n v="90049"/>
    <x v="1"/>
    <s v="OFF-BI-10004209"/>
    <s v="Office Supplies"/>
    <x v="8"/>
    <s v="Fellowes Twister Kit, Gray/Clear, 3/pkg"/>
    <n v="19.295999999999999"/>
    <n v="3"/>
    <n v="0.2"/>
    <n v="6.0299999999999994"/>
  </r>
  <r>
    <n v="2065"/>
    <s v="CA-2011-106439"/>
    <x v="2"/>
    <x v="656"/>
    <d v="2011-11-04T00:00:00"/>
    <s v="Standard Class"/>
    <s v="GG-14650"/>
    <s v="Greg Guthrie"/>
    <x v="1"/>
    <s v="United States"/>
    <s v="Los Angeles"/>
    <s v="California"/>
    <n v="90049"/>
    <x v="1"/>
    <s v="OFF-ST-10001963"/>
    <s v="Office Supplies"/>
    <x v="4"/>
    <s v="Tennsco Regal Shelving Units"/>
    <n v="405.64"/>
    <n v="4"/>
    <n v="0"/>
    <n v="12.169199999999989"/>
  </r>
  <r>
    <n v="2066"/>
    <s v="CA-2011-106439"/>
    <x v="2"/>
    <x v="656"/>
    <d v="2011-11-04T00:00:00"/>
    <s v="Standard Class"/>
    <s v="GG-14650"/>
    <s v="Greg Guthrie"/>
    <x v="1"/>
    <s v="United States"/>
    <s v="Los Angeles"/>
    <s v="California"/>
    <n v="90049"/>
    <x v="1"/>
    <s v="FUR-CH-10003833"/>
    <s v="Furniture"/>
    <x v="1"/>
    <s v="Novimex Fabric Task Chair"/>
    <n v="146.352"/>
    <n v="3"/>
    <n v="0.2"/>
    <n v="-9.1470000000000056"/>
  </r>
  <r>
    <n v="2067"/>
    <s v="CA-2011-106439"/>
    <x v="2"/>
    <x v="656"/>
    <d v="2011-11-04T00:00:00"/>
    <s v="Standard Class"/>
    <s v="GG-14650"/>
    <s v="Greg Guthrie"/>
    <x v="1"/>
    <s v="United States"/>
    <s v="Los Angeles"/>
    <s v="California"/>
    <n v="90049"/>
    <x v="1"/>
    <s v="TEC-AC-10004568"/>
    <s v="Technology"/>
    <x v="11"/>
    <s v="Maxell LTO Ultrium - 800 GB"/>
    <n v="251.91"/>
    <n v="9"/>
    <n v="0"/>
    <n v="47.862899999999982"/>
  </r>
  <r>
    <n v="2068"/>
    <s v="CA-2011-106439"/>
    <x v="2"/>
    <x v="656"/>
    <d v="2011-11-04T00:00:00"/>
    <s v="Standard Class"/>
    <s v="GG-14650"/>
    <s v="Greg Guthrie"/>
    <x v="1"/>
    <s v="United States"/>
    <s v="Los Angeles"/>
    <s v="California"/>
    <n v="90049"/>
    <x v="1"/>
    <s v="OFF-AR-10001419"/>
    <s v="Office Supplies"/>
    <x v="6"/>
    <s v="Newell 325"/>
    <n v="12.39"/>
    <n v="3"/>
    <n v="0"/>
    <n v="3.7169999999999996"/>
  </r>
  <r>
    <n v="2069"/>
    <s v="CA-2012-133452"/>
    <x v="1"/>
    <x v="657"/>
    <d v="2012-04-19T00:00:00"/>
    <s v="Standard Class"/>
    <s v="ZC-21910"/>
    <s v="Zuschuss Carroll"/>
    <x v="0"/>
    <s v="United States"/>
    <s v="Pomona"/>
    <s v="California"/>
    <n v="91767"/>
    <x v="1"/>
    <s v="TEC-AC-10002800"/>
    <s v="Technology"/>
    <x v="11"/>
    <s v="Plantronics Audio 478 Stereo USB Headset"/>
    <n v="199.96"/>
    <n v="4"/>
    <n v="0"/>
    <n v="69.98599999999999"/>
  </r>
  <r>
    <n v="2070"/>
    <s v="CA-2012-133452"/>
    <x v="1"/>
    <x v="657"/>
    <d v="2012-04-19T00:00:00"/>
    <s v="Standard Class"/>
    <s v="ZC-21910"/>
    <s v="Zuschuss Carroll"/>
    <x v="0"/>
    <s v="United States"/>
    <s v="Pomona"/>
    <s v="California"/>
    <n v="91767"/>
    <x v="1"/>
    <s v="FUR-TA-10003954"/>
    <s v="Furniture"/>
    <x v="3"/>
    <s v="Hon 94000 Series Round Tables"/>
    <n v="710.83200000000011"/>
    <n v="3"/>
    <n v="0.2"/>
    <n v="-97.739399999999989"/>
  </r>
  <r>
    <n v="2071"/>
    <s v="CA-2013-146521"/>
    <x v="0"/>
    <x v="658"/>
    <d v="2013-07-24T00:00:00"/>
    <s v="Second Class"/>
    <s v="CC-12610"/>
    <s v="Corey Catlett"/>
    <x v="1"/>
    <s v="United States"/>
    <s v="Philadelphia"/>
    <s v="Pennsylvania"/>
    <n v="19134"/>
    <x v="3"/>
    <s v="OFF-BI-10000301"/>
    <s v="Office Supplies"/>
    <x v="8"/>
    <s v="GBC Instant Report Kit"/>
    <n v="1.9410000000000003"/>
    <n v="1"/>
    <n v="0.7"/>
    <n v="-1.294"/>
  </r>
  <r>
    <n v="2072"/>
    <s v="US-2014-110996"/>
    <x v="3"/>
    <x v="225"/>
    <d v="2014-11-26T00:00:00"/>
    <s v="Standard Class"/>
    <s v="KA-16525"/>
    <s v="Kelly Andreada"/>
    <x v="0"/>
    <s v="United States"/>
    <s v="Ontario"/>
    <s v="California"/>
    <n v="91761"/>
    <x v="1"/>
    <s v="FUR-CH-10003956"/>
    <s v="Furniture"/>
    <x v="1"/>
    <s v="Novimex High-Tech Fabric Mesh Task Chair"/>
    <n v="283.92"/>
    <n v="5"/>
    <n v="0.2"/>
    <n v="-46.137000000000029"/>
  </r>
  <r>
    <n v="2073"/>
    <s v="CA-2013-129693"/>
    <x v="0"/>
    <x v="491"/>
    <d v="2013-12-03T00:00:00"/>
    <s v="Standard Class"/>
    <s v="TC-20980"/>
    <s v="Tamara Chand"/>
    <x v="1"/>
    <s v="United States"/>
    <s v="Seattle"/>
    <s v="Washington"/>
    <n v="98105"/>
    <x v="1"/>
    <s v="OFF-BI-10002954"/>
    <s v="Office Supplies"/>
    <x v="8"/>
    <s v="Newell 3-Hole Punched Plastic Slotted Magazine Holders for Binders"/>
    <n v="7.3120000000000012"/>
    <n v="2"/>
    <n v="0.2"/>
    <n v="2.5591999999999997"/>
  </r>
  <r>
    <n v="2074"/>
    <s v="CA-2014-122504"/>
    <x v="3"/>
    <x v="659"/>
    <d v="2014-11-13T00:00:00"/>
    <s v="Second Class"/>
    <s v="DB-13270"/>
    <s v="Deborah Brumfield"/>
    <x v="2"/>
    <s v="United States"/>
    <s v="Brentwood"/>
    <s v="California"/>
    <n v="94513"/>
    <x v="1"/>
    <s v="TEC-AC-10003289"/>
    <s v="Technology"/>
    <x v="11"/>
    <s v="Anker Ultra-Slim Mini Bluetooth 3.0 Wireless Keyboard"/>
    <n v="59.97"/>
    <n v="3"/>
    <n v="0"/>
    <n v="13.793099999999999"/>
  </r>
  <r>
    <n v="2075"/>
    <s v="CA-2014-122504"/>
    <x v="3"/>
    <x v="659"/>
    <d v="2014-11-13T00:00:00"/>
    <s v="Second Class"/>
    <s v="DB-13270"/>
    <s v="Deborah Brumfield"/>
    <x v="2"/>
    <s v="United States"/>
    <s v="Brentwood"/>
    <s v="California"/>
    <n v="94513"/>
    <x v="1"/>
    <s v="TEC-PH-10002468"/>
    <s v="Technology"/>
    <x v="7"/>
    <s v="Plantronics CS 50-USB - headset - Convertible, Monaural"/>
    <n v="761.5440000000001"/>
    <n v="7"/>
    <n v="0.2"/>
    <n v="66.635100000000023"/>
  </r>
  <r>
    <n v="2076"/>
    <s v="CA-2011-131051"/>
    <x v="2"/>
    <x v="588"/>
    <d v="2011-12-05T00:00:00"/>
    <s v="Standard Class"/>
    <s v="TR-21325"/>
    <s v="Toby Ritter"/>
    <x v="0"/>
    <s v="United States"/>
    <s v="San Francisco"/>
    <s v="California"/>
    <n v="94122"/>
    <x v="1"/>
    <s v="FUR-FU-10001861"/>
    <s v="Furniture"/>
    <x v="5"/>
    <s v="Floodlight Indoor Halogen Bulbs, 1 Bulb per Pack, 60 Watts"/>
    <n v="58.199999999999996"/>
    <n v="3"/>
    <n v="0"/>
    <n v="28.517999999999994"/>
  </r>
  <r>
    <n v="2077"/>
    <s v="CA-2014-140676"/>
    <x v="3"/>
    <x v="510"/>
    <d v="2014-09-16T00:00:00"/>
    <s v="First Class"/>
    <s v="BF-11080"/>
    <s v="Bart Folk"/>
    <x v="0"/>
    <s v="United States"/>
    <s v="Baltimore"/>
    <s v="Maryland"/>
    <n v="21215"/>
    <x v="3"/>
    <s v="OFF-PA-10004082"/>
    <s v="Office Supplies"/>
    <x v="10"/>
    <s v="Adams Telephone Message Book w/Frequently-Called Numbers Space, 400 Messages per Book"/>
    <n v="39.900000000000006"/>
    <n v="5"/>
    <n v="0"/>
    <n v="19.950000000000003"/>
  </r>
  <r>
    <n v="2078"/>
    <s v="CA-2014-140676"/>
    <x v="3"/>
    <x v="510"/>
    <d v="2014-09-16T00:00:00"/>
    <s v="First Class"/>
    <s v="BF-11080"/>
    <s v="Bart Folk"/>
    <x v="0"/>
    <s v="United States"/>
    <s v="Baltimore"/>
    <s v="Maryland"/>
    <n v="21215"/>
    <x v="3"/>
    <s v="OFF-AP-10000358"/>
    <s v="Office Supplies"/>
    <x v="9"/>
    <s v="Fellowes Basic Home/Office Series Surge Protectors"/>
    <n v="90.86"/>
    <n v="7"/>
    <n v="0"/>
    <n v="26.349399999999992"/>
  </r>
  <r>
    <n v="2079"/>
    <s v="CA-2014-140676"/>
    <x v="3"/>
    <x v="510"/>
    <d v="2014-09-16T00:00:00"/>
    <s v="First Class"/>
    <s v="BF-11080"/>
    <s v="Bart Folk"/>
    <x v="0"/>
    <s v="United States"/>
    <s v="Baltimore"/>
    <s v="Maryland"/>
    <n v="21215"/>
    <x v="3"/>
    <s v="OFF-PA-10004243"/>
    <s v="Office Supplies"/>
    <x v="10"/>
    <s v="Xerox 1939"/>
    <n v="94.85"/>
    <n v="5"/>
    <n v="0"/>
    <n v="45.527999999999992"/>
  </r>
  <r>
    <n v="2080"/>
    <s v="CA-2012-120103"/>
    <x v="1"/>
    <x v="100"/>
    <d v="2012-12-29T00:00:00"/>
    <s v="Standard Class"/>
    <s v="MS-17365"/>
    <s v="Maribeth Schnelling"/>
    <x v="0"/>
    <s v="United States"/>
    <s v="Phoenix"/>
    <s v="Arizona"/>
    <n v="85023"/>
    <x v="1"/>
    <s v="OFF-PA-10001295"/>
    <s v="Office Supplies"/>
    <x v="10"/>
    <s v="Computer Printout Paper with Letter-Trim Perforations"/>
    <n v="106.232"/>
    <n v="7"/>
    <n v="0.2"/>
    <n v="37.181199999999997"/>
  </r>
  <r>
    <n v="2081"/>
    <s v="CA-2012-120103"/>
    <x v="1"/>
    <x v="100"/>
    <d v="2012-12-29T00:00:00"/>
    <s v="Standard Class"/>
    <s v="MS-17365"/>
    <s v="Maribeth Schnelling"/>
    <x v="0"/>
    <s v="United States"/>
    <s v="Phoenix"/>
    <s v="Arizona"/>
    <n v="85023"/>
    <x v="1"/>
    <s v="TEC-PH-10002170"/>
    <s v="Technology"/>
    <x v="7"/>
    <s v="ClearSounds CSC500 Amplified Spirit Phone Corded phone"/>
    <n v="111.98399999999999"/>
    <n v="2"/>
    <n v="0.2"/>
    <n v="11.198400000000003"/>
  </r>
  <r>
    <n v="2082"/>
    <s v="CA-2012-120103"/>
    <x v="1"/>
    <x v="100"/>
    <d v="2012-12-29T00:00:00"/>
    <s v="Standard Class"/>
    <s v="MS-17365"/>
    <s v="Maribeth Schnelling"/>
    <x v="0"/>
    <s v="United States"/>
    <s v="Phoenix"/>
    <s v="Arizona"/>
    <n v="85023"/>
    <x v="1"/>
    <s v="FUR-FU-10002885"/>
    <s v="Furniture"/>
    <x v="5"/>
    <s v="Magna Visual Magnetic Picture Hangers"/>
    <n v="7.7120000000000006"/>
    <n v="2"/>
    <n v="0.2"/>
    <n v="1.7352000000000005"/>
  </r>
  <r>
    <n v="2083"/>
    <s v="CA-2014-104647"/>
    <x v="3"/>
    <x v="660"/>
    <d v="2014-03-02T00:00:00"/>
    <s v="Standard Class"/>
    <s v="CK-12595"/>
    <s v="Clytie Kelty"/>
    <x v="0"/>
    <s v="United States"/>
    <s v="Los Angeles"/>
    <s v="California"/>
    <n v="90008"/>
    <x v="1"/>
    <s v="OFF-PA-10002870"/>
    <s v="Office Supplies"/>
    <x v="10"/>
    <s v="Ampad Phone Message Book, Recycled, 400 Message Capacity, 5 ¾” x 11”"/>
    <n v="37.44"/>
    <n v="6"/>
    <n v="0"/>
    <n v="16.847999999999999"/>
  </r>
  <r>
    <n v="2084"/>
    <s v="CA-2011-110352"/>
    <x v="2"/>
    <x v="533"/>
    <d v="2011-11-29T00:00:00"/>
    <s v="Standard Class"/>
    <s v="ED-13885"/>
    <s v="Emily Ducich"/>
    <x v="2"/>
    <s v="United States"/>
    <s v="Houston"/>
    <s v="Texas"/>
    <n v="77036"/>
    <x v="2"/>
    <s v="OFF-LA-10003923"/>
    <s v="Office Supplies"/>
    <x v="2"/>
    <s v="Alphabetical Labels for Top Tab Filing"/>
    <n v="23.680000000000003"/>
    <n v="2"/>
    <n v="0.2"/>
    <n v="8.879999999999999"/>
  </r>
  <r>
    <n v="2085"/>
    <s v="CA-2013-140501"/>
    <x v="0"/>
    <x v="661"/>
    <d v="2013-06-29T00:00:00"/>
    <s v="Standard Class"/>
    <s v="IM-15070"/>
    <s v="Irene Maddox"/>
    <x v="0"/>
    <s v="United States"/>
    <s v="New York City"/>
    <s v="New York"/>
    <n v="10009"/>
    <x v="3"/>
    <s v="OFF-LA-10003510"/>
    <s v="Office Supplies"/>
    <x v="2"/>
    <s v="Avery 4027 File Folder Labels for Dot Matrix Printers, 5000 Labels per Box, White"/>
    <n v="122.12"/>
    <n v="4"/>
    <n v="0"/>
    <n v="56.175200000000004"/>
  </r>
  <r>
    <n v="2086"/>
    <s v="CA-2013-140501"/>
    <x v="0"/>
    <x v="661"/>
    <d v="2013-06-29T00:00:00"/>
    <s v="Standard Class"/>
    <s v="IM-15070"/>
    <s v="Irene Maddox"/>
    <x v="0"/>
    <s v="United States"/>
    <s v="New York City"/>
    <s v="New York"/>
    <n v="10009"/>
    <x v="3"/>
    <s v="OFF-LA-10000248"/>
    <s v="Office Supplies"/>
    <x v="2"/>
    <s v="Avery 52"/>
    <n v="18.45"/>
    <n v="5"/>
    <n v="0"/>
    <n v="8.6715"/>
  </r>
  <r>
    <n v="2087"/>
    <s v="CA-2013-140501"/>
    <x v="0"/>
    <x v="661"/>
    <d v="2013-06-29T00:00:00"/>
    <s v="Standard Class"/>
    <s v="IM-15070"/>
    <s v="Irene Maddox"/>
    <x v="0"/>
    <s v="United States"/>
    <s v="New York City"/>
    <s v="New York"/>
    <n v="10009"/>
    <x v="3"/>
    <s v="OFF-ST-10000060"/>
    <s v="Office Supplies"/>
    <x v="4"/>
    <s v="Fellowes Bankers Box Staxonsteel Drawer File/Stacking System"/>
    <n v="324.90000000000003"/>
    <n v="5"/>
    <n v="0"/>
    <n v="38.988000000000014"/>
  </r>
  <r>
    <n v="2088"/>
    <s v="CA-2013-140501"/>
    <x v="0"/>
    <x v="661"/>
    <d v="2013-06-29T00:00:00"/>
    <s v="Standard Class"/>
    <s v="IM-15070"/>
    <s v="Irene Maddox"/>
    <x v="0"/>
    <s v="United States"/>
    <s v="New York City"/>
    <s v="New York"/>
    <n v="10009"/>
    <x v="3"/>
    <s v="OFF-PA-10003129"/>
    <s v="Office Supplies"/>
    <x v="10"/>
    <s v="Tops White Computer Printout Paper"/>
    <n v="146.72999999999999"/>
    <n v="3"/>
    <n v="0"/>
    <n v="68.963099999999997"/>
  </r>
  <r>
    <n v="2089"/>
    <s v="CA-2013-140501"/>
    <x v="0"/>
    <x v="661"/>
    <d v="2013-06-29T00:00:00"/>
    <s v="Standard Class"/>
    <s v="IM-15070"/>
    <s v="Irene Maddox"/>
    <x v="0"/>
    <s v="United States"/>
    <s v="New York City"/>
    <s v="New York"/>
    <n v="10009"/>
    <x v="3"/>
    <s v="OFF-FA-10004076"/>
    <s v="Office Supplies"/>
    <x v="13"/>
    <s v="Translucent Push Pins by OIC"/>
    <n v="3.96"/>
    <n v="2"/>
    <n v="0"/>
    <n v="1.4651999999999998"/>
  </r>
  <r>
    <n v="2090"/>
    <s v="CA-2012-139290"/>
    <x v="1"/>
    <x v="662"/>
    <d v="2012-10-30T00:00:00"/>
    <s v="Standard Class"/>
    <s v="MY-17380"/>
    <s v="Maribeth Yedwab"/>
    <x v="1"/>
    <s v="United States"/>
    <s v="Rancho Cucamonga"/>
    <s v="California"/>
    <n v="91730"/>
    <x v="1"/>
    <s v="OFF-LA-10004008"/>
    <s v="Office Supplies"/>
    <x v="2"/>
    <s v="Avery 507"/>
    <n v="5.76"/>
    <n v="2"/>
    <n v="0"/>
    <n v="2.6495999999999995"/>
  </r>
  <r>
    <n v="2091"/>
    <s v="CA-2014-166142"/>
    <x v="3"/>
    <x v="663"/>
    <d v="2014-07-20T00:00:00"/>
    <s v="Standard Class"/>
    <s v="MM-17260"/>
    <s v="Magdelene Morse"/>
    <x v="0"/>
    <s v="United States"/>
    <s v="Wilmington"/>
    <s v="Delaware"/>
    <n v="19805"/>
    <x v="3"/>
    <s v="OFF-BI-10004094"/>
    <s v="Office Supplies"/>
    <x v="8"/>
    <s v="GBC Standard Plastic Binding Systems Combs"/>
    <n v="26.549999999999997"/>
    <n v="3"/>
    <n v="0"/>
    <n v="13.009499999999999"/>
  </r>
  <r>
    <n v="2092"/>
    <s v="CA-2014-166142"/>
    <x v="3"/>
    <x v="663"/>
    <d v="2014-07-20T00:00:00"/>
    <s v="Standard Class"/>
    <s v="MM-17260"/>
    <s v="Magdelene Morse"/>
    <x v="0"/>
    <s v="United States"/>
    <s v="Wilmington"/>
    <s v="Delaware"/>
    <n v="19805"/>
    <x v="3"/>
    <s v="FUR-TA-10004607"/>
    <s v="Furniture"/>
    <x v="3"/>
    <s v="Hon 2111 Invitation Series Straight Table"/>
    <n v="310.44300000000004"/>
    <n v="3"/>
    <n v="0.3"/>
    <n v="-48.783900000000031"/>
  </r>
  <r>
    <n v="2093"/>
    <s v="CA-2011-145926"/>
    <x v="2"/>
    <x v="664"/>
    <d v="2011-11-21T00:00:00"/>
    <s v="Standard Class"/>
    <s v="MP-17470"/>
    <s v="Mark Packer"/>
    <x v="2"/>
    <s v="United States"/>
    <s v="Moorhead"/>
    <s v="Minnesota"/>
    <n v="56560"/>
    <x v="2"/>
    <s v="FUR-CH-10004289"/>
    <s v="Furniture"/>
    <x v="1"/>
    <s v="Global Super Steno Chair"/>
    <n v="479.90000000000003"/>
    <n v="5"/>
    <n v="0"/>
    <n v="81.58299999999997"/>
  </r>
  <r>
    <n v="2094"/>
    <s v="CA-2012-149678"/>
    <x v="1"/>
    <x v="657"/>
    <d v="2012-04-15T00:00:00"/>
    <s v="Second Class"/>
    <s v="AW-10840"/>
    <s v="Anthony Witt"/>
    <x v="0"/>
    <s v="United States"/>
    <s v="Farmington"/>
    <s v="New Mexico"/>
    <n v="87401"/>
    <x v="1"/>
    <s v="OFF-SU-10004498"/>
    <s v="Office Supplies"/>
    <x v="14"/>
    <s v="Martin-Yale Premier Letter Opener"/>
    <n v="12.88"/>
    <n v="1"/>
    <n v="0"/>
    <n v="0.38640000000000008"/>
  </r>
  <r>
    <n v="2095"/>
    <s v="US-2012-164357"/>
    <x v="1"/>
    <x v="665"/>
    <d v="2012-11-29T00:00:00"/>
    <s v="Standard Class"/>
    <s v="SF-20065"/>
    <s v="Sandra Flanagan"/>
    <x v="0"/>
    <s v="United States"/>
    <s v="Wilmington"/>
    <s v="North Carolina"/>
    <n v="28403"/>
    <x v="0"/>
    <s v="OFF-AR-10001177"/>
    <s v="Office Supplies"/>
    <x v="6"/>
    <s v="Newell 349"/>
    <n v="13.120000000000001"/>
    <n v="5"/>
    <n v="0.2"/>
    <n v="1.4759999999999982"/>
  </r>
  <r>
    <n v="2096"/>
    <s v="US-2013-146570"/>
    <x v="0"/>
    <x v="666"/>
    <d v="2013-05-21T00:00:00"/>
    <s v="Standard Class"/>
    <s v="SN-20710"/>
    <s v="Steve Nguyen"/>
    <x v="2"/>
    <s v="United States"/>
    <s v="Jackson"/>
    <s v="Mississippi"/>
    <n v="39212"/>
    <x v="0"/>
    <s v="OFF-BI-10001718"/>
    <s v="Office Supplies"/>
    <x v="8"/>
    <s v="GBC DocuBind P50 Personal Binding Machine"/>
    <n v="511.84"/>
    <n v="8"/>
    <n v="0"/>
    <n v="240.56479999999999"/>
  </r>
  <r>
    <n v="2097"/>
    <s v="US-2013-146570"/>
    <x v="0"/>
    <x v="666"/>
    <d v="2013-05-21T00:00:00"/>
    <s v="Standard Class"/>
    <s v="SN-20710"/>
    <s v="Steve Nguyen"/>
    <x v="2"/>
    <s v="United States"/>
    <s v="Jackson"/>
    <s v="Mississippi"/>
    <n v="39212"/>
    <x v="0"/>
    <s v="OFF-AR-10004602"/>
    <s v="Office Supplies"/>
    <x v="6"/>
    <s v="Boston KS Multi-Size Manual Pencil Sharpener"/>
    <n v="91.96"/>
    <n v="4"/>
    <n v="0"/>
    <n v="25.748800000000003"/>
  </r>
  <r>
    <n v="2098"/>
    <s v="US-2013-146570"/>
    <x v="0"/>
    <x v="666"/>
    <d v="2013-05-21T00:00:00"/>
    <s v="Standard Class"/>
    <s v="SN-20710"/>
    <s v="Steve Nguyen"/>
    <x v="2"/>
    <s v="United States"/>
    <s v="Jackson"/>
    <s v="Mississippi"/>
    <n v="39212"/>
    <x v="0"/>
    <s v="OFF-AR-10003856"/>
    <s v="Office Supplies"/>
    <x v="6"/>
    <s v="Newell 344"/>
    <n v="8.34"/>
    <n v="3"/>
    <n v="0"/>
    <n v="2.1683999999999997"/>
  </r>
  <r>
    <n v="2099"/>
    <s v="CA-2014-124401"/>
    <x v="3"/>
    <x v="210"/>
    <d v="2014-09-13T00:00:00"/>
    <s v="Standard Class"/>
    <s v="RD-19900"/>
    <s v="Ruben Dartt"/>
    <x v="0"/>
    <s v="United States"/>
    <s v="Portland"/>
    <s v="Oregon"/>
    <n v="97206"/>
    <x v="1"/>
    <s v="OFF-ST-10000649"/>
    <s v="Office Supplies"/>
    <x v="4"/>
    <s v="Hanging Personal Folder File"/>
    <n v="37.68"/>
    <n v="3"/>
    <n v="0.2"/>
    <n v="2.3550000000000022"/>
  </r>
  <r>
    <n v="2100"/>
    <s v="CA-2014-124401"/>
    <x v="3"/>
    <x v="210"/>
    <d v="2014-09-13T00:00:00"/>
    <s v="Standard Class"/>
    <s v="RD-19900"/>
    <s v="Ruben Dartt"/>
    <x v="0"/>
    <s v="United States"/>
    <s v="Portland"/>
    <s v="Oregon"/>
    <n v="97206"/>
    <x v="1"/>
    <s v="TEC-AC-10002926"/>
    <s v="Technology"/>
    <x v="11"/>
    <s v="Logitech Wireless Marathon Mouse M705"/>
    <n v="279.94400000000002"/>
    <n v="7"/>
    <n v="0.2"/>
    <n v="80.48390000000002"/>
  </r>
  <r>
    <n v="2101"/>
    <s v="US-2011-140116"/>
    <x v="2"/>
    <x v="418"/>
    <d v="2011-03-17T00:00:00"/>
    <s v="Standard Class"/>
    <s v="KT-16480"/>
    <s v="Kean Thornton"/>
    <x v="0"/>
    <s v="United States"/>
    <s v="Denver"/>
    <s v="Colorado"/>
    <n v="80219"/>
    <x v="1"/>
    <s v="OFF-ST-10000078"/>
    <s v="Office Supplies"/>
    <x v="4"/>
    <s v="Tennsco 6- and 18-Compartment Lockers"/>
    <n v="636.40800000000013"/>
    <n v="3"/>
    <n v="0.2"/>
    <n v="-15.910200000000088"/>
  </r>
  <r>
    <n v="2102"/>
    <s v="US-2011-140116"/>
    <x v="2"/>
    <x v="418"/>
    <d v="2011-03-17T00:00:00"/>
    <s v="Standard Class"/>
    <s v="KT-16480"/>
    <s v="Kean Thornton"/>
    <x v="0"/>
    <s v="United States"/>
    <s v="Denver"/>
    <s v="Colorado"/>
    <n v="80219"/>
    <x v="1"/>
    <s v="OFF-AR-10001044"/>
    <s v="Office Supplies"/>
    <x v="6"/>
    <s v="BOSTON Ranger #55 Pencil Sharpener, Black"/>
    <n v="83.168000000000006"/>
    <n v="4"/>
    <n v="0.2"/>
    <n v="9.3563999999999936"/>
  </r>
  <r>
    <n v="2103"/>
    <s v="CA-2011-123295"/>
    <x v="2"/>
    <x v="667"/>
    <d v="2011-07-18T00:00:00"/>
    <s v="Same Day"/>
    <s v="AH-10120"/>
    <s v="Adrian Hane"/>
    <x v="2"/>
    <s v="United States"/>
    <s v="Tucson"/>
    <s v="Arizona"/>
    <n v="85705"/>
    <x v="1"/>
    <s v="FUR-CH-10002372"/>
    <s v="Furniture"/>
    <x v="1"/>
    <s v="Office Star - Ergonomically Designed Knee Chair"/>
    <n v="259.13600000000002"/>
    <n v="4"/>
    <n v="0.2"/>
    <n v="-25.913599999999988"/>
  </r>
  <r>
    <n v="2104"/>
    <s v="CA-2014-167101"/>
    <x v="3"/>
    <x v="668"/>
    <d v="2014-03-29T00:00:00"/>
    <s v="Second Class"/>
    <s v="BM-11650"/>
    <s v="Brian Moss"/>
    <x v="1"/>
    <s v="United States"/>
    <s v="New York City"/>
    <s v="New York"/>
    <n v="10009"/>
    <x v="3"/>
    <s v="OFF-PA-10000357"/>
    <s v="Office Supplies"/>
    <x v="10"/>
    <s v="Xerox 1888"/>
    <n v="221.92"/>
    <n v="4"/>
    <n v="0"/>
    <n v="106.52159999999999"/>
  </r>
  <r>
    <n v="2105"/>
    <s v="CA-2014-167101"/>
    <x v="3"/>
    <x v="668"/>
    <d v="2014-03-29T00:00:00"/>
    <s v="Second Class"/>
    <s v="BM-11650"/>
    <s v="Brian Moss"/>
    <x v="1"/>
    <s v="United States"/>
    <s v="New York City"/>
    <s v="New York"/>
    <n v="10009"/>
    <x v="3"/>
    <s v="TEC-AC-10001266"/>
    <s v="Technology"/>
    <x v="11"/>
    <s v="Memorex Micro Travel Drive 8 GB"/>
    <n v="26"/>
    <n v="2"/>
    <n v="0"/>
    <n v="11.7"/>
  </r>
  <r>
    <n v="2106"/>
    <s v="US-2011-167633"/>
    <x v="2"/>
    <x v="587"/>
    <d v="2011-10-05T00:00:00"/>
    <s v="Standard Class"/>
    <s v="BW-11200"/>
    <s v="Ben Wallace"/>
    <x v="0"/>
    <s v="United States"/>
    <s v="Boynton Beach"/>
    <s v="Florida"/>
    <n v="33437"/>
    <x v="0"/>
    <s v="OFF-PA-10004888"/>
    <s v="Office Supplies"/>
    <x v="10"/>
    <s v="Xerox 217"/>
    <n v="15.552000000000003"/>
    <n v="3"/>
    <n v="0.2"/>
    <n v="5.4432"/>
  </r>
  <r>
    <n v="2107"/>
    <s v="US-2011-152723"/>
    <x v="2"/>
    <x v="467"/>
    <d v="2011-09-26T00:00:00"/>
    <s v="Same Day"/>
    <s v="HG-14965"/>
    <s v="Henry Goldwyn"/>
    <x v="1"/>
    <s v="United States"/>
    <s v="Mesquite"/>
    <s v="Texas"/>
    <n v="75150"/>
    <x v="2"/>
    <s v="OFF-BI-10003460"/>
    <s v="Office Supplies"/>
    <x v="8"/>
    <s v="Acco 3-Hole Punch"/>
    <n v="0.87599999999999978"/>
    <n v="1"/>
    <n v="0.8"/>
    <n v="-1.4016000000000002"/>
  </r>
  <r>
    <n v="2108"/>
    <s v="CA-2012-164882"/>
    <x v="1"/>
    <x v="89"/>
    <d v="2012-10-31T00:00:00"/>
    <s v="Same Day"/>
    <s v="SG-20080"/>
    <s v="Sandra Glassco"/>
    <x v="0"/>
    <s v="United States"/>
    <s v="Redlands"/>
    <s v="California"/>
    <n v="92374"/>
    <x v="1"/>
    <s v="OFF-PA-10000157"/>
    <s v="Office Supplies"/>
    <x v="10"/>
    <s v="Xerox 191"/>
    <n v="19.98"/>
    <n v="1"/>
    <n v="0"/>
    <n v="9.3905999999999992"/>
  </r>
  <r>
    <n v="2109"/>
    <s v="CA-2012-164882"/>
    <x v="1"/>
    <x v="89"/>
    <d v="2012-10-31T00:00:00"/>
    <s v="Same Day"/>
    <s v="SG-20080"/>
    <s v="Sandra Glassco"/>
    <x v="0"/>
    <s v="United States"/>
    <s v="Redlands"/>
    <s v="California"/>
    <n v="92374"/>
    <x v="1"/>
    <s v="OFF-BI-10004519"/>
    <s v="Office Supplies"/>
    <x v="8"/>
    <s v="GBC DocuBind P100 Manual Binding Machine"/>
    <n v="398.35199999999998"/>
    <n v="3"/>
    <n v="0.2"/>
    <n v="124.48499999999999"/>
  </r>
  <r>
    <n v="2110"/>
    <s v="CA-2012-164882"/>
    <x v="1"/>
    <x v="89"/>
    <d v="2012-10-31T00:00:00"/>
    <s v="Same Day"/>
    <s v="SG-20080"/>
    <s v="Sandra Glassco"/>
    <x v="0"/>
    <s v="United States"/>
    <s v="Redlands"/>
    <s v="California"/>
    <n v="92374"/>
    <x v="1"/>
    <s v="OFF-AR-10004272"/>
    <s v="Office Supplies"/>
    <x v="6"/>
    <s v="Newell 308"/>
    <n v="5.04"/>
    <n v="3"/>
    <n v="0"/>
    <n v="1.2599999999999998"/>
  </r>
  <r>
    <n v="2111"/>
    <s v="CA-2012-164882"/>
    <x v="1"/>
    <x v="89"/>
    <d v="2012-10-31T00:00:00"/>
    <s v="Same Day"/>
    <s v="SG-20080"/>
    <s v="Sandra Glassco"/>
    <x v="0"/>
    <s v="United States"/>
    <s v="Redlands"/>
    <s v="California"/>
    <n v="92374"/>
    <x v="1"/>
    <s v="OFF-FA-10000585"/>
    <s v="Office Supplies"/>
    <x v="13"/>
    <s v="OIC Bulk Pack Metal Binder Clips"/>
    <n v="17.450000000000003"/>
    <n v="5"/>
    <n v="0"/>
    <n v="8.0269999999999992"/>
  </r>
  <r>
    <n v="2112"/>
    <s v="CA-2012-164882"/>
    <x v="1"/>
    <x v="89"/>
    <d v="2012-10-31T00:00:00"/>
    <s v="Same Day"/>
    <s v="SG-20080"/>
    <s v="Sandra Glassco"/>
    <x v="0"/>
    <s v="United States"/>
    <s v="Redlands"/>
    <s v="California"/>
    <n v="92374"/>
    <x v="1"/>
    <s v="FUR-CH-10004218"/>
    <s v="Furniture"/>
    <x v="1"/>
    <s v="Global Fabric Manager's Chair, Dark Gray"/>
    <n v="323.13600000000002"/>
    <n v="4"/>
    <n v="0.2"/>
    <n v="20.196000000000012"/>
  </r>
  <r>
    <n v="2113"/>
    <s v="CA-2012-164882"/>
    <x v="1"/>
    <x v="89"/>
    <d v="2012-10-31T00:00:00"/>
    <s v="Same Day"/>
    <s v="SG-20080"/>
    <s v="Sandra Glassco"/>
    <x v="0"/>
    <s v="United States"/>
    <s v="Redlands"/>
    <s v="California"/>
    <n v="92374"/>
    <x v="1"/>
    <s v="OFF-SU-10004231"/>
    <s v="Office Supplies"/>
    <x v="14"/>
    <s v="Acme Tagit Stainless Steel Antibacterial Scissors"/>
    <n v="29.700000000000003"/>
    <n v="3"/>
    <n v="0"/>
    <n v="8.0190000000000001"/>
  </r>
  <r>
    <n v="2114"/>
    <s v="CA-2012-164882"/>
    <x v="1"/>
    <x v="89"/>
    <d v="2012-10-31T00:00:00"/>
    <s v="Same Day"/>
    <s v="SG-20080"/>
    <s v="Sandra Glassco"/>
    <x v="0"/>
    <s v="United States"/>
    <s v="Redlands"/>
    <s v="California"/>
    <n v="92374"/>
    <x v="1"/>
    <s v="TEC-PH-10001578"/>
    <s v="Technology"/>
    <x v="7"/>
    <s v="Polycom SoundStation2 EX Conference phone"/>
    <n v="1295.8400000000001"/>
    <n v="4"/>
    <n v="0.2"/>
    <n v="145.78199999999993"/>
  </r>
  <r>
    <n v="2115"/>
    <s v="CA-2012-164882"/>
    <x v="1"/>
    <x v="89"/>
    <d v="2012-10-31T00:00:00"/>
    <s v="Same Day"/>
    <s v="SG-20080"/>
    <s v="Sandra Glassco"/>
    <x v="0"/>
    <s v="United States"/>
    <s v="Redlands"/>
    <s v="California"/>
    <n v="92374"/>
    <x v="1"/>
    <s v="OFF-ST-10003638"/>
    <s v="Office Supplies"/>
    <x v="4"/>
    <s v="Mobile Personal File Cube"/>
    <n v="46.84"/>
    <n v="2"/>
    <n v="0"/>
    <n v="12.646799999999999"/>
  </r>
  <r>
    <n v="2116"/>
    <s v="CA-2012-164882"/>
    <x v="1"/>
    <x v="89"/>
    <d v="2012-10-31T00:00:00"/>
    <s v="Same Day"/>
    <s v="SG-20080"/>
    <s v="Sandra Glassco"/>
    <x v="0"/>
    <s v="United States"/>
    <s v="Redlands"/>
    <s v="California"/>
    <n v="92374"/>
    <x v="1"/>
    <s v="FUR-BO-10002213"/>
    <s v="Furniture"/>
    <x v="0"/>
    <s v="DMI Eclipse Executive Suite Bookcases"/>
    <n v="425.83300000000003"/>
    <n v="1"/>
    <n v="0.15"/>
    <n v="20.03919999999998"/>
  </r>
  <r>
    <n v="2117"/>
    <s v="CA-2012-159786"/>
    <x v="1"/>
    <x v="88"/>
    <d v="2012-10-17T00:00:00"/>
    <s v="Second Class"/>
    <s v="RK-19300"/>
    <s v="Ralph Kennedy"/>
    <x v="0"/>
    <s v="United States"/>
    <s v="Rochester"/>
    <s v="New York"/>
    <n v="14609"/>
    <x v="3"/>
    <s v="FUR-TA-10001307"/>
    <s v="Furniture"/>
    <x v="3"/>
    <s v="SAFCO PlanMaster Heigh-Adjustable Drafting Table Base, 43w x 30d x 30-37h, Black"/>
    <n v="209.67"/>
    <n v="1"/>
    <n v="0.4"/>
    <n v="-13.978000000000009"/>
  </r>
  <r>
    <n v="2118"/>
    <s v="CA-2013-130267"/>
    <x v="0"/>
    <x v="251"/>
    <d v="2013-09-24T00:00:00"/>
    <s v="Standard Class"/>
    <s v="SW-20245"/>
    <s v="Scot Wooten"/>
    <x v="0"/>
    <s v="United States"/>
    <s v="Stockton"/>
    <s v="California"/>
    <n v="95207"/>
    <x v="1"/>
    <s v="OFF-PA-10002222"/>
    <s v="Office Supplies"/>
    <x v="10"/>
    <s v="Xerox Color Copier Paper, 11&quot; x 17&quot;, Ream"/>
    <n v="159.88"/>
    <n v="7"/>
    <n v="0"/>
    <n v="73.544799999999995"/>
  </r>
  <r>
    <n v="2119"/>
    <s v="CA-2014-155460"/>
    <x v="3"/>
    <x v="669"/>
    <d v="2014-04-16T00:00:00"/>
    <s v="First Class"/>
    <s v="RW-19630"/>
    <s v="Rob Williams"/>
    <x v="1"/>
    <s v="United States"/>
    <s v="Seattle"/>
    <s v="Washington"/>
    <n v="98105"/>
    <x v="1"/>
    <s v="OFF-PA-10002479"/>
    <s v="Office Supplies"/>
    <x v="10"/>
    <s v="Xerox 4200 Series MultiUse Premium Copy Paper (20Lb. and 84 Bright)"/>
    <n v="5.28"/>
    <n v="1"/>
    <n v="0"/>
    <n v="2.3759999999999999"/>
  </r>
  <r>
    <n v="2120"/>
    <s v="CA-2014-155460"/>
    <x v="3"/>
    <x v="669"/>
    <d v="2014-04-16T00:00:00"/>
    <s v="First Class"/>
    <s v="RW-19630"/>
    <s v="Rob Williams"/>
    <x v="1"/>
    <s v="United States"/>
    <s v="Seattle"/>
    <s v="Washington"/>
    <n v="98105"/>
    <x v="1"/>
    <s v="OFF-BI-10003091"/>
    <s v="Office Supplies"/>
    <x v="8"/>
    <s v="GBC DocuBind TL200 Manual Binding Machine"/>
    <n v="895.92"/>
    <n v="5"/>
    <n v="0.2"/>
    <n v="302.37299999999993"/>
  </r>
  <r>
    <n v="2121"/>
    <s v="US-2014-168690"/>
    <x v="3"/>
    <x v="363"/>
    <d v="2014-01-14T00:00:00"/>
    <s v="Standard Class"/>
    <s v="TS-21085"/>
    <s v="Thais Sissman"/>
    <x v="0"/>
    <s v="United States"/>
    <s v="Ormond Beach"/>
    <s v="Florida"/>
    <n v="32174"/>
    <x v="0"/>
    <s v="OFF-BI-10000145"/>
    <s v="Office Supplies"/>
    <x v="8"/>
    <s v="Zipper Ring Binder Pockets"/>
    <n v="2.8080000000000007"/>
    <n v="3"/>
    <n v="0.7"/>
    <n v="-1.9656000000000002"/>
  </r>
  <r>
    <n v="2122"/>
    <s v="CA-2014-158246"/>
    <x v="3"/>
    <x v="45"/>
    <d v="2014-11-12T00:00:00"/>
    <s v="First Class"/>
    <s v="JB-15400"/>
    <s v="Jennifer Braxton"/>
    <x v="1"/>
    <s v="United States"/>
    <s v="Sunnyvale"/>
    <s v="California"/>
    <n v="94086"/>
    <x v="1"/>
    <s v="FUR-CH-10003061"/>
    <s v="Furniture"/>
    <x v="1"/>
    <s v="Global Leather Task Chair, Black"/>
    <n v="215.976"/>
    <n v="3"/>
    <n v="0.2"/>
    <n v="-2.6997000000000355"/>
  </r>
  <r>
    <n v="2123"/>
    <s v="CA-2014-167381"/>
    <x v="3"/>
    <x v="585"/>
    <d v="2014-09-25T00:00:00"/>
    <s v="Second Class"/>
    <s v="EH-14005"/>
    <s v="Erica Hernandez"/>
    <x v="2"/>
    <s v="United States"/>
    <s v="Lansing"/>
    <s v="Michigan"/>
    <n v="48911"/>
    <x v="2"/>
    <s v="FUR-BO-10001972"/>
    <s v="Furniture"/>
    <x v="0"/>
    <s v="O'Sullivan 4-Shelf Bookcase in Odessa Pine"/>
    <n v="241.96"/>
    <n v="2"/>
    <n v="0"/>
    <n v="41.133199999999988"/>
  </r>
  <r>
    <n v="2124"/>
    <s v="CA-2014-167381"/>
    <x v="3"/>
    <x v="585"/>
    <d v="2014-09-25T00:00:00"/>
    <s v="Second Class"/>
    <s v="EH-14005"/>
    <s v="Erica Hernandez"/>
    <x v="2"/>
    <s v="United States"/>
    <s v="Lansing"/>
    <s v="Michigan"/>
    <n v="48911"/>
    <x v="2"/>
    <s v="OFF-LA-10000134"/>
    <s v="Office Supplies"/>
    <x v="2"/>
    <s v="Avery 511"/>
    <n v="27.72"/>
    <n v="9"/>
    <n v="0"/>
    <n v="13.3056"/>
  </r>
  <r>
    <n v="2125"/>
    <s v="CA-2014-144862"/>
    <x v="3"/>
    <x v="96"/>
    <d v="2014-12-06T00:00:00"/>
    <s v="Standard Class"/>
    <s v="EH-14005"/>
    <s v="Erica Hernandez"/>
    <x v="2"/>
    <s v="United States"/>
    <s v="Philadelphia"/>
    <s v="Pennsylvania"/>
    <n v="19143"/>
    <x v="3"/>
    <s v="OFF-EN-10003040"/>
    <s v="Office Supplies"/>
    <x v="12"/>
    <s v="Quality Park Security Envelopes"/>
    <n v="104.68000000000002"/>
    <n v="5"/>
    <n v="0.2"/>
    <n v="35.329499999999996"/>
  </r>
  <r>
    <n v="2126"/>
    <s v="CA-2014-144862"/>
    <x v="3"/>
    <x v="96"/>
    <d v="2014-12-06T00:00:00"/>
    <s v="Standard Class"/>
    <s v="EH-14005"/>
    <s v="Erica Hernandez"/>
    <x v="2"/>
    <s v="United States"/>
    <s v="Philadelphia"/>
    <s v="Pennsylvania"/>
    <n v="19143"/>
    <x v="3"/>
    <s v="TEC-PH-10000923"/>
    <s v="Technology"/>
    <x v="7"/>
    <s v="Belkin SportFit Armband For iPhone 5s/5c, Fuchsia"/>
    <n v="62.957999999999998"/>
    <n v="7"/>
    <n v="0.4"/>
    <n v="9.4436999999999998"/>
  </r>
  <r>
    <n v="2127"/>
    <s v="CA-2011-126032"/>
    <x v="2"/>
    <x v="670"/>
    <d v="2011-06-28T00:00:00"/>
    <s v="Standard Class"/>
    <s v="BS-11665"/>
    <s v="Brian Stugart"/>
    <x v="0"/>
    <s v="United States"/>
    <s v="Philadelphia"/>
    <s v="Pennsylvania"/>
    <n v="19143"/>
    <x v="3"/>
    <s v="TEC-AC-10000158"/>
    <s v="Technology"/>
    <x v="11"/>
    <s v="Sony 64GB Class 10 Micro SDHC R40 Memory Card"/>
    <n v="86.376000000000005"/>
    <n v="3"/>
    <n v="0.2"/>
    <n v="1.079699999999999"/>
  </r>
  <r>
    <n v="2128"/>
    <s v="CA-2012-134859"/>
    <x v="1"/>
    <x v="242"/>
    <d v="2012-10-09T00:00:00"/>
    <s v="Standard Class"/>
    <s v="JK-16120"/>
    <s v="Julie Kriz"/>
    <x v="2"/>
    <s v="United States"/>
    <s v="Philadelphia"/>
    <s v="Pennsylvania"/>
    <n v="19134"/>
    <x v="3"/>
    <s v="FUR-FU-10003623"/>
    <s v="Furniture"/>
    <x v="5"/>
    <s v="DataProducts Ampli Magnifier Task Lamp, Black,"/>
    <n v="64.944000000000003"/>
    <n v="3"/>
    <n v="0.2"/>
    <n v="6.4943999999999953"/>
  </r>
  <r>
    <n v="2129"/>
    <s v="CA-2012-134859"/>
    <x v="1"/>
    <x v="242"/>
    <d v="2012-10-09T00:00:00"/>
    <s v="Standard Class"/>
    <s v="JK-16120"/>
    <s v="Julie Kriz"/>
    <x v="2"/>
    <s v="United States"/>
    <s v="Philadelphia"/>
    <s v="Pennsylvania"/>
    <n v="19134"/>
    <x v="3"/>
    <s v="OFF-PA-10001293"/>
    <s v="Office Supplies"/>
    <x v="10"/>
    <s v="Xerox 1946"/>
    <n v="20.736000000000004"/>
    <n v="4"/>
    <n v="0.2"/>
    <n v="7.2576000000000001"/>
  </r>
  <r>
    <n v="2130"/>
    <s v="US-2011-114188"/>
    <x v="2"/>
    <x v="671"/>
    <d v="2011-05-22T00:00:00"/>
    <s v="Second Class"/>
    <s v="RF-19345"/>
    <s v="Randy Ferguson"/>
    <x v="1"/>
    <s v="United States"/>
    <s v="Dover"/>
    <s v="New Hampshire"/>
    <n v="3820"/>
    <x v="3"/>
    <s v="OFF-AP-10000124"/>
    <s v="Office Supplies"/>
    <x v="9"/>
    <s v="Acco 6 Outlet Guardian Basic Surge Suppressor"/>
    <n v="33.28"/>
    <n v="4"/>
    <n v="0"/>
    <n v="9.3184000000000005"/>
  </r>
  <r>
    <n v="2131"/>
    <s v="US-2011-114188"/>
    <x v="2"/>
    <x v="671"/>
    <d v="2011-05-22T00:00:00"/>
    <s v="Second Class"/>
    <s v="RF-19345"/>
    <s v="Randy Ferguson"/>
    <x v="1"/>
    <s v="United States"/>
    <s v="Dover"/>
    <s v="New Hampshire"/>
    <n v="3820"/>
    <x v="3"/>
    <s v="OFF-AR-10004511"/>
    <s v="Office Supplies"/>
    <x v="6"/>
    <s v="Sanford Colorific Scented Colored Pencils, 12/Pack"/>
    <n v="38.520000000000003"/>
    <n v="9"/>
    <n v="0"/>
    <n v="11.9412"/>
  </r>
  <r>
    <n v="2132"/>
    <s v="US-2011-114188"/>
    <x v="2"/>
    <x v="671"/>
    <d v="2011-05-22T00:00:00"/>
    <s v="Second Class"/>
    <s v="RF-19345"/>
    <s v="Randy Ferguson"/>
    <x v="1"/>
    <s v="United States"/>
    <s v="Dover"/>
    <s v="New Hampshire"/>
    <n v="3820"/>
    <x v="3"/>
    <s v="FUR-FU-10000076"/>
    <s v="Furniture"/>
    <x v="5"/>
    <s v="24-Hour Round Wall Clock"/>
    <n v="139.86000000000001"/>
    <n v="7"/>
    <n v="0"/>
    <n v="60.139800000000015"/>
  </r>
  <r>
    <n v="2133"/>
    <s v="CA-2012-156524"/>
    <x v="1"/>
    <x v="312"/>
    <d v="2012-11-26T00:00:00"/>
    <s v="Standard Class"/>
    <s v="DL-12865"/>
    <s v="Dan Lawera"/>
    <x v="0"/>
    <s v="United States"/>
    <s v="New York City"/>
    <s v="New York"/>
    <n v="10011"/>
    <x v="3"/>
    <s v="OFF-PA-10003883"/>
    <s v="Office Supplies"/>
    <x v="10"/>
    <s v="Message Book, Phone, Wirebound Standard Line Memo, 2 3/4&quot; X 5&quot;"/>
    <n v="19.649999999999999"/>
    <n v="3"/>
    <n v="0"/>
    <n v="9.0389999999999997"/>
  </r>
  <r>
    <n v="2134"/>
    <s v="CA-2012-122210"/>
    <x v="1"/>
    <x v="672"/>
    <d v="2012-12-04T00:00:00"/>
    <s v="Standard Class"/>
    <s v="WB-21850"/>
    <s v="William Brown"/>
    <x v="0"/>
    <s v="United States"/>
    <s v="Philadelphia"/>
    <s v="Pennsylvania"/>
    <n v="19134"/>
    <x v="3"/>
    <s v="OFF-BI-10003656"/>
    <s v="Office Supplies"/>
    <x v="8"/>
    <s v="Fellowes PB200 Plastic Comb Binding Machine"/>
    <n v="152.99100000000001"/>
    <n v="3"/>
    <n v="0.7"/>
    <n v="-122.39280000000002"/>
  </r>
  <r>
    <n v="2135"/>
    <s v="CA-2012-122210"/>
    <x v="1"/>
    <x v="672"/>
    <d v="2012-12-04T00:00:00"/>
    <s v="Standard Class"/>
    <s v="WB-21850"/>
    <s v="William Brown"/>
    <x v="0"/>
    <s v="United States"/>
    <s v="Philadelphia"/>
    <s v="Pennsylvania"/>
    <n v="19134"/>
    <x v="3"/>
    <s v="OFF-FA-10000053"/>
    <s v="Office Supplies"/>
    <x v="13"/>
    <s v="Revere Boxed Rubber Bands by Revere"/>
    <n v="10.584"/>
    <n v="7"/>
    <n v="0.2"/>
    <n v="-2.3813999999999993"/>
  </r>
  <r>
    <n v="2136"/>
    <s v="CA-2012-122210"/>
    <x v="1"/>
    <x v="672"/>
    <d v="2012-12-04T00:00:00"/>
    <s v="Standard Class"/>
    <s v="WB-21850"/>
    <s v="William Brown"/>
    <x v="0"/>
    <s v="United States"/>
    <s v="Philadelphia"/>
    <s v="Pennsylvania"/>
    <n v="19134"/>
    <x v="3"/>
    <s v="TEC-PH-10002807"/>
    <s v="Technology"/>
    <x v="7"/>
    <s v="Motorla HX550 Universal Bluetooth Headset"/>
    <n v="94.919999999999987"/>
    <n v="4"/>
    <n v="0.4"/>
    <n v="15.819999999999993"/>
  </r>
  <r>
    <n v="2137"/>
    <s v="CA-2012-156377"/>
    <x v="1"/>
    <x v="620"/>
    <d v="2013-01-05T00:00:00"/>
    <s v="Standard Class"/>
    <s v="TB-21625"/>
    <s v="Trudy Brown"/>
    <x v="0"/>
    <s v="United States"/>
    <s v="Grand Prairie"/>
    <s v="Texas"/>
    <n v="75051"/>
    <x v="2"/>
    <s v="FUR-FU-10002364"/>
    <s v="Furniture"/>
    <x v="5"/>
    <s v="Eldon Expressions Wood Desk Accessories, Oak"/>
    <n v="14.76"/>
    <n v="5"/>
    <n v="0.6"/>
    <n v="-11.439000000000004"/>
  </r>
  <r>
    <n v="2138"/>
    <s v="CA-2012-156377"/>
    <x v="1"/>
    <x v="620"/>
    <d v="2013-01-05T00:00:00"/>
    <s v="Standard Class"/>
    <s v="TB-21625"/>
    <s v="Trudy Brown"/>
    <x v="0"/>
    <s v="United States"/>
    <s v="Grand Prairie"/>
    <s v="Texas"/>
    <n v="75051"/>
    <x v="2"/>
    <s v="OFF-BI-10002954"/>
    <s v="Office Supplies"/>
    <x v="8"/>
    <s v="Newell 3-Hole Punched Plastic Slotted Magazine Holders for Binders"/>
    <n v="3.6559999999999993"/>
    <n v="4"/>
    <n v="0.8"/>
    <n v="-5.8496000000000024"/>
  </r>
  <r>
    <n v="2139"/>
    <s v="US-2014-157896"/>
    <x v="3"/>
    <x v="673"/>
    <d v="2014-11-17T00:00:00"/>
    <s v="Same Day"/>
    <s v="CB-12415"/>
    <s v="Christy Brittain"/>
    <x v="0"/>
    <s v="United States"/>
    <s v="New York City"/>
    <s v="New York"/>
    <n v="10009"/>
    <x v="3"/>
    <s v="OFF-PA-10004092"/>
    <s v="Office Supplies"/>
    <x v="10"/>
    <s v="Tops Green Bar Computer Printout Paper"/>
    <n v="146.82"/>
    <n v="3"/>
    <n v="0"/>
    <n v="73.41"/>
  </r>
  <r>
    <n v="2140"/>
    <s v="CA-2011-159520"/>
    <x v="2"/>
    <x v="571"/>
    <d v="2011-06-11T00:00:00"/>
    <s v="Standard Class"/>
    <s v="GT-14635"/>
    <s v="Grant Thornton"/>
    <x v="1"/>
    <s v="United States"/>
    <s v="Long Beach"/>
    <s v="New York"/>
    <n v="11561"/>
    <x v="3"/>
    <s v="OFF-BI-10003982"/>
    <s v="Office Supplies"/>
    <x v="8"/>
    <s v="Wilson Jones Century Plastic Molded Ring Binders"/>
    <n v="149.54399999999998"/>
    <n v="9"/>
    <n v="0.2"/>
    <n v="50.471099999999993"/>
  </r>
  <r>
    <n v="2141"/>
    <s v="CA-2011-159520"/>
    <x v="2"/>
    <x v="571"/>
    <d v="2011-06-11T00:00:00"/>
    <s v="Standard Class"/>
    <s v="GT-14635"/>
    <s v="Grant Thornton"/>
    <x v="1"/>
    <s v="United States"/>
    <s v="Long Beach"/>
    <s v="New York"/>
    <n v="11561"/>
    <x v="3"/>
    <s v="OFF-SU-10001664"/>
    <s v="Office Supplies"/>
    <x v="14"/>
    <s v="Acme Office Executive Series Stainless Steel Trimmers"/>
    <n v="17.14"/>
    <n v="2"/>
    <n v="0"/>
    <n v="4.4564000000000004"/>
  </r>
  <r>
    <n v="2142"/>
    <s v="CA-2011-159520"/>
    <x v="2"/>
    <x v="571"/>
    <d v="2011-06-11T00:00:00"/>
    <s v="Standard Class"/>
    <s v="GT-14635"/>
    <s v="Grant Thornton"/>
    <x v="1"/>
    <s v="United States"/>
    <s v="Long Beach"/>
    <s v="New York"/>
    <n v="11561"/>
    <x v="3"/>
    <s v="FUR-TA-10003238"/>
    <s v="Furniture"/>
    <x v="3"/>
    <s v="Chromcraft Bull-Nose Wood 48&quot; x 96&quot; Rectangular Conference Tables"/>
    <n v="991.76400000000012"/>
    <n v="3"/>
    <n v="0.4"/>
    <n v="-347.11740000000009"/>
  </r>
  <r>
    <n v="2143"/>
    <s v="CA-2013-155481"/>
    <x v="0"/>
    <x v="142"/>
    <d v="2013-09-06T00:00:00"/>
    <s v="Standard Class"/>
    <s v="DK-13225"/>
    <s v="Dean Katz"/>
    <x v="1"/>
    <s v="United States"/>
    <s v="Philadelphia"/>
    <s v="Pennsylvania"/>
    <n v="19140"/>
    <x v="3"/>
    <s v="OFF-PA-10004675"/>
    <s v="Office Supplies"/>
    <x v="10"/>
    <s v="Telephone Message Books with Fax/Mobile Section, 5 1/2&quot; x 3 3/16&quot;"/>
    <n v="30.48"/>
    <n v="6"/>
    <n v="0.2"/>
    <n v="9.9059999999999988"/>
  </r>
  <r>
    <n v="2144"/>
    <s v="CA-2013-155481"/>
    <x v="0"/>
    <x v="142"/>
    <d v="2013-09-06T00:00:00"/>
    <s v="Standard Class"/>
    <s v="DK-13225"/>
    <s v="Dean Katz"/>
    <x v="1"/>
    <s v="United States"/>
    <s v="Philadelphia"/>
    <s v="Pennsylvania"/>
    <n v="19140"/>
    <x v="3"/>
    <s v="TEC-PH-10002293"/>
    <s v="Technology"/>
    <x v="7"/>
    <s v="Anker 36W 4-Port USB Wall Charger Travel Power Adapter for iPhone 5s 5c 5"/>
    <n v="23.987999999999996"/>
    <n v="2"/>
    <n v="0.4"/>
    <n v="-4.7975999999999974"/>
  </r>
  <r>
    <n v="2145"/>
    <s v="CA-2013-155481"/>
    <x v="0"/>
    <x v="142"/>
    <d v="2013-09-06T00:00:00"/>
    <s v="Standard Class"/>
    <s v="DK-13225"/>
    <s v="Dean Katz"/>
    <x v="1"/>
    <s v="United States"/>
    <s v="Philadelphia"/>
    <s v="Pennsylvania"/>
    <n v="19140"/>
    <x v="3"/>
    <s v="OFF-FA-10002780"/>
    <s v="Office Supplies"/>
    <x v="13"/>
    <s v="Staples"/>
    <n v="16.687999999999999"/>
    <n v="7"/>
    <n v="0.2"/>
    <n v="5.4235999999999995"/>
  </r>
  <r>
    <n v="2146"/>
    <s v="US-2013-152051"/>
    <x v="0"/>
    <x v="674"/>
    <d v="2013-06-30T00:00:00"/>
    <s v="Standard Class"/>
    <s v="TS-21160"/>
    <s v="Theresa Swint"/>
    <x v="1"/>
    <s v="United States"/>
    <s v="York"/>
    <s v="Pennsylvania"/>
    <n v="17403"/>
    <x v="3"/>
    <s v="FUR-CH-10002965"/>
    <s v="Furniture"/>
    <x v="1"/>
    <s v="Global Leather Highback Executive Chair with Pneumatic Height Adjustment, Black"/>
    <n v="422.05799999999994"/>
    <n v="3"/>
    <n v="0.3"/>
    <n v="-18.088200000000001"/>
  </r>
  <r>
    <n v="2147"/>
    <s v="US-2013-152051"/>
    <x v="0"/>
    <x v="674"/>
    <d v="2013-06-30T00:00:00"/>
    <s v="Standard Class"/>
    <s v="TS-21160"/>
    <s v="Theresa Swint"/>
    <x v="1"/>
    <s v="United States"/>
    <s v="York"/>
    <s v="Pennsylvania"/>
    <n v="17403"/>
    <x v="3"/>
    <s v="OFF-BI-10004781"/>
    <s v="Office Supplies"/>
    <x v="8"/>
    <s v="GBC Wire Binding Strips"/>
    <n v="38.088000000000001"/>
    <n v="4"/>
    <n v="0.7"/>
    <n v="-27.93119999999999"/>
  </r>
  <r>
    <n v="2148"/>
    <s v="US-2013-152051"/>
    <x v="0"/>
    <x v="674"/>
    <d v="2013-06-30T00:00:00"/>
    <s v="Standard Class"/>
    <s v="TS-21160"/>
    <s v="Theresa Swint"/>
    <x v="1"/>
    <s v="United States"/>
    <s v="York"/>
    <s v="Pennsylvania"/>
    <n v="17403"/>
    <x v="3"/>
    <s v="OFF-ST-10001713"/>
    <s v="Office Supplies"/>
    <x v="4"/>
    <s v="Gould Plastics 9-Pocket Panel Bin, 18-3/8w x 5-1/4d x 20-1/2h, Black"/>
    <n v="254.35200000000003"/>
    <n v="6"/>
    <n v="0.2"/>
    <n v="-50.870400000000018"/>
  </r>
  <r>
    <n v="2149"/>
    <s v="CA-2011-141607"/>
    <x v="2"/>
    <x v="432"/>
    <d v="2011-12-17T00:00:00"/>
    <s v="Standard Class"/>
    <s v="WB-21850"/>
    <s v="William Brown"/>
    <x v="0"/>
    <s v="United States"/>
    <s v="Concord"/>
    <s v="California"/>
    <n v="94521"/>
    <x v="1"/>
    <s v="FUR-FU-10003975"/>
    <s v="Furniture"/>
    <x v="5"/>
    <s v="Eldon Advantage Chair Mats for Low to Medium Pile Carpets"/>
    <n v="43.31"/>
    <n v="1"/>
    <n v="0"/>
    <n v="4.330999999999996"/>
  </r>
  <r>
    <n v="2150"/>
    <s v="CA-2014-102771"/>
    <x v="3"/>
    <x v="185"/>
    <d v="2014-04-06T00:00:00"/>
    <s v="Standard Class"/>
    <s v="DO-13435"/>
    <s v="Denny Ordway"/>
    <x v="0"/>
    <s v="United States"/>
    <s v="New York City"/>
    <s v="New York"/>
    <n v="10035"/>
    <x v="3"/>
    <s v="TEC-PH-10001536"/>
    <s v="Technology"/>
    <x v="7"/>
    <s v="Spigen Samsung Galaxy S5 Case Wallet"/>
    <n v="84.949999999999989"/>
    <n v="5"/>
    <n v="0"/>
    <n v="22.086999999999996"/>
  </r>
  <r>
    <n v="2151"/>
    <s v="US-2014-139969"/>
    <x v="3"/>
    <x v="123"/>
    <d v="2014-11-27T00:00:00"/>
    <s v="Standard Class"/>
    <s v="AF-10870"/>
    <s v="Art Ferguson"/>
    <x v="0"/>
    <s v="United States"/>
    <s v="College Station"/>
    <s v="Texas"/>
    <n v="77840"/>
    <x v="2"/>
    <s v="FUR-CH-10001973"/>
    <s v="Furniture"/>
    <x v="1"/>
    <s v="Office Star Flex Back Scooter Chair with White Frame"/>
    <n v="233.05799999999999"/>
    <n v="3"/>
    <n v="0.3"/>
    <n v="-53.270399999999995"/>
  </r>
  <r>
    <n v="2152"/>
    <s v="CA-2011-167360"/>
    <x v="2"/>
    <x v="156"/>
    <d v="2011-11-29T00:00:00"/>
    <s v="Second Class"/>
    <s v="RB-19435"/>
    <s v="Richard Bierner"/>
    <x v="0"/>
    <s v="United States"/>
    <s v="Saint Louis"/>
    <s v="Missouri"/>
    <n v="63116"/>
    <x v="2"/>
    <s v="TEC-AC-10001772"/>
    <s v="Technology"/>
    <x v="11"/>
    <s v="Memorex Mini Travel Drive 16 GB USB 2.0 Flash Drive"/>
    <n v="111.79"/>
    <n v="7"/>
    <n v="0"/>
    <n v="43.598100000000002"/>
  </r>
  <r>
    <n v="2153"/>
    <s v="CA-2012-123505"/>
    <x v="1"/>
    <x v="6"/>
    <d v="2012-11-26T00:00:00"/>
    <s v="Standard Class"/>
    <s v="AR-10540"/>
    <s v="Andy Reiter"/>
    <x v="0"/>
    <s v="United States"/>
    <s v="Quincy"/>
    <s v="Massachusetts"/>
    <n v="2169"/>
    <x v="3"/>
    <s v="OFF-PA-10002586"/>
    <s v="Office Supplies"/>
    <x v="10"/>
    <s v="Xerox 1970"/>
    <n v="14.940000000000001"/>
    <n v="3"/>
    <n v="0"/>
    <n v="7.0218000000000007"/>
  </r>
  <r>
    <n v="2154"/>
    <s v="CA-2013-117282"/>
    <x v="0"/>
    <x v="216"/>
    <d v="2013-07-19T00:00:00"/>
    <s v="Standard Class"/>
    <s v="DR-12880"/>
    <s v="Dan Reichenbach"/>
    <x v="1"/>
    <s v="United States"/>
    <s v="New York City"/>
    <s v="New York"/>
    <n v="10009"/>
    <x v="3"/>
    <s v="OFF-BI-10004094"/>
    <s v="Office Supplies"/>
    <x v="8"/>
    <s v="GBC Standard Plastic Binding Systems Combs"/>
    <n v="14.16"/>
    <n v="2"/>
    <n v="0.2"/>
    <n v="5.133"/>
  </r>
  <r>
    <n v="2155"/>
    <s v="US-2013-120460"/>
    <x v="0"/>
    <x v="567"/>
    <d v="2013-05-06T00:00:00"/>
    <s v="Standard Class"/>
    <s v="BF-11170"/>
    <s v="Ben Ferrer"/>
    <x v="2"/>
    <s v="United States"/>
    <s v="Dallas"/>
    <s v="Texas"/>
    <n v="75081"/>
    <x v="2"/>
    <s v="FUR-FU-10004973"/>
    <s v="Furniture"/>
    <x v="5"/>
    <s v="Flat Face Poster Frame"/>
    <n v="22.608000000000001"/>
    <n v="3"/>
    <n v="0.6"/>
    <n v="-10.173599999999997"/>
  </r>
  <r>
    <n v="2156"/>
    <s v="CA-2013-111115"/>
    <x v="0"/>
    <x v="197"/>
    <d v="2013-07-28T00:00:00"/>
    <s v="Second Class"/>
    <s v="LB-16735"/>
    <s v="Larry Blacks"/>
    <x v="0"/>
    <s v="United States"/>
    <s v="Los Angeles"/>
    <s v="California"/>
    <n v="90032"/>
    <x v="1"/>
    <s v="OFF-FA-10000624"/>
    <s v="Office Supplies"/>
    <x v="13"/>
    <s v="OIC Binder Clips"/>
    <n v="21.48"/>
    <n v="6"/>
    <n v="0"/>
    <n v="10.74"/>
  </r>
  <r>
    <n v="2157"/>
    <s v="CA-2011-124646"/>
    <x v="2"/>
    <x v="169"/>
    <d v="2011-06-24T00:00:00"/>
    <s v="First Class"/>
    <s v="DV-13465"/>
    <s v="Dianna Vittorini"/>
    <x v="0"/>
    <s v="United States"/>
    <s v="Minneapolis"/>
    <s v="Minnesota"/>
    <n v="55407"/>
    <x v="2"/>
    <s v="OFF-ST-10001097"/>
    <s v="Office Supplies"/>
    <x v="4"/>
    <s v="Office Impressions Heavy Duty Welded Shelving &amp; Multimedia Storage Drawers"/>
    <n v="501.81000000000006"/>
    <n v="3"/>
    <n v="0"/>
    <n v="0"/>
  </r>
  <r>
    <n v="2158"/>
    <s v="CA-2011-124646"/>
    <x v="2"/>
    <x v="169"/>
    <d v="2011-06-24T00:00:00"/>
    <s v="First Class"/>
    <s v="DV-13465"/>
    <s v="Dianna Vittorini"/>
    <x v="0"/>
    <s v="United States"/>
    <s v="Minneapolis"/>
    <s v="Minnesota"/>
    <n v="55407"/>
    <x v="2"/>
    <s v="OFF-ST-10001469"/>
    <s v="Office Supplies"/>
    <x v="4"/>
    <s v="Fellowes Bankers Box Recycled Super Stor/Drawer"/>
    <n v="161.94"/>
    <n v="3"/>
    <n v="0"/>
    <n v="9.716399999999993"/>
  </r>
  <r>
    <n v="2159"/>
    <s v="CA-2014-148166"/>
    <x v="3"/>
    <x v="208"/>
    <d v="2014-10-27T00:00:00"/>
    <s v="Standard Class"/>
    <s v="NK-18490"/>
    <s v="Neil Knudson"/>
    <x v="2"/>
    <s v="United States"/>
    <s v="Deltona"/>
    <s v="Florida"/>
    <n v="32725"/>
    <x v="0"/>
    <s v="OFF-AR-10004956"/>
    <s v="Office Supplies"/>
    <x v="6"/>
    <s v="Newell 33"/>
    <n v="17.856000000000002"/>
    <n v="4"/>
    <n v="0.2"/>
    <n v="2.0087999999999973"/>
  </r>
  <r>
    <n v="2160"/>
    <s v="CA-2013-159737"/>
    <x v="0"/>
    <x v="323"/>
    <d v="2013-09-10T00:00:00"/>
    <s v="Standard Class"/>
    <s v="CS-11950"/>
    <s v="Carlos Soltero"/>
    <x v="0"/>
    <s v="United States"/>
    <s v="Chicago"/>
    <s v="Illinois"/>
    <n v="60610"/>
    <x v="2"/>
    <s v="OFF-BI-10004236"/>
    <s v="Office Supplies"/>
    <x v="8"/>
    <s v="XtraLife ClearVue Slant-D Ring Binder, White, 3&quot;"/>
    <n v="8.8079999999999981"/>
    <n v="3"/>
    <n v="0.8"/>
    <n v="-14.973600000000001"/>
  </r>
  <r>
    <n v="2161"/>
    <s v="CA-2013-141019"/>
    <x v="0"/>
    <x v="675"/>
    <d v="2013-05-15T00:00:00"/>
    <s v="Same Day"/>
    <s v="LH-17155"/>
    <s v="Logan Haushalter"/>
    <x v="0"/>
    <s v="United States"/>
    <s v="Cincinnati"/>
    <s v="Ohio"/>
    <n v="45231"/>
    <x v="3"/>
    <s v="FUR-FU-10002937"/>
    <s v="Furniture"/>
    <x v="5"/>
    <s v="GE 48&quot; Fluorescent Tube, Cool White Energy Saver, 34 Watts, 30/Box"/>
    <n v="79.384000000000015"/>
    <n v="1"/>
    <n v="0.2"/>
    <n v="29.768999999999998"/>
  </r>
  <r>
    <n v="2162"/>
    <s v="CA-2013-101938"/>
    <x v="0"/>
    <x v="676"/>
    <d v="2013-01-12T00:00:00"/>
    <s v="Standard Class"/>
    <s v="DW-13480"/>
    <s v="Dianna Wilson"/>
    <x v="2"/>
    <s v="United States"/>
    <s v="Oakland"/>
    <s v="California"/>
    <n v="94601"/>
    <x v="1"/>
    <s v="OFF-AR-10003696"/>
    <s v="Office Supplies"/>
    <x v="6"/>
    <s v="Panasonic KP-350BK Electric Pencil Sharpener with Auto Stop"/>
    <n v="34.58"/>
    <n v="1"/>
    <n v="0"/>
    <n v="10.028199999999998"/>
  </r>
  <r>
    <n v="2163"/>
    <s v="CA-2014-166296"/>
    <x v="3"/>
    <x v="677"/>
    <d v="2014-03-20T00:00:00"/>
    <s v="Standard Class"/>
    <s v="KF-16285"/>
    <s v="Karen Ferguson"/>
    <x v="2"/>
    <s v="United States"/>
    <s v="Manteca"/>
    <s v="California"/>
    <n v="95336"/>
    <x v="1"/>
    <s v="OFF-PA-10004359"/>
    <s v="Office Supplies"/>
    <x v="10"/>
    <s v="Multicolor Computer Printout Paper"/>
    <n v="314.54999999999995"/>
    <n v="3"/>
    <n v="0"/>
    <n v="150.98399999999998"/>
  </r>
  <r>
    <n v="2164"/>
    <s v="CA-2013-154018"/>
    <x v="0"/>
    <x v="63"/>
    <d v="2013-10-20T00:00:00"/>
    <s v="Standard Class"/>
    <s v="HA-14920"/>
    <s v="Helen Andreada"/>
    <x v="0"/>
    <s v="United States"/>
    <s v="Laredo"/>
    <s v="Texas"/>
    <n v="78041"/>
    <x v="2"/>
    <s v="TEC-AC-10002402"/>
    <s v="Technology"/>
    <x v="11"/>
    <s v="Razer Kraken PRO Over Ear PC and Music Headset"/>
    <n v="191.976"/>
    <n v="3"/>
    <n v="0.2"/>
    <n v="23.996999999999986"/>
  </r>
  <r>
    <n v="2165"/>
    <s v="CA-2013-154018"/>
    <x v="0"/>
    <x v="63"/>
    <d v="2013-10-20T00:00:00"/>
    <s v="Standard Class"/>
    <s v="HA-14920"/>
    <s v="Helen Andreada"/>
    <x v="0"/>
    <s v="United States"/>
    <s v="Laredo"/>
    <s v="Texas"/>
    <n v="78041"/>
    <x v="2"/>
    <s v="OFF-PA-10000551"/>
    <s v="Office Supplies"/>
    <x v="10"/>
    <s v="Array Memo Cubes"/>
    <n v="8.2880000000000003"/>
    <n v="2"/>
    <n v="0.2"/>
    <n v="3.0043999999999995"/>
  </r>
  <r>
    <n v="2166"/>
    <s v="CA-2013-154018"/>
    <x v="0"/>
    <x v="63"/>
    <d v="2013-10-20T00:00:00"/>
    <s v="Standard Class"/>
    <s v="HA-14920"/>
    <s v="Helen Andreada"/>
    <x v="0"/>
    <s v="United States"/>
    <s v="Laredo"/>
    <s v="Texas"/>
    <n v="78041"/>
    <x v="2"/>
    <s v="FUR-FU-10003394"/>
    <s v="Furniture"/>
    <x v="5"/>
    <s v="Tenex &quot;The Solids&quot; Textured Chair Mats"/>
    <n v="139.91999999999999"/>
    <n v="5"/>
    <n v="0.6"/>
    <n v="-150.41399999999999"/>
  </r>
  <r>
    <n v="2167"/>
    <s v="CA-2013-154018"/>
    <x v="0"/>
    <x v="63"/>
    <d v="2013-10-20T00:00:00"/>
    <s v="Standard Class"/>
    <s v="HA-14920"/>
    <s v="Helen Andreada"/>
    <x v="0"/>
    <s v="United States"/>
    <s v="Laredo"/>
    <s v="Texas"/>
    <n v="78041"/>
    <x v="2"/>
    <s v="OFF-AR-10002067"/>
    <s v="Office Supplies"/>
    <x v="6"/>
    <s v="Newell 334"/>
    <n v="15.872"/>
    <n v="1"/>
    <n v="0.2"/>
    <n v="1.1904000000000003"/>
  </r>
  <r>
    <n v="2168"/>
    <s v="CA-2013-154018"/>
    <x v="0"/>
    <x v="63"/>
    <d v="2013-10-20T00:00:00"/>
    <s v="Standard Class"/>
    <s v="HA-14920"/>
    <s v="Helen Andreada"/>
    <x v="0"/>
    <s v="United States"/>
    <s v="Laredo"/>
    <s v="Texas"/>
    <n v="78041"/>
    <x v="2"/>
    <s v="OFF-BI-10004140"/>
    <s v="Office Supplies"/>
    <x v="8"/>
    <s v="Avery Non-Stick Binders"/>
    <n v="6.2859999999999987"/>
    <n v="7"/>
    <n v="0.8"/>
    <n v="-11.000500000000008"/>
  </r>
  <r>
    <n v="2169"/>
    <s v="CA-2014-117870"/>
    <x v="3"/>
    <x v="678"/>
    <d v="2014-01-31T00:00:00"/>
    <s v="Second Class"/>
    <s v="JH-15820"/>
    <s v="John Huston"/>
    <x v="0"/>
    <s v="United States"/>
    <s v="Kent"/>
    <s v="Ohio"/>
    <n v="44240"/>
    <x v="3"/>
    <s v="OFF-AR-10004078"/>
    <s v="Office Supplies"/>
    <x v="6"/>
    <s v="Newell 312"/>
    <n v="14.015999999999998"/>
    <n v="3"/>
    <n v="0.2"/>
    <n v="1.7519999999999998"/>
  </r>
  <r>
    <n v="2170"/>
    <s v="CA-2014-117870"/>
    <x v="3"/>
    <x v="678"/>
    <d v="2014-01-31T00:00:00"/>
    <s v="Second Class"/>
    <s v="JH-15820"/>
    <s v="John Huston"/>
    <x v="0"/>
    <s v="United States"/>
    <s v="Kent"/>
    <s v="Ohio"/>
    <n v="44240"/>
    <x v="3"/>
    <s v="TEC-AC-10000927"/>
    <s v="Technology"/>
    <x v="11"/>
    <s v="Anker Ultrathin Bluetooth Wireless Keyboard Aluminum Cover with Stand "/>
    <n v="71.975999999999999"/>
    <n v="3"/>
    <n v="0.2"/>
    <n v="-8.9970000000000034"/>
  </r>
  <r>
    <n v="2171"/>
    <s v="CA-2014-117870"/>
    <x v="3"/>
    <x v="678"/>
    <d v="2014-01-31T00:00:00"/>
    <s v="Second Class"/>
    <s v="JH-15820"/>
    <s v="John Huston"/>
    <x v="0"/>
    <s v="United States"/>
    <s v="Kent"/>
    <s v="Ohio"/>
    <n v="44240"/>
    <x v="3"/>
    <s v="TEC-PH-10003931"/>
    <s v="Technology"/>
    <x v="7"/>
    <s v="JBL Micro Wireless Portable Bluetooth Speaker"/>
    <n v="107.982"/>
    <n v="3"/>
    <n v="0.4"/>
    <n v="-26.995499999999993"/>
  </r>
  <r>
    <n v="2172"/>
    <s v="US-2014-137491"/>
    <x v="3"/>
    <x v="123"/>
    <d v="2014-11-26T00:00:00"/>
    <s v="Standard Class"/>
    <s v="LC-16930"/>
    <s v="Linda Cazamias"/>
    <x v="1"/>
    <s v="United States"/>
    <s v="San Angelo"/>
    <s v="Texas"/>
    <n v="76903"/>
    <x v="2"/>
    <s v="FUR-CH-10004675"/>
    <s v="Furniture"/>
    <x v="1"/>
    <s v="Lifetime Advantage Folding Chairs, 4/Carton"/>
    <n v="305.31200000000001"/>
    <n v="2"/>
    <n v="0.3"/>
    <n v="-8.7232000000000198"/>
  </r>
  <r>
    <n v="2173"/>
    <s v="CA-2011-152296"/>
    <x v="2"/>
    <x v="601"/>
    <d v="2011-08-03T00:00:00"/>
    <s v="First Class"/>
    <s v="IL-15100"/>
    <s v="Ivan Liston"/>
    <x v="0"/>
    <s v="United States"/>
    <s v="San Francisco"/>
    <s v="California"/>
    <n v="94122"/>
    <x v="1"/>
    <s v="OFF-BI-10004506"/>
    <s v="Office Supplies"/>
    <x v="8"/>
    <s v="Wilson Jones data.warehouse D-Ring Binders with DublLock"/>
    <n v="19.752000000000002"/>
    <n v="3"/>
    <n v="0.2"/>
    <n v="6.9131999999999998"/>
  </r>
  <r>
    <n v="2174"/>
    <s v="CA-2013-112025"/>
    <x v="0"/>
    <x v="679"/>
    <d v="2013-08-05T00:00:00"/>
    <s v="Standard Class"/>
    <s v="LS-16975"/>
    <s v="Lindsay Shagiari"/>
    <x v="2"/>
    <s v="United States"/>
    <s v="Houston"/>
    <s v="Texas"/>
    <n v="77070"/>
    <x v="2"/>
    <s v="OFF-BI-10002353"/>
    <s v="Office Supplies"/>
    <x v="8"/>
    <s v="GBC VeloBind Cover Sets"/>
    <n v="9.2639999999999976"/>
    <n v="3"/>
    <n v="0.8"/>
    <n v="-13.895999999999997"/>
  </r>
  <r>
    <n v="2175"/>
    <s v="CA-2012-132507"/>
    <x v="1"/>
    <x v="117"/>
    <d v="2012-08-03T00:00:00"/>
    <s v="Second Class"/>
    <s v="CC-12610"/>
    <s v="Corey Catlett"/>
    <x v="1"/>
    <s v="United States"/>
    <s v="Houston"/>
    <s v="Texas"/>
    <n v="77041"/>
    <x v="2"/>
    <s v="OFF-ST-10000943"/>
    <s v="Office Supplies"/>
    <x v="4"/>
    <s v="Eldon ProFile File 'N Store Portable File Tub Letter/Legal Size Black"/>
    <n v="61.792000000000002"/>
    <n v="4"/>
    <n v="0.2"/>
    <n v="6.1792000000000016"/>
  </r>
  <r>
    <n v="2176"/>
    <s v="CA-2013-125738"/>
    <x v="0"/>
    <x v="680"/>
    <d v="2013-10-22T00:00:00"/>
    <s v="Standard Class"/>
    <s v="PB-18805"/>
    <s v="Patrick Bzostek"/>
    <x v="2"/>
    <s v="United States"/>
    <s v="Salt Lake City"/>
    <s v="Utah"/>
    <n v="84106"/>
    <x v="1"/>
    <s v="OFF-PA-10000740"/>
    <s v="Office Supplies"/>
    <x v="10"/>
    <s v="Xerox 1982"/>
    <n v="45.68"/>
    <n v="2"/>
    <n v="0"/>
    <n v="21.012799999999999"/>
  </r>
  <r>
    <n v="2177"/>
    <s v="CA-2013-125738"/>
    <x v="0"/>
    <x v="680"/>
    <d v="2013-10-22T00:00:00"/>
    <s v="Standard Class"/>
    <s v="PB-18805"/>
    <s v="Patrick Bzostek"/>
    <x v="2"/>
    <s v="United States"/>
    <s v="Salt Lake City"/>
    <s v="Utah"/>
    <n v="84106"/>
    <x v="1"/>
    <s v="OFF-PA-10003001"/>
    <s v="Office Supplies"/>
    <x v="10"/>
    <s v="Xerox 1986"/>
    <n v="60.12"/>
    <n v="9"/>
    <n v="0"/>
    <n v="28.857599999999998"/>
  </r>
  <r>
    <n v="2178"/>
    <s v="CA-2013-125738"/>
    <x v="0"/>
    <x v="680"/>
    <d v="2013-10-22T00:00:00"/>
    <s v="Standard Class"/>
    <s v="PB-18805"/>
    <s v="Patrick Bzostek"/>
    <x v="2"/>
    <s v="United States"/>
    <s v="Salt Lake City"/>
    <s v="Utah"/>
    <n v="84106"/>
    <x v="1"/>
    <s v="OFF-BI-10001628"/>
    <s v="Office Supplies"/>
    <x v="8"/>
    <s v="Acco Data Flex Cable Posts For Top &amp; Bottom Load Binders, 6&quot; Capacity"/>
    <n v="41.72"/>
    <n v="5"/>
    <n v="0.2"/>
    <n v="13.037499999999998"/>
  </r>
  <r>
    <n v="2179"/>
    <s v="CA-2013-125738"/>
    <x v="0"/>
    <x v="680"/>
    <d v="2013-10-22T00:00:00"/>
    <s v="Standard Class"/>
    <s v="PB-18805"/>
    <s v="Patrick Bzostek"/>
    <x v="2"/>
    <s v="United States"/>
    <s v="Salt Lake City"/>
    <s v="Utah"/>
    <n v="84106"/>
    <x v="1"/>
    <s v="OFF-PA-10001509"/>
    <s v="Office Supplies"/>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s v="New York"/>
    <n v="10009"/>
    <x v="3"/>
    <s v="OFF-BI-10000309"/>
    <s v="Office Supplies"/>
    <x v="8"/>
    <s v="GBC Twin Loop Wire Binding Elements, 9/16&quot; Spine, Black"/>
    <n v="85.232000000000014"/>
    <n v="7"/>
    <n v="0.2"/>
    <n v="30.896599999999996"/>
  </r>
  <r>
    <n v="2181"/>
    <s v="CA-2013-128818"/>
    <x v="0"/>
    <x v="681"/>
    <d v="2013-05-12T00:00:00"/>
    <s v="Standard Class"/>
    <s v="CJ-12010"/>
    <s v="Caroline Jumper"/>
    <x v="0"/>
    <s v="United States"/>
    <s v="New York City"/>
    <s v="New York"/>
    <n v="10009"/>
    <x v="3"/>
    <s v="OFF-LA-10003923"/>
    <s v="Office Supplies"/>
    <x v="2"/>
    <s v="Alphabetical Labels for Top Tab Filing"/>
    <n v="44.400000000000006"/>
    <n v="3"/>
    <n v="0"/>
    <n v="22.200000000000003"/>
  </r>
  <r>
    <n v="2182"/>
    <s v="CA-2013-128818"/>
    <x v="0"/>
    <x v="681"/>
    <d v="2013-05-12T00:00:00"/>
    <s v="Standard Class"/>
    <s v="CJ-12010"/>
    <s v="Caroline Jumper"/>
    <x v="0"/>
    <s v="United States"/>
    <s v="New York City"/>
    <s v="New York"/>
    <n v="10009"/>
    <x v="3"/>
    <s v="FUR-CH-10002084"/>
    <s v="Furniture"/>
    <x v="1"/>
    <s v="Hon Mobius Operator's Chair"/>
    <n v="442.76400000000001"/>
    <n v="4"/>
    <n v="0.1"/>
    <n v="59.035200000000003"/>
  </r>
  <r>
    <n v="2183"/>
    <s v="CA-2013-128818"/>
    <x v="0"/>
    <x v="681"/>
    <d v="2013-05-12T00:00:00"/>
    <s v="Standard Class"/>
    <s v="CJ-12010"/>
    <s v="Caroline Jumper"/>
    <x v="0"/>
    <s v="United States"/>
    <s v="New York City"/>
    <s v="New York"/>
    <n v="10009"/>
    <x v="3"/>
    <s v="TEC-MA-10000488"/>
    <s v="Technology"/>
    <x v="15"/>
    <s v="Bady BDG101FRU Card Printer"/>
    <n v="3999.95"/>
    <n v="5"/>
    <n v="0"/>
    <n v="1159.9854999999998"/>
  </r>
  <r>
    <n v="2184"/>
    <s v="CA-2013-128818"/>
    <x v="0"/>
    <x v="681"/>
    <d v="2013-05-12T00:00:00"/>
    <s v="Standard Class"/>
    <s v="CJ-12010"/>
    <s v="Caroline Jumper"/>
    <x v="0"/>
    <s v="United States"/>
    <s v="New York City"/>
    <s v="New York"/>
    <n v="10009"/>
    <x v="3"/>
    <s v="TEC-AC-10001767"/>
    <s v="Technology"/>
    <x v="11"/>
    <s v="SanDisk Ultra 64 GB MicroSDHC Class 10 Memory Card"/>
    <n v="199.95000000000002"/>
    <n v="5"/>
    <n v="0"/>
    <n v="21.994499999999988"/>
  </r>
  <r>
    <n v="2185"/>
    <s v="CA-2013-128818"/>
    <x v="0"/>
    <x v="681"/>
    <d v="2013-05-12T00:00:00"/>
    <s v="Standard Class"/>
    <s v="CJ-12010"/>
    <s v="Caroline Jumper"/>
    <x v="0"/>
    <s v="United States"/>
    <s v="New York City"/>
    <s v="New York"/>
    <n v="10009"/>
    <x v="3"/>
    <s v="FUR-FU-10001940"/>
    <s v="Furniture"/>
    <x v="5"/>
    <s v="Staples"/>
    <n v="63.68"/>
    <n v="8"/>
    <n v="0"/>
    <n v="28.019200000000005"/>
  </r>
  <r>
    <n v="2186"/>
    <s v="CA-2014-124576"/>
    <x v="3"/>
    <x v="378"/>
    <d v="2014-08-05T00:00:00"/>
    <s v="Second Class"/>
    <s v="HK-14890"/>
    <s v="Heather Kirkland"/>
    <x v="1"/>
    <s v="United States"/>
    <s v="Salinas"/>
    <s v="California"/>
    <n v="93905"/>
    <x v="1"/>
    <s v="OFF-BI-10002735"/>
    <s v="Office Supplies"/>
    <x v="8"/>
    <s v="GBC Prestige Therm-A-Bind Covers"/>
    <n v="54.896000000000008"/>
    <n v="2"/>
    <n v="0.2"/>
    <n v="18.5274"/>
  </r>
  <r>
    <n v="2187"/>
    <s v="CA-2013-101378"/>
    <x v="0"/>
    <x v="216"/>
    <d v="2013-07-15T00:00:00"/>
    <s v="Same Day"/>
    <s v="RH-19600"/>
    <s v="Rob Haberlin"/>
    <x v="0"/>
    <s v="United States"/>
    <s v="Huntsville"/>
    <s v="Alabama"/>
    <n v="35810"/>
    <x v="0"/>
    <s v="TEC-AC-10002345"/>
    <s v="Technology"/>
    <x v="11"/>
    <s v="HP Standard 104 key PS/2 Keyboard"/>
    <n v="29"/>
    <n v="2"/>
    <n v="0"/>
    <n v="7.25"/>
  </r>
  <r>
    <n v="2188"/>
    <s v="CA-2014-143063"/>
    <x v="3"/>
    <x v="682"/>
    <d v="2014-08-16T00:00:00"/>
    <s v="Standard Class"/>
    <s v="IL-15100"/>
    <s v="Ivan Liston"/>
    <x v="0"/>
    <s v="United States"/>
    <s v="Columbus"/>
    <s v="Indiana"/>
    <n v="47201"/>
    <x v="2"/>
    <s v="OFF-EN-10003134"/>
    <s v="Office Supplies"/>
    <x v="12"/>
    <s v="Staples"/>
    <n v="70.08"/>
    <n v="6"/>
    <n v="0"/>
    <n v="35.04"/>
  </r>
  <r>
    <n v="2189"/>
    <s v="CA-2014-143063"/>
    <x v="3"/>
    <x v="682"/>
    <d v="2014-08-16T00:00:00"/>
    <s v="Standard Class"/>
    <s v="IL-15100"/>
    <s v="Ivan Liston"/>
    <x v="0"/>
    <s v="United States"/>
    <s v="Columbus"/>
    <s v="Indiana"/>
    <n v="47201"/>
    <x v="2"/>
    <s v="FUR-FU-10003708"/>
    <s v="Furniture"/>
    <x v="5"/>
    <s v="Tenex Traditional Chairmats for Medium Pile Carpet, Standard Lip, 36&quot; x 48&quot;"/>
    <n v="121.3"/>
    <n v="2"/>
    <n v="0"/>
    <n v="25.472999999999999"/>
  </r>
  <r>
    <n v="2190"/>
    <s v="CA-2014-143063"/>
    <x v="3"/>
    <x v="682"/>
    <d v="2014-08-16T00:00:00"/>
    <s v="Standard Class"/>
    <s v="IL-15100"/>
    <s v="Ivan Liston"/>
    <x v="0"/>
    <s v="United States"/>
    <s v="Columbus"/>
    <s v="Indiana"/>
    <n v="47201"/>
    <x v="2"/>
    <s v="TEC-PH-10003645"/>
    <s v="Technology"/>
    <x v="7"/>
    <s v="Aastra 57i VoIP phone"/>
    <n v="1454.4900000000002"/>
    <n v="9"/>
    <n v="0"/>
    <n v="378.16740000000004"/>
  </r>
  <r>
    <n v="2191"/>
    <s v="CA-2013-118913"/>
    <x v="0"/>
    <x v="674"/>
    <d v="2013-06-30T00:00:00"/>
    <s v="Standard Class"/>
    <s v="AS-10240"/>
    <s v="Alan Shonely"/>
    <x v="0"/>
    <s v="United States"/>
    <s v="Los Angeles"/>
    <s v="California"/>
    <n v="90049"/>
    <x v="1"/>
    <s v="OFF-AP-10000692"/>
    <s v="Office Supplies"/>
    <x v="9"/>
    <s v="Fellowes Mighty 8 Compact Surge Protector"/>
    <n v="60.81"/>
    <n v="3"/>
    <n v="0"/>
    <n v="17.026800000000001"/>
  </r>
  <r>
    <n v="2192"/>
    <s v="CA-2013-128412"/>
    <x v="0"/>
    <x v="107"/>
    <d v="2013-12-18T00:00:00"/>
    <s v="Standard Class"/>
    <s v="AP-10915"/>
    <s v="Arthur Prichep"/>
    <x v="0"/>
    <s v="United States"/>
    <s v="Seattle"/>
    <s v="Washington"/>
    <n v="98105"/>
    <x v="1"/>
    <s v="OFF-BI-10001718"/>
    <s v="Office Supplies"/>
    <x v="8"/>
    <s v="GBC DocuBind P50 Personal Binding Machine"/>
    <n v="153.55199999999999"/>
    <n v="3"/>
    <n v="0.2"/>
    <n v="51.823799999999999"/>
  </r>
  <r>
    <n v="2193"/>
    <s v="CA-2013-128412"/>
    <x v="0"/>
    <x v="107"/>
    <d v="2013-12-18T00:00:00"/>
    <s v="Standard Class"/>
    <s v="AP-10915"/>
    <s v="Arthur Prichep"/>
    <x v="0"/>
    <s v="United States"/>
    <s v="Seattle"/>
    <s v="Washington"/>
    <n v="98105"/>
    <x v="1"/>
    <s v="OFF-AP-10002082"/>
    <s v="Office Supplies"/>
    <x v="9"/>
    <s v="Holmes HEPA Air Purifier"/>
    <n v="65.34"/>
    <n v="3"/>
    <n v="0"/>
    <n v="22.869"/>
  </r>
  <r>
    <n v="2194"/>
    <s v="CA-2013-128412"/>
    <x v="0"/>
    <x v="107"/>
    <d v="2013-12-18T00:00:00"/>
    <s v="Standard Class"/>
    <s v="AP-10915"/>
    <s v="Arthur Prichep"/>
    <x v="0"/>
    <s v="United States"/>
    <s v="Seattle"/>
    <s v="Washington"/>
    <n v="98105"/>
    <x v="1"/>
    <s v="OFF-PA-10001125"/>
    <s v="Office Supplies"/>
    <x v="10"/>
    <s v="Xerox 1988"/>
    <n v="123.92"/>
    <n v="4"/>
    <n v="0"/>
    <n v="55.763999999999996"/>
  </r>
  <r>
    <n v="2195"/>
    <s v="CA-2013-128412"/>
    <x v="0"/>
    <x v="107"/>
    <d v="2013-12-18T00:00:00"/>
    <s v="Standard Class"/>
    <s v="AP-10915"/>
    <s v="Arthur Prichep"/>
    <x v="0"/>
    <s v="United States"/>
    <s v="Seattle"/>
    <s v="Washington"/>
    <n v="98105"/>
    <x v="1"/>
    <s v="OFF-AP-10000252"/>
    <s v="Office Supplies"/>
    <x v="9"/>
    <s v="Harmony HEPA Quiet Air Purifiers"/>
    <n v="35.099999999999994"/>
    <n v="3"/>
    <n v="0"/>
    <n v="12.285"/>
  </r>
  <r>
    <n v="2196"/>
    <s v="CA-2013-128412"/>
    <x v="0"/>
    <x v="107"/>
    <d v="2013-12-18T00:00:00"/>
    <s v="Standard Class"/>
    <s v="AP-10915"/>
    <s v="Arthur Prichep"/>
    <x v="0"/>
    <s v="United States"/>
    <s v="Seattle"/>
    <s v="Washington"/>
    <n v="98105"/>
    <x v="1"/>
    <s v="TEC-AC-10003038"/>
    <s v="Technology"/>
    <x v="11"/>
    <s v="Kingston Digital DataTraveler 16GB USB 2.0"/>
    <n v="44.75"/>
    <n v="5"/>
    <n v="0"/>
    <n v="8.5024999999999942"/>
  </r>
  <r>
    <n v="2197"/>
    <s v="CA-2013-136483"/>
    <x v="0"/>
    <x v="49"/>
    <d v="2013-12-07T00:00:00"/>
    <s v="Standard Class"/>
    <s v="AG-10390"/>
    <s v="Allen Goldenen"/>
    <x v="0"/>
    <s v="United States"/>
    <s v="Knoxville"/>
    <s v="Tennessee"/>
    <n v="37918"/>
    <x v="0"/>
    <s v="OFF-AR-10000940"/>
    <s v="Office Supplies"/>
    <x v="6"/>
    <s v="Newell 343"/>
    <n v="4.7039999999999997"/>
    <n v="2"/>
    <n v="0.2"/>
    <n v="0.41160000000000019"/>
  </r>
  <r>
    <n v="2198"/>
    <s v="CA-2011-163013"/>
    <x v="2"/>
    <x v="683"/>
    <d v="2011-12-04T00:00:00"/>
    <s v="Standard Class"/>
    <s v="BF-11080"/>
    <s v="Bart Folk"/>
    <x v="0"/>
    <s v="United States"/>
    <s v="Montgomery"/>
    <s v="Alabama"/>
    <n v="36116"/>
    <x v="0"/>
    <s v="OFF-AR-10001954"/>
    <s v="Office Supplies"/>
    <x v="6"/>
    <s v="Newell 331"/>
    <n v="14.669999999999998"/>
    <n v="3"/>
    <n v="0"/>
    <n v="3.9609000000000001"/>
  </r>
  <r>
    <n v="2199"/>
    <s v="CA-2012-135363"/>
    <x v="1"/>
    <x v="262"/>
    <d v="2012-04-02T00:00:00"/>
    <s v="Standard Class"/>
    <s v="CK-12205"/>
    <s v="Chloris Kastensmidt"/>
    <x v="0"/>
    <s v="United States"/>
    <s v="Philadelphia"/>
    <s v="Pennsylvania"/>
    <n v="19120"/>
    <x v="3"/>
    <s v="OFF-PA-10003177"/>
    <s v="Office Supplies"/>
    <x v="10"/>
    <s v="Xerox 1999"/>
    <n v="15.552000000000003"/>
    <n v="3"/>
    <n v="0.2"/>
    <n v="5.4432"/>
  </r>
  <r>
    <n v="2200"/>
    <s v="CA-2012-135363"/>
    <x v="1"/>
    <x v="262"/>
    <d v="2012-04-02T00:00:00"/>
    <s v="Standard Class"/>
    <s v="CK-12205"/>
    <s v="Chloris Kastensmidt"/>
    <x v="0"/>
    <s v="United States"/>
    <s v="Philadelphia"/>
    <s v="Pennsylvania"/>
    <n v="19120"/>
    <x v="3"/>
    <s v="OFF-PA-10000533"/>
    <s v="Office Supplies"/>
    <x v="10"/>
    <s v="Southworth Parchment Paper &amp; Envelopes"/>
    <n v="5.2320000000000002"/>
    <n v="1"/>
    <n v="0.2"/>
    <n v="1.7003999999999999"/>
  </r>
  <r>
    <n v="2201"/>
    <s v="US-2011-165659"/>
    <x v="2"/>
    <x v="106"/>
    <d v="2011-06-06T00:00:00"/>
    <s v="Standard Class"/>
    <s v="LT-17110"/>
    <s v="Liz Thompson"/>
    <x v="0"/>
    <s v="United States"/>
    <s v="Little Rock"/>
    <s v="Arkansas"/>
    <n v="72209"/>
    <x v="0"/>
    <s v="FUR-FU-10001935"/>
    <s v="Furniture"/>
    <x v="5"/>
    <s v="3M Hangers With Command Adhesive"/>
    <n v="22.200000000000003"/>
    <n v="6"/>
    <n v="0"/>
    <n v="9.1020000000000021"/>
  </r>
  <r>
    <n v="2202"/>
    <s v="US-2011-165659"/>
    <x v="2"/>
    <x v="106"/>
    <d v="2011-06-06T00:00:00"/>
    <s v="Standard Class"/>
    <s v="LT-17110"/>
    <s v="Liz Thompson"/>
    <x v="0"/>
    <s v="United States"/>
    <s v="Little Rock"/>
    <s v="Arkansas"/>
    <n v="72209"/>
    <x v="0"/>
    <s v="TEC-PH-10002563"/>
    <s v="Technology"/>
    <x v="7"/>
    <s v="Adtran 1202752G1"/>
    <n v="881.93"/>
    <n v="7"/>
    <n v="0"/>
    <n v="229.30180000000001"/>
  </r>
  <r>
    <n v="2203"/>
    <s v="CA-2012-138002"/>
    <x v="1"/>
    <x v="684"/>
    <d v="2012-09-12T00:00:00"/>
    <s v="Standard Class"/>
    <s v="BT-11305"/>
    <s v="Beth Thompson"/>
    <x v="2"/>
    <s v="United States"/>
    <s v="Seattle"/>
    <s v="Washington"/>
    <n v="98103"/>
    <x v="1"/>
    <s v="OFF-BI-10002160"/>
    <s v="Office Supplies"/>
    <x v="8"/>
    <s v="Acco Hanging Data Binders"/>
    <n v="6.0960000000000001"/>
    <n v="2"/>
    <n v="0.2"/>
    <n v="2.1335999999999999"/>
  </r>
  <r>
    <n v="2204"/>
    <s v="CA-2012-138002"/>
    <x v="1"/>
    <x v="684"/>
    <d v="2012-09-12T00:00:00"/>
    <s v="Standard Class"/>
    <s v="BT-11305"/>
    <s v="Beth Thompson"/>
    <x v="2"/>
    <s v="United States"/>
    <s v="Seattle"/>
    <s v="Washington"/>
    <n v="98103"/>
    <x v="1"/>
    <s v="FUR-FU-10004748"/>
    <s v="Furniture"/>
    <x v="5"/>
    <s v="Howard Miller 16&quot; Diameter Gallery Wall Clock"/>
    <n v="191.82"/>
    <n v="3"/>
    <n v="0"/>
    <n v="74.809799999999996"/>
  </r>
  <r>
    <n v="2205"/>
    <s v="CA-2012-128860"/>
    <x v="1"/>
    <x v="685"/>
    <d v="2012-07-05T00:00:00"/>
    <s v="Standard Class"/>
    <s v="SC-20725"/>
    <s v="Steven Cartwright"/>
    <x v="0"/>
    <s v="United States"/>
    <s v="Lancaster"/>
    <s v="Pennsylvania"/>
    <n v="17602"/>
    <x v="3"/>
    <s v="FUR-FU-10001473"/>
    <s v="Furniture"/>
    <x v="5"/>
    <s v="Eldon Executive Woodline II Desk Accessories, Mahogany"/>
    <n v="20.103999999999999"/>
    <n v="1"/>
    <n v="0.2"/>
    <n v="1.7591000000000001"/>
  </r>
  <r>
    <n v="2206"/>
    <s v="CA-2013-164350"/>
    <x v="0"/>
    <x v="545"/>
    <d v="2013-09-13T00:00:00"/>
    <s v="Second Class"/>
    <s v="CG-12040"/>
    <s v="Catherine Glotzbach"/>
    <x v="2"/>
    <s v="United States"/>
    <s v="Bristol"/>
    <s v="Tennessee"/>
    <n v="37620"/>
    <x v="0"/>
    <s v="OFF-AR-10000538"/>
    <s v="Office Supplies"/>
    <x v="6"/>
    <s v="Boston Model 1800 Electric Pencil Sharpener, Gray"/>
    <n v="67.56"/>
    <n v="3"/>
    <n v="0.2"/>
    <n v="8.4449999999999896"/>
  </r>
  <r>
    <n v="2207"/>
    <s v="US-2011-103905"/>
    <x v="2"/>
    <x v="686"/>
    <d v="2011-07-20T00:00:00"/>
    <s v="Standard Class"/>
    <s v="AW-10930"/>
    <s v="Arthur Wiediger"/>
    <x v="2"/>
    <s v="United States"/>
    <s v="Aurora"/>
    <s v="Illinois"/>
    <n v="60505"/>
    <x v="2"/>
    <s v="OFF-BI-10001098"/>
    <s v="Office Supplies"/>
    <x v="8"/>
    <s v="Acco D-Ring Binder w/DublLock"/>
    <n v="29.931999999999992"/>
    <n v="7"/>
    <n v="0.8"/>
    <n v="-46.394600000000011"/>
  </r>
  <r>
    <n v="2208"/>
    <s v="US-2011-103905"/>
    <x v="2"/>
    <x v="686"/>
    <d v="2011-07-20T00:00:00"/>
    <s v="Standard Class"/>
    <s v="AW-10930"/>
    <s v="Arthur Wiediger"/>
    <x v="2"/>
    <s v="United States"/>
    <s v="Aurora"/>
    <s v="Illinois"/>
    <n v="60505"/>
    <x v="2"/>
    <s v="TEC-PH-10001552"/>
    <s v="Technology"/>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s v="New York"/>
    <n v="10009"/>
    <x v="3"/>
    <s v="OFF-AR-10000390"/>
    <s v="Office Supplies"/>
    <x v="6"/>
    <s v="Newell Chalk Holder"/>
    <n v="16.52"/>
    <n v="4"/>
    <n v="0"/>
    <n v="7.5991999999999997"/>
  </r>
  <r>
    <n v="2210"/>
    <s v="CA-2011-125556"/>
    <x v="2"/>
    <x v="687"/>
    <d v="2011-11-16T00:00:00"/>
    <s v="Second Class"/>
    <s v="ML-17410"/>
    <s v="Maris LaWare"/>
    <x v="0"/>
    <s v="United States"/>
    <s v="Fairfield"/>
    <s v="Connecticut"/>
    <n v="6824"/>
    <x v="3"/>
    <s v="TEC-PH-10001079"/>
    <s v="Technology"/>
    <x v="7"/>
    <s v="Polycom SoundPoint Pro SE-225 Corded phone"/>
    <n v="832.93"/>
    <n v="7"/>
    <n v="0"/>
    <n v="233.22039999999998"/>
  </r>
  <r>
    <n v="2211"/>
    <s v="CA-2011-125556"/>
    <x v="2"/>
    <x v="687"/>
    <d v="2011-11-16T00:00:00"/>
    <s v="Second Class"/>
    <s v="ML-17410"/>
    <s v="Maris LaWare"/>
    <x v="0"/>
    <s v="United States"/>
    <s v="Fairfield"/>
    <s v="Connecticut"/>
    <n v="6824"/>
    <x v="3"/>
    <s v="OFF-BI-10003460"/>
    <s v="Office Supplies"/>
    <x v="8"/>
    <s v="Acco 3-Hole Punch"/>
    <n v="43.8"/>
    <n v="10"/>
    <n v="0"/>
    <n v="21.023999999999997"/>
  </r>
  <r>
    <n v="2212"/>
    <s v="CA-2013-162313"/>
    <x v="0"/>
    <x v="581"/>
    <d v="2013-12-01T00:00:00"/>
    <s v="First Class"/>
    <s v="VB-21745"/>
    <s v="Victoria Brennan"/>
    <x v="1"/>
    <s v="United States"/>
    <s v="Lincoln Park"/>
    <s v="Michigan"/>
    <n v="48146"/>
    <x v="2"/>
    <s v="OFF-AP-10003842"/>
    <s v="Office Supplies"/>
    <x v="9"/>
    <s v="Euro-Pro Shark Turbo Vacuum"/>
    <n v="167.292"/>
    <n v="6"/>
    <n v="0.1"/>
    <n v="29.7408"/>
  </r>
  <r>
    <n v="2213"/>
    <s v="CA-2014-107874"/>
    <x v="3"/>
    <x v="610"/>
    <d v="2014-11-26T00:00:00"/>
    <s v="Standard Class"/>
    <s v="SW-20275"/>
    <s v="Scott Williamson"/>
    <x v="0"/>
    <s v="United States"/>
    <s v="New York City"/>
    <s v="New York"/>
    <n v="10035"/>
    <x v="3"/>
    <s v="FUR-FU-10003535"/>
    <s v="Furniture"/>
    <x v="5"/>
    <s v="Howard Miller Distant Time Traveler Alarm Clock"/>
    <n v="27.42"/>
    <n v="1"/>
    <n v="0"/>
    <n v="11.2422"/>
  </r>
  <r>
    <n v="2214"/>
    <s v="CA-2014-129378"/>
    <x v="3"/>
    <x v="172"/>
    <d v="2014-10-03T00:00:00"/>
    <s v="First Class"/>
    <s v="NS-18505"/>
    <s v="Neola Schneider"/>
    <x v="0"/>
    <s v="United States"/>
    <s v="San Jose"/>
    <s v="California"/>
    <n v="95123"/>
    <x v="1"/>
    <s v="OFF-BI-10002012"/>
    <s v="Office Supplies"/>
    <x v="8"/>
    <s v="Wilson Jones Easy Flow II Sheet Lifters"/>
    <n v="1.4400000000000002"/>
    <n v="1"/>
    <n v="0.2"/>
    <n v="0.504"/>
  </r>
  <r>
    <n v="2215"/>
    <s v="CA-2014-129378"/>
    <x v="3"/>
    <x v="172"/>
    <d v="2014-10-03T00:00:00"/>
    <s v="First Class"/>
    <s v="NS-18505"/>
    <s v="Neola Schneider"/>
    <x v="0"/>
    <s v="United States"/>
    <s v="San Jose"/>
    <s v="California"/>
    <n v="95123"/>
    <x v="1"/>
    <s v="OFF-BI-10001922"/>
    <s v="Office Supplies"/>
    <x v="8"/>
    <s v="Storex Dura Pro Binders"/>
    <n v="61.77600000000001"/>
    <n v="13"/>
    <n v="0.2"/>
    <n v="20.849399999999996"/>
  </r>
  <r>
    <n v="2216"/>
    <s v="CA-2014-129378"/>
    <x v="3"/>
    <x v="172"/>
    <d v="2014-10-03T00:00:00"/>
    <s v="First Class"/>
    <s v="NS-18505"/>
    <s v="Neola Schneider"/>
    <x v="0"/>
    <s v="United States"/>
    <s v="San Jose"/>
    <s v="California"/>
    <n v="95123"/>
    <x v="1"/>
    <s v="OFF-AP-10000576"/>
    <s v="Office Supplies"/>
    <x v="9"/>
    <s v="Belkin 325VA UPS Surge Protector, 6'"/>
    <n v="241.96"/>
    <n v="2"/>
    <n v="0"/>
    <n v="60.490000000000009"/>
  </r>
  <r>
    <n v="2217"/>
    <s v="CA-2014-129378"/>
    <x v="3"/>
    <x v="172"/>
    <d v="2014-10-03T00:00:00"/>
    <s v="First Class"/>
    <s v="NS-18505"/>
    <s v="Neola Schneider"/>
    <x v="0"/>
    <s v="United States"/>
    <s v="San Jose"/>
    <s v="California"/>
    <n v="95123"/>
    <x v="1"/>
    <s v="FUR-CH-10000553"/>
    <s v="Furniture"/>
    <x v="1"/>
    <s v="Metal Folding Chairs, Beige, 4/Carton"/>
    <n v="108.608"/>
    <n v="4"/>
    <n v="0.2"/>
    <n v="9.5031999999999925"/>
  </r>
  <r>
    <n v="2218"/>
    <s v="CA-2011-151953"/>
    <x v="2"/>
    <x v="59"/>
    <d v="2011-09-25T00:00:00"/>
    <s v="Standard Class"/>
    <s v="DB-13555"/>
    <s v="Dorothy Badders"/>
    <x v="1"/>
    <s v="United States"/>
    <s v="Jacksonville"/>
    <s v="Florida"/>
    <n v="32216"/>
    <x v="0"/>
    <s v="OFF-AR-10003469"/>
    <s v="Office Supplies"/>
    <x v="6"/>
    <s v="Nontoxic Chalk"/>
    <n v="2.8160000000000003"/>
    <n v="2"/>
    <n v="0.2"/>
    <n v="0.98559999999999992"/>
  </r>
  <r>
    <n v="2219"/>
    <s v="CA-2014-130841"/>
    <x v="3"/>
    <x v="688"/>
    <d v="2014-08-02T00:00:00"/>
    <s v="Standard Class"/>
    <s v="MH-17620"/>
    <s v="Matt Hagelstein"/>
    <x v="1"/>
    <s v="United States"/>
    <s v="San Francisco"/>
    <s v="California"/>
    <n v="94110"/>
    <x v="1"/>
    <s v="OFF-BI-10000145"/>
    <s v="Office Supplies"/>
    <x v="8"/>
    <s v="Zipper Ring Binder Pockets"/>
    <n v="9.9840000000000018"/>
    <n v="4"/>
    <n v="0.2"/>
    <n v="3.6191999999999993"/>
  </r>
  <r>
    <n v="2220"/>
    <s v="CA-2014-130841"/>
    <x v="3"/>
    <x v="688"/>
    <d v="2014-08-02T00:00:00"/>
    <s v="Standard Class"/>
    <s v="MH-17620"/>
    <s v="Matt Hagelstein"/>
    <x v="1"/>
    <s v="United States"/>
    <s v="San Francisco"/>
    <s v="California"/>
    <n v="94110"/>
    <x v="1"/>
    <s v="OFF-ST-10001580"/>
    <s v="Office Supplies"/>
    <x v="4"/>
    <s v="Super Decoflex Portable Personal File"/>
    <n v="14.98"/>
    <n v="1"/>
    <n v="0"/>
    <n v="4.1943999999999999"/>
  </r>
  <r>
    <n v="2221"/>
    <s v="CA-2014-130841"/>
    <x v="3"/>
    <x v="688"/>
    <d v="2014-08-02T00:00:00"/>
    <s v="Standard Class"/>
    <s v="MH-17620"/>
    <s v="Matt Hagelstein"/>
    <x v="1"/>
    <s v="United States"/>
    <s v="San Francisco"/>
    <s v="California"/>
    <n v="94110"/>
    <x v="1"/>
    <s v="TEC-PH-10001817"/>
    <s v="Technology"/>
    <x v="7"/>
    <s v="Wilson Electronics DB Pro Signal Booster"/>
    <n v="1145.6000000000001"/>
    <n v="4"/>
    <n v="0.2"/>
    <n v="100.24000000000007"/>
  </r>
  <r>
    <n v="2222"/>
    <s v="CA-2012-131884"/>
    <x v="1"/>
    <x v="401"/>
    <d v="2012-12-06T00:00:00"/>
    <s v="Same Day"/>
    <s v="DK-13375"/>
    <s v="Dennis Kane"/>
    <x v="0"/>
    <s v="United States"/>
    <s v="Marion"/>
    <s v="Ohio"/>
    <n v="43302"/>
    <x v="3"/>
    <s v="TEC-PH-10001578"/>
    <s v="Technology"/>
    <x v="7"/>
    <s v="Polycom SoundStation2 EX Conference phone"/>
    <n v="485.93999999999994"/>
    <n v="2"/>
    <n v="0.4"/>
    <n v="-89.089000000000055"/>
  </r>
  <r>
    <n v="2223"/>
    <s v="CA-2012-131884"/>
    <x v="1"/>
    <x v="401"/>
    <d v="2012-12-06T00:00:00"/>
    <s v="Same Day"/>
    <s v="DK-13375"/>
    <s v="Dennis Kane"/>
    <x v="0"/>
    <s v="United States"/>
    <s v="Marion"/>
    <s v="Ohio"/>
    <n v="43302"/>
    <x v="3"/>
    <s v="OFF-AR-10004078"/>
    <s v="Office Supplies"/>
    <x v="6"/>
    <s v="Newell 312"/>
    <n v="37.375999999999998"/>
    <n v="8"/>
    <n v="0.2"/>
    <n v="4.6719999999999988"/>
  </r>
  <r>
    <n v="2224"/>
    <s v="CA-2012-131884"/>
    <x v="1"/>
    <x v="401"/>
    <d v="2012-12-06T00:00:00"/>
    <s v="Same Day"/>
    <s v="DK-13375"/>
    <s v="Dennis Kane"/>
    <x v="0"/>
    <s v="United States"/>
    <s v="Marion"/>
    <s v="Ohio"/>
    <n v="43302"/>
    <x v="3"/>
    <s v="FUR-CH-10004860"/>
    <s v="Furniture"/>
    <x v="1"/>
    <s v="Global Low Back Tilter Chair"/>
    <n v="70.685999999999993"/>
    <n v="1"/>
    <n v="0.3"/>
    <n v="-24.23520000000001"/>
  </r>
  <r>
    <n v="2225"/>
    <s v="CA-2014-121909"/>
    <x v="3"/>
    <x v="689"/>
    <d v="2014-08-06T00:00:00"/>
    <s v="Standard Class"/>
    <s v="EA-14035"/>
    <s v="Erin Ashbrook"/>
    <x v="1"/>
    <s v="United States"/>
    <s v="Philadelphia"/>
    <s v="Pennsylvania"/>
    <n v="19134"/>
    <x v="3"/>
    <s v="OFF-PA-10003790"/>
    <s v="Office Supplies"/>
    <x v="10"/>
    <s v="Xerox 1991"/>
    <n v="54.816000000000003"/>
    <n v="3"/>
    <n v="0.2"/>
    <n v="17.815199999999997"/>
  </r>
  <r>
    <n v="2226"/>
    <s v="CA-2013-106383"/>
    <x v="0"/>
    <x v="690"/>
    <d v="2013-03-22T00:00:00"/>
    <s v="Second Class"/>
    <s v="BT-11440"/>
    <s v="Bobby Trafton"/>
    <x v="0"/>
    <s v="United States"/>
    <s v="Littleton"/>
    <s v="Colorado"/>
    <n v="80122"/>
    <x v="1"/>
    <s v="FUR-BO-10002202"/>
    <s v="Furniture"/>
    <x v="0"/>
    <s v="Atlantic Metals Mobile 2-Shelf Bookcases, Custom Colors"/>
    <n v="72.294000000000011"/>
    <n v="1"/>
    <n v="0.7"/>
    <n v="-98.801799999999986"/>
  </r>
  <r>
    <n v="2227"/>
    <s v="CA-2014-130771"/>
    <x v="3"/>
    <x v="570"/>
    <d v="2014-08-04T00:00:00"/>
    <s v="Standard Class"/>
    <s v="LA-16780"/>
    <s v="Laura Armstrong"/>
    <x v="1"/>
    <s v="United States"/>
    <s v="Austin"/>
    <s v="Texas"/>
    <n v="78745"/>
    <x v="2"/>
    <s v="OFF-FA-10003059"/>
    <s v="Office Supplies"/>
    <x v="13"/>
    <s v="Assorted Color Push Pins"/>
    <n v="2.8960000000000004"/>
    <n v="2"/>
    <n v="0.2"/>
    <n v="0.4705999999999998"/>
  </r>
  <r>
    <n v="2228"/>
    <s v="CA-2014-130771"/>
    <x v="3"/>
    <x v="570"/>
    <d v="2014-08-04T00:00:00"/>
    <s v="Standard Class"/>
    <s v="LA-16780"/>
    <s v="Laura Armstrong"/>
    <x v="1"/>
    <s v="United States"/>
    <s v="Austin"/>
    <s v="Texas"/>
    <n v="78745"/>
    <x v="2"/>
    <s v="TEC-PH-10002496"/>
    <s v="Technology"/>
    <x v="7"/>
    <s v="Cisco SPA301"/>
    <n v="124.79200000000002"/>
    <n v="1"/>
    <n v="0.2"/>
    <n v="15.598999999999993"/>
  </r>
  <r>
    <n v="2229"/>
    <s v="CA-2013-139157"/>
    <x v="0"/>
    <x v="393"/>
    <d v="2013-10-06T00:00:00"/>
    <s v="Standard Class"/>
    <s v="GM-14680"/>
    <s v="Greg Matthias"/>
    <x v="0"/>
    <s v="United States"/>
    <s v="New York City"/>
    <s v="New York"/>
    <n v="10024"/>
    <x v="3"/>
    <s v="FUR-TA-10003238"/>
    <s v="Furniture"/>
    <x v="3"/>
    <s v="Chromcraft Bull-Nose Wood 48&quot; x 96&quot; Rectangular Conference Tables"/>
    <n v="330.58800000000002"/>
    <n v="1"/>
    <n v="0.4"/>
    <n v="-115.70580000000004"/>
  </r>
  <r>
    <n v="2230"/>
    <s v="CA-2011-128055"/>
    <x v="2"/>
    <x v="691"/>
    <d v="2011-04-05T00:00:00"/>
    <s v="Standard Class"/>
    <s v="AA-10315"/>
    <s v="Alex Avila"/>
    <x v="0"/>
    <s v="United States"/>
    <s v="San Francisco"/>
    <s v="California"/>
    <n v="94122"/>
    <x v="1"/>
    <s v="OFF-BI-10004390"/>
    <s v="Office Supplies"/>
    <x v="8"/>
    <s v="GBC DocuBind 200 Manual Binding Machine"/>
    <n v="673.5680000000001"/>
    <n v="2"/>
    <n v="0.2"/>
    <n v="252.58799999999999"/>
  </r>
  <r>
    <n v="2231"/>
    <s v="CA-2011-128055"/>
    <x v="2"/>
    <x v="691"/>
    <d v="2011-04-05T00:00:00"/>
    <s v="Standard Class"/>
    <s v="AA-10315"/>
    <s v="Alex Avila"/>
    <x v="0"/>
    <s v="United States"/>
    <s v="San Francisco"/>
    <s v="California"/>
    <n v="94122"/>
    <x v="1"/>
    <s v="OFF-AP-10002765"/>
    <s v="Office Supplies"/>
    <x v="9"/>
    <s v="Fellowes Advanced Computer Series Surge Protectors"/>
    <n v="52.98"/>
    <n v="2"/>
    <n v="0"/>
    <n v="14.834400000000002"/>
  </r>
  <r>
    <n v="2232"/>
    <s v="CA-2014-157091"/>
    <x v="3"/>
    <x v="335"/>
    <d v="2014-07-02T00:00:00"/>
    <s v="Standard Class"/>
    <s v="DB-13405"/>
    <s v="Denny Blanton"/>
    <x v="0"/>
    <s v="United States"/>
    <s v="La Porte"/>
    <s v="Indiana"/>
    <n v="46350"/>
    <x v="2"/>
    <s v="FUR-FU-10000293"/>
    <s v="Furniture"/>
    <x v="5"/>
    <s v="Eldon Antistatic Chair Mats for Low to Medium Pile Carpets"/>
    <n v="526.45000000000005"/>
    <n v="5"/>
    <n v="0"/>
    <n v="31.586999999999961"/>
  </r>
  <r>
    <n v="2233"/>
    <s v="CA-2014-132122"/>
    <x v="3"/>
    <x v="362"/>
    <d v="2014-07-15T00:00:00"/>
    <s v="Standard Class"/>
    <s v="JH-15820"/>
    <s v="John Huston"/>
    <x v="0"/>
    <s v="United States"/>
    <s v="Chicago"/>
    <s v="Illinois"/>
    <n v="60610"/>
    <x v="2"/>
    <s v="OFF-ST-10003692"/>
    <s v="Office Supplies"/>
    <x v="4"/>
    <s v="Recycled Steel Personal File for Hanging File Folders"/>
    <n v="228.92"/>
    <n v="5"/>
    <n v="0.2"/>
    <n v="14.307499999999997"/>
  </r>
  <r>
    <n v="2234"/>
    <s v="CA-2012-123232"/>
    <x v="1"/>
    <x v="639"/>
    <d v="2012-12-16T00:00:00"/>
    <s v="Second Class"/>
    <s v="DJ-13630"/>
    <s v="Doug Jacobs"/>
    <x v="0"/>
    <s v="United States"/>
    <s v="Portland"/>
    <s v="Oregon"/>
    <n v="97206"/>
    <x v="1"/>
    <s v="TEC-PH-10001051"/>
    <s v="Technology"/>
    <x v="7"/>
    <s v="HTC One"/>
    <n v="319.96800000000002"/>
    <n v="4"/>
    <n v="0.2"/>
    <n v="35.996399999999952"/>
  </r>
  <r>
    <n v="2235"/>
    <s v="CA-2014-104066"/>
    <x v="3"/>
    <x v="256"/>
    <d v="2014-12-11T00:00:00"/>
    <s v="Standard Class"/>
    <s v="QJ-19255"/>
    <s v="Quincy Jones"/>
    <x v="1"/>
    <s v="United States"/>
    <s v="Burlington"/>
    <s v="Vermont"/>
    <n v="5408"/>
    <x v="3"/>
    <s v="TEC-AC-10001013"/>
    <s v="Technology"/>
    <x v="11"/>
    <s v="Logitech ClearChat Comfort/USB Headset H390"/>
    <n v="205.03"/>
    <n v="7"/>
    <n v="0"/>
    <n v="67.659899999999979"/>
  </r>
  <r>
    <n v="2236"/>
    <s v="CA-2012-145849"/>
    <x v="1"/>
    <x v="426"/>
    <d v="2012-09-17T00:00:00"/>
    <s v="Second Class"/>
    <s v="CT-11995"/>
    <s v="Carol Triggs"/>
    <x v="0"/>
    <s v="United States"/>
    <s v="Indianapolis"/>
    <s v="Indiana"/>
    <n v="46203"/>
    <x v="2"/>
    <s v="OFF-ST-10000025"/>
    <s v="Office Supplies"/>
    <x v="4"/>
    <s v="Fellowes Stor/Drawer Steel Plus Storage Drawers"/>
    <n v="190.86"/>
    <n v="2"/>
    <n v="0"/>
    <n v="11.451599999999985"/>
  </r>
  <r>
    <n v="2237"/>
    <s v="CA-2012-145849"/>
    <x v="1"/>
    <x v="426"/>
    <d v="2012-09-17T00:00:00"/>
    <s v="Second Class"/>
    <s v="CT-11995"/>
    <s v="Carol Triggs"/>
    <x v="0"/>
    <s v="United States"/>
    <s v="Indianapolis"/>
    <s v="Indiana"/>
    <n v="46203"/>
    <x v="2"/>
    <s v="OFF-AR-10000817"/>
    <s v="Office Supplies"/>
    <x v="6"/>
    <s v="Manco Dry-Lighter Erasable Highlighter"/>
    <n v="24.32"/>
    <n v="8"/>
    <n v="0"/>
    <n v="8.2687999999999988"/>
  </r>
  <r>
    <n v="2238"/>
    <s v="CA-2013-122322"/>
    <x v="0"/>
    <x v="692"/>
    <d v="2013-07-22T00:00:00"/>
    <s v="Standard Class"/>
    <s v="RH-19510"/>
    <s v="Rick Huthwaite"/>
    <x v="2"/>
    <s v="United States"/>
    <s v="Provo"/>
    <s v="Utah"/>
    <n v="84604"/>
    <x v="1"/>
    <s v="OFF-SU-10000952"/>
    <s v="Office Supplies"/>
    <x v="14"/>
    <s v="Fiskars Home &amp; Office Scissors"/>
    <n v="44.400000000000006"/>
    <n v="5"/>
    <n v="0"/>
    <n v="12.432000000000002"/>
  </r>
  <r>
    <n v="2239"/>
    <s v="CA-2014-166849"/>
    <x v="3"/>
    <x v="693"/>
    <d v="2014-04-27T00:00:00"/>
    <s v="Standard Class"/>
    <s v="SJ-20125"/>
    <s v="Sanjit Jacobs"/>
    <x v="2"/>
    <s v="United States"/>
    <s v="Chicago"/>
    <s v="Illinois"/>
    <n v="60610"/>
    <x v="2"/>
    <s v="FUR-FU-10004597"/>
    <s v="Furniture"/>
    <x v="5"/>
    <s v="Eldon Cleatmat Chair Mats for Medium Pile Carpets"/>
    <n v="44.400000000000006"/>
    <n v="2"/>
    <n v="0.6"/>
    <n v="-52.169999999999987"/>
  </r>
  <r>
    <n v="2240"/>
    <s v="CA-2013-146633"/>
    <x v="0"/>
    <x v="625"/>
    <d v="2013-11-18T00:00:00"/>
    <s v="Second Class"/>
    <s v="TG-21310"/>
    <s v="Toby Gnade"/>
    <x v="0"/>
    <s v="United States"/>
    <s v="Los Angeles"/>
    <s v="California"/>
    <n v="90049"/>
    <x v="1"/>
    <s v="OFF-BI-10003527"/>
    <s v="Office Supplies"/>
    <x v="8"/>
    <s v="Fellowes PB500 Electric Punch Plastic Comb Binding Machine with Manual Bind"/>
    <n v="1016.792"/>
    <n v="1"/>
    <n v="0.2"/>
    <n v="381.29700000000003"/>
  </r>
  <r>
    <n v="2241"/>
    <s v="CA-2013-146633"/>
    <x v="0"/>
    <x v="625"/>
    <d v="2013-11-18T00:00:00"/>
    <s v="Second Class"/>
    <s v="TG-21310"/>
    <s v="Toby Gnade"/>
    <x v="0"/>
    <s v="United States"/>
    <s v="Los Angeles"/>
    <s v="California"/>
    <n v="90049"/>
    <x v="1"/>
    <s v="OFF-BI-10002982"/>
    <s v="Office Supplies"/>
    <x v="8"/>
    <s v="Avery Self-Adhesive Photo Pockets for Polaroid Photos"/>
    <n v="38.136000000000003"/>
    <n v="7"/>
    <n v="0.2"/>
    <n v="13.347599999999998"/>
  </r>
  <r>
    <n v="2242"/>
    <s v="US-2013-126893"/>
    <x v="0"/>
    <x v="491"/>
    <d v="2013-12-02T00:00:00"/>
    <s v="Standard Class"/>
    <s v="CT-11995"/>
    <s v="Carol Triggs"/>
    <x v="0"/>
    <s v="United States"/>
    <s v="Philadelphia"/>
    <s v="Pennsylvania"/>
    <n v="19134"/>
    <x v="3"/>
    <s v="TEC-PH-10004165"/>
    <s v="Technology"/>
    <x v="7"/>
    <s v="Mitel MiVoice 5330e IP Phone"/>
    <n v="494.98199999999997"/>
    <n v="3"/>
    <n v="0.4"/>
    <n v="-115.49580000000006"/>
  </r>
  <r>
    <n v="2243"/>
    <s v="CA-2014-103380"/>
    <x v="3"/>
    <x v="610"/>
    <d v="2014-11-26T00:00:00"/>
    <s v="Standard Class"/>
    <s v="BF-11005"/>
    <s v="Barry Franz"/>
    <x v="2"/>
    <s v="United States"/>
    <s v="Pasadena"/>
    <s v="California"/>
    <n v="91104"/>
    <x v="1"/>
    <s v="OFF-ST-10003442"/>
    <s v="Office Supplies"/>
    <x v="4"/>
    <s v="Eldon Portable Mobile Manager"/>
    <n v="56.56"/>
    <n v="2"/>
    <n v="0"/>
    <n v="15.2712"/>
  </r>
  <r>
    <n v="2244"/>
    <s v="CA-2014-103380"/>
    <x v="3"/>
    <x v="610"/>
    <d v="2014-11-26T00:00:00"/>
    <s v="Standard Class"/>
    <s v="BF-11005"/>
    <s v="Barry Franz"/>
    <x v="2"/>
    <s v="United States"/>
    <s v="Pasadena"/>
    <s v="California"/>
    <n v="91104"/>
    <x v="1"/>
    <s v="OFF-AR-10003856"/>
    <s v="Office Supplies"/>
    <x v="6"/>
    <s v="Newell 344"/>
    <n v="5.56"/>
    <n v="2"/>
    <n v="0"/>
    <n v="1.4455999999999998"/>
  </r>
  <r>
    <n v="2245"/>
    <s v="CA-2014-103380"/>
    <x v="3"/>
    <x v="610"/>
    <d v="2014-11-26T00:00:00"/>
    <s v="Standard Class"/>
    <s v="BF-11005"/>
    <s v="Barry Franz"/>
    <x v="2"/>
    <s v="United States"/>
    <s v="Pasadena"/>
    <s v="California"/>
    <n v="91104"/>
    <x v="1"/>
    <s v="OFF-FA-10004248"/>
    <s v="Office Supplies"/>
    <x v="13"/>
    <s v="Advantus T-Pin Paper Clips"/>
    <n v="9.02"/>
    <n v="2"/>
    <n v="0"/>
    <n v="3.5178000000000003"/>
  </r>
  <r>
    <n v="2246"/>
    <s v="CA-2014-103380"/>
    <x v="3"/>
    <x v="610"/>
    <d v="2014-11-26T00:00:00"/>
    <s v="Standard Class"/>
    <s v="BF-11005"/>
    <s v="Barry Franz"/>
    <x v="2"/>
    <s v="United States"/>
    <s v="Pasadena"/>
    <s v="California"/>
    <n v="91104"/>
    <x v="1"/>
    <s v="OFF-AP-10001492"/>
    <s v="Office Supplies"/>
    <x v="9"/>
    <s v="Acco Six-Outlet Power Strip, 4' Cord Length"/>
    <n v="8.6199999999999992"/>
    <n v="1"/>
    <n v="0"/>
    <n v="2.2412000000000001"/>
  </r>
  <r>
    <n v="2247"/>
    <s v="CA-2014-103380"/>
    <x v="3"/>
    <x v="610"/>
    <d v="2014-11-26T00:00:00"/>
    <s v="Standard Class"/>
    <s v="BF-11005"/>
    <s v="Barry Franz"/>
    <x v="2"/>
    <s v="United States"/>
    <s v="Pasadena"/>
    <s v="California"/>
    <n v="91104"/>
    <x v="1"/>
    <s v="TEC-PH-10004165"/>
    <s v="Technology"/>
    <x v="7"/>
    <s v="Mitel MiVoice 5330e IP Phone"/>
    <n v="659.97600000000011"/>
    <n v="3"/>
    <n v="0.2"/>
    <n v="49.498199999999969"/>
  </r>
  <r>
    <n v="2248"/>
    <s v="CA-2012-116092"/>
    <x v="1"/>
    <x v="586"/>
    <d v="2012-02-18T00:00:00"/>
    <s v="Second Class"/>
    <s v="JM-16195"/>
    <s v="Justin MacKendrick"/>
    <x v="0"/>
    <s v="United States"/>
    <s v="Los Angeles"/>
    <s v="California"/>
    <n v="90004"/>
    <x v="1"/>
    <s v="OFF-PA-10004285"/>
    <s v="Office Supplies"/>
    <x v="10"/>
    <s v="Xerox 1959"/>
    <n v="13.36"/>
    <n v="2"/>
    <n v="0"/>
    <n v="6.4127999999999998"/>
  </r>
  <r>
    <n v="2249"/>
    <s v="CA-2012-116092"/>
    <x v="1"/>
    <x v="586"/>
    <d v="2012-02-18T00:00:00"/>
    <s v="Second Class"/>
    <s v="JM-16195"/>
    <s v="Justin MacKendrick"/>
    <x v="0"/>
    <s v="United States"/>
    <s v="Los Angeles"/>
    <s v="California"/>
    <n v="90004"/>
    <x v="1"/>
    <s v="OFF-BI-10001628"/>
    <s v="Office Supplies"/>
    <x v="8"/>
    <s v="Acco Data Flex Cable Posts For Top &amp; Bottom Load Binders, 6&quot; Capacity"/>
    <n v="41.72"/>
    <n v="5"/>
    <n v="0.2"/>
    <n v="13.037499999999998"/>
  </r>
  <r>
    <n v="2250"/>
    <s v="CA-2012-116092"/>
    <x v="1"/>
    <x v="586"/>
    <d v="2012-02-18T00:00:00"/>
    <s v="Second Class"/>
    <s v="JM-16195"/>
    <s v="Justin MacKendrick"/>
    <x v="0"/>
    <s v="United States"/>
    <s v="Los Angeles"/>
    <s v="California"/>
    <n v="90004"/>
    <x v="1"/>
    <s v="OFF-BI-10000546"/>
    <s v="Office Supplies"/>
    <x v="8"/>
    <s v="Avery Durable Binders"/>
    <n v="11.52"/>
    <n v="5"/>
    <n v="0.2"/>
    <n v="4.1760000000000002"/>
  </r>
  <r>
    <n v="2251"/>
    <s v="CA-2012-116092"/>
    <x v="1"/>
    <x v="586"/>
    <d v="2012-02-18T00:00:00"/>
    <s v="Second Class"/>
    <s v="JM-16195"/>
    <s v="Justin MacKendrick"/>
    <x v="0"/>
    <s v="United States"/>
    <s v="Los Angeles"/>
    <s v="California"/>
    <n v="90004"/>
    <x v="1"/>
    <s v="OFF-AP-10001391"/>
    <s v="Office Supplies"/>
    <x v="9"/>
    <s v="Kensington 6 Outlet MasterPiece HOMEOFFICE Power Control Center"/>
    <n v="541.43999999999994"/>
    <n v="6"/>
    <n v="0"/>
    <n v="157.01759999999993"/>
  </r>
  <r>
    <n v="2252"/>
    <s v="CA-2012-116092"/>
    <x v="1"/>
    <x v="586"/>
    <d v="2012-02-18T00:00:00"/>
    <s v="Second Class"/>
    <s v="JM-16195"/>
    <s v="Justin MacKendrick"/>
    <x v="0"/>
    <s v="United States"/>
    <s v="Los Angeles"/>
    <s v="California"/>
    <n v="90004"/>
    <x v="1"/>
    <s v="OFF-PA-10000477"/>
    <s v="Office Supplies"/>
    <x v="10"/>
    <s v="Xerox 22"/>
    <n v="19.440000000000001"/>
    <n v="3"/>
    <n v="0"/>
    <n v="9.3312000000000008"/>
  </r>
  <r>
    <n v="2253"/>
    <s v="CA-2013-117849"/>
    <x v="0"/>
    <x v="173"/>
    <d v="2013-04-18T00:00:00"/>
    <s v="Second Class"/>
    <s v="JK-16120"/>
    <s v="Julie Kriz"/>
    <x v="2"/>
    <s v="United States"/>
    <s v="San Diego"/>
    <s v="California"/>
    <n v="92105"/>
    <x v="1"/>
    <s v="OFF-PA-10004327"/>
    <s v="Office Supplies"/>
    <x v="10"/>
    <s v="Xerox 1911"/>
    <n v="143.69999999999999"/>
    <n v="3"/>
    <n v="0"/>
    <n v="68.975999999999999"/>
  </r>
  <r>
    <n v="2254"/>
    <s v="CA-2012-169201"/>
    <x v="1"/>
    <x v="694"/>
    <d v="2012-10-01T00:00:00"/>
    <s v="First Class"/>
    <s v="HG-14965"/>
    <s v="Henry Goldwyn"/>
    <x v="1"/>
    <s v="United States"/>
    <s v="San Francisco"/>
    <s v="California"/>
    <n v="94110"/>
    <x v="1"/>
    <s v="OFF-AP-10000696"/>
    <s v="Office Supplies"/>
    <x v="9"/>
    <s v="Holmes Odor Grabber"/>
    <n v="43.26"/>
    <n v="3"/>
    <n v="0"/>
    <n v="14.275799999999998"/>
  </r>
  <r>
    <n v="2255"/>
    <s v="CA-2012-169201"/>
    <x v="1"/>
    <x v="694"/>
    <d v="2012-10-01T00:00:00"/>
    <s v="First Class"/>
    <s v="HG-14965"/>
    <s v="Henry Goldwyn"/>
    <x v="1"/>
    <s v="United States"/>
    <s v="San Francisco"/>
    <s v="California"/>
    <n v="94110"/>
    <x v="1"/>
    <s v="OFF-AP-10002082"/>
    <s v="Office Supplies"/>
    <x v="9"/>
    <s v="Holmes HEPA Air Purifier"/>
    <n v="43.56"/>
    <n v="2"/>
    <n v="0"/>
    <n v="15.245999999999999"/>
  </r>
  <r>
    <n v="2256"/>
    <s v="CA-2013-164091"/>
    <x v="0"/>
    <x v="42"/>
    <d v="2013-09-23T00:00:00"/>
    <s v="Standard Class"/>
    <s v="LA-16780"/>
    <s v="Laura Armstrong"/>
    <x v="1"/>
    <s v="United States"/>
    <s v="Bangor"/>
    <s v="Maine"/>
    <n v="4401"/>
    <x v="3"/>
    <s v="TEC-PH-10001944"/>
    <s v="Technology"/>
    <x v="7"/>
    <s v="Wi-Ex zBoost YX540 Cellular Phone Signal Booster"/>
    <n v="437.84999999999997"/>
    <n v="3"/>
    <n v="0"/>
    <n v="131.35499999999996"/>
  </r>
  <r>
    <n v="2257"/>
    <s v="CA-2013-164091"/>
    <x v="0"/>
    <x v="42"/>
    <d v="2013-09-23T00:00:00"/>
    <s v="Standard Class"/>
    <s v="LA-16780"/>
    <s v="Laura Armstrong"/>
    <x v="1"/>
    <s v="United States"/>
    <s v="Bangor"/>
    <s v="Maine"/>
    <n v="4401"/>
    <x v="3"/>
    <s v="FUR-FU-10004952"/>
    <s v="Furniture"/>
    <x v="5"/>
    <s v="C-Line Cubicle Keepers Polyproplyene Holder w/Velcro Back, 8-1/2x11, 25/Bx"/>
    <n v="109.48"/>
    <n v="2"/>
    <n v="0"/>
    <n v="33.938800000000001"/>
  </r>
  <r>
    <n v="2258"/>
    <s v="CA-2014-105214"/>
    <x v="3"/>
    <x v="114"/>
    <d v="2014-06-20T00:00:00"/>
    <s v="First Class"/>
    <s v="TS-21610"/>
    <s v="Troy Staebel"/>
    <x v="0"/>
    <s v="United States"/>
    <s v="San Francisco"/>
    <s v="California"/>
    <n v="94122"/>
    <x v="1"/>
    <s v="FUR-CH-10000015"/>
    <s v="Furniture"/>
    <x v="1"/>
    <s v="Hon Multipurpose Stacking Arm Chairs"/>
    <n v="1212.96"/>
    <n v="7"/>
    <n v="0.2"/>
    <n v="90.97199999999998"/>
  </r>
  <r>
    <n v="2259"/>
    <s v="CA-2014-105214"/>
    <x v="3"/>
    <x v="114"/>
    <d v="2014-06-20T00:00:00"/>
    <s v="First Class"/>
    <s v="TS-21610"/>
    <s v="Troy Staebel"/>
    <x v="0"/>
    <s v="United States"/>
    <s v="San Francisco"/>
    <s v="California"/>
    <n v="94122"/>
    <x v="1"/>
    <s v="OFF-PA-10001776"/>
    <s v="Office Supplies"/>
    <x v="10"/>
    <s v="Wirebound Message Books, Four 2 3/4&quot; x 5&quot; Forms per Page, 600 Sets per Book"/>
    <n v="18.54"/>
    <n v="2"/>
    <n v="0"/>
    <n v="8.7137999999999991"/>
  </r>
  <r>
    <n v="2260"/>
    <s v="CA-2012-117611"/>
    <x v="1"/>
    <x v="627"/>
    <d v="2012-11-10T00:00:00"/>
    <s v="Second Class"/>
    <s v="MZ-17335"/>
    <s v="Maria Zettner"/>
    <x v="2"/>
    <s v="United States"/>
    <s v="San Diego"/>
    <s v="California"/>
    <n v="92024"/>
    <x v="1"/>
    <s v="OFF-FA-10002280"/>
    <s v="Office Supplies"/>
    <x v="13"/>
    <s v="Advantus Plastic Paper Clips"/>
    <n v="5"/>
    <n v="1"/>
    <n v="0"/>
    <n v="2.4"/>
  </r>
  <r>
    <n v="2261"/>
    <s v="CA-2012-117611"/>
    <x v="1"/>
    <x v="627"/>
    <d v="2012-11-10T00:00:00"/>
    <s v="Second Class"/>
    <s v="MZ-17335"/>
    <s v="Maria Zettner"/>
    <x v="2"/>
    <s v="United States"/>
    <s v="San Diego"/>
    <s v="California"/>
    <n v="92024"/>
    <x v="1"/>
    <s v="TEC-AC-10002049"/>
    <s v="Technology"/>
    <x v="11"/>
    <s v="Logitech G19 Programmable Gaming Keyboard"/>
    <n v="371.96999999999997"/>
    <n v="3"/>
    <n v="0"/>
    <n v="66.954599999999971"/>
  </r>
  <r>
    <n v="2262"/>
    <s v="US-2012-137960"/>
    <x v="1"/>
    <x v="217"/>
    <d v="2012-12-18T00:00:00"/>
    <s v="Same Day"/>
    <s v="MW-18220"/>
    <s v="Mitch Webber"/>
    <x v="0"/>
    <s v="United States"/>
    <s v="New York City"/>
    <s v="New York"/>
    <n v="10035"/>
    <x v="3"/>
    <s v="TEC-AC-10002253"/>
    <s v="Technology"/>
    <x v="11"/>
    <s v="Imation Bio 8GB USB Flash Drive Imation Corp"/>
    <n v="166.24"/>
    <n v="1"/>
    <n v="0"/>
    <n v="24.936000000000007"/>
  </r>
  <r>
    <n v="2263"/>
    <s v="CA-2014-122994"/>
    <x v="3"/>
    <x v="695"/>
    <d v="2014-02-10T00:00:00"/>
    <s v="First Class"/>
    <s v="MV-17485"/>
    <s v="Mark Van Huff"/>
    <x v="0"/>
    <s v="United States"/>
    <s v="Arlington"/>
    <s v="Virginia"/>
    <n v="22204"/>
    <x v="0"/>
    <s v="FUR-BO-10004015"/>
    <s v="Furniture"/>
    <x v="0"/>
    <s v="Bush Andora Bookcase, Maple/Graphite Gray Finish"/>
    <n v="359.96999999999997"/>
    <n v="3"/>
    <n v="0"/>
    <n v="79.193399999999968"/>
  </r>
  <r>
    <n v="2264"/>
    <s v="CA-2013-131065"/>
    <x v="0"/>
    <x v="696"/>
    <d v="2013-11-17T00:00:00"/>
    <s v="Second Class"/>
    <s v="AA-10375"/>
    <s v="Allen Armold"/>
    <x v="0"/>
    <s v="United States"/>
    <s v="Atlanta"/>
    <s v="Georgia"/>
    <n v="30318"/>
    <x v="0"/>
    <s v="TEC-AC-10004145"/>
    <s v="Technology"/>
    <x v="11"/>
    <s v="Logitech diNovo Edge Keyboard"/>
    <n v="499.98"/>
    <n v="2"/>
    <n v="0"/>
    <n v="114.99540000000002"/>
  </r>
  <r>
    <n v="2265"/>
    <s v="CA-2013-131065"/>
    <x v="0"/>
    <x v="696"/>
    <d v="2013-11-17T00:00:00"/>
    <s v="Second Class"/>
    <s v="AA-10375"/>
    <s v="Allen Armold"/>
    <x v="0"/>
    <s v="United States"/>
    <s v="Atlanta"/>
    <s v="Georgia"/>
    <n v="30318"/>
    <x v="0"/>
    <s v="OFF-PA-10002479"/>
    <s v="Office Supplies"/>
    <x v="10"/>
    <s v="Xerox 4200 Series MultiUse Premium Copy Paper (20Lb. and 84 Bright)"/>
    <n v="5.28"/>
    <n v="1"/>
    <n v="0"/>
    <n v="2.3759999999999999"/>
  </r>
  <r>
    <n v="2266"/>
    <s v="CA-2013-131065"/>
    <x v="0"/>
    <x v="696"/>
    <d v="2013-11-17T00:00:00"/>
    <s v="Second Class"/>
    <s v="AA-10375"/>
    <s v="Allen Armold"/>
    <x v="0"/>
    <s v="United States"/>
    <s v="Atlanta"/>
    <s v="Georgia"/>
    <n v="30318"/>
    <x v="0"/>
    <s v="OFF-BI-10004970"/>
    <s v="Office Supplies"/>
    <x v="8"/>
    <s v="ACCOHIDE 3-Ring Binder, Blue, 1&quot;"/>
    <n v="8.26"/>
    <n v="2"/>
    <n v="0"/>
    <n v="3.8822000000000001"/>
  </r>
  <r>
    <n v="2267"/>
    <s v="CA-2014-149146"/>
    <x v="3"/>
    <x v="386"/>
    <d v="2014-10-13T00:00:00"/>
    <s v="Same Day"/>
    <s v="SM-20320"/>
    <s v="Sean Miller"/>
    <x v="2"/>
    <s v="United States"/>
    <s v="Monroe"/>
    <s v="North Carolina"/>
    <n v="28110"/>
    <x v="0"/>
    <s v="OFF-PA-10003919"/>
    <s v="Office Supplies"/>
    <x v="10"/>
    <s v="Xerox 1989"/>
    <n v="7.9680000000000009"/>
    <n v="2"/>
    <n v="0.2"/>
    <n v="2.6892000000000005"/>
  </r>
  <r>
    <n v="2268"/>
    <s v="CA-2014-137470"/>
    <x v="3"/>
    <x v="697"/>
    <d v="2014-09-18T00:00:00"/>
    <s v="Same Day"/>
    <s v="TP-21415"/>
    <s v="Tom Prescott"/>
    <x v="0"/>
    <s v="United States"/>
    <s v="Seattle"/>
    <s v="Washington"/>
    <n v="98115"/>
    <x v="1"/>
    <s v="OFF-PA-10002001"/>
    <s v="Office Supplies"/>
    <x v="10"/>
    <s v="Xerox 1984"/>
    <n v="12.96"/>
    <n v="2"/>
    <n v="0"/>
    <n v="6.3504000000000005"/>
  </r>
  <r>
    <n v="2269"/>
    <s v="CA-2014-105480"/>
    <x v="3"/>
    <x v="698"/>
    <d v="2014-12-27T00:00:00"/>
    <s v="Standard Class"/>
    <s v="DK-13225"/>
    <s v="Dean Katz"/>
    <x v="1"/>
    <s v="United States"/>
    <s v="Rochester"/>
    <s v="New York"/>
    <n v="14609"/>
    <x v="3"/>
    <s v="OFF-PA-10002787"/>
    <s v="Office Supplies"/>
    <x v="10"/>
    <s v="Xerox 227"/>
    <n v="6.48"/>
    <n v="1"/>
    <n v="0"/>
    <n v="3.1104000000000003"/>
  </r>
  <r>
    <n v="2270"/>
    <s v="CA-2014-105480"/>
    <x v="3"/>
    <x v="698"/>
    <d v="2014-12-27T00:00:00"/>
    <s v="Standard Class"/>
    <s v="DK-13225"/>
    <s v="Dean Katz"/>
    <x v="1"/>
    <s v="United States"/>
    <s v="Rochester"/>
    <s v="New York"/>
    <n v="14609"/>
    <x v="3"/>
    <s v="OFF-BI-10003291"/>
    <s v="Office Supplies"/>
    <x v="8"/>
    <s v="Wilson Jones Leather-Like Binders with DublLock Round Rings"/>
    <n v="6.9840000000000009"/>
    <n v="1"/>
    <n v="0.2"/>
    <n v="2.3570999999999991"/>
  </r>
  <r>
    <n v="2271"/>
    <s v="CA-2014-164917"/>
    <x v="3"/>
    <x v="574"/>
    <d v="2014-12-08T00:00:00"/>
    <s v="Standard Class"/>
    <s v="MK-17905"/>
    <s v="Michael Kennedy"/>
    <x v="1"/>
    <s v="United States"/>
    <s v="Miami"/>
    <s v="Florida"/>
    <n v="33180"/>
    <x v="0"/>
    <s v="OFF-AR-10004344"/>
    <s v="Office Supplies"/>
    <x v="6"/>
    <s v="Bulldog Vacuum Base Pencil Sharpener"/>
    <n v="47.96"/>
    <n v="5"/>
    <n v="0.2"/>
    <n v="4.196499999999995"/>
  </r>
  <r>
    <n v="2272"/>
    <s v="CA-2012-102036"/>
    <x v="1"/>
    <x v="481"/>
    <d v="2012-09-27T00:00:00"/>
    <s v="Standard Class"/>
    <s v="CS-12130"/>
    <s v="Chad Sievert"/>
    <x v="0"/>
    <s v="United States"/>
    <s v="Seattle"/>
    <s v="Washington"/>
    <n v="98105"/>
    <x v="1"/>
    <s v="OFF-ST-10003123"/>
    <s v="Office Supplies"/>
    <x v="4"/>
    <s v="Fellowes Bases and Tops For Staxonsteel/High-Stak Systems"/>
    <n v="199.74"/>
    <n v="6"/>
    <n v="0"/>
    <n v="47.937599999999996"/>
  </r>
  <r>
    <n v="2273"/>
    <s v="CA-2012-142944"/>
    <x v="1"/>
    <x v="699"/>
    <d v="2012-03-11T00:00:00"/>
    <s v="Standard Class"/>
    <s v="JL-15850"/>
    <s v="John Lucas"/>
    <x v="0"/>
    <s v="United States"/>
    <s v="San Francisco"/>
    <s v="California"/>
    <n v="94122"/>
    <x v="1"/>
    <s v="FUR-FU-10000308"/>
    <s v="Furniture"/>
    <x v="5"/>
    <s v="Deflect-o Glass Clear Studded Chair Mats"/>
    <n v="435.26"/>
    <n v="7"/>
    <n v="0"/>
    <n v="95.757200000000012"/>
  </r>
  <r>
    <n v="2274"/>
    <s v="CA-2012-142944"/>
    <x v="1"/>
    <x v="699"/>
    <d v="2012-03-11T00:00:00"/>
    <s v="Standard Class"/>
    <s v="JL-15850"/>
    <s v="John Lucas"/>
    <x v="0"/>
    <s v="United States"/>
    <s v="San Francisco"/>
    <s v="California"/>
    <n v="94122"/>
    <x v="1"/>
    <s v="TEC-CO-10003763"/>
    <s v="Technology"/>
    <x v="16"/>
    <s v="Canon PC1060 Personal Laser Copier"/>
    <n v="1119.9840000000002"/>
    <n v="2"/>
    <n v="0.2"/>
    <n v="377.99459999999993"/>
  </r>
  <r>
    <n v="2275"/>
    <s v="CA-2011-157882"/>
    <x v="2"/>
    <x v="462"/>
    <d v="2011-10-08T00:00:00"/>
    <s v="Second Class"/>
    <s v="AR-10405"/>
    <s v="Allen Rosenblatt"/>
    <x v="1"/>
    <s v="United States"/>
    <s v="Los Angeles"/>
    <s v="California"/>
    <n v="90036"/>
    <x v="1"/>
    <s v="FUR-TA-10001866"/>
    <s v="Furniture"/>
    <x v="3"/>
    <s v="Bevis Round Conference Room Tables and Bases"/>
    <n v="143.43199999999999"/>
    <n v="1"/>
    <n v="0.2"/>
    <n v="3.5857999999999848"/>
  </r>
  <r>
    <n v="2276"/>
    <s v="CA-2011-157882"/>
    <x v="2"/>
    <x v="462"/>
    <d v="2011-10-08T00:00:00"/>
    <s v="Second Class"/>
    <s v="AR-10405"/>
    <s v="Allen Rosenblatt"/>
    <x v="1"/>
    <s v="United States"/>
    <s v="Los Angeles"/>
    <s v="California"/>
    <n v="90036"/>
    <x v="1"/>
    <s v="FUR-CH-10002774"/>
    <s v="Furniture"/>
    <x v="1"/>
    <s v="Global Deluxe Stacking Chair, Gray"/>
    <n v="122.352"/>
    <n v="3"/>
    <n v="0.2"/>
    <n v="13.764599999999994"/>
  </r>
  <r>
    <n v="2277"/>
    <s v="CA-2011-104283"/>
    <x v="2"/>
    <x v="700"/>
    <d v="2011-07-01T00:00:00"/>
    <s v="Standard Class"/>
    <s v="LM-17065"/>
    <s v="Liz MacKendrick"/>
    <x v="0"/>
    <s v="United States"/>
    <s v="Southaven"/>
    <s v="Mississippi"/>
    <n v="38671"/>
    <x v="0"/>
    <s v="OFF-ST-10004337"/>
    <s v="Office Supplies"/>
    <x v="4"/>
    <s v="SAFCO Commercial Wire Shelving, 72h"/>
    <n v="306.2"/>
    <n v="5"/>
    <n v="0"/>
    <n v="0"/>
  </r>
  <r>
    <n v="2278"/>
    <s v="CA-2011-104283"/>
    <x v="2"/>
    <x v="700"/>
    <d v="2011-07-01T00:00:00"/>
    <s v="Standard Class"/>
    <s v="LM-17065"/>
    <s v="Liz MacKendrick"/>
    <x v="0"/>
    <s v="United States"/>
    <s v="Southaven"/>
    <s v="Mississippi"/>
    <n v="38671"/>
    <x v="0"/>
    <s v="FUR-TA-10001039"/>
    <s v="Furniture"/>
    <x v="3"/>
    <s v="KI Adjustable-Height Table"/>
    <n v="85.98"/>
    <n v="1"/>
    <n v="0"/>
    <n v="22.354800000000004"/>
  </r>
  <r>
    <n v="2279"/>
    <s v="CA-2011-104283"/>
    <x v="2"/>
    <x v="700"/>
    <d v="2011-07-01T00:00:00"/>
    <s v="Standard Class"/>
    <s v="LM-17065"/>
    <s v="Liz MacKendrick"/>
    <x v="0"/>
    <s v="United States"/>
    <s v="Southaven"/>
    <s v="Mississippi"/>
    <n v="38671"/>
    <x v="0"/>
    <s v="TEC-AC-10000109"/>
    <s v="Technology"/>
    <x v="11"/>
    <s v="Sony Micro Vault Click 16 GB USB 2.0 Flash Drive"/>
    <n v="223.96"/>
    <n v="4"/>
    <n v="0"/>
    <n v="53.750400000000013"/>
  </r>
  <r>
    <n v="2280"/>
    <s v="CA-2014-142622"/>
    <x v="3"/>
    <x v="505"/>
    <d v="2014-11-03T00:00:00"/>
    <s v="First Class"/>
    <s v="JK-15625"/>
    <s v="Jim Karlsson"/>
    <x v="0"/>
    <s v="United States"/>
    <s v="Seattle"/>
    <s v="Washington"/>
    <n v="98115"/>
    <x v="1"/>
    <s v="FUR-CH-10003833"/>
    <s v="Furniture"/>
    <x v="1"/>
    <s v="Novimex Fabric Task Chair"/>
    <n v="97.567999999999998"/>
    <n v="2"/>
    <n v="0.2"/>
    <n v="-6.0980000000000025"/>
  </r>
  <r>
    <n v="2281"/>
    <s v="CA-2014-142622"/>
    <x v="3"/>
    <x v="505"/>
    <d v="2014-11-03T00:00:00"/>
    <s v="First Class"/>
    <s v="JK-15625"/>
    <s v="Jim Karlsson"/>
    <x v="0"/>
    <s v="United States"/>
    <s v="Seattle"/>
    <s v="Washington"/>
    <n v="98115"/>
    <x v="1"/>
    <s v="FUR-CH-10004289"/>
    <s v="Furniture"/>
    <x v="1"/>
    <s v="Global Super Steno Chair"/>
    <n v="614.27200000000005"/>
    <n v="8"/>
    <n v="0.2"/>
    <n v="-23.03520000000006"/>
  </r>
  <r>
    <n v="2282"/>
    <s v="CA-2014-142622"/>
    <x v="3"/>
    <x v="505"/>
    <d v="2014-11-03T00:00:00"/>
    <s v="First Class"/>
    <s v="JK-15625"/>
    <s v="Jim Karlsson"/>
    <x v="0"/>
    <s v="United States"/>
    <s v="Seattle"/>
    <s v="Washington"/>
    <n v="98115"/>
    <x v="1"/>
    <s v="FUR-BO-10004467"/>
    <s v="Furniture"/>
    <x v="0"/>
    <s v="Bestar Classic Bookcase"/>
    <n v="199.98"/>
    <n v="2"/>
    <n v="0"/>
    <n v="37.996199999999988"/>
  </r>
  <r>
    <n v="2283"/>
    <s v="CA-2013-132143"/>
    <x v="0"/>
    <x v="323"/>
    <d v="2013-09-06T00:00:00"/>
    <s v="First Class"/>
    <s v="FM-14215"/>
    <s v="Filia McAdams"/>
    <x v="1"/>
    <s v="United States"/>
    <s v="Middletown"/>
    <s v="Connecticut"/>
    <n v="6457"/>
    <x v="3"/>
    <s v="OFF-PA-10002713"/>
    <s v="Office Supplies"/>
    <x v="10"/>
    <s v="Adams Phone Message Book, 200 Message Capacity, 8 1/16” x 11”"/>
    <n v="48.16"/>
    <n v="7"/>
    <n v="0"/>
    <n v="22.153599999999997"/>
  </r>
  <r>
    <n v="2284"/>
    <s v="CA-2012-153108"/>
    <x v="1"/>
    <x v="616"/>
    <d v="2012-03-09T00:00:00"/>
    <s v="Standard Class"/>
    <s v="SF-20200"/>
    <s v="Sarah Foster"/>
    <x v="0"/>
    <s v="United States"/>
    <s v="New Castle"/>
    <s v="Indiana"/>
    <n v="47362"/>
    <x v="2"/>
    <s v="TEC-PH-10001552"/>
    <s v="Technology"/>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s v="Indiana"/>
    <n v="47362"/>
    <x v="2"/>
    <s v="OFF-AP-10002222"/>
    <s v="Office Supplies"/>
    <x v="9"/>
    <s v="Staples"/>
    <n v="60.69"/>
    <n v="7"/>
    <n v="0"/>
    <n v="16.386300000000002"/>
  </r>
  <r>
    <n v="2286"/>
    <s v="CA-2013-112676"/>
    <x v="0"/>
    <x v="465"/>
    <d v="2013-05-09T00:00:00"/>
    <s v="First Class"/>
    <s v="PJ-18835"/>
    <s v="Patrick Jones"/>
    <x v="1"/>
    <s v="United States"/>
    <s v="Murfreesboro"/>
    <s v="Tennessee"/>
    <n v="37130"/>
    <x v="0"/>
    <s v="OFF-PA-10003971"/>
    <s v="Office Supplies"/>
    <x v="10"/>
    <s v="Xerox 1965"/>
    <n v="14.352000000000002"/>
    <n v="3"/>
    <n v="0.2"/>
    <n v="5.2026000000000003"/>
  </r>
  <r>
    <n v="2287"/>
    <s v="CA-2014-165687"/>
    <x v="3"/>
    <x v="701"/>
    <d v="2014-11-24T00:00:00"/>
    <s v="Standard Class"/>
    <s v="CS-12355"/>
    <s v="Christine Sundaresam"/>
    <x v="0"/>
    <s v="United States"/>
    <s v="Salem"/>
    <s v="Virginia"/>
    <n v="24153"/>
    <x v="0"/>
    <s v="OFF-AP-10004036"/>
    <s v="Office Supplies"/>
    <x v="9"/>
    <s v="Bionaire 99.97% HEPA Air Cleaner"/>
    <n v="35.04"/>
    <n v="2"/>
    <n v="0"/>
    <n v="12.263999999999999"/>
  </r>
  <r>
    <n v="2288"/>
    <s v="US-2014-112928"/>
    <x v="3"/>
    <x v="702"/>
    <d v="2014-06-06T00:00:00"/>
    <s v="Second Class"/>
    <s v="BB-10990"/>
    <s v="Barry Blumstein"/>
    <x v="1"/>
    <s v="United States"/>
    <s v="Toledo"/>
    <s v="Ohio"/>
    <n v="43615"/>
    <x v="3"/>
    <s v="OFF-AP-10002287"/>
    <s v="Office Supplies"/>
    <x v="9"/>
    <s v="Eureka Sanitaire  Multi-Pro Heavy-Duty Upright, Disposable Bags"/>
    <n v="17.480000000000004"/>
    <n v="5"/>
    <n v="0.2"/>
    <n v="1.3109999999999999"/>
  </r>
  <r>
    <n v="2289"/>
    <s v="CA-2014-143343"/>
    <x v="3"/>
    <x v="193"/>
    <d v="2014-06-14T00:00:00"/>
    <s v="First Class"/>
    <s v="BW-11200"/>
    <s v="Ben Wallace"/>
    <x v="0"/>
    <s v="United States"/>
    <s v="Los Angeles"/>
    <s v="California"/>
    <n v="90032"/>
    <x v="1"/>
    <s v="OFF-AR-10002375"/>
    <s v="Office Supplies"/>
    <x v="6"/>
    <s v="Newell 351"/>
    <n v="16.399999999999999"/>
    <n v="5"/>
    <n v="0"/>
    <n v="4.7559999999999985"/>
  </r>
  <r>
    <n v="2290"/>
    <s v="CA-2014-115154"/>
    <x v="3"/>
    <x v="703"/>
    <d v="2014-01-12T00:00:00"/>
    <s v="First Class"/>
    <s v="RS-19420"/>
    <s v="Ricardo Sperren"/>
    <x v="1"/>
    <s v="United States"/>
    <s v="Seattle"/>
    <s v="Washington"/>
    <n v="98115"/>
    <x v="1"/>
    <s v="FUR-TA-10001950"/>
    <s v="Furniture"/>
    <x v="3"/>
    <s v="Balt Solid Wood Round Tables"/>
    <n v="892.98"/>
    <n v="2"/>
    <n v="0"/>
    <n v="80.368200000000002"/>
  </r>
  <r>
    <n v="2291"/>
    <s v="CA-2012-149342"/>
    <x v="1"/>
    <x v="704"/>
    <d v="2012-04-25T00:00:00"/>
    <s v="Standard Class"/>
    <s v="TS-21160"/>
    <s v="Theresa Swint"/>
    <x v="1"/>
    <s v="United States"/>
    <s v="Columbus"/>
    <s v="Georgia"/>
    <n v="31907"/>
    <x v="0"/>
    <s v="TEC-PH-10001557"/>
    <s v="Technology"/>
    <x v="7"/>
    <s v="Pyle PMP37LED"/>
    <n v="287.96999999999997"/>
    <n v="3"/>
    <n v="0"/>
    <n v="77.751899999999992"/>
  </r>
  <r>
    <n v="2292"/>
    <s v="CA-2012-149342"/>
    <x v="1"/>
    <x v="704"/>
    <d v="2012-04-25T00:00:00"/>
    <s v="Standard Class"/>
    <s v="TS-21160"/>
    <s v="Theresa Swint"/>
    <x v="1"/>
    <s v="United States"/>
    <s v="Columbus"/>
    <s v="Georgia"/>
    <n v="31907"/>
    <x v="0"/>
    <s v="FUR-FU-10002937"/>
    <s v="Furniture"/>
    <x v="5"/>
    <s v="GE 48&quot; Fluorescent Tube, Cool White Energy Saver, 34 Watts, 30/Box"/>
    <n v="595.38"/>
    <n v="6"/>
    <n v="0"/>
    <n v="297.69"/>
  </r>
  <r>
    <n v="2293"/>
    <s v="CA-2012-149342"/>
    <x v="1"/>
    <x v="704"/>
    <d v="2012-04-25T00:00:00"/>
    <s v="Standard Class"/>
    <s v="TS-21160"/>
    <s v="Theresa Swint"/>
    <x v="1"/>
    <s v="United States"/>
    <s v="Columbus"/>
    <s v="Georgia"/>
    <n v="31907"/>
    <x v="0"/>
    <s v="OFF-PA-10001166"/>
    <s v="Office Supplies"/>
    <x v="10"/>
    <s v="Xerox 2"/>
    <n v="12.96"/>
    <n v="2"/>
    <n v="0"/>
    <n v="6.2208000000000006"/>
  </r>
  <r>
    <n v="2294"/>
    <s v="CA-2012-130995"/>
    <x v="1"/>
    <x v="549"/>
    <d v="2012-11-06T00:00:00"/>
    <s v="Standard Class"/>
    <s v="QJ-19255"/>
    <s v="Quincy Jones"/>
    <x v="1"/>
    <s v="United States"/>
    <s v="New York City"/>
    <s v="New York"/>
    <n v="10009"/>
    <x v="3"/>
    <s v="TEC-PH-10000347"/>
    <s v="Technology"/>
    <x v="7"/>
    <s v="Cush Cases Heavy Duty Rugged Cover Case for Samsung Galaxy S5 - Purple"/>
    <n v="4.95"/>
    <n v="1"/>
    <n v="0"/>
    <n v="1.3365"/>
  </r>
  <r>
    <n v="2295"/>
    <s v="CA-2014-127929"/>
    <x v="3"/>
    <x v="331"/>
    <d v="2014-12-28T00:00:00"/>
    <s v="Standard Class"/>
    <s v="FM-14215"/>
    <s v="Filia McAdams"/>
    <x v="1"/>
    <s v="United States"/>
    <s v="Middletown"/>
    <s v="Connecticut"/>
    <n v="6457"/>
    <x v="3"/>
    <s v="FUR-FU-10003708"/>
    <s v="Furniture"/>
    <x v="5"/>
    <s v="Tenex Traditional Chairmats for Medium Pile Carpet, Standard Lip, 36&quot; x 48&quot;"/>
    <n v="181.95"/>
    <n v="3"/>
    <n v="0"/>
    <n v="38.209499999999998"/>
  </r>
  <r>
    <n v="2296"/>
    <s v="CA-2012-113145"/>
    <x v="1"/>
    <x v="549"/>
    <d v="2012-11-05T00:00:00"/>
    <s v="Standard Class"/>
    <s v="VD-21670"/>
    <s v="Valerie Dominguez"/>
    <x v="0"/>
    <s v="United States"/>
    <s v="New York City"/>
    <s v="New York"/>
    <n v="10011"/>
    <x v="3"/>
    <s v="OFF-PA-10002659"/>
    <s v="Office Supplies"/>
    <x v="10"/>
    <s v="Avoid Verbal Orders Carbonless Minifold Book"/>
    <n v="13.52"/>
    <n v="4"/>
    <n v="0"/>
    <n v="6.219199999999999"/>
  </r>
  <r>
    <n v="2297"/>
    <s v="CA-2012-113145"/>
    <x v="1"/>
    <x v="549"/>
    <d v="2012-11-05T00:00:00"/>
    <s v="Standard Class"/>
    <s v="VD-21670"/>
    <s v="Valerie Dominguez"/>
    <x v="0"/>
    <s v="United States"/>
    <s v="New York City"/>
    <s v="New York"/>
    <n v="10011"/>
    <x v="3"/>
    <s v="FUR-FU-10000965"/>
    <s v="Furniture"/>
    <x v="5"/>
    <s v="Howard Miller 11-1/2&quot; Diameter Ridgewood Wall Clock"/>
    <n v="259.7"/>
    <n v="5"/>
    <n v="0"/>
    <n v="106.477"/>
  </r>
  <r>
    <n v="2298"/>
    <s v="CA-2012-113145"/>
    <x v="1"/>
    <x v="549"/>
    <d v="2012-11-05T00:00:00"/>
    <s v="Standard Class"/>
    <s v="VD-21670"/>
    <s v="Valerie Dominguez"/>
    <x v="0"/>
    <s v="United States"/>
    <s v="New York City"/>
    <s v="New York"/>
    <n v="10011"/>
    <x v="3"/>
    <s v="TEC-PH-10001527"/>
    <s v="Technology"/>
    <x v="7"/>
    <s v="Plantronics MX500i Earset"/>
    <n v="42.95"/>
    <n v="1"/>
    <n v="0"/>
    <n v="1.2884999999999991"/>
  </r>
  <r>
    <n v="2299"/>
    <s v="CA-2012-113145"/>
    <x v="1"/>
    <x v="549"/>
    <d v="2012-11-05T00:00:00"/>
    <s v="Standard Class"/>
    <s v="VD-21670"/>
    <s v="Valerie Dominguez"/>
    <x v="0"/>
    <s v="United States"/>
    <s v="New York City"/>
    <s v="New York"/>
    <n v="10011"/>
    <x v="3"/>
    <s v="TEC-AC-10001838"/>
    <s v="Technology"/>
    <x v="11"/>
    <s v="Razer Tiamat Over Ear 7.1 Surround Sound PC Gaming Headset"/>
    <n v="1399.93"/>
    <n v="7"/>
    <n v="0"/>
    <n v="601.96990000000005"/>
  </r>
  <r>
    <n v="2300"/>
    <s v="CA-2012-113145"/>
    <x v="1"/>
    <x v="549"/>
    <d v="2012-11-05T00:00:00"/>
    <s v="Standard Class"/>
    <s v="VD-21670"/>
    <s v="Valerie Dominguez"/>
    <x v="0"/>
    <s v="United States"/>
    <s v="New York City"/>
    <s v="New York"/>
    <n v="10011"/>
    <x v="3"/>
    <s v="TEC-PH-10002597"/>
    <s v="Technology"/>
    <x v="7"/>
    <s v="Xblue XB-1670-86 X16 Small Office Telephone - Titanium"/>
    <n v="503.96"/>
    <n v="4"/>
    <n v="0"/>
    <n v="125.99000000000001"/>
  </r>
  <r>
    <n v="2301"/>
    <s v="CA-2011-162362"/>
    <x v="2"/>
    <x v="687"/>
    <d v="2011-11-18T00:00:00"/>
    <s v="Standard Class"/>
    <s v="JL-15505"/>
    <s v="Jeremy Lonsdale"/>
    <x v="0"/>
    <s v="United States"/>
    <s v="Midland"/>
    <s v="Michigan"/>
    <n v="48640"/>
    <x v="2"/>
    <s v="OFF-BI-10000756"/>
    <s v="Office Supplies"/>
    <x v="8"/>
    <s v="Storex DuraTech Recycled Plastic Frosted Binders"/>
    <n v="12.72"/>
    <n v="3"/>
    <n v="0"/>
    <n v="6.36"/>
  </r>
  <r>
    <n v="2302"/>
    <s v="CA-2011-162362"/>
    <x v="2"/>
    <x v="687"/>
    <d v="2011-11-18T00:00:00"/>
    <s v="Standard Class"/>
    <s v="JL-15505"/>
    <s v="Jeremy Lonsdale"/>
    <x v="0"/>
    <s v="United States"/>
    <s v="Midland"/>
    <s v="Michigan"/>
    <n v="48640"/>
    <x v="2"/>
    <s v="OFF-BI-10000546"/>
    <s v="Office Supplies"/>
    <x v="8"/>
    <s v="Avery Durable Binders"/>
    <n v="11.52"/>
    <n v="4"/>
    <n v="0"/>
    <n v="5.6448"/>
  </r>
  <r>
    <n v="2303"/>
    <s v="CA-2013-106558"/>
    <x v="0"/>
    <x v="327"/>
    <d v="2013-01-21T00:00:00"/>
    <s v="Standard Class"/>
    <s v="DL-13495"/>
    <s v="Dionis Lloyd"/>
    <x v="1"/>
    <s v="United States"/>
    <s v="Columbus"/>
    <s v="Georgia"/>
    <n v="31907"/>
    <x v="0"/>
    <s v="TEC-AC-10001142"/>
    <s v="Technology"/>
    <x v="11"/>
    <s v="First Data FD10 PIN Pad"/>
    <n v="316"/>
    <n v="4"/>
    <n v="0"/>
    <n v="31.599999999999966"/>
  </r>
  <r>
    <n v="2304"/>
    <s v="CA-2014-157931"/>
    <x v="3"/>
    <x v="697"/>
    <d v="2014-09-23T00:00:00"/>
    <s v="Second Class"/>
    <s v="MO-17800"/>
    <s v="Meg O'Connel"/>
    <x v="2"/>
    <s v="United States"/>
    <s v="Roswell"/>
    <s v="Georgia"/>
    <n v="30076"/>
    <x v="0"/>
    <s v="FUR-CH-10000785"/>
    <s v="Furniture"/>
    <x v="1"/>
    <s v="Global Ergonomic Managers Chair"/>
    <n v="723.92"/>
    <n v="4"/>
    <n v="0"/>
    <n v="188.2192"/>
  </r>
  <r>
    <n v="2305"/>
    <s v="CA-2014-157931"/>
    <x v="3"/>
    <x v="697"/>
    <d v="2014-09-23T00:00:00"/>
    <s v="Second Class"/>
    <s v="MO-17800"/>
    <s v="Meg O'Connel"/>
    <x v="2"/>
    <s v="United States"/>
    <s v="Roswell"/>
    <s v="Georgia"/>
    <n v="30076"/>
    <x v="0"/>
    <s v="OFF-PA-10000474"/>
    <s v="Office Supplies"/>
    <x v="10"/>
    <s v="Staples"/>
    <n v="106.32"/>
    <n v="3"/>
    <n v="0"/>
    <n v="49.970399999999991"/>
  </r>
  <r>
    <n v="2306"/>
    <s v="CA-2013-115574"/>
    <x v="0"/>
    <x v="443"/>
    <d v="2013-12-25T00:00:00"/>
    <s v="First Class"/>
    <s v="BP-11185"/>
    <s v="Ben Peterman"/>
    <x v="1"/>
    <s v="United States"/>
    <s v="Chicago"/>
    <s v="Illinois"/>
    <n v="60623"/>
    <x v="2"/>
    <s v="FUR-BO-10003441"/>
    <s v="Furniture"/>
    <x v="0"/>
    <s v="Bush Westfield Collection Bookcases, Fully Assembled"/>
    <n v="141.37199999999999"/>
    <n v="2"/>
    <n v="0.3"/>
    <n v="-14.137200000000014"/>
  </r>
  <r>
    <n v="2307"/>
    <s v="CA-2012-160794"/>
    <x v="1"/>
    <x v="705"/>
    <d v="2012-08-08T00:00:00"/>
    <s v="First Class"/>
    <s v="MS-17980"/>
    <s v="Michael Stewart"/>
    <x v="1"/>
    <s v="United States"/>
    <s v="Houston"/>
    <s v="Texas"/>
    <n v="77041"/>
    <x v="2"/>
    <s v="OFF-PA-10004156"/>
    <s v="Office Supplies"/>
    <x v="10"/>
    <s v="Xerox 188"/>
    <n v="27.216000000000001"/>
    <n v="3"/>
    <n v="0.2"/>
    <n v="9.8657999999999983"/>
  </r>
  <r>
    <n v="2308"/>
    <s v="CA-2014-116225"/>
    <x v="3"/>
    <x v="60"/>
    <d v="2014-11-10T00:00:00"/>
    <s v="Standard Class"/>
    <s v="SV-20935"/>
    <s v="Susan Vittorini"/>
    <x v="0"/>
    <s v="United States"/>
    <s v="New York City"/>
    <s v="New York"/>
    <n v="10009"/>
    <x v="3"/>
    <s v="TEC-AC-10001432"/>
    <s v="Technology"/>
    <x v="11"/>
    <s v="Enermax Aurora Lite Keyboard"/>
    <n v="390.75"/>
    <n v="5"/>
    <n v="0"/>
    <n v="171.93000000000006"/>
  </r>
  <r>
    <n v="2309"/>
    <s v="US-2014-120418"/>
    <x v="3"/>
    <x v="532"/>
    <d v="2014-06-13T00:00:00"/>
    <s v="First Class"/>
    <s v="BC-11125"/>
    <s v="Becky Castell"/>
    <x v="2"/>
    <s v="United States"/>
    <s v="Peoria"/>
    <s v="Arizona"/>
    <n v="85345"/>
    <x v="1"/>
    <s v="FUR-CH-10001394"/>
    <s v="Furniture"/>
    <x v="1"/>
    <s v="Global Leather Executive Chair"/>
    <n v="280.79200000000003"/>
    <n v="1"/>
    <n v="0.2"/>
    <n v="35.098999999999961"/>
  </r>
  <r>
    <n v="2310"/>
    <s v="US-2014-120418"/>
    <x v="3"/>
    <x v="532"/>
    <d v="2014-06-13T00:00:00"/>
    <s v="First Class"/>
    <s v="BC-11125"/>
    <s v="Becky Castell"/>
    <x v="2"/>
    <s v="United States"/>
    <s v="Peoria"/>
    <s v="Arizona"/>
    <n v="85345"/>
    <x v="1"/>
    <s v="OFF-ST-10002370"/>
    <s v="Office Supplies"/>
    <x v="4"/>
    <s v="Sortfiler Multipurpose Personal File Organizer, Black"/>
    <n v="68.448000000000008"/>
    <n v="4"/>
    <n v="0.2"/>
    <n v="7.7003999999999948"/>
  </r>
  <r>
    <n v="2311"/>
    <s v="US-2014-120418"/>
    <x v="3"/>
    <x v="532"/>
    <d v="2014-06-13T00:00:00"/>
    <s v="First Class"/>
    <s v="BC-11125"/>
    <s v="Becky Castell"/>
    <x v="2"/>
    <s v="United States"/>
    <s v="Peoria"/>
    <s v="Arizona"/>
    <n v="85345"/>
    <x v="1"/>
    <s v="OFF-AR-10002956"/>
    <s v="Office Supplies"/>
    <x v="6"/>
    <s v="Boston 16801 Nautilus Battery Pencil Sharpener"/>
    <n v="88.04"/>
    <n v="5"/>
    <n v="0.2"/>
    <n v="6.602999999999998"/>
  </r>
  <r>
    <n v="2312"/>
    <s v="US-2014-120418"/>
    <x v="3"/>
    <x v="532"/>
    <d v="2014-06-13T00:00:00"/>
    <s v="First Class"/>
    <s v="BC-11125"/>
    <s v="Becky Castell"/>
    <x v="2"/>
    <s v="United States"/>
    <s v="Peoria"/>
    <s v="Arizona"/>
    <n v="85345"/>
    <x v="1"/>
    <s v="OFF-AR-10001955"/>
    <s v="Office Supplies"/>
    <x v="6"/>
    <s v="Newell 319"/>
    <n v="15.872"/>
    <n v="1"/>
    <n v="0.2"/>
    <n v="1.9839999999999982"/>
  </r>
  <r>
    <n v="2313"/>
    <s v="US-2014-120418"/>
    <x v="3"/>
    <x v="532"/>
    <d v="2014-06-13T00:00:00"/>
    <s v="First Class"/>
    <s v="BC-11125"/>
    <s v="Becky Castell"/>
    <x v="2"/>
    <s v="United States"/>
    <s v="Peoria"/>
    <s v="Arizona"/>
    <n v="85345"/>
    <x v="1"/>
    <s v="OFF-ST-10001809"/>
    <s v="Office Supplies"/>
    <x v="4"/>
    <s v="Fellowes Officeware Wire Shelving"/>
    <n v="215.59200000000001"/>
    <n v="3"/>
    <n v="0.2"/>
    <n v="-48.508200000000009"/>
  </r>
  <r>
    <n v="2314"/>
    <s v="CA-2014-122035"/>
    <x v="3"/>
    <x v="228"/>
    <d v="2014-07-26T00:00:00"/>
    <s v="Standard Class"/>
    <s v="EM-13825"/>
    <s v="Elizabeth Moffitt"/>
    <x v="1"/>
    <s v="United States"/>
    <s v="Sioux Falls"/>
    <s v="South Dakota"/>
    <n v="57103"/>
    <x v="2"/>
    <s v="OFF-LA-10004093"/>
    <s v="Office Supplies"/>
    <x v="2"/>
    <s v="Avery 486"/>
    <n v="14.62"/>
    <n v="2"/>
    <n v="0"/>
    <n v="6.8713999999999995"/>
  </r>
  <r>
    <n v="2315"/>
    <s v="CA-2014-122035"/>
    <x v="3"/>
    <x v="228"/>
    <d v="2014-07-26T00:00:00"/>
    <s v="Standard Class"/>
    <s v="EM-13825"/>
    <s v="Elizabeth Moffitt"/>
    <x v="1"/>
    <s v="United States"/>
    <s v="Sioux Falls"/>
    <s v="South Dakota"/>
    <n v="57103"/>
    <x v="2"/>
    <s v="OFF-AP-10002118"/>
    <s v="Office Supplies"/>
    <x v="9"/>
    <s v="1.7 Cubic Foot Compact &quot;Cube&quot; Office Refrigerators"/>
    <n v="416.32"/>
    <n v="2"/>
    <n v="0"/>
    <n v="112.40640000000002"/>
  </r>
  <r>
    <n v="2316"/>
    <s v="CA-2014-122035"/>
    <x v="3"/>
    <x v="228"/>
    <d v="2014-07-26T00:00:00"/>
    <s v="Standard Class"/>
    <s v="EM-13825"/>
    <s v="Elizabeth Moffitt"/>
    <x v="1"/>
    <s v="United States"/>
    <s v="Sioux Falls"/>
    <s v="South Dakota"/>
    <n v="57103"/>
    <x v="2"/>
    <s v="OFF-BI-10000404"/>
    <s v="Office Supplies"/>
    <x v="8"/>
    <s v="Avery Printable Repositionable Plastic Tabs"/>
    <n v="43"/>
    <n v="5"/>
    <n v="0"/>
    <n v="20.21"/>
  </r>
  <r>
    <n v="2317"/>
    <s v="CA-2014-122035"/>
    <x v="3"/>
    <x v="228"/>
    <d v="2014-07-26T00:00:00"/>
    <s v="Standard Class"/>
    <s v="EM-13825"/>
    <s v="Elizabeth Moffitt"/>
    <x v="1"/>
    <s v="United States"/>
    <s v="Sioux Falls"/>
    <s v="South Dakota"/>
    <n v="57103"/>
    <x v="2"/>
    <s v="FUR-CH-10003833"/>
    <s v="Furniture"/>
    <x v="1"/>
    <s v="Novimex Fabric Task Chair"/>
    <n v="182.94"/>
    <n v="3"/>
    <n v="0"/>
    <n v="27.440999999999995"/>
  </r>
  <r>
    <n v="2318"/>
    <s v="CA-2014-122035"/>
    <x v="3"/>
    <x v="228"/>
    <d v="2014-07-26T00:00:00"/>
    <s v="Standard Class"/>
    <s v="EM-13825"/>
    <s v="Elizabeth Moffitt"/>
    <x v="1"/>
    <s v="United States"/>
    <s v="Sioux Falls"/>
    <s v="South Dakota"/>
    <n v="57103"/>
    <x v="2"/>
    <s v="OFF-BI-10002072"/>
    <s v="Office Supplies"/>
    <x v="8"/>
    <s v="Cardinal Slant-D Ring Binders"/>
    <n v="60.83"/>
    <n v="7"/>
    <n v="0"/>
    <n v="30.414999999999999"/>
  </r>
  <r>
    <n v="2319"/>
    <s v="CA-2014-122035"/>
    <x v="3"/>
    <x v="228"/>
    <d v="2014-07-26T00:00:00"/>
    <s v="Standard Class"/>
    <s v="EM-13825"/>
    <s v="Elizabeth Moffitt"/>
    <x v="1"/>
    <s v="United States"/>
    <s v="Sioux Falls"/>
    <s v="South Dakota"/>
    <n v="57103"/>
    <x v="2"/>
    <s v="TEC-AC-10003095"/>
    <s v="Technology"/>
    <x v="11"/>
    <s v="Logitech G35 7.1-Channel Surround Sound Headset"/>
    <n v="389.97"/>
    <n v="3"/>
    <n v="0"/>
    <n v="132.58980000000003"/>
  </r>
  <r>
    <n v="2320"/>
    <s v="CA-2012-117828"/>
    <x v="1"/>
    <x v="706"/>
    <d v="2012-12-26T00:00:00"/>
    <s v="First Class"/>
    <s v="BD-11500"/>
    <s v="Bradley Drucker"/>
    <x v="0"/>
    <s v="United States"/>
    <s v="Richmond"/>
    <s v="Virginia"/>
    <n v="23223"/>
    <x v="0"/>
    <s v="OFF-AP-10001563"/>
    <s v="Office Supplies"/>
    <x v="9"/>
    <s v="Belkin Premiere Surge Master II 8-outlet surge protector"/>
    <n v="194.32"/>
    <n v="4"/>
    <n v="0"/>
    <n v="56.352799999999974"/>
  </r>
  <r>
    <n v="2321"/>
    <s v="CA-2014-165491"/>
    <x v="3"/>
    <x v="177"/>
    <d v="2014-03-25T00:00:00"/>
    <s v="Standard Class"/>
    <s v="HW-14935"/>
    <s v="Helen Wasserman"/>
    <x v="1"/>
    <s v="United States"/>
    <s v="Seattle"/>
    <s v="Washington"/>
    <n v="98115"/>
    <x v="1"/>
    <s v="TEC-AC-10000358"/>
    <s v="Technology"/>
    <x v="11"/>
    <s v="Imation Secure Drive + Hardware Encrypted USB flash drive - 16 GB"/>
    <n v="265.93"/>
    <n v="7"/>
    <n v="0"/>
    <n v="63.8232"/>
  </r>
  <r>
    <n v="2322"/>
    <s v="CA-2012-109470"/>
    <x v="1"/>
    <x v="620"/>
    <d v="2013-01-03T00:00:00"/>
    <s v="Second Class"/>
    <s v="KC-16255"/>
    <s v="Karen Carlisle"/>
    <x v="1"/>
    <s v="United States"/>
    <s v="Henderson"/>
    <s v="Kentucky"/>
    <n v="42420"/>
    <x v="0"/>
    <s v="OFF-BI-10004492"/>
    <s v="Office Supplies"/>
    <x v="8"/>
    <s v="Tuf-Vin Binders"/>
    <n v="94.74"/>
    <n v="3"/>
    <n v="0"/>
    <n v="44.527799999999992"/>
  </r>
  <r>
    <n v="2323"/>
    <s v="CA-2012-109470"/>
    <x v="1"/>
    <x v="620"/>
    <d v="2013-01-03T00:00:00"/>
    <s v="Second Class"/>
    <s v="KC-16255"/>
    <s v="Karen Carlisle"/>
    <x v="1"/>
    <s v="United States"/>
    <s v="Henderson"/>
    <s v="Kentucky"/>
    <n v="42420"/>
    <x v="0"/>
    <s v="OFF-BI-10001072"/>
    <s v="Office Supplies"/>
    <x v="8"/>
    <s v="GBC Clear Cover, 8-1/2 x 11, unpunched, 25 covers per pack"/>
    <n v="60.64"/>
    <n v="4"/>
    <n v="0"/>
    <n v="27.894399999999997"/>
  </r>
  <r>
    <n v="2324"/>
    <s v="CA-2012-109470"/>
    <x v="1"/>
    <x v="620"/>
    <d v="2013-01-03T00:00:00"/>
    <s v="Second Class"/>
    <s v="KC-16255"/>
    <s v="Karen Carlisle"/>
    <x v="1"/>
    <s v="United States"/>
    <s v="Henderson"/>
    <s v="Kentucky"/>
    <n v="42420"/>
    <x v="0"/>
    <s v="OFF-BI-10003707"/>
    <s v="Office Supplies"/>
    <x v="8"/>
    <s v="Aluminum Screw Posts"/>
    <n v="76.3"/>
    <n v="5"/>
    <n v="0"/>
    <n v="38.15"/>
  </r>
  <r>
    <n v="2325"/>
    <s v="CA-2012-109470"/>
    <x v="1"/>
    <x v="620"/>
    <d v="2013-01-03T00:00:00"/>
    <s v="Second Class"/>
    <s v="KC-16255"/>
    <s v="Karen Carlisle"/>
    <x v="1"/>
    <s v="United States"/>
    <s v="Henderson"/>
    <s v="Kentucky"/>
    <n v="42420"/>
    <x v="0"/>
    <s v="OFF-BI-10000977"/>
    <s v="Office Supplies"/>
    <x v="8"/>
    <s v="Ibico Plastic Spiral Binding Combs"/>
    <n v="364.79999999999995"/>
    <n v="12"/>
    <n v="0"/>
    <n v="167.80799999999999"/>
  </r>
  <r>
    <n v="2326"/>
    <s v="CA-2012-105102"/>
    <x v="1"/>
    <x v="426"/>
    <d v="2012-09-19T00:00:00"/>
    <s v="Second Class"/>
    <s v="BM-11575"/>
    <s v="Brendan Murry"/>
    <x v="1"/>
    <s v="United States"/>
    <s v="New York City"/>
    <s v="New York"/>
    <n v="10035"/>
    <x v="3"/>
    <s v="OFF-BI-10002082"/>
    <s v="Office Supplies"/>
    <x v="8"/>
    <s v="GBC Twin Loop Wire Binding Elements"/>
    <n v="79.872000000000014"/>
    <n v="3"/>
    <n v="0.2"/>
    <n v="29.951999999999998"/>
  </r>
  <r>
    <n v="2327"/>
    <s v="CA-2012-105102"/>
    <x v="1"/>
    <x v="426"/>
    <d v="2012-09-19T00:00:00"/>
    <s v="Second Class"/>
    <s v="BM-11575"/>
    <s v="Brendan Murry"/>
    <x v="1"/>
    <s v="United States"/>
    <s v="New York City"/>
    <s v="New York"/>
    <n v="10035"/>
    <x v="3"/>
    <s v="FUR-BO-10004709"/>
    <s v="Furniture"/>
    <x v="0"/>
    <s v="Bush Westfield Collection Bookcases, Medium Cherry Finish"/>
    <n v="46.384"/>
    <n v="1"/>
    <n v="0.2"/>
    <n v="1.1596000000000011"/>
  </r>
  <r>
    <n v="2328"/>
    <s v="CA-2012-105102"/>
    <x v="1"/>
    <x v="426"/>
    <d v="2012-09-19T00:00:00"/>
    <s v="Second Class"/>
    <s v="BM-11575"/>
    <s v="Brendan Murry"/>
    <x v="1"/>
    <s v="United States"/>
    <s v="New York City"/>
    <s v="New York"/>
    <n v="10035"/>
    <x v="3"/>
    <s v="OFF-PA-10002365"/>
    <s v="Office Supplies"/>
    <x v="10"/>
    <s v="Xerox 1967"/>
    <n v="12.96"/>
    <n v="2"/>
    <n v="0"/>
    <n v="6.2208000000000006"/>
  </r>
  <r>
    <n v="2329"/>
    <s v="CA-2014-138422"/>
    <x v="3"/>
    <x v="397"/>
    <d v="2014-09-27T00:00:00"/>
    <s v="First Class"/>
    <s v="KN-16705"/>
    <s v="Kristina Nunn"/>
    <x v="2"/>
    <s v="United States"/>
    <s v="Fort Collins"/>
    <s v="Colorado"/>
    <n v="80525"/>
    <x v="1"/>
    <s v="OFF-EN-10004147"/>
    <s v="Office Supplies"/>
    <x v="12"/>
    <s v="Wausau Papers Astrobrights Colored Envelopes"/>
    <n v="14.352000000000002"/>
    <n v="3"/>
    <n v="0.2"/>
    <n v="5.2026000000000003"/>
  </r>
  <r>
    <n v="2330"/>
    <s v="US-2012-147739"/>
    <x v="1"/>
    <x v="707"/>
    <d v="2012-12-29T00:00:00"/>
    <s v="Standard Class"/>
    <s v="JD-16150"/>
    <s v="Justin Deggeller"/>
    <x v="1"/>
    <s v="United States"/>
    <s v="Philadelphia"/>
    <s v="Pennsylvania"/>
    <n v="19140"/>
    <x v="3"/>
    <s v="FUR-FU-10001468"/>
    <s v="Furniture"/>
    <x v="5"/>
    <s v="Tenex Antistatic Computer Chair Mats"/>
    <n v="547.13599999999997"/>
    <n v="4"/>
    <n v="0.2"/>
    <n v="-68.392000000000053"/>
  </r>
  <r>
    <n v="2331"/>
    <s v="CA-2013-155187"/>
    <x v="0"/>
    <x v="446"/>
    <d v="2013-09-27T00:00:00"/>
    <s v="Second Class"/>
    <s v="LA-16780"/>
    <s v="Laura Armstrong"/>
    <x v="1"/>
    <s v="United States"/>
    <s v="Los Angeles"/>
    <s v="California"/>
    <n v="90004"/>
    <x v="1"/>
    <s v="OFF-ST-10000642"/>
    <s v="Office Supplies"/>
    <x v="4"/>
    <s v="Tennsco Lockers, Gray"/>
    <n v="41.96"/>
    <n v="2"/>
    <n v="0"/>
    <n v="2.9371999999999971"/>
  </r>
  <r>
    <n v="2332"/>
    <s v="CA-2013-155187"/>
    <x v="0"/>
    <x v="446"/>
    <d v="2013-09-27T00:00:00"/>
    <s v="Second Class"/>
    <s v="LA-16780"/>
    <s v="Laura Armstrong"/>
    <x v="1"/>
    <s v="United States"/>
    <s v="Los Angeles"/>
    <s v="California"/>
    <n v="90004"/>
    <x v="1"/>
    <s v="OFF-PA-10000380"/>
    <s v="Office Supplies"/>
    <x v="10"/>
    <s v="REDIFORM Incoming/Outgoing Call Register, 11&quot; X 8 1/2&quot;, 100 Messages"/>
    <n v="41.7"/>
    <n v="5"/>
    <n v="0"/>
    <n v="20.85"/>
  </r>
  <r>
    <n v="2333"/>
    <s v="CA-2014-169285"/>
    <x v="3"/>
    <x v="708"/>
    <d v="2014-03-26T00:00:00"/>
    <s v="Standard Class"/>
    <s v="RW-19690"/>
    <s v="Robert Waldorf"/>
    <x v="0"/>
    <s v="United States"/>
    <s v="Lafayette"/>
    <s v="Indiana"/>
    <n v="47905"/>
    <x v="2"/>
    <s v="OFF-PA-10004071"/>
    <s v="Office Supplies"/>
    <x v="10"/>
    <s v="Eaton Premium Continuous-Feed Paper, 25% Cotton, Letter Size, White, 1000 Shts/Box"/>
    <n v="277.39999999999998"/>
    <n v="5"/>
    <n v="0"/>
    <n v="133.15199999999999"/>
  </r>
  <r>
    <n v="2334"/>
    <s v="CA-2014-169285"/>
    <x v="3"/>
    <x v="708"/>
    <d v="2014-03-26T00:00:00"/>
    <s v="Standard Class"/>
    <s v="RW-19690"/>
    <s v="Robert Waldorf"/>
    <x v="0"/>
    <s v="United States"/>
    <s v="Lafayette"/>
    <s v="Indiana"/>
    <n v="47905"/>
    <x v="2"/>
    <s v="OFF-PA-10004971"/>
    <s v="Office Supplies"/>
    <x v="10"/>
    <s v="Xerox 196"/>
    <n v="5.78"/>
    <n v="1"/>
    <n v="0"/>
    <n v="2.8322000000000003"/>
  </r>
  <r>
    <n v="2335"/>
    <s v="CA-2011-140886"/>
    <x v="2"/>
    <x v="587"/>
    <d v="2011-10-04T00:00:00"/>
    <s v="Standard Class"/>
    <s v="KW-16570"/>
    <s v="Kelly Williams"/>
    <x v="0"/>
    <s v="United States"/>
    <s v="Clarksville"/>
    <s v="Tennessee"/>
    <n v="37042"/>
    <x v="0"/>
    <s v="OFF-AP-10000696"/>
    <s v="Office Supplies"/>
    <x v="9"/>
    <s v="Holmes Odor Grabber"/>
    <n v="69.216000000000008"/>
    <n v="6"/>
    <n v="0.2"/>
    <n v="11.247599999999995"/>
  </r>
  <r>
    <n v="2336"/>
    <s v="CA-2014-152695"/>
    <x v="3"/>
    <x v="389"/>
    <d v="2014-12-11T00:00:00"/>
    <s v="Same Day"/>
    <s v="CC-12220"/>
    <s v="Chris Cortes"/>
    <x v="0"/>
    <s v="United States"/>
    <s v="Fairfield"/>
    <s v="Connecticut"/>
    <n v="6824"/>
    <x v="3"/>
    <s v="OFF-EN-10004030"/>
    <s v="Office Supplies"/>
    <x v="12"/>
    <s v="Convenience Packs of Business Envelopes"/>
    <n v="10.86"/>
    <n v="3"/>
    <n v="0"/>
    <n v="5.1042000000000005"/>
  </r>
  <r>
    <n v="2337"/>
    <s v="CA-2014-152695"/>
    <x v="3"/>
    <x v="389"/>
    <d v="2014-12-11T00:00:00"/>
    <s v="Same Day"/>
    <s v="CC-12220"/>
    <s v="Chris Cortes"/>
    <x v="0"/>
    <s v="United States"/>
    <s v="Fairfield"/>
    <s v="Connecticut"/>
    <n v="6824"/>
    <x v="3"/>
    <s v="OFF-AP-10000026"/>
    <s v="Office Supplies"/>
    <x v="9"/>
    <s v="Tripp Lite Isotel 6 Outlet Surge Protector with Fax/Modem Protection"/>
    <n v="426.78999999999996"/>
    <n v="7"/>
    <n v="0"/>
    <n v="123.76909999999995"/>
  </r>
  <r>
    <n v="2338"/>
    <s v="CA-2011-110639"/>
    <x v="2"/>
    <x v="709"/>
    <d v="2011-08-23T00:00:00"/>
    <s v="Same Day"/>
    <s v="RH-19495"/>
    <s v="Rick Hansen"/>
    <x v="0"/>
    <s v="United States"/>
    <s v="New York City"/>
    <s v="New York"/>
    <n v="10009"/>
    <x v="3"/>
    <s v="OFF-PA-10003936"/>
    <s v="Office Supplies"/>
    <x v="10"/>
    <s v="Xerox 1994"/>
    <n v="25.92"/>
    <n v="4"/>
    <n v="0"/>
    <n v="12.441600000000001"/>
  </r>
  <r>
    <n v="2339"/>
    <s v="CA-2011-110639"/>
    <x v="2"/>
    <x v="709"/>
    <d v="2011-08-23T00:00:00"/>
    <s v="Same Day"/>
    <s v="RH-19495"/>
    <s v="Rick Hansen"/>
    <x v="0"/>
    <s v="United States"/>
    <s v="New York City"/>
    <s v="New York"/>
    <n v="10009"/>
    <x v="3"/>
    <s v="OFF-PA-10004530"/>
    <s v="Office Supplies"/>
    <x v="10"/>
    <s v="Personal Creations Ink Jet Cards and Labels"/>
    <n v="45.92"/>
    <n v="4"/>
    <n v="0"/>
    <n v="22.500800000000002"/>
  </r>
  <r>
    <n v="2340"/>
    <s v="CA-2011-121727"/>
    <x v="2"/>
    <x v="710"/>
    <d v="2011-08-24T00:00:00"/>
    <s v="Standard Class"/>
    <s v="JK-15625"/>
    <s v="Jim Karlsson"/>
    <x v="0"/>
    <s v="United States"/>
    <s v="Columbus"/>
    <s v="Ohio"/>
    <n v="43229"/>
    <x v="3"/>
    <s v="OFF-AR-10004930"/>
    <s v="Office Supplies"/>
    <x v="6"/>
    <s v="Turquoise Lead Holder with Pocket Clip"/>
    <n v="10.72"/>
    <n v="2"/>
    <n v="0.2"/>
    <n v="1.7419999999999987"/>
  </r>
  <r>
    <n v="2341"/>
    <s v="CA-2013-137736"/>
    <x v="0"/>
    <x v="338"/>
    <d v="2013-11-16T00:00:00"/>
    <s v="Standard Class"/>
    <s v="DC-13285"/>
    <s v="Debra Catini"/>
    <x v="0"/>
    <s v="United States"/>
    <s v="Warner Robins"/>
    <s v="Georgia"/>
    <n v="31088"/>
    <x v="0"/>
    <s v="OFF-AR-10004999"/>
    <s v="Office Supplies"/>
    <x v="6"/>
    <s v="Newell 315"/>
    <n v="41.86"/>
    <n v="7"/>
    <n v="0"/>
    <n v="10.465"/>
  </r>
  <r>
    <n v="2342"/>
    <s v="US-2011-143231"/>
    <x v="2"/>
    <x v="520"/>
    <d v="2012-01-03T00:00:00"/>
    <s v="First Class"/>
    <s v="GM-14455"/>
    <s v="Gary Mitchum"/>
    <x v="2"/>
    <s v="United States"/>
    <s v="Franklin"/>
    <s v="Massachusetts"/>
    <n v="2038"/>
    <x v="3"/>
    <s v="FUR-FU-10002501"/>
    <s v="Furniture"/>
    <x v="5"/>
    <s v="Nu-Dell Executive Frame"/>
    <n v="63.2"/>
    <n v="5"/>
    <n v="0"/>
    <n v="23.384"/>
  </r>
  <r>
    <n v="2343"/>
    <s v="US-2011-143231"/>
    <x v="2"/>
    <x v="520"/>
    <d v="2012-01-03T00:00:00"/>
    <s v="First Class"/>
    <s v="GM-14455"/>
    <s v="Gary Mitchum"/>
    <x v="2"/>
    <s v="United States"/>
    <s v="Franklin"/>
    <s v="Massachusetts"/>
    <n v="2038"/>
    <x v="3"/>
    <s v="TEC-AC-10000358"/>
    <s v="Technology"/>
    <x v="11"/>
    <s v="Imation Secure Drive + Hardware Encrypted USB flash drive - 16 GB"/>
    <n v="113.97"/>
    <n v="3"/>
    <n v="0"/>
    <n v="27.352799999999998"/>
  </r>
  <r>
    <n v="2344"/>
    <s v="US-2011-155894"/>
    <x v="2"/>
    <x v="711"/>
    <d v="2011-07-30T00:00:00"/>
    <s v="Second Class"/>
    <s v="CL-11890"/>
    <s v="Carl Ludwig"/>
    <x v="0"/>
    <s v="United States"/>
    <s v="Chicago"/>
    <s v="Illinois"/>
    <n v="60623"/>
    <x v="2"/>
    <s v="OFF-ST-10004804"/>
    <s v="Office Supplies"/>
    <x v="4"/>
    <s v="Belkin 19&quot; Vented Equipment Shelf, Black"/>
    <n v="123.55199999999999"/>
    <n v="3"/>
    <n v="0.2"/>
    <n v="-29.343599999999995"/>
  </r>
  <r>
    <n v="2345"/>
    <s v="CA-2013-119025"/>
    <x v="0"/>
    <x v="712"/>
    <d v="2013-02-28T00:00:00"/>
    <s v="Standard Class"/>
    <s v="PV-18985"/>
    <s v="Paul Van Hugh"/>
    <x v="2"/>
    <s v="United States"/>
    <s v="Milwaukee"/>
    <s v="Wisconsin"/>
    <n v="53209"/>
    <x v="2"/>
    <s v="OFF-AP-10001205"/>
    <s v="Office Supplies"/>
    <x v="9"/>
    <s v="Belkin 5 Outlet SurgeMaster Power Centers"/>
    <n v="490.32"/>
    <n v="9"/>
    <n v="0"/>
    <n v="137.28960000000004"/>
  </r>
  <r>
    <n v="2346"/>
    <s v="CA-2013-159373"/>
    <x v="0"/>
    <x v="69"/>
    <d v="2013-03-19T00:00:00"/>
    <s v="Standard Class"/>
    <s v="LT-17110"/>
    <s v="Liz Thompson"/>
    <x v="0"/>
    <s v="United States"/>
    <s v="San Antonio"/>
    <s v="Texas"/>
    <n v="78207"/>
    <x v="2"/>
    <s v="OFF-PA-10000659"/>
    <s v="Office Supplies"/>
    <x v="10"/>
    <s v="TOPS Carbonless Receipt Book, Four 2-3/4 x 7-1/4 Money Receipts per Page"/>
    <n v="70.08"/>
    <n v="5"/>
    <n v="0.2"/>
    <n v="24.527999999999995"/>
  </r>
  <r>
    <n v="2347"/>
    <s v="CA-2013-159373"/>
    <x v="0"/>
    <x v="69"/>
    <d v="2013-03-19T00:00:00"/>
    <s v="Standard Class"/>
    <s v="LT-17110"/>
    <s v="Liz Thompson"/>
    <x v="0"/>
    <s v="United States"/>
    <s v="San Antonio"/>
    <s v="Texas"/>
    <n v="78207"/>
    <x v="2"/>
    <s v="OFF-BI-10004141"/>
    <s v="Office Supplies"/>
    <x v="8"/>
    <s v="Insertable Tab Indexes For Data Binders"/>
    <n v="1.2719999999999998"/>
    <n v="2"/>
    <n v="0.8"/>
    <n v="-2.1624000000000012"/>
  </r>
  <r>
    <n v="2348"/>
    <s v="CA-2013-159373"/>
    <x v="0"/>
    <x v="69"/>
    <d v="2013-03-19T00:00:00"/>
    <s v="Standard Class"/>
    <s v="LT-17110"/>
    <s v="Liz Thompson"/>
    <x v="0"/>
    <s v="United States"/>
    <s v="San Antonio"/>
    <s v="Texas"/>
    <n v="78207"/>
    <x v="2"/>
    <s v="FUR-TA-10004619"/>
    <s v="Furniture"/>
    <x v="3"/>
    <s v="Hon Non-Folding Utility Tables"/>
    <n v="557.58500000000004"/>
    <n v="5"/>
    <n v="0.3"/>
    <n v="0"/>
  </r>
  <r>
    <n v="2349"/>
    <s v="CA-2014-109701"/>
    <x v="3"/>
    <x v="574"/>
    <d v="2014-12-04T00:00:00"/>
    <s v="Same Day"/>
    <s v="AM-10360"/>
    <s v="Alice McCarthy"/>
    <x v="1"/>
    <s v="United States"/>
    <s v="Los Angeles"/>
    <s v="California"/>
    <n v="90032"/>
    <x v="1"/>
    <s v="OFF-BI-10004187"/>
    <s v="Office Supplies"/>
    <x v="8"/>
    <s v="Staples"/>
    <n v="9.0240000000000009"/>
    <n v="6"/>
    <n v="0.2"/>
    <n v="3.1583999999999985"/>
  </r>
  <r>
    <n v="2350"/>
    <s v="CA-2014-109701"/>
    <x v="3"/>
    <x v="574"/>
    <d v="2014-12-04T00:00:00"/>
    <s v="Same Day"/>
    <s v="AM-10360"/>
    <s v="Alice McCarthy"/>
    <x v="1"/>
    <s v="United States"/>
    <s v="Los Angeles"/>
    <s v="California"/>
    <n v="90032"/>
    <x v="1"/>
    <s v="OFF-BI-10000632"/>
    <s v="Office Supplies"/>
    <x v="8"/>
    <s v="Satellite Sectional Post Binders"/>
    <n v="69.456000000000003"/>
    <n v="2"/>
    <n v="0.2"/>
    <n v="22.573199999999996"/>
  </r>
  <r>
    <n v="2351"/>
    <s v="CA-2014-109701"/>
    <x v="3"/>
    <x v="574"/>
    <d v="2014-12-04T00:00:00"/>
    <s v="Same Day"/>
    <s v="AM-10360"/>
    <s v="Alice McCarthy"/>
    <x v="1"/>
    <s v="United States"/>
    <s v="Los Angeles"/>
    <s v="California"/>
    <n v="90032"/>
    <x v="1"/>
    <s v="OFF-PA-10003724"/>
    <s v="Office Supplies"/>
    <x v="10"/>
    <s v="Wirebound Message Book, 4 per Page"/>
    <n v="10.86"/>
    <n v="2"/>
    <n v="0"/>
    <n v="5.3213999999999997"/>
  </r>
  <r>
    <n v="2352"/>
    <s v="CA-2014-109701"/>
    <x v="3"/>
    <x v="574"/>
    <d v="2014-12-04T00:00:00"/>
    <s v="Same Day"/>
    <s v="AM-10360"/>
    <s v="Alice McCarthy"/>
    <x v="1"/>
    <s v="United States"/>
    <s v="Los Angeles"/>
    <s v="California"/>
    <n v="90032"/>
    <x v="1"/>
    <s v="OFF-AP-10002765"/>
    <s v="Office Supplies"/>
    <x v="9"/>
    <s v="Fellowes Advanced Computer Series Surge Protectors"/>
    <n v="79.47"/>
    <n v="3"/>
    <n v="0"/>
    <n v="22.251600000000003"/>
  </r>
  <r>
    <n v="2353"/>
    <s v="CA-2014-109701"/>
    <x v="3"/>
    <x v="574"/>
    <d v="2014-12-04T00:00:00"/>
    <s v="Same Day"/>
    <s v="AM-10360"/>
    <s v="Alice McCarthy"/>
    <x v="1"/>
    <s v="United States"/>
    <s v="Los Angeles"/>
    <s v="California"/>
    <n v="90032"/>
    <x v="1"/>
    <s v="OFF-AR-10001868"/>
    <s v="Office Supplies"/>
    <x v="6"/>
    <s v="Prang Dustless Chalk Sticks"/>
    <n v="10.08"/>
    <n v="6"/>
    <n v="0"/>
    <n v="5.04"/>
  </r>
  <r>
    <n v="2354"/>
    <s v="CA-2012-111514"/>
    <x v="1"/>
    <x v="284"/>
    <d v="2012-09-02T00:00:00"/>
    <s v="First Class"/>
    <s v="SC-20260"/>
    <s v="Scott Cohen"/>
    <x v="1"/>
    <s v="United States"/>
    <s v="San Francisco"/>
    <s v="California"/>
    <n v="94122"/>
    <x v="1"/>
    <s v="FUR-BO-10002545"/>
    <s v="Furniture"/>
    <x v="0"/>
    <s v="Atlantic Metals Mobile 3-Shelf Bookcases, Custom Colors"/>
    <n v="1552.8309999999999"/>
    <n v="7"/>
    <n v="0.15"/>
    <n v="200.95460000000008"/>
  </r>
  <r>
    <n v="2355"/>
    <s v="CA-2012-111514"/>
    <x v="1"/>
    <x v="284"/>
    <d v="2012-09-02T00:00:00"/>
    <s v="First Class"/>
    <s v="SC-20260"/>
    <s v="Scott Cohen"/>
    <x v="1"/>
    <s v="United States"/>
    <s v="San Francisco"/>
    <s v="California"/>
    <n v="94122"/>
    <x v="1"/>
    <s v="OFF-BI-10002735"/>
    <s v="Office Supplies"/>
    <x v="8"/>
    <s v="GBC Prestige Therm-A-Bind Covers"/>
    <n v="137.24"/>
    <n v="5"/>
    <n v="0.2"/>
    <n v="46.3185"/>
  </r>
  <r>
    <n v="2356"/>
    <s v="CA-2012-111514"/>
    <x v="1"/>
    <x v="284"/>
    <d v="2012-09-02T00:00:00"/>
    <s v="First Class"/>
    <s v="SC-20260"/>
    <s v="Scott Cohen"/>
    <x v="1"/>
    <s v="United States"/>
    <s v="San Francisco"/>
    <s v="California"/>
    <n v="94122"/>
    <x v="1"/>
    <s v="TEC-AC-10004864"/>
    <s v="Technology"/>
    <x v="11"/>
    <s v="Memorex Micro Travel Drive 32 GB"/>
    <n v="36.51"/>
    <n v="1"/>
    <n v="0"/>
    <n v="15.699300000000001"/>
  </r>
  <r>
    <n v="2357"/>
    <s v="CA-2012-111514"/>
    <x v="1"/>
    <x v="284"/>
    <d v="2012-09-02T00:00:00"/>
    <s v="First Class"/>
    <s v="SC-20260"/>
    <s v="Scott Cohen"/>
    <x v="1"/>
    <s v="United States"/>
    <s v="San Francisco"/>
    <s v="California"/>
    <n v="94122"/>
    <x v="1"/>
    <s v="TEC-MA-10000597"/>
    <s v="Technology"/>
    <x v="15"/>
    <s v="Lexmark S315 Color Inkjet Printer"/>
    <n v="239.976"/>
    <n v="3"/>
    <n v="0.2"/>
    <n v="80.991899999999987"/>
  </r>
  <r>
    <n v="2358"/>
    <s v="US-2011-148838"/>
    <x v="2"/>
    <x v="461"/>
    <d v="2011-03-21T00:00:00"/>
    <s v="Standard Class"/>
    <s v="CP-12340"/>
    <s v="Christine Phan"/>
    <x v="1"/>
    <s v="United States"/>
    <s v="New York City"/>
    <s v="New York"/>
    <n v="10024"/>
    <x v="3"/>
    <s v="FUR-TA-10003473"/>
    <s v="Furniture"/>
    <x v="3"/>
    <s v="Bretford Rectangular Conference Table Tops"/>
    <n v="1579.7460000000001"/>
    <n v="7"/>
    <n v="0.4"/>
    <n v="-447.59469999999988"/>
  </r>
  <r>
    <n v="2359"/>
    <s v="US-2011-148838"/>
    <x v="2"/>
    <x v="461"/>
    <d v="2011-03-21T00:00:00"/>
    <s v="Standard Class"/>
    <s v="CP-12340"/>
    <s v="Christine Phan"/>
    <x v="1"/>
    <s v="United States"/>
    <s v="New York City"/>
    <s v="New York"/>
    <n v="10024"/>
    <x v="3"/>
    <s v="FUR-TA-10001950"/>
    <s v="Furniture"/>
    <x v="3"/>
    <s v="Balt Solid Wood Round Tables"/>
    <n v="1071.576"/>
    <n v="4"/>
    <n v="0.4"/>
    <n v="-553.64760000000001"/>
  </r>
  <r>
    <n v="2360"/>
    <s v="US-2011-148838"/>
    <x v="2"/>
    <x v="461"/>
    <d v="2011-03-21T00:00:00"/>
    <s v="Standard Class"/>
    <s v="CP-12340"/>
    <s v="Christine Phan"/>
    <x v="1"/>
    <s v="United States"/>
    <s v="New York City"/>
    <s v="New York"/>
    <n v="10024"/>
    <x v="3"/>
    <s v="FUR-TA-10004175"/>
    <s v="Furniture"/>
    <x v="3"/>
    <s v="Hon 30&quot; x 60&quot; Table with Locking Drawer"/>
    <n v="613.90800000000002"/>
    <n v="3"/>
    <n v="0.4"/>
    <n v="-122.78160000000003"/>
  </r>
  <r>
    <n v="2361"/>
    <s v="US-2011-148838"/>
    <x v="2"/>
    <x v="461"/>
    <d v="2011-03-21T00:00:00"/>
    <s v="Standard Class"/>
    <s v="CP-12340"/>
    <s v="Christine Phan"/>
    <x v="1"/>
    <s v="United States"/>
    <s v="New York City"/>
    <s v="New York"/>
    <n v="10024"/>
    <x v="3"/>
    <s v="OFF-PA-10002960"/>
    <s v="Office Supplies"/>
    <x v="10"/>
    <s v="Xerox 1926"/>
    <n v="34.86"/>
    <n v="7"/>
    <n v="0"/>
    <n v="16.3842"/>
  </r>
  <r>
    <n v="2362"/>
    <s v="US-2011-148838"/>
    <x v="2"/>
    <x v="461"/>
    <d v="2011-03-21T00:00:00"/>
    <s v="Standard Class"/>
    <s v="CP-12340"/>
    <s v="Christine Phan"/>
    <x v="1"/>
    <s v="United States"/>
    <s v="New York City"/>
    <s v="New York"/>
    <n v="10024"/>
    <x v="3"/>
    <s v="OFF-PA-10000919"/>
    <s v="Office Supplies"/>
    <x v="10"/>
    <s v="Xerox 1918"/>
    <n v="155.04"/>
    <n v="4"/>
    <n v="0"/>
    <n v="75.9696"/>
  </r>
  <r>
    <n v="2363"/>
    <s v="CA-2014-136497"/>
    <x v="3"/>
    <x v="513"/>
    <d v="2014-04-21T00:00:00"/>
    <s v="Standard Class"/>
    <s v="RF-19840"/>
    <s v="Roy Französisch"/>
    <x v="0"/>
    <s v="United States"/>
    <s v="Columbus"/>
    <s v="Ohio"/>
    <n v="43229"/>
    <x v="3"/>
    <s v="OFF-BI-10001553"/>
    <s v="Office Supplies"/>
    <x v="8"/>
    <s v="SpineVue Locking Slant-D Ring Binders by Cardinal"/>
    <n v="13.710000000000003"/>
    <n v="5"/>
    <n v="0.7"/>
    <n v="-10.053999999999998"/>
  </r>
  <r>
    <n v="2364"/>
    <s v="US-2013-108637"/>
    <x v="0"/>
    <x v="69"/>
    <d v="2013-03-19T00:00:00"/>
    <s v="Standard Class"/>
    <s v="AB-10060"/>
    <s v="Adam Bellavance"/>
    <x v="2"/>
    <s v="United States"/>
    <s v="Waynesboro"/>
    <s v="Virginia"/>
    <n v="22980"/>
    <x v="0"/>
    <s v="FUR-FU-10004864"/>
    <s v="Furniture"/>
    <x v="5"/>
    <s v="Howard Miller 14-1/2&quot; Diameter Chrome Round Wall Clock"/>
    <n v="127.88"/>
    <n v="2"/>
    <n v="0"/>
    <n v="40.921599999999998"/>
  </r>
  <r>
    <n v="2365"/>
    <s v="US-2013-108637"/>
    <x v="0"/>
    <x v="69"/>
    <d v="2013-03-19T00:00:00"/>
    <s v="Standard Class"/>
    <s v="AB-10060"/>
    <s v="Adam Bellavance"/>
    <x v="2"/>
    <s v="United States"/>
    <s v="Waynesboro"/>
    <s v="Virginia"/>
    <n v="22980"/>
    <x v="0"/>
    <s v="OFF-AP-10004540"/>
    <s v="Office Supplies"/>
    <x v="9"/>
    <s v="Eureka The Boss Lite 10-Amp Upright Vacuum, Blue"/>
    <n v="160.32"/>
    <n v="2"/>
    <n v="0"/>
    <n v="44.889600000000002"/>
  </r>
  <r>
    <n v="2366"/>
    <s v="US-2013-108637"/>
    <x v="0"/>
    <x v="69"/>
    <d v="2013-03-19T00:00:00"/>
    <s v="Standard Class"/>
    <s v="AB-10060"/>
    <s v="Adam Bellavance"/>
    <x v="2"/>
    <s v="United States"/>
    <s v="Waynesboro"/>
    <s v="Virginia"/>
    <n v="22980"/>
    <x v="0"/>
    <s v="OFF-BI-10004965"/>
    <s v="Office Supplies"/>
    <x v="8"/>
    <s v="Ibico Covers for Plastic or Wire Binding Elements"/>
    <n v="46"/>
    <n v="4"/>
    <n v="0"/>
    <n v="20.7"/>
  </r>
  <r>
    <n v="2367"/>
    <s v="CA-2011-102295"/>
    <x v="2"/>
    <x v="156"/>
    <d v="2011-11-26T00:00:00"/>
    <s v="Second Class"/>
    <s v="EH-13990"/>
    <s v="Erica Hackney"/>
    <x v="0"/>
    <s v="United States"/>
    <s v="Sacramento"/>
    <s v="California"/>
    <n v="95823"/>
    <x v="1"/>
    <s v="FUR-CH-10001714"/>
    <s v="Furniture"/>
    <x v="1"/>
    <s v="Global Leather &amp; Oak Executive Chair, Burgundy"/>
    <n v="120.71199999999999"/>
    <n v="1"/>
    <n v="0.2"/>
    <n v="-18.106799999999993"/>
  </r>
  <r>
    <n v="2368"/>
    <s v="CA-2014-123659"/>
    <x v="3"/>
    <x v="516"/>
    <d v="2014-02-14T00:00:00"/>
    <s v="First Class"/>
    <s v="MN-17935"/>
    <s v="Michael Nguyen"/>
    <x v="0"/>
    <s v="United States"/>
    <s v="Clinton"/>
    <s v="Maryland"/>
    <n v="20735"/>
    <x v="3"/>
    <s v="OFF-PA-10002464"/>
    <s v="Office Supplies"/>
    <x v="10"/>
    <s v="HP Office Recycled Paper (20Lb. and 87 Bright)"/>
    <n v="23.12"/>
    <n v="4"/>
    <n v="0"/>
    <n v="11.328800000000001"/>
  </r>
  <r>
    <n v="2369"/>
    <s v="US-2013-129469"/>
    <x v="0"/>
    <x v="713"/>
    <d v="2013-09-28T00:00:00"/>
    <s v="Standard Class"/>
    <s v="KL-16555"/>
    <s v="Kelly Lampkin"/>
    <x v="1"/>
    <s v="United States"/>
    <s v="Fairfield"/>
    <s v="Ohio"/>
    <n v="45014"/>
    <x v="3"/>
    <s v="FUR-FU-10002298"/>
    <s v="Furniture"/>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s v="Ohio"/>
    <n v="45014"/>
    <x v="3"/>
    <s v="OFF-AR-10000315"/>
    <s v="Office Supplies"/>
    <x v="6"/>
    <s v="Dixon Ticonderoga Maple Cedar Pencil, #2"/>
    <n v="4.9119999999999999"/>
    <n v="2"/>
    <n v="0.2"/>
    <n v="0.30700000000000016"/>
  </r>
  <r>
    <n v="2371"/>
    <s v="CA-2014-155152"/>
    <x v="3"/>
    <x v="437"/>
    <d v="2014-07-10T00:00:00"/>
    <s v="Second Class"/>
    <s v="MP-17965"/>
    <s v="Michael Paige"/>
    <x v="1"/>
    <s v="United States"/>
    <s v="Warwick"/>
    <s v="Rhode Island"/>
    <n v="2886"/>
    <x v="3"/>
    <s v="TEC-AC-10004353"/>
    <s v="Technology"/>
    <x v="11"/>
    <s v="Hypercom P1300 Pinpad"/>
    <n v="252"/>
    <n v="4"/>
    <n v="0"/>
    <n v="93.240000000000009"/>
  </r>
  <r>
    <n v="2372"/>
    <s v="CA-2013-159940"/>
    <x v="0"/>
    <x v="274"/>
    <d v="2013-07-12T00:00:00"/>
    <s v="Second Class"/>
    <s v="BF-11020"/>
    <s v="Barry Französisch"/>
    <x v="1"/>
    <s v="United States"/>
    <s v="Aurora"/>
    <s v="Illinois"/>
    <n v="60505"/>
    <x v="2"/>
    <s v="FUR-FU-10004973"/>
    <s v="Furniture"/>
    <x v="5"/>
    <s v="Flat Face Poster Frame"/>
    <n v="60.288000000000004"/>
    <n v="8"/>
    <n v="0.6"/>
    <n v="-27.129599999999996"/>
  </r>
  <r>
    <n v="2373"/>
    <s v="CA-2013-159940"/>
    <x v="0"/>
    <x v="274"/>
    <d v="2013-07-12T00:00:00"/>
    <s v="Second Class"/>
    <s v="BF-11020"/>
    <s v="Barry Französisch"/>
    <x v="1"/>
    <s v="United States"/>
    <s v="Aurora"/>
    <s v="Illinois"/>
    <n v="60505"/>
    <x v="2"/>
    <s v="OFF-FA-10000936"/>
    <s v="Office Supplies"/>
    <x v="13"/>
    <s v="Acco Hot Clips Clips to Go"/>
    <n v="2.6320000000000001"/>
    <n v="1"/>
    <n v="0.2"/>
    <n v="0.8224999999999999"/>
  </r>
  <r>
    <n v="2374"/>
    <s v="CA-2013-159940"/>
    <x v="0"/>
    <x v="274"/>
    <d v="2013-07-12T00:00:00"/>
    <s v="Second Class"/>
    <s v="BF-11020"/>
    <s v="Barry Französisch"/>
    <x v="1"/>
    <s v="United States"/>
    <s v="Aurora"/>
    <s v="Illinois"/>
    <n v="60505"/>
    <x v="2"/>
    <s v="OFF-PA-10001609"/>
    <s v="Office Supplies"/>
    <x v="10"/>
    <s v="Tops Wirebound Message Log Books"/>
    <n v="23.688000000000002"/>
    <n v="9"/>
    <n v="0.2"/>
    <n v="7.698599999999999"/>
  </r>
  <r>
    <n v="2375"/>
    <s v="CA-2013-159940"/>
    <x v="0"/>
    <x v="274"/>
    <d v="2013-07-12T00:00:00"/>
    <s v="Second Class"/>
    <s v="BF-11020"/>
    <s v="Barry Französisch"/>
    <x v="1"/>
    <s v="United States"/>
    <s v="Aurora"/>
    <s v="Illinois"/>
    <n v="60505"/>
    <x v="2"/>
    <s v="FUR-CH-10000785"/>
    <s v="Furniture"/>
    <x v="1"/>
    <s v="Global Ergonomic Managers Chair"/>
    <n v="253.37199999999996"/>
    <n v="2"/>
    <n v="0.3"/>
    <n v="-14.478399999999993"/>
  </r>
  <r>
    <n v="2376"/>
    <s v="CA-2014-119669"/>
    <x v="3"/>
    <x v="714"/>
    <d v="2014-01-31T00:00:00"/>
    <s v="Standard Class"/>
    <s v="TP-21130"/>
    <s v="Theone Pippenger"/>
    <x v="0"/>
    <s v="United States"/>
    <s v="Smyrna"/>
    <s v="Georgia"/>
    <n v="30080"/>
    <x v="0"/>
    <s v="OFF-FA-10000053"/>
    <s v="Office Supplies"/>
    <x v="13"/>
    <s v="Revere Boxed Rubber Bands by Revere"/>
    <n v="5.67"/>
    <n v="3"/>
    <n v="0"/>
    <n v="0.11340000000000017"/>
  </r>
  <r>
    <n v="2377"/>
    <s v="US-2011-164616"/>
    <x v="2"/>
    <x v="710"/>
    <d v="2011-08-21T00:00:00"/>
    <s v="Second Class"/>
    <s v="MS-17770"/>
    <s v="Maxwell Schwartz"/>
    <x v="0"/>
    <s v="United States"/>
    <s v="Columbus"/>
    <s v="Ohio"/>
    <n v="43229"/>
    <x v="3"/>
    <s v="OFF-BI-10001718"/>
    <s v="Office Supplies"/>
    <x v="8"/>
    <s v="GBC DocuBind P50 Personal Binding Machine"/>
    <n v="76.77600000000001"/>
    <n v="4"/>
    <n v="0.7"/>
    <n v="-58.861599999999981"/>
  </r>
  <r>
    <n v="2378"/>
    <s v="US-2011-164616"/>
    <x v="2"/>
    <x v="710"/>
    <d v="2011-08-21T00:00:00"/>
    <s v="Second Class"/>
    <s v="MS-17770"/>
    <s v="Maxwell Schwartz"/>
    <x v="0"/>
    <s v="United States"/>
    <s v="Columbus"/>
    <s v="Ohio"/>
    <n v="43229"/>
    <x v="3"/>
    <s v="OFF-SU-10004768"/>
    <s v="Office Supplies"/>
    <x v="14"/>
    <s v="Acme Kleencut Forged Steel Scissors"/>
    <n v="9.1840000000000011"/>
    <n v="2"/>
    <n v="0.2"/>
    <n v="1.1479999999999988"/>
  </r>
  <r>
    <n v="2379"/>
    <s v="CA-2012-148628"/>
    <x v="1"/>
    <x v="401"/>
    <d v="2012-12-11T00:00:00"/>
    <s v="Standard Class"/>
    <s v="KM-16375"/>
    <s v="Katherine Murray"/>
    <x v="2"/>
    <s v="United States"/>
    <s v="Thousand Oaks"/>
    <s v="California"/>
    <n v="91360"/>
    <x v="1"/>
    <s v="OFF-PA-10003883"/>
    <s v="Office Supplies"/>
    <x v="10"/>
    <s v="Message Book, Phone, Wirebound Standard Line Memo, 2 3/4&quot; X 5&quot;"/>
    <n v="32.75"/>
    <n v="5"/>
    <n v="0"/>
    <n v="15.065"/>
  </r>
  <r>
    <n v="2380"/>
    <s v="CA-2013-118052"/>
    <x v="0"/>
    <x v="715"/>
    <d v="2013-05-11T00:00:00"/>
    <s v="Standard Class"/>
    <s v="BE-11455"/>
    <s v="Brad Eason"/>
    <x v="2"/>
    <s v="United States"/>
    <s v="Lorain"/>
    <s v="Ohio"/>
    <n v="44052"/>
    <x v="3"/>
    <s v="OFF-FA-10004248"/>
    <s v="Office Supplies"/>
    <x v="13"/>
    <s v="Advantus T-Pin Paper Clips"/>
    <n v="7.2160000000000002"/>
    <n v="2"/>
    <n v="0.2"/>
    <n v="1.7138000000000002"/>
  </r>
  <r>
    <n v="2381"/>
    <s v="CA-2013-118052"/>
    <x v="0"/>
    <x v="715"/>
    <d v="2013-05-11T00:00:00"/>
    <s v="Standard Class"/>
    <s v="BE-11455"/>
    <s v="Brad Eason"/>
    <x v="2"/>
    <s v="United States"/>
    <s v="Lorain"/>
    <s v="Ohio"/>
    <n v="44052"/>
    <x v="3"/>
    <s v="OFF-PA-10002581"/>
    <s v="Office Supplies"/>
    <x v="10"/>
    <s v="Xerox 1951"/>
    <n v="49.568000000000005"/>
    <n v="2"/>
    <n v="0.2"/>
    <n v="15.489999999999997"/>
  </r>
  <r>
    <n v="2382"/>
    <s v="CA-2013-118052"/>
    <x v="0"/>
    <x v="715"/>
    <d v="2013-05-11T00:00:00"/>
    <s v="Standard Class"/>
    <s v="BE-11455"/>
    <s v="Brad Eason"/>
    <x v="2"/>
    <s v="United States"/>
    <s v="Lorain"/>
    <s v="Ohio"/>
    <n v="44052"/>
    <x v="3"/>
    <s v="FUR-FU-10004848"/>
    <s v="Furniture"/>
    <x v="5"/>
    <s v="DAX Solid Wood Frames"/>
    <n v="54.711999999999996"/>
    <n v="7"/>
    <n v="0.2"/>
    <n v="11.626299999999999"/>
  </r>
  <r>
    <n v="2383"/>
    <s v="US-2014-117534"/>
    <x v="3"/>
    <x v="613"/>
    <d v="2014-03-27T00:00:00"/>
    <s v="First Class"/>
    <s v="CV-12295"/>
    <s v="Christina VanderZanden"/>
    <x v="0"/>
    <s v="United States"/>
    <s v="Fresno"/>
    <s v="California"/>
    <n v="93727"/>
    <x v="1"/>
    <s v="OFF-AP-10002403"/>
    <s v="Office Supplies"/>
    <x v="9"/>
    <s v="Acco Smartsocket Color-Coded Six-Outlet AC Adapter Model Surge Protectors"/>
    <n v="176.04"/>
    <n v="4"/>
    <n v="0"/>
    <n v="45.770399999999995"/>
  </r>
  <r>
    <n v="2384"/>
    <s v="US-2014-117534"/>
    <x v="3"/>
    <x v="613"/>
    <d v="2014-03-27T00:00:00"/>
    <s v="First Class"/>
    <s v="CV-12295"/>
    <s v="Christina VanderZanden"/>
    <x v="0"/>
    <s v="United States"/>
    <s v="Fresno"/>
    <s v="California"/>
    <n v="93727"/>
    <x v="1"/>
    <s v="OFF-AR-10003087"/>
    <s v="Office Supplies"/>
    <x v="6"/>
    <s v="Staples"/>
    <n v="16.02"/>
    <n v="9"/>
    <n v="0"/>
    <n v="4.4855999999999998"/>
  </r>
  <r>
    <n v="2385"/>
    <s v="US-2014-117534"/>
    <x v="3"/>
    <x v="613"/>
    <d v="2014-03-27T00:00:00"/>
    <s v="First Class"/>
    <s v="CV-12295"/>
    <s v="Christina VanderZanden"/>
    <x v="0"/>
    <s v="United States"/>
    <s v="Fresno"/>
    <s v="California"/>
    <n v="93727"/>
    <x v="1"/>
    <s v="OFF-BI-10002026"/>
    <s v="Office Supplies"/>
    <x v="8"/>
    <s v="Avery Arch Ring Binders"/>
    <n v="185.92000000000002"/>
    <n v="4"/>
    <n v="0.2"/>
    <n v="62.74799999999999"/>
  </r>
  <r>
    <n v="2386"/>
    <s v="US-2014-117534"/>
    <x v="3"/>
    <x v="613"/>
    <d v="2014-03-27T00:00:00"/>
    <s v="First Class"/>
    <s v="CV-12295"/>
    <s v="Christina VanderZanden"/>
    <x v="0"/>
    <s v="United States"/>
    <s v="Fresno"/>
    <s v="California"/>
    <n v="93727"/>
    <x v="1"/>
    <s v="TEC-PH-10000141"/>
    <s v="Technology"/>
    <x v="7"/>
    <s v="Clearsounds A400"/>
    <n v="211.16800000000001"/>
    <n v="4"/>
    <n v="0.2"/>
    <n v="15.837600000000009"/>
  </r>
  <r>
    <n v="2387"/>
    <s v="US-2014-117534"/>
    <x v="3"/>
    <x v="613"/>
    <d v="2014-03-27T00:00:00"/>
    <s v="First Class"/>
    <s v="CV-12295"/>
    <s v="Christina VanderZanden"/>
    <x v="0"/>
    <s v="United States"/>
    <s v="Fresno"/>
    <s v="California"/>
    <n v="93727"/>
    <x v="1"/>
    <s v="TEC-CO-10000971"/>
    <s v="Technology"/>
    <x v="16"/>
    <s v="Hewlett Packard 310 Color Digital Copier"/>
    <n v="479.98400000000004"/>
    <n v="2"/>
    <n v="0.2"/>
    <n v="59.997999999999962"/>
  </r>
  <r>
    <n v="2388"/>
    <s v="CA-2012-145065"/>
    <x v="1"/>
    <x v="295"/>
    <d v="2012-12-15T00:00:00"/>
    <s v="First Class"/>
    <s v="DK-13375"/>
    <s v="Dennis Kane"/>
    <x v="0"/>
    <s v="United States"/>
    <s v="San Diego"/>
    <s v="California"/>
    <n v="92105"/>
    <x v="1"/>
    <s v="OFF-FA-10001229"/>
    <s v="Office Supplies"/>
    <x v="13"/>
    <s v="Staples"/>
    <n v="7.86"/>
    <n v="2"/>
    <n v="0"/>
    <n v="3.6155999999999997"/>
  </r>
  <r>
    <n v="2389"/>
    <s v="CA-2012-145065"/>
    <x v="1"/>
    <x v="295"/>
    <d v="2012-12-15T00:00:00"/>
    <s v="First Class"/>
    <s v="DK-13375"/>
    <s v="Dennis Kane"/>
    <x v="0"/>
    <s v="United States"/>
    <s v="San Diego"/>
    <s v="California"/>
    <n v="92105"/>
    <x v="1"/>
    <s v="OFF-BI-10002437"/>
    <s v="Office Supplies"/>
    <x v="8"/>
    <s v="Recycled Premium Regency Composition Covers"/>
    <n v="24.448"/>
    <n v="2"/>
    <n v="0.2"/>
    <n v="8.8623999999999992"/>
  </r>
  <r>
    <n v="2390"/>
    <s v="US-2012-127040"/>
    <x v="1"/>
    <x v="401"/>
    <d v="2012-12-10T00:00:00"/>
    <s v="Standard Class"/>
    <s v="SG-20605"/>
    <s v="Speros Goranitis"/>
    <x v="0"/>
    <s v="United States"/>
    <s v="New York City"/>
    <s v="New York"/>
    <n v="10009"/>
    <x v="3"/>
    <s v="OFF-PA-10004255"/>
    <s v="Office Supplies"/>
    <x v="10"/>
    <s v="Xerox 219"/>
    <n v="6.48"/>
    <n v="1"/>
    <n v="0"/>
    <n v="3.1104000000000003"/>
  </r>
  <r>
    <n v="2391"/>
    <s v="US-2012-127040"/>
    <x v="1"/>
    <x v="401"/>
    <d v="2012-12-10T00:00:00"/>
    <s v="Standard Class"/>
    <s v="SG-20605"/>
    <s v="Speros Goranitis"/>
    <x v="0"/>
    <s v="United States"/>
    <s v="New York City"/>
    <s v="New York"/>
    <n v="10009"/>
    <x v="3"/>
    <s v="OFF-PA-10001184"/>
    <s v="Office Supplies"/>
    <x v="10"/>
    <s v="Xerox 1903"/>
    <n v="41.86"/>
    <n v="7"/>
    <n v="0"/>
    <n v="20.511400000000002"/>
  </r>
  <r>
    <n v="2392"/>
    <s v="US-2012-127040"/>
    <x v="1"/>
    <x v="401"/>
    <d v="2012-12-10T00:00:00"/>
    <s v="Standard Class"/>
    <s v="SG-20605"/>
    <s v="Speros Goranitis"/>
    <x v="0"/>
    <s v="United States"/>
    <s v="New York City"/>
    <s v="New York"/>
    <n v="10009"/>
    <x v="3"/>
    <s v="TEC-AC-10002637"/>
    <s v="Technology"/>
    <x v="11"/>
    <s v="Logitech VX Revolution Cordless Laser Mouse for Notebooks (Black)"/>
    <n v="1619.91"/>
    <n v="9"/>
    <n v="0"/>
    <n v="97.194599999999923"/>
  </r>
  <r>
    <n v="2393"/>
    <s v="US-2012-127040"/>
    <x v="1"/>
    <x v="401"/>
    <d v="2012-12-10T00:00:00"/>
    <s v="Standard Class"/>
    <s v="SG-20605"/>
    <s v="Speros Goranitis"/>
    <x v="0"/>
    <s v="United States"/>
    <s v="New York City"/>
    <s v="New York"/>
    <n v="10009"/>
    <x v="3"/>
    <s v="FUR-FU-10002878"/>
    <s v="Furniture"/>
    <x v="5"/>
    <s v="Seth Thomas 14&quot; Day/Date Wall Clock"/>
    <n v="113.92"/>
    <n v="4"/>
    <n v="0"/>
    <n v="42.150400000000005"/>
  </r>
  <r>
    <n v="2394"/>
    <s v="CA-2013-128111"/>
    <x v="0"/>
    <x v="716"/>
    <d v="2013-03-24T00:00:00"/>
    <s v="Standard Class"/>
    <s v="CS-12355"/>
    <s v="Christine Sundaresam"/>
    <x v="0"/>
    <s v="United States"/>
    <s v="Malden"/>
    <s v="Massachusetts"/>
    <n v="2148"/>
    <x v="3"/>
    <s v="OFF-AR-10000588"/>
    <s v="Office Supplies"/>
    <x v="6"/>
    <s v="Newell 345"/>
    <n v="39.68"/>
    <n v="2"/>
    <n v="0"/>
    <n v="10.316800000000001"/>
  </r>
  <r>
    <n v="2395"/>
    <s v="CA-2012-137897"/>
    <x v="1"/>
    <x v="717"/>
    <d v="2012-11-19T00:00:00"/>
    <s v="Standard Class"/>
    <s v="PJ-18835"/>
    <s v="Patrick Jones"/>
    <x v="1"/>
    <s v="United States"/>
    <s v="New York City"/>
    <s v="New York"/>
    <n v="10035"/>
    <x v="3"/>
    <s v="TEC-AC-10002217"/>
    <s v="Technology"/>
    <x v="11"/>
    <s v="Imation Clip USB flash drive - 8 GB"/>
    <n v="37.6"/>
    <n v="2"/>
    <n v="0"/>
    <n v="2.2560000000000002"/>
  </r>
  <r>
    <n v="2396"/>
    <s v="CA-2012-137897"/>
    <x v="1"/>
    <x v="717"/>
    <d v="2012-11-19T00:00:00"/>
    <s v="Standard Class"/>
    <s v="PJ-18835"/>
    <s v="Patrick Jones"/>
    <x v="1"/>
    <s v="United States"/>
    <s v="New York City"/>
    <s v="New York"/>
    <n v="10035"/>
    <x v="3"/>
    <s v="TEC-AC-10001267"/>
    <s v="Technology"/>
    <x v="11"/>
    <s v="Imation 32GB Pocket Pro USB 3.0 Flash Drive - 32 GB - Black - 1 P ..."/>
    <n v="59.9"/>
    <n v="2"/>
    <n v="0"/>
    <n v="23.96"/>
  </r>
  <r>
    <n v="2397"/>
    <s v="CA-2012-137897"/>
    <x v="1"/>
    <x v="717"/>
    <d v="2012-11-19T00:00:00"/>
    <s v="Standard Class"/>
    <s v="PJ-18835"/>
    <s v="Patrick Jones"/>
    <x v="1"/>
    <s v="United States"/>
    <s v="New York City"/>
    <s v="New York"/>
    <n v="10035"/>
    <x v="3"/>
    <s v="OFF-PA-10004041"/>
    <s v="Office Supplies"/>
    <x v="10"/>
    <s v="It's Hot Message Books with Stickers, 2 3/4&quot; x 5&quot;"/>
    <n v="37"/>
    <n v="5"/>
    <n v="0"/>
    <n v="16.649999999999999"/>
  </r>
  <r>
    <n v="2398"/>
    <s v="CA-2014-169264"/>
    <x v="3"/>
    <x v="718"/>
    <d v="2014-08-17T00:00:00"/>
    <s v="Second Class"/>
    <s v="NP-18700"/>
    <s v="Nora Preis"/>
    <x v="0"/>
    <s v="United States"/>
    <s v="San Francisco"/>
    <s v="California"/>
    <n v="94109"/>
    <x v="1"/>
    <s v="OFF-LA-10001613"/>
    <s v="Office Supplies"/>
    <x v="2"/>
    <s v="Avery File Folder Labels"/>
    <n v="5.76"/>
    <n v="2"/>
    <n v="0"/>
    <n v="2.8224"/>
  </r>
  <r>
    <n v="2399"/>
    <s v="CA-2014-169264"/>
    <x v="3"/>
    <x v="718"/>
    <d v="2014-08-17T00:00:00"/>
    <s v="Second Class"/>
    <s v="NP-18700"/>
    <s v="Nora Preis"/>
    <x v="0"/>
    <s v="United States"/>
    <s v="San Francisco"/>
    <s v="California"/>
    <n v="94109"/>
    <x v="1"/>
    <s v="OFF-AR-10000246"/>
    <s v="Office Supplies"/>
    <x v="6"/>
    <s v="Newell 318"/>
    <n v="16.68"/>
    <n v="6"/>
    <n v="0"/>
    <n v="4.3367999999999993"/>
  </r>
  <r>
    <n v="2400"/>
    <s v="CA-2014-147361"/>
    <x v="3"/>
    <x v="428"/>
    <d v="2014-09-16T00:00:00"/>
    <s v="Standard Class"/>
    <s v="SB-20290"/>
    <s v="Sean Braxton"/>
    <x v="1"/>
    <s v="United States"/>
    <s v="Florence"/>
    <s v="South Carolina"/>
    <n v="29501"/>
    <x v="0"/>
    <s v="OFF-ST-10001809"/>
    <s v="Office Supplies"/>
    <x v="4"/>
    <s v="Fellowes Officeware Wire Shelving"/>
    <n v="628.80999999999995"/>
    <n v="7"/>
    <n v="0"/>
    <n v="12.576199999999986"/>
  </r>
  <r>
    <n v="2401"/>
    <s v="CA-2014-147361"/>
    <x v="3"/>
    <x v="428"/>
    <d v="2014-09-16T00:00:00"/>
    <s v="Standard Class"/>
    <s v="SB-20290"/>
    <s v="Sean Braxton"/>
    <x v="1"/>
    <s v="United States"/>
    <s v="Florence"/>
    <s v="South Carolina"/>
    <n v="29501"/>
    <x v="0"/>
    <s v="OFF-ST-10002214"/>
    <s v="Office Supplies"/>
    <x v="4"/>
    <s v="X-Rack File for Hanging Folders"/>
    <n v="56.449999999999996"/>
    <n v="5"/>
    <n v="0"/>
    <n v="14.676999999999998"/>
  </r>
  <r>
    <n v="2402"/>
    <s v="CA-2014-145877"/>
    <x v="3"/>
    <x v="719"/>
    <d v="2014-04-05T00:00:00"/>
    <s v="Second Class"/>
    <s v="AS-10090"/>
    <s v="Adam Shillingsburg"/>
    <x v="0"/>
    <s v="United States"/>
    <s v="Springfield"/>
    <s v="Missouri"/>
    <n v="65807"/>
    <x v="2"/>
    <s v="OFF-ST-10000649"/>
    <s v="Office Supplies"/>
    <x v="4"/>
    <s v="Hanging Personal Folder File"/>
    <n v="94.199999999999989"/>
    <n v="6"/>
    <n v="0"/>
    <n v="23.550000000000004"/>
  </r>
  <r>
    <n v="2403"/>
    <s v="CA-2014-145877"/>
    <x v="3"/>
    <x v="719"/>
    <d v="2014-04-05T00:00:00"/>
    <s v="Second Class"/>
    <s v="AS-10090"/>
    <s v="Adam Shillingsburg"/>
    <x v="0"/>
    <s v="United States"/>
    <s v="Springfield"/>
    <s v="Missouri"/>
    <n v="65807"/>
    <x v="2"/>
    <s v="OFF-EN-10001990"/>
    <s v="Office Supplies"/>
    <x v="12"/>
    <s v="Staples"/>
    <n v="28.4"/>
    <n v="5"/>
    <n v="0"/>
    <n v="13.347999999999997"/>
  </r>
  <r>
    <n v="2404"/>
    <s v="US-2013-110170"/>
    <x v="0"/>
    <x v="720"/>
    <d v="2013-10-04T00:00:00"/>
    <s v="Standard Class"/>
    <s v="HM-14860"/>
    <s v="Harry Marie"/>
    <x v="1"/>
    <s v="United States"/>
    <s v="Huntsville"/>
    <s v="Texas"/>
    <n v="77340"/>
    <x v="2"/>
    <s v="FUR-BO-10000780"/>
    <s v="Furniture"/>
    <x v="0"/>
    <s v="O'Sullivan Plantations 2-Door Library in Landvery Oak"/>
    <n v="956.6647999999999"/>
    <n v="7"/>
    <n v="0.32"/>
    <n v="-225.09759999999991"/>
  </r>
  <r>
    <n v="2405"/>
    <s v="CA-2014-108574"/>
    <x v="3"/>
    <x v="566"/>
    <d v="2014-10-12T00:00:00"/>
    <s v="Standard Class"/>
    <s v="MG-18145"/>
    <s v="Mike Gockenbach"/>
    <x v="0"/>
    <s v="United States"/>
    <s v="Los Angeles"/>
    <s v="California"/>
    <n v="90045"/>
    <x v="1"/>
    <s v="TEC-AC-10002049"/>
    <s v="Technology"/>
    <x v="11"/>
    <s v="Logitech G19 Programmable Gaming Keyboard"/>
    <n v="1115.9099999999999"/>
    <n v="9"/>
    <n v="0"/>
    <n v="200.86379999999991"/>
  </r>
  <r>
    <n v="2406"/>
    <s v="CA-2014-108574"/>
    <x v="3"/>
    <x v="566"/>
    <d v="2014-10-12T00:00:00"/>
    <s v="Standard Class"/>
    <s v="MG-18145"/>
    <s v="Mike Gockenbach"/>
    <x v="0"/>
    <s v="United States"/>
    <s v="Los Angeles"/>
    <s v="California"/>
    <n v="90045"/>
    <x v="1"/>
    <s v="TEC-PH-10003555"/>
    <s v="Technology"/>
    <x v="7"/>
    <s v="Motorola HK250 Universal Bluetooth Headset"/>
    <n v="128.744"/>
    <n v="7"/>
    <n v="0.2"/>
    <n v="-28.967399999999991"/>
  </r>
  <r>
    <n v="2407"/>
    <s v="CA-2014-108574"/>
    <x v="3"/>
    <x v="566"/>
    <d v="2014-10-12T00:00:00"/>
    <s v="Standard Class"/>
    <s v="MG-18145"/>
    <s v="Mike Gockenbach"/>
    <x v="0"/>
    <s v="United States"/>
    <s v="Los Angeles"/>
    <s v="California"/>
    <n v="90045"/>
    <x v="1"/>
    <s v="TEC-PH-10000702"/>
    <s v="Technology"/>
    <x v="7"/>
    <s v="Square Credit Card Reader, 4 1/2&quot; x 4 1/2&quot; x 1&quot;, White"/>
    <n v="79.920000000000016"/>
    <n v="10"/>
    <n v="0.2"/>
    <n v="26.972999999999992"/>
  </r>
  <r>
    <n v="2408"/>
    <s v="CA-2014-144589"/>
    <x v="3"/>
    <x v="176"/>
    <d v="2014-01-26T00:00:00"/>
    <s v="Standard Class"/>
    <s v="TM-21010"/>
    <s v="Tamara Manning"/>
    <x v="0"/>
    <s v="United States"/>
    <s v="San Francisco"/>
    <s v="California"/>
    <n v="94122"/>
    <x v="1"/>
    <s v="OFF-AR-10003631"/>
    <s v="Office Supplies"/>
    <x v="6"/>
    <s v="Staples"/>
    <n v="24.2"/>
    <n v="5"/>
    <n v="0"/>
    <n v="7.9859999999999998"/>
  </r>
  <r>
    <n v="2409"/>
    <s v="CA-2014-144589"/>
    <x v="3"/>
    <x v="176"/>
    <d v="2014-01-26T00:00:00"/>
    <s v="Standard Class"/>
    <s v="TM-21010"/>
    <s v="Tamara Manning"/>
    <x v="0"/>
    <s v="United States"/>
    <s v="San Francisco"/>
    <s v="California"/>
    <n v="94122"/>
    <x v="1"/>
    <s v="TEC-PH-10003072"/>
    <s v="Technology"/>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s v="California"/>
    <n v="94122"/>
    <x v="1"/>
    <s v="FUR-FU-10000758"/>
    <s v="Furniture"/>
    <x v="5"/>
    <s v="DAX Natural Wood-Tone Poster Frame"/>
    <n v="211.84"/>
    <n v="8"/>
    <n v="0"/>
    <n v="76.262399999999985"/>
  </r>
  <r>
    <n v="2411"/>
    <s v="CA-2011-162684"/>
    <x v="2"/>
    <x v="601"/>
    <d v="2011-08-06T00:00:00"/>
    <s v="Standard Class"/>
    <s v="AS-10630"/>
    <s v="Ann Steele"/>
    <x v="2"/>
    <s v="United States"/>
    <s v="Philadelphia"/>
    <s v="Pennsylvania"/>
    <n v="19120"/>
    <x v="3"/>
    <s v="OFF-FA-10000992"/>
    <s v="Office Supplies"/>
    <x v="13"/>
    <s v="Acco Clips to Go Binder Clips, 24 Clips in Two Sizes"/>
    <n v="5.68"/>
    <n v="2"/>
    <n v="0.2"/>
    <n v="1.9169999999999998"/>
  </r>
  <r>
    <n v="2412"/>
    <s v="CA-2012-142041"/>
    <x v="1"/>
    <x v="722"/>
    <d v="2012-06-09T00:00:00"/>
    <s v="Second Class"/>
    <s v="EM-13810"/>
    <s v="Eleni McCrary"/>
    <x v="1"/>
    <s v="United States"/>
    <s v="Los Angeles"/>
    <s v="California"/>
    <n v="90036"/>
    <x v="1"/>
    <s v="OFF-BI-10004187"/>
    <s v="Office Supplies"/>
    <x v="8"/>
    <s v="Staples"/>
    <n v="7.52"/>
    <n v="5"/>
    <n v="0.2"/>
    <n v="2.6319999999999997"/>
  </r>
  <r>
    <n v="2413"/>
    <s v="CA-2011-151295"/>
    <x v="2"/>
    <x v="607"/>
    <d v="2011-11-16T00:00:00"/>
    <s v="Standard Class"/>
    <s v="JA-15970"/>
    <s v="Joseph Airdo"/>
    <x v="0"/>
    <s v="United States"/>
    <s v="Los Angeles"/>
    <s v="California"/>
    <n v="90045"/>
    <x v="1"/>
    <s v="OFF-PA-10001947"/>
    <s v="Office Supplies"/>
    <x v="10"/>
    <s v="Xerox 1974"/>
    <n v="11.96"/>
    <n v="2"/>
    <n v="0"/>
    <n v="5.8604000000000003"/>
  </r>
  <r>
    <n v="2414"/>
    <s v="CA-2011-151295"/>
    <x v="2"/>
    <x v="607"/>
    <d v="2011-11-16T00:00:00"/>
    <s v="Standard Class"/>
    <s v="JA-15970"/>
    <s v="Joseph Airdo"/>
    <x v="0"/>
    <s v="United States"/>
    <s v="Los Angeles"/>
    <s v="California"/>
    <n v="90045"/>
    <x v="1"/>
    <s v="FUR-TA-10002356"/>
    <s v="Furniture"/>
    <x v="3"/>
    <s v="Bevis Boat-Shaped Conference Table"/>
    <n v="629.06400000000008"/>
    <n v="3"/>
    <n v="0.2"/>
    <n v="31.453199999999953"/>
  </r>
  <r>
    <n v="2415"/>
    <s v="CA-2013-156300"/>
    <x v="0"/>
    <x v="723"/>
    <d v="2014-01-03T00:00:00"/>
    <s v="Standard Class"/>
    <s v="TB-21595"/>
    <s v="Troy Blackwell"/>
    <x v="0"/>
    <s v="United States"/>
    <s v="Milwaukee"/>
    <s v="Wisconsin"/>
    <n v="53209"/>
    <x v="2"/>
    <s v="FUR-CH-10001714"/>
    <s v="Furniture"/>
    <x v="1"/>
    <s v="Global Leather &amp; Oak Executive Chair, Burgundy"/>
    <n v="754.44999999999993"/>
    <n v="5"/>
    <n v="0"/>
    <n v="60.356000000000023"/>
  </r>
  <r>
    <n v="2416"/>
    <s v="CA-2012-146087"/>
    <x v="1"/>
    <x v="380"/>
    <d v="2012-07-11T00:00:00"/>
    <s v="Standard Class"/>
    <s v="PP-18955"/>
    <s v="Paul Prost"/>
    <x v="2"/>
    <s v="United States"/>
    <s v="Holyoke"/>
    <s v="Massachusetts"/>
    <n v="1040"/>
    <x v="3"/>
    <s v="FUR-BO-10002824"/>
    <s v="Furniture"/>
    <x v="0"/>
    <s v="Bush Mission Pointe Library"/>
    <n v="301.95999999999998"/>
    <n v="2"/>
    <n v="0"/>
    <n v="60.391999999999996"/>
  </r>
  <r>
    <n v="2417"/>
    <s v="CA-2014-168655"/>
    <x v="3"/>
    <x v="386"/>
    <d v="2014-10-19T00:00:00"/>
    <s v="Standard Class"/>
    <s v="ML-18040"/>
    <s v="Michelle Lonsdale"/>
    <x v="1"/>
    <s v="United States"/>
    <s v="Albuquerque"/>
    <s v="New Mexico"/>
    <n v="87105"/>
    <x v="1"/>
    <s v="TEC-AC-10002842"/>
    <s v="Technology"/>
    <x v="11"/>
    <s v="WD My Passport Ultra 2TB Portable External Hard Drive"/>
    <n v="595"/>
    <n v="5"/>
    <n v="0"/>
    <n v="95.200000000000031"/>
  </r>
  <r>
    <n v="2418"/>
    <s v="CA-2014-168655"/>
    <x v="3"/>
    <x v="386"/>
    <d v="2014-10-19T00:00:00"/>
    <s v="Standard Class"/>
    <s v="ML-18040"/>
    <s v="Michelle Lonsdale"/>
    <x v="1"/>
    <s v="United States"/>
    <s v="Albuquerque"/>
    <s v="New Mexico"/>
    <n v="87105"/>
    <x v="1"/>
    <s v="OFF-BI-10002082"/>
    <s v="Office Supplies"/>
    <x v="8"/>
    <s v="GBC Twin Loop Wire Binding Elements"/>
    <n v="79.872000000000014"/>
    <n v="3"/>
    <n v="0.2"/>
    <n v="29.951999999999998"/>
  </r>
  <r>
    <n v="2419"/>
    <s v="CA-2013-107202"/>
    <x v="0"/>
    <x v="206"/>
    <d v="2013-05-29T00:00:00"/>
    <s v="Standard Class"/>
    <s v="LC-16930"/>
    <s v="Linda Cazamias"/>
    <x v="1"/>
    <s v="United States"/>
    <s v="Sparks"/>
    <s v="Nevada"/>
    <n v="89431"/>
    <x v="1"/>
    <s v="TEC-MA-10000112"/>
    <s v="Technology"/>
    <x v="15"/>
    <s v="Panasonic KX MB2061 Multifunction Printer"/>
    <n v="2396.4"/>
    <n v="10"/>
    <n v="0.2"/>
    <n v="179.73000000000013"/>
  </r>
  <r>
    <n v="2420"/>
    <s v="CA-2014-159597"/>
    <x v="3"/>
    <x v="45"/>
    <d v="2014-11-15T00:00:00"/>
    <s v="Standard Class"/>
    <s v="MC-17590"/>
    <s v="Matt Collister"/>
    <x v="1"/>
    <s v="United States"/>
    <s v="Coachella"/>
    <s v="California"/>
    <n v="92236"/>
    <x v="1"/>
    <s v="OFF-ST-10002289"/>
    <s v="Office Supplies"/>
    <x v="4"/>
    <s v="Safco Wire Cube Shelving System, For Use as 4 or 5 14&quot; Cubes, Black"/>
    <n v="63.56"/>
    <n v="2"/>
    <n v="0"/>
    <n v="3.1779999999999973"/>
  </r>
  <r>
    <n v="2421"/>
    <s v="CA-2014-159597"/>
    <x v="3"/>
    <x v="45"/>
    <d v="2014-11-15T00:00:00"/>
    <s v="Standard Class"/>
    <s v="MC-17590"/>
    <s v="Matt Collister"/>
    <x v="1"/>
    <s v="United States"/>
    <s v="Coachella"/>
    <s v="California"/>
    <n v="92236"/>
    <x v="1"/>
    <s v="TEC-AC-10004171"/>
    <s v="Technology"/>
    <x v="11"/>
    <s v="Razer Kraken 7.1 Surround Sound Over Ear USB Gaming Headset"/>
    <n v="99.99"/>
    <n v="1"/>
    <n v="0"/>
    <n v="43.995600000000003"/>
  </r>
  <r>
    <n v="2422"/>
    <s v="CA-2013-155551"/>
    <x v="0"/>
    <x v="724"/>
    <d v="2013-04-24T00:00:00"/>
    <s v="Standard Class"/>
    <s v="CR-12580"/>
    <s v="Clay Rozendal"/>
    <x v="2"/>
    <s v="United States"/>
    <s v="Elmhurst"/>
    <s v="Illinois"/>
    <n v="60126"/>
    <x v="2"/>
    <s v="OFF-ST-10003656"/>
    <s v="Office Supplies"/>
    <x v="4"/>
    <s v="Safco Industrial Wire Shelving"/>
    <n v="230.376"/>
    <n v="3"/>
    <n v="0.2"/>
    <n v="-48.954900000000002"/>
  </r>
  <r>
    <n v="2423"/>
    <s v="CA-2013-155551"/>
    <x v="0"/>
    <x v="724"/>
    <d v="2013-04-24T00:00:00"/>
    <s v="Standard Class"/>
    <s v="CR-12580"/>
    <s v="Clay Rozendal"/>
    <x v="2"/>
    <s v="United States"/>
    <s v="Elmhurst"/>
    <s v="Illinois"/>
    <n v="60126"/>
    <x v="2"/>
    <s v="OFF-PA-10001560"/>
    <s v="Office Supplies"/>
    <x v="10"/>
    <s v="Adams Telephone Message Books, 5 1/4” x 11”"/>
    <n v="9.6640000000000015"/>
    <n v="2"/>
    <n v="0.2"/>
    <n v="3.2615999999999996"/>
  </r>
  <r>
    <n v="2424"/>
    <s v="US-2014-147669"/>
    <x v="3"/>
    <x v="53"/>
    <d v="2014-12-31T00:00:00"/>
    <s v="Standard Class"/>
    <s v="SV-20935"/>
    <s v="Susan Vittorini"/>
    <x v="0"/>
    <s v="United States"/>
    <s v="Fairfield"/>
    <s v="Ohio"/>
    <n v="45014"/>
    <x v="3"/>
    <s v="TEC-AC-10002473"/>
    <s v="Technology"/>
    <x v="11"/>
    <s v="Maxell 4.7GB DVD-R"/>
    <n v="158.928"/>
    <n v="7"/>
    <n v="0.2"/>
    <n v="41.718599999999995"/>
  </r>
  <r>
    <n v="2425"/>
    <s v="US-2014-147669"/>
    <x v="3"/>
    <x v="53"/>
    <d v="2014-12-31T00:00:00"/>
    <s v="Standard Class"/>
    <s v="SV-20935"/>
    <s v="Susan Vittorini"/>
    <x v="0"/>
    <s v="United States"/>
    <s v="Fairfield"/>
    <s v="Ohio"/>
    <n v="45014"/>
    <x v="3"/>
    <s v="OFF-BI-10000632"/>
    <s v="Office Supplies"/>
    <x v="8"/>
    <s v="Satellite Sectional Post Binders"/>
    <n v="13.023000000000001"/>
    <n v="1"/>
    <n v="0.7"/>
    <n v="-10.418399999999998"/>
  </r>
  <r>
    <n v="2426"/>
    <s v="US-2014-147669"/>
    <x v="3"/>
    <x v="53"/>
    <d v="2014-12-31T00:00:00"/>
    <s v="Standard Class"/>
    <s v="SV-20935"/>
    <s v="Susan Vittorini"/>
    <x v="0"/>
    <s v="United States"/>
    <s v="Fairfield"/>
    <s v="Ohio"/>
    <n v="45014"/>
    <x v="3"/>
    <s v="FUR-TA-10002645"/>
    <s v="Furniture"/>
    <x v="3"/>
    <s v="Hon Rectangular Conference Tables"/>
    <n v="273.06"/>
    <n v="2"/>
    <n v="0.4"/>
    <n v="-104.67300000000006"/>
  </r>
  <r>
    <n v="2427"/>
    <s v="US-2014-147669"/>
    <x v="3"/>
    <x v="53"/>
    <d v="2014-12-31T00:00:00"/>
    <s v="Standard Class"/>
    <s v="SV-20935"/>
    <s v="Susan Vittorini"/>
    <x v="0"/>
    <s v="United States"/>
    <s v="Fairfield"/>
    <s v="Ohio"/>
    <n v="45014"/>
    <x v="3"/>
    <s v="OFF-FA-10002975"/>
    <s v="Office Supplies"/>
    <x v="13"/>
    <s v="Staples"/>
    <n v="39.311999999999998"/>
    <n v="13"/>
    <n v="0.2"/>
    <n v="12.776399999999999"/>
  </r>
  <r>
    <n v="2428"/>
    <s v="CA-2013-169922"/>
    <x v="0"/>
    <x v="725"/>
    <d v="2013-06-18T00:00:00"/>
    <s v="Standard Class"/>
    <s v="MZ-17515"/>
    <s v="Mary Zewe"/>
    <x v="1"/>
    <s v="United States"/>
    <s v="Arlington"/>
    <s v="Texas"/>
    <n v="76017"/>
    <x v="2"/>
    <s v="OFF-BI-10003784"/>
    <s v="Office Supplies"/>
    <x v="8"/>
    <s v="Computer Printout Index Tabs"/>
    <n v="1.3439999999999996"/>
    <n v="4"/>
    <n v="0.8"/>
    <n v="-2.1504000000000008"/>
  </r>
  <r>
    <n v="2429"/>
    <s v="CA-2013-169922"/>
    <x v="0"/>
    <x v="725"/>
    <d v="2013-06-18T00:00:00"/>
    <s v="Standard Class"/>
    <s v="MZ-17515"/>
    <s v="Mary Zewe"/>
    <x v="1"/>
    <s v="United States"/>
    <s v="Arlington"/>
    <s v="Texas"/>
    <n v="76017"/>
    <x v="2"/>
    <s v="OFF-BI-10001617"/>
    <s v="Office Supplies"/>
    <x v="8"/>
    <s v="GBC Wire Binding Combs"/>
    <n v="8.2719999999999985"/>
    <n v="4"/>
    <n v="0.8"/>
    <n v="-13.648800000000001"/>
  </r>
  <r>
    <n v="2430"/>
    <s v="CA-2013-169922"/>
    <x v="0"/>
    <x v="725"/>
    <d v="2013-06-18T00:00:00"/>
    <s v="Standard Class"/>
    <s v="MZ-17515"/>
    <s v="Mary Zewe"/>
    <x v="1"/>
    <s v="United States"/>
    <s v="Arlington"/>
    <s v="Texas"/>
    <n v="76017"/>
    <x v="2"/>
    <s v="FUR-FU-10004415"/>
    <s v="Furniture"/>
    <x v="5"/>
    <s v="Stacking Tray, Side-Loading, Legal, Smoke"/>
    <n v="12.544000000000002"/>
    <n v="7"/>
    <n v="0.6"/>
    <n v="-9.0944000000000038"/>
  </r>
  <r>
    <n v="2431"/>
    <s v="CA-2014-100748"/>
    <x v="3"/>
    <x v="726"/>
    <d v="2014-05-21T00:00:00"/>
    <s v="Standard Class"/>
    <s v="RB-19795"/>
    <s v="Ross Baird"/>
    <x v="2"/>
    <s v="United States"/>
    <s v="San Francisco"/>
    <s v="California"/>
    <n v="94110"/>
    <x v="1"/>
    <s v="OFF-LA-10000240"/>
    <s v="Office Supplies"/>
    <x v="2"/>
    <s v="Self-Adhesive Address Labels for Typewriters by Universal"/>
    <n v="58.48"/>
    <n v="8"/>
    <n v="0"/>
    <n v="27.485599999999998"/>
  </r>
  <r>
    <n v="2432"/>
    <s v="CA-2014-129805"/>
    <x v="3"/>
    <x v="116"/>
    <d v="2015-01-03T00:00:00"/>
    <s v="Standard Class"/>
    <s v="HM-14860"/>
    <s v="Harry Marie"/>
    <x v="1"/>
    <s v="United States"/>
    <s v="Seattle"/>
    <s v="Washington"/>
    <n v="98103"/>
    <x v="1"/>
    <s v="FUR-FU-10001935"/>
    <s v="Furniture"/>
    <x v="5"/>
    <s v="3M Hangers With Command Adhesive"/>
    <n v="7.4"/>
    <n v="2"/>
    <n v="0"/>
    <n v="3.0340000000000007"/>
  </r>
  <r>
    <n v="2433"/>
    <s v="CA-2011-148586"/>
    <x v="2"/>
    <x v="727"/>
    <d v="2011-04-01T00:00:00"/>
    <s v="Standard Class"/>
    <s v="AZ-10750"/>
    <s v="Annie Zypern"/>
    <x v="0"/>
    <s v="United States"/>
    <s v="New York City"/>
    <s v="New York"/>
    <n v="10009"/>
    <x v="3"/>
    <s v="FUR-CH-10002439"/>
    <s v="Furniture"/>
    <x v="1"/>
    <s v="Iceberg Nesting Folding Chair, 19w x 6d x 43h"/>
    <n v="366.786"/>
    <n v="7"/>
    <n v="0.1"/>
    <n v="65.206400000000002"/>
  </r>
  <r>
    <n v="2434"/>
    <s v="US-2014-112613"/>
    <x v="3"/>
    <x v="39"/>
    <d v="2014-06-02T00:00:00"/>
    <s v="Standard Class"/>
    <s v="JH-15910"/>
    <s v="Jonathan Howell"/>
    <x v="0"/>
    <s v="United States"/>
    <s v="Houston"/>
    <s v="Texas"/>
    <n v="77070"/>
    <x v="2"/>
    <s v="TEC-PH-10001536"/>
    <s v="Technology"/>
    <x v="7"/>
    <s v="Spigen Samsung Galaxy S5 Case Wallet"/>
    <n v="54.367999999999995"/>
    <n v="4"/>
    <n v="0.2"/>
    <n v="4.0775999999999968"/>
  </r>
  <r>
    <n v="2435"/>
    <s v="CA-2012-154746"/>
    <x v="1"/>
    <x v="717"/>
    <d v="2012-11-17T00:00:00"/>
    <s v="First Class"/>
    <s v="PJ-18835"/>
    <s v="Patrick Jones"/>
    <x v="1"/>
    <s v="United States"/>
    <s v="Springfield"/>
    <s v="Virginia"/>
    <n v="22153"/>
    <x v="0"/>
    <s v="OFF-EN-10001532"/>
    <s v="Office Supplies"/>
    <x v="12"/>
    <s v="Brown Kraft Recycled Envelopes"/>
    <n v="33.96"/>
    <n v="2"/>
    <n v="0"/>
    <n v="16.98"/>
  </r>
  <r>
    <n v="2436"/>
    <s v="CA-2012-154746"/>
    <x v="1"/>
    <x v="717"/>
    <d v="2012-11-17T00:00:00"/>
    <s v="First Class"/>
    <s v="PJ-18835"/>
    <s v="Patrick Jones"/>
    <x v="1"/>
    <s v="United States"/>
    <s v="Springfield"/>
    <s v="Virginia"/>
    <n v="22153"/>
    <x v="0"/>
    <s v="OFF-AP-10003057"/>
    <s v="Office Supplies"/>
    <x v="9"/>
    <s v="Honeywell Enviracaire Portable HEPA Air Cleaner for 16' x 20' Room"/>
    <n v="826.11"/>
    <n v="3"/>
    <n v="0"/>
    <n v="322.18290000000002"/>
  </r>
  <r>
    <n v="2437"/>
    <s v="CA-2014-140053"/>
    <x v="3"/>
    <x v="445"/>
    <d v="2014-07-11T00:00:00"/>
    <s v="Standard Class"/>
    <s v="CA-12265"/>
    <s v="Christina Anderson"/>
    <x v="0"/>
    <s v="United States"/>
    <s v="Farmington"/>
    <s v="New Mexico"/>
    <n v="87401"/>
    <x v="1"/>
    <s v="FUR-FU-10003708"/>
    <s v="Furniture"/>
    <x v="5"/>
    <s v="Tenex Traditional Chairmats for Medium Pile Carpet, Standard Lip, 36&quot; x 48&quot;"/>
    <n v="545.85"/>
    <n v="9"/>
    <n v="0"/>
    <n v="114.6285"/>
  </r>
  <r>
    <n v="2438"/>
    <s v="CA-2011-164210"/>
    <x v="2"/>
    <x v="728"/>
    <d v="2011-11-20T00:00:00"/>
    <s v="Second Class"/>
    <s v="PW-19240"/>
    <s v="Pierre Wener"/>
    <x v="0"/>
    <s v="United States"/>
    <s v="Louisville"/>
    <s v="Colorado"/>
    <n v="80027"/>
    <x v="1"/>
    <s v="FUR-TA-10000849"/>
    <s v="Furniture"/>
    <x v="3"/>
    <s v="Bevis Rectangular Conference Tables"/>
    <n v="145.97999999999999"/>
    <n v="2"/>
    <n v="0.5"/>
    <n v="-99.266399999999976"/>
  </r>
  <r>
    <n v="2439"/>
    <s v="CA-2011-164210"/>
    <x v="2"/>
    <x v="728"/>
    <d v="2011-11-20T00:00:00"/>
    <s v="Second Class"/>
    <s v="PW-19240"/>
    <s v="Pierre Wener"/>
    <x v="0"/>
    <s v="United States"/>
    <s v="Louisville"/>
    <s v="Colorado"/>
    <n v="80027"/>
    <x v="1"/>
    <s v="OFF-PA-10002259"/>
    <s v="Office Supplies"/>
    <x v="10"/>
    <s v="Geographics Note Cards, Blank, White, 8 1/2&quot; x 11&quot;"/>
    <n v="35.808"/>
    <n v="4"/>
    <n v="0.2"/>
    <n v="12.5328"/>
  </r>
  <r>
    <n v="2440"/>
    <s v="CA-2014-139948"/>
    <x v="3"/>
    <x v="729"/>
    <d v="2014-07-23T00:00:00"/>
    <s v="Standard Class"/>
    <s v="SW-20455"/>
    <s v="Shaun Weien"/>
    <x v="0"/>
    <s v="United States"/>
    <s v="Tampa"/>
    <s v="Florida"/>
    <n v="33614"/>
    <x v="0"/>
    <s v="FUR-FU-10002597"/>
    <s v="Furniture"/>
    <x v="5"/>
    <s v="C-Line Magnetic Cubicle Keepers, Clear Polypropylene"/>
    <n v="7.9040000000000008"/>
    <n v="2"/>
    <n v="0.2"/>
    <n v="2.1736000000000004"/>
  </r>
  <r>
    <n v="2441"/>
    <s v="CA-2013-146934"/>
    <x v="0"/>
    <x v="730"/>
    <d v="2013-05-28T00:00:00"/>
    <s v="Standard Class"/>
    <s v="AF-10870"/>
    <s v="Art Ferguson"/>
    <x v="0"/>
    <s v="United States"/>
    <s v="Passaic"/>
    <s v="New Jersey"/>
    <n v="7055"/>
    <x v="3"/>
    <s v="TEC-PH-10004614"/>
    <s v="Technology"/>
    <x v="7"/>
    <s v="AT&amp;T 841000 Phone"/>
    <n v="345"/>
    <n v="5"/>
    <n v="0"/>
    <n v="86.25"/>
  </r>
  <r>
    <n v="2442"/>
    <s v="CA-2013-146934"/>
    <x v="0"/>
    <x v="730"/>
    <d v="2013-05-28T00:00:00"/>
    <s v="Standard Class"/>
    <s v="AF-10870"/>
    <s v="Art Ferguson"/>
    <x v="0"/>
    <s v="United States"/>
    <s v="Passaic"/>
    <s v="New Jersey"/>
    <n v="7055"/>
    <x v="3"/>
    <s v="FUR-TA-10003748"/>
    <s v="Furniture"/>
    <x v="3"/>
    <s v="Bevis 36 x 72 Conference Tables"/>
    <n v="174.28599999999997"/>
    <n v="2"/>
    <n v="0.3"/>
    <n v="-19.918399999999991"/>
  </r>
  <r>
    <n v="2443"/>
    <s v="CA-2013-146934"/>
    <x v="0"/>
    <x v="730"/>
    <d v="2013-05-28T00:00:00"/>
    <s v="Standard Class"/>
    <s v="AF-10870"/>
    <s v="Art Ferguson"/>
    <x v="0"/>
    <s v="United States"/>
    <s v="Passaic"/>
    <s v="New Jersey"/>
    <n v="7055"/>
    <x v="3"/>
    <s v="OFF-AP-10003217"/>
    <s v="Office Supplies"/>
    <x v="9"/>
    <s v="Eureka Sanitaire  Commercial Upright"/>
    <n v="662.84"/>
    <n v="4"/>
    <n v="0"/>
    <n v="172.33840000000004"/>
  </r>
  <r>
    <n v="2444"/>
    <s v="CA-2013-146934"/>
    <x v="0"/>
    <x v="730"/>
    <d v="2013-05-28T00:00:00"/>
    <s v="Standard Class"/>
    <s v="AF-10870"/>
    <s v="Art Ferguson"/>
    <x v="0"/>
    <s v="United States"/>
    <s v="Passaic"/>
    <s v="New Jersey"/>
    <n v="7055"/>
    <x v="3"/>
    <s v="TEC-AC-10002399"/>
    <s v="Technology"/>
    <x v="11"/>
    <s v="SanDisk Cruzer 32 GB USB Flash Drive"/>
    <n v="95.1"/>
    <n v="5"/>
    <n v="0"/>
    <n v="30.431999999999995"/>
  </r>
  <r>
    <n v="2445"/>
    <s v="CA-2013-146934"/>
    <x v="0"/>
    <x v="730"/>
    <d v="2013-05-28T00:00:00"/>
    <s v="Standard Class"/>
    <s v="AF-10870"/>
    <s v="Art Ferguson"/>
    <x v="0"/>
    <s v="United States"/>
    <s v="Passaic"/>
    <s v="New Jersey"/>
    <n v="7055"/>
    <x v="3"/>
    <s v="OFF-EN-10002973"/>
    <s v="Office Supplies"/>
    <x v="12"/>
    <s v="Ampad #10 Peel &amp; Seel Holiday Envelopes"/>
    <n v="26.880000000000003"/>
    <n v="6"/>
    <n v="0"/>
    <n v="12.902400000000002"/>
  </r>
  <r>
    <n v="2446"/>
    <s v="CA-2013-146934"/>
    <x v="0"/>
    <x v="730"/>
    <d v="2013-05-28T00:00:00"/>
    <s v="Standard Class"/>
    <s v="AF-10870"/>
    <s v="Art Ferguson"/>
    <x v="0"/>
    <s v="United States"/>
    <s v="Passaic"/>
    <s v="New Jersey"/>
    <n v="7055"/>
    <x v="3"/>
    <s v="TEC-PH-10001336"/>
    <s v="Technology"/>
    <x v="7"/>
    <s v="Digium D40 VoIP phone"/>
    <n v="257.98"/>
    <n v="2"/>
    <n v="0"/>
    <n v="74.8142"/>
  </r>
  <r>
    <n v="2447"/>
    <s v="CA-2012-100573"/>
    <x v="1"/>
    <x v="12"/>
    <d v="2012-10-01T00:00:00"/>
    <s v="Standard Class"/>
    <s v="AM-10705"/>
    <s v="Anne McFarland"/>
    <x v="0"/>
    <s v="United States"/>
    <s v="Los Angeles"/>
    <s v="California"/>
    <n v="90004"/>
    <x v="1"/>
    <s v="OFF-EN-10000461"/>
    <s v="Office Supplies"/>
    <x v="12"/>
    <s v="#10- 4 1/8&quot; x 9 1/2&quot; Recycled Envelopes"/>
    <n v="17.48"/>
    <n v="2"/>
    <n v="0"/>
    <n v="8.2156000000000002"/>
  </r>
  <r>
    <n v="2448"/>
    <s v="CA-2013-119165"/>
    <x v="0"/>
    <x v="731"/>
    <d v="2013-11-07T00:00:00"/>
    <s v="Standard Class"/>
    <s v="BD-11320"/>
    <s v="Bill Donatelli"/>
    <x v="0"/>
    <s v="United States"/>
    <s v="Philadelphia"/>
    <s v="Pennsylvania"/>
    <n v="19143"/>
    <x v="3"/>
    <s v="FUR-CH-10000988"/>
    <s v="Furniture"/>
    <x v="1"/>
    <s v="Hon Olson Stacker Stools"/>
    <n v="492.83499999999998"/>
    <n v="5"/>
    <n v="0.3"/>
    <n v="-14.080999999999989"/>
  </r>
  <r>
    <n v="2449"/>
    <s v="CA-2012-128027"/>
    <x v="1"/>
    <x v="471"/>
    <d v="2012-09-17T00:00:00"/>
    <s v="Second Class"/>
    <s v="CM-12385"/>
    <s v="Christopher Martinez"/>
    <x v="0"/>
    <s v="United States"/>
    <s v="North Charleston"/>
    <s v="South Carolina"/>
    <n v="29406"/>
    <x v="0"/>
    <s v="OFF-ST-10001809"/>
    <s v="Office Supplies"/>
    <x v="4"/>
    <s v="Fellowes Officeware Wire Shelving"/>
    <n v="269.49"/>
    <n v="3"/>
    <n v="0"/>
    <n v="5.3897999999999939"/>
  </r>
  <r>
    <n v="2450"/>
    <s v="CA-2013-140207"/>
    <x v="0"/>
    <x v="732"/>
    <d v="2013-11-11T00:00:00"/>
    <s v="Standard Class"/>
    <s v="CS-12400"/>
    <s v="Christopher Schild"/>
    <x v="2"/>
    <s v="United States"/>
    <s v="San Jose"/>
    <s v="California"/>
    <n v="95123"/>
    <x v="1"/>
    <s v="OFF-BI-10003963"/>
    <s v="Office Supplies"/>
    <x v="8"/>
    <s v="Cardinal Holdit Data Disk Pockets"/>
    <n v="29.120000000000005"/>
    <n v="5"/>
    <n v="0.2"/>
    <n v="9.8279999999999959"/>
  </r>
  <r>
    <n v="2451"/>
    <s v="CA-2014-140949"/>
    <x v="3"/>
    <x v="294"/>
    <d v="2014-03-23T00:00:00"/>
    <s v="Second Class"/>
    <s v="DB-13405"/>
    <s v="Denny Blanton"/>
    <x v="0"/>
    <s v="United States"/>
    <s v="New York City"/>
    <s v="New York"/>
    <n v="10011"/>
    <x v="3"/>
    <s v="OFF-LA-10000081"/>
    <s v="Office Supplies"/>
    <x v="2"/>
    <s v="Avery 496"/>
    <n v="18.75"/>
    <n v="5"/>
    <n v="0"/>
    <n v="9"/>
  </r>
  <r>
    <n v="2452"/>
    <s v="CA-2014-140949"/>
    <x v="3"/>
    <x v="294"/>
    <d v="2014-03-23T00:00:00"/>
    <s v="Second Class"/>
    <s v="DB-13405"/>
    <s v="Denny Blanton"/>
    <x v="0"/>
    <s v="United States"/>
    <s v="New York City"/>
    <s v="New York"/>
    <n v="10011"/>
    <x v="3"/>
    <s v="TEC-PH-10000149"/>
    <s v="Technology"/>
    <x v="7"/>
    <s v="Cisco SPA525G2 IP Phone - Wireless"/>
    <n v="119.69999999999999"/>
    <n v="6"/>
    <n v="0"/>
    <n v="31.121999999999996"/>
  </r>
  <r>
    <n v="2453"/>
    <s v="CA-2014-140949"/>
    <x v="3"/>
    <x v="294"/>
    <d v="2014-03-23T00:00:00"/>
    <s v="Second Class"/>
    <s v="DB-13405"/>
    <s v="Denny Blanton"/>
    <x v="0"/>
    <s v="United States"/>
    <s v="New York City"/>
    <s v="New York"/>
    <n v="10011"/>
    <x v="3"/>
    <s v="OFF-BI-10000605"/>
    <s v="Office Supplies"/>
    <x v="8"/>
    <s v="Acco Pressboard Covers with Storage Hooks, 9 1/2&quot; x 11&quot;, Executive Red"/>
    <n v="9.1440000000000001"/>
    <n v="3"/>
    <n v="0.2"/>
    <n v="3.0860999999999996"/>
  </r>
  <r>
    <n v="2454"/>
    <s v="CA-2014-140949"/>
    <x v="3"/>
    <x v="294"/>
    <d v="2014-03-23T00:00:00"/>
    <s v="Second Class"/>
    <s v="DB-13405"/>
    <s v="Denny Blanton"/>
    <x v="0"/>
    <s v="United States"/>
    <s v="New York City"/>
    <s v="New York"/>
    <n v="10011"/>
    <x v="3"/>
    <s v="TEC-AC-10002399"/>
    <s v="Technology"/>
    <x v="11"/>
    <s v="SanDisk Cruzer 32 GB USB Flash Drive"/>
    <n v="57.06"/>
    <n v="3"/>
    <n v="0"/>
    <n v="18.2592"/>
  </r>
  <r>
    <n v="2455"/>
    <s v="CA-2014-140949"/>
    <x v="3"/>
    <x v="294"/>
    <d v="2014-03-23T00:00:00"/>
    <s v="Second Class"/>
    <s v="DB-13405"/>
    <s v="Denny Blanton"/>
    <x v="0"/>
    <s v="United States"/>
    <s v="New York City"/>
    <s v="New York"/>
    <n v="10011"/>
    <x v="3"/>
    <s v="TEC-AC-10003038"/>
    <s v="Technology"/>
    <x v="11"/>
    <s v="Kingston Digital DataTraveler 16GB USB 2.0"/>
    <n v="71.599999999999994"/>
    <n v="8"/>
    <n v="0"/>
    <n v="13.603999999999992"/>
  </r>
  <r>
    <n v="2456"/>
    <s v="CA-2014-140949"/>
    <x v="3"/>
    <x v="294"/>
    <d v="2014-03-23T00:00:00"/>
    <s v="Second Class"/>
    <s v="DB-13405"/>
    <s v="Denny Blanton"/>
    <x v="0"/>
    <s v="United States"/>
    <s v="New York City"/>
    <s v="New York"/>
    <n v="10011"/>
    <x v="3"/>
    <s v="OFF-ST-10000344"/>
    <s v="Office Supplies"/>
    <x v="4"/>
    <s v="Neat Ideas Personal Hanging Folder Files, Black"/>
    <n v="107.44"/>
    <n v="8"/>
    <n v="0"/>
    <n v="27.934399999999997"/>
  </r>
  <r>
    <n v="2457"/>
    <s v="CA-2014-140949"/>
    <x v="3"/>
    <x v="294"/>
    <d v="2014-03-23T00:00:00"/>
    <s v="Second Class"/>
    <s v="DB-13405"/>
    <s v="Denny Blanton"/>
    <x v="0"/>
    <s v="United States"/>
    <s v="New York City"/>
    <s v="New York"/>
    <n v="10011"/>
    <x v="3"/>
    <s v="OFF-LA-10004093"/>
    <s v="Office Supplies"/>
    <x v="2"/>
    <s v="Avery 486"/>
    <n v="7.31"/>
    <n v="1"/>
    <n v="0"/>
    <n v="3.4356999999999998"/>
  </r>
  <r>
    <n v="2458"/>
    <s v="CA-2014-140949"/>
    <x v="3"/>
    <x v="294"/>
    <d v="2014-03-23T00:00:00"/>
    <s v="Second Class"/>
    <s v="DB-13405"/>
    <s v="Denny Blanton"/>
    <x v="0"/>
    <s v="United States"/>
    <s v="New York City"/>
    <s v="New York"/>
    <n v="10011"/>
    <x v="3"/>
    <s v="OFF-AR-10001683"/>
    <s v="Office Supplies"/>
    <x v="6"/>
    <s v="Lumber Crayons"/>
    <n v="59.099999999999994"/>
    <n v="6"/>
    <n v="0"/>
    <n v="22.458000000000002"/>
  </r>
  <r>
    <n v="2459"/>
    <s v="CA-2014-140949"/>
    <x v="3"/>
    <x v="294"/>
    <d v="2014-03-23T00:00:00"/>
    <s v="Second Class"/>
    <s v="DB-13405"/>
    <s v="Denny Blanton"/>
    <x v="0"/>
    <s v="United States"/>
    <s v="New York City"/>
    <s v="New York"/>
    <n v="10011"/>
    <x v="3"/>
    <s v="OFF-ST-10003455"/>
    <s v="Office Supplies"/>
    <x v="4"/>
    <s v="Tenex File Box, Personal Filing Tote with Lid, Black"/>
    <n v="46.53"/>
    <n v="3"/>
    <n v="0"/>
    <n v="12.097800000000001"/>
  </r>
  <r>
    <n v="2460"/>
    <s v="CA-2014-138548"/>
    <x v="3"/>
    <x v="733"/>
    <d v="2014-08-22T00:00:00"/>
    <s v="Standard Class"/>
    <s v="JG-15160"/>
    <s v="James Galang"/>
    <x v="0"/>
    <s v="United States"/>
    <s v="Plainfield"/>
    <s v="New Jersey"/>
    <n v="7060"/>
    <x v="3"/>
    <s v="OFF-AP-10002578"/>
    <s v="Office Supplies"/>
    <x v="9"/>
    <s v="Fellowes Premier Superior Surge Suppressor, 10-Outlet, With Phone and Remote"/>
    <n v="97.84"/>
    <n v="2"/>
    <n v="0"/>
    <n v="25.438400000000001"/>
  </r>
  <r>
    <n v="2461"/>
    <s v="CA-2012-142419"/>
    <x v="1"/>
    <x v="655"/>
    <d v="2012-07-13T00:00:00"/>
    <s v="Second Class"/>
    <s v="SC-20380"/>
    <s v="Shahid Collister"/>
    <x v="0"/>
    <s v="United States"/>
    <s v="Seattle"/>
    <s v="Washington"/>
    <n v="98115"/>
    <x v="1"/>
    <s v="OFF-PA-10001763"/>
    <s v="Office Supplies"/>
    <x v="10"/>
    <s v="Xerox 1896"/>
    <n v="29.97"/>
    <n v="3"/>
    <n v="0"/>
    <n v="13.486499999999999"/>
  </r>
  <r>
    <n v="2462"/>
    <s v="CA-2012-142419"/>
    <x v="1"/>
    <x v="655"/>
    <d v="2012-07-13T00:00:00"/>
    <s v="Second Class"/>
    <s v="SC-20380"/>
    <s v="Shahid Collister"/>
    <x v="0"/>
    <s v="United States"/>
    <s v="Seattle"/>
    <s v="Washington"/>
    <n v="98115"/>
    <x v="1"/>
    <s v="OFF-BI-10001597"/>
    <s v="Office Supplies"/>
    <x v="8"/>
    <s v="Wilson Jones Ledger-Size, Piano-Hinge Binder, 2&quot;, Blue"/>
    <n v="98.352000000000004"/>
    <n v="3"/>
    <n v="0.2"/>
    <n v="34.423199999999987"/>
  </r>
  <r>
    <n v="2463"/>
    <s v="CA-2014-148691"/>
    <x v="3"/>
    <x v="734"/>
    <d v="2014-12-10T00:00:00"/>
    <s v="Standard Class"/>
    <s v="CS-12460"/>
    <s v="Chuck Sachs"/>
    <x v="0"/>
    <s v="United States"/>
    <s v="New York City"/>
    <s v="New York"/>
    <n v="10009"/>
    <x v="3"/>
    <s v="OFF-BI-10001524"/>
    <s v="Office Supplies"/>
    <x v="8"/>
    <s v="GBC Premium Transparent Covers with Diagonal Lined Pattern"/>
    <n v="83.920000000000016"/>
    <n v="5"/>
    <n v="0.2"/>
    <n v="29.371999999999993"/>
  </r>
  <r>
    <n v="2464"/>
    <s v="CA-2014-148691"/>
    <x v="3"/>
    <x v="734"/>
    <d v="2014-12-10T00:00:00"/>
    <s v="Standard Class"/>
    <s v="CS-12460"/>
    <s v="Chuck Sachs"/>
    <x v="0"/>
    <s v="United States"/>
    <s v="New York City"/>
    <s v="New York"/>
    <n v="10009"/>
    <x v="3"/>
    <s v="OFF-BI-10001553"/>
    <s v="Office Supplies"/>
    <x v="8"/>
    <s v="SpineVue Locking Slant-D Ring Binders by Cardinal"/>
    <n v="14.624000000000002"/>
    <n v="2"/>
    <n v="0.2"/>
    <n v="5.1183999999999994"/>
  </r>
  <r>
    <n v="2465"/>
    <s v="CA-2014-148691"/>
    <x v="3"/>
    <x v="734"/>
    <d v="2014-12-10T00:00:00"/>
    <s v="Standard Class"/>
    <s v="CS-12460"/>
    <s v="Chuck Sachs"/>
    <x v="0"/>
    <s v="United States"/>
    <s v="New York City"/>
    <s v="New York"/>
    <n v="10009"/>
    <x v="3"/>
    <s v="TEC-PH-10000576"/>
    <s v="Technology"/>
    <x v="7"/>
    <s v="AT&amp;T 1080 Corded phone"/>
    <n v="136.99"/>
    <n v="1"/>
    <n v="0"/>
    <n v="36.987300000000005"/>
  </r>
  <r>
    <n v="2466"/>
    <s v="CA-2014-148691"/>
    <x v="3"/>
    <x v="734"/>
    <d v="2014-12-10T00:00:00"/>
    <s v="Standard Class"/>
    <s v="CS-12460"/>
    <s v="Chuck Sachs"/>
    <x v="0"/>
    <s v="United States"/>
    <s v="New York City"/>
    <s v="New York"/>
    <n v="10009"/>
    <x v="3"/>
    <s v="OFF-LA-10001317"/>
    <s v="Office Supplies"/>
    <x v="2"/>
    <s v="Avery 520"/>
    <n v="3.15"/>
    <n v="1"/>
    <n v="0"/>
    <n v="1.512"/>
  </r>
  <r>
    <n v="2467"/>
    <s v="CA-2014-128755"/>
    <x v="3"/>
    <x v="464"/>
    <d v="2014-05-09T00:00:00"/>
    <s v="Standard Class"/>
    <s v="MK-18160"/>
    <s v="Mike Kennedy"/>
    <x v="0"/>
    <s v="United States"/>
    <s v="Newport News"/>
    <s v="Virginia"/>
    <n v="23602"/>
    <x v="0"/>
    <s v="OFF-PA-10000726"/>
    <s v="Office Supplies"/>
    <x v="10"/>
    <s v="Black Print Carbonless Snap-Off Rapid Letter, 8 1/2&quot; x 7&quot;"/>
    <n v="9.11"/>
    <n v="1"/>
    <n v="0"/>
    <n v="4.099499999999999"/>
  </r>
  <r>
    <n v="2468"/>
    <s v="CA-2014-128755"/>
    <x v="3"/>
    <x v="464"/>
    <d v="2014-05-09T00:00:00"/>
    <s v="Standard Class"/>
    <s v="MK-18160"/>
    <s v="Mike Kennedy"/>
    <x v="0"/>
    <s v="United States"/>
    <s v="Newport News"/>
    <s v="Virginia"/>
    <n v="23602"/>
    <x v="0"/>
    <s v="OFF-ST-10003306"/>
    <s v="Office Supplies"/>
    <x v="4"/>
    <s v="Letter Size Cart"/>
    <n v="571.44000000000005"/>
    <n v="4"/>
    <n v="0"/>
    <n v="165.71759999999995"/>
  </r>
  <r>
    <n v="2469"/>
    <s v="CA-2014-128755"/>
    <x v="3"/>
    <x v="464"/>
    <d v="2014-05-09T00:00:00"/>
    <s v="Standard Class"/>
    <s v="MK-18160"/>
    <s v="Mike Kennedy"/>
    <x v="0"/>
    <s v="United States"/>
    <s v="Newport News"/>
    <s v="Virginia"/>
    <n v="23602"/>
    <x v="0"/>
    <s v="OFF-PA-10004983"/>
    <s v="Office Supplies"/>
    <x v="10"/>
    <s v="Xerox 23"/>
    <n v="32.400000000000006"/>
    <n v="5"/>
    <n v="0"/>
    <n v="15.552000000000001"/>
  </r>
  <r>
    <n v="2470"/>
    <s v="CA-2014-128755"/>
    <x v="3"/>
    <x v="464"/>
    <d v="2014-05-09T00:00:00"/>
    <s v="Standard Class"/>
    <s v="MK-18160"/>
    <s v="Mike Kennedy"/>
    <x v="0"/>
    <s v="United States"/>
    <s v="Newport News"/>
    <s v="Virginia"/>
    <n v="23602"/>
    <x v="0"/>
    <s v="OFF-ST-10001291"/>
    <s v="Office Supplies"/>
    <x v="4"/>
    <s v="Tenex Personal Self-Stacking Standard File Box, Black/Gray"/>
    <n v="16.91"/>
    <n v="1"/>
    <n v="0"/>
    <n v="4.5656999999999996"/>
  </r>
  <r>
    <n v="2471"/>
    <s v="US-2013-135923"/>
    <x v="0"/>
    <x v="115"/>
    <d v="2013-01-28T00:00:00"/>
    <s v="Standard Class"/>
    <s v="CM-11935"/>
    <s v="Carlos Meador"/>
    <x v="0"/>
    <s v="United States"/>
    <s v="Fayetteville"/>
    <s v="North Carolina"/>
    <n v="28314"/>
    <x v="0"/>
    <s v="FUR-FU-10002107"/>
    <s v="Furniture"/>
    <x v="5"/>
    <s v="Eldon Pizzaz Desk Accessories"/>
    <n v="14.272"/>
    <n v="8"/>
    <n v="0.2"/>
    <n v="4.281600000000001"/>
  </r>
  <r>
    <n v="2472"/>
    <s v="US-2013-135923"/>
    <x v="0"/>
    <x v="115"/>
    <d v="2013-01-28T00:00:00"/>
    <s v="Standard Class"/>
    <s v="CM-11935"/>
    <s v="Carlos Meador"/>
    <x v="0"/>
    <s v="United States"/>
    <s v="Fayetteville"/>
    <s v="North Carolina"/>
    <n v="28314"/>
    <x v="0"/>
    <s v="FUR-BO-10002213"/>
    <s v="Furniture"/>
    <x v="0"/>
    <s v="Sauder Forest Hills Library, Woodland Oak Finish"/>
    <n v="451.13599999999997"/>
    <n v="4"/>
    <n v="0.2"/>
    <n v="-67.670399999999972"/>
  </r>
  <r>
    <n v="2473"/>
    <s v="US-2013-135923"/>
    <x v="0"/>
    <x v="115"/>
    <d v="2013-01-28T00:00:00"/>
    <s v="Standard Class"/>
    <s v="CM-11935"/>
    <s v="Carlos Meador"/>
    <x v="0"/>
    <s v="United States"/>
    <s v="Fayetteville"/>
    <s v="North Carolina"/>
    <n v="28314"/>
    <x v="0"/>
    <s v="OFF-AP-10000692"/>
    <s v="Office Supplies"/>
    <x v="9"/>
    <s v="Fellowes Mighty 8 Compact Surge Protector"/>
    <n v="64.864000000000004"/>
    <n v="4"/>
    <n v="0.2"/>
    <n v="6.4864000000000033"/>
  </r>
  <r>
    <n v="2474"/>
    <s v="CA-2013-114972"/>
    <x v="0"/>
    <x v="54"/>
    <d v="2013-11-07T00:00:00"/>
    <s v="First Class"/>
    <s v="PF-19225"/>
    <s v="Phillip Flathmann"/>
    <x v="0"/>
    <s v="United States"/>
    <s v="Los Angeles"/>
    <s v="California"/>
    <n v="90032"/>
    <x v="1"/>
    <s v="FUR-CH-10001190"/>
    <s v="Furniture"/>
    <x v="1"/>
    <s v="Global Deluxe High-Back Office Chair in Storm"/>
    <n v="217.58400000000003"/>
    <n v="2"/>
    <n v="0.2"/>
    <n v="-29.917800000000021"/>
  </r>
  <r>
    <n v="2475"/>
    <s v="CA-2013-114972"/>
    <x v="0"/>
    <x v="54"/>
    <d v="2013-11-07T00:00:00"/>
    <s v="First Class"/>
    <s v="PF-19225"/>
    <s v="Phillip Flathmann"/>
    <x v="0"/>
    <s v="United States"/>
    <s v="Los Angeles"/>
    <s v="California"/>
    <n v="90032"/>
    <x v="1"/>
    <s v="TEC-AC-10000682"/>
    <s v="Technology"/>
    <x v="11"/>
    <s v="Kensington K72356US Mouse-in-a-Box USB Desktop Mouse"/>
    <n v="82.95"/>
    <n v="5"/>
    <n v="0"/>
    <n v="29.032499999999999"/>
  </r>
  <r>
    <n v="2476"/>
    <s v="CA-2013-114972"/>
    <x v="0"/>
    <x v="54"/>
    <d v="2013-11-07T00:00:00"/>
    <s v="First Class"/>
    <s v="PF-19225"/>
    <s v="Phillip Flathmann"/>
    <x v="0"/>
    <s v="United States"/>
    <s v="Los Angeles"/>
    <s v="California"/>
    <n v="90032"/>
    <x v="1"/>
    <s v="OFF-LA-10004545"/>
    <s v="Office Supplies"/>
    <x v="2"/>
    <s v="Avery 50"/>
    <n v="87.71"/>
    <n v="7"/>
    <n v="0"/>
    <n v="41.223699999999994"/>
  </r>
  <r>
    <n v="2477"/>
    <s v="CA-2013-114972"/>
    <x v="0"/>
    <x v="54"/>
    <d v="2013-11-07T00:00:00"/>
    <s v="First Class"/>
    <s v="PF-19225"/>
    <s v="Phillip Flathmann"/>
    <x v="0"/>
    <s v="United States"/>
    <s v="Los Angeles"/>
    <s v="California"/>
    <n v="90032"/>
    <x v="1"/>
    <s v="OFF-AP-10003057"/>
    <s v="Office Supplies"/>
    <x v="9"/>
    <s v="Honeywell Enviracaire Portable HEPA Air Cleaner for 16' x 20' Room"/>
    <n v="1101.48"/>
    <n v="4"/>
    <n v="0"/>
    <n v="429.57720000000006"/>
  </r>
  <r>
    <n v="2478"/>
    <s v="CA-2014-102750"/>
    <x v="3"/>
    <x v="507"/>
    <d v="2014-09-09T00:00:00"/>
    <s v="Second Class"/>
    <s v="GM-14695"/>
    <s v="Greg Maxwell"/>
    <x v="1"/>
    <s v="United States"/>
    <s v="Los Angeles"/>
    <s v="California"/>
    <n v="90036"/>
    <x v="1"/>
    <s v="FUR-TA-10000198"/>
    <s v="Furniture"/>
    <x v="3"/>
    <s v="Chromcraft Bull-Nose Wood Oval Conference Tables &amp; Bases"/>
    <n v="1322.3520000000001"/>
    <n v="3"/>
    <n v="0.2"/>
    <n v="-99.176400000000001"/>
  </r>
  <r>
    <n v="2479"/>
    <s v="CA-2011-145212"/>
    <x v="2"/>
    <x v="103"/>
    <d v="2011-09-19T00:00:00"/>
    <s v="Standard Class"/>
    <s v="DC-12850"/>
    <s v="Dan Campbell"/>
    <x v="0"/>
    <s v="United States"/>
    <s v="New York City"/>
    <s v="New York"/>
    <n v="10011"/>
    <x v="3"/>
    <s v="OFF-AR-10002833"/>
    <s v="Office Supplies"/>
    <x v="6"/>
    <s v="Newell 322"/>
    <n v="5.46"/>
    <n v="3"/>
    <n v="0"/>
    <n v="1.4742000000000002"/>
  </r>
  <r>
    <n v="2480"/>
    <s v="CA-2014-141992"/>
    <x v="3"/>
    <x v="249"/>
    <d v="2014-06-26T00:00:00"/>
    <s v="Standard Class"/>
    <s v="FO-14305"/>
    <s v="Frank Olsen"/>
    <x v="0"/>
    <s v="United States"/>
    <s v="Dallas"/>
    <s v="Texas"/>
    <n v="75220"/>
    <x v="2"/>
    <s v="OFF-SU-10002557"/>
    <s v="Office Supplies"/>
    <x v="14"/>
    <s v="Fiskars Spring-Action Scissors"/>
    <n v="11.184000000000001"/>
    <n v="1"/>
    <n v="0.2"/>
    <n v="0.83879999999999999"/>
  </r>
  <r>
    <n v="2481"/>
    <s v="CA-2014-141992"/>
    <x v="3"/>
    <x v="249"/>
    <d v="2014-06-26T00:00:00"/>
    <s v="Standard Class"/>
    <s v="FO-14305"/>
    <s v="Frank Olsen"/>
    <x v="0"/>
    <s v="United States"/>
    <s v="Dallas"/>
    <s v="Texas"/>
    <n v="75220"/>
    <x v="2"/>
    <s v="OFF-ST-10003656"/>
    <s v="Office Supplies"/>
    <x v="4"/>
    <s v="Safco Industrial Wire Shelving"/>
    <n v="153.584"/>
    <n v="2"/>
    <n v="0.2"/>
    <n v="-32.636600000000001"/>
  </r>
  <r>
    <n v="2482"/>
    <s v="CA-2014-147956"/>
    <x v="3"/>
    <x v="165"/>
    <d v="2015-01-01T00:00:00"/>
    <s v="Standard Class"/>
    <s v="AH-10210"/>
    <s v="Alan Hwang"/>
    <x v="0"/>
    <s v="United States"/>
    <s v="Seattle"/>
    <s v="Washington"/>
    <n v="98105"/>
    <x v="1"/>
    <s v="OFF-ST-10001097"/>
    <s v="Office Supplies"/>
    <x v="4"/>
    <s v="Office Impressions Heavy Duty Welded Shelving &amp; Multimedia Storage Drawers"/>
    <n v="1003.6200000000001"/>
    <n v="6"/>
    <n v="0"/>
    <n v="0"/>
  </r>
  <r>
    <n v="2483"/>
    <s v="CA-2014-126067"/>
    <x v="3"/>
    <x v="735"/>
    <d v="2014-09-04T00:00:00"/>
    <s v="Standard Class"/>
    <s v="KN-16705"/>
    <s v="Kristina Nunn"/>
    <x v="2"/>
    <s v="United States"/>
    <s v="Seattle"/>
    <s v="Washington"/>
    <n v="98105"/>
    <x v="1"/>
    <s v="TEC-PH-10000912"/>
    <s v="Technology"/>
    <x v="7"/>
    <s v="Anker 24W Portable Micro USB Car Charger"/>
    <n v="35.167999999999999"/>
    <n v="4"/>
    <n v="0.2"/>
    <n v="11.429599999999999"/>
  </r>
  <r>
    <n v="2484"/>
    <s v="CA-2014-126067"/>
    <x v="3"/>
    <x v="735"/>
    <d v="2014-09-04T00:00:00"/>
    <s v="Standard Class"/>
    <s v="KN-16705"/>
    <s v="Kristina Nunn"/>
    <x v="2"/>
    <s v="United States"/>
    <s v="Seattle"/>
    <s v="Washington"/>
    <n v="98105"/>
    <x v="1"/>
    <s v="FUR-TA-10000617"/>
    <s v="Furniture"/>
    <x v="3"/>
    <s v="Hon Practical Foundations 30 x 60 Training Table, Light Gray/Charcoal"/>
    <n v="1137.75"/>
    <n v="5"/>
    <n v="0"/>
    <n v="250.30500000000004"/>
  </r>
  <r>
    <n v="2485"/>
    <s v="CA-2014-126067"/>
    <x v="3"/>
    <x v="735"/>
    <d v="2014-09-04T00:00:00"/>
    <s v="Standard Class"/>
    <s v="KN-16705"/>
    <s v="Kristina Nunn"/>
    <x v="2"/>
    <s v="United States"/>
    <s v="Seattle"/>
    <s v="Washington"/>
    <n v="98105"/>
    <x v="1"/>
    <s v="OFF-BI-10001658"/>
    <s v="Office Supplies"/>
    <x v="8"/>
    <s v="GBC Standard Therm-A-Bind Covers"/>
    <n v="99.680000000000021"/>
    <n v="5"/>
    <n v="0.2"/>
    <n v="32.396000000000001"/>
  </r>
  <r>
    <n v="2486"/>
    <s v="CA-2014-126067"/>
    <x v="3"/>
    <x v="735"/>
    <d v="2014-09-04T00:00:00"/>
    <s v="Standard Class"/>
    <s v="KN-16705"/>
    <s v="Kristina Nunn"/>
    <x v="2"/>
    <s v="United States"/>
    <s v="Seattle"/>
    <s v="Washington"/>
    <n v="98105"/>
    <x v="1"/>
    <s v="OFF-AR-10003856"/>
    <s v="Office Supplies"/>
    <x v="6"/>
    <s v="Newell 344"/>
    <n v="5.56"/>
    <n v="2"/>
    <n v="0"/>
    <n v="1.4455999999999998"/>
  </r>
  <r>
    <n v="2487"/>
    <s v="CA-2012-104514"/>
    <x v="1"/>
    <x v="98"/>
    <d v="2012-01-04T00:00:00"/>
    <s v="Second Class"/>
    <s v="CB-12535"/>
    <s v="Claudia Bergmann"/>
    <x v="1"/>
    <s v="United States"/>
    <s v="Newark"/>
    <s v="Delaware"/>
    <n v="19711"/>
    <x v="3"/>
    <s v="OFF-ST-10001837"/>
    <s v="Office Supplies"/>
    <x v="4"/>
    <s v="SAFCO Mobile Desk Side File, Wire Frame"/>
    <n v="85.52"/>
    <n v="2"/>
    <n v="0"/>
    <n v="22.235199999999999"/>
  </r>
  <r>
    <n v="2488"/>
    <s v="CA-2012-104514"/>
    <x v="1"/>
    <x v="98"/>
    <d v="2012-01-04T00:00:00"/>
    <s v="Second Class"/>
    <s v="CB-12535"/>
    <s v="Claudia Bergmann"/>
    <x v="1"/>
    <s v="United States"/>
    <s v="Newark"/>
    <s v="Delaware"/>
    <n v="19711"/>
    <x v="3"/>
    <s v="OFF-AR-10001473"/>
    <s v="Office Supplies"/>
    <x v="6"/>
    <s v="Newell 313"/>
    <n v="9.84"/>
    <n v="3"/>
    <n v="0"/>
    <n v="2.6568000000000005"/>
  </r>
  <r>
    <n v="2489"/>
    <s v="CA-2012-104514"/>
    <x v="1"/>
    <x v="98"/>
    <d v="2012-01-04T00:00:00"/>
    <s v="Second Class"/>
    <s v="CB-12535"/>
    <s v="Claudia Bergmann"/>
    <x v="1"/>
    <s v="United States"/>
    <s v="Newark"/>
    <s v="Delaware"/>
    <n v="19711"/>
    <x v="3"/>
    <s v="OFF-PA-10004285"/>
    <s v="Office Supplies"/>
    <x v="10"/>
    <s v="Xerox 1959"/>
    <n v="20.04"/>
    <n v="3"/>
    <n v="0"/>
    <n v="9.6191999999999993"/>
  </r>
  <r>
    <n v="2490"/>
    <s v="CA-2012-141040"/>
    <x v="1"/>
    <x v="330"/>
    <d v="2012-10-13T00:00:00"/>
    <s v="Second Class"/>
    <s v="TB-21250"/>
    <s v="Tim Brockman"/>
    <x v="0"/>
    <s v="United States"/>
    <s v="New York City"/>
    <s v="New York"/>
    <n v="10024"/>
    <x v="3"/>
    <s v="TEC-PH-10001835"/>
    <s v="Technology"/>
    <x v="7"/>
    <s v="Jawbone JAMBOX Wireless Bluetooth Speaker"/>
    <n v="631.96"/>
    <n v="4"/>
    <n v="0"/>
    <n v="303.3408"/>
  </r>
  <r>
    <n v="2491"/>
    <s v="CA-2012-141040"/>
    <x v="1"/>
    <x v="330"/>
    <d v="2012-10-13T00:00:00"/>
    <s v="Second Class"/>
    <s v="TB-21250"/>
    <s v="Tim Brockman"/>
    <x v="0"/>
    <s v="United States"/>
    <s v="New York City"/>
    <s v="New York"/>
    <n v="10024"/>
    <x v="3"/>
    <s v="OFF-PA-10002245"/>
    <s v="Office Supplies"/>
    <x v="10"/>
    <s v="Xerox 1895"/>
    <n v="23.92"/>
    <n v="4"/>
    <n v="0"/>
    <n v="10.763999999999999"/>
  </r>
  <r>
    <n v="2492"/>
    <s v="CA-2011-113579"/>
    <x v="2"/>
    <x v="736"/>
    <d v="2011-12-15T00:00:00"/>
    <s v="Second Class"/>
    <s v="KD-16345"/>
    <s v="Katherine Ducich"/>
    <x v="0"/>
    <s v="United States"/>
    <s v="Los Angeles"/>
    <s v="California"/>
    <n v="90049"/>
    <x v="1"/>
    <s v="OFF-PA-10001457"/>
    <s v="Office Supplies"/>
    <x v="10"/>
    <s v="White GlueTop Scratch Pads"/>
    <n v="90.24"/>
    <n v="6"/>
    <n v="0"/>
    <n v="41.51039999999999"/>
  </r>
  <r>
    <n v="2493"/>
    <s v="CA-2011-144624"/>
    <x v="2"/>
    <x v="84"/>
    <d v="2011-11-23T00:00:00"/>
    <s v="Standard Class"/>
    <s v="JM-15865"/>
    <s v="John Murray"/>
    <x v="0"/>
    <s v="United States"/>
    <s v="Jamestown"/>
    <s v="New York"/>
    <n v="14701"/>
    <x v="3"/>
    <s v="TEC-PH-10002885"/>
    <s v="Technology"/>
    <x v="7"/>
    <s v="Apple iPhone 5"/>
    <n v="4548.8100000000004"/>
    <n v="7"/>
    <n v="0"/>
    <n v="1228.1787000000004"/>
  </r>
  <r>
    <n v="2494"/>
    <s v="CA-2013-146206"/>
    <x v="0"/>
    <x v="545"/>
    <d v="2013-09-15T00:00:00"/>
    <s v="Second Class"/>
    <s v="KT-16480"/>
    <s v="Kean Thornton"/>
    <x v="0"/>
    <s v="United States"/>
    <s v="Houston"/>
    <s v="Texas"/>
    <n v="77095"/>
    <x v="2"/>
    <s v="FUR-TA-10004086"/>
    <s v="Furniture"/>
    <x v="3"/>
    <s v="KI Adjustable-Height Table"/>
    <n v="300.93"/>
    <n v="5"/>
    <n v="0.3"/>
    <n v="-34.39200000000001"/>
  </r>
  <r>
    <n v="2495"/>
    <s v="CA-2013-146206"/>
    <x v="0"/>
    <x v="545"/>
    <d v="2013-09-15T00:00:00"/>
    <s v="Second Class"/>
    <s v="KT-16480"/>
    <s v="Kean Thornton"/>
    <x v="0"/>
    <s v="United States"/>
    <s v="Houston"/>
    <s v="Texas"/>
    <n v="77095"/>
    <x v="2"/>
    <s v="TEC-PH-10000895"/>
    <s v="Technology"/>
    <x v="7"/>
    <s v="Polycom VVX 310 VoIP phone"/>
    <n v="719.96"/>
    <n v="5"/>
    <n v="0.2"/>
    <n v="53.997000000000043"/>
  </r>
  <r>
    <n v="2496"/>
    <s v="CA-2011-136644"/>
    <x v="2"/>
    <x v="737"/>
    <d v="2011-06-22T00:00:00"/>
    <s v="Standard Class"/>
    <s v="SC-20575"/>
    <s v="Sonia Cooley"/>
    <x v="0"/>
    <s v="United States"/>
    <s v="Mishawaka"/>
    <s v="Indiana"/>
    <n v="46544"/>
    <x v="2"/>
    <s v="FUR-CH-10000225"/>
    <s v="Furniture"/>
    <x v="1"/>
    <s v="Global Geo Office Task Chair, Gray"/>
    <n v="647.84"/>
    <n v="8"/>
    <n v="0"/>
    <n v="32.391999999999939"/>
  </r>
  <r>
    <n v="2497"/>
    <s v="CA-2012-122371"/>
    <x v="1"/>
    <x v="120"/>
    <d v="2012-10-01T00:00:00"/>
    <s v="Standard Class"/>
    <s v="BS-11800"/>
    <s v="Bryan Spruell"/>
    <x v="2"/>
    <s v="United States"/>
    <s v="San Diego"/>
    <s v="California"/>
    <n v="92037"/>
    <x v="1"/>
    <s v="OFF-ST-10002370"/>
    <s v="Office Supplies"/>
    <x v="4"/>
    <s v="Sortfiler Multipurpose Personal File Organizer, Black"/>
    <n v="64.17"/>
    <n v="3"/>
    <n v="0"/>
    <n v="18.609299999999998"/>
  </r>
  <r>
    <n v="2498"/>
    <s v="CA-2012-122371"/>
    <x v="1"/>
    <x v="120"/>
    <d v="2012-10-01T00:00:00"/>
    <s v="Standard Class"/>
    <s v="BS-11800"/>
    <s v="Bryan Spruell"/>
    <x v="2"/>
    <s v="United States"/>
    <s v="San Diego"/>
    <s v="California"/>
    <n v="92037"/>
    <x v="1"/>
    <s v="OFF-EN-10000056"/>
    <s v="Office Supplies"/>
    <x v="12"/>
    <s v="Cameo Buff Policy Envelopes"/>
    <n v="124.46"/>
    <n v="2"/>
    <n v="0"/>
    <n v="58.496199999999988"/>
  </r>
  <r>
    <n v="2499"/>
    <s v="CA-2013-126935"/>
    <x v="0"/>
    <x v="288"/>
    <d v="2013-05-25T00:00:00"/>
    <s v="Standard Class"/>
    <s v="BT-11395"/>
    <s v="Bill Tyler"/>
    <x v="1"/>
    <s v="United States"/>
    <s v="San Francisco"/>
    <s v="California"/>
    <n v="94109"/>
    <x v="1"/>
    <s v="OFF-BI-10004817"/>
    <s v="Office Supplies"/>
    <x v="8"/>
    <s v="GBC Personal VeloBind Strips"/>
    <n v="9.5840000000000014"/>
    <n v="1"/>
    <n v="0.2"/>
    <n v="3.3543999999999996"/>
  </r>
  <r>
    <n v="2500"/>
    <s v="US-2014-133781"/>
    <x v="3"/>
    <x v="738"/>
    <d v="2014-06-24T00:00:00"/>
    <s v="First Class"/>
    <s v="DC-12850"/>
    <s v="Dan Campbell"/>
    <x v="0"/>
    <s v="United States"/>
    <s v="Miami"/>
    <s v="Florida"/>
    <n v="33178"/>
    <x v="0"/>
    <s v="OFF-EN-10004483"/>
    <s v="Office Supplies"/>
    <x v="12"/>
    <s v="#10 White Business Envelopes,4 1/8 x 9 1/2"/>
    <n v="37.608000000000004"/>
    <n v="3"/>
    <n v="0.2"/>
    <n v="12.692699999999995"/>
  </r>
  <r>
    <n v="2501"/>
    <s v="CA-2014-131618"/>
    <x v="3"/>
    <x v="46"/>
    <d v="2014-06-21T00:00:00"/>
    <s v="First Class"/>
    <s v="LS-17200"/>
    <s v="Luke Schmidt"/>
    <x v="1"/>
    <s v="United States"/>
    <s v="Skokie"/>
    <s v="Illinois"/>
    <n v="60076"/>
    <x v="2"/>
    <s v="OFF-PA-10001892"/>
    <s v="Office Supplies"/>
    <x v="10"/>
    <s v="Rediform Wirebound &quot;Phone Memo&quot; Message Book, 11 x 5-3/4"/>
    <n v="12.224"/>
    <n v="2"/>
    <n v="0.2"/>
    <n v="4.4311999999999996"/>
  </r>
  <r>
    <n v="2502"/>
    <s v="CA-2014-131618"/>
    <x v="3"/>
    <x v="46"/>
    <d v="2014-06-21T00:00:00"/>
    <s v="First Class"/>
    <s v="LS-17200"/>
    <s v="Luke Schmidt"/>
    <x v="1"/>
    <s v="United States"/>
    <s v="Skokie"/>
    <s v="Illinois"/>
    <n v="60076"/>
    <x v="2"/>
    <s v="OFF-BI-10000546"/>
    <s v="Office Supplies"/>
    <x v="8"/>
    <s v="Avery Durable Binders"/>
    <n v="2.3039999999999994"/>
    <n v="4"/>
    <n v="0.8"/>
    <n v="-3.5711999999999993"/>
  </r>
  <r>
    <n v="2503"/>
    <s v="CA-2014-131618"/>
    <x v="3"/>
    <x v="46"/>
    <d v="2014-06-21T00:00:00"/>
    <s v="First Class"/>
    <s v="LS-17200"/>
    <s v="Luke Schmidt"/>
    <x v="1"/>
    <s v="United States"/>
    <s v="Skokie"/>
    <s v="Illinois"/>
    <n v="60076"/>
    <x v="2"/>
    <s v="OFF-BI-10001294"/>
    <s v="Office Supplies"/>
    <x v="8"/>
    <s v="Fellowes Binding Cases"/>
    <n v="9.3599999999999977"/>
    <n v="4"/>
    <n v="0.8"/>
    <n v="-16.380000000000003"/>
  </r>
  <r>
    <n v="2504"/>
    <s v="CA-2013-149482"/>
    <x v="0"/>
    <x v="696"/>
    <d v="2013-11-20T00:00:00"/>
    <s v="Standard Class"/>
    <s v="RR-19315"/>
    <s v="Ralph Ritter"/>
    <x v="0"/>
    <s v="United States"/>
    <s v="San Francisco"/>
    <s v="California"/>
    <n v="94110"/>
    <x v="1"/>
    <s v="OFF-LA-10000248"/>
    <s v="Office Supplies"/>
    <x v="2"/>
    <s v="Avery 52"/>
    <n v="7.38"/>
    <n v="2"/>
    <n v="0"/>
    <n v="3.4685999999999999"/>
  </r>
  <r>
    <n v="2505"/>
    <s v="CA-2011-143917"/>
    <x v="2"/>
    <x v="739"/>
    <d v="2011-07-27T00:00:00"/>
    <s v="Second Class"/>
    <s v="KL-16645"/>
    <s v="Ken Lonsdale"/>
    <x v="0"/>
    <s v="United States"/>
    <s v="San Francisco"/>
    <s v="California"/>
    <n v="94122"/>
    <x v="1"/>
    <s v="OFF-ST-10001228"/>
    <s v="Office Supplies"/>
    <x v="4"/>
    <s v="Fellowes Personal Hanging Folder Files, Navy"/>
    <n v="53.72"/>
    <n v="4"/>
    <n v="0"/>
    <n v="15.041600000000003"/>
  </r>
  <r>
    <n v="2506"/>
    <s v="CA-2011-143917"/>
    <x v="2"/>
    <x v="739"/>
    <d v="2011-07-27T00:00:00"/>
    <s v="Second Class"/>
    <s v="KL-16645"/>
    <s v="Ken Lonsdale"/>
    <x v="0"/>
    <s v="United States"/>
    <s v="San Francisco"/>
    <s v="California"/>
    <n v="94122"/>
    <x v="1"/>
    <s v="OFF-SU-10000151"/>
    <s v="Office Supplies"/>
    <x v="14"/>
    <s v="High Speed Automatic Electric Letter Opener"/>
    <n v="8187.65"/>
    <n v="5"/>
    <n v="0"/>
    <n v="327.50599999999963"/>
  </r>
  <r>
    <n v="2507"/>
    <s v="CA-2011-143917"/>
    <x v="2"/>
    <x v="739"/>
    <d v="2011-07-27T00:00:00"/>
    <s v="Second Class"/>
    <s v="KL-16645"/>
    <s v="Ken Lonsdale"/>
    <x v="0"/>
    <s v="United States"/>
    <s v="San Francisco"/>
    <s v="California"/>
    <n v="94122"/>
    <x v="1"/>
    <s v="FUR-FU-10004351"/>
    <s v="Furniture"/>
    <x v="5"/>
    <s v="Staples"/>
    <n v="77.92"/>
    <n v="8"/>
    <n v="0"/>
    <n v="34.284800000000004"/>
  </r>
  <r>
    <n v="2508"/>
    <s v="CA-2012-120397"/>
    <x v="1"/>
    <x v="740"/>
    <d v="2012-07-02T00:00:00"/>
    <s v="Same Day"/>
    <s v="RB-19435"/>
    <s v="Richard Bierner"/>
    <x v="0"/>
    <s v="United States"/>
    <s v="Houston"/>
    <s v="Texas"/>
    <n v="77070"/>
    <x v="2"/>
    <s v="OFF-AP-10001293"/>
    <s v="Office Supplies"/>
    <x v="9"/>
    <s v="Belkin 8 Outlet Surge Protector"/>
    <n v="32.783999999999992"/>
    <n v="4"/>
    <n v="0.8"/>
    <n v="-85.238399999999999"/>
  </r>
  <r>
    <n v="2509"/>
    <s v="CA-2014-163902"/>
    <x v="3"/>
    <x v="580"/>
    <d v="2014-03-09T00:00:00"/>
    <s v="Standard Class"/>
    <s v="MY-17380"/>
    <s v="Maribeth Yedwab"/>
    <x v="1"/>
    <s v="United States"/>
    <s v="Los Angeles"/>
    <s v="California"/>
    <n v="90045"/>
    <x v="1"/>
    <s v="TEC-PH-10000675"/>
    <s v="Technology"/>
    <x v="7"/>
    <s v="Panasonic KX TS3282B Corded phone"/>
    <n v="196.77600000000001"/>
    <n v="3"/>
    <n v="0.2"/>
    <n v="14.758199999999995"/>
  </r>
  <r>
    <n v="2510"/>
    <s v="CA-2014-163902"/>
    <x v="3"/>
    <x v="580"/>
    <d v="2014-03-09T00:00:00"/>
    <s v="Standard Class"/>
    <s v="MY-17380"/>
    <s v="Maribeth Yedwab"/>
    <x v="1"/>
    <s v="United States"/>
    <s v="Los Angeles"/>
    <s v="California"/>
    <n v="90045"/>
    <x v="1"/>
    <s v="TEC-AC-10000580"/>
    <s v="Technology"/>
    <x v="11"/>
    <s v="Logitech G13 Programmable Gameboard with LCD Display"/>
    <n v="479.93999999999994"/>
    <n v="6"/>
    <n v="0"/>
    <n v="52.79340000000002"/>
  </r>
  <r>
    <n v="2511"/>
    <s v="CA-2013-136812"/>
    <x v="0"/>
    <x v="741"/>
    <d v="2013-11-24T00:00:00"/>
    <s v="Standard Class"/>
    <s v="AW-10930"/>
    <s v="Arthur Wiediger"/>
    <x v="2"/>
    <s v="United States"/>
    <s v="Oklahoma City"/>
    <s v="Oklahoma"/>
    <n v="73120"/>
    <x v="2"/>
    <s v="OFF-ST-10003470"/>
    <s v="Office Supplies"/>
    <x v="4"/>
    <s v="Tennsco Snap-Together Open Shelving Units, Starter Sets and Add-On Units"/>
    <n v="1117.92"/>
    <n v="4"/>
    <n v="0"/>
    <n v="55.895999999999958"/>
  </r>
  <r>
    <n v="2512"/>
    <s v="CA-2012-102722"/>
    <x v="1"/>
    <x v="24"/>
    <d v="2012-04-19T00:00:00"/>
    <s v="First Class"/>
    <s v="KW-16570"/>
    <s v="Kelly Williams"/>
    <x v="0"/>
    <s v="United States"/>
    <s v="Monroe"/>
    <s v="Louisiana"/>
    <n v="71203"/>
    <x v="0"/>
    <s v="TEC-AC-10003116"/>
    <s v="Technology"/>
    <x v="11"/>
    <s v="Memorex Froggy Flash Drive 8 GB"/>
    <n v="106.5"/>
    <n v="6"/>
    <n v="0"/>
    <n v="41.534999999999997"/>
  </r>
  <r>
    <n v="2513"/>
    <s v="CA-2014-155089"/>
    <x v="3"/>
    <x v="574"/>
    <d v="2014-12-07T00:00:00"/>
    <s v="Standard Class"/>
    <s v="DB-12910"/>
    <s v="Daniel Byrd"/>
    <x v="2"/>
    <s v="United States"/>
    <s v="Tampa"/>
    <s v="Florida"/>
    <n v="33614"/>
    <x v="0"/>
    <s v="OFF-BI-10002429"/>
    <s v="Office Supplies"/>
    <x v="8"/>
    <s v="Premier Elliptical Ring Binder, Black"/>
    <n v="45.660000000000011"/>
    <n v="5"/>
    <n v="0.7"/>
    <n v="-33.483999999999995"/>
  </r>
  <r>
    <n v="2514"/>
    <s v="CA-2013-124506"/>
    <x v="0"/>
    <x v="583"/>
    <d v="2013-11-18T00:00:00"/>
    <s v="Standard Class"/>
    <s v="BB-11545"/>
    <s v="Brenda Bowman"/>
    <x v="1"/>
    <s v="United States"/>
    <s v="Chicago"/>
    <s v="Illinois"/>
    <n v="60623"/>
    <x v="2"/>
    <s v="TEC-AC-10003280"/>
    <s v="Technology"/>
    <x v="11"/>
    <s v="Belkin F8E887 USB Wired Ergonomic Keyboard"/>
    <n v="95.968000000000004"/>
    <n v="4"/>
    <n v="0.2"/>
    <n v="1.1995999999999931"/>
  </r>
  <r>
    <n v="2515"/>
    <s v="CA-2013-124506"/>
    <x v="0"/>
    <x v="583"/>
    <d v="2013-11-18T00:00:00"/>
    <s v="Standard Class"/>
    <s v="BB-11545"/>
    <s v="Brenda Bowman"/>
    <x v="1"/>
    <s v="United States"/>
    <s v="Chicago"/>
    <s v="Illinois"/>
    <n v="60623"/>
    <x v="2"/>
    <s v="FUR-CH-10004540"/>
    <s v="Furniture"/>
    <x v="1"/>
    <s v="Global Chrome Stack Chair"/>
    <n v="47.991999999999997"/>
    <n v="2"/>
    <n v="0.3"/>
    <n v="-2.0567999999999991"/>
  </r>
  <r>
    <n v="2516"/>
    <s v="CA-2011-106572"/>
    <x v="2"/>
    <x v="742"/>
    <d v="2011-09-10T00:00:00"/>
    <s v="Standard Class"/>
    <s v="NP-18700"/>
    <s v="Nora Preis"/>
    <x v="0"/>
    <s v="United States"/>
    <s v="Bowling Green"/>
    <s v="Ohio"/>
    <n v="43402"/>
    <x v="3"/>
    <s v="OFF-ST-10000585"/>
    <s v="Office Supplies"/>
    <x v="4"/>
    <s v="Economy Rollaway Files"/>
    <n v="264.32"/>
    <n v="2"/>
    <n v="0.2"/>
    <n v="19.823999999999998"/>
  </r>
  <r>
    <n v="2517"/>
    <s v="CA-2011-128888"/>
    <x v="2"/>
    <x v="647"/>
    <d v="2011-11-22T00:00:00"/>
    <s v="Standard Class"/>
    <s v="PB-19105"/>
    <s v="Peter Bühler"/>
    <x v="0"/>
    <s v="United States"/>
    <s v="Houston"/>
    <s v="Texas"/>
    <n v="77095"/>
    <x v="2"/>
    <s v="OFF-EN-10003001"/>
    <s v="Office Supplies"/>
    <x v="12"/>
    <s v="Ames Color-File Green Diamond Border X-ray Mailers"/>
    <n v="604.65600000000006"/>
    <n v="9"/>
    <n v="0.2"/>
    <n v="204.07139999999995"/>
  </r>
  <r>
    <n v="2518"/>
    <s v="CA-2014-123134"/>
    <x v="3"/>
    <x v="743"/>
    <d v="2014-05-08T00:00:00"/>
    <s v="Standard Class"/>
    <s v="DW-13585"/>
    <s v="Dorothy Wardle"/>
    <x v="1"/>
    <s v="United States"/>
    <s v="Westfield"/>
    <s v="New Jersey"/>
    <n v="7090"/>
    <x v="3"/>
    <s v="FUR-FU-10003975"/>
    <s v="Furniture"/>
    <x v="5"/>
    <s v="Eldon Advantage Chair Mats for Low to Medium Pile Carpets"/>
    <n v="129.93"/>
    <n v="3"/>
    <n v="0"/>
    <n v="12.992999999999988"/>
  </r>
  <r>
    <n v="2519"/>
    <s v="CA-2013-124352"/>
    <x v="0"/>
    <x v="680"/>
    <d v="2013-10-22T00:00:00"/>
    <s v="Standard Class"/>
    <s v="CD-12790"/>
    <s v="Cynthia Delaney"/>
    <x v="2"/>
    <s v="United States"/>
    <s v="Oklahoma City"/>
    <s v="Oklahoma"/>
    <n v="73120"/>
    <x v="2"/>
    <s v="OFF-LA-10004559"/>
    <s v="Office Supplies"/>
    <x v="2"/>
    <s v="Avery 49"/>
    <n v="20.16"/>
    <n v="7"/>
    <n v="0"/>
    <n v="9.8783999999999992"/>
  </r>
  <r>
    <n v="2520"/>
    <s v="CA-2013-124352"/>
    <x v="0"/>
    <x v="680"/>
    <d v="2013-10-22T00:00:00"/>
    <s v="Standard Class"/>
    <s v="CD-12790"/>
    <s v="Cynthia Delaney"/>
    <x v="2"/>
    <s v="United States"/>
    <s v="Oklahoma City"/>
    <s v="Oklahoma"/>
    <n v="73120"/>
    <x v="2"/>
    <s v="OFF-LA-10003223"/>
    <s v="Office Supplies"/>
    <x v="2"/>
    <s v="Avery 508"/>
    <n v="29.46"/>
    <n v="6"/>
    <n v="0"/>
    <n v="14.4354"/>
  </r>
  <r>
    <n v="2521"/>
    <s v="CA-2013-124352"/>
    <x v="0"/>
    <x v="680"/>
    <d v="2013-10-22T00:00:00"/>
    <s v="Standard Class"/>
    <s v="CD-12790"/>
    <s v="Cynthia Delaney"/>
    <x v="2"/>
    <s v="United States"/>
    <s v="Oklahoma City"/>
    <s v="Oklahoma"/>
    <n v="73120"/>
    <x v="2"/>
    <s v="OFF-AP-10002651"/>
    <s v="Office Supplies"/>
    <x v="9"/>
    <s v="Hoover Upright Vacuum With Dirt Cup"/>
    <n v="868.58999999999992"/>
    <n v="3"/>
    <n v="0"/>
    <n v="251.89109999999988"/>
  </r>
  <r>
    <n v="2522"/>
    <s v="CA-2013-124352"/>
    <x v="0"/>
    <x v="680"/>
    <d v="2013-10-22T00:00:00"/>
    <s v="Standard Class"/>
    <s v="CD-12790"/>
    <s v="Cynthia Delaney"/>
    <x v="2"/>
    <s v="United States"/>
    <s v="Oklahoma City"/>
    <s v="Oklahoma"/>
    <n v="73120"/>
    <x v="2"/>
    <s v="OFF-PA-10003177"/>
    <s v="Office Supplies"/>
    <x v="10"/>
    <s v="Xerox 1999"/>
    <n v="12.96"/>
    <n v="2"/>
    <n v="0"/>
    <n v="6.2208000000000006"/>
  </r>
  <r>
    <n v="2523"/>
    <s v="CA-2013-124352"/>
    <x v="0"/>
    <x v="680"/>
    <d v="2013-10-22T00:00:00"/>
    <s v="Standard Class"/>
    <s v="CD-12790"/>
    <s v="Cynthia Delaney"/>
    <x v="2"/>
    <s v="United States"/>
    <s v="Oklahoma City"/>
    <s v="Oklahoma"/>
    <n v="73120"/>
    <x v="2"/>
    <s v="TEC-PH-10003442"/>
    <s v="Technology"/>
    <x v="7"/>
    <s v="Samsung Replacement EH64AVFWE Premium Headset"/>
    <n v="5.5"/>
    <n v="1"/>
    <n v="0"/>
    <n v="1.375"/>
  </r>
  <r>
    <n v="2524"/>
    <s v="CA-2013-124352"/>
    <x v="0"/>
    <x v="680"/>
    <d v="2013-10-22T00:00:00"/>
    <s v="Standard Class"/>
    <s v="CD-12790"/>
    <s v="Cynthia Delaney"/>
    <x v="2"/>
    <s v="United States"/>
    <s v="Oklahoma City"/>
    <s v="Oklahoma"/>
    <n v="73120"/>
    <x v="2"/>
    <s v="OFF-BI-10000977"/>
    <s v="Office Supplies"/>
    <x v="8"/>
    <s v="Ibico Plastic Spiral Binding Combs"/>
    <n v="121.6"/>
    <n v="4"/>
    <n v="0"/>
    <n v="55.935999999999993"/>
  </r>
  <r>
    <n v="2525"/>
    <s v="CA-2012-124541"/>
    <x v="1"/>
    <x v="744"/>
    <d v="2012-04-10T00:00:00"/>
    <s v="Standard Class"/>
    <s v="TT-21220"/>
    <s v="Thomas Thornton"/>
    <x v="0"/>
    <s v="United States"/>
    <s v="Houston"/>
    <s v="Texas"/>
    <n v="77041"/>
    <x v="2"/>
    <s v="OFF-AR-10004078"/>
    <s v="Office Supplies"/>
    <x v="6"/>
    <s v="Newell 312"/>
    <n v="42.047999999999995"/>
    <n v="9"/>
    <n v="0.2"/>
    <n v="5.2559999999999985"/>
  </r>
  <r>
    <n v="2526"/>
    <s v="CA-2012-124541"/>
    <x v="1"/>
    <x v="744"/>
    <d v="2012-04-10T00:00:00"/>
    <s v="Standard Class"/>
    <s v="TT-21220"/>
    <s v="Thomas Thornton"/>
    <x v="0"/>
    <s v="United States"/>
    <s v="Houston"/>
    <s v="Texas"/>
    <n v="77041"/>
    <x v="2"/>
    <s v="TEC-AC-10002550"/>
    <s v="Technology"/>
    <x v="11"/>
    <s v="Maxell 4.7GB DVD-RW 3/Pack"/>
    <n v="25.488"/>
    <n v="2"/>
    <n v="0.2"/>
    <n v="4.4603999999999999"/>
  </r>
  <r>
    <n v="2527"/>
    <s v="CA-2012-124541"/>
    <x v="1"/>
    <x v="744"/>
    <d v="2012-04-10T00:00:00"/>
    <s v="Standard Class"/>
    <s v="TT-21220"/>
    <s v="Thomas Thornton"/>
    <x v="0"/>
    <s v="United States"/>
    <s v="Houston"/>
    <s v="Texas"/>
    <n v="77041"/>
    <x v="2"/>
    <s v="OFF-BI-10004965"/>
    <s v="Office Supplies"/>
    <x v="8"/>
    <s v="Ibico Covers for Plastic or Wire Binding Elements"/>
    <n v="6.8999999999999986"/>
    <n v="3"/>
    <n v="0.8"/>
    <n v="-12.075000000000003"/>
  </r>
  <r>
    <n v="2528"/>
    <s v="CA-2012-124541"/>
    <x v="1"/>
    <x v="744"/>
    <d v="2012-04-10T00:00:00"/>
    <s v="Standard Class"/>
    <s v="TT-21220"/>
    <s v="Thomas Thornton"/>
    <x v="0"/>
    <s v="United States"/>
    <s v="Houston"/>
    <s v="Texas"/>
    <n v="77041"/>
    <x v="2"/>
    <s v="OFF-BI-10004209"/>
    <s v="Office Supplies"/>
    <x v="8"/>
    <s v="Fellowes Twister Kit, Gray/Clear, 3/pkg"/>
    <n v="9.6479999999999961"/>
    <n v="6"/>
    <n v="0.8"/>
    <n v="-16.884"/>
  </r>
  <r>
    <n v="2529"/>
    <s v="CA-2012-124541"/>
    <x v="1"/>
    <x v="744"/>
    <d v="2012-04-10T00:00:00"/>
    <s v="Standard Class"/>
    <s v="TT-21220"/>
    <s v="Thomas Thornton"/>
    <x v="0"/>
    <s v="United States"/>
    <s v="Houston"/>
    <s v="Texas"/>
    <n v="77041"/>
    <x v="2"/>
    <s v="OFF-PA-10001526"/>
    <s v="Office Supplies"/>
    <x v="10"/>
    <s v="Xerox 1949"/>
    <n v="7.9680000000000009"/>
    <n v="2"/>
    <n v="0.2"/>
    <n v="2.8884000000000007"/>
  </r>
  <r>
    <n v="2530"/>
    <s v="CA-2011-108707"/>
    <x v="2"/>
    <x v="745"/>
    <d v="2011-10-29T00:00:00"/>
    <s v="Standard Class"/>
    <s v="DB-12910"/>
    <s v="Daniel Byrd"/>
    <x v="2"/>
    <s v="United States"/>
    <s v="Fort Lauderdale"/>
    <s v="Florida"/>
    <n v="33311"/>
    <x v="0"/>
    <s v="OFF-PA-10000788"/>
    <s v="Office Supplies"/>
    <x v="10"/>
    <s v="Xerox 210"/>
    <n v="10.368000000000002"/>
    <n v="2"/>
    <n v="0.2"/>
    <n v="3.6288"/>
  </r>
  <r>
    <n v="2531"/>
    <s v="CA-2011-111500"/>
    <x v="2"/>
    <x v="654"/>
    <d v="2011-08-21T00:00:00"/>
    <s v="Standard Class"/>
    <s v="DJ-13510"/>
    <s v="Don Jones"/>
    <x v="1"/>
    <s v="United States"/>
    <s v="Little Rock"/>
    <s v="Arkansas"/>
    <n v="72209"/>
    <x v="0"/>
    <s v="OFF-PA-10000595"/>
    <s v="Office Supplies"/>
    <x v="10"/>
    <s v="Xerox 1929"/>
    <n v="114.2"/>
    <n v="5"/>
    <n v="0"/>
    <n v="52.531999999999996"/>
  </r>
  <r>
    <n v="2532"/>
    <s v="CA-2011-111500"/>
    <x v="2"/>
    <x v="654"/>
    <d v="2011-08-21T00:00:00"/>
    <s v="Standard Class"/>
    <s v="DJ-13510"/>
    <s v="Don Jones"/>
    <x v="1"/>
    <s v="United States"/>
    <s v="Little Rock"/>
    <s v="Arkansas"/>
    <n v="72209"/>
    <x v="0"/>
    <s v="OFF-BI-10000829"/>
    <s v="Office Supplies"/>
    <x v="8"/>
    <s v="Avery Non-Stick Binders"/>
    <n v="17.96"/>
    <n v="4"/>
    <n v="0"/>
    <n v="8.2615999999999996"/>
  </r>
  <r>
    <n v="2533"/>
    <s v="CA-2011-111500"/>
    <x v="2"/>
    <x v="654"/>
    <d v="2011-08-21T00:00:00"/>
    <s v="Standard Class"/>
    <s v="DJ-13510"/>
    <s v="Don Jones"/>
    <x v="1"/>
    <s v="United States"/>
    <s v="Little Rock"/>
    <s v="Arkansas"/>
    <n v="72209"/>
    <x v="0"/>
    <s v="OFF-FA-10002676"/>
    <s v="Office Supplies"/>
    <x v="13"/>
    <s v="Colored Push Pins"/>
    <n v="12.67"/>
    <n v="7"/>
    <n v="0"/>
    <n v="4.5611999999999995"/>
  </r>
  <r>
    <n v="2534"/>
    <s v="CA-2011-111500"/>
    <x v="2"/>
    <x v="654"/>
    <d v="2011-08-21T00:00:00"/>
    <s v="Standard Class"/>
    <s v="DJ-13510"/>
    <s v="Don Jones"/>
    <x v="1"/>
    <s v="United States"/>
    <s v="Little Rock"/>
    <s v="Arkansas"/>
    <n v="72209"/>
    <x v="0"/>
    <s v="TEC-AC-10000844"/>
    <s v="Technology"/>
    <x v="11"/>
    <s v="Logitech Gaming G510s - Keyboard"/>
    <n v="339.96"/>
    <n v="4"/>
    <n v="0"/>
    <n v="122.38559999999998"/>
  </r>
  <r>
    <n v="2535"/>
    <s v="US-2014-117723"/>
    <x v="3"/>
    <x v="733"/>
    <d v="2014-08-19T00:00:00"/>
    <s v="Second Class"/>
    <s v="DL-13495"/>
    <s v="Dionis Lloyd"/>
    <x v="1"/>
    <s v="United States"/>
    <s v="Philadelphia"/>
    <s v="Pennsylvania"/>
    <n v="19120"/>
    <x v="3"/>
    <s v="OFF-ST-10004459"/>
    <s v="Office Supplies"/>
    <x v="4"/>
    <s v="Tennsco Single-Tier Lockers"/>
    <n v="1801.6320000000001"/>
    <n v="6"/>
    <n v="0.2"/>
    <n v="-337.80600000000004"/>
  </r>
  <r>
    <n v="2536"/>
    <s v="CA-2012-143238"/>
    <x v="1"/>
    <x v="684"/>
    <d v="2012-09-08T00:00:00"/>
    <s v="First Class"/>
    <s v="LO-17170"/>
    <s v="Lori Olson"/>
    <x v="1"/>
    <s v="United States"/>
    <s v="La Quinta"/>
    <s v="California"/>
    <n v="92253"/>
    <x v="1"/>
    <s v="TEC-AC-10003499"/>
    <s v="Technology"/>
    <x v="11"/>
    <s v="Memorex Mini Travel Drive 8 GB USB 2.0 Flash Drive"/>
    <n v="46.32"/>
    <n v="4"/>
    <n v="0"/>
    <n v="18.064800000000002"/>
  </r>
  <r>
    <n v="2537"/>
    <s v="CA-2012-168746"/>
    <x v="1"/>
    <x v="746"/>
    <d v="2012-01-29T00:00:00"/>
    <s v="Second Class"/>
    <s v="SV-20365"/>
    <s v="Seth Vernon"/>
    <x v="0"/>
    <s v="United States"/>
    <s v="Cleveland"/>
    <s v="Ohio"/>
    <n v="44105"/>
    <x v="3"/>
    <s v="FUR-CH-10000513"/>
    <s v="Furniture"/>
    <x v="1"/>
    <s v="High-Back Leather Manager's Chair"/>
    <n v="181.98599999999999"/>
    <n v="2"/>
    <n v="0.3"/>
    <n v="-54.595799999999997"/>
  </r>
  <r>
    <n v="2538"/>
    <s v="CA-2012-168746"/>
    <x v="1"/>
    <x v="746"/>
    <d v="2012-01-29T00:00:00"/>
    <s v="Second Class"/>
    <s v="SV-20365"/>
    <s v="Seth Vernon"/>
    <x v="0"/>
    <s v="United States"/>
    <s v="Cleveland"/>
    <s v="Ohio"/>
    <n v="44105"/>
    <x v="3"/>
    <s v="TEC-PH-10000895"/>
    <s v="Technology"/>
    <x v="7"/>
    <s v="Polycom VVX 310 VoIP phone"/>
    <n v="431.976"/>
    <n v="4"/>
    <n v="0.4"/>
    <n v="-100.7944"/>
  </r>
  <r>
    <n v="2539"/>
    <s v="CA-2012-168746"/>
    <x v="1"/>
    <x v="746"/>
    <d v="2012-01-29T00:00:00"/>
    <s v="Second Class"/>
    <s v="SV-20365"/>
    <s v="Seth Vernon"/>
    <x v="0"/>
    <s v="United States"/>
    <s v="Cleveland"/>
    <s v="Ohio"/>
    <n v="44105"/>
    <x v="3"/>
    <s v="TEC-PH-10002555"/>
    <s v="Technology"/>
    <x v="7"/>
    <s v="Nortel Meridian M5316 Digital phone"/>
    <n v="155.36999999999998"/>
    <n v="1"/>
    <n v="0.4"/>
    <n v="-36.253"/>
  </r>
  <r>
    <n v="2540"/>
    <s v="CA-2012-113404"/>
    <x v="1"/>
    <x v="747"/>
    <d v="2012-07-16T00:00:00"/>
    <s v="Same Day"/>
    <s v="EM-13810"/>
    <s v="Eleni McCrary"/>
    <x v="1"/>
    <s v="United States"/>
    <s v="San Francisco"/>
    <s v="California"/>
    <n v="94122"/>
    <x v="1"/>
    <s v="FUR-CH-10003312"/>
    <s v="Furniture"/>
    <x v="1"/>
    <s v="Hon 2090 “Pillow Soft” Series Mid Back Swivel/Tilt Chairs"/>
    <n v="1348.7040000000002"/>
    <n v="6"/>
    <n v="0.2"/>
    <n v="-219.16440000000023"/>
  </r>
  <r>
    <n v="2541"/>
    <s v="CA-2012-113404"/>
    <x v="1"/>
    <x v="747"/>
    <d v="2012-07-16T00:00:00"/>
    <s v="Same Day"/>
    <s v="EM-13810"/>
    <s v="Eleni McCrary"/>
    <x v="1"/>
    <s v="United States"/>
    <s v="San Francisco"/>
    <s v="California"/>
    <n v="94122"/>
    <x v="1"/>
    <s v="FUR-CH-10004086"/>
    <s v="Furniture"/>
    <x v="1"/>
    <s v="Hon 4070 Series Pagoda Armless Upholstered Stacking Chairs"/>
    <n v="700.15200000000004"/>
    <n v="3"/>
    <n v="0.2"/>
    <n v="78.767099999999971"/>
  </r>
  <r>
    <n v="2542"/>
    <s v="CA-2013-144792"/>
    <x v="0"/>
    <x v="567"/>
    <d v="2013-05-05T00:00:00"/>
    <s v="Standard Class"/>
    <s v="KD-16615"/>
    <s v="Ken Dana"/>
    <x v="1"/>
    <s v="United States"/>
    <s v="Scottsdale"/>
    <s v="Arizona"/>
    <n v="85254"/>
    <x v="1"/>
    <s v="FUR-FU-10002759"/>
    <s v="Furniture"/>
    <x v="5"/>
    <s v="12-1/2 Diameter Round Wall Clock"/>
    <n v="111.88800000000001"/>
    <n v="7"/>
    <n v="0.2"/>
    <n v="22.377600000000001"/>
  </r>
  <r>
    <n v="2543"/>
    <s v="CA-2011-164385"/>
    <x v="2"/>
    <x v="467"/>
    <d v="2011-10-01T00:00:00"/>
    <s v="Second Class"/>
    <s v="NB-18580"/>
    <s v="Nicole Brennan"/>
    <x v="1"/>
    <s v="United States"/>
    <s v="Philadelphia"/>
    <s v="Pennsylvania"/>
    <n v="19134"/>
    <x v="3"/>
    <s v="OFF-AP-10002191"/>
    <s v="Office Supplies"/>
    <x v="9"/>
    <s v="Belkin 8 Outlet SurgeMaster II Gold Surge Protector"/>
    <n v="143.952"/>
    <n v="3"/>
    <n v="0.2"/>
    <n v="14.39520000000001"/>
  </r>
  <r>
    <n v="2544"/>
    <s v="US-2013-114174"/>
    <x v="0"/>
    <x v="162"/>
    <d v="2013-09-15T00:00:00"/>
    <s v="Standard Class"/>
    <s v="AP-10720"/>
    <s v="Anne Pryor"/>
    <x v="2"/>
    <s v="United States"/>
    <s v="Malden"/>
    <s v="Massachusetts"/>
    <n v="2148"/>
    <x v="3"/>
    <s v="FUR-BO-10003450"/>
    <s v="Furniture"/>
    <x v="0"/>
    <s v="Bush Westfield Collection Bookcases, Dark Cherry Finish"/>
    <n v="173.94"/>
    <n v="3"/>
    <n v="0"/>
    <n v="13.915199999999992"/>
  </r>
  <r>
    <n v="2545"/>
    <s v="US-2013-114174"/>
    <x v="0"/>
    <x v="162"/>
    <d v="2013-09-15T00:00:00"/>
    <s v="Standard Class"/>
    <s v="AP-10720"/>
    <s v="Anne Pryor"/>
    <x v="2"/>
    <s v="United States"/>
    <s v="Malden"/>
    <s v="Massachusetts"/>
    <n v="2148"/>
    <x v="3"/>
    <s v="OFF-LA-10000248"/>
    <s v="Office Supplies"/>
    <x v="2"/>
    <s v="Avery 52"/>
    <n v="14.76"/>
    <n v="4"/>
    <n v="0"/>
    <n v="6.9371999999999998"/>
  </r>
  <r>
    <n v="2546"/>
    <s v="CA-2014-108070"/>
    <x v="3"/>
    <x v="513"/>
    <d v="2014-04-21T00:00:00"/>
    <s v="Standard Class"/>
    <s v="JE-15745"/>
    <s v="Joel Eaton"/>
    <x v="0"/>
    <s v="United States"/>
    <s v="San Jose"/>
    <s v="California"/>
    <n v="95123"/>
    <x v="1"/>
    <s v="OFF-ST-10004804"/>
    <s v="Office Supplies"/>
    <x v="4"/>
    <s v="Belkin 19&quot; Vented Equipment Shelf, Black"/>
    <n v="205.92"/>
    <n v="4"/>
    <n v="0"/>
    <n v="2.0592000000000041"/>
  </r>
  <r>
    <n v="2547"/>
    <s v="CA-2014-108070"/>
    <x v="3"/>
    <x v="513"/>
    <d v="2014-04-21T00:00:00"/>
    <s v="Standard Class"/>
    <s v="JE-15745"/>
    <s v="Joel Eaton"/>
    <x v="0"/>
    <s v="United States"/>
    <s v="San Jose"/>
    <s v="California"/>
    <n v="95123"/>
    <x v="1"/>
    <s v="FUR-BO-10001337"/>
    <s v="Furniture"/>
    <x v="0"/>
    <s v="O'Sullivan Living Dimensions 2-Shelf Bookcases"/>
    <n v="102.833"/>
    <n v="1"/>
    <n v="0.15"/>
    <n v="-6.0489999999999995"/>
  </r>
  <r>
    <n v="2548"/>
    <s v="US-2012-128090"/>
    <x v="1"/>
    <x v="748"/>
    <d v="2012-08-22T00:00:00"/>
    <s v="Standard Class"/>
    <s v="JM-15865"/>
    <s v="John Murray"/>
    <x v="0"/>
    <s v="United States"/>
    <s v="Phoenix"/>
    <s v="Arizona"/>
    <n v="85023"/>
    <x v="1"/>
    <s v="OFF-AR-10002255"/>
    <s v="Office Supplies"/>
    <x v="6"/>
    <s v="Newell 346"/>
    <n v="2.3039999999999998"/>
    <n v="1"/>
    <n v="0.2"/>
    <n v="0.25919999999999999"/>
  </r>
  <r>
    <n v="2549"/>
    <s v="US-2012-128090"/>
    <x v="1"/>
    <x v="748"/>
    <d v="2012-08-22T00:00:00"/>
    <s v="Standard Class"/>
    <s v="JM-15865"/>
    <s v="John Murray"/>
    <x v="0"/>
    <s v="United States"/>
    <s v="Phoenix"/>
    <s v="Arizona"/>
    <n v="85023"/>
    <x v="1"/>
    <s v="TEC-PH-10002624"/>
    <s v="Technology"/>
    <x v="7"/>
    <s v="Samsung Galaxy S4 Mini"/>
    <n v="1879.96"/>
    <n v="5"/>
    <n v="0.2"/>
    <n v="211.49549999999977"/>
  </r>
  <r>
    <n v="2550"/>
    <s v="US-2012-128090"/>
    <x v="1"/>
    <x v="748"/>
    <d v="2012-08-22T00:00:00"/>
    <s v="Standard Class"/>
    <s v="JM-15865"/>
    <s v="John Murray"/>
    <x v="0"/>
    <s v="United States"/>
    <s v="Phoenix"/>
    <s v="Arizona"/>
    <n v="85023"/>
    <x v="1"/>
    <s v="OFF-PA-10001878"/>
    <s v="Office Supplies"/>
    <x v="10"/>
    <s v="Xerox 1891"/>
    <n v="313.024"/>
    <n v="8"/>
    <n v="0.2"/>
    <n v="105.64559999999997"/>
  </r>
  <r>
    <n v="2551"/>
    <s v="US-2012-128090"/>
    <x v="1"/>
    <x v="748"/>
    <d v="2012-08-22T00:00:00"/>
    <s v="Standard Class"/>
    <s v="JM-15865"/>
    <s v="John Murray"/>
    <x v="0"/>
    <s v="United States"/>
    <s v="Phoenix"/>
    <s v="Arizona"/>
    <n v="85023"/>
    <x v="1"/>
    <s v="OFF-LA-10000452"/>
    <s v="Office Supplies"/>
    <x v="2"/>
    <s v="Avery 488"/>
    <n v="5.04"/>
    <n v="2"/>
    <n v="0.2"/>
    <n v="1.764"/>
  </r>
  <r>
    <n v="2552"/>
    <s v="CA-2014-101042"/>
    <x v="3"/>
    <x v="123"/>
    <d v="2014-11-24T00:00:00"/>
    <s v="Standard Class"/>
    <s v="AB-10105"/>
    <s v="Adrian Barton"/>
    <x v="0"/>
    <s v="United States"/>
    <s v="Henderson"/>
    <s v="Kentucky"/>
    <n v="42420"/>
    <x v="0"/>
    <s v="FUR-FU-10004665"/>
    <s v="Furniture"/>
    <x v="5"/>
    <s v="3M Polarizing Task Lamp with Clamp Arm, Light Gray"/>
    <n v="821.87999999999988"/>
    <n v="6"/>
    <n v="0"/>
    <n v="213.68880000000001"/>
  </r>
  <r>
    <n v="2553"/>
    <s v="CA-2014-101042"/>
    <x v="3"/>
    <x v="123"/>
    <d v="2014-11-24T00:00:00"/>
    <s v="Standard Class"/>
    <s v="AB-10105"/>
    <s v="Adrian Barton"/>
    <x v="0"/>
    <s v="United States"/>
    <s v="Henderson"/>
    <s v="Kentucky"/>
    <n v="42420"/>
    <x v="0"/>
    <s v="OFF-BI-10000088"/>
    <s v="Office Supplies"/>
    <x v="8"/>
    <s v="GBC Imprintable Covers"/>
    <n v="21.96"/>
    <n v="2"/>
    <n v="0"/>
    <n v="10.760400000000001"/>
  </r>
  <r>
    <n v="2554"/>
    <s v="CA-2013-155439"/>
    <x v="0"/>
    <x v="749"/>
    <d v="2013-09-19T00:00:00"/>
    <s v="Standard Class"/>
    <s v="PN-18775"/>
    <s v="Parhena Norris"/>
    <x v="2"/>
    <s v="United States"/>
    <s v="Columbia"/>
    <s v="South Carolina"/>
    <n v="29203"/>
    <x v="0"/>
    <s v="OFF-PA-10000029"/>
    <s v="Office Supplies"/>
    <x v="10"/>
    <s v="Xerox 224"/>
    <n v="25.92"/>
    <n v="4"/>
    <n v="0"/>
    <n v="12.441600000000001"/>
  </r>
  <r>
    <n v="2555"/>
    <s v="CA-2013-118626"/>
    <x v="0"/>
    <x v="243"/>
    <d v="2013-08-21T00:00:00"/>
    <s v="Standard Class"/>
    <s v="JC-15775"/>
    <s v="John Castell"/>
    <x v="0"/>
    <s v="United States"/>
    <s v="Tallahassee"/>
    <s v="Florida"/>
    <n v="32303"/>
    <x v="0"/>
    <s v="TEC-PH-10000369"/>
    <s v="Technology"/>
    <x v="7"/>
    <s v="HTC One Mini"/>
    <n v="705.54399999999998"/>
    <n v="7"/>
    <n v="0.2"/>
    <n v="70.554400000000072"/>
  </r>
  <r>
    <n v="2556"/>
    <s v="CA-2012-111458"/>
    <x v="1"/>
    <x v="120"/>
    <d v="2012-09-30T00:00:00"/>
    <s v="Standard Class"/>
    <s v="PF-19165"/>
    <s v="Philip Fox"/>
    <x v="0"/>
    <s v="United States"/>
    <s v="New York City"/>
    <s v="New York"/>
    <n v="10035"/>
    <x v="3"/>
    <s v="TEC-AC-10001590"/>
    <s v="Technology"/>
    <x v="11"/>
    <s v="Dell Slim USB Multimedia Keyboard"/>
    <n v="50"/>
    <n v="2"/>
    <n v="0"/>
    <n v="12"/>
  </r>
  <r>
    <n v="2557"/>
    <s v="US-2013-126844"/>
    <x v="0"/>
    <x v="750"/>
    <d v="2013-10-15T00:00:00"/>
    <s v="Standard Class"/>
    <s v="BW-11110"/>
    <s v="Bart Watters"/>
    <x v="1"/>
    <s v="United States"/>
    <s v="Houston"/>
    <s v="Texas"/>
    <n v="77070"/>
    <x v="2"/>
    <s v="FUR-FU-10004909"/>
    <s v="Furniture"/>
    <x v="5"/>
    <s v="Contemporary Wood/Metal Frame"/>
    <n v="51.712000000000003"/>
    <n v="8"/>
    <n v="0.6"/>
    <n v="-32.320000000000007"/>
  </r>
  <r>
    <n v="2558"/>
    <s v="US-2012-112508"/>
    <x v="1"/>
    <x v="539"/>
    <d v="2012-03-30T00:00:00"/>
    <s v="Standard Class"/>
    <s v="BP-11185"/>
    <s v="Ben Peterman"/>
    <x v="1"/>
    <s v="United States"/>
    <s v="Coral Springs"/>
    <s v="Florida"/>
    <n v="33065"/>
    <x v="0"/>
    <s v="OFF-AP-10002287"/>
    <s v="Office Supplies"/>
    <x v="9"/>
    <s v="Eureka Sanitaire  Multi-Pro Heavy-Duty Upright, Disposable Bags"/>
    <n v="6.9920000000000009"/>
    <n v="2"/>
    <n v="0.2"/>
    <n v="0.52439999999999998"/>
  </r>
  <r>
    <n v="2559"/>
    <s v="CA-2012-147788"/>
    <x v="1"/>
    <x v="70"/>
    <d v="2012-06-04T00:00:00"/>
    <s v="Standard Class"/>
    <s v="TM-21010"/>
    <s v="Tamara Manning"/>
    <x v="0"/>
    <s v="United States"/>
    <s v="Orem"/>
    <s v="Utah"/>
    <n v="84057"/>
    <x v="1"/>
    <s v="FUR-BO-10004357"/>
    <s v="Furniture"/>
    <x v="0"/>
    <s v="O'Sullivan Living Dimensions 3-Shelf Bookcases"/>
    <n v="1406.86"/>
    <n v="7"/>
    <n v="0"/>
    <n v="140.68599999999989"/>
  </r>
  <r>
    <n v="2560"/>
    <s v="CA-2012-147788"/>
    <x v="1"/>
    <x v="70"/>
    <d v="2012-06-04T00:00:00"/>
    <s v="Standard Class"/>
    <s v="TM-21010"/>
    <s v="Tamara Manning"/>
    <x v="0"/>
    <s v="United States"/>
    <s v="Orem"/>
    <s v="Utah"/>
    <n v="84057"/>
    <x v="1"/>
    <s v="OFF-LA-10003766"/>
    <s v="Office Supplies"/>
    <x v="2"/>
    <s v="Self-Adhesive Removable Labels"/>
    <n v="15.75"/>
    <n v="5"/>
    <n v="0"/>
    <n v="7.5600000000000005"/>
  </r>
  <r>
    <n v="2561"/>
    <s v="CA-2012-147788"/>
    <x v="1"/>
    <x v="70"/>
    <d v="2012-06-04T00:00:00"/>
    <s v="Standard Class"/>
    <s v="TM-21010"/>
    <s v="Tamara Manning"/>
    <x v="0"/>
    <s v="United States"/>
    <s v="Orem"/>
    <s v="Utah"/>
    <n v="84057"/>
    <x v="1"/>
    <s v="OFF-ST-10000046"/>
    <s v="Office Supplies"/>
    <x v="4"/>
    <s v="Fellowes Super Stor/Drawer Files"/>
    <n v="323.10000000000002"/>
    <n v="2"/>
    <n v="0"/>
    <n v="61.38900000000001"/>
  </r>
  <r>
    <n v="2562"/>
    <s v="CA-2012-144288"/>
    <x v="1"/>
    <x v="707"/>
    <d v="2012-12-31T00:00:00"/>
    <s v="Standard Class"/>
    <s v="MB-17305"/>
    <s v="Maria Bertelson"/>
    <x v="0"/>
    <s v="United States"/>
    <s v="Nashville"/>
    <s v="Tennessee"/>
    <n v="37211"/>
    <x v="0"/>
    <s v="OFF-LA-10003190"/>
    <s v="Office Supplies"/>
    <x v="2"/>
    <s v="Avery 474"/>
    <n v="9.2159999999999993"/>
    <n v="4"/>
    <n v="0.2"/>
    <n v="3.3408000000000002"/>
  </r>
  <r>
    <n v="2563"/>
    <s v="CA-2012-144288"/>
    <x v="1"/>
    <x v="707"/>
    <d v="2012-12-31T00:00:00"/>
    <s v="Standard Class"/>
    <s v="MB-17305"/>
    <s v="Maria Bertelson"/>
    <x v="0"/>
    <s v="United States"/>
    <s v="Nashville"/>
    <s v="Tennessee"/>
    <n v="37211"/>
    <x v="0"/>
    <s v="OFF-PA-10002787"/>
    <s v="Office Supplies"/>
    <x v="10"/>
    <s v="Xerox 227"/>
    <n v="10.368000000000002"/>
    <n v="2"/>
    <n v="0.2"/>
    <n v="3.6288"/>
  </r>
  <r>
    <n v="2564"/>
    <s v="CA-2012-110632"/>
    <x v="1"/>
    <x v="751"/>
    <d v="2012-03-22T00:00:00"/>
    <s v="Second Class"/>
    <s v="HR-14830"/>
    <s v="Harold Ryan"/>
    <x v="1"/>
    <s v="United States"/>
    <s v="New York City"/>
    <s v="New York"/>
    <n v="10009"/>
    <x v="3"/>
    <s v="TEC-AC-10000387"/>
    <s v="Technology"/>
    <x v="11"/>
    <s v="KeyTronic KT800P2 - Keyboard - Black"/>
    <n v="15.02"/>
    <n v="1"/>
    <n v="0"/>
    <n v="2.7035999999999998"/>
  </r>
  <r>
    <n v="2565"/>
    <s v="CA-2012-110632"/>
    <x v="1"/>
    <x v="751"/>
    <d v="2012-03-22T00:00:00"/>
    <s v="Second Class"/>
    <s v="HR-14830"/>
    <s v="Harold Ryan"/>
    <x v="1"/>
    <s v="United States"/>
    <s v="New York City"/>
    <s v="New York"/>
    <n v="10009"/>
    <x v="3"/>
    <s v="OFF-ST-10001291"/>
    <s v="Office Supplies"/>
    <x v="4"/>
    <s v="Tenex Personal Self-Stacking Standard File Box, Black/Gray"/>
    <n v="33.82"/>
    <n v="2"/>
    <n v="0"/>
    <n v="9.1313999999999993"/>
  </r>
  <r>
    <n v="2566"/>
    <s v="CA-2014-109589"/>
    <x v="3"/>
    <x v="202"/>
    <d v="2014-12-25T00:00:00"/>
    <s v="First Class"/>
    <s v="BD-11635"/>
    <s v="Brian Derr"/>
    <x v="0"/>
    <s v="United States"/>
    <s v="Bowling Green"/>
    <s v="Kentucky"/>
    <n v="42104"/>
    <x v="0"/>
    <s v="TEC-AC-10003116"/>
    <s v="Technology"/>
    <x v="11"/>
    <s v="Memorex Froggy Flash Drive 8 GB"/>
    <n v="71"/>
    <n v="4"/>
    <n v="0"/>
    <n v="27.689999999999998"/>
  </r>
  <r>
    <n v="2567"/>
    <s v="CA-2014-123967"/>
    <x v="3"/>
    <x v="752"/>
    <d v="2014-11-04T00:00:00"/>
    <s v="Second Class"/>
    <s v="SF-20200"/>
    <s v="Sarah Foster"/>
    <x v="0"/>
    <s v="United States"/>
    <s v="Bellingham"/>
    <s v="Washington"/>
    <n v="98226"/>
    <x v="1"/>
    <s v="OFF-BI-10001308"/>
    <s v="Office Supplies"/>
    <x v="8"/>
    <s v="GBC Standard Plastic Binding Systems' Combs"/>
    <n v="25.120000000000005"/>
    <n v="5"/>
    <n v="0.2"/>
    <n v="7.8499999999999979"/>
  </r>
  <r>
    <n v="2568"/>
    <s v="CA-2014-123967"/>
    <x v="3"/>
    <x v="752"/>
    <d v="2014-11-04T00:00:00"/>
    <s v="Second Class"/>
    <s v="SF-20200"/>
    <s v="Sarah Foster"/>
    <x v="0"/>
    <s v="United States"/>
    <s v="Bellingham"/>
    <s v="Washington"/>
    <n v="98226"/>
    <x v="1"/>
    <s v="FUR-TA-10003954"/>
    <s v="Furniture"/>
    <x v="3"/>
    <s v="Hon 94000 Series Round Tables"/>
    <n v="2665.62"/>
    <n v="9"/>
    <n v="0"/>
    <n v="239.90580000000011"/>
  </r>
  <r>
    <n v="2569"/>
    <s v="CA-2014-148929"/>
    <x v="3"/>
    <x v="210"/>
    <d v="2014-09-12T00:00:00"/>
    <s v="Standard Class"/>
    <s v="SP-20620"/>
    <s v="Stefania Perrino"/>
    <x v="1"/>
    <s v="United States"/>
    <s v="New York City"/>
    <s v="New York"/>
    <n v="10011"/>
    <x v="3"/>
    <s v="OFF-ST-10003282"/>
    <s v="Office Supplies"/>
    <x v="4"/>
    <s v="Advantus 10-Drawer Portable Organizer, Chrome Metal Frame, Smoke Drawers"/>
    <n v="478.08"/>
    <n v="8"/>
    <n v="0"/>
    <n v="133.86240000000004"/>
  </r>
  <r>
    <n v="2570"/>
    <s v="CA-2014-134404"/>
    <x v="3"/>
    <x v="753"/>
    <d v="2014-12-28T00:00:00"/>
    <s v="Same Day"/>
    <s v="DR-12880"/>
    <s v="Dan Reichenbach"/>
    <x v="1"/>
    <s v="United States"/>
    <s v="Newark"/>
    <s v="Ohio"/>
    <n v="43055"/>
    <x v="3"/>
    <s v="TEC-PH-10000576"/>
    <s v="Technology"/>
    <x v="7"/>
    <s v="AT&amp;T 1080 Corded phone"/>
    <n v="164.38800000000001"/>
    <n v="2"/>
    <n v="0.4"/>
    <n v="-35.617400000000004"/>
  </r>
  <r>
    <n v="2571"/>
    <s v="CA-2014-134404"/>
    <x v="3"/>
    <x v="753"/>
    <d v="2014-12-28T00:00:00"/>
    <s v="Same Day"/>
    <s v="DR-12880"/>
    <s v="Dan Reichenbach"/>
    <x v="1"/>
    <s v="United States"/>
    <s v="Newark"/>
    <s v="Ohio"/>
    <n v="43055"/>
    <x v="3"/>
    <s v="OFF-AR-10004441"/>
    <s v="Office Supplies"/>
    <x v="6"/>
    <s v="BIC Brite Liner Highlighters"/>
    <n v="13.247999999999999"/>
    <n v="4"/>
    <n v="0.2"/>
    <n v="3.6431999999999998"/>
  </r>
  <r>
    <n v="2572"/>
    <s v="CA-2014-109778"/>
    <x v="3"/>
    <x v="11"/>
    <d v="2014-07-22T00:00:00"/>
    <s v="Standard Class"/>
    <s v="VM-21685"/>
    <s v="Valerie Mitchum"/>
    <x v="2"/>
    <s v="United States"/>
    <s v="Woodstock"/>
    <s v="Illinois"/>
    <n v="60098"/>
    <x v="2"/>
    <s v="OFF-AR-10003759"/>
    <s v="Office Supplies"/>
    <x v="6"/>
    <s v="Crayola Anti Dust Chalk, 12/Pack"/>
    <n v="2.9120000000000004"/>
    <n v="2"/>
    <n v="0.2"/>
    <n v="0.90999999999999981"/>
  </r>
  <r>
    <n v="2573"/>
    <s v="CA-2013-155845"/>
    <x v="0"/>
    <x v="399"/>
    <d v="2013-08-16T00:00:00"/>
    <s v="Second Class"/>
    <s v="CM-12235"/>
    <s v="Chris McAfee"/>
    <x v="0"/>
    <s v="United States"/>
    <s v="Carrollton"/>
    <s v="Texas"/>
    <n v="75007"/>
    <x v="2"/>
    <s v="TEC-AC-10004145"/>
    <s v="Technology"/>
    <x v="11"/>
    <s v="Logitech diNovo Edge Keyboard"/>
    <n v="1399.9440000000002"/>
    <n v="7"/>
    <n v="0.2"/>
    <n v="52.497900000000016"/>
  </r>
  <r>
    <n v="2574"/>
    <s v="CA-2014-145128"/>
    <x v="3"/>
    <x v="362"/>
    <d v="2014-07-15T00:00:00"/>
    <s v="Standard Class"/>
    <s v="SM-20320"/>
    <s v="Sean Miller"/>
    <x v="2"/>
    <s v="United States"/>
    <s v="Lafayette"/>
    <s v="Indiana"/>
    <n v="47905"/>
    <x v="2"/>
    <s v="FUR-FU-10000293"/>
    <s v="Furniture"/>
    <x v="5"/>
    <s v="Eldon Antistatic Chair Mats for Low to Medium Pile Carpets"/>
    <n v="526.45000000000005"/>
    <n v="5"/>
    <n v="0"/>
    <n v="31.586999999999961"/>
  </r>
  <r>
    <n v="2575"/>
    <s v="CA-2011-129091"/>
    <x v="2"/>
    <x v="754"/>
    <d v="2011-11-27T00:00:00"/>
    <s v="Standard Class"/>
    <s v="RA-19885"/>
    <s v="Ruben Ausman"/>
    <x v="1"/>
    <s v="United States"/>
    <s v="Columbus"/>
    <s v="Georgia"/>
    <n v="31907"/>
    <x v="0"/>
    <s v="OFF-EN-10004955"/>
    <s v="Office Supplies"/>
    <x v="12"/>
    <s v="Fashion Color Clasp Envelopes"/>
    <n v="16.23"/>
    <n v="3"/>
    <n v="0"/>
    <n v="7.9527000000000001"/>
  </r>
  <r>
    <n v="2576"/>
    <s v="CA-2011-129091"/>
    <x v="2"/>
    <x v="754"/>
    <d v="2011-11-27T00:00:00"/>
    <s v="Standard Class"/>
    <s v="RA-19885"/>
    <s v="Ruben Ausman"/>
    <x v="1"/>
    <s v="United States"/>
    <s v="Columbus"/>
    <s v="Georgia"/>
    <n v="31907"/>
    <x v="0"/>
    <s v="OFF-BI-10001071"/>
    <s v="Office Supplies"/>
    <x v="8"/>
    <s v="GBC ProClick Punch Binding System"/>
    <n v="319.89999999999998"/>
    <n v="5"/>
    <n v="0"/>
    <n v="156.751"/>
  </r>
  <r>
    <n v="2577"/>
    <s v="CA-2011-129091"/>
    <x v="2"/>
    <x v="754"/>
    <d v="2011-11-27T00:00:00"/>
    <s v="Standard Class"/>
    <s v="RA-19885"/>
    <s v="Ruben Ausman"/>
    <x v="1"/>
    <s v="United States"/>
    <s v="Columbus"/>
    <s v="Georgia"/>
    <n v="31907"/>
    <x v="0"/>
    <s v="OFF-EN-10001990"/>
    <s v="Office Supplies"/>
    <x v="12"/>
    <s v="Staples"/>
    <n v="11.36"/>
    <n v="2"/>
    <n v="0"/>
    <n v="5.3391999999999991"/>
  </r>
  <r>
    <n v="2578"/>
    <s v="CA-2011-129091"/>
    <x v="2"/>
    <x v="754"/>
    <d v="2011-11-27T00:00:00"/>
    <s v="Standard Class"/>
    <s v="RA-19885"/>
    <s v="Ruben Ausman"/>
    <x v="1"/>
    <s v="United States"/>
    <s v="Columbus"/>
    <s v="Georgia"/>
    <n v="31907"/>
    <x v="0"/>
    <s v="OFF-AP-10002734"/>
    <s v="Office Supplies"/>
    <x v="9"/>
    <s v="Holmes Harmony HEPA Air Purifier for 17 x 20 Room"/>
    <n v="675.12"/>
    <n v="3"/>
    <n v="0"/>
    <n v="290.30160000000001"/>
  </r>
  <r>
    <n v="2579"/>
    <s v="US-2011-155502"/>
    <x v="2"/>
    <x v="755"/>
    <d v="2011-02-01T00:00:00"/>
    <s v="Standard Class"/>
    <s v="SD-20485"/>
    <s v="Shirley Daniels"/>
    <x v="2"/>
    <s v="United States"/>
    <s v="Alexandria"/>
    <s v="Virginia"/>
    <n v="22304"/>
    <x v="0"/>
    <s v="FUR-FU-10004587"/>
    <s v="Furniture"/>
    <x v="5"/>
    <s v="GE General Use Halogen Bulbs, 100 Watts, 1 Bulb per Pack"/>
    <n v="62.820000000000007"/>
    <n v="3"/>
    <n v="0"/>
    <n v="30.7818"/>
  </r>
  <r>
    <n v="2580"/>
    <s v="US-2011-155502"/>
    <x v="2"/>
    <x v="755"/>
    <d v="2011-02-01T00:00:00"/>
    <s v="Standard Class"/>
    <s v="SD-20485"/>
    <s v="Shirley Daniels"/>
    <x v="2"/>
    <s v="United States"/>
    <s v="Alexandria"/>
    <s v="Virginia"/>
    <n v="22304"/>
    <x v="0"/>
    <s v="OFF-ST-10004337"/>
    <s v="Office Supplies"/>
    <x v="4"/>
    <s v="SAFCO Commercial Wire Shelving, 72h"/>
    <n v="489.92"/>
    <n v="8"/>
    <n v="0"/>
    <n v="0"/>
  </r>
  <r>
    <n v="2581"/>
    <s v="US-2011-155502"/>
    <x v="2"/>
    <x v="755"/>
    <d v="2011-02-01T00:00:00"/>
    <s v="Standard Class"/>
    <s v="SD-20485"/>
    <s v="Shirley Daniels"/>
    <x v="2"/>
    <s v="United States"/>
    <s v="Alexandria"/>
    <s v="Virginia"/>
    <n v="22304"/>
    <x v="0"/>
    <s v="OFF-PA-10003072"/>
    <s v="Office Supplies"/>
    <x v="10"/>
    <s v="Eureka Recycled Copy Paper 8 1/2&quot; x 11&quot;, Ream"/>
    <n v="19.440000000000001"/>
    <n v="3"/>
    <n v="0"/>
    <n v="9.3312000000000008"/>
  </r>
  <r>
    <n v="2582"/>
    <s v="US-2011-155502"/>
    <x v="2"/>
    <x v="755"/>
    <d v="2011-02-01T00:00:00"/>
    <s v="Standard Class"/>
    <s v="SD-20485"/>
    <s v="Shirley Daniels"/>
    <x v="2"/>
    <s v="United States"/>
    <s v="Alexandria"/>
    <s v="Virginia"/>
    <n v="22304"/>
    <x v="0"/>
    <s v="OFF-PA-10000380"/>
    <s v="Office Supplies"/>
    <x v="10"/>
    <s v="REDIFORM Incoming/Outgoing Call Register, 11&quot; X 8 1/2&quot;, 100 Messages"/>
    <n v="16.68"/>
    <n v="2"/>
    <n v="0"/>
    <n v="8.34"/>
  </r>
  <r>
    <n v="2583"/>
    <s v="US-2011-155502"/>
    <x v="2"/>
    <x v="755"/>
    <d v="2011-02-01T00:00:00"/>
    <s v="Standard Class"/>
    <s v="SD-20485"/>
    <s v="Shirley Daniels"/>
    <x v="2"/>
    <s v="United States"/>
    <s v="Alexandria"/>
    <s v="Virginia"/>
    <n v="22304"/>
    <x v="0"/>
    <s v="TEC-PH-10004833"/>
    <s v="Technology"/>
    <x v="7"/>
    <s v="Macally Suction Cup Mount"/>
    <n v="155.35"/>
    <n v="13"/>
    <n v="0"/>
    <n v="0"/>
  </r>
  <r>
    <n v="2584"/>
    <s v="US-2011-155502"/>
    <x v="2"/>
    <x v="755"/>
    <d v="2011-02-01T00:00:00"/>
    <s v="Standard Class"/>
    <s v="SD-20485"/>
    <s v="Shirley Daniels"/>
    <x v="2"/>
    <s v="United States"/>
    <s v="Alexandria"/>
    <s v="Virginia"/>
    <n v="22304"/>
    <x v="0"/>
    <s v="FUR-FU-10001847"/>
    <s v="Furniture"/>
    <x v="5"/>
    <s v="Eldon Image Series Black Desk Accessories"/>
    <n v="12.419999999999998"/>
    <n v="3"/>
    <n v="0"/>
    <n v="4.4711999999999996"/>
  </r>
  <r>
    <n v="2585"/>
    <s v="US-2011-155502"/>
    <x v="2"/>
    <x v="755"/>
    <d v="2011-02-01T00:00:00"/>
    <s v="Standard Class"/>
    <s v="SD-20485"/>
    <s v="Shirley Daniels"/>
    <x v="2"/>
    <s v="United States"/>
    <s v="Alexandria"/>
    <s v="Virginia"/>
    <n v="22304"/>
    <x v="0"/>
    <s v="TEC-PH-10002103"/>
    <s v="Technology"/>
    <x v="7"/>
    <s v="Jabra SPEAK 410"/>
    <n v="187.98"/>
    <n v="2"/>
    <n v="0"/>
    <n v="52.634399999999999"/>
  </r>
  <r>
    <n v="2586"/>
    <s v="CA-2012-121041"/>
    <x v="1"/>
    <x v="502"/>
    <d v="2012-11-10T00:00:00"/>
    <s v="Standard Class"/>
    <s v="CS-12250"/>
    <s v="Chris Selesnick"/>
    <x v="1"/>
    <s v="United States"/>
    <s v="Haltom City"/>
    <s v="Texas"/>
    <n v="76117"/>
    <x v="2"/>
    <s v="OFF-EN-10001137"/>
    <s v="Office Supplies"/>
    <x v="12"/>
    <s v="#10 Gummed Flap White Envelopes, 100/Box"/>
    <n v="6.6080000000000005"/>
    <n v="2"/>
    <n v="0.2"/>
    <n v="2.1475999999999997"/>
  </r>
  <r>
    <n v="2587"/>
    <s v="CA-2014-131695"/>
    <x v="3"/>
    <x v="160"/>
    <d v="2014-07-07T00:00:00"/>
    <s v="Standard Class"/>
    <s v="RA-19285"/>
    <s v="Ralph Arnett"/>
    <x v="0"/>
    <s v="United States"/>
    <s v="New York City"/>
    <s v="New York"/>
    <n v="10024"/>
    <x v="3"/>
    <s v="OFF-ST-10001476"/>
    <s v="Office Supplies"/>
    <x v="4"/>
    <s v="Steel Personal Filing/Posting Tote"/>
    <n v="248.57"/>
    <n v="7"/>
    <n v="0"/>
    <n v="67.113900000000015"/>
  </r>
  <r>
    <n v="2588"/>
    <s v="CA-2014-131695"/>
    <x v="3"/>
    <x v="160"/>
    <d v="2014-07-07T00:00:00"/>
    <s v="Standard Class"/>
    <s v="RA-19285"/>
    <s v="Ralph Arnett"/>
    <x v="0"/>
    <s v="United States"/>
    <s v="New York City"/>
    <s v="New York"/>
    <n v="10024"/>
    <x v="3"/>
    <s v="FUR-FU-10002045"/>
    <s v="Furniture"/>
    <x v="5"/>
    <s v="Executive Impressions 14&quot;"/>
    <n v="22.23"/>
    <n v="1"/>
    <n v="0"/>
    <n v="9.7812000000000019"/>
  </r>
  <r>
    <n v="2589"/>
    <s v="CA-2013-137729"/>
    <x v="0"/>
    <x v="465"/>
    <d v="2013-05-10T00:00:00"/>
    <s v="Standard Class"/>
    <s v="BF-11005"/>
    <s v="Barry Franz"/>
    <x v="2"/>
    <s v="United States"/>
    <s v="Los Angeles"/>
    <s v="California"/>
    <n v="90004"/>
    <x v="1"/>
    <s v="OFF-ST-10001505"/>
    <s v="Office Supplies"/>
    <x v="4"/>
    <s v="Perma STOR-ALL Hanging File Box, 13 1/8&quot;W x 12 1/4&quot;D x 10 1/2&quot;H"/>
    <n v="5.98"/>
    <n v="1"/>
    <n v="0"/>
    <n v="1.0165999999999995"/>
  </r>
  <r>
    <n v="2590"/>
    <s v="CA-2013-137729"/>
    <x v="0"/>
    <x v="465"/>
    <d v="2013-05-10T00:00:00"/>
    <s v="Standard Class"/>
    <s v="BF-11005"/>
    <s v="Barry Franz"/>
    <x v="2"/>
    <s v="United States"/>
    <s v="Los Angeles"/>
    <s v="California"/>
    <n v="90004"/>
    <x v="1"/>
    <s v="TEC-PH-10001433"/>
    <s v="Technology"/>
    <x v="7"/>
    <s v="Cisco Small Business SPA 502G VoIP phone"/>
    <n v="246.16800000000001"/>
    <n v="3"/>
    <n v="0.2"/>
    <n v="21.539699999999996"/>
  </r>
  <r>
    <n v="2591"/>
    <s v="US-2013-115455"/>
    <x v="0"/>
    <x v="162"/>
    <d v="2013-09-15T00:00:00"/>
    <s v="Standard Class"/>
    <s v="SE-20110"/>
    <s v="Sanjit Engle"/>
    <x v="0"/>
    <s v="United States"/>
    <s v="Wheeling"/>
    <s v="Illinois"/>
    <n v="60090"/>
    <x v="2"/>
    <s v="FUR-FU-10004671"/>
    <s v="Furniture"/>
    <x v="5"/>
    <s v="Executive Impressions 12&quot; Wall Clock"/>
    <n v="14.136000000000003"/>
    <n v="2"/>
    <n v="0.6"/>
    <n v="-7.774799999999999"/>
  </r>
  <r>
    <n v="2592"/>
    <s v="US-2013-115455"/>
    <x v="0"/>
    <x v="162"/>
    <d v="2013-09-15T00:00:00"/>
    <s v="Standard Class"/>
    <s v="SE-20110"/>
    <s v="Sanjit Engle"/>
    <x v="0"/>
    <s v="United States"/>
    <s v="Wheeling"/>
    <s v="Illinois"/>
    <n v="60090"/>
    <x v="2"/>
    <s v="FUR-TA-10003569"/>
    <s v="Furniture"/>
    <x v="3"/>
    <s v="Bretford CR8500 Series Meeting Room Furniture"/>
    <n v="601.47"/>
    <n v="3"/>
    <n v="0.5"/>
    <n v="-300.73500000000001"/>
  </r>
  <r>
    <n v="2593"/>
    <s v="CA-2014-128300"/>
    <x v="3"/>
    <x v="221"/>
    <d v="2014-11-27T00:00:00"/>
    <s v="Second Class"/>
    <s v="RS-19765"/>
    <s v="Roland Schwarz"/>
    <x v="1"/>
    <s v="United States"/>
    <s v="Summerville"/>
    <s v="South Carolina"/>
    <n v="29483"/>
    <x v="0"/>
    <s v="TEC-PH-10002807"/>
    <s v="Technology"/>
    <x v="7"/>
    <s v="Motorla HX550 Universal Bluetooth Headset"/>
    <n v="79.099999999999994"/>
    <n v="2"/>
    <n v="0"/>
    <n v="39.549999999999997"/>
  </r>
  <r>
    <n v="2594"/>
    <s v="CA-2014-128300"/>
    <x v="3"/>
    <x v="221"/>
    <d v="2014-11-27T00:00:00"/>
    <s v="Second Class"/>
    <s v="RS-19765"/>
    <s v="Roland Schwarz"/>
    <x v="1"/>
    <s v="United States"/>
    <s v="Summerville"/>
    <s v="South Carolina"/>
    <n v="29483"/>
    <x v="0"/>
    <s v="OFF-BI-10001597"/>
    <s v="Office Supplies"/>
    <x v="8"/>
    <s v="Wilson Jones Ledger-Size, Piano-Hinge Binder, 2&quot;, Blue"/>
    <n v="327.84"/>
    <n v="8"/>
    <n v="0"/>
    <n v="157.36319999999998"/>
  </r>
  <r>
    <n v="2595"/>
    <s v="CA-2014-149048"/>
    <x v="3"/>
    <x v="726"/>
    <d v="2014-05-18T00:00:00"/>
    <s v="Standard Class"/>
    <s v="BM-11650"/>
    <s v="Brian Moss"/>
    <x v="1"/>
    <s v="United States"/>
    <s v="Columbus"/>
    <s v="Indiana"/>
    <n v="47201"/>
    <x v="2"/>
    <s v="OFF-EN-10003296"/>
    <s v="Office Supplies"/>
    <x v="12"/>
    <s v="Tyvek Side-Opening Peel &amp; Seel Expanding Envelopes"/>
    <n v="180.96"/>
    <n v="2"/>
    <n v="0"/>
    <n v="81.432000000000002"/>
  </r>
  <r>
    <n v="2596"/>
    <s v="CA-2014-149048"/>
    <x v="3"/>
    <x v="726"/>
    <d v="2014-05-18T00:00:00"/>
    <s v="Standard Class"/>
    <s v="BM-11650"/>
    <s v="Brian Moss"/>
    <x v="1"/>
    <s v="United States"/>
    <s v="Columbus"/>
    <s v="Indiana"/>
    <n v="47201"/>
    <x v="2"/>
    <s v="OFF-BI-10004632"/>
    <s v="Office Supplies"/>
    <x v="8"/>
    <s v="Ibico Hi-Tech Manual Binding System"/>
    <n v="914.97"/>
    <n v="3"/>
    <n v="0"/>
    <n v="411.73649999999998"/>
  </r>
  <r>
    <n v="2597"/>
    <s v="CA-2014-149048"/>
    <x v="3"/>
    <x v="726"/>
    <d v="2014-05-18T00:00:00"/>
    <s v="Standard Class"/>
    <s v="BM-11650"/>
    <s v="Brian Moss"/>
    <x v="1"/>
    <s v="United States"/>
    <s v="Columbus"/>
    <s v="Indiana"/>
    <n v="47201"/>
    <x v="2"/>
    <s v="TEC-PH-10002310"/>
    <s v="Technology"/>
    <x v="7"/>
    <s v="Plantronics Calisto P620-M USB Wireless Speakerphone System"/>
    <n v="587.97"/>
    <n v="3"/>
    <n v="0"/>
    <n v="158.75190000000003"/>
  </r>
  <r>
    <n v="2598"/>
    <s v="CA-2014-149048"/>
    <x v="3"/>
    <x v="726"/>
    <d v="2014-05-18T00:00:00"/>
    <s v="Standard Class"/>
    <s v="BM-11650"/>
    <s v="Brian Moss"/>
    <x v="1"/>
    <s v="United States"/>
    <s v="Columbus"/>
    <s v="Indiana"/>
    <n v="47201"/>
    <x v="2"/>
    <s v="OFF-ST-10000078"/>
    <s v="Office Supplies"/>
    <x v="4"/>
    <s v="Tennsco 6- and 18-Compartment Lockers"/>
    <n v="530.34"/>
    <n v="2"/>
    <n v="0"/>
    <n v="95.461199999999963"/>
  </r>
  <r>
    <n v="2599"/>
    <s v="CA-2014-149048"/>
    <x v="3"/>
    <x v="726"/>
    <d v="2014-05-18T00:00:00"/>
    <s v="Standard Class"/>
    <s v="BM-11650"/>
    <s v="Brian Moss"/>
    <x v="1"/>
    <s v="United States"/>
    <s v="Columbus"/>
    <s v="Indiana"/>
    <n v="47201"/>
    <x v="2"/>
    <s v="OFF-PA-10001752"/>
    <s v="Office Supplies"/>
    <x v="10"/>
    <s v="Hammermill CopyPlus Copy Paper (20Lb. and 84 Bright)"/>
    <n v="14.940000000000001"/>
    <n v="3"/>
    <n v="0"/>
    <n v="7.3206000000000007"/>
  </r>
  <r>
    <n v="2600"/>
    <s v="CA-2014-108553"/>
    <x v="3"/>
    <x v="756"/>
    <d v="2014-04-30T00:00:00"/>
    <s v="Standard Class"/>
    <s v="SK-19990"/>
    <s v="Sally Knutson"/>
    <x v="0"/>
    <s v="United States"/>
    <s v="New York City"/>
    <s v="New York"/>
    <n v="10024"/>
    <x v="3"/>
    <s v="OFF-AP-10000026"/>
    <s v="Office Supplies"/>
    <x v="9"/>
    <s v="Tripp Lite Isotel 6 Outlet Surge Protector with Fax/Modem Protection"/>
    <n v="121.94"/>
    <n v="2"/>
    <n v="0"/>
    <n v="35.362599999999986"/>
  </r>
  <r>
    <n v="2601"/>
    <s v="CA-2014-108553"/>
    <x v="3"/>
    <x v="756"/>
    <d v="2014-04-30T00:00:00"/>
    <s v="Standard Class"/>
    <s v="SK-19990"/>
    <s v="Sally Knutson"/>
    <x v="0"/>
    <s v="United States"/>
    <s v="New York City"/>
    <s v="New York"/>
    <n v="10024"/>
    <x v="3"/>
    <s v="OFF-SU-10002573"/>
    <s v="Office Supplies"/>
    <x v="14"/>
    <s v="Acme 10&quot; Easy Grip Assistive Scissors"/>
    <n v="122.71000000000001"/>
    <n v="7"/>
    <n v="0"/>
    <n v="36.812999999999988"/>
  </r>
  <r>
    <n v="2602"/>
    <s v="CA-2013-165848"/>
    <x v="0"/>
    <x v="30"/>
    <d v="2013-06-05T00:00:00"/>
    <s v="Same Day"/>
    <s v="EN-13780"/>
    <s v="Edward Nazzal"/>
    <x v="0"/>
    <s v="United States"/>
    <s v="New York City"/>
    <s v="New York"/>
    <n v="10035"/>
    <x v="3"/>
    <s v="OFF-PA-10000349"/>
    <s v="Office Supplies"/>
    <x v="10"/>
    <s v="Staples"/>
    <n v="14.940000000000001"/>
    <n v="3"/>
    <n v="0"/>
    <n v="7.0218000000000007"/>
  </r>
  <r>
    <n v="2603"/>
    <s v="CA-2013-165848"/>
    <x v="0"/>
    <x v="30"/>
    <d v="2013-06-05T00:00:00"/>
    <s v="Same Day"/>
    <s v="EN-13780"/>
    <s v="Edward Nazzal"/>
    <x v="0"/>
    <s v="United States"/>
    <s v="New York City"/>
    <s v="New York"/>
    <n v="10035"/>
    <x v="3"/>
    <s v="TEC-MA-10003356"/>
    <s v="Technology"/>
    <x v="15"/>
    <s v="Panasonic KX MC6040 Color Laser Multifunction Printer"/>
    <n v="1349.85"/>
    <n v="3"/>
    <n v="0"/>
    <n v="364.45949999999993"/>
  </r>
  <r>
    <n v="2604"/>
    <s v="CA-2013-165848"/>
    <x v="0"/>
    <x v="30"/>
    <d v="2013-06-05T00:00:00"/>
    <s v="Same Day"/>
    <s v="EN-13780"/>
    <s v="Edward Nazzal"/>
    <x v="0"/>
    <s v="United States"/>
    <s v="New York City"/>
    <s v="New York"/>
    <n v="10035"/>
    <x v="3"/>
    <s v="FUR-BO-10000362"/>
    <s v="Furniture"/>
    <x v="0"/>
    <s v="Sauder Inglewood Library Bookcases"/>
    <n v="136.78399999999999"/>
    <n v="1"/>
    <n v="0.2"/>
    <n v="5.129400000000004"/>
  </r>
  <r>
    <n v="2605"/>
    <s v="CA-2013-165848"/>
    <x v="0"/>
    <x v="30"/>
    <d v="2013-06-05T00:00:00"/>
    <s v="Same Day"/>
    <s v="EN-13780"/>
    <s v="Edward Nazzal"/>
    <x v="0"/>
    <s v="United States"/>
    <s v="New York City"/>
    <s v="New York"/>
    <n v="10035"/>
    <x v="3"/>
    <s v="FUR-FU-10003878"/>
    <s v="Furniture"/>
    <x v="5"/>
    <s v="Linden 10&quot; Round Wall Clock, Black"/>
    <n v="61.12"/>
    <n v="4"/>
    <n v="0"/>
    <n v="20.780799999999999"/>
  </r>
  <r>
    <n v="2606"/>
    <s v="CA-2011-112718"/>
    <x v="2"/>
    <x v="757"/>
    <d v="2011-12-21T00:00:00"/>
    <s v="Standard Class"/>
    <s v="KN-16450"/>
    <s v="Kean Nguyen"/>
    <x v="1"/>
    <s v="United States"/>
    <s v="Jacksonville"/>
    <s v="Florida"/>
    <n v="32216"/>
    <x v="0"/>
    <s v="OFF-BI-10000591"/>
    <s v="Office Supplies"/>
    <x v="8"/>
    <s v="Avery Binder Labels"/>
    <n v="1.1670000000000003"/>
    <n v="1"/>
    <n v="0.7"/>
    <n v="-0.85579999999999989"/>
  </r>
  <r>
    <n v="2607"/>
    <s v="CA-2013-154053"/>
    <x v="0"/>
    <x v="758"/>
    <d v="2013-03-11T00:00:00"/>
    <s v="Standard Class"/>
    <s v="MG-17890"/>
    <s v="Michael Granlund"/>
    <x v="2"/>
    <s v="United States"/>
    <s v="San Diego"/>
    <s v="California"/>
    <n v="92024"/>
    <x v="1"/>
    <s v="OFF-AR-10003727"/>
    <s v="Office Supplies"/>
    <x v="6"/>
    <s v="Berol Giant Pencil Sharpener"/>
    <n v="16.989999999999998"/>
    <n v="1"/>
    <n v="0"/>
    <n v="4.9270999999999976"/>
  </r>
  <r>
    <n v="2608"/>
    <s v="CA-2011-127446"/>
    <x v="2"/>
    <x v="641"/>
    <d v="2011-11-30T00:00:00"/>
    <s v="Standard Class"/>
    <s v="MC-17590"/>
    <s v="Matt Collister"/>
    <x v="1"/>
    <s v="United States"/>
    <s v="Arlington"/>
    <s v="Texas"/>
    <n v="76017"/>
    <x v="2"/>
    <s v="TEC-AC-10001635"/>
    <s v="Technology"/>
    <x v="11"/>
    <s v="KeyTronic KT400U2 - Keyboard - Black"/>
    <n v="24.672000000000001"/>
    <n v="3"/>
    <n v="0.2"/>
    <n v="0"/>
  </r>
  <r>
    <n v="2609"/>
    <s v="CA-2011-127446"/>
    <x v="2"/>
    <x v="641"/>
    <d v="2011-11-30T00:00:00"/>
    <s v="Standard Class"/>
    <s v="MC-17590"/>
    <s v="Matt Collister"/>
    <x v="1"/>
    <s v="United States"/>
    <s v="Arlington"/>
    <s v="Texas"/>
    <n v="76017"/>
    <x v="2"/>
    <s v="OFF-LA-10001317"/>
    <s v="Office Supplies"/>
    <x v="2"/>
    <s v="Avery 520"/>
    <n v="2.52"/>
    <n v="1"/>
    <n v="0.2"/>
    <n v="0.88200000000000001"/>
  </r>
  <r>
    <n v="2610"/>
    <s v="CA-2011-127446"/>
    <x v="2"/>
    <x v="641"/>
    <d v="2011-11-30T00:00:00"/>
    <s v="Standard Class"/>
    <s v="MC-17590"/>
    <s v="Matt Collister"/>
    <x v="1"/>
    <s v="United States"/>
    <s v="Arlington"/>
    <s v="Texas"/>
    <n v="76017"/>
    <x v="2"/>
    <s v="FUR-TA-10000577"/>
    <s v="Furniture"/>
    <x v="3"/>
    <s v="Bretford CR4500 Series Slim Rectangular Table"/>
    <n v="1218.7349999999997"/>
    <n v="5"/>
    <n v="0.3"/>
    <n v="-121.87349999999992"/>
  </r>
  <r>
    <n v="2611"/>
    <s v="CA-2011-127446"/>
    <x v="2"/>
    <x v="641"/>
    <d v="2011-11-30T00:00:00"/>
    <s v="Standard Class"/>
    <s v="MC-17590"/>
    <s v="Matt Collister"/>
    <x v="1"/>
    <s v="United States"/>
    <s v="Arlington"/>
    <s v="Texas"/>
    <n v="76017"/>
    <x v="2"/>
    <s v="OFF-LA-10000248"/>
    <s v="Office Supplies"/>
    <x v="2"/>
    <s v="Avery 52"/>
    <n v="5.9039999999999999"/>
    <n v="2"/>
    <n v="0.2"/>
    <n v="1.9925999999999999"/>
  </r>
  <r>
    <n v="2612"/>
    <s v="CA-2011-127446"/>
    <x v="2"/>
    <x v="641"/>
    <d v="2011-11-30T00:00:00"/>
    <s v="Standard Class"/>
    <s v="MC-17590"/>
    <s v="Matt Collister"/>
    <x v="1"/>
    <s v="United States"/>
    <s v="Arlington"/>
    <s v="Texas"/>
    <n v="76017"/>
    <x v="2"/>
    <s v="OFF-PA-10000955"/>
    <s v="Office Supplies"/>
    <x v="10"/>
    <s v="Southworth 25% Cotton Granite Paper &amp; Envelopes"/>
    <n v="15.696000000000002"/>
    <n v="3"/>
    <n v="0.2"/>
    <n v="5.1011999999999995"/>
  </r>
  <r>
    <n v="2613"/>
    <s v="CA-2011-127446"/>
    <x v="2"/>
    <x v="641"/>
    <d v="2011-11-30T00:00:00"/>
    <s v="Standard Class"/>
    <s v="MC-17590"/>
    <s v="Matt Collister"/>
    <x v="1"/>
    <s v="United States"/>
    <s v="Arlington"/>
    <s v="Texas"/>
    <n v="76017"/>
    <x v="2"/>
    <s v="FUR-FU-10000221"/>
    <s v="Furniture"/>
    <x v="5"/>
    <s v="Master Caster Door Stop, Brown"/>
    <n v="6.0960000000000001"/>
    <n v="3"/>
    <n v="0.6"/>
    <n v="-3.9624000000000006"/>
  </r>
  <r>
    <n v="2614"/>
    <s v="CA-2013-137204"/>
    <x v="0"/>
    <x v="236"/>
    <d v="2013-05-06T00:00:00"/>
    <s v="Standard Class"/>
    <s v="BO-11350"/>
    <s v="Bill Overfelt"/>
    <x v="1"/>
    <s v="United States"/>
    <s v="Los Angeles"/>
    <s v="California"/>
    <n v="90045"/>
    <x v="1"/>
    <s v="FUR-CH-10002304"/>
    <s v="Furniture"/>
    <x v="1"/>
    <s v="Global Stack Chair without Arms, Black"/>
    <n v="41.568000000000005"/>
    <n v="2"/>
    <n v="0.2"/>
    <n v="2.5980000000000008"/>
  </r>
  <r>
    <n v="2615"/>
    <s v="CA-2011-147298"/>
    <x v="2"/>
    <x v="759"/>
    <d v="2011-05-03T00:00:00"/>
    <s v="Standard Class"/>
    <s v="AG-10300"/>
    <s v="Aleksandra Gannaway"/>
    <x v="1"/>
    <s v="United States"/>
    <s v="Los Angeles"/>
    <s v="California"/>
    <n v="90049"/>
    <x v="1"/>
    <s v="FUR-CH-10004886"/>
    <s v="Furniture"/>
    <x v="1"/>
    <s v="Bevis Steel Folding Chairs"/>
    <n v="230.28000000000003"/>
    <n v="3"/>
    <n v="0.2"/>
    <n v="23.027999999999992"/>
  </r>
  <r>
    <n v="2616"/>
    <s v="CA-2011-147298"/>
    <x v="2"/>
    <x v="759"/>
    <d v="2011-05-03T00:00:00"/>
    <s v="Standard Class"/>
    <s v="AG-10300"/>
    <s v="Aleksandra Gannaway"/>
    <x v="1"/>
    <s v="United States"/>
    <s v="Los Angeles"/>
    <s v="California"/>
    <n v="90049"/>
    <x v="1"/>
    <s v="OFF-BI-10001525"/>
    <s v="Office Supplies"/>
    <x v="8"/>
    <s v="Acco Pressboard Covers with Storage Hooks, 14 7/8&quot; x 11&quot;, Executive Red"/>
    <n v="18.288"/>
    <n v="6"/>
    <n v="0.2"/>
    <n v="5.714999999999999"/>
  </r>
  <r>
    <n v="2617"/>
    <s v="CA-2014-147942"/>
    <x v="3"/>
    <x v="719"/>
    <d v="2014-04-06T00:00:00"/>
    <s v="Standard Class"/>
    <s v="MS-17365"/>
    <s v="Maribeth Schnelling"/>
    <x v="0"/>
    <s v="United States"/>
    <s v="San Francisco"/>
    <s v="California"/>
    <n v="94110"/>
    <x v="1"/>
    <s v="OFF-LA-10003663"/>
    <s v="Office Supplies"/>
    <x v="2"/>
    <s v="Avery 498"/>
    <n v="5.78"/>
    <n v="2"/>
    <n v="0"/>
    <n v="2.7166000000000001"/>
  </r>
  <r>
    <n v="2618"/>
    <s v="CA-2014-147942"/>
    <x v="3"/>
    <x v="719"/>
    <d v="2014-04-06T00:00:00"/>
    <s v="Standard Class"/>
    <s v="MS-17365"/>
    <s v="Maribeth Schnelling"/>
    <x v="0"/>
    <s v="United States"/>
    <s v="San Francisco"/>
    <s v="California"/>
    <n v="94110"/>
    <x v="1"/>
    <s v="OFF-BI-10001294"/>
    <s v="Office Supplies"/>
    <x v="8"/>
    <s v="Fellowes Binding Cases"/>
    <n v="121.67999999999999"/>
    <n v="13"/>
    <n v="0.2"/>
    <n v="38.024999999999977"/>
  </r>
  <r>
    <n v="2619"/>
    <s v="CA-2014-115931"/>
    <x v="3"/>
    <x v="66"/>
    <d v="2014-12-27T00:00:00"/>
    <s v="Standard Class"/>
    <s v="JM-15655"/>
    <s v="Jim Mitchum"/>
    <x v="1"/>
    <s v="United States"/>
    <s v="Carlsbad"/>
    <s v="New Mexico"/>
    <n v="88220"/>
    <x v="1"/>
    <s v="OFF-AR-10000369"/>
    <s v="Office Supplies"/>
    <x v="6"/>
    <s v="Design Ebony Sketching Pencil"/>
    <n v="4.17"/>
    <n v="3"/>
    <n v="0"/>
    <n v="1.0841999999999998"/>
  </r>
  <r>
    <n v="2620"/>
    <s v="CA-2014-115931"/>
    <x v="3"/>
    <x v="66"/>
    <d v="2014-12-27T00:00:00"/>
    <s v="Standard Class"/>
    <s v="JM-15655"/>
    <s v="Jim Mitchum"/>
    <x v="1"/>
    <s v="United States"/>
    <s v="Carlsbad"/>
    <s v="New Mexico"/>
    <n v="88220"/>
    <x v="1"/>
    <s v="TEC-PH-10001300"/>
    <s v="Technology"/>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s v="New Mexico"/>
    <n v="88220"/>
    <x v="1"/>
    <s v="OFF-ST-10000876"/>
    <s v="Office Supplies"/>
    <x v="4"/>
    <s v="Eldon Simplefile Box Office"/>
    <n v="37.32"/>
    <n v="3"/>
    <n v="0"/>
    <n v="10.4496"/>
  </r>
  <r>
    <n v="2622"/>
    <s v="CA-2014-115931"/>
    <x v="3"/>
    <x v="66"/>
    <d v="2014-12-27T00:00:00"/>
    <s v="Standard Class"/>
    <s v="JM-15655"/>
    <s v="Jim Mitchum"/>
    <x v="1"/>
    <s v="United States"/>
    <s v="Carlsbad"/>
    <s v="New Mexico"/>
    <n v="88220"/>
    <x v="1"/>
    <s v="OFF-LA-10001404"/>
    <s v="Office Supplies"/>
    <x v="2"/>
    <s v="Avery 517"/>
    <n v="18.45"/>
    <n v="5"/>
    <n v="0"/>
    <n v="8.6715"/>
  </r>
  <r>
    <n v="2623"/>
    <s v="CA-2011-164861"/>
    <x v="2"/>
    <x v="640"/>
    <d v="2011-12-06T00:00:00"/>
    <s v="Second Class"/>
    <s v="MC-17635"/>
    <s v="Matthew Clasen"/>
    <x v="1"/>
    <s v="United States"/>
    <s v="Saint Louis"/>
    <s v="Missouri"/>
    <n v="63116"/>
    <x v="2"/>
    <s v="OFF-PA-10001972"/>
    <s v="Office Supplies"/>
    <x v="10"/>
    <s v="Xerox 214"/>
    <n v="25.92"/>
    <n v="4"/>
    <n v="0"/>
    <n v="12.441600000000001"/>
  </r>
  <r>
    <n v="2624"/>
    <s v="CA-2014-127180"/>
    <x v="3"/>
    <x v="760"/>
    <d v="2014-10-25T00:00:00"/>
    <s v="First Class"/>
    <s v="TA-21385"/>
    <s v="Tom Ashbrook"/>
    <x v="2"/>
    <s v="United States"/>
    <s v="New York City"/>
    <s v="New York"/>
    <n v="10024"/>
    <x v="3"/>
    <s v="TEC-CO-10004722"/>
    <s v="Technology"/>
    <x v="16"/>
    <s v="Canon imageCLASS 2200 Advanced Copier"/>
    <n v="11199.968000000001"/>
    <n v="4"/>
    <n v="0.2"/>
    <n v="3919.9887999999992"/>
  </r>
  <r>
    <n v="2625"/>
    <s v="CA-2014-127180"/>
    <x v="3"/>
    <x v="760"/>
    <d v="2014-10-25T00:00:00"/>
    <s v="First Class"/>
    <s v="TA-21385"/>
    <s v="Tom Ashbrook"/>
    <x v="2"/>
    <s v="United States"/>
    <s v="New York City"/>
    <s v="New York"/>
    <n v="10024"/>
    <x v="3"/>
    <s v="TEC-PH-10001494"/>
    <s v="Technology"/>
    <x v="7"/>
    <s v="Polycom CX600 IP Phone VoIP phone"/>
    <n v="2399.6"/>
    <n v="8"/>
    <n v="0"/>
    <n v="647.89200000000005"/>
  </r>
  <r>
    <n v="2626"/>
    <s v="CA-2014-127180"/>
    <x v="3"/>
    <x v="760"/>
    <d v="2014-10-25T00:00:00"/>
    <s v="First Class"/>
    <s v="TA-21385"/>
    <s v="Tom Ashbrook"/>
    <x v="2"/>
    <s v="United States"/>
    <s v="New York City"/>
    <s v="New York"/>
    <n v="10024"/>
    <x v="3"/>
    <s v="OFF-EN-10002500"/>
    <s v="Office Supplies"/>
    <x v="12"/>
    <s v="Globe Weis Peel &amp; Seel First Class Envelopes"/>
    <n v="63.9"/>
    <n v="5"/>
    <n v="0"/>
    <n v="28.754999999999995"/>
  </r>
  <r>
    <n v="2627"/>
    <s v="CA-2014-127180"/>
    <x v="3"/>
    <x v="760"/>
    <d v="2014-10-25T00:00:00"/>
    <s v="First Class"/>
    <s v="TA-21385"/>
    <s v="Tom Ashbrook"/>
    <x v="2"/>
    <s v="United States"/>
    <s v="New York City"/>
    <s v="New York"/>
    <n v="10024"/>
    <x v="3"/>
    <s v="TEC-PH-10003800"/>
    <s v="Technology"/>
    <x v="7"/>
    <s v="i.Sound Portable Power - 8000 mAh"/>
    <n v="52.99"/>
    <n v="1"/>
    <n v="0"/>
    <n v="0.52989999999999782"/>
  </r>
  <r>
    <n v="2628"/>
    <s v="US-2014-165344"/>
    <x v="3"/>
    <x v="38"/>
    <d v="2014-11-16T00:00:00"/>
    <s v="First Class"/>
    <s v="SB-20290"/>
    <s v="Sean Braxton"/>
    <x v="1"/>
    <s v="United States"/>
    <s v="Springfield"/>
    <s v="Ohio"/>
    <n v="45503"/>
    <x v="3"/>
    <s v="TEC-AC-10002399"/>
    <s v="Technology"/>
    <x v="11"/>
    <s v="SanDisk Cruzer 32 GB USB Flash Drive"/>
    <n v="60.864000000000004"/>
    <n v="4"/>
    <n v="0.2"/>
    <n v="9.1295999999999964"/>
  </r>
  <r>
    <n v="2629"/>
    <s v="US-2014-165344"/>
    <x v="3"/>
    <x v="38"/>
    <d v="2014-11-16T00:00:00"/>
    <s v="First Class"/>
    <s v="SB-20290"/>
    <s v="Sean Braxton"/>
    <x v="1"/>
    <s v="United States"/>
    <s v="Springfield"/>
    <s v="Ohio"/>
    <n v="45503"/>
    <x v="3"/>
    <s v="TEC-MA-10002210"/>
    <s v="Technology"/>
    <x v="15"/>
    <s v="Epson TM-T88V Direct Thermal Printer - Monochrome - Desktop"/>
    <n v="652.99500000000012"/>
    <n v="7"/>
    <n v="0.7"/>
    <n v="-935.95949999999993"/>
  </r>
  <r>
    <n v="2630"/>
    <s v="US-2014-165344"/>
    <x v="3"/>
    <x v="38"/>
    <d v="2014-11-16T00:00:00"/>
    <s v="First Class"/>
    <s v="SB-20290"/>
    <s v="Sean Braxton"/>
    <x v="1"/>
    <s v="United States"/>
    <s v="Springfield"/>
    <s v="Ohio"/>
    <n v="45503"/>
    <x v="3"/>
    <s v="OFF-BI-10003196"/>
    <s v="Office Supplies"/>
    <x v="8"/>
    <s v="Accohide Poly Flexible Ring Binders"/>
    <n v="11.220000000000002"/>
    <n v="10"/>
    <n v="0.7"/>
    <n v="-7.4799999999999969"/>
  </r>
  <r>
    <n v="2631"/>
    <s v="CA-2012-168186"/>
    <x v="1"/>
    <x v="229"/>
    <d v="2012-09-15T00:00:00"/>
    <s v="Standard Class"/>
    <s v="AB-10150"/>
    <s v="Aimee Bixby"/>
    <x v="0"/>
    <s v="United States"/>
    <s v="Tulsa"/>
    <s v="Oklahoma"/>
    <n v="74133"/>
    <x v="2"/>
    <s v="OFF-PA-10000477"/>
    <s v="Office Supplies"/>
    <x v="10"/>
    <s v="Xerox 1952"/>
    <n v="14.940000000000001"/>
    <n v="3"/>
    <n v="0"/>
    <n v="7.0218000000000007"/>
  </r>
  <r>
    <n v="2632"/>
    <s v="US-2014-110604"/>
    <x v="3"/>
    <x v="356"/>
    <d v="2014-05-21T00:00:00"/>
    <s v="Standard Class"/>
    <s v="JF-15295"/>
    <s v="Jason Fortune-"/>
    <x v="0"/>
    <s v="United States"/>
    <s v="Seattle"/>
    <s v="Washington"/>
    <n v="98103"/>
    <x v="1"/>
    <s v="FUR-FU-10000076"/>
    <s v="Furniture"/>
    <x v="5"/>
    <s v="24-Hour Round Wall Clock"/>
    <n v="39.96"/>
    <n v="2"/>
    <n v="0"/>
    <n v="17.182800000000004"/>
  </r>
  <r>
    <n v="2633"/>
    <s v="US-2014-110604"/>
    <x v="3"/>
    <x v="356"/>
    <d v="2014-05-21T00:00:00"/>
    <s v="Standard Class"/>
    <s v="JF-15295"/>
    <s v="Jason Fortune-"/>
    <x v="0"/>
    <s v="United States"/>
    <s v="Seattle"/>
    <s v="Washington"/>
    <n v="98103"/>
    <x v="1"/>
    <s v="FUR-CH-10002017"/>
    <s v="Furniture"/>
    <x v="1"/>
    <s v="SAFCO Optional Arm Kit for Workspace Cribbage Stacking Chair"/>
    <n v="42.624000000000002"/>
    <n v="2"/>
    <n v="0.2"/>
    <n v="4.2623999999999977"/>
  </r>
  <r>
    <n v="2634"/>
    <s v="US-2014-110604"/>
    <x v="3"/>
    <x v="356"/>
    <d v="2014-05-21T00:00:00"/>
    <s v="Standard Class"/>
    <s v="JF-15295"/>
    <s v="Jason Fortune-"/>
    <x v="0"/>
    <s v="United States"/>
    <s v="Seattle"/>
    <s v="Washington"/>
    <n v="98103"/>
    <x v="1"/>
    <s v="FUR-CH-10004287"/>
    <s v="Furniture"/>
    <x v="1"/>
    <s v="SAFCO Arco Folding Chair"/>
    <n v="220.96"/>
    <n v="1"/>
    <n v="0.2"/>
    <n v="24.857999999999983"/>
  </r>
  <r>
    <n v="2635"/>
    <s v="CA-2012-116750"/>
    <x v="1"/>
    <x v="761"/>
    <d v="2012-07-10T00:00:00"/>
    <s v="Second Class"/>
    <s v="BF-10975"/>
    <s v="Barbara Fisher"/>
    <x v="1"/>
    <s v="United States"/>
    <s v="Fayetteville"/>
    <s v="North Carolina"/>
    <n v="28314"/>
    <x v="0"/>
    <s v="FUR-FU-10003829"/>
    <s v="Furniture"/>
    <x v="5"/>
    <s v="Stackable Trays"/>
    <n v="4.9280000000000008"/>
    <n v="2"/>
    <n v="0.2"/>
    <n v="0.73919999999999941"/>
  </r>
  <r>
    <n v="2636"/>
    <s v="CA-2012-116750"/>
    <x v="1"/>
    <x v="761"/>
    <d v="2012-07-10T00:00:00"/>
    <s v="Second Class"/>
    <s v="BF-10975"/>
    <s v="Barbara Fisher"/>
    <x v="1"/>
    <s v="United States"/>
    <s v="Fayetteville"/>
    <s v="North Carolina"/>
    <n v="28314"/>
    <x v="0"/>
    <s v="OFF-BI-10004728"/>
    <s v="Office Supplies"/>
    <x v="8"/>
    <s v="Wilson Jones Turn Tabs Binder Tool for Ring Binders"/>
    <n v="7.2300000000000022"/>
    <n v="5"/>
    <n v="0.7"/>
    <n v="-5.7840000000000007"/>
  </r>
  <r>
    <n v="2637"/>
    <s v="CA-2012-162369"/>
    <x v="1"/>
    <x v="762"/>
    <d v="2012-08-19T00:00:00"/>
    <s v="Standard Class"/>
    <s v="TT-21265"/>
    <s v="Tim Taslimi"/>
    <x v="1"/>
    <s v="United States"/>
    <s v="Los Angeles"/>
    <s v="California"/>
    <n v="90045"/>
    <x v="1"/>
    <s v="OFF-ST-10000046"/>
    <s v="Office Supplies"/>
    <x v="4"/>
    <s v="Fellowes Super Stor/Drawer Files"/>
    <n v="323.10000000000002"/>
    <n v="2"/>
    <n v="0"/>
    <n v="61.38900000000001"/>
  </r>
  <r>
    <n v="2638"/>
    <s v="CA-2014-108441"/>
    <x v="3"/>
    <x v="492"/>
    <d v="2014-06-19T00:00:00"/>
    <s v="Standard Class"/>
    <s v="SB-20170"/>
    <s v="Sarah Bern"/>
    <x v="0"/>
    <s v="United States"/>
    <s v="New York City"/>
    <s v="New York"/>
    <n v="10035"/>
    <x v="3"/>
    <s v="OFF-PA-10000697"/>
    <s v="Office Supplies"/>
    <x v="10"/>
    <s v="TOPS Voice Message Log Book, Flash Format"/>
    <n v="19.04"/>
    <n v="4"/>
    <n v="0"/>
    <n v="9.3295999999999992"/>
  </r>
  <r>
    <n v="2639"/>
    <s v="CA-2014-108441"/>
    <x v="3"/>
    <x v="492"/>
    <d v="2014-06-19T00:00:00"/>
    <s v="Standard Class"/>
    <s v="SB-20170"/>
    <s v="Sarah Bern"/>
    <x v="0"/>
    <s v="United States"/>
    <s v="New York City"/>
    <s v="New York"/>
    <n v="10035"/>
    <x v="3"/>
    <s v="OFF-BI-10000848"/>
    <s v="Office Supplies"/>
    <x v="8"/>
    <s v="Angle-D Ring Binders"/>
    <n v="13.128"/>
    <n v="3"/>
    <n v="0.2"/>
    <n v="4.2665999999999986"/>
  </r>
  <r>
    <n v="2640"/>
    <s v="CA-2014-108441"/>
    <x v="3"/>
    <x v="492"/>
    <d v="2014-06-19T00:00:00"/>
    <s v="Standard Class"/>
    <s v="SB-20170"/>
    <s v="Sarah Bern"/>
    <x v="0"/>
    <s v="United States"/>
    <s v="New York City"/>
    <s v="New York"/>
    <n v="10035"/>
    <x v="3"/>
    <s v="OFF-AR-10004691"/>
    <s v="Office Supplies"/>
    <x v="6"/>
    <s v="Boston 1730 StandUp Electric Pencil Sharpener"/>
    <n v="64.14"/>
    <n v="3"/>
    <n v="0"/>
    <n v="16.676400000000001"/>
  </r>
  <r>
    <n v="2641"/>
    <s v="CA-2014-108441"/>
    <x v="3"/>
    <x v="492"/>
    <d v="2014-06-19T00:00:00"/>
    <s v="Standard Class"/>
    <s v="SB-20170"/>
    <s v="Sarah Bern"/>
    <x v="0"/>
    <s v="United States"/>
    <s v="New York City"/>
    <s v="New York"/>
    <n v="10035"/>
    <x v="3"/>
    <s v="FUR-CH-10000595"/>
    <s v="Furniture"/>
    <x v="1"/>
    <s v="Safco Contoured Stacking Chairs"/>
    <n v="858.24"/>
    <n v="4"/>
    <n v="0.1"/>
    <n v="143.03999999999996"/>
  </r>
  <r>
    <n v="2642"/>
    <s v="CA-2012-169740"/>
    <x v="1"/>
    <x v="763"/>
    <d v="2012-02-25T00:00:00"/>
    <s v="Standard Class"/>
    <s v="LM-17065"/>
    <s v="Liz MacKendrick"/>
    <x v="0"/>
    <s v="United States"/>
    <s v="Hot Springs"/>
    <s v="Arkansas"/>
    <n v="71901"/>
    <x v="0"/>
    <s v="TEC-AC-10000927"/>
    <s v="Technology"/>
    <x v="11"/>
    <s v="Anker Ultrathin Bluetooth Wireless Keyboard Aluminum Cover with Stand "/>
    <n v="29.99"/>
    <n v="1"/>
    <n v="0"/>
    <n v="2.9989999999999988"/>
  </r>
  <r>
    <n v="2643"/>
    <s v="CA-2013-124051"/>
    <x v="0"/>
    <x v="723"/>
    <d v="2013-12-31T00:00:00"/>
    <s v="First Class"/>
    <s v="KA-16525"/>
    <s v="Kelly Andreada"/>
    <x v="0"/>
    <s v="United States"/>
    <s v="Aurora"/>
    <s v="Illinois"/>
    <n v="60505"/>
    <x v="2"/>
    <s v="OFF-PA-10001289"/>
    <s v="Office Supplies"/>
    <x v="10"/>
    <s v="White Computer Printout Paper by Universal"/>
    <n v="186.048"/>
    <n v="6"/>
    <n v="0.2"/>
    <n v="67.442399999999992"/>
  </r>
  <r>
    <n v="2644"/>
    <s v="CA-2013-149111"/>
    <x v="0"/>
    <x v="764"/>
    <d v="2013-04-22T00:00:00"/>
    <s v="Second Class"/>
    <s v="BF-11170"/>
    <s v="Ben Ferrer"/>
    <x v="2"/>
    <s v="United States"/>
    <s v="Raleigh"/>
    <s v="North Carolina"/>
    <n v="27604"/>
    <x v="0"/>
    <s v="TEC-PH-10003092"/>
    <s v="Technology"/>
    <x v="7"/>
    <s v="Motorola L804"/>
    <n v="36.792000000000002"/>
    <n v="1"/>
    <n v="0.2"/>
    <n v="4.1390999999999991"/>
  </r>
  <r>
    <n v="2645"/>
    <s v="CA-2013-149111"/>
    <x v="0"/>
    <x v="764"/>
    <d v="2013-04-22T00:00:00"/>
    <s v="Second Class"/>
    <s v="BF-11170"/>
    <s v="Ben Ferrer"/>
    <x v="2"/>
    <s v="United States"/>
    <s v="Raleigh"/>
    <s v="North Carolina"/>
    <n v="27604"/>
    <x v="0"/>
    <s v="FUR-FU-10000206"/>
    <s v="Furniture"/>
    <x v="5"/>
    <s v="GE General Purpose, Extra Long Life, Showcase &amp; Floodlight Incandescent Bulbs"/>
    <n v="18.624000000000002"/>
    <n v="8"/>
    <n v="0.2"/>
    <n v="6.2855999999999987"/>
  </r>
  <r>
    <n v="2646"/>
    <s v="CA-2011-131002"/>
    <x v="2"/>
    <x v="557"/>
    <d v="2011-09-12T00:00:00"/>
    <s v="Second Class"/>
    <s v="TB-21400"/>
    <s v="Tom Boeckenhauer"/>
    <x v="0"/>
    <s v="United States"/>
    <s v="Tulsa"/>
    <s v="Oklahoma"/>
    <n v="74133"/>
    <x v="2"/>
    <s v="FUR-FU-10004270"/>
    <s v="Furniture"/>
    <x v="5"/>
    <s v="Executive Impressions 13&quot; Clairmont Wall Clock"/>
    <n v="57.69"/>
    <n v="3"/>
    <n v="0"/>
    <n v="23.652900000000002"/>
  </r>
  <r>
    <n v="2647"/>
    <s v="CA-2011-131002"/>
    <x v="2"/>
    <x v="557"/>
    <d v="2011-09-12T00:00:00"/>
    <s v="Second Class"/>
    <s v="TB-21400"/>
    <s v="Tom Boeckenhauer"/>
    <x v="0"/>
    <s v="United States"/>
    <s v="Tulsa"/>
    <s v="Oklahoma"/>
    <n v="74133"/>
    <x v="2"/>
    <s v="OFF-BI-10000948"/>
    <s v="Office Supplies"/>
    <x v="8"/>
    <s v="GBC Laser Imprintable Binding System Covers, Desert Sand"/>
    <n v="42.81"/>
    <n v="3"/>
    <n v="0"/>
    <n v="20.120699999999999"/>
  </r>
  <r>
    <n v="2648"/>
    <s v="CA-2011-131002"/>
    <x v="2"/>
    <x v="557"/>
    <d v="2011-09-12T00:00:00"/>
    <s v="Second Class"/>
    <s v="TB-21400"/>
    <s v="Tom Boeckenhauer"/>
    <x v="0"/>
    <s v="United States"/>
    <s v="Tulsa"/>
    <s v="Oklahoma"/>
    <n v="74133"/>
    <x v="2"/>
    <s v="OFF-PA-10000223"/>
    <s v="Office Supplies"/>
    <x v="10"/>
    <s v="Xerox 2000"/>
    <n v="12.96"/>
    <n v="2"/>
    <n v="0"/>
    <n v="6.2208000000000006"/>
  </r>
  <r>
    <n v="2649"/>
    <s v="CA-2011-131002"/>
    <x v="2"/>
    <x v="557"/>
    <d v="2011-09-12T00:00:00"/>
    <s v="Second Class"/>
    <s v="TB-21400"/>
    <s v="Tom Boeckenhauer"/>
    <x v="0"/>
    <s v="United States"/>
    <s v="Tulsa"/>
    <s v="Oklahoma"/>
    <n v="74133"/>
    <x v="2"/>
    <s v="FUR-FU-10004665"/>
    <s v="Furniture"/>
    <x v="5"/>
    <s v="3M Polarizing Task Lamp with Clamp Arm, Light Gray"/>
    <n v="821.87999999999988"/>
    <n v="6"/>
    <n v="0"/>
    <n v="213.68880000000001"/>
  </r>
  <r>
    <n v="2650"/>
    <s v="CA-2011-131002"/>
    <x v="2"/>
    <x v="557"/>
    <d v="2011-09-12T00:00:00"/>
    <s v="Second Class"/>
    <s v="TB-21400"/>
    <s v="Tom Boeckenhauer"/>
    <x v="0"/>
    <s v="United States"/>
    <s v="Tulsa"/>
    <s v="Oklahoma"/>
    <n v="74133"/>
    <x v="2"/>
    <s v="TEC-PH-10000215"/>
    <s v="Technology"/>
    <x v="7"/>
    <s v="Plantronics Cordless Phone Headset with In-line Volume - M214C"/>
    <n v="104.85000000000001"/>
    <n v="3"/>
    <n v="0"/>
    <n v="28.309500000000007"/>
  </r>
  <r>
    <n v="2651"/>
    <s v="US-2013-146794"/>
    <x v="0"/>
    <x v="182"/>
    <d v="2013-10-02T00:00:00"/>
    <s v="Standard Class"/>
    <s v="SH-19975"/>
    <s v="Sally Hughsby"/>
    <x v="1"/>
    <s v="United States"/>
    <s v="Hesperia"/>
    <s v="California"/>
    <n v="92345"/>
    <x v="1"/>
    <s v="FUR-BO-10004467"/>
    <s v="Furniture"/>
    <x v="0"/>
    <s v="Bestar Classic Bookcase"/>
    <n v="424.95749999999992"/>
    <n v="5"/>
    <n v="0.15"/>
    <n v="19.997999999999976"/>
  </r>
  <r>
    <n v="2652"/>
    <s v="CA-2014-112515"/>
    <x v="3"/>
    <x v="697"/>
    <d v="2014-09-22T00:00:00"/>
    <s v="Second Class"/>
    <s v="AS-10225"/>
    <s v="Alan Schoenberger"/>
    <x v="1"/>
    <s v="United States"/>
    <s v="Provo"/>
    <s v="Utah"/>
    <n v="84604"/>
    <x v="1"/>
    <s v="OFF-BI-10000829"/>
    <s v="Office Supplies"/>
    <x v="8"/>
    <s v="Avery Non-Stick Binders"/>
    <n v="10.776000000000002"/>
    <n v="3"/>
    <n v="0.2"/>
    <n v="3.5021999999999989"/>
  </r>
  <r>
    <n v="2653"/>
    <s v="CA-2014-112515"/>
    <x v="3"/>
    <x v="697"/>
    <d v="2014-09-22T00:00:00"/>
    <s v="Second Class"/>
    <s v="AS-10225"/>
    <s v="Alan Schoenberger"/>
    <x v="1"/>
    <s v="United States"/>
    <s v="Provo"/>
    <s v="Utah"/>
    <n v="84604"/>
    <x v="1"/>
    <s v="OFF-BI-10003712"/>
    <s v="Office Supplies"/>
    <x v="8"/>
    <s v="Acco Pressboard Covers with Storage Hooks, 14 7/8&quot; x 11&quot;, Light Blue"/>
    <n v="11.784000000000001"/>
    <n v="3"/>
    <n v="0.2"/>
    <n v="4.2716999999999992"/>
  </r>
  <r>
    <n v="2654"/>
    <s v="CA-2014-112515"/>
    <x v="3"/>
    <x v="697"/>
    <d v="2014-09-22T00:00:00"/>
    <s v="Second Class"/>
    <s v="AS-10225"/>
    <s v="Alan Schoenberger"/>
    <x v="1"/>
    <s v="United States"/>
    <s v="Provo"/>
    <s v="Utah"/>
    <n v="84604"/>
    <x v="1"/>
    <s v="OFF-PA-10000062"/>
    <s v="Office Supplies"/>
    <x v="10"/>
    <s v="Green Bar Computer Printout Paper"/>
    <n v="164.88"/>
    <n v="3"/>
    <n v="0"/>
    <n v="80.791200000000003"/>
  </r>
  <r>
    <n v="2655"/>
    <s v="CA-2014-112515"/>
    <x v="3"/>
    <x v="697"/>
    <d v="2014-09-22T00:00:00"/>
    <s v="Second Class"/>
    <s v="AS-10225"/>
    <s v="Alan Schoenberger"/>
    <x v="1"/>
    <s v="United States"/>
    <s v="Provo"/>
    <s v="Utah"/>
    <n v="84604"/>
    <x v="1"/>
    <s v="FUR-BO-10003404"/>
    <s v="Furniture"/>
    <x v="0"/>
    <s v="Global Adaptabilites Bookcase, Cherry/Storm Gray Finish"/>
    <n v="1292.94"/>
    <n v="3"/>
    <n v="0"/>
    <n v="77.576399999999921"/>
  </r>
  <r>
    <n v="2656"/>
    <s v="CA-2014-112515"/>
    <x v="3"/>
    <x v="697"/>
    <d v="2014-09-22T00:00:00"/>
    <s v="Second Class"/>
    <s v="AS-10225"/>
    <s v="Alan Schoenberger"/>
    <x v="1"/>
    <s v="United States"/>
    <s v="Provo"/>
    <s v="Utah"/>
    <n v="84604"/>
    <x v="1"/>
    <s v="OFF-BI-10004233"/>
    <s v="Office Supplies"/>
    <x v="8"/>
    <s v="GBC Pre-Punched Binding Paper, Plastic, White, 8-1/2&quot; x 11&quot;"/>
    <n v="25.584000000000003"/>
    <n v="2"/>
    <n v="0.2"/>
    <n v="8.9543999999999997"/>
  </r>
  <r>
    <n v="2657"/>
    <s v="CA-2014-112515"/>
    <x v="3"/>
    <x v="697"/>
    <d v="2014-09-22T00:00:00"/>
    <s v="Second Class"/>
    <s v="AS-10225"/>
    <s v="Alan Schoenberger"/>
    <x v="1"/>
    <s v="United States"/>
    <s v="Provo"/>
    <s v="Utah"/>
    <n v="84604"/>
    <x v="1"/>
    <s v="OFF-ST-10001272"/>
    <s v="Office Supplies"/>
    <x v="4"/>
    <s v="Mini 13-1/2 Capacity Data Binder Rack, Pearl"/>
    <n v="261.74"/>
    <n v="2"/>
    <n v="0"/>
    <n v="65.435000000000002"/>
  </r>
  <r>
    <n v="2658"/>
    <s v="CA-2014-112515"/>
    <x v="3"/>
    <x v="697"/>
    <d v="2014-09-22T00:00:00"/>
    <s v="Second Class"/>
    <s v="AS-10225"/>
    <s v="Alan Schoenberger"/>
    <x v="1"/>
    <s v="United States"/>
    <s v="Provo"/>
    <s v="Utah"/>
    <n v="84604"/>
    <x v="1"/>
    <s v="OFF-LA-10001175"/>
    <s v="Office Supplies"/>
    <x v="2"/>
    <s v="Avery 514"/>
    <n v="14.399999999999999"/>
    <n v="5"/>
    <n v="0"/>
    <n v="7.056"/>
  </r>
  <r>
    <n v="2659"/>
    <s v="CA-2013-150343"/>
    <x v="0"/>
    <x v="765"/>
    <d v="2013-08-21T00:00:00"/>
    <s v="Standard Class"/>
    <s v="PK-19075"/>
    <s v="Pete Kriz"/>
    <x v="0"/>
    <s v="United States"/>
    <s v="San Francisco"/>
    <s v="California"/>
    <n v="94110"/>
    <x v="1"/>
    <s v="OFF-EN-10004030"/>
    <s v="Office Supplies"/>
    <x v="12"/>
    <s v="Convenience Packs of Business Envelopes"/>
    <n v="10.86"/>
    <n v="3"/>
    <n v="0"/>
    <n v="5.1042000000000005"/>
  </r>
  <r>
    <n v="2660"/>
    <s v="CA-2012-135538"/>
    <x v="1"/>
    <x v="100"/>
    <d v="2012-12-28T00:00:00"/>
    <s v="Standard Class"/>
    <s v="HR-14830"/>
    <s v="Harold Ryan"/>
    <x v="1"/>
    <s v="United States"/>
    <s v="Gilbert"/>
    <s v="Arizona"/>
    <n v="85234"/>
    <x v="1"/>
    <s v="FUR-CH-10004287"/>
    <s v="Furniture"/>
    <x v="1"/>
    <s v="SAFCO Arco Folding Chair"/>
    <n v="883.84"/>
    <n v="4"/>
    <n v="0.2"/>
    <n v="99.431999999999931"/>
  </r>
  <r>
    <n v="2661"/>
    <s v="CA-2014-123372"/>
    <x v="3"/>
    <x v="354"/>
    <d v="2014-12-03T00:00:00"/>
    <s v="Standard Class"/>
    <s v="DG-13300"/>
    <s v="Deirdre Greer"/>
    <x v="1"/>
    <s v="United States"/>
    <s v="New York City"/>
    <s v="New York"/>
    <n v="10035"/>
    <x v="3"/>
    <s v="TEC-PH-10002834"/>
    <s v="Technology"/>
    <x v="7"/>
    <s v="Google Nexus 5"/>
    <n v="1979.89"/>
    <n v="11"/>
    <n v="0"/>
    <n v="494.97250000000003"/>
  </r>
  <r>
    <n v="2662"/>
    <s v="CA-2014-123372"/>
    <x v="3"/>
    <x v="354"/>
    <d v="2014-12-03T00:00:00"/>
    <s v="Standard Class"/>
    <s v="DG-13300"/>
    <s v="Deirdre Greer"/>
    <x v="1"/>
    <s v="United States"/>
    <s v="New York City"/>
    <s v="New York"/>
    <n v="10035"/>
    <x v="3"/>
    <s v="OFF-EN-10003055"/>
    <s v="Office Supplies"/>
    <x v="12"/>
    <s v="Blue String-Tie &amp; Button Interoffice Envelopes, 10 x 13"/>
    <n v="79.959999999999994"/>
    <n v="2"/>
    <n v="0"/>
    <n v="35.981999999999992"/>
  </r>
  <r>
    <n v="2663"/>
    <s v="CA-2014-159604"/>
    <x v="3"/>
    <x v="349"/>
    <d v="2014-04-16T00:00:00"/>
    <s v="First Class"/>
    <s v="CL-12700"/>
    <s v="Craig Leslie"/>
    <x v="2"/>
    <s v="United States"/>
    <s v="Springfield"/>
    <s v="Missouri"/>
    <n v="65807"/>
    <x v="2"/>
    <s v="OFF-BI-10003460"/>
    <s v="Office Supplies"/>
    <x v="8"/>
    <s v="Acco 3-Hole Punch"/>
    <n v="8.76"/>
    <n v="2"/>
    <n v="0"/>
    <n v="4.2047999999999996"/>
  </r>
  <r>
    <n v="2664"/>
    <s v="CA-2013-164784"/>
    <x v="0"/>
    <x v="766"/>
    <d v="2013-05-05T00:00:00"/>
    <s v="First Class"/>
    <s v="HF-14995"/>
    <s v="Herbert Flentye"/>
    <x v="0"/>
    <s v="United States"/>
    <s v="Memphis"/>
    <s v="Tennessee"/>
    <n v="38109"/>
    <x v="0"/>
    <s v="OFF-LA-10001569"/>
    <s v="Office Supplies"/>
    <x v="2"/>
    <s v="Avery 499"/>
    <n v="3.9840000000000004"/>
    <n v="1"/>
    <n v="0.2"/>
    <n v="1.2948"/>
  </r>
  <r>
    <n v="2665"/>
    <s v="CA-2013-164784"/>
    <x v="0"/>
    <x v="766"/>
    <d v="2013-05-05T00:00:00"/>
    <s v="First Class"/>
    <s v="HF-14995"/>
    <s v="Herbert Flentye"/>
    <x v="0"/>
    <s v="United States"/>
    <s v="Memphis"/>
    <s v="Tennessee"/>
    <n v="38109"/>
    <x v="0"/>
    <s v="FUR-TA-10004534"/>
    <s v="Furniture"/>
    <x v="3"/>
    <s v="Bevis 44 x 96 Conference Tables"/>
    <n v="370.62"/>
    <n v="3"/>
    <n v="0.4"/>
    <n v="-142.07100000000008"/>
  </r>
  <r>
    <n v="2666"/>
    <s v="CA-2013-164784"/>
    <x v="0"/>
    <x v="766"/>
    <d v="2013-05-05T00:00:00"/>
    <s v="First Class"/>
    <s v="HF-14995"/>
    <s v="Herbert Flentye"/>
    <x v="0"/>
    <s v="United States"/>
    <s v="Memphis"/>
    <s v="Tennessee"/>
    <n v="38109"/>
    <x v="0"/>
    <s v="OFF-BI-10002954"/>
    <s v="Office Supplies"/>
    <x v="8"/>
    <s v="Newell 3-Hole Punched Plastic Slotted Magazine Holders for Binders"/>
    <n v="2.7420000000000004"/>
    <n v="2"/>
    <n v="0.7"/>
    <n v="-2.0107999999999997"/>
  </r>
  <r>
    <n v="2667"/>
    <s v="CA-2013-111794"/>
    <x v="0"/>
    <x v="393"/>
    <d v="2013-10-02T00:00:00"/>
    <s v="Same Day"/>
    <s v="HG-15025"/>
    <s v="Hunter Glantz"/>
    <x v="0"/>
    <s v="United States"/>
    <s v="Amarillo"/>
    <s v="Texas"/>
    <n v="79109"/>
    <x v="2"/>
    <s v="TEC-AC-10003832"/>
    <s v="Technology"/>
    <x v="11"/>
    <s v="Imation 16GB Mini TravelDrive USB 2.0 Flash Drive"/>
    <n v="79.512000000000015"/>
    <n v="3"/>
    <n v="0.2"/>
    <n v="20.8719"/>
  </r>
  <r>
    <n v="2668"/>
    <s v="CA-2013-111794"/>
    <x v="0"/>
    <x v="393"/>
    <d v="2013-10-02T00:00:00"/>
    <s v="Same Day"/>
    <s v="HG-15025"/>
    <s v="Hunter Glantz"/>
    <x v="0"/>
    <s v="United States"/>
    <s v="Amarillo"/>
    <s v="Texas"/>
    <n v="79109"/>
    <x v="2"/>
    <s v="OFF-PA-10000474"/>
    <s v="Office Supplies"/>
    <x v="10"/>
    <s v="Staples"/>
    <n v="28.352"/>
    <n v="1"/>
    <n v="0.2"/>
    <n v="9.568799999999996"/>
  </r>
  <r>
    <n v="2669"/>
    <s v="US-2012-139759"/>
    <x v="1"/>
    <x v="767"/>
    <d v="2012-08-30T00:00:00"/>
    <s v="Standard Class"/>
    <s v="NL-18310"/>
    <s v="Nancy Lomonaco"/>
    <x v="2"/>
    <s v="United States"/>
    <s v="Los Angeles"/>
    <s v="California"/>
    <n v="90045"/>
    <x v="1"/>
    <s v="FUR-CH-10002774"/>
    <s v="Furniture"/>
    <x v="1"/>
    <s v="Global Deluxe Stacking Chair, Gray"/>
    <n v="40.783999999999999"/>
    <n v="1"/>
    <n v="0.2"/>
    <n v="4.5881999999999987"/>
  </r>
  <r>
    <n v="2670"/>
    <s v="US-2012-139759"/>
    <x v="1"/>
    <x v="767"/>
    <d v="2012-08-30T00:00:00"/>
    <s v="Standard Class"/>
    <s v="NL-18310"/>
    <s v="Nancy Lomonaco"/>
    <x v="2"/>
    <s v="United States"/>
    <s v="Los Angeles"/>
    <s v="California"/>
    <n v="90045"/>
    <x v="1"/>
    <s v="OFF-AP-10002765"/>
    <s v="Office Supplies"/>
    <x v="9"/>
    <s v="Fellowes Advanced Computer Series Surge Protectors"/>
    <n v="105.96"/>
    <n v="4"/>
    <n v="0"/>
    <n v="29.668800000000005"/>
  </r>
  <r>
    <n v="2671"/>
    <s v="CA-2011-126403"/>
    <x v="2"/>
    <x v="340"/>
    <d v="2011-09-12T00:00:00"/>
    <s v="Second Class"/>
    <s v="RR-19525"/>
    <s v="Rick Reed"/>
    <x v="1"/>
    <s v="United States"/>
    <s v="Lowell"/>
    <s v="Massachusetts"/>
    <n v="1852"/>
    <x v="3"/>
    <s v="OFF-PA-10001144"/>
    <s v="Office Supplies"/>
    <x v="10"/>
    <s v="Xerox 1913"/>
    <n v="166.44"/>
    <n v="3"/>
    <n v="0"/>
    <n v="79.891199999999998"/>
  </r>
  <r>
    <n v="2672"/>
    <s v="CA-2011-126403"/>
    <x v="2"/>
    <x v="340"/>
    <d v="2011-09-12T00:00:00"/>
    <s v="Second Class"/>
    <s v="RR-19525"/>
    <s v="Rick Reed"/>
    <x v="1"/>
    <s v="United States"/>
    <s v="Lowell"/>
    <s v="Massachusetts"/>
    <n v="1852"/>
    <x v="3"/>
    <s v="FUR-CH-10003761"/>
    <s v="Furniture"/>
    <x v="1"/>
    <s v="Global Italian Leather Office Chair"/>
    <n v="785.87999999999988"/>
    <n v="6"/>
    <n v="0"/>
    <n v="212.18759999999997"/>
  </r>
  <r>
    <n v="2673"/>
    <s v="CA-2011-126403"/>
    <x v="2"/>
    <x v="340"/>
    <d v="2011-09-12T00:00:00"/>
    <s v="Second Class"/>
    <s v="RR-19525"/>
    <s v="Rick Reed"/>
    <x v="1"/>
    <s v="United States"/>
    <s v="Lowell"/>
    <s v="Massachusetts"/>
    <n v="1852"/>
    <x v="3"/>
    <s v="OFF-PA-10004665"/>
    <s v="Office Supplies"/>
    <x v="10"/>
    <s v="Advantus Motivational Note Cards"/>
    <n v="26.2"/>
    <n v="2"/>
    <n v="0"/>
    <n v="12.837999999999999"/>
  </r>
  <r>
    <n v="2674"/>
    <s v="CA-2011-126403"/>
    <x v="2"/>
    <x v="340"/>
    <d v="2011-09-12T00:00:00"/>
    <s v="Second Class"/>
    <s v="RR-19525"/>
    <s v="Rick Reed"/>
    <x v="1"/>
    <s v="United States"/>
    <s v="Lowell"/>
    <s v="Massachusetts"/>
    <n v="1852"/>
    <x v="3"/>
    <s v="OFF-ST-10000078"/>
    <s v="Office Supplies"/>
    <x v="4"/>
    <s v="Tennsco 6- and 18-Compartment Lockers"/>
    <n v="1325.8500000000001"/>
    <n v="5"/>
    <n v="0"/>
    <n v="238.65299999999991"/>
  </r>
  <r>
    <n v="2675"/>
    <s v="CA-2014-136875"/>
    <x v="3"/>
    <x v="734"/>
    <d v="2014-12-04T00:00:00"/>
    <s v="Same Day"/>
    <s v="TC-21295"/>
    <s v="Toby Carlisle"/>
    <x v="0"/>
    <s v="United States"/>
    <s v="San Diego"/>
    <s v="California"/>
    <n v="92024"/>
    <x v="1"/>
    <s v="OFF-PA-10000357"/>
    <s v="Office Supplies"/>
    <x v="10"/>
    <s v="Xerox 1888"/>
    <n v="166.44"/>
    <n v="3"/>
    <n v="0"/>
    <n v="79.891199999999998"/>
  </r>
  <r>
    <n v="2676"/>
    <s v="CA-2014-132185"/>
    <x v="3"/>
    <x v="344"/>
    <d v="2014-12-03T00:00:00"/>
    <s v="Standard Class"/>
    <s v="DB-13615"/>
    <s v="Doug Bickford"/>
    <x v="0"/>
    <s v="United States"/>
    <s v="Asheville"/>
    <s v="North Carolina"/>
    <n v="28806"/>
    <x v="0"/>
    <s v="OFF-AR-10000422"/>
    <s v="Office Supplies"/>
    <x v="6"/>
    <s v="Pencil and Crayon Sharpener"/>
    <n v="8.76"/>
    <n v="5"/>
    <n v="0.2"/>
    <n v="0.76649999999999974"/>
  </r>
  <r>
    <n v="2677"/>
    <s v="CA-2014-132185"/>
    <x v="3"/>
    <x v="344"/>
    <d v="2014-12-03T00:00:00"/>
    <s v="Standard Class"/>
    <s v="DB-13615"/>
    <s v="Doug Bickford"/>
    <x v="0"/>
    <s v="United States"/>
    <s v="Asheville"/>
    <s v="North Carolina"/>
    <n v="28806"/>
    <x v="0"/>
    <s v="OFF-AP-10001205"/>
    <s v="Office Supplies"/>
    <x v="9"/>
    <s v="Belkin 5 Outlet SurgeMaster Power Centers"/>
    <n v="43.584000000000003"/>
    <n v="1"/>
    <n v="0.2"/>
    <n v="4.3584000000000032"/>
  </r>
  <r>
    <n v="2678"/>
    <s v="US-2011-160780"/>
    <x v="2"/>
    <x v="261"/>
    <d v="2011-06-21T00:00:00"/>
    <s v="Same Day"/>
    <s v="SV-20785"/>
    <s v="Stewart Visinsky"/>
    <x v="0"/>
    <s v="United States"/>
    <s v="Pueblo"/>
    <s v="Colorado"/>
    <n v="81001"/>
    <x v="1"/>
    <s v="OFF-BI-10001116"/>
    <s v="Office Supplies"/>
    <x v="8"/>
    <s v="Wilson Jones 1&quot; Hanging DublLock Ring Binders"/>
    <n v="11.088000000000003"/>
    <n v="7"/>
    <n v="0.7"/>
    <n v="-8.1311999999999998"/>
  </r>
  <r>
    <n v="2679"/>
    <s v="US-2011-160780"/>
    <x v="2"/>
    <x v="261"/>
    <d v="2011-06-21T00:00:00"/>
    <s v="Same Day"/>
    <s v="SV-20785"/>
    <s v="Stewart Visinsky"/>
    <x v="0"/>
    <s v="United States"/>
    <s v="Pueblo"/>
    <s v="Colorado"/>
    <n v="81001"/>
    <x v="1"/>
    <s v="OFF-BI-10002931"/>
    <s v="Office Supplies"/>
    <x v="8"/>
    <s v="Avery Trapezoid Extra Heavy Duty 4&quot; Binders"/>
    <n v="25.164000000000001"/>
    <n v="2"/>
    <n v="0.7"/>
    <n v="-16.775999999999996"/>
  </r>
  <r>
    <n v="2680"/>
    <s v="CA-2014-127026"/>
    <x v="3"/>
    <x v="276"/>
    <d v="2014-01-28T00:00:00"/>
    <s v="Standard Class"/>
    <s v="MH-18115"/>
    <s v="Mick Hernandez"/>
    <x v="2"/>
    <s v="United States"/>
    <s v="Jackson"/>
    <s v="Michigan"/>
    <n v="49201"/>
    <x v="2"/>
    <s v="OFF-BI-10000546"/>
    <s v="Office Supplies"/>
    <x v="8"/>
    <s v="Avery Durable Binders"/>
    <n v="14.399999999999999"/>
    <n v="5"/>
    <n v="0"/>
    <n v="7.056"/>
  </r>
  <r>
    <n v="2681"/>
    <s v="CA-2014-127026"/>
    <x v="3"/>
    <x v="276"/>
    <d v="2014-01-28T00:00:00"/>
    <s v="Standard Class"/>
    <s v="MH-18115"/>
    <s v="Mick Hernandez"/>
    <x v="2"/>
    <s v="United States"/>
    <s v="Jackson"/>
    <s v="Michigan"/>
    <n v="49201"/>
    <x v="2"/>
    <s v="TEC-AC-10002049"/>
    <s v="Technology"/>
    <x v="11"/>
    <s v="Logitech G19 Programmable Gaming Keyboard"/>
    <n v="619.94999999999993"/>
    <n v="5"/>
    <n v="0"/>
    <n v="111.59099999999995"/>
  </r>
  <r>
    <n v="2682"/>
    <s v="CA-2014-127026"/>
    <x v="3"/>
    <x v="276"/>
    <d v="2014-01-28T00:00:00"/>
    <s v="Standard Class"/>
    <s v="MH-18115"/>
    <s v="Mick Hernandez"/>
    <x v="2"/>
    <s v="United States"/>
    <s v="Jackson"/>
    <s v="Michigan"/>
    <n v="49201"/>
    <x v="2"/>
    <s v="OFF-BI-10001196"/>
    <s v="Office Supplies"/>
    <x v="8"/>
    <s v="Avery Flip-Chart Easel Binder, Black"/>
    <n v="89.52"/>
    <n v="4"/>
    <n v="0"/>
    <n v="42.074399999999997"/>
  </r>
  <r>
    <n v="2683"/>
    <s v="CA-2014-127026"/>
    <x v="3"/>
    <x v="276"/>
    <d v="2014-01-28T00:00:00"/>
    <s v="Standard Class"/>
    <s v="MH-18115"/>
    <s v="Mick Hernandez"/>
    <x v="2"/>
    <s v="United States"/>
    <s v="Jackson"/>
    <s v="Michigan"/>
    <n v="49201"/>
    <x v="2"/>
    <s v="TEC-MA-10002981"/>
    <s v="Technology"/>
    <x v="15"/>
    <s v="I.R.I.S IRISCard Anywhere 5 Card Scanner"/>
    <n v="350.97300000000007"/>
    <n v="3"/>
    <n v="0.1"/>
    <n v="152.08829999999998"/>
  </r>
  <r>
    <n v="2684"/>
    <s v="CA-2014-127026"/>
    <x v="3"/>
    <x v="276"/>
    <d v="2014-01-28T00:00:00"/>
    <s v="Standard Class"/>
    <s v="MH-18115"/>
    <s v="Mick Hernandez"/>
    <x v="2"/>
    <s v="United States"/>
    <s v="Jackson"/>
    <s v="Michigan"/>
    <n v="49201"/>
    <x v="2"/>
    <s v="TEC-PH-10003601"/>
    <s v="Technology"/>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s v="California"/>
    <n v="90004"/>
    <x v="1"/>
    <s v="OFF-BI-10000632"/>
    <s v="Office Supplies"/>
    <x v="8"/>
    <s v="Satellite Sectional Post Binders"/>
    <n v="312.55200000000002"/>
    <n v="9"/>
    <n v="0.2"/>
    <n v="101.57939999999999"/>
  </r>
  <r>
    <n v="2686"/>
    <s v="CA-2013-133123"/>
    <x v="0"/>
    <x v="47"/>
    <d v="2013-09-12T00:00:00"/>
    <s v="Standard Class"/>
    <s v="KB-16315"/>
    <s v="Karl Braun"/>
    <x v="0"/>
    <s v="United States"/>
    <s v="Thomasville"/>
    <s v="North Carolina"/>
    <n v="27360"/>
    <x v="0"/>
    <s v="OFF-EN-10003055"/>
    <s v="Office Supplies"/>
    <x v="12"/>
    <s v="Blue String-Tie &amp; Button Interoffice Envelopes, 10 x 13"/>
    <n v="95.951999999999998"/>
    <n v="3"/>
    <n v="0.2"/>
    <n v="29.984999999999985"/>
  </r>
  <r>
    <n v="2687"/>
    <s v="CA-2013-133123"/>
    <x v="0"/>
    <x v="47"/>
    <d v="2013-09-12T00:00:00"/>
    <s v="Standard Class"/>
    <s v="KB-16315"/>
    <s v="Karl Braun"/>
    <x v="0"/>
    <s v="United States"/>
    <s v="Thomasville"/>
    <s v="North Carolina"/>
    <n v="27360"/>
    <x v="0"/>
    <s v="OFF-BI-10001031"/>
    <s v="Office Supplies"/>
    <x v="8"/>
    <s v="Pressboard Data Binders by Wilson Jones"/>
    <n v="3.2040000000000002"/>
    <n v="2"/>
    <n v="0.7"/>
    <n v="-2.4563999999999995"/>
  </r>
  <r>
    <n v="2688"/>
    <s v="US-2013-128195"/>
    <x v="0"/>
    <x v="578"/>
    <d v="2013-08-06T00:00:00"/>
    <s v="First Class"/>
    <s v="RA-19285"/>
    <s v="Ralph Arnett"/>
    <x v="0"/>
    <s v="United States"/>
    <s v="Peoria"/>
    <s v="Illinois"/>
    <n v="61604"/>
    <x v="2"/>
    <s v="OFF-BI-10002003"/>
    <s v="Office Supplies"/>
    <x v="8"/>
    <s v="Ibico Presentation Index for Binding Systems"/>
    <n v="3.9799999999999991"/>
    <n v="5"/>
    <n v="0.8"/>
    <n v="-6.5670000000000019"/>
  </r>
  <r>
    <n v="2689"/>
    <s v="CA-2012-153220"/>
    <x v="1"/>
    <x v="768"/>
    <d v="2012-11-14T00:00:00"/>
    <s v="First Class"/>
    <s v="YC-21895"/>
    <s v="Yoseph Carroll"/>
    <x v="1"/>
    <s v="United States"/>
    <s v="Los Angeles"/>
    <s v="California"/>
    <n v="90032"/>
    <x v="1"/>
    <s v="OFF-PA-10003016"/>
    <s v="Office Supplies"/>
    <x v="10"/>
    <s v="Adams &quot;While You Were Out&quot; Message Pads"/>
    <n v="15.700000000000001"/>
    <n v="5"/>
    <n v="0"/>
    <n v="7.0649999999999995"/>
  </r>
  <r>
    <n v="2690"/>
    <s v="CA-2011-123064"/>
    <x v="2"/>
    <x v="479"/>
    <d v="2011-07-02T00:00:00"/>
    <s v="First Class"/>
    <s v="RA-19915"/>
    <s v="Russell Applegate"/>
    <x v="0"/>
    <s v="United States"/>
    <s v="Chicago"/>
    <s v="Illinois"/>
    <n v="60653"/>
    <x v="2"/>
    <s v="OFF-AR-10004582"/>
    <s v="Office Supplies"/>
    <x v="6"/>
    <s v="BIC Brite Liner Grip Highlighters"/>
    <n v="5.2480000000000002"/>
    <n v="4"/>
    <n v="0.2"/>
    <n v="1.6399999999999995"/>
  </r>
  <r>
    <n v="2691"/>
    <s v="CA-2014-156412"/>
    <x v="3"/>
    <x v="769"/>
    <d v="2014-12-09T00:00:00"/>
    <s v="Standard Class"/>
    <s v="CM-12160"/>
    <s v="Charles McCrossin"/>
    <x v="0"/>
    <s v="United States"/>
    <s v="Philadelphia"/>
    <s v="Pennsylvania"/>
    <n v="19134"/>
    <x v="3"/>
    <s v="OFF-BI-10004364"/>
    <s v="Office Supplies"/>
    <x v="8"/>
    <s v="Storex Dura Pro Binders"/>
    <n v="5.3460000000000019"/>
    <n v="3"/>
    <n v="0.7"/>
    <n v="-4.4550000000000001"/>
  </r>
  <r>
    <n v="2692"/>
    <s v="US-2013-144211"/>
    <x v="0"/>
    <x v="770"/>
    <d v="2013-09-03T00:00:00"/>
    <s v="Standard Class"/>
    <s v="CS-12130"/>
    <s v="Chad Sievert"/>
    <x v="0"/>
    <s v="United States"/>
    <s v="Englewood"/>
    <s v="Colorado"/>
    <n v="80112"/>
    <x v="1"/>
    <s v="OFF-PA-10002246"/>
    <s v="Office Supplies"/>
    <x v="10"/>
    <s v="Wirebound Four 2-3/4 x 5 Forms per Page, 400 Sets per Book"/>
    <n v="15.48"/>
    <n v="3"/>
    <n v="0.2"/>
    <n v="5.6115000000000004"/>
  </r>
  <r>
    <n v="2693"/>
    <s v="US-2013-144211"/>
    <x v="0"/>
    <x v="770"/>
    <d v="2013-09-03T00:00:00"/>
    <s v="Standard Class"/>
    <s v="CS-12130"/>
    <s v="Chad Sievert"/>
    <x v="0"/>
    <s v="United States"/>
    <s v="Englewood"/>
    <s v="Colorado"/>
    <n v="80112"/>
    <x v="1"/>
    <s v="TEC-PH-10002890"/>
    <s v="Technology"/>
    <x v="7"/>
    <s v="AT&amp;T 17929 Lendline Telephone"/>
    <n v="108.57599999999999"/>
    <n v="3"/>
    <n v="0.2"/>
    <n v="8.1432000000000002"/>
  </r>
  <r>
    <n v="2694"/>
    <s v="CA-2013-138079"/>
    <x v="0"/>
    <x v="115"/>
    <d v="2013-01-28T00:00:00"/>
    <s v="Standard Class"/>
    <s v="AJ-10795"/>
    <s v="Anthony Johnson"/>
    <x v="1"/>
    <s v="United States"/>
    <s v="Seattle"/>
    <s v="Washington"/>
    <n v="98115"/>
    <x v="1"/>
    <s v="FUR-FU-10001475"/>
    <s v="Furniture"/>
    <x v="5"/>
    <s v="Contract Clock, 14&quot;, Brown"/>
    <n v="109.9"/>
    <n v="5"/>
    <n v="0"/>
    <n v="37.366"/>
  </r>
  <r>
    <n v="2695"/>
    <s v="CA-2011-143182"/>
    <x v="2"/>
    <x v="771"/>
    <d v="2011-10-20T00:00:00"/>
    <s v="Standard Class"/>
    <s v="DL-12865"/>
    <s v="Dan Lawera"/>
    <x v="0"/>
    <s v="United States"/>
    <s v="Hialeah"/>
    <s v="Florida"/>
    <n v="33012"/>
    <x v="0"/>
    <s v="FUR-FU-10004270"/>
    <s v="Furniture"/>
    <x v="5"/>
    <s v="Executive Impressions 13&quot; Clairmont Wall Clock"/>
    <n v="15.384"/>
    <n v="1"/>
    <n v="0.2"/>
    <n v="4.0383000000000013"/>
  </r>
  <r>
    <n v="2696"/>
    <s v="CA-2013-161662"/>
    <x v="0"/>
    <x v="569"/>
    <d v="2013-02-09T00:00:00"/>
    <s v="First Class"/>
    <s v="BE-11410"/>
    <s v="Bobby Elias"/>
    <x v="0"/>
    <s v="United States"/>
    <s v="Lancaster"/>
    <s v="Ohio"/>
    <n v="43130"/>
    <x v="3"/>
    <s v="OFF-PA-10003465"/>
    <s v="Office Supplies"/>
    <x v="10"/>
    <s v="Xerox 1912"/>
    <n v="30.352"/>
    <n v="2"/>
    <n v="0.2"/>
    <n v="10.623199999999997"/>
  </r>
  <r>
    <n v="2697"/>
    <s v="CA-2011-145317"/>
    <x v="2"/>
    <x v="772"/>
    <d v="2011-03-23T00:00:00"/>
    <s v="Standard Class"/>
    <s v="SM-20320"/>
    <s v="Sean Miller"/>
    <x v="2"/>
    <s v="United States"/>
    <s v="Jacksonville"/>
    <s v="Florida"/>
    <n v="32216"/>
    <x v="0"/>
    <s v="TEC-MA-10003626"/>
    <s v="Technology"/>
    <x v="15"/>
    <s v="Hewlett-Packard Deskjet 6540 Color Inkjet Printer"/>
    <n v="821.3"/>
    <n v="4"/>
    <n v="0.5"/>
    <n v="-16.426000000000045"/>
  </r>
  <r>
    <n v="2698"/>
    <s v="CA-2011-145317"/>
    <x v="2"/>
    <x v="772"/>
    <d v="2011-03-23T00:00:00"/>
    <s v="Standard Class"/>
    <s v="SM-20320"/>
    <s v="Sean Miller"/>
    <x v="2"/>
    <s v="United States"/>
    <s v="Jacksonville"/>
    <s v="Florida"/>
    <n v="32216"/>
    <x v="0"/>
    <s v="TEC-MA-10002412"/>
    <s v="Technology"/>
    <x v="15"/>
    <s v="Cisco TelePresence System EX90 Videoconferencing Unit"/>
    <n v="22638.48"/>
    <n v="6"/>
    <n v="0.5"/>
    <n v="-1811.0784000000021"/>
  </r>
  <r>
    <n v="2699"/>
    <s v="CA-2011-145317"/>
    <x v="2"/>
    <x v="772"/>
    <d v="2011-03-23T00:00:00"/>
    <s v="Standard Class"/>
    <s v="SM-20320"/>
    <s v="Sean Miller"/>
    <x v="2"/>
    <s v="United States"/>
    <s v="Jacksonville"/>
    <s v="Florida"/>
    <n v="32216"/>
    <x v="0"/>
    <s v="OFF-PA-10001804"/>
    <s v="Office Supplies"/>
    <x v="10"/>
    <s v="Xerox 195"/>
    <n v="21.376000000000001"/>
    <n v="4"/>
    <n v="0.2"/>
    <n v="7.4815999999999994"/>
  </r>
  <r>
    <n v="2700"/>
    <s v="CA-2011-145317"/>
    <x v="2"/>
    <x v="772"/>
    <d v="2011-03-23T00:00:00"/>
    <s v="Standard Class"/>
    <s v="SM-20320"/>
    <s v="Sean Miller"/>
    <x v="2"/>
    <s v="United States"/>
    <s v="Jacksonville"/>
    <s v="Florida"/>
    <n v="32216"/>
    <x v="0"/>
    <s v="OFF-AR-10003183"/>
    <s v="Office Supplies"/>
    <x v="6"/>
    <s v="Avery Fluorescent Highlighter Four-Color Set"/>
    <n v="8.016"/>
    <n v="3"/>
    <n v="0.2"/>
    <n v="1.0019999999999993"/>
  </r>
  <r>
    <n v="2701"/>
    <s v="CA-2011-145317"/>
    <x v="2"/>
    <x v="772"/>
    <d v="2011-03-23T00:00:00"/>
    <s v="Standard Class"/>
    <s v="SM-20320"/>
    <s v="Sean Miller"/>
    <x v="2"/>
    <s v="United States"/>
    <s v="Jacksonville"/>
    <s v="Florida"/>
    <n v="32216"/>
    <x v="0"/>
    <s v="FUR-FU-10004270"/>
    <s v="Furniture"/>
    <x v="5"/>
    <s v="Executive Impressions 13&quot; Clairmont Wall Clock"/>
    <n v="30.768000000000001"/>
    <n v="2"/>
    <n v="0.2"/>
    <n v="8.0766000000000027"/>
  </r>
  <r>
    <n v="2702"/>
    <s v="CA-2011-145317"/>
    <x v="2"/>
    <x v="772"/>
    <d v="2011-03-23T00:00:00"/>
    <s v="Standard Class"/>
    <s v="SM-20320"/>
    <s v="Sean Miller"/>
    <x v="2"/>
    <s v="United States"/>
    <s v="Jacksonville"/>
    <s v="Florida"/>
    <n v="32216"/>
    <x v="0"/>
    <s v="OFF-FA-10003112"/>
    <s v="Office Supplies"/>
    <x v="13"/>
    <s v="Staples"/>
    <n v="18.936"/>
    <n v="3"/>
    <n v="0.2"/>
    <n v="5.9174999999999986"/>
  </r>
  <r>
    <n v="2703"/>
    <s v="CA-2011-145317"/>
    <x v="2"/>
    <x v="772"/>
    <d v="2011-03-23T00:00:00"/>
    <s v="Standard Class"/>
    <s v="SM-20320"/>
    <s v="Sean Miller"/>
    <x v="2"/>
    <s v="United States"/>
    <s v="Jacksonville"/>
    <s v="Florida"/>
    <n v="32216"/>
    <x v="0"/>
    <s v="FUR-FU-10001986"/>
    <s v="Furniture"/>
    <x v="5"/>
    <s v="Dana Fluorescent Magnifying Lamp, White, 36&quot;"/>
    <n v="122.352"/>
    <n v="3"/>
    <n v="0.2"/>
    <n v="15.29399999999999"/>
  </r>
  <r>
    <n v="2704"/>
    <s v="CA-2011-143413"/>
    <x v="2"/>
    <x v="773"/>
    <d v="2011-05-30T00:00:00"/>
    <s v="Standard Class"/>
    <s v="RP-19390"/>
    <s v="Resi Pölking"/>
    <x v="0"/>
    <s v="United States"/>
    <s v="Baltimore"/>
    <s v="Maryland"/>
    <n v="21215"/>
    <x v="3"/>
    <s v="OFF-PA-10002319"/>
    <s v="Office Supplies"/>
    <x v="10"/>
    <s v="Xerox 1944"/>
    <n v="116.28"/>
    <n v="3"/>
    <n v="0"/>
    <n v="56.977199999999996"/>
  </r>
  <r>
    <n v="2705"/>
    <s v="CA-2014-156818"/>
    <x v="3"/>
    <x v="497"/>
    <d v="2014-07-14T00:00:00"/>
    <s v="Second Class"/>
    <s v="JD-16015"/>
    <s v="Joy Daniels"/>
    <x v="0"/>
    <s v="United States"/>
    <s v="New York City"/>
    <s v="New York"/>
    <n v="10009"/>
    <x v="3"/>
    <s v="TEC-AC-10002323"/>
    <s v="Technology"/>
    <x v="11"/>
    <s v="SanDisk Ultra 32 GB MicroSDHC Class 10 Memory Card"/>
    <n v="132.60000000000002"/>
    <n v="6"/>
    <n v="0"/>
    <n v="17.238000000000007"/>
  </r>
  <r>
    <n v="2706"/>
    <s v="CA-2014-155873"/>
    <x v="3"/>
    <x v="114"/>
    <d v="2014-06-22T00:00:00"/>
    <s v="Standard Class"/>
    <s v="AB-10255"/>
    <s v="Alejandro Ballentine"/>
    <x v="2"/>
    <s v="United States"/>
    <s v="Carlsbad"/>
    <s v="New Mexico"/>
    <n v="88220"/>
    <x v="1"/>
    <s v="OFF-SU-10001165"/>
    <s v="Office Supplies"/>
    <x v="14"/>
    <s v="Acme Elite Stainless Steel Scissors"/>
    <n v="16.68"/>
    <n v="2"/>
    <n v="0"/>
    <n v="4.3368000000000002"/>
  </r>
  <r>
    <n v="2707"/>
    <s v="CA-2014-155873"/>
    <x v="3"/>
    <x v="114"/>
    <d v="2014-06-22T00:00:00"/>
    <s v="Standard Class"/>
    <s v="AB-10255"/>
    <s v="Alejandro Ballentine"/>
    <x v="2"/>
    <s v="United States"/>
    <s v="Carlsbad"/>
    <s v="New Mexico"/>
    <n v="88220"/>
    <x v="1"/>
    <s v="OFF-PA-10001246"/>
    <s v="Office Supplies"/>
    <x v="10"/>
    <s v="Xerox 215"/>
    <n v="19.440000000000001"/>
    <n v="3"/>
    <n v="0"/>
    <n v="9.3312000000000008"/>
  </r>
  <r>
    <n v="2708"/>
    <s v="CA-2014-155873"/>
    <x v="3"/>
    <x v="114"/>
    <d v="2014-06-22T00:00:00"/>
    <s v="Standard Class"/>
    <s v="AB-10255"/>
    <s v="Alejandro Ballentine"/>
    <x v="2"/>
    <s v="United States"/>
    <s v="Carlsbad"/>
    <s v="New Mexico"/>
    <n v="88220"/>
    <x v="1"/>
    <s v="OFF-PA-10001815"/>
    <s v="Office Supplies"/>
    <x v="10"/>
    <s v="Xerox 1885"/>
    <n v="192.16"/>
    <n v="4"/>
    <n v="0"/>
    <n v="92.236799999999988"/>
  </r>
  <r>
    <n v="2709"/>
    <s v="CA-2012-121797"/>
    <x v="1"/>
    <x v="564"/>
    <d v="2012-02-06T00:00:00"/>
    <s v="Standard Class"/>
    <s v="CC-12145"/>
    <s v="Charles Crestani"/>
    <x v="0"/>
    <s v="United States"/>
    <s v="Los Angeles"/>
    <s v="California"/>
    <n v="90049"/>
    <x v="1"/>
    <s v="FUR-FU-10001876"/>
    <s v="Furniture"/>
    <x v="5"/>
    <s v="Computer Room Manger, 14&quot;"/>
    <n v="227.35999999999999"/>
    <n v="7"/>
    <n v="0"/>
    <n v="81.849599999999981"/>
  </r>
  <r>
    <n v="2710"/>
    <s v="CA-2012-121797"/>
    <x v="1"/>
    <x v="564"/>
    <d v="2012-02-06T00:00:00"/>
    <s v="Standard Class"/>
    <s v="CC-12145"/>
    <s v="Charles Crestani"/>
    <x v="0"/>
    <s v="United States"/>
    <s v="Los Angeles"/>
    <s v="California"/>
    <n v="90049"/>
    <x v="1"/>
    <s v="TEC-MA-10000488"/>
    <s v="Technology"/>
    <x v="15"/>
    <s v="Bady BDG101FRU Card Printer"/>
    <n v="1919.9760000000001"/>
    <n v="3"/>
    <n v="0.2"/>
    <n v="215.99729999999977"/>
  </r>
  <r>
    <n v="2711"/>
    <s v="US-2012-120572"/>
    <x v="1"/>
    <x v="555"/>
    <d v="2012-12-15T00:00:00"/>
    <s v="Standard Class"/>
    <s v="GH-14425"/>
    <s v="Gary Hwang"/>
    <x v="0"/>
    <s v="United States"/>
    <s v="Jacksonville"/>
    <s v="Florida"/>
    <n v="32216"/>
    <x v="0"/>
    <s v="OFF-BI-10001098"/>
    <s v="Office Supplies"/>
    <x v="8"/>
    <s v="Acco D-Ring Binder w/DublLock"/>
    <n v="12.828000000000001"/>
    <n v="2"/>
    <n v="0.7"/>
    <n v="-8.9795999999999978"/>
  </r>
  <r>
    <n v="2712"/>
    <s v="CA-2014-132430"/>
    <x v="3"/>
    <x v="449"/>
    <d v="2014-10-12T00:00:00"/>
    <s v="First Class"/>
    <s v="CP-12085"/>
    <s v="Cathy Prescott"/>
    <x v="1"/>
    <s v="United States"/>
    <s v="Lakewood"/>
    <s v="Ohio"/>
    <n v="44107"/>
    <x v="3"/>
    <s v="FUR-FU-10003577"/>
    <s v="Furniture"/>
    <x v="5"/>
    <s v="Nu-Dell Leatherette Frames"/>
    <n v="45.888000000000005"/>
    <n v="4"/>
    <n v="0.2"/>
    <n v="9.1775999999999982"/>
  </r>
  <r>
    <n v="2713"/>
    <s v="CA-2014-146031"/>
    <x v="3"/>
    <x v="570"/>
    <d v="2014-08-02T00:00:00"/>
    <s v="Second Class"/>
    <s v="GM-14440"/>
    <s v="Gary McGarr"/>
    <x v="0"/>
    <s v="United States"/>
    <s v="Troy"/>
    <s v="New York"/>
    <n v="12180"/>
    <x v="3"/>
    <s v="OFF-AR-10002656"/>
    <s v="Office Supplies"/>
    <x v="6"/>
    <s v="Sanford Liquid Accent Highlighters"/>
    <n v="60.12"/>
    <n v="9"/>
    <n v="0"/>
    <n v="22.244399999999995"/>
  </r>
  <r>
    <n v="2714"/>
    <s v="CA-2011-110100"/>
    <x v="2"/>
    <x v="573"/>
    <d v="2011-04-29T00:00:00"/>
    <s v="Standard Class"/>
    <s v="LC-16885"/>
    <s v="Lena Creighton"/>
    <x v="0"/>
    <s v="United States"/>
    <s v="Wilmington"/>
    <s v="North Carolina"/>
    <n v="28403"/>
    <x v="0"/>
    <s v="TEC-PH-10004531"/>
    <s v="Technology"/>
    <x v="7"/>
    <s v="AT&amp;T CL2909"/>
    <n v="302.37599999999998"/>
    <n v="3"/>
    <n v="0.2"/>
    <n v="37.796999999999997"/>
  </r>
  <r>
    <n v="2715"/>
    <s v="CA-2012-103723"/>
    <x v="1"/>
    <x v="494"/>
    <d v="2012-12-06T00:00:00"/>
    <s v="Standard Class"/>
    <s v="BT-11305"/>
    <s v="Beth Thompson"/>
    <x v="2"/>
    <s v="United States"/>
    <s v="Seattle"/>
    <s v="Washington"/>
    <n v="98105"/>
    <x v="1"/>
    <s v="OFF-AR-10003251"/>
    <s v="Office Supplies"/>
    <x v="6"/>
    <s v="Prang Drawing Pencil Set"/>
    <n v="13.899999999999999"/>
    <n v="5"/>
    <n v="0"/>
    <n v="5.56"/>
  </r>
  <r>
    <n v="2716"/>
    <s v="CA-2011-127187"/>
    <x v="2"/>
    <x v="774"/>
    <d v="2011-12-08T00:00:00"/>
    <s v="Standard Class"/>
    <s v="CP-12085"/>
    <s v="Cathy Prescott"/>
    <x v="1"/>
    <s v="United States"/>
    <s v="New York City"/>
    <s v="New York"/>
    <n v="10024"/>
    <x v="3"/>
    <s v="TEC-PH-10000673"/>
    <s v="Technology"/>
    <x v="7"/>
    <s v="Plantronics Voyager Pro HD - Bluetooth Headset"/>
    <n v="129.97999999999999"/>
    <n v="2"/>
    <n v="0"/>
    <n v="62.3904"/>
  </r>
  <r>
    <n v="2717"/>
    <s v="CA-2014-128475"/>
    <x v="3"/>
    <x v="775"/>
    <d v="2014-09-02T00:00:00"/>
    <s v="Standard Class"/>
    <s v="SC-20680"/>
    <s v="Steve Carroll"/>
    <x v="2"/>
    <s v="United States"/>
    <s v="Columbus"/>
    <s v="Georgia"/>
    <n v="31907"/>
    <x v="0"/>
    <s v="TEC-AC-10000158"/>
    <s v="Technology"/>
    <x v="11"/>
    <s v="Sony 64GB Class 10 Micro SDHC R40 Memory Card"/>
    <n v="71.98"/>
    <n v="2"/>
    <n v="0"/>
    <n v="15.1158"/>
  </r>
  <r>
    <n v="2718"/>
    <s v="CA-2011-100006"/>
    <x v="2"/>
    <x v="557"/>
    <d v="2011-09-13T00:00:00"/>
    <s v="Standard Class"/>
    <s v="DK-13375"/>
    <s v="Dennis Kane"/>
    <x v="0"/>
    <s v="United States"/>
    <s v="New York City"/>
    <s v="New York"/>
    <n v="10024"/>
    <x v="3"/>
    <s v="TEC-PH-10002075"/>
    <s v="Technology"/>
    <x v="7"/>
    <s v="AT&amp;T EL51110 DECT"/>
    <n v="377.96999999999997"/>
    <n v="3"/>
    <n v="0"/>
    <n v="109.61129999999999"/>
  </r>
  <r>
    <n v="2719"/>
    <s v="CA-2014-144827"/>
    <x v="3"/>
    <x v="202"/>
    <d v="2014-12-28T00:00:00"/>
    <s v="Standard Class"/>
    <s v="SE-20110"/>
    <s v="Sanjit Engle"/>
    <x v="0"/>
    <s v="United States"/>
    <s v="Costa Mesa"/>
    <s v="California"/>
    <n v="92627"/>
    <x v="1"/>
    <s v="OFF-ST-10004340"/>
    <s v="Office Supplies"/>
    <x v="4"/>
    <s v="Fellowes Mobile File Cart, Black"/>
    <n v="124.36"/>
    <n v="2"/>
    <n v="0"/>
    <n v="33.577200000000005"/>
  </r>
  <r>
    <n v="2720"/>
    <s v="CA-2011-110030"/>
    <x v="2"/>
    <x v="776"/>
    <d v="2011-12-08T00:00:00"/>
    <s v="Second Class"/>
    <s v="LF-17185"/>
    <s v="Luke Foster"/>
    <x v="0"/>
    <s v="United States"/>
    <s v="Houston"/>
    <s v="Texas"/>
    <n v="77095"/>
    <x v="2"/>
    <s v="FUR-FU-10002759"/>
    <s v="Furniture"/>
    <x v="5"/>
    <s v="12-1/2 Diameter Round Wall Clock"/>
    <n v="23.976000000000003"/>
    <n v="3"/>
    <n v="0.6"/>
    <n v="-14.385599999999997"/>
  </r>
  <r>
    <n v="2721"/>
    <s v="CA-2011-121286"/>
    <x v="2"/>
    <x v="130"/>
    <d v="2011-11-08T00:00:00"/>
    <s v="Second Class"/>
    <s v="ON-18715"/>
    <s v="Odella Nelson"/>
    <x v="1"/>
    <s v="United States"/>
    <s v="Cary"/>
    <s v="North Carolina"/>
    <n v="27511"/>
    <x v="0"/>
    <s v="OFF-FA-10000585"/>
    <s v="Office Supplies"/>
    <x v="13"/>
    <s v="OIC Bulk Pack Metal Binder Clips"/>
    <n v="8.3760000000000012"/>
    <n v="3"/>
    <n v="0.2"/>
    <n v="2.7222"/>
  </r>
  <r>
    <n v="2722"/>
    <s v="CA-2011-121286"/>
    <x v="2"/>
    <x v="130"/>
    <d v="2011-11-08T00:00:00"/>
    <s v="Second Class"/>
    <s v="ON-18715"/>
    <s v="Odella Nelson"/>
    <x v="1"/>
    <s v="United States"/>
    <s v="Cary"/>
    <s v="North Carolina"/>
    <n v="27511"/>
    <x v="0"/>
    <s v="OFF-AP-10004859"/>
    <s v="Office Supplies"/>
    <x v="9"/>
    <s v="Acco 6 Outlet Guardian Premium Surge Suppressor"/>
    <n v="58.240000000000009"/>
    <n v="5"/>
    <n v="0.2"/>
    <n v="5.0960000000000001"/>
  </r>
  <r>
    <n v="2723"/>
    <s v="CA-2013-164735"/>
    <x v="0"/>
    <x v="167"/>
    <d v="2013-04-20T00:00:00"/>
    <s v="Second Class"/>
    <s v="TB-21400"/>
    <s v="Tom Boeckenhauer"/>
    <x v="0"/>
    <s v="United States"/>
    <s v="Alexandria"/>
    <s v="Virginia"/>
    <n v="22304"/>
    <x v="0"/>
    <s v="OFF-ST-10001558"/>
    <s v="Office Supplies"/>
    <x v="4"/>
    <s v="Acco Perma 4000 Stacking Storage Drawers"/>
    <n v="81.199999999999989"/>
    <n v="5"/>
    <n v="0"/>
    <n v="12.18"/>
  </r>
  <r>
    <n v="2724"/>
    <s v="CA-2011-153479"/>
    <x v="2"/>
    <x v="777"/>
    <d v="2011-10-08T00:00:00"/>
    <s v="Standard Class"/>
    <s v="DF-13135"/>
    <s v="David Flashing"/>
    <x v="0"/>
    <s v="United States"/>
    <s v="Vallejo"/>
    <s v="California"/>
    <n v="94591"/>
    <x v="1"/>
    <s v="OFF-LA-10004689"/>
    <s v="Office Supplies"/>
    <x v="2"/>
    <s v="Avery 512"/>
    <n v="14.450000000000001"/>
    <n v="5"/>
    <n v="0"/>
    <n v="6.7915000000000001"/>
  </r>
  <r>
    <n v="2725"/>
    <s v="CA-2011-153479"/>
    <x v="2"/>
    <x v="777"/>
    <d v="2011-10-08T00:00:00"/>
    <s v="Standard Class"/>
    <s v="DF-13135"/>
    <s v="David Flashing"/>
    <x v="0"/>
    <s v="United States"/>
    <s v="Vallejo"/>
    <s v="California"/>
    <n v="94591"/>
    <x v="1"/>
    <s v="OFF-BI-10002867"/>
    <s v="Office Supplies"/>
    <x v="8"/>
    <s v="GBC Recycled Regency Composition Covers"/>
    <n v="95.64800000000001"/>
    <n v="2"/>
    <n v="0.2"/>
    <n v="31.085599999999989"/>
  </r>
  <r>
    <n v="2726"/>
    <s v="CA-2014-149888"/>
    <x v="3"/>
    <x v="659"/>
    <d v="2014-11-14T00:00:00"/>
    <s v="Standard Class"/>
    <s v="EP-13915"/>
    <s v="Emily Phan"/>
    <x v="0"/>
    <s v="United States"/>
    <s v="Philadelphia"/>
    <s v="Pennsylvania"/>
    <n v="19120"/>
    <x v="3"/>
    <s v="TEC-PH-10003811"/>
    <s v="Technology"/>
    <x v="7"/>
    <s v="Jabra Supreme Plus Driver Edition Headset"/>
    <n v="359.97"/>
    <n v="5"/>
    <n v="0.4"/>
    <n v="-71.994000000000028"/>
  </r>
  <r>
    <n v="2727"/>
    <s v="CA-2014-149888"/>
    <x v="3"/>
    <x v="659"/>
    <d v="2014-11-14T00:00:00"/>
    <s v="Standard Class"/>
    <s v="EP-13915"/>
    <s v="Emily Phan"/>
    <x v="0"/>
    <s v="United States"/>
    <s v="Philadelphia"/>
    <s v="Pennsylvania"/>
    <n v="19120"/>
    <x v="3"/>
    <s v="FUR-TA-10000849"/>
    <s v="Furniture"/>
    <x v="3"/>
    <s v="Bevis Rectangular Conference Tables"/>
    <n v="350.35199999999998"/>
    <n v="4"/>
    <n v="0.4"/>
    <n v="-140.14079999999996"/>
  </r>
  <r>
    <n v="2728"/>
    <s v="CA-2014-119193"/>
    <x v="3"/>
    <x v="66"/>
    <d v="2014-12-25T00:00:00"/>
    <s v="First Class"/>
    <s v="SK-19990"/>
    <s v="Sally Knutson"/>
    <x v="0"/>
    <s v="United States"/>
    <s v="Toledo"/>
    <s v="Ohio"/>
    <n v="43615"/>
    <x v="3"/>
    <s v="OFF-BI-10000848"/>
    <s v="Office Supplies"/>
    <x v="8"/>
    <s v="Angle-D Ring Binders"/>
    <n v="1.6410000000000002"/>
    <n v="1"/>
    <n v="0.7"/>
    <n v="-1.3128000000000002"/>
  </r>
  <r>
    <n v="2729"/>
    <s v="CA-2014-119193"/>
    <x v="3"/>
    <x v="66"/>
    <d v="2014-12-25T00:00:00"/>
    <s v="First Class"/>
    <s v="SK-19990"/>
    <s v="Sally Knutson"/>
    <x v="0"/>
    <s v="United States"/>
    <s v="Toledo"/>
    <s v="Ohio"/>
    <n v="43615"/>
    <x v="3"/>
    <s v="TEC-PH-10003072"/>
    <s v="Technology"/>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s v="Washington"/>
    <n v="98105"/>
    <x v="1"/>
    <s v="OFF-AR-10001547"/>
    <s v="Office Supplies"/>
    <x v="6"/>
    <s v="Newell 311"/>
    <n v="6.63"/>
    <n v="3"/>
    <n v="0"/>
    <n v="1.7901"/>
  </r>
  <r>
    <n v="2731"/>
    <s v="CA-2014-104801"/>
    <x v="3"/>
    <x v="778"/>
    <d v="2014-02-20T00:00:00"/>
    <s v="Standard Class"/>
    <s v="FH-14350"/>
    <s v="Fred Harton"/>
    <x v="0"/>
    <s v="United States"/>
    <s v="Seattle"/>
    <s v="Washington"/>
    <n v="98105"/>
    <x v="1"/>
    <s v="TEC-AC-10001838"/>
    <s v="Technology"/>
    <x v="11"/>
    <s v="Razer Tiamat Over Ear 7.1 Surround Sound PC Gaming Headset"/>
    <n v="799.96"/>
    <n v="4"/>
    <n v="0"/>
    <n v="343.98280000000005"/>
  </r>
  <r>
    <n v="2732"/>
    <s v="CA-2014-104801"/>
    <x v="3"/>
    <x v="778"/>
    <d v="2014-02-20T00:00:00"/>
    <s v="Standard Class"/>
    <s v="FH-14350"/>
    <s v="Fred Harton"/>
    <x v="0"/>
    <s v="United States"/>
    <s v="Seattle"/>
    <s v="Washington"/>
    <n v="98105"/>
    <x v="1"/>
    <s v="FUR-FU-10004017"/>
    <s v="Furniture"/>
    <x v="5"/>
    <s v="Tenex Contemporary Contur Chairmats for Low and Medium Pile Carpet, Computer, 39&quot; x 49&quot;"/>
    <n v="107.53"/>
    <n v="1"/>
    <n v="0"/>
    <n v="21.506"/>
  </r>
  <r>
    <n v="2733"/>
    <s v="CA-2011-107594"/>
    <x v="2"/>
    <x v="779"/>
    <d v="2011-07-06T00:00:00"/>
    <s v="Standard Class"/>
    <s v="EH-13945"/>
    <s v="Eric Hoffmann"/>
    <x v="0"/>
    <s v="United States"/>
    <s v="Plainfield"/>
    <s v="New Jersey"/>
    <n v="7060"/>
    <x v="3"/>
    <s v="TEC-PH-10002923"/>
    <s v="Technology"/>
    <x v="7"/>
    <s v="Logitech B530 USB Headset - headset - Full size, Binaural"/>
    <n v="73.98"/>
    <n v="2"/>
    <n v="0"/>
    <n v="19.974600000000002"/>
  </r>
  <r>
    <n v="2734"/>
    <s v="CA-2011-107594"/>
    <x v="2"/>
    <x v="779"/>
    <d v="2011-07-06T00:00:00"/>
    <s v="Standard Class"/>
    <s v="EH-13945"/>
    <s v="Eric Hoffmann"/>
    <x v="0"/>
    <s v="United States"/>
    <s v="Plainfield"/>
    <s v="New Jersey"/>
    <n v="7060"/>
    <x v="3"/>
    <s v="OFF-AR-10000716"/>
    <s v="Office Supplies"/>
    <x v="6"/>
    <s v="DIXON Ticonderoga Erasable Checking Pencils"/>
    <n v="5.58"/>
    <n v="1"/>
    <n v="0"/>
    <n v="2.1762000000000001"/>
  </r>
  <r>
    <n v="2735"/>
    <s v="CA-2012-129770"/>
    <x v="1"/>
    <x v="780"/>
    <d v="2012-02-23T00:00:00"/>
    <s v="Second Class"/>
    <s v="JE-15715"/>
    <s v="Joe Elijah"/>
    <x v="0"/>
    <s v="United States"/>
    <s v="Las Cruces"/>
    <s v="New Mexico"/>
    <n v="88001"/>
    <x v="1"/>
    <s v="OFF-PA-10000249"/>
    <s v="Office Supplies"/>
    <x v="10"/>
    <s v="Staples"/>
    <n v="49.12"/>
    <n v="4"/>
    <n v="0"/>
    <n v="23.086399999999998"/>
  </r>
  <r>
    <n v="2736"/>
    <s v="CA-2012-115798"/>
    <x v="1"/>
    <x v="50"/>
    <d v="2012-11-19T00:00:00"/>
    <s v="Standard Class"/>
    <s v="KL-16645"/>
    <s v="Ken Lonsdale"/>
    <x v="0"/>
    <s v="United States"/>
    <s v="Newark"/>
    <s v="Delaware"/>
    <n v="19711"/>
    <x v="3"/>
    <s v="TEC-PH-10003691"/>
    <s v="Technology"/>
    <x v="7"/>
    <s v="BlackBerry Q10"/>
    <n v="377.96999999999997"/>
    <n v="3"/>
    <n v="0"/>
    <n v="94.492500000000007"/>
  </r>
  <r>
    <n v="2737"/>
    <s v="CA-2012-115798"/>
    <x v="1"/>
    <x v="50"/>
    <d v="2012-11-19T00:00:00"/>
    <s v="Standard Class"/>
    <s v="KL-16645"/>
    <s v="Ken Lonsdale"/>
    <x v="0"/>
    <s v="United States"/>
    <s v="Newark"/>
    <s v="Delaware"/>
    <n v="19711"/>
    <x v="3"/>
    <s v="OFF-PA-10001560"/>
    <s v="Office Supplies"/>
    <x v="10"/>
    <s v="Adams Telephone Message Books, 5 1/4” x 11”"/>
    <n v="42.28"/>
    <n v="7"/>
    <n v="0"/>
    <n v="19.871600000000001"/>
  </r>
  <r>
    <n v="2738"/>
    <s v="CA-2012-115798"/>
    <x v="1"/>
    <x v="50"/>
    <d v="2012-11-19T00:00:00"/>
    <s v="Standard Class"/>
    <s v="KL-16645"/>
    <s v="Ken Lonsdale"/>
    <x v="0"/>
    <s v="United States"/>
    <s v="Newark"/>
    <s v="Delaware"/>
    <n v="19711"/>
    <x v="3"/>
    <s v="FUR-BO-10004467"/>
    <s v="Furniture"/>
    <x v="0"/>
    <s v="Bestar Classic Bookcase"/>
    <n v="299.96999999999997"/>
    <n v="3"/>
    <n v="0"/>
    <n v="56.994299999999981"/>
  </r>
  <r>
    <n v="2739"/>
    <s v="CA-2012-115798"/>
    <x v="1"/>
    <x v="50"/>
    <d v="2012-11-19T00:00:00"/>
    <s v="Standard Class"/>
    <s v="KL-16645"/>
    <s v="Ken Lonsdale"/>
    <x v="0"/>
    <s v="United States"/>
    <s v="Newark"/>
    <s v="Delaware"/>
    <n v="19711"/>
    <x v="3"/>
    <s v="TEC-PH-10001819"/>
    <s v="Technology"/>
    <x v="7"/>
    <s v="Innergie mMini Combo Duo USB Travel Charging Kit"/>
    <n v="89.98"/>
    <n v="2"/>
    <n v="0"/>
    <n v="43.190399999999997"/>
  </r>
  <r>
    <n v="2740"/>
    <s v="CA-2014-122707"/>
    <x v="3"/>
    <x v="513"/>
    <d v="2014-04-19T00:00:00"/>
    <s v="First Class"/>
    <s v="EB-13750"/>
    <s v="Edward Becker"/>
    <x v="1"/>
    <s v="United States"/>
    <s v="Hoover"/>
    <s v="Alabama"/>
    <n v="35244"/>
    <x v="0"/>
    <s v="OFF-SU-10000157"/>
    <s v="Office Supplies"/>
    <x v="14"/>
    <s v="Compact Automatic Electric Letter Opener"/>
    <n v="477.24"/>
    <n v="4"/>
    <n v="0"/>
    <n v="9.5448000000000093"/>
  </r>
  <r>
    <n v="2741"/>
    <s v="CA-2014-122707"/>
    <x v="3"/>
    <x v="513"/>
    <d v="2014-04-19T00:00:00"/>
    <s v="First Class"/>
    <s v="EB-13750"/>
    <s v="Edward Becker"/>
    <x v="1"/>
    <s v="United States"/>
    <s v="Hoover"/>
    <s v="Alabama"/>
    <n v="35244"/>
    <x v="0"/>
    <s v="TEC-AC-10004227"/>
    <s v="Technology"/>
    <x v="11"/>
    <s v="SanDisk Ultra 16 GB MicroSDHC Class 10 Memory Card"/>
    <n v="25.98"/>
    <n v="2"/>
    <n v="0"/>
    <n v="1.558799999999998"/>
  </r>
  <r>
    <n v="2742"/>
    <s v="CA-2013-165015"/>
    <x v="0"/>
    <x v="781"/>
    <d v="2013-02-27T00:00:00"/>
    <s v="Second Class"/>
    <s v="BD-11725"/>
    <s v="Bruce Degenhardt"/>
    <x v="0"/>
    <s v="United States"/>
    <s v="Newark"/>
    <s v="Ohio"/>
    <n v="43055"/>
    <x v="3"/>
    <s v="OFF-EN-10003134"/>
    <s v="Office Supplies"/>
    <x v="12"/>
    <s v="Staples"/>
    <n v="46.72"/>
    <n v="5"/>
    <n v="0.2"/>
    <n v="17.52"/>
  </r>
  <r>
    <n v="2743"/>
    <s v="CA-2011-149244"/>
    <x v="2"/>
    <x v="130"/>
    <d v="2011-11-08T00:00:00"/>
    <s v="Standard Class"/>
    <s v="MS-17530"/>
    <s v="MaryBeth Skach"/>
    <x v="0"/>
    <s v="United States"/>
    <s v="San Diego"/>
    <s v="California"/>
    <n v="92037"/>
    <x v="1"/>
    <s v="FUR-FU-10004671"/>
    <s v="Furniture"/>
    <x v="5"/>
    <s v="Executive Impressions 12&quot; Wall Clock"/>
    <n v="35.340000000000003"/>
    <n v="2"/>
    <n v="0"/>
    <n v="13.429200000000002"/>
  </r>
  <r>
    <n v="2744"/>
    <s v="CA-2012-140144"/>
    <x v="1"/>
    <x v="782"/>
    <d v="2012-06-25T00:00:00"/>
    <s v="Second Class"/>
    <s v="SC-20770"/>
    <s v="Stewart Carmichael"/>
    <x v="1"/>
    <s v="United States"/>
    <s v="San Francisco"/>
    <s v="California"/>
    <n v="94122"/>
    <x v="1"/>
    <s v="FUR-FU-10002253"/>
    <s v="Furniture"/>
    <x v="5"/>
    <s v="Howard Miller 13&quot; Diameter Pewter Finish Round Wall Clock"/>
    <n v="257.64"/>
    <n v="6"/>
    <n v="0"/>
    <n v="100.4796"/>
  </r>
  <r>
    <n v="2745"/>
    <s v="CA-2012-140144"/>
    <x v="1"/>
    <x v="782"/>
    <d v="2012-06-25T00:00:00"/>
    <s v="Second Class"/>
    <s v="SC-20770"/>
    <s v="Stewart Carmichael"/>
    <x v="1"/>
    <s v="United States"/>
    <s v="San Francisco"/>
    <s v="California"/>
    <n v="94122"/>
    <x v="1"/>
    <s v="TEC-PH-10002726"/>
    <s v="Technology"/>
    <x v="7"/>
    <s v="netTALK DUO VoIP Telephone Service"/>
    <n v="125.97600000000001"/>
    <n v="3"/>
    <n v="0.2"/>
    <n v="47.241"/>
  </r>
  <r>
    <n v="2746"/>
    <s v="CA-2014-163321"/>
    <x v="3"/>
    <x v="783"/>
    <d v="2014-08-12T00:00:00"/>
    <s v="Second Class"/>
    <s v="FM-14380"/>
    <s v="Fred McMath"/>
    <x v="0"/>
    <s v="United States"/>
    <s v="Jacksonville"/>
    <s v="North Carolina"/>
    <n v="28540"/>
    <x v="0"/>
    <s v="TEC-AC-10004571"/>
    <s v="Technology"/>
    <x v="11"/>
    <s v="Logitech G700s Rechargeable Gaming Mouse"/>
    <n v="79.992000000000004"/>
    <n v="1"/>
    <n v="0.2"/>
    <n v="21.997800000000002"/>
  </r>
  <r>
    <n v="2747"/>
    <s v="CA-2011-155887"/>
    <x v="2"/>
    <x v="552"/>
    <d v="2011-05-17T00:00:00"/>
    <s v="Standard Class"/>
    <s v="KT-16480"/>
    <s v="Kean Thornton"/>
    <x v="0"/>
    <s v="United States"/>
    <s v="Franklin"/>
    <s v="Massachusetts"/>
    <n v="2038"/>
    <x v="3"/>
    <s v="FUR-TA-10002228"/>
    <s v="Furniture"/>
    <x v="3"/>
    <s v="Bevis Traditional Conference Table Top, Plinth Base"/>
    <n v="700.05600000000004"/>
    <n v="3"/>
    <n v="0.3"/>
    <n v="-130.0104"/>
  </r>
  <r>
    <n v="2748"/>
    <s v="US-2012-165449"/>
    <x v="1"/>
    <x v="6"/>
    <d v="2012-11-26T00:00:00"/>
    <s v="Standard Class"/>
    <s v="AP-10720"/>
    <s v="Anne Pryor"/>
    <x v="2"/>
    <s v="United States"/>
    <s v="Frisco"/>
    <s v="Texas"/>
    <n v="75034"/>
    <x v="2"/>
    <s v="TEC-AC-10004127"/>
    <s v="Technology"/>
    <x v="11"/>
    <s v="SanDisk Cruzer 8 GB USB Flash Drive"/>
    <n v="27.168000000000003"/>
    <n v="4"/>
    <n v="0.2"/>
    <n v="-1.3583999999999987"/>
  </r>
  <r>
    <n v="2749"/>
    <s v="CA-2012-110247"/>
    <x v="1"/>
    <x v="784"/>
    <d v="2012-12-08T00:00:00"/>
    <s v="Standard Class"/>
    <s v="RH-19555"/>
    <s v="Ritsa Hightower"/>
    <x v="0"/>
    <s v="United States"/>
    <s v="Tallahassee"/>
    <s v="Florida"/>
    <n v="32303"/>
    <x v="0"/>
    <s v="OFF-BI-10001553"/>
    <s v="Office Supplies"/>
    <x v="8"/>
    <s v="SpineVue Locking Slant-D Ring Binders by Cardinal"/>
    <n v="8.2260000000000009"/>
    <n v="3"/>
    <n v="0.7"/>
    <n v="-6.0323999999999991"/>
  </r>
  <r>
    <n v="2750"/>
    <s v="US-2011-141257"/>
    <x v="2"/>
    <x v="785"/>
    <d v="2011-06-14T00:00:00"/>
    <s v="Standard Class"/>
    <s v="CS-11950"/>
    <s v="Carlos Soltero"/>
    <x v="0"/>
    <s v="United States"/>
    <s v="Seattle"/>
    <s v="Washington"/>
    <n v="98115"/>
    <x v="1"/>
    <s v="FUR-CH-10002758"/>
    <s v="Furniture"/>
    <x v="1"/>
    <s v="Hon Deluxe Fabric Upholstered Stacking Chairs, Squared Back"/>
    <n v="585.55200000000002"/>
    <n v="3"/>
    <n v="0.2"/>
    <n v="73.19399999999996"/>
  </r>
  <r>
    <n v="2751"/>
    <s v="CA-2011-154669"/>
    <x v="2"/>
    <x v="233"/>
    <d v="2011-08-11T00:00:00"/>
    <s v="Second Class"/>
    <s v="TM-21010"/>
    <s v="Tamara Manning"/>
    <x v="0"/>
    <s v="United States"/>
    <s v="Vacaville"/>
    <s v="California"/>
    <n v="95687"/>
    <x v="1"/>
    <s v="OFF-ST-10000532"/>
    <s v="Office Supplies"/>
    <x v="4"/>
    <s v="Advantus Rolling Drawer Organizers"/>
    <n v="423.28"/>
    <n v="11"/>
    <n v="0"/>
    <n v="110.05279999999999"/>
  </r>
  <r>
    <n v="2752"/>
    <s v="CA-2011-158029"/>
    <x v="2"/>
    <x v="542"/>
    <d v="2011-05-30T00:00:00"/>
    <s v="Standard Class"/>
    <s v="HF-14995"/>
    <s v="Herbert Flentye"/>
    <x v="0"/>
    <s v="United States"/>
    <s v="Los Angeles"/>
    <s v="California"/>
    <n v="90008"/>
    <x v="1"/>
    <s v="FUR-CH-10000988"/>
    <s v="Furniture"/>
    <x v="1"/>
    <s v="Hon Olson Stacker Stools"/>
    <n v="225.29600000000002"/>
    <n v="2"/>
    <n v="0.2"/>
    <n v="22.529599999999995"/>
  </r>
  <r>
    <n v="2753"/>
    <s v="CA-2012-155306"/>
    <x v="1"/>
    <x v="786"/>
    <d v="2012-04-21T00:00:00"/>
    <s v="Standard Class"/>
    <s v="GA-14515"/>
    <s v="George Ashbrook"/>
    <x v="0"/>
    <s v="United States"/>
    <s v="San Francisco"/>
    <s v="California"/>
    <n v="94122"/>
    <x v="1"/>
    <s v="OFF-AR-10003251"/>
    <s v="Office Supplies"/>
    <x v="6"/>
    <s v="Prang Drawing Pencil Set"/>
    <n v="5.56"/>
    <n v="2"/>
    <n v="0"/>
    <n v="2.2239999999999998"/>
  </r>
  <r>
    <n v="2754"/>
    <s v="CA-2012-155306"/>
    <x v="1"/>
    <x v="786"/>
    <d v="2012-04-21T00:00:00"/>
    <s v="Standard Class"/>
    <s v="GA-14515"/>
    <s v="George Ashbrook"/>
    <x v="0"/>
    <s v="United States"/>
    <s v="San Francisco"/>
    <s v="California"/>
    <n v="94122"/>
    <x v="1"/>
    <s v="TEC-AC-10003174"/>
    <s v="Technology"/>
    <x v="11"/>
    <s v="Plantronics S12 Corded Telephone Headset System"/>
    <n v="323.37"/>
    <n v="3"/>
    <n v="0"/>
    <n v="129.34800000000001"/>
  </r>
  <r>
    <n v="2755"/>
    <s v="CA-2012-155306"/>
    <x v="1"/>
    <x v="786"/>
    <d v="2012-04-21T00:00:00"/>
    <s v="Standard Class"/>
    <s v="GA-14515"/>
    <s v="George Ashbrook"/>
    <x v="0"/>
    <s v="United States"/>
    <s v="San Francisco"/>
    <s v="California"/>
    <n v="94122"/>
    <x v="1"/>
    <s v="TEC-PH-10002310"/>
    <s v="Technology"/>
    <x v="7"/>
    <s v="Plantronics Calisto P620-M USB Wireless Speakerphone System"/>
    <n v="783.96000000000015"/>
    <n v="5"/>
    <n v="0.2"/>
    <n v="68.59650000000002"/>
  </r>
  <r>
    <n v="2756"/>
    <s v="CA-2012-155306"/>
    <x v="1"/>
    <x v="786"/>
    <d v="2012-04-21T00:00:00"/>
    <s v="Standard Class"/>
    <s v="GA-14515"/>
    <s v="George Ashbrook"/>
    <x v="0"/>
    <s v="United States"/>
    <s v="San Francisco"/>
    <s v="California"/>
    <n v="94122"/>
    <x v="1"/>
    <s v="OFF-AP-10002651"/>
    <s v="Office Supplies"/>
    <x v="9"/>
    <s v="Hoover Upright Vacuum With Dirt Cup"/>
    <n v="1447.6499999999999"/>
    <n v="5"/>
    <n v="0"/>
    <n v="419.8184999999998"/>
  </r>
  <r>
    <n v="2757"/>
    <s v="CA-2012-155306"/>
    <x v="1"/>
    <x v="786"/>
    <d v="2012-04-21T00:00:00"/>
    <s v="Standard Class"/>
    <s v="GA-14515"/>
    <s v="George Ashbrook"/>
    <x v="0"/>
    <s v="United States"/>
    <s v="San Francisco"/>
    <s v="California"/>
    <n v="94122"/>
    <x v="1"/>
    <s v="OFF-PA-10001184"/>
    <s v="Office Supplies"/>
    <x v="10"/>
    <s v="Xerox 1903"/>
    <n v="11.96"/>
    <n v="2"/>
    <n v="0"/>
    <n v="5.8604000000000003"/>
  </r>
  <r>
    <n v="2758"/>
    <s v="CA-2013-127775"/>
    <x v="0"/>
    <x v="725"/>
    <d v="2013-06-14T00:00:00"/>
    <s v="Second Class"/>
    <s v="ES-14020"/>
    <s v="Erica Smith"/>
    <x v="0"/>
    <s v="United States"/>
    <s v="New York City"/>
    <s v="New York"/>
    <n v="10035"/>
    <x v="3"/>
    <s v="TEC-AC-10002402"/>
    <s v="Technology"/>
    <x v="11"/>
    <s v="Razer Kraken PRO Over Ear PC and Music Headset"/>
    <n v="239.96999999999997"/>
    <n v="3"/>
    <n v="0"/>
    <n v="71.990999999999985"/>
  </r>
  <r>
    <n v="2759"/>
    <s v="CA-2013-146171"/>
    <x v="0"/>
    <x v="21"/>
    <d v="2013-03-16T00:00:00"/>
    <s v="Standard Class"/>
    <s v="JP-16135"/>
    <s v="Julie Prescott"/>
    <x v="2"/>
    <s v="United States"/>
    <s v="Columbus"/>
    <s v="Georgia"/>
    <n v="31907"/>
    <x v="0"/>
    <s v="FUR-FU-10004270"/>
    <s v="Furniture"/>
    <x v="5"/>
    <s v="Executive Impressions 13&quot; Clairmont Wall Clock"/>
    <n v="76.92"/>
    <n v="4"/>
    <n v="0"/>
    <n v="31.537200000000006"/>
  </r>
  <r>
    <n v="2760"/>
    <s v="CA-2013-146171"/>
    <x v="0"/>
    <x v="21"/>
    <d v="2013-03-16T00:00:00"/>
    <s v="Standard Class"/>
    <s v="JP-16135"/>
    <s v="Julie Prescott"/>
    <x v="2"/>
    <s v="United States"/>
    <s v="Columbus"/>
    <s v="Georgia"/>
    <n v="31907"/>
    <x v="0"/>
    <s v="OFF-ST-10001526"/>
    <s v="Office Supplies"/>
    <x v="4"/>
    <s v="Iceberg Mobile Mega Data/Printer Cart "/>
    <n v="481.32"/>
    <n v="4"/>
    <n v="0"/>
    <n v="125.14319999999998"/>
  </r>
  <r>
    <n v="2761"/>
    <s v="CA-2011-129574"/>
    <x v="2"/>
    <x v="542"/>
    <d v="2011-05-29T00:00:00"/>
    <s v="First Class"/>
    <s v="Dp-13240"/>
    <s v="Dean percer"/>
    <x v="2"/>
    <s v="United States"/>
    <s v="Murray"/>
    <s v="Utah"/>
    <n v="84107"/>
    <x v="1"/>
    <s v="OFF-PA-10002893"/>
    <s v="Office Supplies"/>
    <x v="10"/>
    <s v="Wirebound Service Call Books, 5 1/2&quot; x 4&quot;"/>
    <n v="48.4"/>
    <n v="5"/>
    <n v="0"/>
    <n v="23.231999999999999"/>
  </r>
  <r>
    <n v="2762"/>
    <s v="CA-2014-126536"/>
    <x v="3"/>
    <x v="386"/>
    <d v="2014-10-15T00:00:00"/>
    <s v="First Class"/>
    <s v="NK-18490"/>
    <s v="Neil Knudson"/>
    <x v="2"/>
    <s v="United States"/>
    <s v="San Francisco"/>
    <s v="California"/>
    <n v="94110"/>
    <x v="1"/>
    <s v="TEC-AC-10003709"/>
    <s v="Technology"/>
    <x v="11"/>
    <s v="Maxell 4.7GB DVD-R 5/Pack"/>
    <n v="0.99"/>
    <n v="1"/>
    <n v="0"/>
    <n v="0.4356000000000001"/>
  </r>
  <r>
    <n v="2763"/>
    <s v="CA-2014-126536"/>
    <x v="3"/>
    <x v="386"/>
    <d v="2014-10-15T00:00:00"/>
    <s v="First Class"/>
    <s v="NK-18490"/>
    <s v="Neil Knudson"/>
    <x v="2"/>
    <s v="United States"/>
    <s v="San Francisco"/>
    <s v="California"/>
    <n v="94110"/>
    <x v="1"/>
    <s v="OFF-BI-10001191"/>
    <s v="Office Supplies"/>
    <x v="8"/>
    <s v="Canvas Sectional Post Binders"/>
    <n v="101.84"/>
    <n v="5"/>
    <n v="0.2"/>
    <n v="36.917000000000002"/>
  </r>
  <r>
    <n v="2764"/>
    <s v="CA-2014-165757"/>
    <x v="3"/>
    <x v="738"/>
    <d v="2014-06-29T00:00:00"/>
    <s v="Standard Class"/>
    <s v="PL-18925"/>
    <s v="Paul Lucas"/>
    <x v="2"/>
    <s v="United States"/>
    <s v="Philadelphia"/>
    <s v="Pennsylvania"/>
    <n v="19140"/>
    <x v="3"/>
    <s v="OFF-BI-10003166"/>
    <s v="Office Supplies"/>
    <x v="8"/>
    <s v="GBC Plasticlear Binding Covers"/>
    <n v="10.332000000000003"/>
    <n v="3"/>
    <n v="0.7"/>
    <n v="-7.5767999999999986"/>
  </r>
  <r>
    <n v="2765"/>
    <s v="CA-2014-165757"/>
    <x v="3"/>
    <x v="738"/>
    <d v="2014-06-29T00:00:00"/>
    <s v="Standard Class"/>
    <s v="PL-18925"/>
    <s v="Paul Lucas"/>
    <x v="2"/>
    <s v="United States"/>
    <s v="Philadelphia"/>
    <s v="Pennsylvania"/>
    <n v="19140"/>
    <x v="3"/>
    <s v="OFF-BI-10003982"/>
    <s v="Office Supplies"/>
    <x v="8"/>
    <s v="Wilson Jones Century Plastic Molded Ring Binders"/>
    <n v="31.155000000000005"/>
    <n v="5"/>
    <n v="0.7"/>
    <n v="-23.8855"/>
  </r>
  <r>
    <n v="2766"/>
    <s v="CA-2014-165757"/>
    <x v="3"/>
    <x v="738"/>
    <d v="2014-06-29T00:00:00"/>
    <s v="Standard Class"/>
    <s v="PL-18925"/>
    <s v="Paul Lucas"/>
    <x v="2"/>
    <s v="United States"/>
    <s v="Philadelphia"/>
    <s v="Pennsylvania"/>
    <n v="19140"/>
    <x v="3"/>
    <s v="OFF-ST-10004835"/>
    <s v="Office Supplies"/>
    <x v="4"/>
    <s v="Plastic Stacking Crates &amp; Casters"/>
    <n v="8.9280000000000008"/>
    <n v="2"/>
    <n v="0.2"/>
    <n v="0.66959999999999997"/>
  </r>
  <r>
    <n v="2767"/>
    <s v="CA-2014-167752"/>
    <x v="3"/>
    <x v="787"/>
    <d v="2014-01-19T00:00:00"/>
    <s v="First Class"/>
    <s v="RW-19690"/>
    <s v="Robert Waldorf"/>
    <x v="0"/>
    <s v="United States"/>
    <s v="Philadelphia"/>
    <s v="Pennsylvania"/>
    <n v="19134"/>
    <x v="3"/>
    <s v="OFF-AP-10000159"/>
    <s v="Office Supplies"/>
    <x v="9"/>
    <s v="Belkin F9M820V08 8 Outlet Surge"/>
    <n v="34.384"/>
    <n v="1"/>
    <n v="0.2"/>
    <n v="3.8681999999999945"/>
  </r>
  <r>
    <n v="2768"/>
    <s v="CA-2014-167752"/>
    <x v="3"/>
    <x v="787"/>
    <d v="2014-01-19T00:00:00"/>
    <s v="First Class"/>
    <s v="RW-19690"/>
    <s v="Robert Waldorf"/>
    <x v="0"/>
    <s v="United States"/>
    <s v="Philadelphia"/>
    <s v="Pennsylvania"/>
    <n v="19134"/>
    <x v="3"/>
    <s v="OFF-AP-10002945"/>
    <s v="Office Supplies"/>
    <x v="9"/>
    <s v="Honeywell Enviracaire Portable HEPA Air Cleaner for 17' x 22' Room"/>
    <n v="1924.1599999999999"/>
    <n v="8"/>
    <n v="0.2"/>
    <n v="312.67599999999993"/>
  </r>
  <r>
    <n v="2769"/>
    <s v="US-2012-122140"/>
    <x v="1"/>
    <x v="788"/>
    <d v="2012-04-07T00:00:00"/>
    <s v="Standard Class"/>
    <s v="MO-17950"/>
    <s v="Michael Oakman"/>
    <x v="0"/>
    <s v="United States"/>
    <s v="Dallas"/>
    <s v="Texas"/>
    <n v="75220"/>
    <x v="2"/>
    <s v="OFF-AP-10001242"/>
    <s v="Office Supplies"/>
    <x v="9"/>
    <s v="APC 7 Outlet Network SurgeArrest Surge Protector"/>
    <n v="32.191999999999993"/>
    <n v="2"/>
    <n v="0.8"/>
    <n v="-80.48"/>
  </r>
  <r>
    <n v="2770"/>
    <s v="US-2012-122140"/>
    <x v="1"/>
    <x v="788"/>
    <d v="2012-04-07T00:00:00"/>
    <s v="Standard Class"/>
    <s v="MO-17950"/>
    <s v="Michael Oakman"/>
    <x v="0"/>
    <s v="United States"/>
    <s v="Dallas"/>
    <s v="Texas"/>
    <n v="75220"/>
    <x v="2"/>
    <s v="TEC-AC-10003038"/>
    <s v="Technology"/>
    <x v="11"/>
    <s v="Kingston Digital DataTraveler 16GB USB 2.0"/>
    <n v="50.120000000000005"/>
    <n v="7"/>
    <n v="0.2"/>
    <n v="-0.62650000000000716"/>
  </r>
  <r>
    <n v="2771"/>
    <s v="US-2012-122140"/>
    <x v="1"/>
    <x v="788"/>
    <d v="2012-04-07T00:00:00"/>
    <s v="Standard Class"/>
    <s v="MO-17950"/>
    <s v="Michael Oakman"/>
    <x v="0"/>
    <s v="United States"/>
    <s v="Dallas"/>
    <s v="Texas"/>
    <n v="75220"/>
    <x v="2"/>
    <s v="TEC-AC-10003289"/>
    <s v="Technology"/>
    <x v="11"/>
    <s v="Anker Ultra-Slim Mini Bluetooth 3.0 Wireless Keyboard"/>
    <n v="47.975999999999999"/>
    <n v="3"/>
    <n v="0.2"/>
    <n v="1.7990999999999993"/>
  </r>
  <r>
    <n v="2772"/>
    <s v="CA-2013-163986"/>
    <x v="0"/>
    <x v="323"/>
    <d v="2013-09-11T00:00:00"/>
    <s v="Standard Class"/>
    <s v="JJ-15445"/>
    <s v="Jennifer Jackson"/>
    <x v="0"/>
    <s v="United States"/>
    <s v="Waukesha"/>
    <s v="Wisconsin"/>
    <n v="53186"/>
    <x v="2"/>
    <s v="OFF-ST-10000918"/>
    <s v="Office Supplies"/>
    <x v="4"/>
    <s v="Crate-A-Files"/>
    <n v="54.5"/>
    <n v="5"/>
    <n v="0"/>
    <n v="14.169999999999998"/>
  </r>
  <r>
    <n v="2773"/>
    <s v="CA-2014-158967"/>
    <x v="3"/>
    <x v="389"/>
    <d v="2014-12-13T00:00:00"/>
    <s v="First Class"/>
    <s v="BT-11680"/>
    <s v="Brian Thompson"/>
    <x v="0"/>
    <s v="United States"/>
    <s v="Fort Lauderdale"/>
    <s v="Florida"/>
    <n v="33311"/>
    <x v="0"/>
    <s v="FUR-FU-10001940"/>
    <s v="Furniture"/>
    <x v="5"/>
    <s v="Staples"/>
    <n v="19.103999999999999"/>
    <n v="3"/>
    <n v="0.2"/>
    <n v="5.7312000000000012"/>
  </r>
  <r>
    <n v="2774"/>
    <s v="CA-2013-131576"/>
    <x v="0"/>
    <x v="441"/>
    <d v="2013-11-27T00:00:00"/>
    <s v="Standard Class"/>
    <s v="RD-19585"/>
    <s v="Rob Dowd"/>
    <x v="0"/>
    <s v="United States"/>
    <s v="Detroit"/>
    <s v="Michigan"/>
    <n v="48205"/>
    <x v="2"/>
    <s v="OFF-BI-10002852"/>
    <s v="Office Supplies"/>
    <x v="8"/>
    <s v="Ibico Standard Transparent Covers"/>
    <n v="49.44"/>
    <n v="3"/>
    <n v="0"/>
    <n v="24.2256"/>
  </r>
  <r>
    <n v="2775"/>
    <s v="CA-2014-143455"/>
    <x v="3"/>
    <x v="343"/>
    <d v="2014-11-19T00:00:00"/>
    <s v="Standard Class"/>
    <s v="ML-17755"/>
    <s v="Max Ludwig"/>
    <x v="2"/>
    <s v="United States"/>
    <s v="Springfield"/>
    <s v="Ohio"/>
    <n v="45503"/>
    <x v="3"/>
    <s v="OFF-PA-10004451"/>
    <s v="Office Supplies"/>
    <x v="10"/>
    <s v="Xerox 222"/>
    <n v="10.368000000000002"/>
    <n v="2"/>
    <n v="0.2"/>
    <n v="3.6288"/>
  </r>
  <r>
    <n v="2776"/>
    <s v="CA-2013-144729"/>
    <x v="0"/>
    <x v="147"/>
    <d v="2013-10-26T00:00:00"/>
    <s v="Standard Class"/>
    <s v="JE-15745"/>
    <s v="Joel Eaton"/>
    <x v="0"/>
    <s v="United States"/>
    <s v="San Diego"/>
    <s v="California"/>
    <n v="92037"/>
    <x v="1"/>
    <s v="OFF-ST-10004804"/>
    <s v="Office Supplies"/>
    <x v="4"/>
    <s v="Belkin 19&quot; Vented Equipment Shelf, Black"/>
    <n v="154.44"/>
    <n v="3"/>
    <n v="0"/>
    <n v="1.5444000000000031"/>
  </r>
  <r>
    <n v="2777"/>
    <s v="CA-2012-127019"/>
    <x v="1"/>
    <x v="379"/>
    <d v="2012-12-25T00:00:00"/>
    <s v="Standard Class"/>
    <s v="ER-13855"/>
    <s v="Elpida Rittenbach"/>
    <x v="1"/>
    <s v="United States"/>
    <s v="Colorado Springs"/>
    <s v="Colorado"/>
    <n v="80906"/>
    <x v="1"/>
    <s v="OFF-AP-10003971"/>
    <s v="Office Supplies"/>
    <x v="9"/>
    <s v="Belkin 6 Outlet Metallic Surge Strip"/>
    <n v="60.984000000000009"/>
    <n v="7"/>
    <n v="0.2"/>
    <n v="4.5737999999999985"/>
  </r>
  <r>
    <n v="2778"/>
    <s v="CA-2012-138534"/>
    <x v="1"/>
    <x v="789"/>
    <d v="2012-07-19T00:00:00"/>
    <s v="Second Class"/>
    <s v="JM-15535"/>
    <s v="Jessica Myrick"/>
    <x v="0"/>
    <s v="United States"/>
    <s v="Bakersfield"/>
    <s v="California"/>
    <n v="93309"/>
    <x v="1"/>
    <s v="FUR-BO-10003159"/>
    <s v="Furniture"/>
    <x v="0"/>
    <s v="Sauder Camden County Collection Libraries, Planked Cherry Finish"/>
    <n v="195.46600000000001"/>
    <n v="2"/>
    <n v="0.15"/>
    <n v="-13.797600000000017"/>
  </r>
  <r>
    <n v="2779"/>
    <s v="CA-2014-108322"/>
    <x v="3"/>
    <x v="504"/>
    <d v="2014-05-06T00:00:00"/>
    <s v="Standard Class"/>
    <s v="SS-20140"/>
    <s v="Saphhira Shifley"/>
    <x v="1"/>
    <s v="United States"/>
    <s v="Pompano Beach"/>
    <s v="Florida"/>
    <n v="33068"/>
    <x v="0"/>
    <s v="FUR-FU-10001935"/>
    <s v="Furniture"/>
    <x v="5"/>
    <s v="3M Hangers With Command Adhesive"/>
    <n v="23.680000000000003"/>
    <n v="8"/>
    <n v="0.2"/>
    <n v="6.216000000000002"/>
  </r>
  <r>
    <n v="2780"/>
    <s v="CA-2014-108322"/>
    <x v="3"/>
    <x v="504"/>
    <d v="2014-05-06T00:00:00"/>
    <s v="Standard Class"/>
    <s v="SS-20140"/>
    <s v="Saphhira Shifley"/>
    <x v="1"/>
    <s v="United States"/>
    <s v="Pompano Beach"/>
    <s v="Florida"/>
    <n v="33068"/>
    <x v="0"/>
    <s v="TEC-AC-10003433"/>
    <s v="Technology"/>
    <x v="11"/>
    <s v="Maxell 4.7GB DVD+R 5/Pack"/>
    <n v="2.3760000000000003"/>
    <n v="3"/>
    <n v="0.2"/>
    <n v="0.74249999999999994"/>
  </r>
  <r>
    <n v="2781"/>
    <s v="CA-2014-167668"/>
    <x v="3"/>
    <x v="636"/>
    <d v="2014-05-09T00:00:00"/>
    <s v="First Class"/>
    <s v="TC-21295"/>
    <s v="Toby Carlisle"/>
    <x v="0"/>
    <s v="United States"/>
    <s v="New York City"/>
    <s v="New York"/>
    <n v="10035"/>
    <x v="3"/>
    <s v="OFF-LA-10004544"/>
    <s v="Office Supplies"/>
    <x v="2"/>
    <s v="Avery 505"/>
    <n v="59.2"/>
    <n v="4"/>
    <n v="0"/>
    <n v="29.6"/>
  </r>
  <r>
    <n v="2782"/>
    <s v="CA-2014-146724"/>
    <x v="3"/>
    <x v="225"/>
    <d v="2014-11-28T00:00:00"/>
    <s v="Standard Class"/>
    <s v="HG-15025"/>
    <s v="Hunter Glantz"/>
    <x v="0"/>
    <s v="United States"/>
    <s v="Lakeville"/>
    <s v="Minnesota"/>
    <n v="55044"/>
    <x v="2"/>
    <s v="OFF-AR-10001026"/>
    <s v="Office Supplies"/>
    <x v="6"/>
    <s v="Sanford Uni-Blazer View Highlighters, Chisel Tip, Yellow"/>
    <n v="22"/>
    <n v="10"/>
    <n v="0"/>
    <n v="9.6800000000000015"/>
  </r>
  <r>
    <n v="2783"/>
    <s v="CA-2013-139878"/>
    <x v="0"/>
    <x v="583"/>
    <d v="2013-11-17T00:00:00"/>
    <s v="Standard Class"/>
    <s v="LD-17005"/>
    <s v="Lisa DeCherney"/>
    <x v="0"/>
    <s v="United States"/>
    <s v="Detroit"/>
    <s v="Michigan"/>
    <n v="48234"/>
    <x v="2"/>
    <s v="TEC-PH-10001336"/>
    <s v="Technology"/>
    <x v="7"/>
    <s v="Digium D40 VoIP phone"/>
    <n v="257.98"/>
    <n v="2"/>
    <n v="0"/>
    <n v="74.8142"/>
  </r>
  <r>
    <n v="2784"/>
    <s v="US-2013-106677"/>
    <x v="0"/>
    <x v="732"/>
    <d v="2013-11-11T00:00:00"/>
    <s v="Standard Class"/>
    <s v="AS-10285"/>
    <s v="Alejandro Savely"/>
    <x v="1"/>
    <s v="United States"/>
    <s v="Philadelphia"/>
    <s v="Pennsylvania"/>
    <n v="19134"/>
    <x v="3"/>
    <s v="TEC-PH-10003187"/>
    <s v="Technology"/>
    <x v="7"/>
    <s v="Anker Astro Mini 3000mAh Ultra-Compact Portable Charger"/>
    <n v="23.987999999999996"/>
    <n v="2"/>
    <n v="0.4"/>
    <n v="-15.991999999999999"/>
  </r>
  <r>
    <n v="2785"/>
    <s v="CA-2013-116974"/>
    <x v="0"/>
    <x v="790"/>
    <d v="2013-10-16T00:00:00"/>
    <s v="Standard Class"/>
    <s v="MP-17965"/>
    <s v="Michael Paige"/>
    <x v="1"/>
    <s v="United States"/>
    <s v="Troy"/>
    <s v="Ohio"/>
    <n v="45373"/>
    <x v="3"/>
    <s v="TEC-PH-10004897"/>
    <s v="Technology"/>
    <x v="7"/>
    <s v="Mediabridge Sport Armband iPhone 5s"/>
    <n v="23.975999999999999"/>
    <n v="4"/>
    <n v="0.4"/>
    <n v="-15.584400000000002"/>
  </r>
  <r>
    <n v="2786"/>
    <s v="CA-2012-149972"/>
    <x v="1"/>
    <x v="481"/>
    <d v="2012-09-23T00:00:00"/>
    <s v="First Class"/>
    <s v="CD-12790"/>
    <s v="Cynthia Delaney"/>
    <x v="2"/>
    <s v="United States"/>
    <s v="Los Angeles"/>
    <s v="California"/>
    <n v="90036"/>
    <x v="1"/>
    <s v="FUR-CH-10004997"/>
    <s v="Furniture"/>
    <x v="1"/>
    <s v="Hon Every-Day Series Multi-Task Chairs"/>
    <n v="601.53599999999994"/>
    <n v="4"/>
    <n v="0.2"/>
    <n v="0"/>
  </r>
  <r>
    <n v="2787"/>
    <s v="CA-2012-149972"/>
    <x v="1"/>
    <x v="481"/>
    <d v="2012-09-23T00:00:00"/>
    <s v="First Class"/>
    <s v="CD-12790"/>
    <s v="Cynthia Delaney"/>
    <x v="2"/>
    <s v="United States"/>
    <s v="Los Angeles"/>
    <s v="California"/>
    <n v="90036"/>
    <x v="1"/>
    <s v="OFF-FA-10002763"/>
    <s v="Office Supplies"/>
    <x v="13"/>
    <s v="Advantus Map Pennant Flags and Round Head Tacks"/>
    <n v="7.9"/>
    <n v="2"/>
    <n v="0"/>
    <n v="2.5279999999999996"/>
  </r>
  <r>
    <n v="2788"/>
    <s v="US-2011-117744"/>
    <x v="2"/>
    <x v="266"/>
    <d v="2011-12-06T00:00:00"/>
    <s v="Standard Class"/>
    <s v="MD-17860"/>
    <s v="Michael Dominguez"/>
    <x v="1"/>
    <s v="United States"/>
    <s v="Corpus Christi"/>
    <s v="Texas"/>
    <n v="78415"/>
    <x v="2"/>
    <s v="FUR-FU-10001588"/>
    <s v="Furniture"/>
    <x v="5"/>
    <s v="Deflect-o SuperTray Unbreakable Stackable Tray, Letter, Black"/>
    <n v="58.36"/>
    <n v="5"/>
    <n v="0.6"/>
    <n v="-24.802999999999997"/>
  </r>
  <r>
    <n v="2789"/>
    <s v="US-2011-117744"/>
    <x v="2"/>
    <x v="266"/>
    <d v="2011-12-06T00:00:00"/>
    <s v="Standard Class"/>
    <s v="MD-17860"/>
    <s v="Michael Dominguez"/>
    <x v="1"/>
    <s v="United States"/>
    <s v="Corpus Christi"/>
    <s v="Texas"/>
    <n v="78415"/>
    <x v="2"/>
    <s v="OFF-AR-10000940"/>
    <s v="Office Supplies"/>
    <x v="6"/>
    <s v="Newell 343"/>
    <n v="16.463999999999999"/>
    <n v="7"/>
    <n v="0.2"/>
    <n v="1.4406000000000008"/>
  </r>
  <r>
    <n v="2790"/>
    <s v="US-2011-117744"/>
    <x v="2"/>
    <x v="266"/>
    <d v="2011-12-06T00:00:00"/>
    <s v="Standard Class"/>
    <s v="MD-17860"/>
    <s v="Michael Dominguez"/>
    <x v="1"/>
    <s v="United States"/>
    <s v="Corpus Christi"/>
    <s v="Texas"/>
    <n v="78415"/>
    <x v="2"/>
    <s v="FUR-FU-10002759"/>
    <s v="Furniture"/>
    <x v="5"/>
    <s v="12-1/2 Diameter Round Wall Clock"/>
    <n v="39.960000000000008"/>
    <n v="5"/>
    <n v="0.6"/>
    <n v="-23.975999999999999"/>
  </r>
  <r>
    <n v="2791"/>
    <s v="CA-2011-125514"/>
    <x v="2"/>
    <x v="158"/>
    <d v="2011-09-22T00:00:00"/>
    <s v="First Class"/>
    <s v="BM-11650"/>
    <s v="Brian Moss"/>
    <x v="1"/>
    <s v="United States"/>
    <s v="Omaha"/>
    <s v="Nebraska"/>
    <n v="68104"/>
    <x v="2"/>
    <s v="OFF-AP-10000358"/>
    <s v="Office Supplies"/>
    <x v="9"/>
    <s v="Fellowes Basic Home/Office Series Surge Protectors"/>
    <n v="25.96"/>
    <n v="2"/>
    <n v="0"/>
    <n v="7.5283999999999978"/>
  </r>
  <r>
    <n v="2792"/>
    <s v="CA-2011-125514"/>
    <x v="2"/>
    <x v="158"/>
    <d v="2011-09-22T00:00:00"/>
    <s v="First Class"/>
    <s v="BM-11650"/>
    <s v="Brian Moss"/>
    <x v="1"/>
    <s v="United States"/>
    <s v="Omaha"/>
    <s v="Nebraska"/>
    <n v="68104"/>
    <x v="2"/>
    <s v="OFF-AP-10003281"/>
    <s v="Office Supplies"/>
    <x v="9"/>
    <s v="Acco 6 Outlet Guardian Standard Surge Suppressor"/>
    <n v="36.269999999999996"/>
    <n v="3"/>
    <n v="0"/>
    <n v="10.880999999999997"/>
  </r>
  <r>
    <n v="2793"/>
    <s v="CA-2011-125514"/>
    <x v="2"/>
    <x v="158"/>
    <d v="2011-09-22T00:00:00"/>
    <s v="First Class"/>
    <s v="BM-11650"/>
    <s v="Brian Moss"/>
    <x v="1"/>
    <s v="United States"/>
    <s v="Omaha"/>
    <s v="Nebraska"/>
    <n v="68104"/>
    <x v="2"/>
    <s v="OFF-PA-10000029"/>
    <s v="Office Supplies"/>
    <x v="10"/>
    <s v="Xerox 224"/>
    <n v="6.48"/>
    <n v="1"/>
    <n v="0"/>
    <n v="3.1104000000000003"/>
  </r>
  <r>
    <n v="2794"/>
    <s v="CA-2011-154599"/>
    <x v="2"/>
    <x v="791"/>
    <d v="2011-04-17T00:00:00"/>
    <s v="Standard Class"/>
    <s v="KN-16450"/>
    <s v="Kean Nguyen"/>
    <x v="1"/>
    <s v="United States"/>
    <s v="Redondo Beach"/>
    <s v="California"/>
    <n v="90278"/>
    <x v="1"/>
    <s v="TEC-PH-10001557"/>
    <s v="Technology"/>
    <x v="7"/>
    <s v="Pyle PMP37LED"/>
    <n v="1075.088"/>
    <n v="14"/>
    <n v="0.2"/>
    <n v="94.070199999999943"/>
  </r>
  <r>
    <n v="2795"/>
    <s v="CA-2011-154599"/>
    <x v="2"/>
    <x v="791"/>
    <d v="2011-04-17T00:00:00"/>
    <s v="Standard Class"/>
    <s v="KN-16450"/>
    <s v="Kean Nguyen"/>
    <x v="1"/>
    <s v="United States"/>
    <s v="Redondo Beach"/>
    <s v="California"/>
    <n v="90278"/>
    <x v="1"/>
    <s v="TEC-PH-10000576"/>
    <s v="Technology"/>
    <x v="7"/>
    <s v="AT&amp;T 1080 Corded phone"/>
    <n v="438.36800000000005"/>
    <n v="4"/>
    <n v="0.2"/>
    <n v="38.357200000000006"/>
  </r>
  <r>
    <n v="2796"/>
    <s v="CA-2011-154599"/>
    <x v="2"/>
    <x v="791"/>
    <d v="2011-04-17T00:00:00"/>
    <s v="Standard Class"/>
    <s v="KN-16450"/>
    <s v="Kean Nguyen"/>
    <x v="1"/>
    <s v="United States"/>
    <s v="Redondo Beach"/>
    <s v="California"/>
    <n v="90278"/>
    <x v="1"/>
    <s v="OFF-BI-10002764"/>
    <s v="Office Supplies"/>
    <x v="8"/>
    <s v="Recycled Pressboard Report Cover with Reinforced Top Hinge"/>
    <n v="18.088000000000001"/>
    <n v="7"/>
    <n v="0.2"/>
    <n v="6.5569000000000006"/>
  </r>
  <r>
    <n v="2797"/>
    <s v="CA-2011-154599"/>
    <x v="2"/>
    <x v="791"/>
    <d v="2011-04-17T00:00:00"/>
    <s v="Standard Class"/>
    <s v="KN-16450"/>
    <s v="Kean Nguyen"/>
    <x v="1"/>
    <s v="United States"/>
    <s v="Redondo Beach"/>
    <s v="California"/>
    <n v="90278"/>
    <x v="1"/>
    <s v="FUR-BO-10001337"/>
    <s v="Furniture"/>
    <x v="0"/>
    <s v="O'Sullivan Living Dimensions 2-Shelf Bookcases"/>
    <n v="308.49900000000002"/>
    <n v="3"/>
    <n v="0.15"/>
    <n v="-18.146999999999998"/>
  </r>
  <r>
    <n v="2798"/>
    <s v="CA-2014-158743"/>
    <x v="3"/>
    <x v="179"/>
    <d v="2014-10-28T00:00:00"/>
    <s v="Standard Class"/>
    <s v="IG-15085"/>
    <s v="Ivan Gibson"/>
    <x v="0"/>
    <s v="United States"/>
    <s v="Little Rock"/>
    <s v="Arkansas"/>
    <n v="72209"/>
    <x v="0"/>
    <s v="OFF-AR-10002257"/>
    <s v="Office Supplies"/>
    <x v="6"/>
    <s v="Eldon Spacemaker Box, Quick-Snap Lid, Clear"/>
    <n v="13.36"/>
    <n v="4"/>
    <n v="0"/>
    <n v="4.1415999999999986"/>
  </r>
  <r>
    <n v="2799"/>
    <s v="CA-2014-158743"/>
    <x v="3"/>
    <x v="179"/>
    <d v="2014-10-28T00:00:00"/>
    <s v="Standard Class"/>
    <s v="IG-15085"/>
    <s v="Ivan Gibson"/>
    <x v="0"/>
    <s v="United States"/>
    <s v="Little Rock"/>
    <s v="Arkansas"/>
    <n v="72209"/>
    <x v="0"/>
    <s v="OFF-PA-10001019"/>
    <s v="Office Supplies"/>
    <x v="10"/>
    <s v="Xerox 1884"/>
    <n v="39.96"/>
    <n v="2"/>
    <n v="0"/>
    <n v="18.781199999999998"/>
  </r>
  <r>
    <n v="2800"/>
    <s v="CA-2014-158743"/>
    <x v="3"/>
    <x v="179"/>
    <d v="2014-10-28T00:00:00"/>
    <s v="Standard Class"/>
    <s v="IG-15085"/>
    <s v="Ivan Gibson"/>
    <x v="0"/>
    <s v="United States"/>
    <s v="Little Rock"/>
    <s v="Arkansas"/>
    <n v="72209"/>
    <x v="0"/>
    <s v="OFF-BI-10003364"/>
    <s v="Office Supplies"/>
    <x v="8"/>
    <s v="Binding Machine Supplies"/>
    <n v="145.85000000000002"/>
    <n v="5"/>
    <n v="0"/>
    <n v="70.007999999999996"/>
  </r>
  <r>
    <n v="2801"/>
    <s v="CA-2013-153318"/>
    <x v="0"/>
    <x v="792"/>
    <d v="2013-10-29T00:00:00"/>
    <s v="First Class"/>
    <s v="JS-15595"/>
    <s v="Jill Stevenson"/>
    <x v="1"/>
    <s v="United States"/>
    <s v="Miami"/>
    <s v="Florida"/>
    <n v="33180"/>
    <x v="0"/>
    <s v="TEC-PH-10000984"/>
    <s v="Technology"/>
    <x v="7"/>
    <s v="Panasonic KX-TG9471B"/>
    <n v="783.96000000000015"/>
    <n v="5"/>
    <n v="0.2"/>
    <n v="78.396000000000043"/>
  </r>
  <r>
    <n v="2802"/>
    <s v="US-2012-110163"/>
    <x v="1"/>
    <x v="549"/>
    <d v="2012-11-04T00:00:00"/>
    <s v="First Class"/>
    <s v="GA-14725"/>
    <s v="Guy Armstrong"/>
    <x v="0"/>
    <s v="United States"/>
    <s v="Salem"/>
    <s v="Oregon"/>
    <n v="97301"/>
    <x v="1"/>
    <s v="OFF-AR-10001683"/>
    <s v="Office Supplies"/>
    <x v="6"/>
    <s v="Lumber Crayons"/>
    <n v="7.88"/>
    <n v="1"/>
    <n v="0.2"/>
    <n v="1.7730000000000004"/>
  </r>
  <r>
    <n v="2803"/>
    <s v="CA-2014-143329"/>
    <x v="3"/>
    <x v="132"/>
    <d v="2014-11-09T00:00:00"/>
    <s v="Standard Class"/>
    <s v="DL-13330"/>
    <s v="Denise Leinenbach"/>
    <x v="0"/>
    <s v="United States"/>
    <s v="Las Cruces"/>
    <s v="New Mexico"/>
    <n v="88001"/>
    <x v="1"/>
    <s v="FUR-FU-10000629"/>
    <s v="Furniture"/>
    <x v="5"/>
    <s v="9-3/4 Diameter Round Wall Clock"/>
    <n v="41.37"/>
    <n v="3"/>
    <n v="0"/>
    <n v="17.375399999999999"/>
  </r>
  <r>
    <n v="2804"/>
    <s v="CA-2012-159380"/>
    <x v="1"/>
    <x v="793"/>
    <d v="2012-05-16T00:00:00"/>
    <s v="Standard Class"/>
    <s v="CS-12505"/>
    <s v="Cindy Stewart"/>
    <x v="0"/>
    <s v="United States"/>
    <s v="San Francisco"/>
    <s v="California"/>
    <n v="94122"/>
    <x v="1"/>
    <s v="OFF-PA-10003893"/>
    <s v="Office Supplies"/>
    <x v="10"/>
    <s v="Xerox 1962"/>
    <n v="12.84"/>
    <n v="3"/>
    <n v="0"/>
    <n v="5.7779999999999987"/>
  </r>
  <r>
    <n v="2805"/>
    <s v="CA-2012-159380"/>
    <x v="1"/>
    <x v="793"/>
    <d v="2012-05-16T00:00:00"/>
    <s v="Standard Class"/>
    <s v="CS-12505"/>
    <s v="Cindy Stewart"/>
    <x v="0"/>
    <s v="United States"/>
    <s v="San Francisco"/>
    <s v="California"/>
    <n v="94122"/>
    <x v="1"/>
    <s v="OFF-PA-10004239"/>
    <s v="Office Supplies"/>
    <x v="10"/>
    <s v="Xerox 1953"/>
    <n v="25.68"/>
    <n v="6"/>
    <n v="0"/>
    <n v="11.555999999999997"/>
  </r>
  <r>
    <n v="2806"/>
    <s v="CA-2012-122623"/>
    <x v="1"/>
    <x v="67"/>
    <d v="2012-09-11T00:00:00"/>
    <s v="Standard Class"/>
    <s v="CC-12145"/>
    <s v="Charles Crestani"/>
    <x v="0"/>
    <s v="United States"/>
    <s v="El Paso"/>
    <s v="Texas"/>
    <n v="79907"/>
    <x v="2"/>
    <s v="FUR-CH-10000553"/>
    <s v="Furniture"/>
    <x v="1"/>
    <s v="Metal Folding Chairs, Beige, 4/Carton"/>
    <n v="47.515999999999991"/>
    <n v="2"/>
    <n v="0.3"/>
    <n v="-2.0364000000000004"/>
  </r>
  <r>
    <n v="2807"/>
    <s v="CA-2012-148635"/>
    <x v="1"/>
    <x v="395"/>
    <d v="2012-07-27T00:00:00"/>
    <s v="Second Class"/>
    <s v="MH-18025"/>
    <s v="Michelle Huthwaite"/>
    <x v="0"/>
    <s v="United States"/>
    <s v="Seattle"/>
    <s v="Washington"/>
    <n v="98115"/>
    <x v="1"/>
    <s v="OFF-FA-10004395"/>
    <s v="Office Supplies"/>
    <x v="13"/>
    <s v="Plymouth Boxed Rubber Bands by Plymouth"/>
    <n v="9.42"/>
    <n v="2"/>
    <n v="0"/>
    <n v="0.47100000000000009"/>
  </r>
  <r>
    <n v="2808"/>
    <s v="CA-2012-148635"/>
    <x v="1"/>
    <x v="395"/>
    <d v="2012-07-27T00:00:00"/>
    <s v="Second Class"/>
    <s v="MH-18025"/>
    <s v="Michelle Huthwaite"/>
    <x v="0"/>
    <s v="United States"/>
    <s v="Seattle"/>
    <s v="Washington"/>
    <n v="98115"/>
    <x v="1"/>
    <s v="OFF-PA-10004782"/>
    <s v="Office Supplies"/>
    <x v="10"/>
    <s v="Xerox 228"/>
    <n v="12.96"/>
    <n v="2"/>
    <n v="0"/>
    <n v="6.2208000000000006"/>
  </r>
  <r>
    <n v="2809"/>
    <s v="CA-2012-148635"/>
    <x v="1"/>
    <x v="395"/>
    <d v="2012-07-27T00:00:00"/>
    <s v="Second Class"/>
    <s v="MH-18025"/>
    <s v="Michelle Huthwaite"/>
    <x v="0"/>
    <s v="United States"/>
    <s v="Seattle"/>
    <s v="Washington"/>
    <n v="98115"/>
    <x v="1"/>
    <s v="FUR-BO-10002213"/>
    <s v="Furniture"/>
    <x v="0"/>
    <s v="Sauder Forest Hills Library, Woodland Oak Finish"/>
    <n v="704.9"/>
    <n v="5"/>
    <n v="0"/>
    <n v="56.392000000000024"/>
  </r>
  <r>
    <n v="2810"/>
    <s v="CA-2012-148635"/>
    <x v="1"/>
    <x v="395"/>
    <d v="2012-07-27T00:00:00"/>
    <s v="Second Class"/>
    <s v="MH-18025"/>
    <s v="Michelle Huthwaite"/>
    <x v="0"/>
    <s v="United States"/>
    <s v="Seattle"/>
    <s v="Washington"/>
    <n v="98115"/>
    <x v="1"/>
    <s v="FUR-CH-10001854"/>
    <s v="Furniture"/>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s v="Wisconsin"/>
    <n v="53209"/>
    <x v="2"/>
    <s v="OFF-PA-10000157"/>
    <s v="Office Supplies"/>
    <x v="10"/>
    <s v="Xerox 191"/>
    <n v="179.82"/>
    <n v="9"/>
    <n v="0"/>
    <n v="84.5154"/>
  </r>
  <r>
    <n v="2812"/>
    <s v="CA-2012-135685"/>
    <x v="1"/>
    <x v="547"/>
    <d v="2012-11-18T00:00:00"/>
    <s v="Second Class"/>
    <s v="MP-18175"/>
    <s v="Mike Pelletier"/>
    <x v="2"/>
    <s v="United States"/>
    <s v="Milwaukee"/>
    <s v="Wisconsin"/>
    <n v="53209"/>
    <x v="2"/>
    <s v="FUR-FU-10001185"/>
    <s v="Furniture"/>
    <x v="5"/>
    <s v="Advantus Employee of the Month Certificate Frame, 11 x 13-1/2"/>
    <n v="185.57999999999998"/>
    <n v="6"/>
    <n v="0"/>
    <n v="76.087800000000001"/>
  </r>
  <r>
    <n v="2813"/>
    <s v="CA-2012-135685"/>
    <x v="1"/>
    <x v="547"/>
    <d v="2012-11-18T00:00:00"/>
    <s v="Second Class"/>
    <s v="MP-18175"/>
    <s v="Mike Pelletier"/>
    <x v="2"/>
    <s v="United States"/>
    <s v="Milwaukee"/>
    <s v="Wisconsin"/>
    <n v="53209"/>
    <x v="2"/>
    <s v="FUR-TA-10001520"/>
    <s v="Furniture"/>
    <x v="3"/>
    <s v="Lesro Sheffield Collection Coffee Table, End Table, Center Table, Corner Table"/>
    <n v="214.11"/>
    <n v="3"/>
    <n v="0"/>
    <n v="36.398699999999977"/>
  </r>
  <r>
    <n v="2814"/>
    <s v="CA-2012-135685"/>
    <x v="1"/>
    <x v="547"/>
    <d v="2012-11-18T00:00:00"/>
    <s v="Second Class"/>
    <s v="MP-18175"/>
    <s v="Mike Pelletier"/>
    <x v="2"/>
    <s v="United States"/>
    <s v="Milwaukee"/>
    <s v="Wisconsin"/>
    <n v="53209"/>
    <x v="2"/>
    <s v="TEC-AC-10004145"/>
    <s v="Technology"/>
    <x v="11"/>
    <s v="Logitech diNovo Edge Keyboard"/>
    <n v="999.96"/>
    <n v="4"/>
    <n v="0"/>
    <n v="229.99080000000004"/>
  </r>
  <r>
    <n v="2815"/>
    <s v="CA-2012-135685"/>
    <x v="1"/>
    <x v="547"/>
    <d v="2012-11-18T00:00:00"/>
    <s v="Second Class"/>
    <s v="MP-18175"/>
    <s v="Mike Pelletier"/>
    <x v="2"/>
    <s v="United States"/>
    <s v="Milwaukee"/>
    <s v="Wisconsin"/>
    <n v="53209"/>
    <x v="2"/>
    <s v="FUR-TA-10000688"/>
    <s v="Furniture"/>
    <x v="3"/>
    <s v="Chromcraft Bull-Nose Wood Round Conference Table Top, Wood Base"/>
    <n v="653.54999999999995"/>
    <n v="3"/>
    <n v="0"/>
    <n v="111.10349999999994"/>
  </r>
  <r>
    <n v="2816"/>
    <s v="CA-2012-104626"/>
    <x v="1"/>
    <x v="135"/>
    <d v="2012-09-08T00:00:00"/>
    <s v="Standard Class"/>
    <s v="DR-12940"/>
    <s v="Daniel Raglin"/>
    <x v="2"/>
    <s v="United States"/>
    <s v="Franklin"/>
    <s v="Massachusetts"/>
    <n v="2038"/>
    <x v="3"/>
    <s v="OFF-BI-10001510"/>
    <s v="Office Supplies"/>
    <x v="8"/>
    <s v="Deluxe Heavy-Duty Vinyl Round Ring Binder"/>
    <n v="114.60000000000001"/>
    <n v="5"/>
    <n v="0"/>
    <n v="51.57"/>
  </r>
  <r>
    <n v="2817"/>
    <s v="CA-2012-104626"/>
    <x v="1"/>
    <x v="135"/>
    <d v="2012-09-08T00:00:00"/>
    <s v="Standard Class"/>
    <s v="DR-12940"/>
    <s v="Daniel Raglin"/>
    <x v="2"/>
    <s v="United States"/>
    <s v="Franklin"/>
    <s v="Massachusetts"/>
    <n v="2038"/>
    <x v="3"/>
    <s v="FUR-CH-10003817"/>
    <s v="Furniture"/>
    <x v="1"/>
    <s v="Global Value Steno Chair, Gray"/>
    <n v="60.74"/>
    <n v="1"/>
    <n v="0"/>
    <n v="15.185000000000002"/>
  </r>
  <r>
    <n v="2818"/>
    <s v="CA-2012-104626"/>
    <x v="1"/>
    <x v="135"/>
    <d v="2012-09-08T00:00:00"/>
    <s v="Standard Class"/>
    <s v="DR-12940"/>
    <s v="Daniel Raglin"/>
    <x v="2"/>
    <s v="United States"/>
    <s v="Franklin"/>
    <s v="Massachusetts"/>
    <n v="2038"/>
    <x v="3"/>
    <s v="FUR-FU-10000308"/>
    <s v="Furniture"/>
    <x v="5"/>
    <s v="Deflect-o Glass Clear Studded Chair Mats"/>
    <n v="124.36"/>
    <n v="2"/>
    <n v="0"/>
    <n v="27.359200000000001"/>
  </r>
  <r>
    <n v="2819"/>
    <s v="CA-2012-104626"/>
    <x v="1"/>
    <x v="135"/>
    <d v="2012-09-08T00:00:00"/>
    <s v="Standard Class"/>
    <s v="DR-12940"/>
    <s v="Daniel Raglin"/>
    <x v="2"/>
    <s v="United States"/>
    <s v="Franklin"/>
    <s v="Massachusetts"/>
    <n v="2038"/>
    <x v="3"/>
    <s v="OFF-ST-10003208"/>
    <s v="Office Supplies"/>
    <x v="4"/>
    <s v="Adjustable Depth Letter/Legal Cart"/>
    <n v="1088.76"/>
    <n v="6"/>
    <n v="0"/>
    <n v="315.74039999999985"/>
  </r>
  <r>
    <n v="2820"/>
    <s v="CA-2013-160500"/>
    <x v="0"/>
    <x v="465"/>
    <d v="2013-05-09T00:00:00"/>
    <s v="First Class"/>
    <s v="DM-13015"/>
    <s v="Darrin Martin"/>
    <x v="0"/>
    <s v="United States"/>
    <s v="Encinitas"/>
    <s v="California"/>
    <n v="92024"/>
    <x v="1"/>
    <s v="OFF-BI-10003784"/>
    <s v="Office Supplies"/>
    <x v="8"/>
    <s v="Computer Printout Index Tabs"/>
    <n v="6.7200000000000006"/>
    <n v="5"/>
    <n v="0.2"/>
    <n v="2.351999999999999"/>
  </r>
  <r>
    <n v="2821"/>
    <s v="CA-2013-160500"/>
    <x v="0"/>
    <x v="465"/>
    <d v="2013-05-09T00:00:00"/>
    <s v="First Class"/>
    <s v="DM-13015"/>
    <s v="Darrin Martin"/>
    <x v="0"/>
    <s v="United States"/>
    <s v="Encinitas"/>
    <s v="California"/>
    <n v="92024"/>
    <x v="1"/>
    <s v="FUR-TA-10003748"/>
    <s v="Furniture"/>
    <x v="3"/>
    <s v="Bevis 36 x 72 Conference Tables"/>
    <n v="298.77600000000001"/>
    <n v="3"/>
    <n v="0.2"/>
    <n v="7.4693999999999932"/>
  </r>
  <r>
    <n v="2822"/>
    <s v="CA-2014-100202"/>
    <x v="3"/>
    <x v="413"/>
    <d v="2014-01-06T00:00:00"/>
    <s v="Standard Class"/>
    <s v="BD-11620"/>
    <s v="Brian DeCherney"/>
    <x v="0"/>
    <s v="United States"/>
    <s v="Anaheim"/>
    <s v="California"/>
    <n v="92804"/>
    <x v="1"/>
    <s v="TEC-PH-10002563"/>
    <s v="Technology"/>
    <x v="7"/>
    <s v="Adtran 1202752G1"/>
    <n v="302.37599999999998"/>
    <n v="3"/>
    <n v="0.2"/>
    <n v="22.678200000000018"/>
  </r>
  <r>
    <n v="2823"/>
    <s v="CA-2014-131016"/>
    <x v="3"/>
    <x v="65"/>
    <d v="2014-09-21T00:00:00"/>
    <s v="First Class"/>
    <s v="DC-12850"/>
    <s v="Dan Campbell"/>
    <x v="0"/>
    <s v="United States"/>
    <s v="Arlington"/>
    <s v="Texas"/>
    <n v="76017"/>
    <x v="2"/>
    <s v="OFF-AR-10000122"/>
    <s v="Office Supplies"/>
    <x v="6"/>
    <s v="Newell 314"/>
    <n v="8.9280000000000008"/>
    <n v="2"/>
    <n v="0.2"/>
    <n v="0.55799999999999894"/>
  </r>
  <r>
    <n v="2824"/>
    <s v="CA-2014-131016"/>
    <x v="3"/>
    <x v="65"/>
    <d v="2014-09-21T00:00:00"/>
    <s v="First Class"/>
    <s v="DC-12850"/>
    <s v="Dan Campbell"/>
    <x v="0"/>
    <s v="United States"/>
    <s v="Arlington"/>
    <s v="Texas"/>
    <n v="76017"/>
    <x v="2"/>
    <s v="OFF-ST-10000352"/>
    <s v="Office Supplies"/>
    <x v="4"/>
    <s v="Acco Perma 2700 Stacking Storage Drawers"/>
    <n v="47.584000000000003"/>
    <n v="2"/>
    <n v="0.2"/>
    <n v="-2.9739999999999966"/>
  </r>
  <r>
    <n v="2825"/>
    <s v="US-2011-112914"/>
    <x v="2"/>
    <x v="794"/>
    <d v="2011-09-30T00:00:00"/>
    <s v="Standard Class"/>
    <s v="MT-18070"/>
    <s v="Michelle Tran"/>
    <x v="2"/>
    <s v="United States"/>
    <s v="Houston"/>
    <s v="Texas"/>
    <n v="77041"/>
    <x v="2"/>
    <s v="OFF-PA-10003270"/>
    <s v="Office Supplies"/>
    <x v="10"/>
    <s v="Xerox 1954"/>
    <n v="33.792000000000002"/>
    <n v="8"/>
    <n v="0.2"/>
    <n v="10.559999999999999"/>
  </r>
  <r>
    <n v="2826"/>
    <s v="US-2011-112914"/>
    <x v="2"/>
    <x v="794"/>
    <d v="2011-09-30T00:00:00"/>
    <s v="Standard Class"/>
    <s v="MT-18070"/>
    <s v="Michelle Tran"/>
    <x v="2"/>
    <s v="United States"/>
    <s v="Houston"/>
    <s v="Texas"/>
    <n v="77041"/>
    <x v="2"/>
    <s v="FUR-BO-10003272"/>
    <s v="Furniture"/>
    <x v="0"/>
    <s v="O'Sullivan Living Dimensions 5-Shelf Bookcases"/>
    <n v="300.53279999999995"/>
    <n v="2"/>
    <n v="0.32"/>
    <n v="-97.23120000000003"/>
  </r>
  <r>
    <n v="2827"/>
    <s v="US-2011-112914"/>
    <x v="2"/>
    <x v="794"/>
    <d v="2011-09-30T00:00:00"/>
    <s v="Standard Class"/>
    <s v="MT-18070"/>
    <s v="Michelle Tran"/>
    <x v="2"/>
    <s v="United States"/>
    <s v="Houston"/>
    <s v="Texas"/>
    <n v="77041"/>
    <x v="2"/>
    <s v="OFF-BI-10002982"/>
    <s v="Office Supplies"/>
    <x v="8"/>
    <s v="Avery Self-Adhesive Photo Pockets for Polaroid Photos"/>
    <n v="2.7239999999999993"/>
    <n v="2"/>
    <n v="0.8"/>
    <n v="-4.3584000000000014"/>
  </r>
  <r>
    <n v="2828"/>
    <s v="US-2011-112914"/>
    <x v="2"/>
    <x v="794"/>
    <d v="2011-09-30T00:00:00"/>
    <s v="Standard Class"/>
    <s v="MT-18070"/>
    <s v="Michelle Tran"/>
    <x v="2"/>
    <s v="United States"/>
    <s v="Houston"/>
    <s v="Texas"/>
    <n v="77041"/>
    <x v="2"/>
    <s v="OFF-EN-10001509"/>
    <s v="Office Supplies"/>
    <x v="12"/>
    <s v="Poly String Tie Envelopes"/>
    <n v="3.2640000000000002"/>
    <n v="2"/>
    <n v="0.2"/>
    <n v="1.1015999999999997"/>
  </r>
  <r>
    <n v="2829"/>
    <s v="CA-2013-124149"/>
    <x v="0"/>
    <x v="131"/>
    <d v="2013-04-27T00:00:00"/>
    <s v="First Class"/>
    <s v="MJ-17740"/>
    <s v="Max Jones"/>
    <x v="0"/>
    <s v="United States"/>
    <s v="Lancaster"/>
    <s v="Ohio"/>
    <n v="43130"/>
    <x v="3"/>
    <s v="OFF-PA-10002421"/>
    <s v="Office Supplies"/>
    <x v="10"/>
    <s v="Embossed Ink Jet Note Cards"/>
    <n v="108.33600000000001"/>
    <n v="6"/>
    <n v="0.2"/>
    <n v="37.917599999999993"/>
  </r>
  <r>
    <n v="2830"/>
    <s v="CA-2013-124149"/>
    <x v="0"/>
    <x v="131"/>
    <d v="2013-04-27T00:00:00"/>
    <s v="First Class"/>
    <s v="MJ-17740"/>
    <s v="Max Jones"/>
    <x v="0"/>
    <s v="United States"/>
    <s v="Lancaster"/>
    <s v="Ohio"/>
    <n v="43130"/>
    <x v="3"/>
    <s v="OFF-ST-10000760"/>
    <s v="Office Supplies"/>
    <x v="4"/>
    <s v="Eldon Fold 'N Roll Cart System"/>
    <n v="55.92"/>
    <n v="5"/>
    <n v="0.2"/>
    <n v="6.2910000000000004"/>
  </r>
  <r>
    <n v="2831"/>
    <s v="CA-2013-124149"/>
    <x v="0"/>
    <x v="131"/>
    <d v="2013-04-27T00:00:00"/>
    <s v="First Class"/>
    <s v="MJ-17740"/>
    <s v="Max Jones"/>
    <x v="0"/>
    <s v="United States"/>
    <s v="Lancaster"/>
    <s v="Ohio"/>
    <n v="43130"/>
    <x v="3"/>
    <s v="OFF-PA-10002923"/>
    <s v="Office Supplies"/>
    <x v="10"/>
    <s v="Xerox 1942"/>
    <n v="78.304000000000002"/>
    <n v="2"/>
    <n v="0.2"/>
    <n v="29.363999999999997"/>
  </r>
  <r>
    <n v="2832"/>
    <s v="CA-2011-148915"/>
    <x v="2"/>
    <x v="301"/>
    <d v="2011-11-05T00:00:00"/>
    <s v="Standard Class"/>
    <s v="ND-18370"/>
    <s v="Natalie DeCherney"/>
    <x v="0"/>
    <s v="United States"/>
    <s v="Portland"/>
    <s v="Oregon"/>
    <n v="97206"/>
    <x v="1"/>
    <s v="OFF-ST-10001128"/>
    <s v="Office Supplies"/>
    <x v="4"/>
    <s v="Carina Mini System Audio Rack, Model AR050B"/>
    <n v="443.92"/>
    <n v="5"/>
    <n v="0.2"/>
    <n v="-94.33299999999997"/>
  </r>
  <r>
    <n v="2833"/>
    <s v="CA-2011-148915"/>
    <x v="2"/>
    <x v="301"/>
    <d v="2011-11-05T00:00:00"/>
    <s v="Standard Class"/>
    <s v="ND-18370"/>
    <s v="Natalie DeCherney"/>
    <x v="0"/>
    <s v="United States"/>
    <s v="Portland"/>
    <s v="Oregon"/>
    <n v="97206"/>
    <x v="1"/>
    <s v="TEC-PH-10000673"/>
    <s v="Technology"/>
    <x v="7"/>
    <s v="Plantronics Voyager Pro HD - Bluetooth Headset"/>
    <n v="155.976"/>
    <n v="3"/>
    <n v="0.2"/>
    <n v="54.5916"/>
  </r>
  <r>
    <n v="2834"/>
    <s v="CA-2014-134649"/>
    <x v="3"/>
    <x v="795"/>
    <d v="2014-02-01T00:00:00"/>
    <s v="Second Class"/>
    <s v="CA-11965"/>
    <s v="Carol Adams"/>
    <x v="1"/>
    <s v="United States"/>
    <s v="Hoover"/>
    <s v="Alabama"/>
    <n v="35244"/>
    <x v="0"/>
    <s v="OFF-AR-10001547"/>
    <s v="Office Supplies"/>
    <x v="6"/>
    <s v="Newell 311"/>
    <n v="15.469999999999999"/>
    <n v="7"/>
    <n v="0"/>
    <n v="4.1768999999999998"/>
  </r>
  <r>
    <n v="2835"/>
    <s v="CA-2014-134649"/>
    <x v="3"/>
    <x v="795"/>
    <d v="2014-02-01T00:00:00"/>
    <s v="Second Class"/>
    <s v="CA-11965"/>
    <s v="Carol Adams"/>
    <x v="1"/>
    <s v="United States"/>
    <s v="Hoover"/>
    <s v="Alabama"/>
    <n v="35244"/>
    <x v="0"/>
    <s v="OFF-BI-10001890"/>
    <s v="Office Supplies"/>
    <x v="8"/>
    <s v="Avery Poly Binder Pockets"/>
    <n v="7.16"/>
    <n v="2"/>
    <n v="0"/>
    <n v="3.4367999999999999"/>
  </r>
  <r>
    <n v="2836"/>
    <s v="CA-2014-110842"/>
    <x v="3"/>
    <x v="343"/>
    <d v="2014-11-17T00:00:00"/>
    <s v="Standard Class"/>
    <s v="GA-14725"/>
    <s v="Guy Armstrong"/>
    <x v="0"/>
    <s v="United States"/>
    <s v="Los Angeles"/>
    <s v="California"/>
    <n v="90036"/>
    <x v="1"/>
    <s v="OFF-AP-10003971"/>
    <s v="Office Supplies"/>
    <x v="9"/>
    <s v="Belkin 6 Outlet Metallic Surge Strip"/>
    <n v="10.89"/>
    <n v="1"/>
    <n v="0"/>
    <n v="2.8314000000000004"/>
  </r>
  <r>
    <n v="2837"/>
    <s v="CA-2014-110842"/>
    <x v="3"/>
    <x v="343"/>
    <d v="2014-11-17T00:00:00"/>
    <s v="Standard Class"/>
    <s v="GA-14725"/>
    <s v="Guy Armstrong"/>
    <x v="0"/>
    <s v="United States"/>
    <s v="Los Angeles"/>
    <s v="California"/>
    <n v="90036"/>
    <x v="1"/>
    <s v="OFF-PA-10000520"/>
    <s v="Office Supplies"/>
    <x v="10"/>
    <s v="Xerox 201"/>
    <n v="19.440000000000001"/>
    <n v="3"/>
    <n v="0"/>
    <n v="9.3312000000000008"/>
  </r>
  <r>
    <n v="2838"/>
    <s v="CA-2014-110842"/>
    <x v="3"/>
    <x v="343"/>
    <d v="2014-11-17T00:00:00"/>
    <s v="Standard Class"/>
    <s v="GA-14725"/>
    <s v="Guy Armstrong"/>
    <x v="0"/>
    <s v="United States"/>
    <s v="Los Angeles"/>
    <s v="California"/>
    <n v="90036"/>
    <x v="1"/>
    <s v="OFF-BI-10000977"/>
    <s v="Office Supplies"/>
    <x v="8"/>
    <s v="Ibico Plastic Spiral Binding Combs"/>
    <n v="121.6"/>
    <n v="5"/>
    <n v="0.2"/>
    <n v="39.519999999999989"/>
  </r>
  <r>
    <n v="2839"/>
    <s v="CA-2013-147368"/>
    <x v="0"/>
    <x v="632"/>
    <d v="2013-06-13T00:00:00"/>
    <s v="First Class"/>
    <s v="TC-21295"/>
    <s v="Toby Carlisle"/>
    <x v="0"/>
    <s v="United States"/>
    <s v="Tallahassee"/>
    <s v="Florida"/>
    <n v="32303"/>
    <x v="0"/>
    <s v="TEC-MA-10002178"/>
    <s v="Technology"/>
    <x v="15"/>
    <s v="Cisco CP-7937G Unified IP Conference Station Phone"/>
    <n v="695.7"/>
    <n v="2"/>
    <n v="0.5"/>
    <n v="-27.827999999999975"/>
  </r>
  <r>
    <n v="2840"/>
    <s v="US-2012-104185"/>
    <x v="1"/>
    <x v="37"/>
    <d v="2012-09-08T00:00:00"/>
    <s v="Second Class"/>
    <s v="JB-15400"/>
    <s v="Jennifer Braxton"/>
    <x v="1"/>
    <s v="United States"/>
    <s v="New York City"/>
    <s v="New York"/>
    <n v="10009"/>
    <x v="3"/>
    <s v="OFF-ST-10001526"/>
    <s v="Office Supplies"/>
    <x v="4"/>
    <s v="Iceberg Mobile Mega Data/Printer Cart "/>
    <n v="120.33"/>
    <n v="1"/>
    <n v="0"/>
    <n v="31.285799999999995"/>
  </r>
  <r>
    <n v="2841"/>
    <s v="US-2011-125521"/>
    <x v="2"/>
    <x v="619"/>
    <d v="2011-03-19T00:00:00"/>
    <s v="Standard Class"/>
    <s v="CK-12325"/>
    <s v="Christine Kargatis"/>
    <x v="2"/>
    <s v="United States"/>
    <s v="Chesapeake"/>
    <s v="Virginia"/>
    <n v="23320"/>
    <x v="0"/>
    <s v="FUR-CH-10003379"/>
    <s v="Furniture"/>
    <x v="1"/>
    <s v="Global Commerce Series High-Back Swivel/Tilt Chairs"/>
    <n v="1139.92"/>
    <n v="4"/>
    <n v="0"/>
    <n v="284.98"/>
  </r>
  <r>
    <n v="2842"/>
    <s v="US-2014-135062"/>
    <x v="3"/>
    <x v="515"/>
    <d v="2014-09-05T00:00:00"/>
    <s v="Second Class"/>
    <s v="RL-19615"/>
    <s v="Rob Lucas"/>
    <x v="0"/>
    <s v="United States"/>
    <s v="Fayetteville"/>
    <s v="North Carolina"/>
    <n v="28314"/>
    <x v="0"/>
    <s v="OFF-PA-10000100"/>
    <s v="Office Supplies"/>
    <x v="10"/>
    <s v="Xerox 1945"/>
    <n v="229.54400000000001"/>
    <n v="7"/>
    <n v="0.2"/>
    <n v="83.209699999999998"/>
  </r>
  <r>
    <n v="2843"/>
    <s v="CA-2014-135650"/>
    <x v="3"/>
    <x v="721"/>
    <d v="2014-03-28T00:00:00"/>
    <s v="Standard Class"/>
    <s v="AC-10660"/>
    <s v="Anna Chung"/>
    <x v="0"/>
    <s v="United States"/>
    <s v="Huntsville"/>
    <s v="Texas"/>
    <n v="77340"/>
    <x v="2"/>
    <s v="OFF-ST-10001809"/>
    <s v="Office Supplies"/>
    <x v="4"/>
    <s v="Fellowes Officeware Wire Shelving"/>
    <n v="143.72800000000001"/>
    <n v="2"/>
    <n v="0.2"/>
    <n v="-32.338800000000006"/>
  </r>
  <r>
    <n v="2844"/>
    <s v="CA-2014-112865"/>
    <x v="3"/>
    <x v="796"/>
    <d v="2014-05-23T00:00:00"/>
    <s v="Standard Class"/>
    <s v="BH-11710"/>
    <s v="Brosina Hoffman"/>
    <x v="0"/>
    <s v="United States"/>
    <s v="Philadelphia"/>
    <s v="Pennsylvania"/>
    <n v="19140"/>
    <x v="3"/>
    <s v="TEC-AC-10000387"/>
    <s v="Technology"/>
    <x v="11"/>
    <s v="KeyTronic KT800P2 - Keyboard - Black"/>
    <n v="36.048000000000002"/>
    <n v="3"/>
    <n v="0.2"/>
    <n v="-0.90120000000000111"/>
  </r>
  <r>
    <n v="2845"/>
    <s v="US-2013-162852"/>
    <x v="0"/>
    <x v="797"/>
    <d v="2014-01-01T00:00:00"/>
    <s v="Standard Class"/>
    <s v="BG-11695"/>
    <s v="Brooke Gillingham"/>
    <x v="1"/>
    <s v="United States"/>
    <s v="Woodstock"/>
    <s v="Illinois"/>
    <n v="60098"/>
    <x v="2"/>
    <s v="FUR-CH-10004853"/>
    <s v="Furniture"/>
    <x v="1"/>
    <s v="Global Manager's Adjustable Task Chair, Storm"/>
    <n v="845.48799999999994"/>
    <n v="8"/>
    <n v="0.3"/>
    <n v="-12.078400000000101"/>
  </r>
  <r>
    <n v="2846"/>
    <s v="CA-2014-138163"/>
    <x v="3"/>
    <x v="701"/>
    <d v="2014-11-21T00:00:00"/>
    <s v="First Class"/>
    <s v="XP-21865"/>
    <s v="Xylona Preis"/>
    <x v="0"/>
    <s v="United States"/>
    <s v="Everett"/>
    <s v="Massachusetts"/>
    <n v="2149"/>
    <x v="3"/>
    <s v="OFF-AR-10001958"/>
    <s v="Office Supplies"/>
    <x v="6"/>
    <s v="Stanley Bostitch Contemporary Electric Pencil Sharpeners"/>
    <n v="50.94"/>
    <n v="3"/>
    <n v="0"/>
    <n v="14.263200000000001"/>
  </r>
  <r>
    <n v="2847"/>
    <s v="CA-2014-152093"/>
    <x v="3"/>
    <x v="18"/>
    <d v="2014-09-16T00:00:00"/>
    <s v="Standard Class"/>
    <s v="SN-20560"/>
    <s v="Skye Norling"/>
    <x v="2"/>
    <s v="United States"/>
    <s v="Chicago"/>
    <s v="Illinois"/>
    <n v="60653"/>
    <x v="2"/>
    <s v="OFF-BI-10003527"/>
    <s v="Office Supplies"/>
    <x v="8"/>
    <s v="Fellowes PB500 Electric Punch Plastic Comb Binding Machine with Manual Bind"/>
    <n v="762.59399999999982"/>
    <n v="3"/>
    <n v="0.8"/>
    <n v="-1143.8910000000001"/>
  </r>
  <r>
    <n v="2848"/>
    <s v="CA-2014-157854"/>
    <x v="3"/>
    <x v="798"/>
    <d v="2014-04-16T00:00:00"/>
    <s v="Standard Class"/>
    <s v="DM-13345"/>
    <s v="Denise Monton"/>
    <x v="1"/>
    <s v="United States"/>
    <s v="Roswell"/>
    <s v="Georgia"/>
    <n v="30076"/>
    <x v="0"/>
    <s v="FUR-FU-10003832"/>
    <s v="Furniture"/>
    <x v="5"/>
    <s v="Eldon Expressions Punched Metal &amp; Wood Desk Accessories, Black &amp; Cherry"/>
    <n v="56.28"/>
    <n v="6"/>
    <n v="0"/>
    <n v="15.758400000000002"/>
  </r>
  <r>
    <n v="2849"/>
    <s v="CA-2014-157854"/>
    <x v="3"/>
    <x v="798"/>
    <d v="2014-04-16T00:00:00"/>
    <s v="Standard Class"/>
    <s v="DM-13345"/>
    <s v="Denise Monton"/>
    <x v="1"/>
    <s v="United States"/>
    <s v="Roswell"/>
    <s v="Georgia"/>
    <n v="30076"/>
    <x v="0"/>
    <s v="OFF-BI-10001359"/>
    <s v="Office Supplies"/>
    <x v="8"/>
    <s v="GBC DocuBind TL300 Electric Binding System"/>
    <n v="2690.9700000000003"/>
    <n v="3"/>
    <n v="0"/>
    <n v="1264.7558999999999"/>
  </r>
  <r>
    <n v="2850"/>
    <s v="CA-2013-123617"/>
    <x v="0"/>
    <x v="85"/>
    <d v="2013-12-04T00:00:00"/>
    <s v="Standard Class"/>
    <s v="AJ-10780"/>
    <s v="Anthony Jacobs"/>
    <x v="1"/>
    <s v="United States"/>
    <s v="Palm Coast"/>
    <s v="Florida"/>
    <n v="32137"/>
    <x v="0"/>
    <s v="OFF-BI-10002976"/>
    <s v="Office Supplies"/>
    <x v="8"/>
    <s v="ACCOHIDE Binder by Acco"/>
    <n v="7.4340000000000011"/>
    <n v="6"/>
    <n v="0.7"/>
    <n v="-5.6993999999999971"/>
  </r>
  <r>
    <n v="2851"/>
    <s v="US-2013-128293"/>
    <x v="0"/>
    <x v="799"/>
    <d v="2013-06-06T00:00:00"/>
    <s v="First Class"/>
    <s v="KC-16255"/>
    <s v="Karen Carlisle"/>
    <x v="1"/>
    <s v="United States"/>
    <s v="Philadelphia"/>
    <s v="Pennsylvania"/>
    <n v="19120"/>
    <x v="3"/>
    <s v="OFF-ST-10000736"/>
    <s v="Office Supplies"/>
    <x v="4"/>
    <s v="Carina Double Wide Media Storage Towers in Natural &amp; Black"/>
    <n v="64.784000000000006"/>
    <n v="1"/>
    <n v="0.2"/>
    <n v="-12.956800000000005"/>
  </r>
  <r>
    <n v="2852"/>
    <s v="CA-2014-107342"/>
    <x v="3"/>
    <x v="94"/>
    <d v="2014-12-23T00:00:00"/>
    <s v="Standard Class"/>
    <s v="VF-21715"/>
    <s v="Vicky Freymann"/>
    <x v="2"/>
    <s v="United States"/>
    <s v="Columbus"/>
    <s v="Indiana"/>
    <n v="47201"/>
    <x v="2"/>
    <s v="OFF-PA-10001745"/>
    <s v="Office Supplies"/>
    <x v="10"/>
    <s v="Wirebound Message Books, 2 7/8&quot; x 5&quot;, 3 Forms per Page"/>
    <n v="28.16"/>
    <n v="4"/>
    <n v="0"/>
    <n v="13.235199999999999"/>
  </r>
  <r>
    <n v="2853"/>
    <s v="CA-2013-136371"/>
    <x v="0"/>
    <x v="690"/>
    <d v="2013-03-22T00:00:00"/>
    <s v="Second Class"/>
    <s v="SV-20935"/>
    <s v="Susan Vittorini"/>
    <x v="0"/>
    <s v="United States"/>
    <s v="Oceanside"/>
    <s v="New York"/>
    <n v="11572"/>
    <x v="3"/>
    <s v="FUR-FU-10000409"/>
    <s v="Furniture"/>
    <x v="5"/>
    <s v="GE 4 Foot Flourescent Tube, 40 Watt"/>
    <n v="14.98"/>
    <n v="1"/>
    <n v="0"/>
    <n v="6.8908000000000005"/>
  </r>
  <r>
    <n v="2854"/>
    <s v="CA-2013-136371"/>
    <x v="0"/>
    <x v="690"/>
    <d v="2013-03-22T00:00:00"/>
    <s v="Second Class"/>
    <s v="SV-20935"/>
    <s v="Susan Vittorini"/>
    <x v="0"/>
    <s v="United States"/>
    <s v="Oceanside"/>
    <s v="New York"/>
    <n v="11572"/>
    <x v="3"/>
    <s v="FUR-FU-10000221"/>
    <s v="Furniture"/>
    <x v="5"/>
    <s v="Master Caster Door Stop, Brown"/>
    <n v="20.32"/>
    <n v="4"/>
    <n v="0"/>
    <n v="6.9087999999999994"/>
  </r>
  <r>
    <n v="2855"/>
    <s v="CA-2014-137344"/>
    <x v="3"/>
    <x v="648"/>
    <d v="2014-08-21T00:00:00"/>
    <s v="Same Day"/>
    <s v="EM-13810"/>
    <s v="Eleni McCrary"/>
    <x v="1"/>
    <s v="United States"/>
    <s v="Franklin"/>
    <s v="Massachusetts"/>
    <n v="2038"/>
    <x v="3"/>
    <s v="OFF-ST-10000344"/>
    <s v="Office Supplies"/>
    <x v="4"/>
    <s v="Neat Ideas Personal Hanging Folder Files, Black"/>
    <n v="40.29"/>
    <n v="3"/>
    <n v="0"/>
    <n v="10.475399999999999"/>
  </r>
  <r>
    <n v="2856"/>
    <s v="CA-2014-169810"/>
    <x v="3"/>
    <x v="800"/>
    <d v="2014-08-01T00:00:00"/>
    <s v="Standard Class"/>
    <s v="RB-19360"/>
    <s v="Raymond Buch"/>
    <x v="0"/>
    <s v="United States"/>
    <s v="Sioux Falls"/>
    <s v="South Dakota"/>
    <n v="57103"/>
    <x v="2"/>
    <s v="OFF-LA-10003663"/>
    <s v="Office Supplies"/>
    <x v="2"/>
    <s v="Avery 498"/>
    <n v="20.23"/>
    <n v="7"/>
    <n v="0"/>
    <n v="9.5081000000000007"/>
  </r>
  <r>
    <n v="2857"/>
    <s v="CA-2013-128594"/>
    <x v="0"/>
    <x v="370"/>
    <d v="2013-08-30T00:00:00"/>
    <s v="First Class"/>
    <s v="DJ-13510"/>
    <s v="Don Jones"/>
    <x v="1"/>
    <s v="United States"/>
    <s v="San Diego"/>
    <s v="California"/>
    <n v="92037"/>
    <x v="1"/>
    <s v="FUR-CH-10001215"/>
    <s v="Furniture"/>
    <x v="1"/>
    <s v="Global Troy Executive Leather Low-Back Tilter"/>
    <n v="1603.1360000000002"/>
    <n v="4"/>
    <n v="0.2"/>
    <n v="100.19599999999997"/>
  </r>
  <r>
    <n v="2858"/>
    <s v="CA-2013-154690"/>
    <x v="0"/>
    <x v="243"/>
    <d v="2013-08-18T00:00:00"/>
    <s v="Second Class"/>
    <s v="CC-12370"/>
    <s v="Christopher Conant"/>
    <x v="0"/>
    <s v="United States"/>
    <s v="Fayetteville"/>
    <s v="North Carolina"/>
    <n v="28314"/>
    <x v="0"/>
    <s v="FUR-CH-10000988"/>
    <s v="Furniture"/>
    <x v="1"/>
    <s v="Hon Olson Stacker Stools"/>
    <n v="225.29600000000002"/>
    <n v="2"/>
    <n v="0.2"/>
    <n v="22.529599999999995"/>
  </r>
  <r>
    <n v="2859"/>
    <s v="CA-2014-138975"/>
    <x v="3"/>
    <x v="240"/>
    <d v="2014-05-24T00:00:00"/>
    <s v="Standard Class"/>
    <s v="SC-20380"/>
    <s v="Shahid Collister"/>
    <x v="0"/>
    <s v="United States"/>
    <s v="Atlanta"/>
    <s v="Georgia"/>
    <n v="30318"/>
    <x v="0"/>
    <s v="TEC-AC-10003441"/>
    <s v="Technology"/>
    <x v="11"/>
    <s v="Kingston Digital DataTraveler 32GB USB 2.0"/>
    <n v="67.8"/>
    <n v="4"/>
    <n v="0"/>
    <n v="4.0679999999999978"/>
  </r>
  <r>
    <n v="2860"/>
    <s v="CA-2014-138975"/>
    <x v="3"/>
    <x v="240"/>
    <d v="2014-05-24T00:00:00"/>
    <s v="Standard Class"/>
    <s v="SC-20380"/>
    <s v="Shahid Collister"/>
    <x v="0"/>
    <s v="United States"/>
    <s v="Atlanta"/>
    <s v="Georgia"/>
    <n v="30318"/>
    <x v="0"/>
    <s v="TEC-PH-10004389"/>
    <s v="Technology"/>
    <x v="7"/>
    <s v="Nokia Lumia 925"/>
    <n v="377.96999999999997"/>
    <n v="3"/>
    <n v="0"/>
    <n v="98.272200000000012"/>
  </r>
  <r>
    <n v="2861"/>
    <s v="CA-2014-138975"/>
    <x v="3"/>
    <x v="240"/>
    <d v="2014-05-24T00:00:00"/>
    <s v="Standard Class"/>
    <s v="SC-20380"/>
    <s v="Shahid Collister"/>
    <x v="0"/>
    <s v="United States"/>
    <s v="Atlanta"/>
    <s v="Georgia"/>
    <n v="30318"/>
    <x v="0"/>
    <s v="FUR-BO-10004695"/>
    <s v="Furniture"/>
    <x v="0"/>
    <s v="O'Sullivan 2-Door Barrister Bookcase in Odessa Pine"/>
    <n v="1628.82"/>
    <n v="9"/>
    <n v="0"/>
    <n v="374.62859999999989"/>
  </r>
  <r>
    <n v="2862"/>
    <s v="CA-2014-138975"/>
    <x v="3"/>
    <x v="240"/>
    <d v="2014-05-24T00:00:00"/>
    <s v="Standard Class"/>
    <s v="SC-20380"/>
    <s v="Shahid Collister"/>
    <x v="0"/>
    <s v="United States"/>
    <s v="Atlanta"/>
    <s v="Georgia"/>
    <n v="30318"/>
    <x v="0"/>
    <s v="OFF-PA-10000100"/>
    <s v="Office Supplies"/>
    <x v="10"/>
    <s v="Xerox 1945"/>
    <n v="286.93"/>
    <n v="7"/>
    <n v="0"/>
    <n v="140.59569999999999"/>
  </r>
  <r>
    <n v="2863"/>
    <s v="CA-2014-106537"/>
    <x v="3"/>
    <x v="801"/>
    <d v="2014-08-18T00:00:00"/>
    <s v="Standard Class"/>
    <s v="RH-19495"/>
    <s v="Rick Hansen"/>
    <x v="0"/>
    <s v="United States"/>
    <s v="Orlando"/>
    <s v="Florida"/>
    <n v="32839"/>
    <x v="0"/>
    <s v="OFF-PA-10000223"/>
    <s v="Office Supplies"/>
    <x v="10"/>
    <s v="Xerox 2000"/>
    <n v="20.736000000000004"/>
    <n v="4"/>
    <n v="0.2"/>
    <n v="7.2576000000000001"/>
  </r>
  <r>
    <n v="2864"/>
    <s v="US-2014-103828"/>
    <x v="3"/>
    <x v="802"/>
    <d v="2014-08-14T00:00:00"/>
    <s v="Same Day"/>
    <s v="JK-15370"/>
    <s v="Jay Kimmel"/>
    <x v="0"/>
    <s v="United States"/>
    <s v="San Francisco"/>
    <s v="California"/>
    <n v="94122"/>
    <x v="1"/>
    <s v="OFF-ST-10001325"/>
    <s v="Office Supplies"/>
    <x v="4"/>
    <s v="Sterilite Officeware Hinged File Box"/>
    <n v="31.44"/>
    <n v="3"/>
    <n v="0"/>
    <n v="8.4888000000000012"/>
  </r>
  <r>
    <n v="2865"/>
    <s v="US-2014-103828"/>
    <x v="3"/>
    <x v="802"/>
    <d v="2014-08-14T00:00:00"/>
    <s v="Same Day"/>
    <s v="JK-15370"/>
    <s v="Jay Kimmel"/>
    <x v="0"/>
    <s v="United States"/>
    <s v="San Francisco"/>
    <s v="California"/>
    <n v="94122"/>
    <x v="1"/>
    <s v="OFF-AP-10004249"/>
    <s v="Office Supplies"/>
    <x v="9"/>
    <s v="Staples"/>
    <n v="83.79"/>
    <n v="7"/>
    <n v="0"/>
    <n v="22.623299999999997"/>
  </r>
  <r>
    <n v="2866"/>
    <s v="US-2014-103828"/>
    <x v="3"/>
    <x v="802"/>
    <d v="2014-08-14T00:00:00"/>
    <s v="Same Day"/>
    <s v="JK-15370"/>
    <s v="Jay Kimmel"/>
    <x v="0"/>
    <s v="United States"/>
    <s v="San Francisco"/>
    <s v="California"/>
    <n v="94122"/>
    <x v="1"/>
    <s v="OFF-AR-10000588"/>
    <s v="Office Supplies"/>
    <x v="6"/>
    <s v="Newell 345"/>
    <n v="59.519999999999996"/>
    <n v="3"/>
    <n v="0"/>
    <n v="15.475200000000001"/>
  </r>
  <r>
    <n v="2867"/>
    <s v="US-2014-103828"/>
    <x v="3"/>
    <x v="802"/>
    <d v="2014-08-14T00:00:00"/>
    <s v="Same Day"/>
    <s v="JK-15370"/>
    <s v="Jay Kimmel"/>
    <x v="0"/>
    <s v="United States"/>
    <s v="San Francisco"/>
    <s v="California"/>
    <n v="94122"/>
    <x v="1"/>
    <s v="OFF-SU-10000946"/>
    <s v="Office Supplies"/>
    <x v="14"/>
    <s v="Staples"/>
    <n v="31.92"/>
    <n v="4"/>
    <n v="0"/>
    <n v="9.2567999999999984"/>
  </r>
  <r>
    <n v="2868"/>
    <s v="CA-2013-115588"/>
    <x v="0"/>
    <x v="338"/>
    <d v="2013-11-13T00:00:00"/>
    <s v="Second Class"/>
    <s v="AF-10885"/>
    <s v="Art Foster"/>
    <x v="0"/>
    <s v="United States"/>
    <s v="Toledo"/>
    <s v="Ohio"/>
    <n v="43615"/>
    <x v="3"/>
    <s v="OFF-SU-10001225"/>
    <s v="Office Supplies"/>
    <x v="14"/>
    <s v="Staples"/>
    <n v="14.720000000000002"/>
    <n v="5"/>
    <n v="0.2"/>
    <n v="-3.3120000000000012"/>
  </r>
  <r>
    <n v="2869"/>
    <s v="CA-2013-115588"/>
    <x v="0"/>
    <x v="338"/>
    <d v="2013-11-13T00:00:00"/>
    <s v="Second Class"/>
    <s v="AF-10885"/>
    <s v="Art Foster"/>
    <x v="0"/>
    <s v="United States"/>
    <s v="Toledo"/>
    <s v="Ohio"/>
    <n v="43615"/>
    <x v="3"/>
    <s v="OFF-ST-10001558"/>
    <s v="Office Supplies"/>
    <x v="4"/>
    <s v="Acco Perma 4000 Stacking Storage Drawers"/>
    <n v="38.975999999999999"/>
    <n v="3"/>
    <n v="0.2"/>
    <n v="-2.4359999999999999"/>
  </r>
  <r>
    <n v="2870"/>
    <s v="CA-2014-143861"/>
    <x v="3"/>
    <x v="492"/>
    <d v="2014-06-20T00:00:00"/>
    <s v="Standard Class"/>
    <s v="LC-16885"/>
    <s v="Lena Creighton"/>
    <x v="0"/>
    <s v="United States"/>
    <s v="Saint Petersburg"/>
    <s v="Florida"/>
    <n v="33710"/>
    <x v="0"/>
    <s v="FUR-FU-10001546"/>
    <s v="Furniture"/>
    <x v="5"/>
    <s v="Dana Swing-Arm Lamps"/>
    <n v="17.088000000000001"/>
    <n v="2"/>
    <n v="0.2"/>
    <n v="1.0679999999999996"/>
  </r>
  <r>
    <n v="2871"/>
    <s v="CA-2011-148040"/>
    <x v="2"/>
    <x v="579"/>
    <d v="2011-03-26T00:00:00"/>
    <s v="Standard Class"/>
    <s v="BF-11275"/>
    <s v="Beth Fritzler"/>
    <x v="1"/>
    <s v="United States"/>
    <s v="Tucson"/>
    <s v="Arizona"/>
    <n v="85705"/>
    <x v="1"/>
    <s v="OFF-PA-10002581"/>
    <s v="Office Supplies"/>
    <x v="10"/>
    <s v="Xerox 1951"/>
    <n v="74.352000000000004"/>
    <n v="3"/>
    <n v="0.2"/>
    <n v="23.234999999999992"/>
  </r>
  <r>
    <n v="2872"/>
    <s v="CA-2011-148040"/>
    <x v="2"/>
    <x v="579"/>
    <d v="2011-03-26T00:00:00"/>
    <s v="Standard Class"/>
    <s v="BF-11275"/>
    <s v="Beth Fritzler"/>
    <x v="1"/>
    <s v="United States"/>
    <s v="Tucson"/>
    <s v="Arizona"/>
    <n v="85705"/>
    <x v="1"/>
    <s v="FUR-CH-10001482"/>
    <s v="Furniture"/>
    <x v="1"/>
    <s v="Office Star - Mesh Screen back chair with Vinyl seat"/>
    <n v="314.35199999999998"/>
    <n v="3"/>
    <n v="0.2"/>
    <n v="-35.36460000000001"/>
  </r>
  <r>
    <n v="2873"/>
    <s v="CA-2014-135167"/>
    <x v="3"/>
    <x v="140"/>
    <d v="2014-06-21T00:00:00"/>
    <s v="Standard Class"/>
    <s v="SC-20800"/>
    <s v="Stuart Calhoun"/>
    <x v="0"/>
    <s v="United States"/>
    <s v="Los Angeles"/>
    <s v="California"/>
    <n v="90036"/>
    <x v="1"/>
    <s v="OFF-AR-10002399"/>
    <s v="Office Supplies"/>
    <x v="6"/>
    <s v="Dixon Prang Watercolor Pencils, 10-Color Set with Brush"/>
    <n v="4.26"/>
    <n v="1"/>
    <n v="0"/>
    <n v="1.7465999999999999"/>
  </r>
  <r>
    <n v="2874"/>
    <s v="CA-2014-137022"/>
    <x v="3"/>
    <x v="673"/>
    <d v="2014-11-23T00:00:00"/>
    <s v="Standard Class"/>
    <s v="SW-20275"/>
    <s v="Scott Williamson"/>
    <x v="0"/>
    <s v="United States"/>
    <s v="San Diego"/>
    <s v="California"/>
    <n v="92105"/>
    <x v="1"/>
    <s v="OFF-ST-10001963"/>
    <s v="Office Supplies"/>
    <x v="4"/>
    <s v="Tennsco Regal Shelving Units"/>
    <n v="811.28"/>
    <n v="8"/>
    <n v="0"/>
    <n v="24.338399999999979"/>
  </r>
  <r>
    <n v="2875"/>
    <s v="US-2014-102638"/>
    <x v="3"/>
    <x v="614"/>
    <d v="2015-01-01T00:00:00"/>
    <s v="First Class"/>
    <s v="MC-17845"/>
    <s v="Michael Chen"/>
    <x v="0"/>
    <s v="United States"/>
    <s v="New York City"/>
    <s v="New York"/>
    <n v="10035"/>
    <x v="3"/>
    <s v="OFF-FA-10002988"/>
    <s v="Office Supplies"/>
    <x v="13"/>
    <s v="Ideal Clamps"/>
    <n v="6.0299999999999994"/>
    <n v="3"/>
    <n v="0"/>
    <n v="2.9546999999999999"/>
  </r>
  <r>
    <n v="2876"/>
    <s v="US-2013-167339"/>
    <x v="0"/>
    <x v="803"/>
    <d v="2013-01-23T00:00:00"/>
    <s v="Second Class"/>
    <s v="TD-20995"/>
    <s v="Tamara Dahlen"/>
    <x v="0"/>
    <s v="United States"/>
    <s v="San Diego"/>
    <s v="California"/>
    <n v="92037"/>
    <x v="1"/>
    <s v="FUR-CH-10004289"/>
    <s v="Furniture"/>
    <x v="1"/>
    <s v="Global Super Steno Chair"/>
    <n v="153.56800000000001"/>
    <n v="2"/>
    <n v="0.2"/>
    <n v="-5.758800000000015"/>
  </r>
  <r>
    <n v="2877"/>
    <s v="US-2013-167339"/>
    <x v="0"/>
    <x v="803"/>
    <d v="2013-01-23T00:00:00"/>
    <s v="Second Class"/>
    <s v="TD-20995"/>
    <s v="Tamara Dahlen"/>
    <x v="0"/>
    <s v="United States"/>
    <s v="San Diego"/>
    <s v="California"/>
    <n v="92037"/>
    <x v="1"/>
    <s v="FUR-CH-10000785"/>
    <s v="Furniture"/>
    <x v="1"/>
    <s v="Global Ergonomic Managers Chair"/>
    <n v="1013.4879999999999"/>
    <n v="7"/>
    <n v="0.2"/>
    <n v="76.011600000000016"/>
  </r>
  <r>
    <n v="2878"/>
    <s v="CA-2013-152072"/>
    <x v="0"/>
    <x v="804"/>
    <d v="2013-01-19T00:00:00"/>
    <s v="Standard Class"/>
    <s v="Dp-13240"/>
    <s v="Dean percer"/>
    <x v="2"/>
    <s v="United States"/>
    <s v="Westfield"/>
    <s v="New Jersey"/>
    <n v="7090"/>
    <x v="3"/>
    <s v="OFF-EN-10003040"/>
    <s v="Office Supplies"/>
    <x v="12"/>
    <s v="Quality Park Security Envelopes"/>
    <n v="52.34"/>
    <n v="2"/>
    <n v="0"/>
    <n v="24.599800000000002"/>
  </r>
  <r>
    <n v="2879"/>
    <s v="CA-2013-152072"/>
    <x v="0"/>
    <x v="804"/>
    <d v="2013-01-19T00:00:00"/>
    <s v="Standard Class"/>
    <s v="Dp-13240"/>
    <s v="Dean percer"/>
    <x v="2"/>
    <s v="United States"/>
    <s v="Westfield"/>
    <s v="New Jersey"/>
    <n v="7090"/>
    <x v="3"/>
    <s v="OFF-AR-10001573"/>
    <s v="Office Supplies"/>
    <x v="6"/>
    <s v="American Pencil"/>
    <n v="4.66"/>
    <n v="2"/>
    <n v="0"/>
    <n v="1.3513999999999995"/>
  </r>
  <r>
    <n v="2880"/>
    <s v="CA-2013-152072"/>
    <x v="0"/>
    <x v="804"/>
    <d v="2013-01-19T00:00:00"/>
    <s v="Standard Class"/>
    <s v="Dp-13240"/>
    <s v="Dean percer"/>
    <x v="2"/>
    <s v="United States"/>
    <s v="Westfield"/>
    <s v="New Jersey"/>
    <n v="7090"/>
    <x v="3"/>
    <s v="TEC-AC-10000844"/>
    <s v="Technology"/>
    <x v="11"/>
    <s v="Logitech Gaming G510s - Keyboard"/>
    <n v="254.96999999999997"/>
    <n v="3"/>
    <n v="0"/>
    <n v="91.789199999999994"/>
  </r>
  <r>
    <n v="2881"/>
    <s v="CA-2013-102932"/>
    <x v="0"/>
    <x v="251"/>
    <d v="2013-09-24T00:00:00"/>
    <s v="Second Class"/>
    <s v="SD-20485"/>
    <s v="Shirley Daniels"/>
    <x v="2"/>
    <s v="United States"/>
    <s v="Orange"/>
    <s v="New Jersey"/>
    <n v="7050"/>
    <x v="3"/>
    <s v="OFF-BI-10000756"/>
    <s v="Office Supplies"/>
    <x v="8"/>
    <s v="Storex DuraTech Recycled Plastic Frosted Binders"/>
    <n v="25.44"/>
    <n v="6"/>
    <n v="0"/>
    <n v="12.72"/>
  </r>
  <r>
    <n v="2882"/>
    <s v="CA-2013-102932"/>
    <x v="0"/>
    <x v="251"/>
    <d v="2013-09-24T00:00:00"/>
    <s v="Second Class"/>
    <s v="SD-20485"/>
    <s v="Shirley Daniels"/>
    <x v="2"/>
    <s v="United States"/>
    <s v="Orange"/>
    <s v="New Jersey"/>
    <n v="7050"/>
    <x v="3"/>
    <s v="OFF-SU-10000381"/>
    <s v="Office Supplies"/>
    <x v="14"/>
    <s v="Acme Forged Steel Scissors with Black Enamel Handles"/>
    <n v="27.93"/>
    <n v="3"/>
    <n v="0"/>
    <n v="8.0996999999999986"/>
  </r>
  <r>
    <n v="2883"/>
    <s v="CA-2011-165540"/>
    <x v="2"/>
    <x v="805"/>
    <d v="2011-02-26T00:00:00"/>
    <s v="Standard Class"/>
    <s v="TM-21010"/>
    <s v="Tamara Manning"/>
    <x v="0"/>
    <s v="United States"/>
    <s v="Woodstock"/>
    <s v="Illinois"/>
    <n v="60098"/>
    <x v="2"/>
    <s v="OFF-BI-10004094"/>
    <s v="Office Supplies"/>
    <x v="8"/>
    <s v="GBC Standard Plastic Binding Systems Combs"/>
    <n v="8.8499999999999979"/>
    <n v="5"/>
    <n v="0.8"/>
    <n v="-13.717499999999998"/>
  </r>
  <r>
    <n v="2884"/>
    <s v="CA-2013-130799"/>
    <x v="0"/>
    <x v="583"/>
    <d v="2013-11-17T00:00:00"/>
    <s v="Second Class"/>
    <s v="BK-11260"/>
    <s v="Berenike Kampe"/>
    <x v="0"/>
    <s v="United States"/>
    <s v="San Francisco"/>
    <s v="California"/>
    <n v="94110"/>
    <x v="1"/>
    <s v="FUR-FU-10001852"/>
    <s v="Furniture"/>
    <x v="5"/>
    <s v="Eldon Regeneration Recycled Desk Accessories, Smoke"/>
    <n v="6.96"/>
    <n v="4"/>
    <n v="0"/>
    <n v="2.2271999999999998"/>
  </r>
  <r>
    <n v="2885"/>
    <s v="CA-2013-164483"/>
    <x v="0"/>
    <x v="806"/>
    <d v="2013-02-03T00:00:00"/>
    <s v="Standard Class"/>
    <s v="JF-15490"/>
    <s v="Jeremy Farry"/>
    <x v="0"/>
    <s v="United States"/>
    <s v="San Francisco"/>
    <s v="California"/>
    <n v="94122"/>
    <x v="1"/>
    <s v="OFF-BI-10000014"/>
    <s v="Office Supplies"/>
    <x v="8"/>
    <s v="Heavy-Duty E-Z-D Binders"/>
    <n v="17.456"/>
    <n v="2"/>
    <n v="0.2"/>
    <n v="5.8914"/>
  </r>
  <r>
    <n v="2886"/>
    <s v="US-2013-159856"/>
    <x v="0"/>
    <x v="807"/>
    <d v="2013-10-23T00:00:00"/>
    <s v="Standard Class"/>
    <s v="EP-13915"/>
    <s v="Emily Phan"/>
    <x v="0"/>
    <s v="United States"/>
    <s v="Tempe"/>
    <s v="Arizona"/>
    <n v="85281"/>
    <x v="1"/>
    <s v="FUR-CH-10003396"/>
    <s v="Furniture"/>
    <x v="1"/>
    <s v="Global Deluxe Steno Chair"/>
    <n v="307.92"/>
    <n v="5"/>
    <n v="0.2"/>
    <n v="-34.64100000000002"/>
  </r>
  <r>
    <n v="2887"/>
    <s v="CA-2014-102099"/>
    <x v="3"/>
    <x v="404"/>
    <d v="2014-12-20T00:00:00"/>
    <s v="First Class"/>
    <s v="EP-13915"/>
    <s v="Emily Phan"/>
    <x v="0"/>
    <s v="United States"/>
    <s v="Los Angeles"/>
    <s v="California"/>
    <n v="90008"/>
    <x v="1"/>
    <s v="OFF-AR-10003811"/>
    <s v="Office Supplies"/>
    <x v="6"/>
    <s v="Newell 327"/>
    <n v="6.63"/>
    <n v="3"/>
    <n v="0"/>
    <n v="1.7901"/>
  </r>
  <r>
    <n v="2888"/>
    <s v="CA-2014-102099"/>
    <x v="3"/>
    <x v="404"/>
    <d v="2014-12-20T00:00:00"/>
    <s v="First Class"/>
    <s v="EP-13915"/>
    <s v="Emily Phan"/>
    <x v="0"/>
    <s v="United States"/>
    <s v="Los Angeles"/>
    <s v="California"/>
    <n v="90008"/>
    <x v="1"/>
    <s v="OFF-PA-10003172"/>
    <s v="Office Supplies"/>
    <x v="10"/>
    <s v="Xerox 1996"/>
    <n v="12.96"/>
    <n v="2"/>
    <n v="0"/>
    <n v="6.2208000000000006"/>
  </r>
  <r>
    <n v="2889"/>
    <s v="CA-2014-102099"/>
    <x v="3"/>
    <x v="404"/>
    <d v="2014-12-20T00:00:00"/>
    <s v="First Class"/>
    <s v="EP-13915"/>
    <s v="Emily Phan"/>
    <x v="0"/>
    <s v="United States"/>
    <s v="Los Angeles"/>
    <s v="California"/>
    <n v="90008"/>
    <x v="1"/>
    <s v="OFF-PA-10000289"/>
    <s v="Office Supplies"/>
    <x v="10"/>
    <s v="Xerox 213"/>
    <n v="32.400000000000006"/>
    <n v="5"/>
    <n v="0"/>
    <n v="15.552000000000001"/>
  </r>
  <r>
    <n v="2890"/>
    <s v="CA-2014-164049"/>
    <x v="3"/>
    <x v="808"/>
    <d v="2014-11-07T00:00:00"/>
    <s v="Standard Class"/>
    <s v="KH-16630"/>
    <s v="Ken Heidel"/>
    <x v="1"/>
    <s v="United States"/>
    <s v="Seattle"/>
    <s v="Washington"/>
    <n v="98105"/>
    <x v="1"/>
    <s v="OFF-PA-10000791"/>
    <s v="Office Supplies"/>
    <x v="10"/>
    <s v="Wirebound Message Books, Four 2 3/4 x 5 Forms per Page, 200 Sets per Book"/>
    <n v="23.849999999999998"/>
    <n v="5"/>
    <n v="0"/>
    <n v="10.732499999999998"/>
  </r>
  <r>
    <n v="2891"/>
    <s v="CA-2011-142727"/>
    <x v="2"/>
    <x v="333"/>
    <d v="2011-05-01T00:00:00"/>
    <s v="Second Class"/>
    <s v="HG-14845"/>
    <s v="Harry Greene"/>
    <x v="0"/>
    <s v="United States"/>
    <s v="Lake Charles"/>
    <s v="Louisiana"/>
    <n v="70601"/>
    <x v="0"/>
    <s v="FUR-CH-10002304"/>
    <s v="Furniture"/>
    <x v="1"/>
    <s v="Global Stack Chair without Arms, Black"/>
    <n v="51.96"/>
    <n v="2"/>
    <n v="0"/>
    <n v="12.990000000000002"/>
  </r>
  <r>
    <n v="2892"/>
    <s v="CA-2011-142727"/>
    <x v="2"/>
    <x v="333"/>
    <d v="2011-05-01T00:00:00"/>
    <s v="Second Class"/>
    <s v="HG-14845"/>
    <s v="Harry Greene"/>
    <x v="0"/>
    <s v="United States"/>
    <s v="Lake Charles"/>
    <s v="Louisiana"/>
    <n v="70601"/>
    <x v="0"/>
    <s v="OFF-BI-10000136"/>
    <s v="Office Supplies"/>
    <x v="8"/>
    <s v="Avery Non-Stick Heavy Duty View Round Locking Ring Binders"/>
    <n v="17.940000000000001"/>
    <n v="3"/>
    <n v="0"/>
    <n v="8.6112000000000002"/>
  </r>
  <r>
    <n v="2893"/>
    <s v="CA-2014-139913"/>
    <x v="3"/>
    <x v="436"/>
    <d v="2014-10-30T00:00:00"/>
    <s v="Standard Class"/>
    <s v="JC-16105"/>
    <s v="Julie Creighton"/>
    <x v="1"/>
    <s v="United States"/>
    <s v="Rochester"/>
    <s v="New York"/>
    <n v="14609"/>
    <x v="3"/>
    <s v="OFF-PA-10003739"/>
    <s v="Office Supplies"/>
    <x v="10"/>
    <s v="Xerox 1969"/>
    <n v="11.56"/>
    <n v="2"/>
    <n v="0"/>
    <n v="5.6644000000000005"/>
  </r>
  <r>
    <n v="2894"/>
    <s v="CA-2014-139913"/>
    <x v="3"/>
    <x v="436"/>
    <d v="2014-10-30T00:00:00"/>
    <s v="Standard Class"/>
    <s v="JC-16105"/>
    <s v="Julie Creighton"/>
    <x v="1"/>
    <s v="United States"/>
    <s v="Rochester"/>
    <s v="New York"/>
    <n v="14609"/>
    <x v="3"/>
    <s v="OFF-PA-10002479"/>
    <s v="Office Supplies"/>
    <x v="10"/>
    <s v="Xerox 4200 Series MultiUse Premium Copy Paper (20Lb. and 84 Bright)"/>
    <n v="26.400000000000002"/>
    <n v="5"/>
    <n v="0"/>
    <n v="11.879999999999999"/>
  </r>
  <r>
    <n v="2895"/>
    <s v="CA-2014-139913"/>
    <x v="3"/>
    <x v="436"/>
    <d v="2014-10-30T00:00:00"/>
    <s v="Standard Class"/>
    <s v="JC-16105"/>
    <s v="Julie Creighton"/>
    <x v="1"/>
    <s v="United States"/>
    <s v="Rochester"/>
    <s v="New York"/>
    <n v="14609"/>
    <x v="3"/>
    <s v="FUR-FU-10000771"/>
    <s v="Furniture"/>
    <x v="5"/>
    <s v="Eldon 200 Class Desk Accessories, Smoke"/>
    <n v="69.08"/>
    <n v="11"/>
    <n v="0"/>
    <n v="29.013600000000004"/>
  </r>
  <r>
    <n v="2896"/>
    <s v="CA-2014-139913"/>
    <x v="3"/>
    <x v="436"/>
    <d v="2014-10-30T00:00:00"/>
    <s v="Standard Class"/>
    <s v="JC-16105"/>
    <s v="Julie Creighton"/>
    <x v="1"/>
    <s v="United States"/>
    <s v="Rochester"/>
    <s v="New York"/>
    <n v="14609"/>
    <x v="3"/>
    <s v="TEC-PH-10001552"/>
    <s v="Technology"/>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s v="New York"/>
    <n v="11561"/>
    <x v="3"/>
    <s v="OFF-AR-10001915"/>
    <s v="Office Supplies"/>
    <x v="6"/>
    <s v="Peel-Off China Markers"/>
    <n v="49.65"/>
    <n v="5"/>
    <n v="0"/>
    <n v="20.853000000000002"/>
  </r>
  <r>
    <n v="2898"/>
    <s v="US-2013-164630"/>
    <x v="0"/>
    <x v="810"/>
    <d v="2013-01-09T00:00:00"/>
    <s v="Standard Class"/>
    <s v="EB-13975"/>
    <s v="Erica Bern"/>
    <x v="1"/>
    <s v="United States"/>
    <s v="Charlotte"/>
    <s v="North Carolina"/>
    <n v="28205"/>
    <x v="0"/>
    <s v="TEC-CO-10000971"/>
    <s v="Technology"/>
    <x v="16"/>
    <s v="Hewlett Packard 310 Color Digital Copier"/>
    <n v="959.96800000000007"/>
    <n v="4"/>
    <n v="0.2"/>
    <n v="119.99599999999992"/>
  </r>
  <r>
    <n v="2899"/>
    <s v="US-2012-114839"/>
    <x v="1"/>
    <x v="33"/>
    <d v="2012-04-30T00:00:00"/>
    <s v="Standard Class"/>
    <s v="PW-19240"/>
    <s v="Pierre Wener"/>
    <x v="0"/>
    <s v="United States"/>
    <s v="Houston"/>
    <s v="Texas"/>
    <n v="77036"/>
    <x v="2"/>
    <s v="FUR-CH-10004086"/>
    <s v="Furniture"/>
    <x v="1"/>
    <s v="Hon 4070 Series Pagoda Armless Upholstered Stacking Chairs"/>
    <n v="408.42200000000003"/>
    <n v="2"/>
    <n v="0.3"/>
    <n v="-5.8346000000000231"/>
  </r>
  <r>
    <n v="2900"/>
    <s v="CA-2012-166464"/>
    <x v="1"/>
    <x v="811"/>
    <d v="2012-09-17T00:00:00"/>
    <s v="Standard Class"/>
    <s v="PG-18895"/>
    <s v="Paul Gonzalez"/>
    <x v="0"/>
    <s v="United States"/>
    <s v="New York City"/>
    <s v="New York"/>
    <n v="10035"/>
    <x v="3"/>
    <s v="TEC-CO-10000971"/>
    <s v="Technology"/>
    <x v="16"/>
    <s v="Hewlett Packard 310 Color Digital Copier"/>
    <n v="479.98400000000004"/>
    <n v="2"/>
    <n v="0.2"/>
    <n v="59.997999999999962"/>
  </r>
  <r>
    <n v="2901"/>
    <s v="CA-2012-166464"/>
    <x v="1"/>
    <x v="811"/>
    <d v="2012-09-17T00:00:00"/>
    <s v="Standard Class"/>
    <s v="PG-18895"/>
    <s v="Paul Gonzalez"/>
    <x v="0"/>
    <s v="United States"/>
    <s v="New York City"/>
    <s v="New York"/>
    <n v="10035"/>
    <x v="3"/>
    <s v="OFF-LA-10001317"/>
    <s v="Office Supplies"/>
    <x v="2"/>
    <s v="Avery 520"/>
    <n v="12.6"/>
    <n v="4"/>
    <n v="0"/>
    <n v="6.048"/>
  </r>
  <r>
    <n v="2902"/>
    <s v="CA-2014-124898"/>
    <x v="3"/>
    <x v="220"/>
    <d v="2014-09-16T00:00:00"/>
    <s v="Standard Class"/>
    <s v="DB-12910"/>
    <s v="Daniel Byrd"/>
    <x v="2"/>
    <s v="United States"/>
    <s v="Columbus"/>
    <s v="Georgia"/>
    <n v="31907"/>
    <x v="0"/>
    <s v="OFF-PA-10003656"/>
    <s v="Office Supplies"/>
    <x v="10"/>
    <s v="Xerox 1935"/>
    <n v="184.66"/>
    <n v="7"/>
    <n v="0"/>
    <n v="84.943599999999989"/>
  </r>
  <r>
    <n v="2903"/>
    <s v="CA-2013-164035"/>
    <x v="0"/>
    <x v="1"/>
    <d v="2013-06-18T00:00:00"/>
    <s v="Standard Class"/>
    <s v="CR-12730"/>
    <s v="Craig Reiter"/>
    <x v="0"/>
    <s v="United States"/>
    <s v="Chicago"/>
    <s v="Illinois"/>
    <n v="60610"/>
    <x v="2"/>
    <s v="OFF-PA-10002160"/>
    <s v="Office Supplies"/>
    <x v="10"/>
    <s v="Xerox 1978"/>
    <n v="23.120000000000005"/>
    <n v="5"/>
    <n v="0.2"/>
    <n v="8.3810000000000002"/>
  </r>
  <r>
    <n v="2904"/>
    <s v="CA-2013-153577"/>
    <x v="0"/>
    <x v="812"/>
    <d v="2013-07-02T00:00:00"/>
    <s v="Standard Class"/>
    <s v="KH-16330"/>
    <s v="Katharine Harms"/>
    <x v="1"/>
    <s v="United States"/>
    <s v="Highland Park"/>
    <s v="Illinois"/>
    <n v="60035"/>
    <x v="2"/>
    <s v="OFF-PA-10000575"/>
    <s v="Office Supplies"/>
    <x v="10"/>
    <s v="Wirebound Message Books, Four 2 3/4 x 5 White Forms per Page"/>
    <n v="37.463999999999999"/>
    <n v="7"/>
    <n v="0.2"/>
    <n v="12.175799999999999"/>
  </r>
  <r>
    <n v="2905"/>
    <s v="CA-2013-153577"/>
    <x v="0"/>
    <x v="812"/>
    <d v="2013-07-02T00:00:00"/>
    <s v="Standard Class"/>
    <s v="KH-16330"/>
    <s v="Katharine Harms"/>
    <x v="1"/>
    <s v="United States"/>
    <s v="Highland Park"/>
    <s v="Illinois"/>
    <n v="60035"/>
    <x v="2"/>
    <s v="FUR-CH-10003981"/>
    <s v="Furniture"/>
    <x v="1"/>
    <s v="Global Commerce Series Low-Back Swivel/Tilt Chairs"/>
    <n v="539.65800000000002"/>
    <n v="3"/>
    <n v="0.3"/>
    <n v="-7.7094000000001017"/>
  </r>
  <r>
    <n v="2906"/>
    <s v="CA-2011-127586"/>
    <x v="2"/>
    <x v="467"/>
    <d v="2011-09-30T00:00:00"/>
    <s v="Standard Class"/>
    <s v="CS-12400"/>
    <s v="Christopher Schild"/>
    <x v="2"/>
    <s v="United States"/>
    <s v="Seattle"/>
    <s v="Washington"/>
    <n v="98115"/>
    <x v="1"/>
    <s v="OFF-ST-10002615"/>
    <s v="Office Supplies"/>
    <x v="4"/>
    <s v="Dual Level, Single-Width Filing Carts"/>
    <n v="310.12"/>
    <n v="2"/>
    <n v="0"/>
    <n v="80.631200000000007"/>
  </r>
  <r>
    <n v="2907"/>
    <s v="CA-2014-121615"/>
    <x v="3"/>
    <x v="132"/>
    <d v="2014-11-10T00:00:00"/>
    <s v="Standard Class"/>
    <s v="DL-12925"/>
    <s v="Daniel Lacy"/>
    <x v="0"/>
    <s v="United States"/>
    <s v="Eagan"/>
    <s v="Minnesota"/>
    <n v="55122"/>
    <x v="2"/>
    <s v="OFF-PA-10000327"/>
    <s v="Office Supplies"/>
    <x v="10"/>
    <s v="Xerox 1971"/>
    <n v="8.56"/>
    <n v="2"/>
    <n v="0"/>
    <n v="3.8519999999999994"/>
  </r>
  <r>
    <n v="2908"/>
    <s v="CA-2014-121615"/>
    <x v="3"/>
    <x v="132"/>
    <d v="2014-11-10T00:00:00"/>
    <s v="Standard Class"/>
    <s v="DL-12925"/>
    <s v="Daniel Lacy"/>
    <x v="0"/>
    <s v="United States"/>
    <s v="Eagan"/>
    <s v="Minnesota"/>
    <n v="55122"/>
    <x v="2"/>
    <s v="OFF-ST-10001325"/>
    <s v="Office Supplies"/>
    <x v="4"/>
    <s v="Sterilite Officeware Hinged File Box"/>
    <n v="52.400000000000006"/>
    <n v="5"/>
    <n v="0"/>
    <n v="14.148"/>
  </r>
  <r>
    <n v="2909"/>
    <s v="CA-2014-121615"/>
    <x v="3"/>
    <x v="132"/>
    <d v="2014-11-10T00:00:00"/>
    <s v="Standard Class"/>
    <s v="DL-12925"/>
    <s v="Daniel Lacy"/>
    <x v="0"/>
    <s v="United States"/>
    <s v="Eagan"/>
    <s v="Minnesota"/>
    <n v="55122"/>
    <x v="2"/>
    <s v="OFF-LA-10001771"/>
    <s v="Office Supplies"/>
    <x v="2"/>
    <s v="Avery 513"/>
    <n v="14.940000000000001"/>
    <n v="3"/>
    <n v="0"/>
    <n v="6.8723999999999998"/>
  </r>
  <r>
    <n v="2910"/>
    <s v="CA-2014-166415"/>
    <x v="3"/>
    <x v="600"/>
    <d v="2014-02-24T00:00:00"/>
    <s v="Standard Class"/>
    <s v="ME-17725"/>
    <s v="Max Engle"/>
    <x v="0"/>
    <s v="United States"/>
    <s v="Seattle"/>
    <s v="Washington"/>
    <n v="98103"/>
    <x v="1"/>
    <s v="OFF-FA-10004968"/>
    <s v="Office Supplies"/>
    <x v="13"/>
    <s v="Rubber Band Ball"/>
    <n v="11.22"/>
    <n v="3"/>
    <n v="0"/>
    <n v="0.2244000000000006"/>
  </r>
  <r>
    <n v="2911"/>
    <s v="CA-2012-118444"/>
    <x v="1"/>
    <x v="599"/>
    <d v="2012-11-09T00:00:00"/>
    <s v="Standard Class"/>
    <s v="VD-21670"/>
    <s v="Valerie Dominguez"/>
    <x v="0"/>
    <s v="United States"/>
    <s v="Coral Springs"/>
    <s v="Florida"/>
    <n v="33065"/>
    <x v="0"/>
    <s v="OFF-AP-10000576"/>
    <s v="Office Supplies"/>
    <x v="9"/>
    <s v="Belkin 325VA UPS Surge Protector, 6'"/>
    <n v="387.13600000000002"/>
    <n v="4"/>
    <n v="0.2"/>
    <n v="24.196000000000012"/>
  </r>
  <r>
    <n v="2912"/>
    <s v="CA-2011-113929"/>
    <x v="2"/>
    <x v="737"/>
    <d v="2011-06-21T00:00:00"/>
    <s v="Standard Class"/>
    <s v="CK-12205"/>
    <s v="Chloris Kastensmidt"/>
    <x v="0"/>
    <s v="United States"/>
    <s v="Hempstead"/>
    <s v="New York"/>
    <n v="11550"/>
    <x v="3"/>
    <s v="OFF-EN-10003286"/>
    <s v="Office Supplies"/>
    <x v="12"/>
    <s v="Staples"/>
    <n v="41.4"/>
    <n v="5"/>
    <n v="0"/>
    <n v="19.457999999999998"/>
  </r>
  <r>
    <n v="2913"/>
    <s v="CA-2011-113929"/>
    <x v="2"/>
    <x v="737"/>
    <d v="2011-06-21T00:00:00"/>
    <s v="Standard Class"/>
    <s v="CK-12205"/>
    <s v="Chloris Kastensmidt"/>
    <x v="0"/>
    <s v="United States"/>
    <s v="Hempstead"/>
    <s v="New York"/>
    <n v="11550"/>
    <x v="3"/>
    <s v="OFF-AR-10003772"/>
    <s v="Office Supplies"/>
    <x v="6"/>
    <s v="Boston 16750 Black Compact Battery Pencil Sharpener"/>
    <n v="35"/>
    <n v="4"/>
    <n v="0"/>
    <n v="10.499999999999996"/>
  </r>
  <r>
    <n v="2914"/>
    <s v="CA-2011-113929"/>
    <x v="2"/>
    <x v="737"/>
    <d v="2011-06-21T00:00:00"/>
    <s v="Standard Class"/>
    <s v="CK-12205"/>
    <s v="Chloris Kastensmidt"/>
    <x v="0"/>
    <s v="United States"/>
    <s v="Hempstead"/>
    <s v="New York"/>
    <n v="11550"/>
    <x v="3"/>
    <s v="OFF-BI-10002852"/>
    <s v="Office Supplies"/>
    <x v="8"/>
    <s v="Ibico Standard Transparent Covers"/>
    <n v="39.552000000000007"/>
    <n v="3"/>
    <n v="0.2"/>
    <n v="14.337599999999998"/>
  </r>
  <r>
    <n v="2915"/>
    <s v="CA-2012-134747"/>
    <x v="1"/>
    <x v="88"/>
    <d v="2012-10-17T00:00:00"/>
    <s v="Second Class"/>
    <s v="DL-12925"/>
    <s v="Daniel Lacy"/>
    <x v="0"/>
    <s v="United States"/>
    <s v="Noblesville"/>
    <s v="Indiana"/>
    <n v="46060"/>
    <x v="2"/>
    <s v="TEC-PH-10002890"/>
    <s v="Technology"/>
    <x v="7"/>
    <s v="AT&amp;T 17929 Lendline Telephone"/>
    <n v="135.72"/>
    <n v="3"/>
    <n v="0"/>
    <n v="35.287199999999999"/>
  </r>
  <r>
    <n v="2916"/>
    <s v="CA-2012-134747"/>
    <x v="1"/>
    <x v="88"/>
    <d v="2012-10-17T00:00:00"/>
    <s v="Second Class"/>
    <s v="DL-12925"/>
    <s v="Daniel Lacy"/>
    <x v="0"/>
    <s v="United States"/>
    <s v="Noblesville"/>
    <s v="Indiana"/>
    <n v="46060"/>
    <x v="2"/>
    <s v="OFF-BI-10001308"/>
    <s v="Office Supplies"/>
    <x v="8"/>
    <s v="GBC Standard Plastic Binding Systems' Combs"/>
    <n v="12.56"/>
    <n v="2"/>
    <n v="0"/>
    <n v="5.6519999999999992"/>
  </r>
  <r>
    <n v="2917"/>
    <s v="CA-2012-134747"/>
    <x v="1"/>
    <x v="88"/>
    <d v="2012-10-17T00:00:00"/>
    <s v="Second Class"/>
    <s v="DL-12925"/>
    <s v="Daniel Lacy"/>
    <x v="0"/>
    <s v="United States"/>
    <s v="Noblesville"/>
    <s v="Indiana"/>
    <n v="46060"/>
    <x v="2"/>
    <s v="TEC-PH-10001750"/>
    <s v="Technology"/>
    <x v="7"/>
    <s v="Samsung Rugby III"/>
    <n v="263.95999999999998"/>
    <n v="4"/>
    <n v="0"/>
    <n v="71.269200000000012"/>
  </r>
  <r>
    <n v="2918"/>
    <s v="CA-2014-155047"/>
    <x v="3"/>
    <x v="151"/>
    <d v="2014-08-31T00:00:00"/>
    <s v="First Class"/>
    <s v="SE-20110"/>
    <s v="Sanjit Engle"/>
    <x v="0"/>
    <s v="United States"/>
    <s v="Dallas"/>
    <s v="Texas"/>
    <n v="75220"/>
    <x v="2"/>
    <s v="OFF-AR-10003338"/>
    <s v="Office Supplies"/>
    <x v="6"/>
    <s v="Eberhard Faber 3 1/2&quot; Golf Pencils"/>
    <n v="5.9520000000000008"/>
    <n v="1"/>
    <n v="0.2"/>
    <n v="0.37200000000000011"/>
  </r>
  <r>
    <n v="2919"/>
    <s v="CA-2013-160129"/>
    <x v="0"/>
    <x v="813"/>
    <d v="2013-11-24T00:00:00"/>
    <s v="Same Day"/>
    <s v="LS-17200"/>
    <s v="Luke Schmidt"/>
    <x v="1"/>
    <s v="United States"/>
    <s v="Philadelphia"/>
    <s v="Pennsylvania"/>
    <n v="19140"/>
    <x v="3"/>
    <s v="OFF-FA-10002763"/>
    <s v="Office Supplies"/>
    <x v="13"/>
    <s v="Advantus Map Pennant Flags and Round Head Tacks"/>
    <n v="15.8"/>
    <n v="5"/>
    <n v="0.2"/>
    <n v="2.3699999999999983"/>
  </r>
  <r>
    <n v="2920"/>
    <s v="CA-2013-160129"/>
    <x v="0"/>
    <x v="813"/>
    <d v="2013-11-24T00:00:00"/>
    <s v="Same Day"/>
    <s v="LS-17200"/>
    <s v="Luke Schmidt"/>
    <x v="1"/>
    <s v="United States"/>
    <s v="Philadelphia"/>
    <s v="Pennsylvania"/>
    <n v="19140"/>
    <x v="3"/>
    <s v="FUR-FU-10002088"/>
    <s v="Furniture"/>
    <x v="5"/>
    <s v="Nu-Dell Float Frame 11 x 14 1/2"/>
    <n v="14.368000000000002"/>
    <n v="2"/>
    <n v="0.2"/>
    <n v="3.9512"/>
  </r>
  <r>
    <n v="2921"/>
    <s v="CA-2013-160129"/>
    <x v="0"/>
    <x v="813"/>
    <d v="2013-11-24T00:00:00"/>
    <s v="Same Day"/>
    <s v="LS-17200"/>
    <s v="Luke Schmidt"/>
    <x v="1"/>
    <s v="United States"/>
    <s v="Philadelphia"/>
    <s v="Pennsylvania"/>
    <n v="19140"/>
    <x v="3"/>
    <s v="FUR-FU-10003976"/>
    <s v="Furniture"/>
    <x v="5"/>
    <s v="DAX Executive Solid Wood Document Frame, Desktop or Hang, Mahogany, 5 x 7"/>
    <n v="70.448000000000008"/>
    <n v="7"/>
    <n v="0.2"/>
    <n v="12.328399999999988"/>
  </r>
  <r>
    <n v="2922"/>
    <s v="CA-2014-164329"/>
    <x v="3"/>
    <x v="289"/>
    <d v="2014-01-31T00:00:00"/>
    <s v="Same Day"/>
    <s v="MM-17920"/>
    <s v="Michael Moore"/>
    <x v="0"/>
    <s v="United States"/>
    <s v="San Francisco"/>
    <s v="California"/>
    <n v="94109"/>
    <x v="1"/>
    <s v="OFF-ST-10001511"/>
    <s v="Office Supplies"/>
    <x v="4"/>
    <s v="Space Solutions Commercial Steel Shelving"/>
    <n v="129.30000000000001"/>
    <n v="2"/>
    <n v="0"/>
    <n v="6.4649999999999892"/>
  </r>
  <r>
    <n v="2923"/>
    <s v="US-2012-141453"/>
    <x v="1"/>
    <x v="672"/>
    <d v="2012-12-03T00:00:00"/>
    <s v="Second Class"/>
    <s v="DB-13270"/>
    <s v="Deborah Brumfield"/>
    <x v="2"/>
    <s v="United States"/>
    <s v="Austin"/>
    <s v="Texas"/>
    <n v="78745"/>
    <x v="2"/>
    <s v="OFF-BI-10000301"/>
    <s v="Office Supplies"/>
    <x v="8"/>
    <s v="GBC Instant Report Kit"/>
    <n v="3.8819999999999988"/>
    <n v="3"/>
    <n v="0.8"/>
    <n v="-5.8230000000000004"/>
  </r>
  <r>
    <n v="2924"/>
    <s v="CA-2011-156993"/>
    <x v="2"/>
    <x v="307"/>
    <d v="2011-07-04T00:00:00"/>
    <s v="Standard Class"/>
    <s v="RW-19630"/>
    <s v="Rob Williams"/>
    <x v="1"/>
    <s v="United States"/>
    <s v="Detroit"/>
    <s v="Michigan"/>
    <n v="48234"/>
    <x v="2"/>
    <s v="OFF-FA-10003495"/>
    <s v="Office Supplies"/>
    <x v="13"/>
    <s v="Staples"/>
    <n v="6.08"/>
    <n v="1"/>
    <n v="0"/>
    <n v="3.04"/>
  </r>
  <r>
    <n v="2925"/>
    <s v="CA-2011-157721"/>
    <x v="2"/>
    <x v="814"/>
    <d v="2011-09-05T00:00:00"/>
    <s v="First Class"/>
    <s v="JM-16195"/>
    <s v="Justin MacKendrick"/>
    <x v="0"/>
    <s v="United States"/>
    <s v="Watertown"/>
    <s v="New York"/>
    <n v="13601"/>
    <x v="3"/>
    <s v="OFF-AP-10001303"/>
    <s v="Office Supplies"/>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s v="New York"/>
    <n v="13601"/>
    <x v="3"/>
    <s v="FUR-FU-10002116"/>
    <s v="Furniture"/>
    <x v="5"/>
    <s v="Tenex Carpeted, Granite-Look or Clear Contemporary Contour Shape Chair Mats"/>
    <n v="70.709999999999994"/>
    <n v="1"/>
    <n v="0"/>
    <n v="4.9496999999999929"/>
  </r>
  <r>
    <n v="2927"/>
    <s v="CA-2014-128629"/>
    <x v="3"/>
    <x v="815"/>
    <d v="2014-07-15T00:00:00"/>
    <s v="Second Class"/>
    <s v="BP-11155"/>
    <s v="Becky Pak"/>
    <x v="0"/>
    <s v="United States"/>
    <s v="Columbus"/>
    <s v="Georgia"/>
    <n v="31907"/>
    <x v="0"/>
    <s v="FUR-FU-10000771"/>
    <s v="Furniture"/>
    <x v="5"/>
    <s v="Eldon 200 Class Desk Accessories, Smoke"/>
    <n v="18.84"/>
    <n v="3"/>
    <n v="0"/>
    <n v="7.9128000000000007"/>
  </r>
  <r>
    <n v="2928"/>
    <s v="CA-2014-158106"/>
    <x v="3"/>
    <x v="400"/>
    <d v="2014-06-11T00:00:00"/>
    <s v="Standard Class"/>
    <s v="CT-11995"/>
    <s v="Carol Triggs"/>
    <x v="0"/>
    <s v="United States"/>
    <s v="Apple Valley"/>
    <s v="Minnesota"/>
    <n v="55124"/>
    <x v="2"/>
    <s v="OFF-AR-10002255"/>
    <s v="Office Supplies"/>
    <x v="6"/>
    <s v="Newell 346"/>
    <n v="8.64"/>
    <n v="3"/>
    <n v="0"/>
    <n v="2.5055999999999998"/>
  </r>
  <r>
    <n v="2929"/>
    <s v="US-2014-120390"/>
    <x v="3"/>
    <x v="15"/>
    <d v="2014-10-27T00:00:00"/>
    <s v="Standard Class"/>
    <s v="TH-21550"/>
    <s v="Tracy Hopkins"/>
    <x v="2"/>
    <s v="United States"/>
    <s v="Burlington"/>
    <s v="North Carolina"/>
    <n v="27217"/>
    <x v="0"/>
    <s v="OFF-BI-10004995"/>
    <s v="Office Supplies"/>
    <x v="8"/>
    <s v="GBC DocuBind P400 Electric Binding System"/>
    <n v="1633.1880000000003"/>
    <n v="4"/>
    <n v="0.7"/>
    <n v="-1306.5504000000001"/>
  </r>
  <r>
    <n v="2930"/>
    <s v="CA-2014-143434"/>
    <x v="3"/>
    <x v="551"/>
    <d v="2014-11-25T00:00:00"/>
    <s v="Standard Class"/>
    <s v="ME-17320"/>
    <s v="Maria Etezadi"/>
    <x v="2"/>
    <s v="United States"/>
    <s v="Saginaw"/>
    <s v="Michigan"/>
    <n v="48601"/>
    <x v="2"/>
    <s v="FUR-FU-10002597"/>
    <s v="Furniture"/>
    <x v="5"/>
    <s v="C-Line Magnetic Cubicle Keepers, Clear Polypropylene"/>
    <n v="19.760000000000002"/>
    <n v="4"/>
    <n v="0"/>
    <n v="8.2992000000000008"/>
  </r>
  <r>
    <n v="2931"/>
    <s v="CA-2012-168564"/>
    <x v="1"/>
    <x v="816"/>
    <d v="2012-08-08T00:00:00"/>
    <s v="Same Day"/>
    <s v="TT-21220"/>
    <s v="Thomas Thornton"/>
    <x v="0"/>
    <s v="United States"/>
    <s v="San Francisco"/>
    <s v="California"/>
    <n v="94109"/>
    <x v="1"/>
    <s v="OFF-BI-10004970"/>
    <s v="Office Supplies"/>
    <x v="8"/>
    <s v="ACCOHIDE 3-Ring Binder, Blue, 1&quot;"/>
    <n v="6.6080000000000005"/>
    <n v="2"/>
    <n v="0.2"/>
    <n v="2.2302"/>
  </r>
  <r>
    <n v="2932"/>
    <s v="CA-2012-168564"/>
    <x v="1"/>
    <x v="816"/>
    <d v="2012-08-08T00:00:00"/>
    <s v="Same Day"/>
    <s v="TT-21220"/>
    <s v="Thomas Thornton"/>
    <x v="0"/>
    <s v="United States"/>
    <s v="San Francisco"/>
    <s v="California"/>
    <n v="94109"/>
    <x v="1"/>
    <s v="OFF-BI-10002557"/>
    <s v="Office Supplies"/>
    <x v="8"/>
    <s v="Presstex Flexible Ring Binders"/>
    <n v="7.28"/>
    <n v="2"/>
    <n v="0.2"/>
    <n v="2.7299999999999995"/>
  </r>
  <r>
    <n v="2933"/>
    <s v="CA-2012-168564"/>
    <x v="1"/>
    <x v="816"/>
    <d v="2012-08-08T00:00:00"/>
    <s v="Same Day"/>
    <s v="TT-21220"/>
    <s v="Thomas Thornton"/>
    <x v="0"/>
    <s v="United States"/>
    <s v="San Francisco"/>
    <s v="California"/>
    <n v="94109"/>
    <x v="1"/>
    <s v="FUR-CH-10000785"/>
    <s v="Furniture"/>
    <x v="1"/>
    <s v="Global Ergonomic Managers Chair"/>
    <n v="144.78399999999999"/>
    <n v="1"/>
    <n v="0.2"/>
    <n v="10.858800000000002"/>
  </r>
  <r>
    <n v="2934"/>
    <s v="US-2013-169040"/>
    <x v="0"/>
    <x v="409"/>
    <d v="2013-12-13T00:00:00"/>
    <s v="Standard Class"/>
    <s v="GT-14710"/>
    <s v="Greg Tran"/>
    <x v="0"/>
    <s v="United States"/>
    <s v="Seattle"/>
    <s v="Washington"/>
    <n v="98105"/>
    <x v="1"/>
    <s v="TEC-PH-10002310"/>
    <s v="Technology"/>
    <x v="7"/>
    <s v="Plantronics Calisto P620-M USB Wireless Speakerphone System"/>
    <n v="156.79200000000003"/>
    <n v="1"/>
    <n v="0.2"/>
    <n v="13.719300000000004"/>
  </r>
  <r>
    <n v="2935"/>
    <s v="US-2013-169040"/>
    <x v="0"/>
    <x v="409"/>
    <d v="2013-12-13T00:00:00"/>
    <s v="Standard Class"/>
    <s v="GT-14710"/>
    <s v="Greg Tran"/>
    <x v="0"/>
    <s v="United States"/>
    <s v="Seattle"/>
    <s v="Washington"/>
    <n v="98105"/>
    <x v="1"/>
    <s v="TEC-PH-10002834"/>
    <s v="Technology"/>
    <x v="7"/>
    <s v="Google Nexus 5"/>
    <n v="431.97600000000006"/>
    <n v="3"/>
    <n v="0.2"/>
    <n v="26.998499999999993"/>
  </r>
  <r>
    <n v="2936"/>
    <s v="US-2013-169040"/>
    <x v="0"/>
    <x v="409"/>
    <d v="2013-12-13T00:00:00"/>
    <s v="Standard Class"/>
    <s v="GT-14710"/>
    <s v="Greg Tran"/>
    <x v="0"/>
    <s v="United States"/>
    <s v="Seattle"/>
    <s v="Washington"/>
    <n v="98105"/>
    <x v="1"/>
    <s v="OFF-EN-10000927"/>
    <s v="Office Supplies"/>
    <x v="12"/>
    <s v="Jet-Pak Recycled Peel 'N' Seal Padded Mailers"/>
    <n v="35.89"/>
    <n v="1"/>
    <n v="0"/>
    <n v="16.150499999999997"/>
  </r>
  <r>
    <n v="2937"/>
    <s v="US-2013-169040"/>
    <x v="0"/>
    <x v="409"/>
    <d v="2013-12-13T00:00:00"/>
    <s v="Standard Class"/>
    <s v="GT-14710"/>
    <s v="Greg Tran"/>
    <x v="0"/>
    <s v="United States"/>
    <s v="Seattle"/>
    <s v="Washington"/>
    <n v="98105"/>
    <x v="1"/>
    <s v="OFF-BI-10001636"/>
    <s v="Office Supplies"/>
    <x v="8"/>
    <s v="Ibico Plastic and Wire Spiral Binding Combs"/>
    <n v="47.207999999999998"/>
    <n v="7"/>
    <n v="0.2"/>
    <n v="15.342599999999997"/>
  </r>
  <r>
    <n v="2938"/>
    <s v="US-2013-169040"/>
    <x v="0"/>
    <x v="409"/>
    <d v="2013-12-13T00:00:00"/>
    <s v="Standard Class"/>
    <s v="GT-14710"/>
    <s v="Greg Tran"/>
    <x v="0"/>
    <s v="United States"/>
    <s v="Seattle"/>
    <s v="Washington"/>
    <n v="98105"/>
    <x v="1"/>
    <s v="OFF-PA-10001736"/>
    <s v="Office Supplies"/>
    <x v="10"/>
    <s v="Xerox 1880"/>
    <n v="248.07999999999998"/>
    <n v="7"/>
    <n v="0"/>
    <n v="116.59759999999997"/>
  </r>
  <r>
    <n v="2939"/>
    <s v="US-2013-169040"/>
    <x v="0"/>
    <x v="409"/>
    <d v="2013-12-13T00:00:00"/>
    <s v="Standard Class"/>
    <s v="GT-14710"/>
    <s v="Greg Tran"/>
    <x v="0"/>
    <s v="United States"/>
    <s v="Seattle"/>
    <s v="Washington"/>
    <n v="98105"/>
    <x v="1"/>
    <s v="OFF-PA-10000482"/>
    <s v="Office Supplies"/>
    <x v="10"/>
    <s v="Snap-A-Way Black Print Carbonless Ruled Speed Letter, Triplicate"/>
    <n v="189.7"/>
    <n v="5"/>
    <n v="0"/>
    <n v="89.158999999999992"/>
  </r>
  <r>
    <n v="2940"/>
    <s v="US-2013-169040"/>
    <x v="0"/>
    <x v="409"/>
    <d v="2013-12-13T00:00:00"/>
    <s v="Standard Class"/>
    <s v="GT-14710"/>
    <s v="Greg Tran"/>
    <x v="0"/>
    <s v="United States"/>
    <s v="Seattle"/>
    <s v="Washington"/>
    <n v="98105"/>
    <x v="1"/>
    <s v="OFF-BI-10001658"/>
    <s v="Office Supplies"/>
    <x v="8"/>
    <s v="GBC Standard Therm-A-Bind Covers"/>
    <n v="59.808000000000007"/>
    <n v="3"/>
    <n v="0.2"/>
    <n v="19.4376"/>
  </r>
  <r>
    <n v="2941"/>
    <s v="CA-2014-155880"/>
    <x v="3"/>
    <x v="613"/>
    <d v="2014-04-01T00:00:00"/>
    <s v="Standard Class"/>
    <s v="JD-16150"/>
    <s v="Justin Deggeller"/>
    <x v="1"/>
    <s v="United States"/>
    <s v="Milwaukee"/>
    <s v="Wisconsin"/>
    <n v="53209"/>
    <x v="2"/>
    <s v="FUR-CH-10000422"/>
    <s v="Furniture"/>
    <x v="1"/>
    <s v="Global Highback Leather Tilter in Burgundy"/>
    <n v="90.99"/>
    <n v="1"/>
    <n v="0"/>
    <n v="14.558400000000006"/>
  </r>
  <r>
    <n v="2942"/>
    <s v="CA-2014-155880"/>
    <x v="3"/>
    <x v="613"/>
    <d v="2014-04-01T00:00:00"/>
    <s v="Standard Class"/>
    <s v="JD-16150"/>
    <s v="Justin Deggeller"/>
    <x v="1"/>
    <s v="United States"/>
    <s v="Milwaukee"/>
    <s v="Wisconsin"/>
    <n v="53209"/>
    <x v="2"/>
    <s v="FUR-CH-10004675"/>
    <s v="Furniture"/>
    <x v="1"/>
    <s v="Lifetime Advantage Folding Chairs, 4/Carton"/>
    <n v="1526.5600000000002"/>
    <n v="7"/>
    <n v="0"/>
    <n v="427.43679999999995"/>
  </r>
  <r>
    <n v="2943"/>
    <s v="CA-2014-155880"/>
    <x v="3"/>
    <x v="613"/>
    <d v="2014-04-01T00:00:00"/>
    <s v="Standard Class"/>
    <s v="JD-16150"/>
    <s v="Justin Deggeller"/>
    <x v="1"/>
    <s v="United States"/>
    <s v="Milwaukee"/>
    <s v="Wisconsin"/>
    <n v="53209"/>
    <x v="2"/>
    <s v="FUR-CH-10002880"/>
    <s v="Furniture"/>
    <x v="1"/>
    <s v="Global High-Back Leather Tilter, Burgundy"/>
    <n v="368.96999999999997"/>
    <n v="3"/>
    <n v="0"/>
    <n v="40.586699999999979"/>
  </r>
  <r>
    <n v="2944"/>
    <s v="CA-2014-126242"/>
    <x v="3"/>
    <x v="123"/>
    <d v="2014-11-25T00:00:00"/>
    <s v="Standard Class"/>
    <s v="MC-18100"/>
    <s v="Mick Crebagga"/>
    <x v="0"/>
    <s v="United States"/>
    <s v="Los Angeles"/>
    <s v="California"/>
    <n v="90049"/>
    <x v="1"/>
    <s v="OFF-ST-10000675"/>
    <s v="Office Supplies"/>
    <x v="4"/>
    <s v="File Shuttle II and Handi-File, Black"/>
    <n v="305.01"/>
    <n v="9"/>
    <n v="0"/>
    <n v="76.252499999999998"/>
  </r>
  <r>
    <n v="2945"/>
    <s v="CA-2014-126242"/>
    <x v="3"/>
    <x v="123"/>
    <d v="2014-11-25T00:00:00"/>
    <s v="Standard Class"/>
    <s v="MC-18100"/>
    <s v="Mick Crebagga"/>
    <x v="0"/>
    <s v="United States"/>
    <s v="Los Angeles"/>
    <s v="California"/>
    <n v="90049"/>
    <x v="1"/>
    <s v="FUR-FU-10002685"/>
    <s v="Furniture"/>
    <x v="5"/>
    <s v="Executive Impressions 13-1/2&quot; Indoor/Outdoor Wall Clock"/>
    <n v="18.7"/>
    <n v="1"/>
    <n v="0"/>
    <n v="7.1059999999999999"/>
  </r>
  <r>
    <n v="2946"/>
    <s v="CA-2013-166443"/>
    <x v="0"/>
    <x v="254"/>
    <d v="2013-11-06T00:00:00"/>
    <s v="First Class"/>
    <s v="LH-17020"/>
    <s v="Lisa Hazard"/>
    <x v="0"/>
    <s v="United States"/>
    <s v="San Francisco"/>
    <s v="California"/>
    <n v="94122"/>
    <x v="1"/>
    <s v="FUR-FU-10004020"/>
    <s v="Furniture"/>
    <x v="5"/>
    <s v="Advantus Panel Wall Acrylic Frame"/>
    <n v="38.29"/>
    <n v="7"/>
    <n v="0"/>
    <n v="16.464700000000001"/>
  </r>
  <r>
    <n v="2947"/>
    <s v="CA-2014-169859"/>
    <x v="3"/>
    <x v="817"/>
    <d v="2014-12-19T00:00:00"/>
    <s v="Standard Class"/>
    <s v="MP-18175"/>
    <s v="Mike Pelletier"/>
    <x v="2"/>
    <s v="United States"/>
    <s v="San Diego"/>
    <s v="California"/>
    <n v="92024"/>
    <x v="1"/>
    <s v="FUR-FU-10004963"/>
    <s v="Furniture"/>
    <x v="5"/>
    <s v="Eldon 400 Class Desk Accessories, Black Carbon"/>
    <n v="26.25"/>
    <n v="3"/>
    <n v="0"/>
    <n v="11.025000000000002"/>
  </r>
  <r>
    <n v="2948"/>
    <s v="CA-2014-169859"/>
    <x v="3"/>
    <x v="817"/>
    <d v="2014-12-19T00:00:00"/>
    <s v="Standard Class"/>
    <s v="MP-18175"/>
    <s v="Mike Pelletier"/>
    <x v="2"/>
    <s v="United States"/>
    <s v="San Diego"/>
    <s v="California"/>
    <n v="92024"/>
    <x v="1"/>
    <s v="OFF-BI-10000174"/>
    <s v="Office Supplies"/>
    <x v="8"/>
    <s v="Wilson Jones Clip &amp; Carry Folder Binder Tool for Ring Binders, Clear"/>
    <n v="64.959999999999994"/>
    <n v="14"/>
    <n v="0.2"/>
    <n v="22.736000000000001"/>
  </r>
  <r>
    <n v="2949"/>
    <s v="CA-2014-169859"/>
    <x v="3"/>
    <x v="817"/>
    <d v="2014-12-19T00:00:00"/>
    <s v="Standard Class"/>
    <s v="MP-18175"/>
    <s v="Mike Pelletier"/>
    <x v="2"/>
    <s v="United States"/>
    <s v="San Diego"/>
    <s v="California"/>
    <n v="92024"/>
    <x v="1"/>
    <s v="OFF-EN-10000461"/>
    <s v="Office Supplies"/>
    <x v="12"/>
    <s v="#10- 4 1/8&quot; x 9 1/2&quot; Recycled Envelopes"/>
    <n v="43.7"/>
    <n v="5"/>
    <n v="0"/>
    <n v="20.539000000000001"/>
  </r>
  <r>
    <n v="2950"/>
    <s v="CA-2014-134915"/>
    <x v="3"/>
    <x v="105"/>
    <d v="2014-11-13T00:00:00"/>
    <s v="Same Day"/>
    <s v="EM-14140"/>
    <s v="Eugene Moren"/>
    <x v="2"/>
    <s v="United States"/>
    <s v="Glendale"/>
    <s v="Arizona"/>
    <n v="85301"/>
    <x v="1"/>
    <s v="TEC-AC-10001266"/>
    <s v="Technology"/>
    <x v="11"/>
    <s v="Memorex Micro Travel Drive 8 GB"/>
    <n v="41.6"/>
    <n v="4"/>
    <n v="0.2"/>
    <n v="12.999999999999998"/>
  </r>
  <r>
    <n v="2951"/>
    <s v="CA-2014-134915"/>
    <x v="3"/>
    <x v="105"/>
    <d v="2014-11-13T00:00:00"/>
    <s v="Same Day"/>
    <s v="EM-14140"/>
    <s v="Eugene Moren"/>
    <x v="2"/>
    <s v="United States"/>
    <s v="Glendale"/>
    <s v="Arizona"/>
    <n v="85301"/>
    <x v="1"/>
    <s v="OFF-PA-10002160"/>
    <s v="Office Supplies"/>
    <x v="10"/>
    <s v="Xerox 1978"/>
    <n v="23.120000000000005"/>
    <n v="5"/>
    <n v="0.2"/>
    <n v="8.3810000000000002"/>
  </r>
  <r>
    <n v="2952"/>
    <s v="CA-2014-134915"/>
    <x v="3"/>
    <x v="105"/>
    <d v="2014-11-13T00:00:00"/>
    <s v="Same Day"/>
    <s v="EM-14140"/>
    <s v="Eugene Moren"/>
    <x v="2"/>
    <s v="United States"/>
    <s v="Glendale"/>
    <s v="Arizona"/>
    <n v="85301"/>
    <x v="1"/>
    <s v="FUR-CH-10004875"/>
    <s v="Furniture"/>
    <x v="1"/>
    <s v="Harbour Creations 67200 Series Stacking Chairs"/>
    <n v="113.88800000000002"/>
    <n v="2"/>
    <n v="0.2"/>
    <n v="9.9651999999999994"/>
  </r>
  <r>
    <n v="2953"/>
    <s v="CA-2014-134915"/>
    <x v="3"/>
    <x v="105"/>
    <d v="2014-11-13T00:00:00"/>
    <s v="Same Day"/>
    <s v="EM-14140"/>
    <s v="Eugene Moren"/>
    <x v="2"/>
    <s v="United States"/>
    <s v="Glendale"/>
    <s v="Arizona"/>
    <n v="85301"/>
    <x v="1"/>
    <s v="FUR-FU-10000305"/>
    <s v="Furniture"/>
    <x v="5"/>
    <s v="Tenex V2T-RE Standard Weight Series Chair Mat, 45&quot; x 53&quot;, Lip 25&quot; x 12&quot;"/>
    <n v="113.56800000000001"/>
    <n v="2"/>
    <n v="0.2"/>
    <n v="-5.6784000000000034"/>
  </r>
  <r>
    <n v="2954"/>
    <s v="CA-2014-134915"/>
    <x v="3"/>
    <x v="105"/>
    <d v="2014-11-13T00:00:00"/>
    <s v="Same Day"/>
    <s v="EM-14140"/>
    <s v="Eugene Moren"/>
    <x v="2"/>
    <s v="United States"/>
    <s v="Glendale"/>
    <s v="Arizona"/>
    <n v="85301"/>
    <x v="1"/>
    <s v="TEC-PH-10000347"/>
    <s v="Technology"/>
    <x v="7"/>
    <s v="Cush Cases Heavy Duty Rugged Cover Case for Samsung Galaxy S5 - Purple"/>
    <n v="7.9200000000000008"/>
    <n v="2"/>
    <n v="0.2"/>
    <n v="0.69299999999999984"/>
  </r>
  <r>
    <n v="2955"/>
    <s v="CA-2014-134915"/>
    <x v="3"/>
    <x v="105"/>
    <d v="2014-11-13T00:00:00"/>
    <s v="Same Day"/>
    <s v="EM-14140"/>
    <s v="Eugene Moren"/>
    <x v="2"/>
    <s v="United States"/>
    <s v="Glendale"/>
    <s v="Arizona"/>
    <n v="85301"/>
    <x v="1"/>
    <s v="TEC-PH-10001459"/>
    <s v="Technology"/>
    <x v="7"/>
    <s v="Samsung Galaxy Mega 6.3"/>
    <n v="671.98400000000004"/>
    <n v="2"/>
    <n v="0.2"/>
    <n v="50.398800000000023"/>
  </r>
  <r>
    <n v="2956"/>
    <s v="CA-2013-153353"/>
    <x v="0"/>
    <x v="298"/>
    <d v="2013-08-25T00:00:00"/>
    <s v="Standard Class"/>
    <s v="GG-14650"/>
    <s v="Greg Guthrie"/>
    <x v="1"/>
    <s v="United States"/>
    <s v="New York City"/>
    <s v="New York"/>
    <n v="10035"/>
    <x v="3"/>
    <s v="TEC-PH-10000439"/>
    <s v="Technology"/>
    <x v="7"/>
    <s v="GE DSL Phone Line Filter"/>
    <n v="39.99"/>
    <n v="1"/>
    <n v="0"/>
    <n v="11.597099999999998"/>
  </r>
  <r>
    <n v="2957"/>
    <s v="CA-2014-123638"/>
    <x v="3"/>
    <x v="818"/>
    <d v="2014-07-05T00:00:00"/>
    <s v="Standard Class"/>
    <s v="MA-17995"/>
    <s v="Michelle Arnett"/>
    <x v="2"/>
    <s v="United States"/>
    <s v="Watertown"/>
    <s v="New York"/>
    <n v="13601"/>
    <x v="3"/>
    <s v="FUR-CH-10002647"/>
    <s v="Furniture"/>
    <x v="1"/>
    <s v="Situations Contoured Folding Chairs, 4/Set"/>
    <n v="191.64600000000002"/>
    <n v="3"/>
    <n v="0.1"/>
    <n v="31.94100000000001"/>
  </r>
  <r>
    <n v="2958"/>
    <s v="CA-2014-168900"/>
    <x v="3"/>
    <x v="464"/>
    <d v="2014-05-10T00:00:00"/>
    <s v="Standard Class"/>
    <s v="SH-20395"/>
    <s v="Shahid Hopkins"/>
    <x v="0"/>
    <s v="United States"/>
    <s v="Springfield"/>
    <s v="Ohio"/>
    <n v="45503"/>
    <x v="3"/>
    <s v="OFF-BI-10003910"/>
    <s v="Office Supplies"/>
    <x v="8"/>
    <s v="DXL Angle-View Binders with Locking Rings by Samsill"/>
    <n v="2.3130000000000002"/>
    <n v="1"/>
    <n v="0.7"/>
    <n v="-1.9274999999999993"/>
  </r>
  <r>
    <n v="2959"/>
    <s v="CA-2012-158456"/>
    <x v="1"/>
    <x v="100"/>
    <d v="2012-12-29T00:00:00"/>
    <s v="Standard Class"/>
    <s v="KT-16465"/>
    <s v="Kean Takahito"/>
    <x v="0"/>
    <s v="United States"/>
    <s v="Los Angeles"/>
    <s v="California"/>
    <n v="90032"/>
    <x v="1"/>
    <s v="OFF-BI-10001097"/>
    <s v="Office Supplies"/>
    <x v="8"/>
    <s v="Avery Hole Reinforcements"/>
    <n v="19.936000000000003"/>
    <n v="4"/>
    <n v="0.2"/>
    <n v="7.2267999999999999"/>
  </r>
  <r>
    <n v="2960"/>
    <s v="CA-2012-158456"/>
    <x v="1"/>
    <x v="100"/>
    <d v="2012-12-29T00:00:00"/>
    <s v="Standard Class"/>
    <s v="KT-16465"/>
    <s v="Kean Takahito"/>
    <x v="0"/>
    <s v="United States"/>
    <s v="Los Angeles"/>
    <s v="California"/>
    <n v="90032"/>
    <x v="1"/>
    <s v="OFF-FA-10004854"/>
    <s v="Office Supplies"/>
    <x v="13"/>
    <s v="Vinyl Coated Wire Paper Clips in Organizer Box, 800/Box"/>
    <n v="45.92"/>
    <n v="4"/>
    <n v="0"/>
    <n v="21.5824"/>
  </r>
  <r>
    <n v="2961"/>
    <s v="CA-2014-143665"/>
    <x v="3"/>
    <x v="466"/>
    <d v="2014-05-02T00:00:00"/>
    <s v="Standard Class"/>
    <s v="PO-19180"/>
    <s v="Philisse Overcash"/>
    <x v="2"/>
    <s v="United States"/>
    <s v="Seattle"/>
    <s v="Washington"/>
    <n v="98115"/>
    <x v="1"/>
    <s v="OFF-PA-10003673"/>
    <s v="Office Supplies"/>
    <x v="10"/>
    <s v="Strathmore Photo Mount Cards"/>
    <n v="20.34"/>
    <n v="3"/>
    <n v="0"/>
    <n v="9.3563999999999989"/>
  </r>
  <r>
    <n v="2962"/>
    <s v="CA-2014-143665"/>
    <x v="3"/>
    <x v="466"/>
    <d v="2014-05-02T00:00:00"/>
    <s v="Standard Class"/>
    <s v="PO-19180"/>
    <s v="Philisse Overcash"/>
    <x v="2"/>
    <s v="United States"/>
    <s v="Seattle"/>
    <s v="Washington"/>
    <n v="98115"/>
    <x v="1"/>
    <s v="OFF-LA-10002034"/>
    <s v="Office Supplies"/>
    <x v="2"/>
    <s v="Avery 478"/>
    <n v="39.28"/>
    <n v="8"/>
    <n v="0"/>
    <n v="19.247199999999999"/>
  </r>
  <r>
    <n v="2963"/>
    <s v="CA-2014-137428"/>
    <x v="3"/>
    <x v="819"/>
    <d v="2014-12-22T00:00:00"/>
    <s v="Second Class"/>
    <s v="AY-10555"/>
    <s v="Andy Yotov"/>
    <x v="1"/>
    <s v="United States"/>
    <s v="Oceanside"/>
    <s v="California"/>
    <n v="92054"/>
    <x v="1"/>
    <s v="FUR-CH-10002774"/>
    <s v="Furniture"/>
    <x v="1"/>
    <s v="Global Deluxe Stacking Chair, Gray"/>
    <n v="81.567999999999998"/>
    <n v="2"/>
    <n v="0.2"/>
    <n v="9.1763999999999974"/>
  </r>
  <r>
    <n v="2964"/>
    <s v="CA-2014-137428"/>
    <x v="3"/>
    <x v="819"/>
    <d v="2014-12-22T00:00:00"/>
    <s v="Second Class"/>
    <s v="AY-10555"/>
    <s v="Andy Yotov"/>
    <x v="1"/>
    <s v="United States"/>
    <s v="Oceanside"/>
    <s v="California"/>
    <n v="92054"/>
    <x v="1"/>
    <s v="FUR-CH-10003817"/>
    <s v="Furniture"/>
    <x v="1"/>
    <s v="Global Value Steno Chair, Gray"/>
    <n v="97.184000000000012"/>
    <n v="2"/>
    <n v="0.2"/>
    <n v="6.0740000000000016"/>
  </r>
  <r>
    <n v="2965"/>
    <s v="CA-2014-137428"/>
    <x v="3"/>
    <x v="819"/>
    <d v="2014-12-22T00:00:00"/>
    <s v="Second Class"/>
    <s v="AY-10555"/>
    <s v="Andy Yotov"/>
    <x v="1"/>
    <s v="United States"/>
    <s v="Oceanside"/>
    <s v="California"/>
    <n v="92054"/>
    <x v="1"/>
    <s v="OFF-BI-10002949"/>
    <s v="Office Supplies"/>
    <x v="8"/>
    <s v="Prestige Round Ring Binders"/>
    <n v="24.320000000000004"/>
    <n v="5"/>
    <n v="0.2"/>
    <n v="8.2079999999999984"/>
  </r>
  <r>
    <n v="2966"/>
    <s v="CA-2014-137428"/>
    <x v="3"/>
    <x v="819"/>
    <d v="2014-12-22T00:00:00"/>
    <s v="Second Class"/>
    <s v="AY-10555"/>
    <s v="Andy Yotov"/>
    <x v="1"/>
    <s v="United States"/>
    <s v="Oceanside"/>
    <s v="California"/>
    <n v="92054"/>
    <x v="1"/>
    <s v="FUR-FU-10002445"/>
    <s v="Furniture"/>
    <x v="5"/>
    <s v="DAX Two-Tone Rosewood/Black Document Frame, Desktop, 5 x 7"/>
    <n v="18.96"/>
    <n v="2"/>
    <n v="0"/>
    <n v="7.5840000000000014"/>
  </r>
  <r>
    <n v="2967"/>
    <s v="CA-2011-162866"/>
    <x v="2"/>
    <x v="422"/>
    <d v="2011-12-31T00:00:00"/>
    <s v="Standard Class"/>
    <s v="Co-12640"/>
    <s v="Corey-Lock"/>
    <x v="0"/>
    <s v="United States"/>
    <s v="Skokie"/>
    <s v="Illinois"/>
    <n v="60076"/>
    <x v="2"/>
    <s v="FUR-FU-10001473"/>
    <s v="Furniture"/>
    <x v="5"/>
    <s v="DAX Wood Document Frame"/>
    <n v="32.952000000000005"/>
    <n v="6"/>
    <n v="0.6"/>
    <n v="-19.771199999999997"/>
  </r>
  <r>
    <n v="2968"/>
    <s v="CA-2011-162866"/>
    <x v="2"/>
    <x v="422"/>
    <d v="2011-12-31T00:00:00"/>
    <s v="Standard Class"/>
    <s v="Co-12640"/>
    <s v="Corey-Lock"/>
    <x v="0"/>
    <s v="United States"/>
    <s v="Skokie"/>
    <s v="Illinois"/>
    <n v="60076"/>
    <x v="2"/>
    <s v="OFF-ST-10002562"/>
    <s v="Office Supplies"/>
    <x v="4"/>
    <s v="Staples"/>
    <n v="30.016000000000005"/>
    <n v="4"/>
    <n v="0.2"/>
    <n v="3.0015999999999998"/>
  </r>
  <r>
    <n v="2969"/>
    <s v="CA-2014-167941"/>
    <x v="3"/>
    <x v="44"/>
    <d v="2014-11-10T00:00:00"/>
    <s v="Second Class"/>
    <s v="JF-15565"/>
    <s v="Jill Fjeld"/>
    <x v="0"/>
    <s v="United States"/>
    <s v="Fayetteville"/>
    <s v="North Carolina"/>
    <n v="28314"/>
    <x v="0"/>
    <s v="OFF-AP-10002118"/>
    <s v="Office Supplies"/>
    <x v="9"/>
    <s v="1.7 Cubic Foot Compact &quot;Cube&quot; Office Refrigerators"/>
    <n v="499.58400000000006"/>
    <n v="3"/>
    <n v="0.2"/>
    <n v="43.713600000000014"/>
  </r>
  <r>
    <n v="2970"/>
    <s v="CA-2014-167941"/>
    <x v="3"/>
    <x v="44"/>
    <d v="2014-11-10T00:00:00"/>
    <s v="Second Class"/>
    <s v="JF-15565"/>
    <s v="Jill Fjeld"/>
    <x v="0"/>
    <s v="United States"/>
    <s v="Fayetteville"/>
    <s v="North Carolina"/>
    <n v="28314"/>
    <x v="0"/>
    <s v="OFF-PA-10001800"/>
    <s v="Office Supplies"/>
    <x v="10"/>
    <s v="Xerox 220"/>
    <n v="31.104000000000006"/>
    <n v="6"/>
    <n v="0.2"/>
    <n v="10.8864"/>
  </r>
  <r>
    <n v="2971"/>
    <s v="CA-2014-167941"/>
    <x v="3"/>
    <x v="44"/>
    <d v="2014-11-10T00:00:00"/>
    <s v="Second Class"/>
    <s v="JF-15565"/>
    <s v="Jill Fjeld"/>
    <x v="0"/>
    <s v="United States"/>
    <s v="Fayetteville"/>
    <s v="North Carolina"/>
    <n v="28314"/>
    <x v="0"/>
    <s v="OFF-BI-10002827"/>
    <s v="Office Supplies"/>
    <x v="8"/>
    <s v="Avery Durable Poly Binders"/>
    <n v="13.272000000000002"/>
    <n v="8"/>
    <n v="0.7"/>
    <n v="-10.617599999999999"/>
  </r>
  <r>
    <n v="2972"/>
    <s v="CA-2014-167941"/>
    <x v="3"/>
    <x v="44"/>
    <d v="2014-11-10T00:00:00"/>
    <s v="Second Class"/>
    <s v="JF-15565"/>
    <s v="Jill Fjeld"/>
    <x v="0"/>
    <s v="United States"/>
    <s v="Fayetteville"/>
    <s v="North Carolina"/>
    <n v="28314"/>
    <x v="0"/>
    <s v="FUR-FU-10004671"/>
    <s v="Furniture"/>
    <x v="5"/>
    <s v="Executive Impressions 12&quot; Wall Clock"/>
    <n v="28.272000000000006"/>
    <n v="2"/>
    <n v="0.2"/>
    <n v="6.3612000000000002"/>
  </r>
  <r>
    <n v="2973"/>
    <s v="CA-2014-167941"/>
    <x v="3"/>
    <x v="44"/>
    <d v="2014-11-10T00:00:00"/>
    <s v="Second Class"/>
    <s v="JF-15565"/>
    <s v="Jill Fjeld"/>
    <x v="0"/>
    <s v="United States"/>
    <s v="Fayetteville"/>
    <s v="North Carolina"/>
    <n v="28314"/>
    <x v="0"/>
    <s v="OFF-ST-10000736"/>
    <s v="Office Supplies"/>
    <x v="4"/>
    <s v="Carina Double Wide Media Storage Towers in Natural &amp; Black"/>
    <n v="259.13600000000002"/>
    <n v="4"/>
    <n v="0.2"/>
    <n v="-51.827200000000019"/>
  </r>
  <r>
    <n v="2974"/>
    <s v="CA-2014-111808"/>
    <x v="3"/>
    <x v="819"/>
    <d v="2014-12-21T00:00:00"/>
    <s v="Standard Class"/>
    <s v="AR-10510"/>
    <s v="Andrew Roberts"/>
    <x v="0"/>
    <s v="United States"/>
    <s v="Tulsa"/>
    <s v="Oklahoma"/>
    <n v="74133"/>
    <x v="2"/>
    <s v="OFF-BI-10004656"/>
    <s v="Office Supplies"/>
    <x v="8"/>
    <s v="Peel &amp; Stick Add-On Corner Pockets"/>
    <n v="10.8"/>
    <n v="5"/>
    <n v="0"/>
    <n v="5.1839999999999993"/>
  </r>
  <r>
    <n v="2975"/>
    <s v="CA-2012-137512"/>
    <x v="1"/>
    <x v="820"/>
    <d v="2012-05-12T00:00:00"/>
    <s v="Standard Class"/>
    <s v="AG-10675"/>
    <s v="Anna Gayman"/>
    <x v="0"/>
    <s v="United States"/>
    <s v="Allen"/>
    <s v="Texas"/>
    <n v="75002"/>
    <x v="2"/>
    <s v="FUR-TA-10001095"/>
    <s v="Furniture"/>
    <x v="3"/>
    <s v="Chromcraft Round Conference Tables"/>
    <n v="244.00599999999997"/>
    <n v="2"/>
    <n v="0.3"/>
    <n v="-31.372200000000007"/>
  </r>
  <r>
    <n v="2976"/>
    <s v="CA-2012-137512"/>
    <x v="1"/>
    <x v="820"/>
    <d v="2012-05-12T00:00:00"/>
    <s v="Standard Class"/>
    <s v="AG-10675"/>
    <s v="Anna Gayman"/>
    <x v="0"/>
    <s v="United States"/>
    <s v="Allen"/>
    <s v="Texas"/>
    <n v="75002"/>
    <x v="2"/>
    <s v="OFF-PA-10000213"/>
    <s v="Office Supplies"/>
    <x v="10"/>
    <s v="Xerox 198"/>
    <n v="15.936000000000002"/>
    <n v="4"/>
    <n v="0.2"/>
    <n v="5.378400000000001"/>
  </r>
  <r>
    <n v="2977"/>
    <s v="CA-2014-139773"/>
    <x v="3"/>
    <x v="769"/>
    <d v="2014-12-05T00:00:00"/>
    <s v="Same Day"/>
    <s v="DV-13045"/>
    <s v="Darrin Van Huff"/>
    <x v="1"/>
    <s v="United States"/>
    <s v="Philadelphia"/>
    <s v="Pennsylvania"/>
    <n v="19143"/>
    <x v="3"/>
    <s v="FUR-CH-10001797"/>
    <s v="Furniture"/>
    <x v="1"/>
    <s v="Safco Chair Connectors, 6/Carton"/>
    <n v="188.55199999999996"/>
    <n v="7"/>
    <n v="0.3"/>
    <n v="-2.693600000000032"/>
  </r>
  <r>
    <n v="2978"/>
    <s v="CA-2014-134607"/>
    <x v="3"/>
    <x v="621"/>
    <d v="2014-10-09T00:00:00"/>
    <s v="Second Class"/>
    <s v="HL-15040"/>
    <s v="Hunter Lopez"/>
    <x v="0"/>
    <s v="United States"/>
    <s v="Rochester"/>
    <s v="New York"/>
    <n v="14609"/>
    <x v="3"/>
    <s v="OFF-ST-10002214"/>
    <s v="Office Supplies"/>
    <x v="4"/>
    <s v="X-Rack File for Hanging Folders"/>
    <n v="22.58"/>
    <n v="2"/>
    <n v="0"/>
    <n v="5.8707999999999991"/>
  </r>
  <r>
    <n v="2979"/>
    <s v="CA-2011-109232"/>
    <x v="2"/>
    <x v="286"/>
    <d v="2011-01-17T00:00:00"/>
    <s v="Second Class"/>
    <s v="ND-18370"/>
    <s v="Natalie DeCherney"/>
    <x v="0"/>
    <s v="United States"/>
    <s v="Mount Pleasant"/>
    <s v="South Carolina"/>
    <n v="29464"/>
    <x v="0"/>
    <s v="FUR-CH-10000422"/>
    <s v="Furniture"/>
    <x v="1"/>
    <s v="Global Highback Leather Tilter in Burgundy"/>
    <n v="545.93999999999994"/>
    <n v="6"/>
    <n v="0"/>
    <n v="87.350400000000036"/>
  </r>
  <r>
    <n v="2980"/>
    <s v="CA-2012-139850"/>
    <x v="1"/>
    <x v="821"/>
    <d v="2012-06-17T00:00:00"/>
    <s v="Standard Class"/>
    <s v="GB-14575"/>
    <s v="Giulietta Baptist"/>
    <x v="0"/>
    <s v="United States"/>
    <s v="Philadelphia"/>
    <s v="Pennsylvania"/>
    <n v="19134"/>
    <x v="3"/>
    <s v="OFF-PA-10003848"/>
    <s v="Office Supplies"/>
    <x v="10"/>
    <s v="Xerox 1997"/>
    <n v="20.736000000000004"/>
    <n v="4"/>
    <n v="0.2"/>
    <n v="7.2576000000000001"/>
  </r>
  <r>
    <n v="2981"/>
    <s v="CA-2012-139850"/>
    <x v="1"/>
    <x v="821"/>
    <d v="2012-06-17T00:00:00"/>
    <s v="Standard Class"/>
    <s v="GB-14575"/>
    <s v="Giulietta Baptist"/>
    <x v="0"/>
    <s v="United States"/>
    <s v="Philadelphia"/>
    <s v="Pennsylvania"/>
    <n v="19134"/>
    <x v="3"/>
    <s v="FUR-FU-10003623"/>
    <s v="Furniture"/>
    <x v="5"/>
    <s v="DataProducts Ampli Magnifier Task Lamp, Black,"/>
    <n v="43.295999999999999"/>
    <n v="2"/>
    <n v="0.2"/>
    <n v="4.3295999999999975"/>
  </r>
  <r>
    <n v="2982"/>
    <s v="CA-2011-131310"/>
    <x v="2"/>
    <x v="136"/>
    <d v="2011-07-18T00:00:00"/>
    <s v="Standard Class"/>
    <s v="CL-12565"/>
    <s v="Clay Ludtke"/>
    <x v="0"/>
    <s v="United States"/>
    <s v="Seattle"/>
    <s v="Washington"/>
    <n v="98115"/>
    <x v="1"/>
    <s v="FUR-CH-10001797"/>
    <s v="Furniture"/>
    <x v="1"/>
    <s v="Safco Chair Connectors, 6/Carton"/>
    <n v="123.136"/>
    <n v="4"/>
    <n v="0.2"/>
    <n v="13.852799999999981"/>
  </r>
  <r>
    <n v="2983"/>
    <s v="CA-2011-131310"/>
    <x v="2"/>
    <x v="136"/>
    <d v="2011-07-18T00:00:00"/>
    <s v="Standard Class"/>
    <s v="CL-12565"/>
    <s v="Clay Ludtke"/>
    <x v="0"/>
    <s v="United States"/>
    <s v="Seattle"/>
    <s v="Washington"/>
    <n v="98115"/>
    <x v="1"/>
    <s v="OFF-BI-10003094"/>
    <s v="Office Supplies"/>
    <x v="8"/>
    <s v="Self-Adhesive Ring Binder Labels"/>
    <n v="11.264000000000001"/>
    <n v="4"/>
    <n v="0.2"/>
    <n v="3.8015999999999992"/>
  </r>
  <r>
    <n v="2984"/>
    <s v="US-2011-112872"/>
    <x v="2"/>
    <x v="776"/>
    <d v="2011-12-11T00:00:00"/>
    <s v="Second Class"/>
    <s v="RC-19960"/>
    <s v="Ryan Crowe"/>
    <x v="0"/>
    <s v="United States"/>
    <s v="Springfield"/>
    <s v="Oregon"/>
    <n v="97477"/>
    <x v="1"/>
    <s v="OFF-ST-10002205"/>
    <s v="Office Supplies"/>
    <x v="4"/>
    <s v="File Shuttle I and Handi-File"/>
    <n v="53.424000000000007"/>
    <n v="3"/>
    <n v="0.2"/>
    <n v="4.6746000000000016"/>
  </r>
  <r>
    <n v="2985"/>
    <s v="US-2011-112872"/>
    <x v="2"/>
    <x v="776"/>
    <d v="2011-12-11T00:00:00"/>
    <s v="Second Class"/>
    <s v="RC-19960"/>
    <s v="Ryan Crowe"/>
    <x v="0"/>
    <s v="United States"/>
    <s v="Springfield"/>
    <s v="Oregon"/>
    <n v="97477"/>
    <x v="1"/>
    <s v="FUR-TA-10003238"/>
    <s v="Furniture"/>
    <x v="3"/>
    <s v="Chromcraft Bull-Nose Wood 48&quot; x 96&quot; Rectangular Conference Tables"/>
    <n v="275.49"/>
    <n v="1"/>
    <n v="0.5"/>
    <n v="-170.80380000000002"/>
  </r>
  <r>
    <n v="2986"/>
    <s v="CA-2013-139269"/>
    <x v="0"/>
    <x v="822"/>
    <d v="2013-05-31T00:00:00"/>
    <s v="Standard Class"/>
    <s v="JB-16045"/>
    <s v="Julia Barnett"/>
    <x v="2"/>
    <s v="United States"/>
    <s v="Columbus"/>
    <s v="Georgia"/>
    <n v="31907"/>
    <x v="0"/>
    <s v="FUR-FU-10000755"/>
    <s v="Furniture"/>
    <x v="5"/>
    <s v="Eldon Expressions Mahogany Wood Desk Collection"/>
    <n v="24.96"/>
    <n v="4"/>
    <n v="0"/>
    <n v="6.240000000000002"/>
  </r>
  <r>
    <n v="2987"/>
    <s v="CA-2013-139269"/>
    <x v="0"/>
    <x v="822"/>
    <d v="2013-05-31T00:00:00"/>
    <s v="Standard Class"/>
    <s v="JB-16045"/>
    <s v="Julia Barnett"/>
    <x v="2"/>
    <s v="United States"/>
    <s v="Columbus"/>
    <s v="Georgia"/>
    <n v="31907"/>
    <x v="0"/>
    <s v="OFF-PA-10002893"/>
    <s v="Office Supplies"/>
    <x v="10"/>
    <s v="Wirebound Service Call Books, 5 1/2&quot; x 4&quot;"/>
    <n v="19.36"/>
    <n v="2"/>
    <n v="0"/>
    <n v="9.2927999999999997"/>
  </r>
  <r>
    <n v="2988"/>
    <s v="CA-2013-139269"/>
    <x v="0"/>
    <x v="822"/>
    <d v="2013-05-31T00:00:00"/>
    <s v="Standard Class"/>
    <s v="JB-16045"/>
    <s v="Julia Barnett"/>
    <x v="2"/>
    <s v="United States"/>
    <s v="Columbus"/>
    <s v="Georgia"/>
    <n v="31907"/>
    <x v="0"/>
    <s v="OFF-ST-10000689"/>
    <s v="Office Supplies"/>
    <x v="4"/>
    <s v="Fellowes Strictly Business Drawer File, Letter/Legal Size"/>
    <n v="1267.6499999999999"/>
    <n v="9"/>
    <n v="0"/>
    <n v="152.11799999999999"/>
  </r>
  <r>
    <n v="2989"/>
    <s v="CA-2013-139010"/>
    <x v="0"/>
    <x v="823"/>
    <d v="2013-02-26T00:00:00"/>
    <s v="Second Class"/>
    <s v="MC-17635"/>
    <s v="Matthew Clasen"/>
    <x v="1"/>
    <s v="United States"/>
    <s v="Los Angeles"/>
    <s v="California"/>
    <n v="90032"/>
    <x v="1"/>
    <s v="TEC-AC-10004227"/>
    <s v="Technology"/>
    <x v="11"/>
    <s v="SanDisk Ultra 16 GB MicroSDHC Class 10 Memory Card"/>
    <n v="12.99"/>
    <n v="1"/>
    <n v="0"/>
    <n v="0.77939999999999898"/>
  </r>
  <r>
    <n v="2990"/>
    <s v="CA-2013-139010"/>
    <x v="0"/>
    <x v="823"/>
    <d v="2013-02-26T00:00:00"/>
    <s v="Second Class"/>
    <s v="MC-17635"/>
    <s v="Matthew Clasen"/>
    <x v="1"/>
    <s v="United States"/>
    <s v="Los Angeles"/>
    <s v="California"/>
    <n v="90032"/>
    <x v="1"/>
    <s v="OFF-BI-10000174"/>
    <s v="Office Supplies"/>
    <x v="8"/>
    <s v="Wilson Jones Clip &amp; Carry Folder Binder Tool for Ring Binders, Clear"/>
    <n v="18.559999999999999"/>
    <n v="4"/>
    <n v="0.2"/>
    <n v="6.4959999999999996"/>
  </r>
  <r>
    <n v="2991"/>
    <s v="CA-2013-139010"/>
    <x v="0"/>
    <x v="823"/>
    <d v="2013-02-26T00:00:00"/>
    <s v="Second Class"/>
    <s v="MC-17635"/>
    <s v="Matthew Clasen"/>
    <x v="1"/>
    <s v="United States"/>
    <s v="Los Angeles"/>
    <s v="California"/>
    <n v="90032"/>
    <x v="1"/>
    <s v="OFF-ST-10001809"/>
    <s v="Office Supplies"/>
    <x v="4"/>
    <s v="Fellowes Officeware Wire Shelving"/>
    <n v="449.15"/>
    <n v="5"/>
    <n v="0"/>
    <n v="8.9829999999999899"/>
  </r>
  <r>
    <n v="2992"/>
    <s v="CA-2013-139010"/>
    <x v="0"/>
    <x v="823"/>
    <d v="2013-02-26T00:00:00"/>
    <s v="Second Class"/>
    <s v="MC-17635"/>
    <s v="Matthew Clasen"/>
    <x v="1"/>
    <s v="United States"/>
    <s v="Los Angeles"/>
    <s v="California"/>
    <n v="90032"/>
    <x v="1"/>
    <s v="OFF-BI-10002309"/>
    <s v="Office Supplies"/>
    <x v="8"/>
    <s v="Avery Heavy-Duty EZD  Binder With Locking Rings"/>
    <n v="31.248000000000005"/>
    <n v="7"/>
    <n v="0.2"/>
    <n v="10.936799999999998"/>
  </r>
  <r>
    <n v="2993"/>
    <s v="CA-2013-134376"/>
    <x v="0"/>
    <x v="824"/>
    <d v="2013-10-07T00:00:00"/>
    <s v="Standard Class"/>
    <s v="TT-21265"/>
    <s v="Tim Taslimi"/>
    <x v="1"/>
    <s v="United States"/>
    <s v="New York City"/>
    <s v="New York"/>
    <n v="10024"/>
    <x v="3"/>
    <s v="OFF-AP-10004532"/>
    <s v="Office Supplies"/>
    <x v="9"/>
    <s v="Kensington 6 Outlet Guardian Standard Surge Protector"/>
    <n v="61.44"/>
    <n v="3"/>
    <n v="0"/>
    <n v="16.588799999999999"/>
  </r>
  <r>
    <n v="2994"/>
    <s v="CA-2014-147291"/>
    <x v="3"/>
    <x v="825"/>
    <d v="2014-03-18T00:00:00"/>
    <s v="Standard Class"/>
    <s v="MJ-17740"/>
    <s v="Max Jones"/>
    <x v="0"/>
    <s v="United States"/>
    <s v="Detroit"/>
    <s v="Michigan"/>
    <n v="48227"/>
    <x v="2"/>
    <s v="OFF-BI-10003091"/>
    <s v="Office Supplies"/>
    <x v="8"/>
    <s v="GBC DocuBind TL200 Manual Binding Machine"/>
    <n v="895.92"/>
    <n v="4"/>
    <n v="0"/>
    <n v="421.08239999999995"/>
  </r>
  <r>
    <n v="2995"/>
    <s v="CA-2013-112893"/>
    <x v="0"/>
    <x v="369"/>
    <d v="2013-09-14T00:00:00"/>
    <s v="Second Class"/>
    <s v="AT-10735"/>
    <s v="Annie Thurman"/>
    <x v="0"/>
    <s v="United States"/>
    <s v="Stockton"/>
    <s v="California"/>
    <n v="95207"/>
    <x v="1"/>
    <s v="OFF-BI-10004654"/>
    <s v="Office Supplies"/>
    <x v="8"/>
    <s v="VariCap6 Expandable Binder"/>
    <n v="55.360000000000007"/>
    <n v="4"/>
    <n v="0.2"/>
    <n v="18.683999999999997"/>
  </r>
  <r>
    <n v="2996"/>
    <s v="US-2011-150532"/>
    <x v="2"/>
    <x v="686"/>
    <d v="2011-07-21T00:00:00"/>
    <s v="Standard Class"/>
    <s v="PB-19150"/>
    <s v="Philip Brown"/>
    <x v="0"/>
    <s v="United States"/>
    <s v="Phoenix"/>
    <s v="Arizona"/>
    <n v="85023"/>
    <x v="1"/>
    <s v="OFF-ST-10000760"/>
    <s v="Office Supplies"/>
    <x v="4"/>
    <s v="Eldon Fold 'N Roll Cart System"/>
    <n v="55.92"/>
    <n v="5"/>
    <n v="0.2"/>
    <n v="6.2910000000000004"/>
  </r>
  <r>
    <n v="2997"/>
    <s v="CA-2011-138317"/>
    <x v="2"/>
    <x v="261"/>
    <d v="2011-06-25T00:00:00"/>
    <s v="Standard Class"/>
    <s v="NW-18400"/>
    <s v="Natalie Webber"/>
    <x v="0"/>
    <s v="United States"/>
    <s v="Philadelphia"/>
    <s v="Pennsylvania"/>
    <n v="19120"/>
    <x v="3"/>
    <s v="OFF-EN-10001539"/>
    <s v="Office Supplies"/>
    <x v="12"/>
    <s v="Staples"/>
    <n v="24.896000000000001"/>
    <n v="4"/>
    <n v="0.2"/>
    <n v="8.4024000000000001"/>
  </r>
  <r>
    <n v="2998"/>
    <s v="CA-2011-138317"/>
    <x v="2"/>
    <x v="261"/>
    <d v="2011-06-25T00:00:00"/>
    <s v="Standard Class"/>
    <s v="NW-18400"/>
    <s v="Natalie Webber"/>
    <x v="0"/>
    <s v="United States"/>
    <s v="Philadelphia"/>
    <s v="Pennsylvania"/>
    <n v="19120"/>
    <x v="3"/>
    <s v="FUR-FU-10000550"/>
    <s v="Furniture"/>
    <x v="5"/>
    <s v="Stacking Trays by OIC"/>
    <n v="3.9840000000000004"/>
    <n v="1"/>
    <n v="0.2"/>
    <n v="0.64739999999999964"/>
  </r>
  <r>
    <n v="2999"/>
    <s v="CA-2011-138317"/>
    <x v="2"/>
    <x v="261"/>
    <d v="2011-06-25T00:00:00"/>
    <s v="Standard Class"/>
    <s v="NW-18400"/>
    <s v="Natalie Webber"/>
    <x v="0"/>
    <s v="United States"/>
    <s v="Philadelphia"/>
    <s v="Pennsylvania"/>
    <n v="19120"/>
    <x v="3"/>
    <s v="TEC-AC-10003628"/>
    <s v="Technology"/>
    <x v="11"/>
    <s v="Logitech 910-002974 M325 Wireless Mouse for Web Scrolling"/>
    <n v="95.968000000000004"/>
    <n v="4"/>
    <n v="0.2"/>
    <n v="28.790400000000009"/>
  </r>
  <r>
    <n v="3000"/>
    <s v="CA-2011-138317"/>
    <x v="2"/>
    <x v="261"/>
    <d v="2011-06-25T00:00:00"/>
    <s v="Standard Class"/>
    <s v="NW-18400"/>
    <s v="Natalie Webber"/>
    <x v="0"/>
    <s v="United States"/>
    <s v="Philadelphia"/>
    <s v="Pennsylvania"/>
    <n v="19120"/>
    <x v="3"/>
    <s v="TEC-MA-10004521"/>
    <s v="Technology"/>
    <x v="15"/>
    <s v="Epson Perfection V600 Photo Scanner"/>
    <n v="206.99100000000004"/>
    <n v="3"/>
    <n v="0.7"/>
    <n v="-172.49250000000001"/>
  </r>
  <r>
    <n v="3001"/>
    <s v="CA-2011-138317"/>
    <x v="2"/>
    <x v="261"/>
    <d v="2011-06-25T00:00:00"/>
    <s v="Standard Class"/>
    <s v="NW-18400"/>
    <s v="Natalie Webber"/>
    <x v="0"/>
    <s v="United States"/>
    <s v="Philadelphia"/>
    <s v="Pennsylvania"/>
    <n v="19120"/>
    <x v="3"/>
    <s v="OFF-AP-10003860"/>
    <s v="Office Supplies"/>
    <x v="9"/>
    <s v="Fellowes Advanced 8 Outlet Surge Suppressor with Phone/Fax Protection"/>
    <n v="44.416000000000004"/>
    <n v="2"/>
    <n v="0.2"/>
    <n v="3.8864000000000001"/>
  </r>
  <r>
    <n v="3002"/>
    <s v="CA-2011-138317"/>
    <x v="2"/>
    <x v="261"/>
    <d v="2011-06-25T00:00:00"/>
    <s v="Standard Class"/>
    <s v="NW-18400"/>
    <s v="Natalie Webber"/>
    <x v="0"/>
    <s v="United States"/>
    <s v="Philadelphia"/>
    <s v="Pennsylvania"/>
    <n v="19120"/>
    <x v="3"/>
    <s v="OFF-BI-10000069"/>
    <s v="Office Supplies"/>
    <x v="8"/>
    <s v="GBC Prepunched Paper, 19-Hole, for Binding Systems, 24-lb"/>
    <n v="9.006000000000002"/>
    <n v="2"/>
    <n v="0.7"/>
    <n v="-7.2048000000000023"/>
  </r>
  <r>
    <n v="3003"/>
    <s v="CA-2012-130610"/>
    <x v="1"/>
    <x v="761"/>
    <d v="2012-07-10T00:00:00"/>
    <s v="Standard Class"/>
    <s v="VP-21730"/>
    <s v="Victor Preis"/>
    <x v="2"/>
    <s v="United States"/>
    <s v="Sterling Heights"/>
    <s v="Michigan"/>
    <n v="48310"/>
    <x v="2"/>
    <s v="OFF-BI-10003655"/>
    <s v="Office Supplies"/>
    <x v="8"/>
    <s v="Durable Pressboard Binders"/>
    <n v="19"/>
    <n v="5"/>
    <n v="0"/>
    <n v="8.93"/>
  </r>
  <r>
    <n v="3004"/>
    <s v="CA-2014-104381"/>
    <x v="3"/>
    <x v="819"/>
    <d v="2014-12-24T00:00:00"/>
    <s v="Standard Class"/>
    <s v="RD-19810"/>
    <s v="Ross DeVincentis"/>
    <x v="2"/>
    <s v="United States"/>
    <s v="Rochester"/>
    <s v="New York"/>
    <n v="14609"/>
    <x v="3"/>
    <s v="OFF-BI-10001628"/>
    <s v="Office Supplies"/>
    <x v="8"/>
    <s v="Acco Data Flex Cable Posts For Top &amp; Bottom Load Binders, 6&quot; Capacity"/>
    <n v="33.375999999999998"/>
    <n v="4"/>
    <n v="0.2"/>
    <n v="10.429999999999998"/>
  </r>
  <r>
    <n v="3005"/>
    <s v="CA-2013-131499"/>
    <x v="0"/>
    <x v="162"/>
    <d v="2013-09-11T00:00:00"/>
    <s v="First Class"/>
    <s v="MG-17875"/>
    <s v="Michael Grace"/>
    <x v="2"/>
    <s v="United States"/>
    <s v="New York City"/>
    <s v="New York"/>
    <n v="10011"/>
    <x v="3"/>
    <s v="OFF-AP-10003779"/>
    <s v="Office Supplies"/>
    <x v="9"/>
    <s v="Kensington 7 Outlet MasterPiece Power Center with Fax/Phone Line Protection"/>
    <n v="207.48"/>
    <n v="1"/>
    <n v="0"/>
    <n v="62.243999999999971"/>
  </r>
  <r>
    <n v="3006"/>
    <s v="CA-2011-148761"/>
    <x v="2"/>
    <x v="826"/>
    <d v="2011-05-21T00:00:00"/>
    <s v="Standard Class"/>
    <s v="PA-19060"/>
    <s v="Pete Armstrong"/>
    <x v="2"/>
    <s v="United States"/>
    <s v="Eau Claire"/>
    <s v="Wisconsin"/>
    <n v="54703"/>
    <x v="2"/>
    <s v="OFF-BI-10000666"/>
    <s v="Office Supplies"/>
    <x v="8"/>
    <s v="Surelock Post Binders"/>
    <n v="91.679999999999993"/>
    <n v="3"/>
    <n v="0"/>
    <n v="45.839999999999996"/>
  </r>
  <r>
    <n v="3007"/>
    <s v="CA-2014-116519"/>
    <x v="3"/>
    <x v="119"/>
    <d v="2014-10-16T00:00:00"/>
    <s v="First Class"/>
    <s v="CR-12730"/>
    <s v="Craig Reiter"/>
    <x v="0"/>
    <s v="United States"/>
    <s v="New York City"/>
    <s v="New York"/>
    <n v="10009"/>
    <x v="3"/>
    <s v="OFF-AP-10000828"/>
    <s v="Office Supplies"/>
    <x v="9"/>
    <s v="Avanti 4.4 Cu. Ft. Refrigerator"/>
    <n v="904.9"/>
    <n v="5"/>
    <n v="0"/>
    <n v="253.37199999999996"/>
  </r>
  <r>
    <n v="3008"/>
    <s v="CA-2011-130729"/>
    <x v="2"/>
    <x v="745"/>
    <d v="2011-10-29T00:00:00"/>
    <s v="Standard Class"/>
    <s v="AA-10375"/>
    <s v="Allen Armold"/>
    <x v="0"/>
    <s v="United States"/>
    <s v="Rancho Cucamonga"/>
    <s v="California"/>
    <n v="91730"/>
    <x v="1"/>
    <s v="OFF-BI-10002706"/>
    <s v="Office Supplies"/>
    <x v="8"/>
    <s v="Avery Premier Heavy-Duty Binder with Round Locking Rings"/>
    <n v="34.271999999999998"/>
    <n v="3"/>
    <n v="0.2"/>
    <n v="11.138399999999999"/>
  </r>
  <r>
    <n v="3009"/>
    <s v="CA-2013-124772"/>
    <x v="0"/>
    <x v="5"/>
    <d v="2013-12-07T00:00:00"/>
    <s v="First Class"/>
    <s v="JG-15160"/>
    <s v="James Galang"/>
    <x v="0"/>
    <s v="United States"/>
    <s v="Murray"/>
    <s v="Kentucky"/>
    <n v="42071"/>
    <x v="0"/>
    <s v="FUR-FU-10004748"/>
    <s v="Furniture"/>
    <x v="5"/>
    <s v="Howard Miller 16&quot; Diameter Gallery Wall Clock"/>
    <n v="191.82"/>
    <n v="3"/>
    <n v="0"/>
    <n v="74.809799999999996"/>
  </r>
  <r>
    <n v="3010"/>
    <s v="CA-2013-115525"/>
    <x v="0"/>
    <x v="197"/>
    <d v="2013-07-30T00:00:00"/>
    <s v="Standard Class"/>
    <s v="RR-19525"/>
    <s v="Rick Reed"/>
    <x v="1"/>
    <s v="United States"/>
    <s v="Toledo"/>
    <s v="Ohio"/>
    <n v="43615"/>
    <x v="3"/>
    <s v="OFF-AP-10000026"/>
    <s v="Office Supplies"/>
    <x v="9"/>
    <s v="Tripp Lite Isotel 6 Outlet Surge Protector with Fax/Modem Protection"/>
    <n v="243.88000000000002"/>
    <n v="5"/>
    <n v="0.2"/>
    <n v="27.43649999999996"/>
  </r>
  <r>
    <n v="3011"/>
    <s v="CA-2014-134845"/>
    <x v="3"/>
    <x v="827"/>
    <d v="2014-04-24T00:00:00"/>
    <s v="Standard Class"/>
    <s v="SR-20425"/>
    <s v="Sharelle Roach"/>
    <x v="2"/>
    <s v="United States"/>
    <s v="Louisville"/>
    <s v="Colorado"/>
    <n v="80027"/>
    <x v="1"/>
    <s v="OFF-BI-10000773"/>
    <s v="Office Supplies"/>
    <x v="8"/>
    <s v="Insertable Tab Post Binder Dividers"/>
    <n v="12.030000000000001"/>
    <n v="5"/>
    <n v="0.7"/>
    <n v="-9.222999999999999"/>
  </r>
  <r>
    <n v="3012"/>
    <s v="CA-2014-134845"/>
    <x v="3"/>
    <x v="827"/>
    <d v="2014-04-24T00:00:00"/>
    <s v="Standard Class"/>
    <s v="SR-20425"/>
    <s v="Sharelle Roach"/>
    <x v="2"/>
    <s v="United States"/>
    <s v="Louisville"/>
    <s v="Colorado"/>
    <n v="80027"/>
    <x v="1"/>
    <s v="TEC-MA-10000822"/>
    <s v="Technology"/>
    <x v="15"/>
    <s v="Lexmark MX611dhe Monochrome Laser Printer"/>
    <n v="2549.9850000000006"/>
    <n v="5"/>
    <n v="0.7"/>
    <n v="-3399.9800000000009"/>
  </r>
  <r>
    <n v="3013"/>
    <s v="CA-2014-134845"/>
    <x v="3"/>
    <x v="827"/>
    <d v="2014-04-24T00:00:00"/>
    <s v="Standard Class"/>
    <s v="SR-20425"/>
    <s v="Sharelle Roach"/>
    <x v="2"/>
    <s v="United States"/>
    <s v="Louisville"/>
    <s v="Colorado"/>
    <n v="80027"/>
    <x v="1"/>
    <s v="OFF-BI-10001543"/>
    <s v="Office Supplies"/>
    <x v="8"/>
    <s v="GBC VeloBinder Manual Binding System"/>
    <n v="21.594000000000005"/>
    <n v="2"/>
    <n v="0.7"/>
    <n v="-15.835599999999999"/>
  </r>
  <r>
    <n v="3014"/>
    <s v="CA-2014-134845"/>
    <x v="3"/>
    <x v="827"/>
    <d v="2014-04-24T00:00:00"/>
    <s v="Standard Class"/>
    <s v="SR-20425"/>
    <s v="Sharelle Roach"/>
    <x v="2"/>
    <s v="United States"/>
    <s v="Louisville"/>
    <s v="Colorado"/>
    <n v="80027"/>
    <x v="1"/>
    <s v="OFF-BI-10003355"/>
    <s v="Office Supplies"/>
    <x v="8"/>
    <s v="Cardinal Holdit Business Card Pockets"/>
    <n v="8.9640000000000022"/>
    <n v="6"/>
    <n v="0.7"/>
    <n v="-6.573599999999999"/>
  </r>
  <r>
    <n v="3015"/>
    <s v="CA-2014-134845"/>
    <x v="3"/>
    <x v="827"/>
    <d v="2014-04-24T00:00:00"/>
    <s v="Standard Class"/>
    <s v="SR-20425"/>
    <s v="Sharelle Roach"/>
    <x v="2"/>
    <s v="United States"/>
    <s v="Louisville"/>
    <s v="Colorado"/>
    <n v="80027"/>
    <x v="1"/>
    <s v="OFF-PA-10002005"/>
    <s v="Office Supplies"/>
    <x v="10"/>
    <s v="Xerox 225"/>
    <n v="20.736000000000004"/>
    <n v="4"/>
    <n v="0.2"/>
    <n v="7.2576000000000001"/>
  </r>
  <r>
    <n v="3016"/>
    <s v="US-2012-138919"/>
    <x v="1"/>
    <x v="14"/>
    <d v="2012-09-21T00:00:00"/>
    <s v="Standard Class"/>
    <s v="LS-16975"/>
    <s v="Lindsay Shagiari"/>
    <x v="2"/>
    <s v="United States"/>
    <s v="New York City"/>
    <s v="New York"/>
    <n v="10035"/>
    <x v="3"/>
    <s v="FUR-TA-10004154"/>
    <s v="Furniture"/>
    <x v="3"/>
    <s v="Riverside Furniture Oval Coffee Table, Oval End Table, End Table with Drawer"/>
    <n v="344.22"/>
    <n v="2"/>
    <n v="0.4"/>
    <n v="-103.26600000000002"/>
  </r>
  <r>
    <n v="3017"/>
    <s v="US-2013-160528"/>
    <x v="0"/>
    <x v="828"/>
    <d v="2013-08-31T00:00:00"/>
    <s v="Standard Class"/>
    <s v="MH-18115"/>
    <s v="Mick Hernandez"/>
    <x v="2"/>
    <s v="United States"/>
    <s v="Pharr"/>
    <s v="Texas"/>
    <n v="78577"/>
    <x v="2"/>
    <s v="OFF-ST-10002743"/>
    <s v="Office Supplies"/>
    <x v="4"/>
    <s v="SAFCO Boltless Steel Shelving"/>
    <n v="727.29600000000005"/>
    <n v="8"/>
    <n v="0.2"/>
    <n v="-172.73280000000005"/>
  </r>
  <r>
    <n v="3018"/>
    <s v="US-2013-160528"/>
    <x v="0"/>
    <x v="828"/>
    <d v="2013-08-31T00:00:00"/>
    <s v="Standard Class"/>
    <s v="MH-18115"/>
    <s v="Mick Hernandez"/>
    <x v="2"/>
    <s v="United States"/>
    <s v="Pharr"/>
    <s v="Texas"/>
    <n v="78577"/>
    <x v="2"/>
    <s v="FUR-FU-10004973"/>
    <s v="Furniture"/>
    <x v="5"/>
    <s v="Flat Face Poster Frame"/>
    <n v="22.608000000000001"/>
    <n v="3"/>
    <n v="0.6"/>
    <n v="-10.173599999999997"/>
  </r>
  <r>
    <n v="3019"/>
    <s v="US-2013-160528"/>
    <x v="0"/>
    <x v="828"/>
    <d v="2013-08-31T00:00:00"/>
    <s v="Standard Class"/>
    <s v="MH-18115"/>
    <s v="Mick Hernandez"/>
    <x v="2"/>
    <s v="United States"/>
    <s v="Pharr"/>
    <s v="Texas"/>
    <n v="78577"/>
    <x v="2"/>
    <s v="TEC-AC-10002842"/>
    <s v="Technology"/>
    <x v="11"/>
    <s v="WD My Passport Ultra 2TB Portable External Hard Drive"/>
    <n v="666.4"/>
    <n v="7"/>
    <n v="0.2"/>
    <n v="-33.319999999999965"/>
  </r>
  <r>
    <n v="3020"/>
    <s v="CA-2012-123568"/>
    <x v="1"/>
    <x v="627"/>
    <d v="2012-11-14T00:00:00"/>
    <s v="Standard Class"/>
    <s v="SC-20095"/>
    <s v="Sanjit Chand"/>
    <x v="0"/>
    <s v="United States"/>
    <s v="West Jordan"/>
    <s v="Utah"/>
    <n v="84084"/>
    <x v="1"/>
    <s v="OFF-FA-10002701"/>
    <s v="Office Supplies"/>
    <x v="13"/>
    <s v="Alliance Rubber Bands"/>
    <n v="5.04"/>
    <n v="3"/>
    <n v="0"/>
    <n v="0.20159999999999978"/>
  </r>
  <r>
    <n v="3021"/>
    <s v="CA-2012-123568"/>
    <x v="1"/>
    <x v="627"/>
    <d v="2012-11-14T00:00:00"/>
    <s v="Standard Class"/>
    <s v="SC-20095"/>
    <s v="Sanjit Chand"/>
    <x v="0"/>
    <s v="United States"/>
    <s v="West Jordan"/>
    <s v="Utah"/>
    <n v="84084"/>
    <x v="1"/>
    <s v="OFF-PA-10001125"/>
    <s v="Office Supplies"/>
    <x v="10"/>
    <s v="Xerox 1988"/>
    <n v="92.94"/>
    <n v="3"/>
    <n v="0"/>
    <n v="41.822999999999993"/>
  </r>
  <r>
    <n v="3022"/>
    <s v="CA-2012-123568"/>
    <x v="1"/>
    <x v="627"/>
    <d v="2012-11-14T00:00:00"/>
    <s v="Standard Class"/>
    <s v="SC-20095"/>
    <s v="Sanjit Chand"/>
    <x v="0"/>
    <s v="United States"/>
    <s v="West Jordan"/>
    <s v="Utah"/>
    <n v="84084"/>
    <x v="1"/>
    <s v="FUR-FU-10004090"/>
    <s v="Furniture"/>
    <x v="5"/>
    <s v="Executive Impressions 14&quot; Contract Wall Clock"/>
    <n v="66.69"/>
    <n v="3"/>
    <n v="0"/>
    <n v="22.007699999999996"/>
  </r>
  <r>
    <n v="3023"/>
    <s v="CA-2012-123568"/>
    <x v="1"/>
    <x v="627"/>
    <d v="2012-11-14T00:00:00"/>
    <s v="Standard Class"/>
    <s v="SC-20095"/>
    <s v="Sanjit Chand"/>
    <x v="0"/>
    <s v="United States"/>
    <s v="West Jordan"/>
    <s v="Utah"/>
    <n v="84084"/>
    <x v="1"/>
    <s v="OFF-BI-10001510"/>
    <s v="Office Supplies"/>
    <x v="8"/>
    <s v="Deluxe Heavy-Duty Vinyl Round Ring Binder"/>
    <n v="91.68"/>
    <n v="5"/>
    <n v="0.2"/>
    <n v="28.65"/>
  </r>
  <r>
    <n v="3024"/>
    <s v="CA-2014-124674"/>
    <x v="3"/>
    <x v="701"/>
    <d v="2014-11-24T00:00:00"/>
    <s v="Standard Class"/>
    <s v="JB-16000"/>
    <s v="Joy Bell-"/>
    <x v="0"/>
    <s v="United States"/>
    <s v="Brownsville"/>
    <s v="Texas"/>
    <n v="78521"/>
    <x v="2"/>
    <s v="FUR-BO-10002202"/>
    <s v="Furniture"/>
    <x v="0"/>
    <s v="Atlantic Metals Mobile 2-Shelf Bookcases, Custom Colors"/>
    <n v="327.73279999999994"/>
    <n v="2"/>
    <n v="0.32"/>
    <n v="-14.458800000000025"/>
  </r>
  <r>
    <n v="3025"/>
    <s v="CA-2012-164441"/>
    <x v="1"/>
    <x v="627"/>
    <d v="2012-11-13T00:00:00"/>
    <s v="Standard Class"/>
    <s v="AC-10450"/>
    <s v="Amy Cox"/>
    <x v="0"/>
    <s v="United States"/>
    <s v="New York City"/>
    <s v="New York"/>
    <n v="10011"/>
    <x v="3"/>
    <s v="OFF-BI-10001922"/>
    <s v="Office Supplies"/>
    <x v="8"/>
    <s v="Storex Dura Pro Binders"/>
    <n v="52.272000000000006"/>
    <n v="11"/>
    <n v="0.2"/>
    <n v="17.641799999999996"/>
  </r>
  <r>
    <n v="3026"/>
    <s v="CA-2012-164441"/>
    <x v="1"/>
    <x v="627"/>
    <d v="2012-11-13T00:00:00"/>
    <s v="Standard Class"/>
    <s v="AC-10450"/>
    <s v="Amy Cox"/>
    <x v="0"/>
    <s v="United States"/>
    <s v="New York City"/>
    <s v="New York"/>
    <n v="10011"/>
    <x v="3"/>
    <s v="OFF-PA-10001667"/>
    <s v="Office Supplies"/>
    <x v="10"/>
    <s v="Great White Multi-Use Recycled Paper (20Lb. and 84 Bright)"/>
    <n v="17.940000000000001"/>
    <n v="3"/>
    <n v="0"/>
    <n v="8.0730000000000004"/>
  </r>
  <r>
    <n v="3027"/>
    <s v="CA-2014-169054"/>
    <x v="3"/>
    <x v="300"/>
    <d v="2014-04-27T00:00:00"/>
    <s v="Standard Class"/>
    <s v="MO-17800"/>
    <s v="Meg O'Connel"/>
    <x v="2"/>
    <s v="United States"/>
    <s v="Philadelphia"/>
    <s v="Pennsylvania"/>
    <n v="19140"/>
    <x v="3"/>
    <s v="FUR-FU-10001488"/>
    <s v="Furniture"/>
    <x v="5"/>
    <s v="Tenex 46&quot; x 60&quot; Computer Anti-Static Chairmat, Rectangular Shaped"/>
    <n v="254.35200000000003"/>
    <n v="3"/>
    <n v="0.2"/>
    <n v="0"/>
  </r>
  <r>
    <n v="3028"/>
    <s v="CA-2011-106719"/>
    <x v="2"/>
    <x v="829"/>
    <d v="2011-08-24T00:00:00"/>
    <s v="Same Day"/>
    <s v="RB-19645"/>
    <s v="Robert Barroso"/>
    <x v="1"/>
    <s v="United States"/>
    <s v="Billings"/>
    <s v="Montana"/>
    <n v="59102"/>
    <x v="1"/>
    <s v="OFF-BI-10002799"/>
    <s v="Office Supplies"/>
    <x v="8"/>
    <s v="SlimView Poly Binder, 3/8&quot;"/>
    <n v="8.2880000000000003"/>
    <n v="2"/>
    <n v="0.2"/>
    <n v="2.6935999999999991"/>
  </r>
  <r>
    <n v="3029"/>
    <s v="CA-2014-116855"/>
    <x v="3"/>
    <x v="94"/>
    <d v="2014-12-22T00:00:00"/>
    <s v="Standard Class"/>
    <s v="AI-10855"/>
    <s v="Arianne Irving"/>
    <x v="0"/>
    <s v="United States"/>
    <s v="Chesapeake"/>
    <s v="Virginia"/>
    <n v="23320"/>
    <x v="0"/>
    <s v="FUR-CH-10003846"/>
    <s v="Furniture"/>
    <x v="1"/>
    <s v="Hon Valutask Swivel Chairs"/>
    <n v="504.90000000000003"/>
    <n v="5"/>
    <n v="0"/>
    <n v="80.78400000000002"/>
  </r>
  <r>
    <n v="3030"/>
    <s v="US-2013-164189"/>
    <x v="0"/>
    <x v="830"/>
    <d v="2013-03-29T00:00:00"/>
    <s v="Standard Class"/>
    <s v="DR-12880"/>
    <s v="Dan Reichenbach"/>
    <x v="1"/>
    <s v="United States"/>
    <s v="Gresham"/>
    <s v="Oregon"/>
    <n v="97030"/>
    <x v="1"/>
    <s v="TEC-PH-10003691"/>
    <s v="Technology"/>
    <x v="7"/>
    <s v="BlackBerry Q10"/>
    <n v="403.16800000000001"/>
    <n v="4"/>
    <n v="0.2"/>
    <n v="25.198000000000008"/>
  </r>
  <r>
    <n v="3031"/>
    <s v="CA-2012-168480"/>
    <x v="1"/>
    <x v="481"/>
    <d v="2012-09-27T00:00:00"/>
    <s v="Standard Class"/>
    <s v="DM-12955"/>
    <s v="Dario Medina"/>
    <x v="1"/>
    <s v="United States"/>
    <s v="Lincoln Park"/>
    <s v="Michigan"/>
    <n v="48146"/>
    <x v="2"/>
    <s v="FUR-BO-10000468"/>
    <s v="Furniture"/>
    <x v="0"/>
    <s v="O'Sullivan 2-Shelf Heavy-Duty Bookcases"/>
    <n v="194.32"/>
    <n v="4"/>
    <n v="0"/>
    <n v="31.091200000000015"/>
  </r>
  <r>
    <n v="3032"/>
    <s v="CA-2012-168480"/>
    <x v="1"/>
    <x v="481"/>
    <d v="2012-09-27T00:00:00"/>
    <s v="Standard Class"/>
    <s v="DM-12955"/>
    <s v="Dario Medina"/>
    <x v="1"/>
    <s v="United States"/>
    <s v="Lincoln Park"/>
    <s v="Michigan"/>
    <n v="48146"/>
    <x v="2"/>
    <s v="OFF-AR-10001044"/>
    <s v="Office Supplies"/>
    <x v="6"/>
    <s v="BOSTON Ranger #55 Pencil Sharpener, Black"/>
    <n v="25.99"/>
    <n v="1"/>
    <n v="0"/>
    <n v="7.5370999999999988"/>
  </r>
  <r>
    <n v="3033"/>
    <s v="US-2013-114293"/>
    <x v="0"/>
    <x v="831"/>
    <d v="2013-11-27T00:00:00"/>
    <s v="Standard Class"/>
    <s v="JH-16180"/>
    <s v="Justin Hirsh"/>
    <x v="0"/>
    <s v="United States"/>
    <s v="Gresham"/>
    <s v="Oregon"/>
    <n v="97030"/>
    <x v="1"/>
    <s v="FUR-CH-10003833"/>
    <s v="Furniture"/>
    <x v="1"/>
    <s v="Novimex Fabric Task Chair"/>
    <n v="195.136"/>
    <n v="4"/>
    <n v="0.2"/>
    <n v="-12.196000000000005"/>
  </r>
  <r>
    <n v="3034"/>
    <s v="CA-2014-134173"/>
    <x v="3"/>
    <x v="118"/>
    <d v="2014-09-22T00:00:00"/>
    <s v="Standard Class"/>
    <s v="AB-10060"/>
    <s v="Adam Bellavance"/>
    <x v="2"/>
    <s v="United States"/>
    <s v="Philadelphia"/>
    <s v="Pennsylvania"/>
    <n v="19143"/>
    <x v="3"/>
    <s v="OFF-PA-10004355"/>
    <s v="Office Supplies"/>
    <x v="10"/>
    <s v="Xerox 231"/>
    <n v="20.736000000000004"/>
    <n v="4"/>
    <n v="0.2"/>
    <n v="7.2576000000000001"/>
  </r>
  <r>
    <n v="3035"/>
    <s v="US-2012-123960"/>
    <x v="1"/>
    <x v="832"/>
    <d v="2012-06-16T00:00:00"/>
    <s v="Standard Class"/>
    <s v="BD-11605"/>
    <s v="Brian Dahlen"/>
    <x v="0"/>
    <s v="United States"/>
    <s v="Monroe"/>
    <s v="Louisiana"/>
    <n v="71203"/>
    <x v="0"/>
    <s v="TEC-AC-10003038"/>
    <s v="Technology"/>
    <x v="11"/>
    <s v="Kingston Digital DataTraveler 16GB USB 2.0"/>
    <n v="53.699999999999996"/>
    <n v="6"/>
    <n v="0"/>
    <n v="10.202999999999994"/>
  </r>
  <r>
    <n v="3036"/>
    <s v="US-2012-123960"/>
    <x v="1"/>
    <x v="832"/>
    <d v="2012-06-16T00:00:00"/>
    <s v="Standard Class"/>
    <s v="BD-11605"/>
    <s v="Brian Dahlen"/>
    <x v="0"/>
    <s v="United States"/>
    <s v="Monroe"/>
    <s v="Louisiana"/>
    <n v="71203"/>
    <x v="0"/>
    <s v="OFF-BI-10002799"/>
    <s v="Office Supplies"/>
    <x v="8"/>
    <s v="SlimView Poly Binder, 3/8&quot;"/>
    <n v="36.26"/>
    <n v="7"/>
    <n v="0"/>
    <n v="16.679599999999997"/>
  </r>
  <r>
    <n v="3037"/>
    <s v="US-2012-123960"/>
    <x v="1"/>
    <x v="832"/>
    <d v="2012-06-16T00:00:00"/>
    <s v="Standard Class"/>
    <s v="BD-11605"/>
    <s v="Brian Dahlen"/>
    <x v="0"/>
    <s v="United States"/>
    <s v="Monroe"/>
    <s v="Louisiana"/>
    <n v="71203"/>
    <x v="0"/>
    <s v="OFF-AR-10003582"/>
    <s v="Office Supplies"/>
    <x v="6"/>
    <s v="Boston Electric Pencil Sharpener, Model 1818, Charcoal Black"/>
    <n v="56.3"/>
    <n v="2"/>
    <n v="0"/>
    <n v="15.764000000000003"/>
  </r>
  <r>
    <n v="3038"/>
    <s v="US-2012-123960"/>
    <x v="1"/>
    <x v="832"/>
    <d v="2012-06-16T00:00:00"/>
    <s v="Standard Class"/>
    <s v="BD-11605"/>
    <s v="Brian Dahlen"/>
    <x v="0"/>
    <s v="United States"/>
    <s v="Monroe"/>
    <s v="Louisiana"/>
    <n v="71203"/>
    <x v="0"/>
    <s v="OFF-PA-10004451"/>
    <s v="Office Supplies"/>
    <x v="10"/>
    <s v="Xerox 222"/>
    <n v="32.400000000000006"/>
    <n v="5"/>
    <n v="0"/>
    <n v="15.552000000000001"/>
  </r>
  <r>
    <n v="3039"/>
    <s v="US-2012-123960"/>
    <x v="1"/>
    <x v="832"/>
    <d v="2012-06-16T00:00:00"/>
    <s v="Standard Class"/>
    <s v="BD-11605"/>
    <s v="Brian Dahlen"/>
    <x v="0"/>
    <s v="United States"/>
    <s v="Monroe"/>
    <s v="Louisiana"/>
    <n v="71203"/>
    <x v="0"/>
    <s v="FUR-FU-10004666"/>
    <s v="Furniture"/>
    <x v="5"/>
    <s v="DAX Clear Channel Poster Frame"/>
    <n v="29.16"/>
    <n v="2"/>
    <n v="0"/>
    <n v="10.789200000000001"/>
  </r>
  <r>
    <n v="3040"/>
    <s v="CA-2014-101749"/>
    <x v="3"/>
    <x v="621"/>
    <d v="2014-10-09T00:00:00"/>
    <s v="Standard Class"/>
    <s v="AS-10045"/>
    <s v="Aaron Smayling"/>
    <x v="1"/>
    <s v="United States"/>
    <s v="Pasadena"/>
    <s v="California"/>
    <n v="91104"/>
    <x v="1"/>
    <s v="FUR-TA-10001520"/>
    <s v="Furniture"/>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s v="Tennessee"/>
    <n v="37421"/>
    <x v="0"/>
    <s v="FUR-FU-10004270"/>
    <s v="Furniture"/>
    <x v="5"/>
    <s v="Eldon Image Series Desk Accessories, Burgundy"/>
    <n v="16.72"/>
    <n v="5"/>
    <n v="0.2"/>
    <n v="3.3439999999999994"/>
  </r>
  <r>
    <n v="3042"/>
    <s v="CA-2014-149559"/>
    <x v="3"/>
    <x v="220"/>
    <d v="2014-09-13T00:00:00"/>
    <s v="Same Day"/>
    <s v="KF-16285"/>
    <s v="Karen Ferguson"/>
    <x v="2"/>
    <s v="United States"/>
    <s v="Long Beach"/>
    <s v="California"/>
    <n v="90805"/>
    <x v="1"/>
    <s v="OFF-PA-10003172"/>
    <s v="Office Supplies"/>
    <x v="10"/>
    <s v="Xerox 1996"/>
    <n v="12.96"/>
    <n v="2"/>
    <n v="0"/>
    <n v="6.2208000000000006"/>
  </r>
  <r>
    <n v="3043"/>
    <s v="CA-2014-149559"/>
    <x v="3"/>
    <x v="220"/>
    <d v="2014-09-13T00:00:00"/>
    <s v="Same Day"/>
    <s v="KF-16285"/>
    <s v="Karen Ferguson"/>
    <x v="2"/>
    <s v="United States"/>
    <s v="Long Beach"/>
    <s v="California"/>
    <n v="90805"/>
    <x v="1"/>
    <s v="OFF-EN-10002312"/>
    <s v="Office Supplies"/>
    <x v="12"/>
    <s v="#10 Self-Seal White Envelopes"/>
    <n v="22.18"/>
    <n v="2"/>
    <n v="0"/>
    <n v="10.8682"/>
  </r>
  <r>
    <n v="3044"/>
    <s v="CA-2014-149559"/>
    <x v="3"/>
    <x v="220"/>
    <d v="2014-09-13T00:00:00"/>
    <s v="Same Day"/>
    <s v="KF-16285"/>
    <s v="Karen Ferguson"/>
    <x v="2"/>
    <s v="United States"/>
    <s v="Long Beach"/>
    <s v="California"/>
    <n v="90805"/>
    <x v="1"/>
    <s v="FUR-CH-10002320"/>
    <s v="Furniture"/>
    <x v="1"/>
    <s v="Hon Pagoda Stacking Chairs"/>
    <n v="2054.2720000000004"/>
    <n v="8"/>
    <n v="0.2"/>
    <n v="256.78399999999976"/>
  </r>
  <r>
    <n v="3045"/>
    <s v="CA-2012-135174"/>
    <x v="1"/>
    <x v="28"/>
    <d v="2012-05-02T00:00:00"/>
    <s v="Second Class"/>
    <s v="BP-11230"/>
    <s v="Benjamin Patterson"/>
    <x v="0"/>
    <s v="United States"/>
    <s v="Troy"/>
    <s v="Ohio"/>
    <n v="45373"/>
    <x v="3"/>
    <s v="TEC-PH-10001530"/>
    <s v="Technology"/>
    <x v="7"/>
    <s v="Cisco Unified IP Phone 7945G VoIP phone"/>
    <n v="1022.97"/>
    <n v="5"/>
    <n v="0.4"/>
    <n v="-255.74250000000001"/>
  </r>
  <r>
    <n v="3046"/>
    <s v="CA-2014-125290"/>
    <x v="3"/>
    <x v="44"/>
    <d v="2014-11-11T00:00:00"/>
    <s v="Second Class"/>
    <s v="CC-12430"/>
    <s v="Chuck Clark"/>
    <x v="2"/>
    <s v="United States"/>
    <s v="Minneapolis"/>
    <s v="Minnesota"/>
    <n v="55407"/>
    <x v="2"/>
    <s v="OFF-AR-10001216"/>
    <s v="Office Supplies"/>
    <x v="6"/>
    <s v="Newell 339"/>
    <n v="13.899999999999999"/>
    <n v="5"/>
    <n v="0"/>
    <n v="3.6139999999999994"/>
  </r>
  <r>
    <n v="3047"/>
    <s v="CA-2014-125290"/>
    <x v="3"/>
    <x v="44"/>
    <d v="2014-11-11T00:00:00"/>
    <s v="Second Class"/>
    <s v="CC-12430"/>
    <s v="Chuck Clark"/>
    <x v="2"/>
    <s v="United States"/>
    <s v="Minneapolis"/>
    <s v="Minnesota"/>
    <n v="55407"/>
    <x v="2"/>
    <s v="OFF-PA-10003127"/>
    <s v="Office Supplies"/>
    <x v="10"/>
    <s v="Staples"/>
    <n v="26.38"/>
    <n v="1"/>
    <n v="0"/>
    <n v="12.134799999999998"/>
  </r>
  <r>
    <n v="3048"/>
    <s v="CA-2011-137351"/>
    <x v="2"/>
    <x v="587"/>
    <d v="2011-10-04T00:00:00"/>
    <s v="Standard Class"/>
    <s v="DB-13615"/>
    <s v="Doug Bickford"/>
    <x v="0"/>
    <s v="United States"/>
    <s v="Seattle"/>
    <s v="Washington"/>
    <n v="98105"/>
    <x v="1"/>
    <s v="OFF-BI-10003910"/>
    <s v="Office Supplies"/>
    <x v="8"/>
    <s v="DXL Angle-View Binders with Locking Rings by Samsill"/>
    <n v="43.176000000000002"/>
    <n v="7"/>
    <n v="0.2"/>
    <n v="13.4925"/>
  </r>
  <r>
    <n v="3049"/>
    <s v="CA-2014-121419"/>
    <x v="3"/>
    <x v="459"/>
    <d v="2014-04-05T00:00:00"/>
    <s v="First Class"/>
    <s v="TC-21475"/>
    <s v="Tony Chapman"/>
    <x v="2"/>
    <s v="United States"/>
    <s v="Columbus"/>
    <s v="Georgia"/>
    <n v="31907"/>
    <x v="0"/>
    <s v="FUR-TA-10004534"/>
    <s v="Furniture"/>
    <x v="3"/>
    <s v="Bevis 44 x 96 Conference Tables"/>
    <n v="411.8"/>
    <n v="2"/>
    <n v="0"/>
    <n v="70.005999999999972"/>
  </r>
  <r>
    <n v="3050"/>
    <s v="CA-2014-121419"/>
    <x v="3"/>
    <x v="459"/>
    <d v="2014-04-05T00:00:00"/>
    <s v="First Class"/>
    <s v="TC-21475"/>
    <s v="Tony Chapman"/>
    <x v="2"/>
    <s v="United States"/>
    <s v="Columbus"/>
    <s v="Georgia"/>
    <n v="31907"/>
    <x v="0"/>
    <s v="TEC-AC-10000892"/>
    <s v="Technology"/>
    <x v="11"/>
    <s v="NETGEAR N750 Dual Band Wi-Fi Gigabit Router"/>
    <n v="360"/>
    <n v="4"/>
    <n v="0"/>
    <n v="129.6"/>
  </r>
  <r>
    <n v="3051"/>
    <s v="US-2014-148054"/>
    <x v="3"/>
    <x v="833"/>
    <d v="2014-10-12T00:00:00"/>
    <s v="Standard Class"/>
    <s v="NZ-18565"/>
    <s v="Nick Zandusky"/>
    <x v="2"/>
    <s v="United States"/>
    <s v="Meridian"/>
    <s v="Idaho"/>
    <n v="83642"/>
    <x v="1"/>
    <s v="FUR-FU-10003247"/>
    <s v="Furniture"/>
    <x v="5"/>
    <s v="36X48 HARDFLOOR CHAIRMAT"/>
    <n v="41.96"/>
    <n v="2"/>
    <n v="0"/>
    <n v="2.9371999999999971"/>
  </r>
  <r>
    <n v="3052"/>
    <s v="US-2014-148054"/>
    <x v="3"/>
    <x v="833"/>
    <d v="2014-10-12T00:00:00"/>
    <s v="Standard Class"/>
    <s v="NZ-18565"/>
    <s v="Nick Zandusky"/>
    <x v="2"/>
    <s v="United States"/>
    <s v="Meridian"/>
    <s v="Idaho"/>
    <n v="83642"/>
    <x v="1"/>
    <s v="OFF-AP-10004336"/>
    <s v="Office Supplies"/>
    <x v="9"/>
    <s v="Conquest 14 Commercial Heavy-Duty Upright Vacuum, Collection System, Accessory Kit"/>
    <n v="227.84"/>
    <n v="4"/>
    <n v="0"/>
    <n v="66.073599999999971"/>
  </r>
  <r>
    <n v="3053"/>
    <s v="US-2014-148054"/>
    <x v="3"/>
    <x v="833"/>
    <d v="2014-10-12T00:00:00"/>
    <s v="Standard Class"/>
    <s v="NZ-18565"/>
    <s v="Nick Zandusky"/>
    <x v="2"/>
    <s v="United States"/>
    <s v="Meridian"/>
    <s v="Idaho"/>
    <n v="83642"/>
    <x v="1"/>
    <s v="OFF-PA-10001295"/>
    <s v="Office Supplies"/>
    <x v="10"/>
    <s v="Computer Printout Paper with Letter-Trim Perforations"/>
    <n v="37.94"/>
    <n v="2"/>
    <n v="0"/>
    <n v="18.211199999999998"/>
  </r>
  <r>
    <n v="3054"/>
    <s v="CA-2013-128517"/>
    <x v="0"/>
    <x v="526"/>
    <d v="2013-04-15T00:00:00"/>
    <s v="Second Class"/>
    <s v="SW-20350"/>
    <s v="Sean Wendt"/>
    <x v="2"/>
    <s v="United States"/>
    <s v="Detroit"/>
    <s v="Michigan"/>
    <n v="48227"/>
    <x v="2"/>
    <s v="TEC-PH-10002555"/>
    <s v="Technology"/>
    <x v="7"/>
    <s v="Nortel Meridian M5316 Digital phone"/>
    <n v="517.9"/>
    <n v="2"/>
    <n v="0"/>
    <n v="134.654"/>
  </r>
  <r>
    <n v="3055"/>
    <s v="CA-2013-128517"/>
    <x v="0"/>
    <x v="526"/>
    <d v="2013-04-15T00:00:00"/>
    <s v="Second Class"/>
    <s v="SW-20350"/>
    <s v="Sean Wendt"/>
    <x v="2"/>
    <s v="United States"/>
    <s v="Detroit"/>
    <s v="Michigan"/>
    <n v="48227"/>
    <x v="2"/>
    <s v="OFF-BI-10000831"/>
    <s v="Office Supplies"/>
    <x v="8"/>
    <s v="Storex Flexible Poly Binders with Double Pockets"/>
    <n v="5.28"/>
    <n v="2"/>
    <n v="0"/>
    <n v="2.4287999999999998"/>
  </r>
  <r>
    <n v="3056"/>
    <s v="US-2012-100377"/>
    <x v="1"/>
    <x v="834"/>
    <d v="2012-09-01T00:00:00"/>
    <s v="Standard Class"/>
    <s v="TS-21370"/>
    <s v="Todd Sumrall"/>
    <x v="1"/>
    <s v="United States"/>
    <s v="Chicago"/>
    <s v="Illinois"/>
    <n v="60623"/>
    <x v="2"/>
    <s v="TEC-CO-10001046"/>
    <s v="Technology"/>
    <x v="16"/>
    <s v="Canon Imageclass D680 Copier / Fax"/>
    <n v="2799.9600000000005"/>
    <n v="5"/>
    <n v="0.2"/>
    <n v="874.98749999999984"/>
  </r>
  <r>
    <n v="3057"/>
    <s v="CA-2014-131492"/>
    <x v="3"/>
    <x v="15"/>
    <d v="2014-10-25T00:00:00"/>
    <s v="Second Class"/>
    <s v="HH-15010"/>
    <s v="Hilary Holden"/>
    <x v="1"/>
    <s v="United States"/>
    <s v="San Francisco"/>
    <s v="California"/>
    <n v="94110"/>
    <x v="1"/>
    <s v="OFF-EN-10002973"/>
    <s v="Office Supplies"/>
    <x v="12"/>
    <s v="Ampad #10 Peel &amp; Seel Holiday Envelopes"/>
    <n v="8.9600000000000009"/>
    <n v="2"/>
    <n v="0"/>
    <n v="4.3008000000000006"/>
  </r>
  <r>
    <n v="3058"/>
    <s v="CA-2014-131492"/>
    <x v="3"/>
    <x v="15"/>
    <d v="2014-10-25T00:00:00"/>
    <s v="Second Class"/>
    <s v="HH-15010"/>
    <s v="Hilary Holden"/>
    <x v="1"/>
    <s v="United States"/>
    <s v="San Francisco"/>
    <s v="California"/>
    <n v="94110"/>
    <x v="1"/>
    <s v="OFF-LA-10001641"/>
    <s v="Office Supplies"/>
    <x v="2"/>
    <s v="Avery 518"/>
    <n v="31.5"/>
    <n v="10"/>
    <n v="0"/>
    <n v="15.120000000000001"/>
  </r>
  <r>
    <n v="3059"/>
    <s v="CA-2014-131492"/>
    <x v="3"/>
    <x v="15"/>
    <d v="2014-10-25T00:00:00"/>
    <s v="Second Class"/>
    <s v="HH-15010"/>
    <s v="Hilary Holden"/>
    <x v="1"/>
    <s v="United States"/>
    <s v="San Francisco"/>
    <s v="California"/>
    <n v="94110"/>
    <x v="1"/>
    <s v="FUR-FU-10003878"/>
    <s v="Furniture"/>
    <x v="5"/>
    <s v="Linden 10&quot; Round Wall Clock, Black"/>
    <n v="30.56"/>
    <n v="2"/>
    <n v="0"/>
    <n v="10.3904"/>
  </r>
  <r>
    <n v="3060"/>
    <s v="CA-2014-131492"/>
    <x v="3"/>
    <x v="15"/>
    <d v="2014-10-25T00:00:00"/>
    <s v="Second Class"/>
    <s v="HH-15010"/>
    <s v="Hilary Holden"/>
    <x v="1"/>
    <s v="United States"/>
    <s v="San Francisco"/>
    <s v="California"/>
    <n v="94110"/>
    <x v="1"/>
    <s v="FUR-TA-10003837"/>
    <s v="Furniture"/>
    <x v="3"/>
    <s v="Anderson Hickey Conga Table Tops &amp; Accessories"/>
    <n v="24.368000000000002"/>
    <n v="2"/>
    <n v="0.2"/>
    <n v="-3.3506000000000018"/>
  </r>
  <r>
    <n v="3061"/>
    <s v="CA-2013-144554"/>
    <x v="0"/>
    <x v="77"/>
    <d v="2013-11-13T00:00:00"/>
    <s v="Standard Class"/>
    <s v="DM-13345"/>
    <s v="Denise Monton"/>
    <x v="1"/>
    <s v="United States"/>
    <s v="Newark"/>
    <s v="Ohio"/>
    <n v="43055"/>
    <x v="3"/>
    <s v="TEC-AC-10002800"/>
    <s v="Technology"/>
    <x v="11"/>
    <s v="Plantronics Audio 478 Stereo USB Headset"/>
    <n v="119.97600000000001"/>
    <n v="3"/>
    <n v="0.2"/>
    <n v="22.495499999999989"/>
  </r>
  <r>
    <n v="3062"/>
    <s v="CA-2014-127621"/>
    <x v="3"/>
    <x v="448"/>
    <d v="2014-03-08T00:00:00"/>
    <s v="Standard Class"/>
    <s v="RE-19450"/>
    <s v="Richard Eichhorn"/>
    <x v="0"/>
    <s v="United States"/>
    <s v="Dallas"/>
    <s v="Texas"/>
    <n v="75081"/>
    <x v="2"/>
    <s v="OFF-PA-10001307"/>
    <s v="Office Supplies"/>
    <x v="10"/>
    <s v="Important Message Pads, 50 4-1/4 x 5-1/2 Forms per Pad"/>
    <n v="26.880000000000003"/>
    <n v="8"/>
    <n v="0.2"/>
    <n v="9.743999999999998"/>
  </r>
  <r>
    <n v="3063"/>
    <s v="CA-2012-145184"/>
    <x v="1"/>
    <x v="154"/>
    <d v="2012-11-29T00:00:00"/>
    <s v="First Class"/>
    <s v="JD-16150"/>
    <s v="Justin Deggeller"/>
    <x v="1"/>
    <s v="United States"/>
    <s v="Newark"/>
    <s v="Delaware"/>
    <n v="19711"/>
    <x v="3"/>
    <s v="TEC-PH-10002350"/>
    <s v="Technology"/>
    <x v="7"/>
    <s v="Apple EarPods with Remote and Mic"/>
    <n v="83.97"/>
    <n v="3"/>
    <n v="0"/>
    <n v="23.511599999999998"/>
  </r>
  <r>
    <n v="3064"/>
    <s v="CA-2012-145184"/>
    <x v="1"/>
    <x v="154"/>
    <d v="2012-11-29T00:00:00"/>
    <s v="First Class"/>
    <s v="JD-16150"/>
    <s v="Justin Deggeller"/>
    <x v="1"/>
    <s v="United States"/>
    <s v="Newark"/>
    <s v="Delaware"/>
    <n v="19711"/>
    <x v="3"/>
    <s v="TEC-AC-10000397"/>
    <s v="Technology"/>
    <x v="11"/>
    <s v="Perixx PERIBOARD-512B, Ergonomic Split Keyboard"/>
    <n v="104.97"/>
    <n v="3"/>
    <n v="0"/>
    <n v="7.3479000000000028"/>
  </r>
  <r>
    <n v="3065"/>
    <s v="CA-2014-106859"/>
    <x v="3"/>
    <x v="677"/>
    <d v="2014-03-19T00:00:00"/>
    <s v="Second Class"/>
    <s v="BF-11215"/>
    <s v="Benjamin Farhat"/>
    <x v="2"/>
    <s v="United States"/>
    <s v="Albuquerque"/>
    <s v="New Mexico"/>
    <n v="87105"/>
    <x v="1"/>
    <s v="OFF-ST-10000615"/>
    <s v="Office Supplies"/>
    <x v="4"/>
    <s v="SimpliFile Personal File, Black Granite, 15w x 6-15/16d x 11-1/4h"/>
    <n v="90.8"/>
    <n v="8"/>
    <n v="0"/>
    <n v="25.424000000000007"/>
  </r>
  <r>
    <n v="3066"/>
    <s v="CA-2014-106859"/>
    <x v="3"/>
    <x v="677"/>
    <d v="2014-03-19T00:00:00"/>
    <s v="Second Class"/>
    <s v="BF-11215"/>
    <s v="Benjamin Farhat"/>
    <x v="2"/>
    <s v="United States"/>
    <s v="Albuquerque"/>
    <s v="New Mexico"/>
    <n v="87105"/>
    <x v="1"/>
    <s v="TEC-PH-10004531"/>
    <s v="Technology"/>
    <x v="7"/>
    <s v="OtterBox Commuter Series Case - iPhone 5 &amp; 5s"/>
    <n v="140.73599999999999"/>
    <n v="8"/>
    <n v="0.2"/>
    <n v="49.257599999999996"/>
  </r>
  <r>
    <n v="3067"/>
    <s v="CA-2014-106859"/>
    <x v="3"/>
    <x v="677"/>
    <d v="2014-03-19T00:00:00"/>
    <s v="Second Class"/>
    <s v="BF-11215"/>
    <s v="Benjamin Farhat"/>
    <x v="2"/>
    <s v="United States"/>
    <s v="Albuquerque"/>
    <s v="New Mexico"/>
    <n v="87105"/>
    <x v="1"/>
    <s v="TEC-AC-10004001"/>
    <s v="Technology"/>
    <x v="11"/>
    <s v="Logitech Wireless Headset H600 Over-The-Head Design"/>
    <n v="214.95000000000002"/>
    <n v="5"/>
    <n v="0"/>
    <n v="88.129500000000007"/>
  </r>
  <r>
    <n v="3068"/>
    <s v="CA-2014-106859"/>
    <x v="3"/>
    <x v="677"/>
    <d v="2014-03-19T00:00:00"/>
    <s v="Second Class"/>
    <s v="BF-11215"/>
    <s v="Benjamin Farhat"/>
    <x v="2"/>
    <s v="United States"/>
    <s v="Albuquerque"/>
    <s v="New Mexico"/>
    <n v="87105"/>
    <x v="1"/>
    <s v="OFF-PA-10001534"/>
    <s v="Office Supplies"/>
    <x v="10"/>
    <s v="Xerox 230"/>
    <n v="45.36"/>
    <n v="7"/>
    <n v="0"/>
    <n v="21.772800000000004"/>
  </r>
  <r>
    <n v="3069"/>
    <s v="CA-2014-106859"/>
    <x v="3"/>
    <x v="677"/>
    <d v="2014-03-19T00:00:00"/>
    <s v="Second Class"/>
    <s v="BF-11215"/>
    <s v="Benjamin Farhat"/>
    <x v="2"/>
    <s v="United States"/>
    <s v="Albuquerque"/>
    <s v="New Mexico"/>
    <n v="87105"/>
    <x v="1"/>
    <s v="OFF-PA-10001815"/>
    <s v="Office Supplies"/>
    <x v="10"/>
    <s v="Xerox 1885"/>
    <n v="288.24"/>
    <n v="6"/>
    <n v="0"/>
    <n v="138.35519999999997"/>
  </r>
  <r>
    <n v="3070"/>
    <s v="US-2014-120089"/>
    <x v="3"/>
    <x v="329"/>
    <d v="2014-12-01T00:00:00"/>
    <s v="Same Day"/>
    <s v="ML-17755"/>
    <s v="Max Ludwig"/>
    <x v="2"/>
    <s v="United States"/>
    <s v="Toledo"/>
    <s v="Ohio"/>
    <n v="43615"/>
    <x v="3"/>
    <s v="OFF-AP-10003779"/>
    <s v="Office Supplies"/>
    <x v="9"/>
    <s v="Kensington 7 Outlet MasterPiece Power Center with Fax/Phone Line Protection"/>
    <n v="663.93600000000004"/>
    <n v="4"/>
    <n v="0.2"/>
    <n v="82.991999999999877"/>
  </r>
  <r>
    <n v="3071"/>
    <s v="CA-2011-119375"/>
    <x v="2"/>
    <x v="664"/>
    <d v="2011-11-22T00:00:00"/>
    <s v="Standard Class"/>
    <s v="YC-21895"/>
    <s v="Yoseph Carroll"/>
    <x v="1"/>
    <s v="United States"/>
    <s v="Newark"/>
    <s v="Delaware"/>
    <n v="19711"/>
    <x v="3"/>
    <s v="OFF-ST-10002011"/>
    <s v="Office Supplies"/>
    <x v="4"/>
    <s v="Smead Adjustable Mobile File Trolley with Lockable Top"/>
    <n v="2934.33"/>
    <n v="7"/>
    <n v="0"/>
    <n v="792.26910000000021"/>
  </r>
  <r>
    <n v="3072"/>
    <s v="CA-2011-119375"/>
    <x v="2"/>
    <x v="664"/>
    <d v="2011-11-22T00:00:00"/>
    <s v="Standard Class"/>
    <s v="YC-21895"/>
    <s v="Yoseph Carroll"/>
    <x v="1"/>
    <s v="United States"/>
    <s v="Newark"/>
    <s v="Delaware"/>
    <n v="19711"/>
    <x v="3"/>
    <s v="FUR-FU-10002379"/>
    <s v="Furniture"/>
    <x v="5"/>
    <s v="Eldon Econocleat Chair Mats for Low Pile Carpets"/>
    <n v="124.41"/>
    <n v="3"/>
    <n v="0"/>
    <n v="14.929199999999994"/>
  </r>
  <r>
    <n v="3073"/>
    <s v="CA-2011-119375"/>
    <x v="2"/>
    <x v="664"/>
    <d v="2011-11-22T00:00:00"/>
    <s v="Standard Class"/>
    <s v="YC-21895"/>
    <s v="Yoseph Carroll"/>
    <x v="1"/>
    <s v="United States"/>
    <s v="Newark"/>
    <s v="Delaware"/>
    <n v="19711"/>
    <x v="3"/>
    <s v="OFF-AR-10003752"/>
    <s v="Office Supplies"/>
    <x v="6"/>
    <s v="Deluxe Chalkboard Eraser Cleaner"/>
    <n v="57.75"/>
    <n v="5"/>
    <n v="0"/>
    <n v="26.564999999999998"/>
  </r>
  <r>
    <n v="3074"/>
    <s v="CA-2013-125206"/>
    <x v="0"/>
    <x v="835"/>
    <d v="2013-01-05T00:00:00"/>
    <s v="First Class"/>
    <s v="LR-16915"/>
    <s v="Lena Radford"/>
    <x v="0"/>
    <s v="United States"/>
    <s v="Los Angeles"/>
    <s v="California"/>
    <n v="90045"/>
    <x v="1"/>
    <s v="OFF-ST-10003692"/>
    <s v="Office Supplies"/>
    <x v="4"/>
    <s v="Recycled Steel Personal File for Hanging File Folders"/>
    <n v="114.46"/>
    <n v="2"/>
    <n v="0"/>
    <n v="28.614999999999995"/>
  </r>
  <r>
    <n v="3075"/>
    <s v="CA-2012-126137"/>
    <x v="1"/>
    <x v="292"/>
    <d v="2012-10-08T00:00:00"/>
    <s v="Standard Class"/>
    <s v="BS-11755"/>
    <s v="Bruce Stewart"/>
    <x v="0"/>
    <s v="United States"/>
    <s v="Los Angeles"/>
    <s v="California"/>
    <n v="90032"/>
    <x v="1"/>
    <s v="FUR-BO-10004409"/>
    <s v="Furniture"/>
    <x v="0"/>
    <s v="Safco Value Mate Series Steel Bookcases, Baked Enamel Finish on Steel, Gray"/>
    <n v="120.666"/>
    <n v="2"/>
    <n v="0.15"/>
    <n v="18.454800000000002"/>
  </r>
  <r>
    <n v="3076"/>
    <s v="CA-2011-143903"/>
    <x v="2"/>
    <x v="836"/>
    <d v="2011-07-24T00:00:00"/>
    <s v="Standard Class"/>
    <s v="KM-16375"/>
    <s v="Katherine Murray"/>
    <x v="2"/>
    <s v="United States"/>
    <s v="Dallas"/>
    <s v="Texas"/>
    <n v="75217"/>
    <x v="2"/>
    <s v="OFF-ST-10003306"/>
    <s v="Office Supplies"/>
    <x v="4"/>
    <s v="Letter Size Cart"/>
    <n v="342.86400000000003"/>
    <n v="3"/>
    <n v="0.2"/>
    <n v="38.572199999999953"/>
  </r>
  <r>
    <n v="3077"/>
    <s v="CA-2011-143903"/>
    <x v="2"/>
    <x v="836"/>
    <d v="2011-07-24T00:00:00"/>
    <s v="Standard Class"/>
    <s v="KM-16375"/>
    <s v="Katherine Murray"/>
    <x v="2"/>
    <s v="United States"/>
    <s v="Dallas"/>
    <s v="Texas"/>
    <n v="75217"/>
    <x v="2"/>
    <s v="FUR-FU-10003724"/>
    <s v="Furniture"/>
    <x v="5"/>
    <s v="Westinghouse Clip-On Gooseneck Lamps"/>
    <n v="16.739999999999998"/>
    <n v="5"/>
    <n v="0.6"/>
    <n v="-14.228999999999997"/>
  </r>
  <r>
    <n v="3078"/>
    <s v="CA-2011-143903"/>
    <x v="2"/>
    <x v="836"/>
    <d v="2011-07-24T00:00:00"/>
    <s v="Standard Class"/>
    <s v="KM-16375"/>
    <s v="Katherine Murray"/>
    <x v="2"/>
    <s v="United States"/>
    <s v="Dallas"/>
    <s v="Texas"/>
    <n v="75217"/>
    <x v="2"/>
    <s v="FUR-CH-10002024"/>
    <s v="Furniture"/>
    <x v="1"/>
    <s v="HON 5400 Series Task Chairs for Big and Tall"/>
    <n v="981.37199999999996"/>
    <n v="2"/>
    <n v="0.3"/>
    <n v="-140.19599999999997"/>
  </r>
  <r>
    <n v="3079"/>
    <s v="CA-2011-104780"/>
    <x v="2"/>
    <x v="371"/>
    <d v="2011-05-25T00:00:00"/>
    <s v="Standard Class"/>
    <s v="BT-11530"/>
    <s v="Bradley Talbott"/>
    <x v="2"/>
    <s v="United States"/>
    <s v="San Diego"/>
    <s v="California"/>
    <n v="92037"/>
    <x v="1"/>
    <s v="OFF-AR-10003514"/>
    <s v="Office Supplies"/>
    <x v="6"/>
    <s v="4009 Highlighters by Sanford"/>
    <n v="31.84"/>
    <n v="8"/>
    <n v="0"/>
    <n v="10.507199999999997"/>
  </r>
  <r>
    <n v="3080"/>
    <s v="CA-2014-101182"/>
    <x v="3"/>
    <x v="507"/>
    <d v="2014-09-06T00:00:00"/>
    <s v="First Class"/>
    <s v="KB-16405"/>
    <s v="Katrina Bavinger"/>
    <x v="2"/>
    <s v="United States"/>
    <s v="Apple Valley"/>
    <s v="California"/>
    <n v="92307"/>
    <x v="1"/>
    <s v="OFF-PA-10001800"/>
    <s v="Office Supplies"/>
    <x v="10"/>
    <s v="Xerox 220"/>
    <n v="12.96"/>
    <n v="2"/>
    <n v="0"/>
    <n v="6.2208000000000006"/>
  </r>
  <r>
    <n v="3081"/>
    <s v="CA-2014-101182"/>
    <x v="3"/>
    <x v="507"/>
    <d v="2014-09-06T00:00:00"/>
    <s v="First Class"/>
    <s v="KB-16405"/>
    <s v="Katrina Bavinger"/>
    <x v="2"/>
    <s v="United States"/>
    <s v="Apple Valley"/>
    <s v="California"/>
    <n v="92307"/>
    <x v="1"/>
    <s v="TEC-PH-10003589"/>
    <s v="Technology"/>
    <x v="7"/>
    <s v="invisibleSHIELD by ZAGG Smudge-Free Screen Protector"/>
    <n v="43.176000000000002"/>
    <n v="3"/>
    <n v="0.2"/>
    <n v="15.111599999999999"/>
  </r>
  <r>
    <n v="3082"/>
    <s v="US-2014-132297"/>
    <x v="3"/>
    <x v="837"/>
    <d v="2014-06-03T00:00:00"/>
    <s v="Standard Class"/>
    <s v="DW-13480"/>
    <s v="Dianna Wilson"/>
    <x v="2"/>
    <s v="United States"/>
    <s v="Louisville"/>
    <s v="Kentucky"/>
    <n v="40214"/>
    <x v="0"/>
    <s v="OFF-BI-10003364"/>
    <s v="Office Supplies"/>
    <x v="8"/>
    <s v="Binding Machine Supplies"/>
    <n v="58.34"/>
    <n v="2"/>
    <n v="0"/>
    <n v="28.0032"/>
  </r>
  <r>
    <n v="3083"/>
    <s v="US-2014-132297"/>
    <x v="3"/>
    <x v="837"/>
    <d v="2014-06-03T00:00:00"/>
    <s v="Standard Class"/>
    <s v="DW-13480"/>
    <s v="Dianna Wilson"/>
    <x v="2"/>
    <s v="United States"/>
    <s v="Louisville"/>
    <s v="Kentucky"/>
    <n v="40214"/>
    <x v="0"/>
    <s v="TEC-PH-10002834"/>
    <s v="Technology"/>
    <x v="7"/>
    <s v="Google Nexus 5"/>
    <n v="539.97"/>
    <n v="3"/>
    <n v="0"/>
    <n v="134.99250000000001"/>
  </r>
  <r>
    <n v="3084"/>
    <s v="CA-2011-100328"/>
    <x v="2"/>
    <x v="838"/>
    <d v="2011-02-04T00:00:00"/>
    <s v="Standard Class"/>
    <s v="JC-15340"/>
    <s v="Jasper Cacioppo"/>
    <x v="0"/>
    <s v="United States"/>
    <s v="New York City"/>
    <s v="New York"/>
    <n v="10024"/>
    <x v="3"/>
    <s v="OFF-BI-10000343"/>
    <s v="Office Supplies"/>
    <x v="8"/>
    <s v="Pressboard Covers with Storage Hooks, 9 1/2&quot; x 11&quot;, Light Blue"/>
    <n v="3.9280000000000004"/>
    <n v="1"/>
    <n v="0.2"/>
    <n v="1.3256999999999999"/>
  </r>
  <r>
    <n v="3085"/>
    <s v="CA-2014-118773"/>
    <x v="3"/>
    <x v="839"/>
    <d v="2014-02-15T00:00:00"/>
    <s v="Standard Class"/>
    <s v="TP-21415"/>
    <s v="Tom Prescott"/>
    <x v="0"/>
    <s v="United States"/>
    <s v="Houston"/>
    <s v="Texas"/>
    <n v="77070"/>
    <x v="2"/>
    <s v="OFF-BI-10004584"/>
    <s v="Office Supplies"/>
    <x v="8"/>
    <s v="GBC ProClick 150 Presentation Binding System"/>
    <n v="252.78399999999996"/>
    <n v="4"/>
    <n v="0.8"/>
    <n v="-417.09360000000004"/>
  </r>
  <r>
    <n v="3086"/>
    <s v="CA-2014-118773"/>
    <x v="3"/>
    <x v="839"/>
    <d v="2014-02-15T00:00:00"/>
    <s v="Standard Class"/>
    <s v="TP-21415"/>
    <s v="Tom Prescott"/>
    <x v="0"/>
    <s v="United States"/>
    <s v="Houston"/>
    <s v="Texas"/>
    <n v="77070"/>
    <x v="2"/>
    <s v="TEC-AC-10002402"/>
    <s v="Technology"/>
    <x v="11"/>
    <s v="Razer Kraken PRO Over Ear PC and Music Headset"/>
    <n v="127.98399999999999"/>
    <n v="2"/>
    <n v="0.2"/>
    <n v="15.997999999999987"/>
  </r>
  <r>
    <n v="3087"/>
    <s v="CA-2014-118773"/>
    <x v="3"/>
    <x v="839"/>
    <d v="2014-02-15T00:00:00"/>
    <s v="Standard Class"/>
    <s v="TP-21415"/>
    <s v="Tom Prescott"/>
    <x v="0"/>
    <s v="United States"/>
    <s v="Houston"/>
    <s v="Texas"/>
    <n v="77070"/>
    <x v="2"/>
    <s v="FUR-FU-10000550"/>
    <s v="Furniture"/>
    <x v="5"/>
    <s v="Stacking Trays by OIC"/>
    <n v="3.9840000000000004"/>
    <n v="2"/>
    <n v="0.6"/>
    <n v="-2.6892000000000005"/>
  </r>
  <r>
    <n v="3088"/>
    <s v="CA-2014-118773"/>
    <x v="3"/>
    <x v="839"/>
    <d v="2014-02-15T00:00:00"/>
    <s v="Standard Class"/>
    <s v="TP-21415"/>
    <s v="Tom Prescott"/>
    <x v="0"/>
    <s v="United States"/>
    <s v="Houston"/>
    <s v="Texas"/>
    <n v="77070"/>
    <x v="2"/>
    <s v="OFF-AP-10000055"/>
    <s v="Office Supplies"/>
    <x v="9"/>
    <s v="Belkin F9S820V06 8 Outlet Surge"/>
    <n v="12.991999999999996"/>
    <n v="2"/>
    <n v="0.8"/>
    <n v="-32.480000000000004"/>
  </r>
  <r>
    <n v="3089"/>
    <s v="US-2014-159205"/>
    <x v="3"/>
    <x v="185"/>
    <d v="2014-04-03T00:00:00"/>
    <s v="Second Class"/>
    <s v="DB-12910"/>
    <s v="Daniel Byrd"/>
    <x v="2"/>
    <s v="United States"/>
    <s v="Henderson"/>
    <s v="Kentucky"/>
    <n v="42420"/>
    <x v="0"/>
    <s v="FUR-FU-10001591"/>
    <s v="Furniture"/>
    <x v="5"/>
    <s v="Advantus Panel Wall Certificate Holder - 8.5x11"/>
    <n v="61"/>
    <n v="5"/>
    <n v="0"/>
    <n v="25.620000000000005"/>
  </r>
  <r>
    <n v="3090"/>
    <s v="US-2014-159205"/>
    <x v="3"/>
    <x v="185"/>
    <d v="2014-04-03T00:00:00"/>
    <s v="Second Class"/>
    <s v="DB-12910"/>
    <s v="Daniel Byrd"/>
    <x v="2"/>
    <s v="United States"/>
    <s v="Henderson"/>
    <s v="Kentucky"/>
    <n v="42420"/>
    <x v="0"/>
    <s v="TEC-PH-10000526"/>
    <s v="Technology"/>
    <x v="7"/>
    <s v="Vtech CS6719"/>
    <n v="671.93"/>
    <n v="7"/>
    <n v="0"/>
    <n v="188.1404"/>
  </r>
  <r>
    <n v="3091"/>
    <s v="CA-2013-112123"/>
    <x v="0"/>
    <x v="840"/>
    <d v="2013-03-09T00:00:00"/>
    <s v="Standard Class"/>
    <s v="BH-11710"/>
    <s v="Brosina Hoffman"/>
    <x v="0"/>
    <s v="United States"/>
    <s v="Newark"/>
    <s v="Delaware"/>
    <n v="19711"/>
    <x v="3"/>
    <s v="OFF-BI-10001071"/>
    <s v="Office Supplies"/>
    <x v="8"/>
    <s v="GBC ProClick Punch Binding System"/>
    <n v="447.85999999999996"/>
    <n v="7"/>
    <n v="0"/>
    <n v="219.45140000000001"/>
  </r>
  <r>
    <n v="3092"/>
    <s v="CA-2013-112123"/>
    <x v="0"/>
    <x v="840"/>
    <d v="2013-03-09T00:00:00"/>
    <s v="Standard Class"/>
    <s v="BH-11710"/>
    <s v="Brosina Hoffman"/>
    <x v="0"/>
    <s v="United States"/>
    <s v="Newark"/>
    <s v="Delaware"/>
    <n v="19711"/>
    <x v="3"/>
    <s v="TEC-PH-10001557"/>
    <s v="Technology"/>
    <x v="7"/>
    <s v="Pyle PMP37LED"/>
    <n v="479.95"/>
    <n v="5"/>
    <n v="0"/>
    <n v="129.5865"/>
  </r>
  <r>
    <n v="3093"/>
    <s v="CA-2013-112123"/>
    <x v="0"/>
    <x v="840"/>
    <d v="2013-03-09T00:00:00"/>
    <s v="Standard Class"/>
    <s v="BH-11710"/>
    <s v="Brosina Hoffman"/>
    <x v="0"/>
    <s v="United States"/>
    <s v="Newark"/>
    <s v="Delaware"/>
    <n v="19711"/>
    <x v="3"/>
    <s v="OFF-PA-10001977"/>
    <s v="Office Supplies"/>
    <x v="10"/>
    <s v="Xerox 194"/>
    <n v="166.44"/>
    <n v="3"/>
    <n v="0"/>
    <n v="79.891199999999998"/>
  </r>
  <r>
    <n v="3094"/>
    <s v="CA-2012-114468"/>
    <x v="1"/>
    <x v="841"/>
    <d v="2012-08-23T00:00:00"/>
    <s v="Same Day"/>
    <s v="TD-20995"/>
    <s v="Tamara Dahlen"/>
    <x v="0"/>
    <s v="United States"/>
    <s v="Bolingbrook"/>
    <s v="Illinois"/>
    <n v="60440"/>
    <x v="2"/>
    <s v="OFF-SU-10004231"/>
    <s v="Office Supplies"/>
    <x v="14"/>
    <s v="Acme Tagit Stainless Steel Antibacterial Scissors"/>
    <n v="31.680000000000003"/>
    <n v="4"/>
    <n v="0.2"/>
    <n v="2.7719999999999994"/>
  </r>
  <r>
    <n v="3095"/>
    <s v="CA-2012-114468"/>
    <x v="1"/>
    <x v="841"/>
    <d v="2012-08-23T00:00:00"/>
    <s v="Same Day"/>
    <s v="TD-20995"/>
    <s v="Tamara Dahlen"/>
    <x v="0"/>
    <s v="United States"/>
    <s v="Bolingbrook"/>
    <s v="Illinois"/>
    <n v="60440"/>
    <x v="2"/>
    <s v="OFF-PA-10000809"/>
    <s v="Office Supplies"/>
    <x v="10"/>
    <s v="Xerox 206"/>
    <n v="10.368000000000002"/>
    <n v="2"/>
    <n v="0.2"/>
    <n v="3.6288"/>
  </r>
  <r>
    <n v="3096"/>
    <s v="CA-2012-114468"/>
    <x v="1"/>
    <x v="841"/>
    <d v="2012-08-23T00:00:00"/>
    <s v="Same Day"/>
    <s v="TD-20995"/>
    <s v="Tamara Dahlen"/>
    <x v="0"/>
    <s v="United States"/>
    <s v="Bolingbrook"/>
    <s v="Illinois"/>
    <n v="60440"/>
    <x v="2"/>
    <s v="OFF-FA-10003021"/>
    <s v="Office Supplies"/>
    <x v="13"/>
    <s v="Staples"/>
    <n v="12.032"/>
    <n v="8"/>
    <n v="0.2"/>
    <n v="2.2559999999999993"/>
  </r>
  <r>
    <n v="3097"/>
    <s v="CA-2012-114468"/>
    <x v="1"/>
    <x v="841"/>
    <d v="2012-08-23T00:00:00"/>
    <s v="Same Day"/>
    <s v="TD-20995"/>
    <s v="Tamara Dahlen"/>
    <x v="0"/>
    <s v="United States"/>
    <s v="Bolingbrook"/>
    <s v="Illinois"/>
    <n v="60440"/>
    <x v="2"/>
    <s v="OFF-AP-10000696"/>
    <s v="Office Supplies"/>
    <x v="9"/>
    <s v="Holmes Odor Grabber"/>
    <n v="5.7679999999999989"/>
    <n v="2"/>
    <n v="0.8"/>
    <n v="-13.554800000000004"/>
  </r>
  <r>
    <n v="3098"/>
    <s v="CA-2014-135692"/>
    <x v="3"/>
    <x v="842"/>
    <d v="2014-05-02T00:00:00"/>
    <s v="Standard Class"/>
    <s v="CV-12805"/>
    <s v="Cynthia Voltz"/>
    <x v="1"/>
    <s v="United States"/>
    <s v="Fort Worth"/>
    <s v="Texas"/>
    <n v="76106"/>
    <x v="2"/>
    <s v="OFF-LA-10001158"/>
    <s v="Office Supplies"/>
    <x v="2"/>
    <s v="Avery Address/Shipping Labels for Typewriters, 4&quot; x 2&quot;"/>
    <n v="33.119999999999997"/>
    <n v="4"/>
    <n v="0.2"/>
    <n v="11.592000000000001"/>
  </r>
  <r>
    <n v="3099"/>
    <s v="CA-2014-135692"/>
    <x v="3"/>
    <x v="842"/>
    <d v="2014-05-02T00:00:00"/>
    <s v="Standard Class"/>
    <s v="CV-12805"/>
    <s v="Cynthia Voltz"/>
    <x v="1"/>
    <s v="United States"/>
    <s v="Fort Worth"/>
    <s v="Texas"/>
    <n v="76106"/>
    <x v="2"/>
    <s v="FUR-BO-10002268"/>
    <s v="Furniture"/>
    <x v="0"/>
    <s v="Sauder Barrister Bookcases"/>
    <n v="220.26559999999998"/>
    <n v="4"/>
    <n v="0.32"/>
    <n v="-42.1096"/>
  </r>
  <r>
    <n v="3100"/>
    <s v="CA-2014-131233"/>
    <x v="3"/>
    <x v="349"/>
    <d v="2014-04-20T00:00:00"/>
    <s v="Standard Class"/>
    <s v="CS-12355"/>
    <s v="Christine Sundaresam"/>
    <x v="0"/>
    <s v="United States"/>
    <s v="New York City"/>
    <s v="New York"/>
    <n v="10024"/>
    <x v="3"/>
    <s v="OFF-BI-10000829"/>
    <s v="Office Supplies"/>
    <x v="8"/>
    <s v="Avery Non-Stick Binders"/>
    <n v="10.776000000000002"/>
    <n v="3"/>
    <n v="0.2"/>
    <n v="3.5021999999999989"/>
  </r>
  <r>
    <n v="3101"/>
    <s v="CA-2014-131233"/>
    <x v="3"/>
    <x v="349"/>
    <d v="2014-04-20T00:00:00"/>
    <s v="Standard Class"/>
    <s v="CS-12355"/>
    <s v="Christine Sundaresam"/>
    <x v="0"/>
    <s v="United States"/>
    <s v="New York City"/>
    <s v="New York"/>
    <n v="10024"/>
    <x v="3"/>
    <s v="FUR-BO-10003441"/>
    <s v="Furniture"/>
    <x v="0"/>
    <s v="Bush Westfield Collection Bookcases, Fully Assembled"/>
    <n v="242.35200000000003"/>
    <n v="3"/>
    <n v="0.2"/>
    <n v="9.0881999999999721"/>
  </r>
  <r>
    <n v="3102"/>
    <s v="CA-2014-119578"/>
    <x v="3"/>
    <x v="66"/>
    <d v="2014-12-28T00:00:00"/>
    <s v="Second Class"/>
    <s v="JG-15310"/>
    <s v="Jason Gross"/>
    <x v="1"/>
    <s v="United States"/>
    <s v="Providence"/>
    <s v="Rhode Island"/>
    <n v="2908"/>
    <x v="3"/>
    <s v="OFF-SU-10003505"/>
    <s v="Office Supplies"/>
    <x v="14"/>
    <s v="Premier Electric Letter Opener"/>
    <n v="695.16"/>
    <n v="6"/>
    <n v="0"/>
    <n v="34.757999999999953"/>
  </r>
  <r>
    <n v="3103"/>
    <s v="CA-2014-119578"/>
    <x v="3"/>
    <x v="66"/>
    <d v="2014-12-28T00:00:00"/>
    <s v="Second Class"/>
    <s v="JG-15310"/>
    <s v="Jason Gross"/>
    <x v="1"/>
    <s v="United States"/>
    <s v="Providence"/>
    <s v="Rhode Island"/>
    <n v="2908"/>
    <x v="3"/>
    <s v="FUR-BO-10003660"/>
    <s v="Furniture"/>
    <x v="0"/>
    <s v="Bush Cubix Collection Bookcases, Fully Assembled"/>
    <n v="220.98"/>
    <n v="1"/>
    <n v="0"/>
    <n v="50.825400000000002"/>
  </r>
  <r>
    <n v="3104"/>
    <s v="CA-2013-124562"/>
    <x v="0"/>
    <x v="16"/>
    <d v="2013-12-13T00:00:00"/>
    <s v="Standard Class"/>
    <s v="JP-16135"/>
    <s v="Julie Prescott"/>
    <x v="2"/>
    <s v="United States"/>
    <s v="Columbus"/>
    <s v="Ohio"/>
    <n v="43229"/>
    <x v="3"/>
    <s v="OFF-BI-10001267"/>
    <s v="Office Supplies"/>
    <x v="8"/>
    <s v="Universal Recycled Hanging Pressboard Report Binders, Letter Size"/>
    <n v="12.957000000000001"/>
    <n v="7"/>
    <n v="0.7"/>
    <n v="-9.5018000000000029"/>
  </r>
  <r>
    <n v="3105"/>
    <s v="US-2014-140074"/>
    <x v="3"/>
    <x v="721"/>
    <d v="2014-03-30T00:00:00"/>
    <s v="Standard Class"/>
    <s v="EC-14050"/>
    <s v="Erin Creighton"/>
    <x v="0"/>
    <s v="United States"/>
    <s v="New York City"/>
    <s v="New York"/>
    <n v="10024"/>
    <x v="3"/>
    <s v="OFF-PA-10002741"/>
    <s v="Office Supplies"/>
    <x v="10"/>
    <s v="Xerox 1980"/>
    <n v="25.68"/>
    <n v="6"/>
    <n v="0"/>
    <n v="11.555999999999997"/>
  </r>
  <r>
    <n v="3106"/>
    <s v="CA-2013-103037"/>
    <x v="0"/>
    <x v="197"/>
    <d v="2013-07-30T00:00:00"/>
    <s v="Standard Class"/>
    <s v="KH-16630"/>
    <s v="Ken Heidel"/>
    <x v="1"/>
    <s v="United States"/>
    <s v="Houston"/>
    <s v="Texas"/>
    <n v="77070"/>
    <x v="2"/>
    <s v="OFF-LA-10004345"/>
    <s v="Office Supplies"/>
    <x v="2"/>
    <s v="Avery 493"/>
    <n v="15.712000000000002"/>
    <n v="4"/>
    <n v="0.2"/>
    <n v="5.6955999999999989"/>
  </r>
  <r>
    <n v="3107"/>
    <s v="CA-2014-127460"/>
    <x v="3"/>
    <x v="815"/>
    <d v="2014-07-15T00:00:00"/>
    <s v="Standard Class"/>
    <s v="FG-14260"/>
    <s v="Frank Gastineau"/>
    <x v="2"/>
    <s v="United States"/>
    <s v="Aurora"/>
    <s v="Illinois"/>
    <n v="60505"/>
    <x v="2"/>
    <s v="OFF-ST-10004340"/>
    <s v="Office Supplies"/>
    <x v="4"/>
    <s v="Fellowes Mobile File Cart, Black"/>
    <n v="298.464"/>
    <n v="6"/>
    <n v="0.2"/>
    <n v="26.115600000000015"/>
  </r>
  <r>
    <n v="3108"/>
    <s v="CA-2013-121671"/>
    <x v="0"/>
    <x v="19"/>
    <d v="2013-07-23T00:00:00"/>
    <s v="Standard Class"/>
    <s v="AA-10480"/>
    <s v="Andrew Allen"/>
    <x v="0"/>
    <s v="United States"/>
    <s v="Springfield"/>
    <s v="Missouri"/>
    <n v="65807"/>
    <x v="2"/>
    <s v="OFF-PA-10001471"/>
    <s v="Office Supplies"/>
    <x v="10"/>
    <s v="Strathmore Photo Frame Cards"/>
    <n v="21.93"/>
    <n v="3"/>
    <n v="0"/>
    <n v="10.087799999999998"/>
  </r>
  <r>
    <n v="3109"/>
    <s v="CA-2013-121671"/>
    <x v="0"/>
    <x v="19"/>
    <d v="2013-07-23T00:00:00"/>
    <s v="Standard Class"/>
    <s v="AA-10480"/>
    <s v="Andrew Allen"/>
    <x v="0"/>
    <s v="United States"/>
    <s v="Springfield"/>
    <s v="Missouri"/>
    <n v="65807"/>
    <x v="2"/>
    <s v="OFF-ST-10002344"/>
    <s v="Office Supplies"/>
    <x v="4"/>
    <s v="Carina 42&quot;Hx23 3/4&quot;W Media Storage Unit"/>
    <n v="242.94"/>
    <n v="3"/>
    <n v="0"/>
    <n v="4.8588000000000164"/>
  </r>
  <r>
    <n v="3110"/>
    <s v="CA-2013-121671"/>
    <x v="0"/>
    <x v="19"/>
    <d v="2013-07-23T00:00:00"/>
    <s v="Standard Class"/>
    <s v="AA-10480"/>
    <s v="Andrew Allen"/>
    <x v="0"/>
    <s v="United States"/>
    <s v="Springfield"/>
    <s v="Missouri"/>
    <n v="65807"/>
    <x v="2"/>
    <s v="OFF-PA-10001892"/>
    <s v="Office Supplies"/>
    <x v="10"/>
    <s v="Rediform Wirebound &quot;Phone Memo&quot; Message Book, 11 x 5-3/4"/>
    <n v="7.64"/>
    <n v="1"/>
    <n v="0"/>
    <n v="3.7435999999999998"/>
  </r>
  <r>
    <n v="3111"/>
    <s v="CA-2013-121671"/>
    <x v="0"/>
    <x v="19"/>
    <d v="2013-07-23T00:00:00"/>
    <s v="Standard Class"/>
    <s v="AA-10480"/>
    <s v="Andrew Allen"/>
    <x v="0"/>
    <s v="United States"/>
    <s v="Springfield"/>
    <s v="Missouri"/>
    <n v="65807"/>
    <x v="2"/>
    <s v="OFF-PA-10001934"/>
    <s v="Office Supplies"/>
    <x v="10"/>
    <s v="Xerox 1993"/>
    <n v="51.84"/>
    <n v="8"/>
    <n v="0"/>
    <n v="25.401600000000002"/>
  </r>
  <r>
    <n v="3112"/>
    <s v="CA-2013-121671"/>
    <x v="0"/>
    <x v="19"/>
    <d v="2013-07-23T00:00:00"/>
    <s v="Standard Class"/>
    <s v="AA-10480"/>
    <s v="Andrew Allen"/>
    <x v="0"/>
    <s v="United States"/>
    <s v="Springfield"/>
    <s v="Missouri"/>
    <n v="65807"/>
    <x v="2"/>
    <s v="OFF-ST-10000078"/>
    <s v="Office Supplies"/>
    <x v="4"/>
    <s v="Tennsco 6- and 18-Compartment Lockers"/>
    <n v="265.17"/>
    <n v="1"/>
    <n v="0"/>
    <n v="47.730599999999981"/>
  </r>
  <r>
    <n v="3113"/>
    <s v="CA-2013-150350"/>
    <x v="0"/>
    <x v="828"/>
    <d v="2013-08-31T00:00:00"/>
    <s v="Standard Class"/>
    <s v="MS-17770"/>
    <s v="Maxwell Schwartz"/>
    <x v="0"/>
    <s v="United States"/>
    <s v="Seattle"/>
    <s v="Washington"/>
    <n v="98105"/>
    <x v="1"/>
    <s v="TEC-MA-10001972"/>
    <s v="Technology"/>
    <x v="15"/>
    <s v="Okidata C331dn Printer"/>
    <n v="837.59999999999991"/>
    <n v="3"/>
    <n v="0.2"/>
    <n v="62.82000000000005"/>
  </r>
  <r>
    <n v="3114"/>
    <s v="CA-2013-150350"/>
    <x v="0"/>
    <x v="828"/>
    <d v="2013-08-31T00:00:00"/>
    <s v="Standard Class"/>
    <s v="MS-17770"/>
    <s v="Maxwell Schwartz"/>
    <x v="0"/>
    <s v="United States"/>
    <s v="Seattle"/>
    <s v="Washington"/>
    <n v="98105"/>
    <x v="1"/>
    <s v="OFF-EN-10002504"/>
    <s v="Office Supplies"/>
    <x v="12"/>
    <s v="Tyvek  Top-Opening Peel &amp; Seel Envelopes, Plain White"/>
    <n v="135.9"/>
    <n v="5"/>
    <n v="0"/>
    <n v="63.872999999999998"/>
  </r>
  <r>
    <n v="3115"/>
    <s v="CA-2013-150350"/>
    <x v="0"/>
    <x v="828"/>
    <d v="2013-08-31T00:00:00"/>
    <s v="Standard Class"/>
    <s v="MS-17770"/>
    <s v="Maxwell Schwartz"/>
    <x v="0"/>
    <s v="United States"/>
    <s v="Seattle"/>
    <s v="Washington"/>
    <n v="98105"/>
    <x v="1"/>
    <s v="OFF-PA-10002160"/>
    <s v="Office Supplies"/>
    <x v="10"/>
    <s v="Xerox 1978"/>
    <n v="34.68"/>
    <n v="6"/>
    <n v="0"/>
    <n v="16.993200000000002"/>
  </r>
  <r>
    <n v="3116"/>
    <s v="CA-2013-150350"/>
    <x v="0"/>
    <x v="828"/>
    <d v="2013-08-31T00:00:00"/>
    <s v="Standard Class"/>
    <s v="MS-17770"/>
    <s v="Maxwell Schwartz"/>
    <x v="0"/>
    <s v="United States"/>
    <s v="Seattle"/>
    <s v="Washington"/>
    <n v="98105"/>
    <x v="1"/>
    <s v="FUR-CH-10001973"/>
    <s v="Furniture"/>
    <x v="1"/>
    <s v="Office Star Flex Back Scooter Chair with White Frame"/>
    <n v="532.70400000000006"/>
    <n v="6"/>
    <n v="0.2"/>
    <n v="-39.952800000000025"/>
  </r>
  <r>
    <n v="3117"/>
    <s v="CA-2013-150350"/>
    <x v="0"/>
    <x v="828"/>
    <d v="2013-08-31T00:00:00"/>
    <s v="Standard Class"/>
    <s v="MS-17770"/>
    <s v="Maxwell Schwartz"/>
    <x v="0"/>
    <s v="United States"/>
    <s v="Seattle"/>
    <s v="Washington"/>
    <n v="98105"/>
    <x v="1"/>
    <s v="OFF-AP-10001492"/>
    <s v="Office Supplies"/>
    <x v="9"/>
    <s v="Acco Six-Outlet Power Strip, 4' Cord Length"/>
    <n v="43.099999999999994"/>
    <n v="5"/>
    <n v="0"/>
    <n v="11.206"/>
  </r>
  <r>
    <n v="3118"/>
    <s v="CA-2013-150350"/>
    <x v="0"/>
    <x v="828"/>
    <d v="2013-08-31T00:00:00"/>
    <s v="Standard Class"/>
    <s v="MS-17770"/>
    <s v="Maxwell Schwartz"/>
    <x v="0"/>
    <s v="United States"/>
    <s v="Seattle"/>
    <s v="Washington"/>
    <n v="98105"/>
    <x v="1"/>
    <s v="OFF-SU-10002189"/>
    <s v="Office Supplies"/>
    <x v="14"/>
    <s v="Acme Rosewood Handle Letter Opener"/>
    <n v="15.88"/>
    <n v="4"/>
    <n v="0"/>
    <n v="0.15879999999999939"/>
  </r>
  <r>
    <n v="3119"/>
    <s v="CA-2012-121720"/>
    <x v="1"/>
    <x v="832"/>
    <d v="2012-06-12T00:00:00"/>
    <s v="First Class"/>
    <s v="JE-15610"/>
    <s v="Jim Epp"/>
    <x v="1"/>
    <s v="United States"/>
    <s v="Lakeland"/>
    <s v="Florida"/>
    <n v="33801"/>
    <x v="0"/>
    <s v="FUR-CH-10003312"/>
    <s v="Furniture"/>
    <x v="1"/>
    <s v="Hon 2090 “Pillow Soft” Series Mid Back Swivel/Tilt Chairs"/>
    <n v="1123.92"/>
    <n v="5"/>
    <n v="0.2"/>
    <n v="-182.63700000000017"/>
  </r>
  <r>
    <n v="3120"/>
    <s v="CA-2012-121720"/>
    <x v="1"/>
    <x v="832"/>
    <d v="2012-06-12T00:00:00"/>
    <s v="First Class"/>
    <s v="JE-15610"/>
    <s v="Jim Epp"/>
    <x v="1"/>
    <s v="United States"/>
    <s v="Lakeland"/>
    <s v="Florida"/>
    <n v="33801"/>
    <x v="0"/>
    <s v="TEC-PH-10002496"/>
    <s v="Technology"/>
    <x v="7"/>
    <s v="Cisco SPA301"/>
    <n v="249.58400000000003"/>
    <n v="2"/>
    <n v="0.2"/>
    <n v="31.197999999999986"/>
  </r>
  <r>
    <n v="3121"/>
    <s v="CA-2012-121720"/>
    <x v="1"/>
    <x v="832"/>
    <d v="2012-06-12T00:00:00"/>
    <s v="First Class"/>
    <s v="JE-15610"/>
    <s v="Jim Epp"/>
    <x v="1"/>
    <s v="United States"/>
    <s v="Lakeland"/>
    <s v="Florida"/>
    <n v="33801"/>
    <x v="0"/>
    <s v="FUR-FU-10003464"/>
    <s v="Furniture"/>
    <x v="5"/>
    <s v="Seth Thomas 8 1/2&quot; Cubicle Clock"/>
    <n v="48.671999999999997"/>
    <n v="3"/>
    <n v="0.2"/>
    <n v="7.3007999999999988"/>
  </r>
  <r>
    <n v="3122"/>
    <s v="CA-2012-121720"/>
    <x v="1"/>
    <x v="832"/>
    <d v="2012-06-12T00:00:00"/>
    <s v="First Class"/>
    <s v="JE-15610"/>
    <s v="Jim Epp"/>
    <x v="1"/>
    <s v="United States"/>
    <s v="Lakeland"/>
    <s v="Florida"/>
    <n v="33801"/>
    <x v="0"/>
    <s v="OFF-AR-10000380"/>
    <s v="Office Supplies"/>
    <x v="6"/>
    <s v="Hunt PowerHouse Electric Pencil Sharpener, Blue"/>
    <n v="60.768000000000001"/>
    <n v="2"/>
    <n v="0.2"/>
    <n v="7.5959999999999894"/>
  </r>
  <r>
    <n v="3123"/>
    <s v="CA-2012-121720"/>
    <x v="1"/>
    <x v="832"/>
    <d v="2012-06-12T00:00:00"/>
    <s v="First Class"/>
    <s v="JE-15610"/>
    <s v="Jim Epp"/>
    <x v="1"/>
    <s v="United States"/>
    <s v="Lakeland"/>
    <s v="Florida"/>
    <n v="33801"/>
    <x v="0"/>
    <s v="OFF-BI-10004593"/>
    <s v="Office Supplies"/>
    <x v="8"/>
    <s v="Ibico Laser Imprintable Binding System Covers"/>
    <n v="78.600000000000009"/>
    <n v="5"/>
    <n v="0.7"/>
    <n v="-62.88000000000001"/>
  </r>
  <r>
    <n v="3124"/>
    <s v="CA-2012-121720"/>
    <x v="1"/>
    <x v="832"/>
    <d v="2012-06-12T00:00:00"/>
    <s v="First Class"/>
    <s v="JE-15610"/>
    <s v="Jim Epp"/>
    <x v="1"/>
    <s v="United States"/>
    <s v="Lakeland"/>
    <s v="Florida"/>
    <n v="33801"/>
    <x v="0"/>
    <s v="OFF-BI-10001308"/>
    <s v="Office Supplies"/>
    <x v="8"/>
    <s v="GBC Standard Plastic Binding Systems' Combs"/>
    <n v="3.7680000000000007"/>
    <n v="2"/>
    <n v="0.7"/>
    <n v="-3.1400000000000006"/>
  </r>
  <r>
    <n v="3125"/>
    <s v="CA-2012-121720"/>
    <x v="1"/>
    <x v="832"/>
    <d v="2012-06-12T00:00:00"/>
    <s v="First Class"/>
    <s v="JE-15610"/>
    <s v="Jim Epp"/>
    <x v="1"/>
    <s v="United States"/>
    <s v="Lakeland"/>
    <s v="Florida"/>
    <n v="33801"/>
    <x v="0"/>
    <s v="OFF-ST-10001780"/>
    <s v="Office Supplies"/>
    <x v="4"/>
    <s v="Tennsco 16-Compartment Lockers with Coat Rack"/>
    <n v="1036.624"/>
    <n v="2"/>
    <n v="0.2"/>
    <n v="51.831200000000024"/>
  </r>
  <r>
    <n v="3126"/>
    <s v="CA-2012-121720"/>
    <x v="1"/>
    <x v="832"/>
    <d v="2012-06-12T00:00:00"/>
    <s v="First Class"/>
    <s v="JE-15610"/>
    <s v="Jim Epp"/>
    <x v="1"/>
    <s v="United States"/>
    <s v="Lakeland"/>
    <s v="Florida"/>
    <n v="33801"/>
    <x v="0"/>
    <s v="OFF-ST-10003816"/>
    <s v="Office Supplies"/>
    <x v="4"/>
    <s v="Fellowes High-Stak Drawer Files"/>
    <n v="563.80799999999999"/>
    <n v="4"/>
    <n v="0.2"/>
    <n v="21.142799999999966"/>
  </r>
  <r>
    <n v="3127"/>
    <s v="CA-2014-149895"/>
    <x v="3"/>
    <x v="565"/>
    <d v="2014-09-13T00:00:00"/>
    <s v="Standard Class"/>
    <s v="EB-14110"/>
    <s v="Eugene Barchas"/>
    <x v="0"/>
    <s v="United States"/>
    <s v="Philadelphia"/>
    <s v="Pennsylvania"/>
    <n v="19134"/>
    <x v="3"/>
    <s v="TEC-PH-10002200"/>
    <s v="Technology"/>
    <x v="7"/>
    <s v="Aastra 6757i CT Wireless VoIP phone"/>
    <n v="258.52799999999996"/>
    <n v="2"/>
    <n v="0.4"/>
    <n v="-47.396800000000013"/>
  </r>
  <r>
    <n v="3128"/>
    <s v="CA-2014-147564"/>
    <x v="3"/>
    <x v="280"/>
    <d v="2014-10-07T00:00:00"/>
    <s v="Standard Class"/>
    <s v="BP-11155"/>
    <s v="Becky Pak"/>
    <x v="0"/>
    <s v="United States"/>
    <s v="New York City"/>
    <s v="New York"/>
    <n v="10011"/>
    <x v="3"/>
    <s v="OFF-PA-10004438"/>
    <s v="Office Supplies"/>
    <x v="10"/>
    <s v="Xerox 1907"/>
    <n v="49.12"/>
    <n v="4"/>
    <n v="0"/>
    <n v="23.086399999999998"/>
  </r>
  <r>
    <n v="3129"/>
    <s v="CA-2011-136399"/>
    <x v="2"/>
    <x v="757"/>
    <d v="2011-12-17T00:00:00"/>
    <s v="First Class"/>
    <s v="CC-12100"/>
    <s v="Chad Cunningham"/>
    <x v="2"/>
    <s v="United States"/>
    <s v="Los Angeles"/>
    <s v="California"/>
    <n v="90049"/>
    <x v="1"/>
    <s v="FUR-FU-10004090"/>
    <s v="Furniture"/>
    <x v="5"/>
    <s v="Executive Impressions 14&quot; Contract Wall Clock"/>
    <n v="44.46"/>
    <n v="2"/>
    <n v="0"/>
    <n v="14.671799999999998"/>
  </r>
  <r>
    <n v="3130"/>
    <s v="CA-2011-136399"/>
    <x v="2"/>
    <x v="757"/>
    <d v="2011-12-17T00:00:00"/>
    <s v="First Class"/>
    <s v="CC-12100"/>
    <s v="Chad Cunningham"/>
    <x v="2"/>
    <s v="United States"/>
    <s v="Los Angeles"/>
    <s v="California"/>
    <n v="90049"/>
    <x v="1"/>
    <s v="FUR-CH-10002602"/>
    <s v="Furniture"/>
    <x v="1"/>
    <s v="DMI Arturo Collection Mission-style Design Wood Chair"/>
    <n v="241.56799999999998"/>
    <n v="2"/>
    <n v="0.2"/>
    <n v="18.11760000000001"/>
  </r>
  <r>
    <n v="3131"/>
    <s v="CA-2011-136399"/>
    <x v="2"/>
    <x v="757"/>
    <d v="2011-12-17T00:00:00"/>
    <s v="First Class"/>
    <s v="CC-12100"/>
    <s v="Chad Cunningham"/>
    <x v="2"/>
    <s v="United States"/>
    <s v="Los Angeles"/>
    <s v="California"/>
    <n v="90049"/>
    <x v="1"/>
    <s v="TEC-AC-10001142"/>
    <s v="Technology"/>
    <x v="11"/>
    <s v="First Data FD10 PIN Pad"/>
    <n v="395"/>
    <n v="5"/>
    <n v="0"/>
    <n v="39.499999999999957"/>
  </r>
  <r>
    <n v="3132"/>
    <s v="CA-2011-136399"/>
    <x v="2"/>
    <x v="757"/>
    <d v="2011-12-17T00:00:00"/>
    <s v="First Class"/>
    <s v="CC-12100"/>
    <s v="Chad Cunningham"/>
    <x v="2"/>
    <s v="United States"/>
    <s v="Los Angeles"/>
    <s v="California"/>
    <n v="90049"/>
    <x v="1"/>
    <s v="TEC-PH-10004977"/>
    <s v="Technology"/>
    <x v="7"/>
    <s v="GE 30524EE4"/>
    <n v="627.16800000000012"/>
    <n v="4"/>
    <n v="0.2"/>
    <n v="70.55639999999994"/>
  </r>
  <r>
    <n v="3133"/>
    <s v="CA-2011-107916"/>
    <x v="2"/>
    <x v="829"/>
    <d v="2011-08-26T00:00:00"/>
    <s v="First Class"/>
    <s v="JP-15460"/>
    <s v="Jennifer Patt"/>
    <x v="1"/>
    <s v="United States"/>
    <s v="Oceanside"/>
    <s v="New York"/>
    <n v="11572"/>
    <x v="3"/>
    <s v="FUR-FU-10004586"/>
    <s v="Furniture"/>
    <x v="5"/>
    <s v="G.E. Longer-Life Indoor Recessed Floodlight Bulbs"/>
    <n v="13.28"/>
    <n v="2"/>
    <n v="0"/>
    <n v="6.3743999999999996"/>
  </r>
  <r>
    <n v="3134"/>
    <s v="CA-2011-107916"/>
    <x v="2"/>
    <x v="829"/>
    <d v="2011-08-26T00:00:00"/>
    <s v="First Class"/>
    <s v="JP-15460"/>
    <s v="Jennifer Patt"/>
    <x v="1"/>
    <s v="United States"/>
    <s v="Oceanside"/>
    <s v="New York"/>
    <n v="11572"/>
    <x v="3"/>
    <s v="OFF-BI-10001116"/>
    <s v="Office Supplies"/>
    <x v="8"/>
    <s v="Wilson Jones 1&quot; Hanging DublLock Ring Binders"/>
    <n v="12.672000000000001"/>
    <n v="3"/>
    <n v="0.2"/>
    <n v="4.4352000000000009"/>
  </r>
  <r>
    <n v="3135"/>
    <s v="CA-2014-164168"/>
    <x v="3"/>
    <x v="105"/>
    <d v="2014-11-19T00:00:00"/>
    <s v="Standard Class"/>
    <s v="LS-16975"/>
    <s v="Lindsay Shagiari"/>
    <x v="2"/>
    <s v="United States"/>
    <s v="Dallas"/>
    <s v="Texas"/>
    <n v="75081"/>
    <x v="2"/>
    <s v="OFF-BI-10000666"/>
    <s v="Office Supplies"/>
    <x v="8"/>
    <s v="Surelock Post Binders"/>
    <n v="30.559999999999992"/>
    <n v="5"/>
    <n v="0.8"/>
    <n v="-45.840000000000018"/>
  </r>
  <r>
    <n v="3136"/>
    <s v="CA-2014-164168"/>
    <x v="3"/>
    <x v="105"/>
    <d v="2014-11-19T00:00:00"/>
    <s v="Standard Class"/>
    <s v="LS-16975"/>
    <s v="Lindsay Shagiari"/>
    <x v="2"/>
    <s v="United States"/>
    <s v="Dallas"/>
    <s v="Texas"/>
    <n v="75081"/>
    <x v="2"/>
    <s v="OFF-ST-10002583"/>
    <s v="Office Supplies"/>
    <x v="4"/>
    <s v="Fellowes Neat Ideas Storage Cubes"/>
    <n v="77.951999999999998"/>
    <n v="3"/>
    <n v="0.2"/>
    <n v="-15.590400000000002"/>
  </r>
  <r>
    <n v="3137"/>
    <s v="CA-2014-164168"/>
    <x v="3"/>
    <x v="105"/>
    <d v="2014-11-19T00:00:00"/>
    <s v="Standard Class"/>
    <s v="LS-16975"/>
    <s v="Lindsay Shagiari"/>
    <x v="2"/>
    <s v="United States"/>
    <s v="Dallas"/>
    <s v="Texas"/>
    <n v="75081"/>
    <x v="2"/>
    <s v="TEC-PH-10004908"/>
    <s v="Technology"/>
    <x v="7"/>
    <s v="Panasonic KX TS3282W Corded phone"/>
    <n v="67.992000000000004"/>
    <n v="1"/>
    <n v="0.2"/>
    <n v="8.4989999999999917"/>
  </r>
  <r>
    <n v="3138"/>
    <s v="CA-2014-164168"/>
    <x v="3"/>
    <x v="105"/>
    <d v="2014-11-19T00:00:00"/>
    <s v="Standard Class"/>
    <s v="LS-16975"/>
    <s v="Lindsay Shagiari"/>
    <x v="2"/>
    <s v="United States"/>
    <s v="Dallas"/>
    <s v="Texas"/>
    <n v="75081"/>
    <x v="2"/>
    <s v="OFF-EN-10001219"/>
    <s v="Office Supplies"/>
    <x v="12"/>
    <s v="#10- 4 1/8&quot; x 9 1/2&quot; Security-Tint Envelopes"/>
    <n v="12.224"/>
    <n v="2"/>
    <n v="0.2"/>
    <n v="4.4311999999999996"/>
  </r>
  <r>
    <n v="3139"/>
    <s v="CA-2014-164168"/>
    <x v="3"/>
    <x v="105"/>
    <d v="2014-11-19T00:00:00"/>
    <s v="Standard Class"/>
    <s v="LS-16975"/>
    <s v="Lindsay Shagiari"/>
    <x v="2"/>
    <s v="United States"/>
    <s v="Dallas"/>
    <s v="Texas"/>
    <n v="75081"/>
    <x v="2"/>
    <s v="TEC-AC-10004568"/>
    <s v="Technology"/>
    <x v="11"/>
    <s v="Maxell LTO Ultrium - 800 GB"/>
    <n v="44.783999999999999"/>
    <n v="2"/>
    <n v="0.2"/>
    <n v="-0.55980000000000452"/>
  </r>
  <r>
    <n v="3140"/>
    <s v="CA-2014-164168"/>
    <x v="3"/>
    <x v="105"/>
    <d v="2014-11-19T00:00:00"/>
    <s v="Standard Class"/>
    <s v="LS-16975"/>
    <s v="Lindsay Shagiari"/>
    <x v="2"/>
    <s v="United States"/>
    <s v="Dallas"/>
    <s v="Texas"/>
    <n v="75081"/>
    <x v="2"/>
    <s v="FUR-FU-10001756"/>
    <s v="Furniture"/>
    <x v="5"/>
    <s v="Eldon Expressions Desk Accessory, Wood Photo Frame, Mahogany"/>
    <n v="22.847999999999999"/>
    <n v="3"/>
    <n v="0.6"/>
    <n v="-17.707200000000007"/>
  </r>
  <r>
    <n v="3141"/>
    <s v="CA-2012-112557"/>
    <x v="1"/>
    <x v="334"/>
    <d v="2012-04-28T00:00:00"/>
    <s v="First Class"/>
    <s v="JL-15850"/>
    <s v="John Lucas"/>
    <x v="0"/>
    <s v="United States"/>
    <s v="New York City"/>
    <s v="New York"/>
    <n v="10035"/>
    <x v="3"/>
    <s v="OFF-AP-10002311"/>
    <s v="Office Supplies"/>
    <x v="9"/>
    <s v="Holmes Replacement Filter for HEPA Air Cleaner, Very Large Room, HEPA Filter"/>
    <n v="206.43"/>
    <n v="3"/>
    <n v="0"/>
    <n v="90.829200000000014"/>
  </r>
  <r>
    <n v="3142"/>
    <s v="US-2011-122959"/>
    <x v="2"/>
    <x v="432"/>
    <d v="2011-12-12T00:00:00"/>
    <s v="Same Day"/>
    <s v="CY-12745"/>
    <s v="Craig Yedwab"/>
    <x v="1"/>
    <s v="United States"/>
    <s v="San Antonio"/>
    <s v="Texas"/>
    <n v="78207"/>
    <x v="2"/>
    <s v="OFF-BI-10003650"/>
    <s v="Office Supplies"/>
    <x v="8"/>
    <s v="GBC DocuBind 300 Electric Binding Machine"/>
    <n v="210.39199999999997"/>
    <n v="2"/>
    <n v="0.8"/>
    <n v="-336.62720000000013"/>
  </r>
  <r>
    <n v="3143"/>
    <s v="CA-2014-162572"/>
    <x v="3"/>
    <x v="145"/>
    <d v="2014-09-28T00:00:00"/>
    <s v="Second Class"/>
    <s v="RB-19360"/>
    <s v="Raymond Buch"/>
    <x v="0"/>
    <s v="United States"/>
    <s v="Cincinnati"/>
    <s v="Ohio"/>
    <n v="45231"/>
    <x v="3"/>
    <s v="TEC-AC-10003628"/>
    <s v="Technology"/>
    <x v="11"/>
    <s v="Logitech 910-002974 M325 Wireless Mouse for Web Scrolling"/>
    <n v="119.96000000000001"/>
    <n v="5"/>
    <n v="0.2"/>
    <n v="35.988000000000007"/>
  </r>
  <r>
    <n v="3144"/>
    <s v="CA-2014-162572"/>
    <x v="3"/>
    <x v="145"/>
    <d v="2014-09-28T00:00:00"/>
    <s v="Second Class"/>
    <s v="RB-19360"/>
    <s v="Raymond Buch"/>
    <x v="0"/>
    <s v="United States"/>
    <s v="Cincinnati"/>
    <s v="Ohio"/>
    <n v="45231"/>
    <x v="3"/>
    <s v="OFF-AR-10001547"/>
    <s v="Office Supplies"/>
    <x v="6"/>
    <s v="Newell 311"/>
    <n v="10.608000000000001"/>
    <n v="6"/>
    <n v="0.2"/>
    <n v="0.92819999999999991"/>
  </r>
  <r>
    <n v="3145"/>
    <s v="US-2013-148110"/>
    <x v="0"/>
    <x v="64"/>
    <d v="2013-09-12T00:00:00"/>
    <s v="Standard Class"/>
    <s v="AR-10825"/>
    <s v="Anthony Rawles"/>
    <x v="1"/>
    <s v="United States"/>
    <s v="Austin"/>
    <s v="Texas"/>
    <n v="78745"/>
    <x v="2"/>
    <s v="FUR-CH-10002647"/>
    <s v="Furniture"/>
    <x v="1"/>
    <s v="Situations Contoured Folding Chairs, 4/Set"/>
    <n v="347.80200000000002"/>
    <n v="7"/>
    <n v="0.3"/>
    <n v="-24.842999999999961"/>
  </r>
  <r>
    <n v="3146"/>
    <s v="CA-2014-131828"/>
    <x v="3"/>
    <x v="512"/>
    <d v="2014-02-14T00:00:00"/>
    <s v="Second Class"/>
    <s v="CS-11845"/>
    <s v="Cari Sayre"/>
    <x v="1"/>
    <s v="United States"/>
    <s v="Seattle"/>
    <s v="Washington"/>
    <n v="98105"/>
    <x v="1"/>
    <s v="FUR-CH-10004495"/>
    <s v="Furniture"/>
    <x v="1"/>
    <s v="Global Leather and Oak Executive Chair, Black"/>
    <n v="963.13600000000008"/>
    <n v="4"/>
    <n v="0.2"/>
    <n v="108.35279999999986"/>
  </r>
  <r>
    <n v="3147"/>
    <s v="CA-2014-131828"/>
    <x v="3"/>
    <x v="512"/>
    <d v="2014-02-14T00:00:00"/>
    <s v="Second Class"/>
    <s v="CS-11845"/>
    <s v="Cari Sayre"/>
    <x v="1"/>
    <s v="United States"/>
    <s v="Seattle"/>
    <s v="Washington"/>
    <n v="98105"/>
    <x v="1"/>
    <s v="TEC-PH-10002923"/>
    <s v="Technology"/>
    <x v="7"/>
    <s v="Logitech B530 USB Headset - headset - Full size, Binaural"/>
    <n v="88.77600000000001"/>
    <n v="3"/>
    <n v="0.2"/>
    <n v="7.7679000000000009"/>
  </r>
  <r>
    <n v="3148"/>
    <s v="CA-2011-109218"/>
    <x v="2"/>
    <x v="479"/>
    <d v="2011-07-03T00:00:00"/>
    <s v="Second Class"/>
    <s v="AR-10825"/>
    <s v="Anthony Rawles"/>
    <x v="1"/>
    <s v="United States"/>
    <s v="Los Angeles"/>
    <s v="California"/>
    <n v="90004"/>
    <x v="1"/>
    <s v="OFF-AR-10001374"/>
    <s v="Office Supplies"/>
    <x v="6"/>
    <s v="BIC Brite Liner Highlighters, Chisel Tip"/>
    <n v="32.400000000000006"/>
    <n v="5"/>
    <n v="0"/>
    <n v="10.367999999999999"/>
  </r>
  <r>
    <n v="3149"/>
    <s v="CA-2013-120558"/>
    <x v="0"/>
    <x v="843"/>
    <d v="2013-06-11T00:00:00"/>
    <s v="First Class"/>
    <s v="RD-19810"/>
    <s v="Ross DeVincentis"/>
    <x v="2"/>
    <s v="United States"/>
    <s v="New York City"/>
    <s v="New York"/>
    <n v="10035"/>
    <x v="3"/>
    <s v="OFF-PA-10003441"/>
    <s v="Office Supplies"/>
    <x v="10"/>
    <s v="Xerox 226"/>
    <n v="32.400000000000006"/>
    <n v="5"/>
    <n v="0"/>
    <n v="15.552000000000001"/>
  </r>
  <r>
    <n v="3150"/>
    <s v="US-2011-109036"/>
    <x v="2"/>
    <x v="414"/>
    <d v="2011-12-25T00:00:00"/>
    <s v="Standard Class"/>
    <s v="KH-16510"/>
    <s v="Keith Herrera"/>
    <x v="0"/>
    <s v="United States"/>
    <s v="Seattle"/>
    <s v="Washington"/>
    <n v="98103"/>
    <x v="1"/>
    <s v="OFF-LA-10002043"/>
    <s v="Office Supplies"/>
    <x v="2"/>
    <s v="Avery 489"/>
    <n v="31.049999999999997"/>
    <n v="3"/>
    <n v="0"/>
    <n v="14.904"/>
  </r>
  <r>
    <n v="3151"/>
    <s v="CA-2012-147830"/>
    <x v="1"/>
    <x v="83"/>
    <d v="2012-12-18T00:00:00"/>
    <s v="First Class"/>
    <s v="NF-18385"/>
    <s v="Natalie Fritzler"/>
    <x v="0"/>
    <s v="United States"/>
    <s v="Newark"/>
    <s v="Ohio"/>
    <n v="43055"/>
    <x v="3"/>
    <s v="TEC-AC-10002049"/>
    <s v="Technology"/>
    <x v="11"/>
    <s v="Plantronics Savi W720 Multi-Device Wireless Headset System"/>
    <n v="2025.3600000000001"/>
    <n v="6"/>
    <n v="0.2"/>
    <n v="607.60800000000006"/>
  </r>
  <r>
    <n v="3152"/>
    <s v="CA-2012-147830"/>
    <x v="1"/>
    <x v="83"/>
    <d v="2012-12-18T00:00:00"/>
    <s v="First Class"/>
    <s v="NF-18385"/>
    <s v="Natalie Fritzler"/>
    <x v="0"/>
    <s v="United States"/>
    <s v="Newark"/>
    <s v="Ohio"/>
    <n v="43055"/>
    <x v="3"/>
    <s v="TEC-MA-10000418"/>
    <s v="Technology"/>
    <x v="15"/>
    <s v="Cubify CubeX 3D Printer Double Head Print"/>
    <n v="1799.9940000000001"/>
    <n v="2"/>
    <n v="0.7"/>
    <n v="-2639.9912000000004"/>
  </r>
  <r>
    <n v="3153"/>
    <s v="CA-2012-147830"/>
    <x v="1"/>
    <x v="83"/>
    <d v="2012-12-18T00:00:00"/>
    <s v="First Class"/>
    <s v="NF-18385"/>
    <s v="Natalie Fritzler"/>
    <x v="0"/>
    <s v="United States"/>
    <s v="Newark"/>
    <s v="Ohio"/>
    <n v="43055"/>
    <x v="3"/>
    <s v="TEC-PH-10004908"/>
    <s v="Technology"/>
    <x v="7"/>
    <s v="Panasonic KX TS3282W Corded phone"/>
    <n v="101.98799999999999"/>
    <n v="2"/>
    <n v="0.4"/>
    <n v="-16.998000000000019"/>
  </r>
  <r>
    <n v="3154"/>
    <s v="CA-2012-147830"/>
    <x v="1"/>
    <x v="83"/>
    <d v="2012-12-18T00:00:00"/>
    <s v="First Class"/>
    <s v="NF-18385"/>
    <s v="Natalie Fritzler"/>
    <x v="0"/>
    <s v="United States"/>
    <s v="Newark"/>
    <s v="Ohio"/>
    <n v="43055"/>
    <x v="3"/>
    <s v="FUR-FU-10004091"/>
    <s v="Furniture"/>
    <x v="5"/>
    <s v="Howard Miller 13&quot; Diameter Goldtone Round Wall Clock"/>
    <n v="262.86399999999998"/>
    <n v="7"/>
    <n v="0.2"/>
    <n v="69.001800000000017"/>
  </r>
  <r>
    <n v="3155"/>
    <s v="CA-2014-150497"/>
    <x v="3"/>
    <x v="228"/>
    <d v="2014-07-25T00:00:00"/>
    <s v="Standard Class"/>
    <s v="SM-20950"/>
    <s v="Suzanne McNair"/>
    <x v="1"/>
    <s v="United States"/>
    <s v="Maple Grove"/>
    <s v="Minnesota"/>
    <n v="55369"/>
    <x v="2"/>
    <s v="OFF-BI-10004600"/>
    <s v="Office Supplies"/>
    <x v="8"/>
    <s v="Ibico Ibimaster 300 Manual Binding System"/>
    <n v="735.98"/>
    <n v="2"/>
    <n v="0"/>
    <n v="331.19099999999997"/>
  </r>
  <r>
    <n v="3156"/>
    <s v="CA-2011-128986"/>
    <x v="2"/>
    <x v="93"/>
    <d v="2011-08-05T00:00:00"/>
    <s v="Second Class"/>
    <s v="GH-14410"/>
    <s v="Gary Hansen"/>
    <x v="2"/>
    <s v="United States"/>
    <s v="Glendale"/>
    <s v="Arizona"/>
    <n v="85301"/>
    <x v="1"/>
    <s v="OFF-PA-10001289"/>
    <s v="Office Supplies"/>
    <x v="10"/>
    <s v="White Computer Printout Paper by Universal"/>
    <n v="93.024000000000001"/>
    <n v="3"/>
    <n v="0.2"/>
    <n v="33.721199999999996"/>
  </r>
  <r>
    <n v="3157"/>
    <s v="CA-2012-139584"/>
    <x v="1"/>
    <x v="252"/>
    <d v="2012-08-28T00:00:00"/>
    <s v="Standard Class"/>
    <s v="EM-13810"/>
    <s v="Eleni McCrary"/>
    <x v="1"/>
    <s v="United States"/>
    <s v="New York City"/>
    <s v="New York"/>
    <n v="10009"/>
    <x v="3"/>
    <s v="FUR-TA-10001539"/>
    <s v="Furniture"/>
    <x v="3"/>
    <s v="Chromcraft Rectangular Conference Tables"/>
    <n v="284.36399999999998"/>
    <n v="2"/>
    <n v="0.4"/>
    <n v="-75.830400000000054"/>
  </r>
  <r>
    <n v="3158"/>
    <s v="CA-2012-139584"/>
    <x v="1"/>
    <x v="252"/>
    <d v="2012-08-28T00:00:00"/>
    <s v="Standard Class"/>
    <s v="EM-13810"/>
    <s v="Eleni McCrary"/>
    <x v="1"/>
    <s v="United States"/>
    <s v="New York City"/>
    <s v="New York"/>
    <n v="10009"/>
    <x v="3"/>
    <s v="TEC-AC-10001266"/>
    <s v="Technology"/>
    <x v="11"/>
    <s v="Memorex Micro Travel Drive 8 GB"/>
    <n v="26"/>
    <n v="2"/>
    <n v="0"/>
    <n v="11.7"/>
  </r>
  <r>
    <n v="3159"/>
    <s v="US-2013-162677"/>
    <x v="0"/>
    <x v="253"/>
    <d v="2013-03-28T00:00:00"/>
    <s v="First Class"/>
    <s v="DB-13210"/>
    <s v="Dean Braden"/>
    <x v="0"/>
    <s v="United States"/>
    <s v="Jacksonville"/>
    <s v="North Carolina"/>
    <n v="28540"/>
    <x v="0"/>
    <s v="OFF-ST-10001291"/>
    <s v="Office Supplies"/>
    <x v="4"/>
    <s v="Tenex Personal Self-Stacking Standard File Box, Black/Gray"/>
    <n v="67.64"/>
    <n v="5"/>
    <n v="0.2"/>
    <n v="5.9184999999999981"/>
  </r>
  <r>
    <n v="3160"/>
    <s v="US-2013-162677"/>
    <x v="0"/>
    <x v="253"/>
    <d v="2013-03-28T00:00:00"/>
    <s v="First Class"/>
    <s v="DB-13210"/>
    <s v="Dean Braden"/>
    <x v="0"/>
    <s v="United States"/>
    <s v="Jacksonville"/>
    <s v="North Carolina"/>
    <n v="28540"/>
    <x v="0"/>
    <s v="TEC-AC-10001314"/>
    <s v="Technology"/>
    <x v="11"/>
    <s v="Case Logic 2.4GHz Wireless Keyboard"/>
    <n v="119.97600000000001"/>
    <n v="3"/>
    <n v="0.2"/>
    <n v="-17.996400000000019"/>
  </r>
  <r>
    <n v="3161"/>
    <s v="US-2011-150924"/>
    <x v="2"/>
    <x v="171"/>
    <d v="2011-09-16T00:00:00"/>
    <s v="Second Class"/>
    <s v="PT-19090"/>
    <s v="Pete Takahito"/>
    <x v="0"/>
    <s v="United States"/>
    <s v="Houston"/>
    <s v="Texas"/>
    <n v="77070"/>
    <x v="2"/>
    <s v="OFF-BI-10004040"/>
    <s v="Office Supplies"/>
    <x v="8"/>
    <s v="Wilson Jones Impact Binders"/>
    <n v="5.1799999999999988"/>
    <n v="5"/>
    <n v="0.8"/>
    <n v="-8.0289999999999999"/>
  </r>
  <r>
    <n v="3162"/>
    <s v="CA-2011-153969"/>
    <x v="2"/>
    <x v="158"/>
    <d v="2011-09-25T00:00:00"/>
    <s v="Standard Class"/>
    <s v="HF-14995"/>
    <s v="Herbert Flentye"/>
    <x v="0"/>
    <s v="United States"/>
    <s v="San Francisco"/>
    <s v="California"/>
    <n v="94109"/>
    <x v="1"/>
    <s v="OFF-EN-10001539"/>
    <s v="Office Supplies"/>
    <x v="12"/>
    <s v="Staples"/>
    <n v="15.56"/>
    <n v="2"/>
    <n v="0"/>
    <n v="7.3132000000000001"/>
  </r>
  <r>
    <n v="3163"/>
    <s v="CA-2011-153969"/>
    <x v="2"/>
    <x v="158"/>
    <d v="2011-09-25T00:00:00"/>
    <s v="Standard Class"/>
    <s v="HF-14995"/>
    <s v="Herbert Flentye"/>
    <x v="0"/>
    <s v="United States"/>
    <s v="San Francisco"/>
    <s v="California"/>
    <n v="94109"/>
    <x v="1"/>
    <s v="OFF-EN-10004483"/>
    <s v="Office Supplies"/>
    <x v="12"/>
    <s v="#10 White Business Envelopes,4 1/8 x 9 1/2"/>
    <n v="78.349999999999994"/>
    <n v="5"/>
    <n v="0"/>
    <n v="36.824499999999993"/>
  </r>
  <r>
    <n v="3164"/>
    <s v="CA-2011-153969"/>
    <x v="2"/>
    <x v="158"/>
    <d v="2011-09-25T00:00:00"/>
    <s v="Standard Class"/>
    <s v="HF-14995"/>
    <s v="Herbert Flentye"/>
    <x v="0"/>
    <s v="United States"/>
    <s v="San Francisco"/>
    <s v="California"/>
    <n v="94109"/>
    <x v="1"/>
    <s v="OFF-AR-10001615"/>
    <s v="Office Supplies"/>
    <x v="6"/>
    <s v="Newell 34"/>
    <n v="59.519999999999996"/>
    <n v="3"/>
    <n v="0"/>
    <n v="15.475200000000001"/>
  </r>
  <r>
    <n v="3165"/>
    <s v="CA-2011-153969"/>
    <x v="2"/>
    <x v="158"/>
    <d v="2011-09-25T00:00:00"/>
    <s v="Standard Class"/>
    <s v="HF-14995"/>
    <s v="Herbert Flentye"/>
    <x v="0"/>
    <s v="United States"/>
    <s v="San Francisco"/>
    <s v="California"/>
    <n v="94109"/>
    <x v="1"/>
    <s v="OFF-PA-10000327"/>
    <s v="Office Supplies"/>
    <x v="10"/>
    <s v="Xerox 1971"/>
    <n v="38.520000000000003"/>
    <n v="9"/>
    <n v="0"/>
    <n v="17.333999999999996"/>
  </r>
  <r>
    <n v="3166"/>
    <s v="CA-2011-153969"/>
    <x v="2"/>
    <x v="158"/>
    <d v="2011-09-25T00:00:00"/>
    <s v="Standard Class"/>
    <s v="HF-14995"/>
    <s v="Herbert Flentye"/>
    <x v="0"/>
    <s v="United States"/>
    <s v="San Francisco"/>
    <s v="California"/>
    <n v="94109"/>
    <x v="1"/>
    <s v="TEC-PH-10001299"/>
    <s v="Technology"/>
    <x v="7"/>
    <s v="Polycom CX300 Desktop Phone USB VoIP phone"/>
    <n v="239.98400000000004"/>
    <n v="2"/>
    <n v="0.2"/>
    <n v="23.998400000000004"/>
  </r>
  <r>
    <n v="3167"/>
    <s v="CA-2011-153969"/>
    <x v="2"/>
    <x v="158"/>
    <d v="2011-09-25T00:00:00"/>
    <s v="Standard Class"/>
    <s v="HF-14995"/>
    <s v="Herbert Flentye"/>
    <x v="0"/>
    <s v="United States"/>
    <s v="San Francisco"/>
    <s v="California"/>
    <n v="94109"/>
    <x v="1"/>
    <s v="OFF-PA-10002246"/>
    <s v="Office Supplies"/>
    <x v="10"/>
    <s v="Wirebound Four 2-3/4 x 5 Forms per Page, 400 Sets per Book"/>
    <n v="19.350000000000001"/>
    <n v="3"/>
    <n v="0"/>
    <n v="9.4815000000000005"/>
  </r>
  <r>
    <n v="3168"/>
    <s v="CA-2013-146682"/>
    <x v="0"/>
    <x v="517"/>
    <d v="2013-11-01T00:00:00"/>
    <s v="First Class"/>
    <s v="KW-16435"/>
    <s v="Katrina Willman"/>
    <x v="0"/>
    <s v="United States"/>
    <s v="Lansing"/>
    <s v="Michigan"/>
    <n v="48911"/>
    <x v="2"/>
    <s v="FUR-FU-10002671"/>
    <s v="Furniture"/>
    <x v="5"/>
    <s v="Electrix 20W Halogen Replacement Bulb for Zoom-In Desk Lamp"/>
    <n v="67"/>
    <n v="5"/>
    <n v="0"/>
    <n v="32.159999999999997"/>
  </r>
  <r>
    <n v="3169"/>
    <s v="CA-2013-138695"/>
    <x v="0"/>
    <x v="316"/>
    <d v="2013-06-04T00:00:00"/>
    <s v="Standard Class"/>
    <s v="KC-16675"/>
    <s v="Kimberly Carter"/>
    <x v="1"/>
    <s v="United States"/>
    <s v="Tallahassee"/>
    <s v="Florida"/>
    <n v="32303"/>
    <x v="0"/>
    <s v="FUR-CH-10003833"/>
    <s v="Furniture"/>
    <x v="1"/>
    <s v="Novimex Fabric Task Chair"/>
    <n v="390.27199999999999"/>
    <n v="8"/>
    <n v="0.2"/>
    <n v="-24.39200000000001"/>
  </r>
  <r>
    <n v="3170"/>
    <s v="CA-2013-138695"/>
    <x v="0"/>
    <x v="316"/>
    <d v="2013-06-04T00:00:00"/>
    <s v="Standard Class"/>
    <s v="KC-16675"/>
    <s v="Kimberly Carter"/>
    <x v="1"/>
    <s v="United States"/>
    <s v="Tallahassee"/>
    <s v="Florida"/>
    <n v="32303"/>
    <x v="0"/>
    <s v="OFF-PA-10001667"/>
    <s v="Office Supplies"/>
    <x v="10"/>
    <s v="Great White Multi-Use Recycled Paper (20Lb. and 84 Bright)"/>
    <n v="62.192000000000007"/>
    <n v="13"/>
    <n v="0.2"/>
    <n v="19.434999999999995"/>
  </r>
  <r>
    <n v="3171"/>
    <s v="CA-2014-107461"/>
    <x v="3"/>
    <x v="202"/>
    <d v="2014-12-27T00:00:00"/>
    <s v="Second Class"/>
    <s v="PK-19075"/>
    <s v="Pete Kriz"/>
    <x v="0"/>
    <s v="United States"/>
    <s v="Columbia"/>
    <s v="South Carolina"/>
    <n v="29203"/>
    <x v="0"/>
    <s v="OFF-BI-10002003"/>
    <s v="Office Supplies"/>
    <x v="8"/>
    <s v="Ibico Presentation Index for Binding Systems"/>
    <n v="23.88"/>
    <n v="6"/>
    <n v="0"/>
    <n v="11.223600000000001"/>
  </r>
  <r>
    <n v="3172"/>
    <s v="US-2013-133879"/>
    <x v="0"/>
    <x v="844"/>
    <d v="2013-03-29T00:00:00"/>
    <s v="Standard Class"/>
    <s v="KT-16465"/>
    <s v="Kean Takahito"/>
    <x v="0"/>
    <s v="United States"/>
    <s v="Chicago"/>
    <s v="Illinois"/>
    <n v="60623"/>
    <x v="2"/>
    <s v="OFF-BI-10004465"/>
    <s v="Office Supplies"/>
    <x v="8"/>
    <s v="Avery Durable Slant Ring Binders"/>
    <n v="3.1679999999999993"/>
    <n v="2"/>
    <n v="0.8"/>
    <n v="-4.7520000000000007"/>
  </r>
  <r>
    <n v="3173"/>
    <s v="US-2013-133879"/>
    <x v="0"/>
    <x v="844"/>
    <d v="2013-03-29T00:00:00"/>
    <s v="Standard Class"/>
    <s v="KT-16465"/>
    <s v="Kean Takahito"/>
    <x v="0"/>
    <s v="United States"/>
    <s v="Chicago"/>
    <s v="Illinois"/>
    <n v="60623"/>
    <x v="2"/>
    <s v="FUR-CH-10000665"/>
    <s v="Furniture"/>
    <x v="1"/>
    <s v="Global Airflow Leather Mesh Back Chair, Black"/>
    <n v="528.42999999999995"/>
    <n v="5"/>
    <n v="0.3"/>
    <n v="0"/>
  </r>
  <r>
    <n v="3174"/>
    <s v="US-2013-133879"/>
    <x v="0"/>
    <x v="844"/>
    <d v="2013-03-29T00:00:00"/>
    <s v="Standard Class"/>
    <s v="KT-16465"/>
    <s v="Kean Takahito"/>
    <x v="0"/>
    <s v="United States"/>
    <s v="Chicago"/>
    <s v="Illinois"/>
    <n v="60623"/>
    <x v="2"/>
    <s v="OFF-AR-10004956"/>
    <s v="Office Supplies"/>
    <x v="6"/>
    <s v="Newell 33"/>
    <n v="13.392000000000001"/>
    <n v="3"/>
    <n v="0.2"/>
    <n v="1.5065999999999975"/>
  </r>
  <r>
    <n v="3175"/>
    <s v="CA-2014-157483"/>
    <x v="3"/>
    <x v="343"/>
    <d v="2014-11-19T00:00:00"/>
    <s v="Standard Class"/>
    <s v="EP-13915"/>
    <s v="Emily Phan"/>
    <x v="0"/>
    <s v="United States"/>
    <s v="Detroit"/>
    <s v="Michigan"/>
    <n v="48227"/>
    <x v="2"/>
    <s v="OFF-AR-10004260"/>
    <s v="Office Supplies"/>
    <x v="6"/>
    <s v="Boston 1799 Powerhouse Electric Pencil Sharpener"/>
    <n v="181.86"/>
    <n v="7"/>
    <n v="0"/>
    <n v="50.9208"/>
  </r>
  <r>
    <n v="3176"/>
    <s v="US-2014-132059"/>
    <x v="3"/>
    <x v="397"/>
    <d v="2014-09-30T00:00:00"/>
    <s v="Standard Class"/>
    <s v="AP-10915"/>
    <s v="Arthur Prichep"/>
    <x v="0"/>
    <s v="United States"/>
    <s v="Fort Collins"/>
    <s v="Colorado"/>
    <n v="80525"/>
    <x v="1"/>
    <s v="FUR-BO-10001811"/>
    <s v="Furniture"/>
    <x v="0"/>
    <s v="Atlantic Metals Mobile 5-Shelf Bookcases, Custom Colors"/>
    <n v="180.58800000000005"/>
    <n v="2"/>
    <n v="0.7"/>
    <n v="-240.78400000000005"/>
  </r>
  <r>
    <n v="3177"/>
    <s v="US-2014-132059"/>
    <x v="3"/>
    <x v="397"/>
    <d v="2014-09-30T00:00:00"/>
    <s v="Standard Class"/>
    <s v="AP-10915"/>
    <s v="Arthur Prichep"/>
    <x v="0"/>
    <s v="United States"/>
    <s v="Fort Collins"/>
    <s v="Colorado"/>
    <n v="80525"/>
    <x v="1"/>
    <s v="TEC-AC-10003280"/>
    <s v="Technology"/>
    <x v="11"/>
    <s v="Belkin F8E887 USB Wired Ergonomic Keyboard"/>
    <n v="47.984000000000002"/>
    <n v="2"/>
    <n v="0.2"/>
    <n v="0.59979999999999656"/>
  </r>
  <r>
    <n v="3178"/>
    <s v="CA-2014-122280"/>
    <x v="3"/>
    <x v="18"/>
    <d v="2014-09-11T00:00:00"/>
    <s v="Same Day"/>
    <s v="SH-20395"/>
    <s v="Shahid Hopkins"/>
    <x v="0"/>
    <s v="United States"/>
    <s v="New York City"/>
    <s v="New York"/>
    <n v="10024"/>
    <x v="3"/>
    <s v="OFF-PA-10004911"/>
    <s v="Office Supplies"/>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s v="New York"/>
    <n v="10011"/>
    <x v="3"/>
    <s v="FUR-FU-10001487"/>
    <s v="Furniture"/>
    <x v="5"/>
    <s v="Eldon Expressions Wood and Plastic Desk Accessories, Cherry Wood"/>
    <n v="20.94"/>
    <n v="3"/>
    <n v="0"/>
    <n v="6.0725999999999987"/>
  </r>
  <r>
    <n v="3180"/>
    <s v="CA-2014-105235"/>
    <x v="3"/>
    <x v="256"/>
    <d v="2014-12-12T00:00:00"/>
    <s v="Standard Class"/>
    <s v="SM-20950"/>
    <s v="Suzanne McNair"/>
    <x v="1"/>
    <s v="United States"/>
    <s v="New York City"/>
    <s v="New York"/>
    <n v="10011"/>
    <x v="3"/>
    <s v="FUR-FU-10000521"/>
    <s v="Furniture"/>
    <x v="5"/>
    <s v="Seth Thomas 14&quot; Putty-Colored Wall Clock"/>
    <n v="58.68"/>
    <n v="2"/>
    <n v="0"/>
    <n v="18.190799999999996"/>
  </r>
  <r>
    <n v="3181"/>
    <s v="CA-2014-105235"/>
    <x v="3"/>
    <x v="256"/>
    <d v="2014-12-12T00:00:00"/>
    <s v="Standard Class"/>
    <s v="SM-20950"/>
    <s v="Suzanne McNair"/>
    <x v="1"/>
    <s v="United States"/>
    <s v="New York City"/>
    <s v="New York"/>
    <n v="10011"/>
    <x v="3"/>
    <s v="OFF-AP-10001271"/>
    <s v="Office Supplies"/>
    <x v="9"/>
    <s v="Eureka The Boss Cordless Rechargeable Stick Vac"/>
    <n v="254.89999999999998"/>
    <n v="5"/>
    <n v="0"/>
    <n v="68.823000000000008"/>
  </r>
  <r>
    <n v="3182"/>
    <s v="CA-2014-152912"/>
    <x v="3"/>
    <x v="45"/>
    <d v="2014-11-13T00:00:00"/>
    <s v="Second Class"/>
    <s v="BM-11650"/>
    <s v="Brian Moss"/>
    <x v="1"/>
    <s v="United States"/>
    <s v="Columbia"/>
    <s v="Maryland"/>
    <n v="21044"/>
    <x v="3"/>
    <s v="OFF-BI-10004728"/>
    <s v="Office Supplies"/>
    <x v="8"/>
    <s v="Wilson Jones Turn Tabs Binder Tool for Ring Binders"/>
    <n v="9.64"/>
    <n v="2"/>
    <n v="0"/>
    <n v="4.4344000000000001"/>
  </r>
  <r>
    <n v="3183"/>
    <s v="CA-2014-152912"/>
    <x v="3"/>
    <x v="45"/>
    <d v="2014-11-13T00:00:00"/>
    <s v="Second Class"/>
    <s v="BM-11650"/>
    <s v="Brian Moss"/>
    <x v="1"/>
    <s v="United States"/>
    <s v="Columbia"/>
    <s v="Maryland"/>
    <n v="21044"/>
    <x v="3"/>
    <s v="TEC-AC-10004666"/>
    <s v="Technology"/>
    <x v="11"/>
    <s v="Maxell iVDR EX 500GB Cartridge"/>
    <n v="826.62000000000012"/>
    <n v="3"/>
    <n v="0"/>
    <n v="355.4466000000001"/>
  </r>
  <r>
    <n v="3184"/>
    <s v="CA-2014-152912"/>
    <x v="3"/>
    <x v="45"/>
    <d v="2014-11-13T00:00:00"/>
    <s v="Second Class"/>
    <s v="BM-11650"/>
    <s v="Brian Moss"/>
    <x v="1"/>
    <s v="United States"/>
    <s v="Columbia"/>
    <s v="Maryland"/>
    <n v="21044"/>
    <x v="3"/>
    <s v="OFF-ST-10003208"/>
    <s v="Office Supplies"/>
    <x v="4"/>
    <s v="Adjustable Depth Letter/Legal Cart"/>
    <n v="1633.14"/>
    <n v="9"/>
    <n v="0"/>
    <n v="473.61059999999975"/>
  </r>
  <r>
    <n v="3185"/>
    <s v="CA-2014-152912"/>
    <x v="3"/>
    <x v="45"/>
    <d v="2014-11-13T00:00:00"/>
    <s v="Second Class"/>
    <s v="BM-11650"/>
    <s v="Brian Moss"/>
    <x v="1"/>
    <s v="United States"/>
    <s v="Columbia"/>
    <s v="Maryland"/>
    <n v="21044"/>
    <x v="3"/>
    <s v="OFF-ST-10003208"/>
    <s v="Office Supplies"/>
    <x v="4"/>
    <s v="Adjustable Depth Letter/Legal Cart"/>
    <n v="544.38"/>
    <n v="3"/>
    <n v="0"/>
    <n v="157.87019999999993"/>
  </r>
  <r>
    <n v="3186"/>
    <s v="CA-2011-123498"/>
    <x v="2"/>
    <x v="845"/>
    <d v="2011-11-09T00:00:00"/>
    <s v="First Class"/>
    <s v="TC-20980"/>
    <s v="Tamara Chand"/>
    <x v="1"/>
    <s v="United States"/>
    <s v="Houston"/>
    <s v="Texas"/>
    <n v="77041"/>
    <x v="2"/>
    <s v="OFF-BI-10000632"/>
    <s v="Office Supplies"/>
    <x v="8"/>
    <s v="Satellite Sectional Post Binders"/>
    <n v="26.045999999999992"/>
    <n v="3"/>
    <n v="0.8"/>
    <n v="-44.278199999999998"/>
  </r>
  <r>
    <n v="3187"/>
    <s v="CA-2011-123498"/>
    <x v="2"/>
    <x v="845"/>
    <d v="2011-11-09T00:00:00"/>
    <s v="First Class"/>
    <s v="TC-20980"/>
    <s v="Tamara Chand"/>
    <x v="1"/>
    <s v="United States"/>
    <s v="Houston"/>
    <s v="Texas"/>
    <n v="77041"/>
    <x v="2"/>
    <s v="OFF-EN-10004773"/>
    <s v="Office Supplies"/>
    <x v="12"/>
    <s v="Staples"/>
    <n v="74.352000000000004"/>
    <n v="3"/>
    <n v="0.2"/>
    <n v="26.952599999999997"/>
  </r>
  <r>
    <n v="3188"/>
    <s v="CA-2014-159352"/>
    <x v="3"/>
    <x v="846"/>
    <d v="2014-03-18T00:00:00"/>
    <s v="Standard Class"/>
    <s v="KB-16585"/>
    <s v="Ken Black"/>
    <x v="1"/>
    <s v="United States"/>
    <s v="Lowell"/>
    <s v="Massachusetts"/>
    <n v="1852"/>
    <x v="3"/>
    <s v="TEC-PH-10004700"/>
    <s v="Technology"/>
    <x v="7"/>
    <s v="PowerGen Dual USB Car Charger"/>
    <n v="69.930000000000007"/>
    <n v="7"/>
    <n v="0"/>
    <n v="32.1678"/>
  </r>
  <r>
    <n v="3189"/>
    <s v="US-2014-146416"/>
    <x v="3"/>
    <x v="179"/>
    <d v="2014-10-23T00:00:00"/>
    <s v="Second Class"/>
    <s v="JE-16165"/>
    <s v="Justin Ellison"/>
    <x v="1"/>
    <s v="United States"/>
    <s v="Woodland"/>
    <s v="California"/>
    <n v="95695"/>
    <x v="1"/>
    <s v="OFF-LA-10003714"/>
    <s v="Office Supplies"/>
    <x v="2"/>
    <s v="Avery 510"/>
    <n v="3.75"/>
    <n v="1"/>
    <n v="0"/>
    <n v="1.7999999999999998"/>
  </r>
  <r>
    <n v="3190"/>
    <s v="US-2014-146416"/>
    <x v="3"/>
    <x v="179"/>
    <d v="2014-10-23T00:00:00"/>
    <s v="Second Class"/>
    <s v="JE-16165"/>
    <s v="Justin Ellison"/>
    <x v="1"/>
    <s v="United States"/>
    <s v="Woodland"/>
    <s v="California"/>
    <n v="95695"/>
    <x v="1"/>
    <s v="OFF-BI-10001787"/>
    <s v="Office Supplies"/>
    <x v="8"/>
    <s v="Wilson Jones Four-Pocket Poly Binders"/>
    <n v="20.928000000000001"/>
    <n v="4"/>
    <n v="0.2"/>
    <n v="7.5864000000000003"/>
  </r>
  <r>
    <n v="3191"/>
    <s v="US-2012-163783"/>
    <x v="1"/>
    <x v="17"/>
    <d v="2013-01-01T00:00:00"/>
    <s v="Standard Class"/>
    <s v="DR-12940"/>
    <s v="Daniel Raglin"/>
    <x v="2"/>
    <s v="United States"/>
    <s v="Chicago"/>
    <s v="Illinois"/>
    <n v="60610"/>
    <x v="2"/>
    <s v="OFF-ST-10002957"/>
    <s v="Office Supplies"/>
    <x v="4"/>
    <s v="Sterilite Show Offs Storage Containers"/>
    <n v="12.672000000000001"/>
    <n v="3"/>
    <n v="0.2"/>
    <n v="-3.1680000000000001"/>
  </r>
  <r>
    <n v="3192"/>
    <s v="CA-2014-123981"/>
    <x v="3"/>
    <x v="280"/>
    <d v="2014-10-09T00:00:00"/>
    <s v="Standard Class"/>
    <s v="RW-19630"/>
    <s v="Rob Williams"/>
    <x v="1"/>
    <s v="United States"/>
    <s v="New York City"/>
    <s v="New York"/>
    <n v="10035"/>
    <x v="3"/>
    <s v="TEC-PH-10002115"/>
    <s v="Technology"/>
    <x v="7"/>
    <s v="Plantronics 81402"/>
    <n v="65.989999999999995"/>
    <n v="1"/>
    <n v="0"/>
    <n v="17.157400000000003"/>
  </r>
  <r>
    <n v="3193"/>
    <s v="CA-2014-158953"/>
    <x v="3"/>
    <x v="400"/>
    <d v="2014-06-09T00:00:00"/>
    <s v="Standard Class"/>
    <s v="ML-18040"/>
    <s v="Michelle Lonsdale"/>
    <x v="1"/>
    <s v="United States"/>
    <s v="Missouri City"/>
    <s v="Texas"/>
    <n v="77489"/>
    <x v="2"/>
    <s v="OFF-BI-10002557"/>
    <s v="Office Supplies"/>
    <x v="8"/>
    <s v="Presstex Flexible Ring Binders"/>
    <n v="6.3699999999999983"/>
    <n v="7"/>
    <n v="0.8"/>
    <n v="-9.5550000000000015"/>
  </r>
  <r>
    <n v="3194"/>
    <s v="CA-2011-165428"/>
    <x v="2"/>
    <x v="416"/>
    <d v="2011-09-04T00:00:00"/>
    <s v="First Class"/>
    <s v="JL-15130"/>
    <s v="Jack Lebron"/>
    <x v="0"/>
    <s v="United States"/>
    <s v="Houston"/>
    <s v="Texas"/>
    <n v="77036"/>
    <x v="2"/>
    <s v="OFF-BI-10002949"/>
    <s v="Office Supplies"/>
    <x v="8"/>
    <s v="Prestige Round Ring Binders"/>
    <n v="3.6479999999999992"/>
    <n v="3"/>
    <n v="0.8"/>
    <n v="-6.0192000000000032"/>
  </r>
  <r>
    <n v="3195"/>
    <s v="CA-2011-165428"/>
    <x v="2"/>
    <x v="416"/>
    <d v="2011-09-04T00:00:00"/>
    <s v="First Class"/>
    <s v="JL-15130"/>
    <s v="Jack Lebron"/>
    <x v="0"/>
    <s v="United States"/>
    <s v="Houston"/>
    <s v="Texas"/>
    <n v="77036"/>
    <x v="2"/>
    <s v="OFF-PA-10004100"/>
    <s v="Office Supplies"/>
    <x v="10"/>
    <s v="Xerox 216"/>
    <n v="31.104000000000006"/>
    <n v="6"/>
    <n v="0.2"/>
    <n v="10.8864"/>
  </r>
  <r>
    <n v="3196"/>
    <s v="CA-2013-169026"/>
    <x v="0"/>
    <x v="590"/>
    <d v="2013-08-14T00:00:00"/>
    <s v="Standard Class"/>
    <s v="CM-12655"/>
    <s v="Corinna Mitchell"/>
    <x v="2"/>
    <s v="United States"/>
    <s v="Jackson"/>
    <s v="Mississippi"/>
    <n v="39212"/>
    <x v="0"/>
    <s v="OFF-FA-10001883"/>
    <s v="Office Supplies"/>
    <x v="13"/>
    <s v="Alliance Super-Size Bands, Assorted Sizes"/>
    <n v="23.34"/>
    <n v="3"/>
    <n v="0"/>
    <n v="0.23339999999999961"/>
  </r>
  <r>
    <n v="3197"/>
    <s v="CA-2014-109750"/>
    <x v="3"/>
    <x v="847"/>
    <d v="2014-07-29T00:00:00"/>
    <s v="Standard Class"/>
    <s v="FH-14365"/>
    <s v="Fred Hopkins"/>
    <x v="1"/>
    <s v="United States"/>
    <s v="New York City"/>
    <s v="New York"/>
    <n v="10009"/>
    <x v="3"/>
    <s v="TEC-PH-10000702"/>
    <s v="Technology"/>
    <x v="7"/>
    <s v="Square Credit Card Reader, 4 1/2&quot; x 4 1/2&quot; x 1&quot;, White"/>
    <n v="29.97"/>
    <n v="3"/>
    <n v="0"/>
    <n v="14.085899999999999"/>
  </r>
  <r>
    <n v="3198"/>
    <s v="CA-2012-149384"/>
    <x v="1"/>
    <x v="848"/>
    <d v="2012-07-10T00:00:00"/>
    <s v="Same Day"/>
    <s v="EH-13945"/>
    <s v="Eric Hoffmann"/>
    <x v="0"/>
    <s v="United States"/>
    <s v="Tempe"/>
    <s v="Arizona"/>
    <n v="85281"/>
    <x v="1"/>
    <s v="OFF-BI-10003196"/>
    <s v="Office Supplies"/>
    <x v="8"/>
    <s v="Accohide Poly Flexible Ring Binders"/>
    <n v="3.366000000000001"/>
    <n v="3"/>
    <n v="0.7"/>
    <n v="-2.2439999999999989"/>
  </r>
  <r>
    <n v="3199"/>
    <s v="CA-2011-131527"/>
    <x v="2"/>
    <x v="588"/>
    <d v="2011-12-07T00:00:00"/>
    <s v="Standard Class"/>
    <s v="TB-21280"/>
    <s v="Toby Braunhardt"/>
    <x v="0"/>
    <s v="United States"/>
    <s v="Jacksonville"/>
    <s v="North Carolina"/>
    <n v="28540"/>
    <x v="0"/>
    <s v="TEC-PH-10001644"/>
    <s v="Technology"/>
    <x v="7"/>
    <s v="BlueLounge Milo Smartphone Stand, White/Metallic"/>
    <n v="95.968000000000004"/>
    <n v="4"/>
    <n v="0.2"/>
    <n v="9.5968000000000053"/>
  </r>
  <r>
    <n v="3200"/>
    <s v="CA-2014-164000"/>
    <x v="3"/>
    <x v="404"/>
    <d v="2014-12-23T00:00:00"/>
    <s v="Standard Class"/>
    <s v="AH-10030"/>
    <s v="Aaron Hawkins"/>
    <x v="1"/>
    <s v="United States"/>
    <s v="Philadelphia"/>
    <s v="Pennsylvania"/>
    <n v="19134"/>
    <x v="3"/>
    <s v="OFF-AR-10003183"/>
    <s v="Office Supplies"/>
    <x v="6"/>
    <s v="Avery Fluorescent Highlighter Four-Color Set"/>
    <n v="18.704000000000001"/>
    <n v="7"/>
    <n v="0.2"/>
    <n v="2.3379999999999983"/>
  </r>
  <r>
    <n v="3201"/>
    <s v="CA-2011-164224"/>
    <x v="2"/>
    <x v="598"/>
    <d v="2011-05-20T00:00:00"/>
    <s v="Second Class"/>
    <s v="TT-21070"/>
    <s v="Ted Trevino"/>
    <x v="0"/>
    <s v="United States"/>
    <s v="Akron"/>
    <s v="Ohio"/>
    <n v="44312"/>
    <x v="3"/>
    <s v="FUR-FU-10000308"/>
    <s v="Furniture"/>
    <x v="5"/>
    <s v="Deflect-o Glass Clear Studded Chair Mats"/>
    <n v="149.232"/>
    <n v="3"/>
    <n v="0.2"/>
    <n v="3.7308000000000021"/>
  </r>
  <r>
    <n v="3202"/>
    <s v="CA-2011-164224"/>
    <x v="2"/>
    <x v="598"/>
    <d v="2011-05-20T00:00:00"/>
    <s v="Second Class"/>
    <s v="TT-21070"/>
    <s v="Ted Trevino"/>
    <x v="0"/>
    <s v="United States"/>
    <s v="Akron"/>
    <s v="Ohio"/>
    <n v="44312"/>
    <x v="3"/>
    <s v="OFF-PA-10001526"/>
    <s v="Office Supplies"/>
    <x v="10"/>
    <s v="Xerox 1949"/>
    <n v="15.936000000000002"/>
    <n v="4"/>
    <n v="0.2"/>
    <n v="5.7768000000000015"/>
  </r>
  <r>
    <n v="3203"/>
    <s v="CA-2011-158372"/>
    <x v="2"/>
    <x v="849"/>
    <d v="2011-11-16T00:00:00"/>
    <s v="Standard Class"/>
    <s v="RD-19900"/>
    <s v="Ruben Dartt"/>
    <x v="0"/>
    <s v="United States"/>
    <s v="San Diego"/>
    <s v="California"/>
    <n v="92037"/>
    <x v="1"/>
    <s v="TEC-PH-10002103"/>
    <s v="Technology"/>
    <x v="7"/>
    <s v="Jabra SPEAK 410"/>
    <n v="601.53599999999994"/>
    <n v="8"/>
    <n v="0.2"/>
    <n v="60.153600000000012"/>
  </r>
  <r>
    <n v="3204"/>
    <s v="CA-2011-158372"/>
    <x v="2"/>
    <x v="849"/>
    <d v="2011-11-16T00:00:00"/>
    <s v="Standard Class"/>
    <s v="RD-19900"/>
    <s v="Ruben Dartt"/>
    <x v="0"/>
    <s v="United States"/>
    <s v="San Diego"/>
    <s v="California"/>
    <n v="92037"/>
    <x v="1"/>
    <s v="TEC-AC-10004209"/>
    <s v="Technology"/>
    <x v="11"/>
    <s v="Memorex Froggy Flash Drive 4 GB"/>
    <n v="10.99"/>
    <n v="1"/>
    <n v="0"/>
    <n v="4.2861000000000002"/>
  </r>
  <r>
    <n v="3205"/>
    <s v="CA-2011-158372"/>
    <x v="2"/>
    <x v="849"/>
    <d v="2011-11-16T00:00:00"/>
    <s v="Standard Class"/>
    <s v="RD-19900"/>
    <s v="Ruben Dartt"/>
    <x v="0"/>
    <s v="United States"/>
    <s v="San Diego"/>
    <s v="California"/>
    <n v="92037"/>
    <x v="1"/>
    <s v="FUR-FU-10000397"/>
    <s v="Furniture"/>
    <x v="5"/>
    <s v="Luxo Economy Swing Arm Lamp"/>
    <n v="39.880000000000003"/>
    <n v="2"/>
    <n v="0"/>
    <n v="11.166400000000003"/>
  </r>
  <r>
    <n v="3206"/>
    <s v="CA-2011-158372"/>
    <x v="2"/>
    <x v="849"/>
    <d v="2011-11-16T00:00:00"/>
    <s v="Standard Class"/>
    <s v="RD-19900"/>
    <s v="Ruben Dartt"/>
    <x v="0"/>
    <s v="United States"/>
    <s v="San Diego"/>
    <s v="California"/>
    <n v="92037"/>
    <x v="1"/>
    <s v="OFF-PA-10002137"/>
    <s v="Office Supplies"/>
    <x v="10"/>
    <s v="Southworth 100% Résumé Paper, 24lb."/>
    <n v="62.24"/>
    <n v="8"/>
    <n v="0"/>
    <n v="28.007999999999996"/>
  </r>
  <r>
    <n v="3207"/>
    <s v="CA-2011-158372"/>
    <x v="2"/>
    <x v="849"/>
    <d v="2011-11-16T00:00:00"/>
    <s v="Standard Class"/>
    <s v="RD-19900"/>
    <s v="Ruben Dartt"/>
    <x v="0"/>
    <s v="United States"/>
    <s v="San Diego"/>
    <s v="California"/>
    <n v="92037"/>
    <x v="1"/>
    <s v="FUR-FU-10001867"/>
    <s v="Furniture"/>
    <x v="5"/>
    <s v="Eldon Expressions Punched Metal &amp; Wood Desk Accessories, Pewter &amp; Cherry"/>
    <n v="53.2"/>
    <n v="5"/>
    <n v="0"/>
    <n v="14.896000000000003"/>
  </r>
  <r>
    <n v="3208"/>
    <s v="CA-2011-158372"/>
    <x v="2"/>
    <x v="849"/>
    <d v="2011-11-16T00:00:00"/>
    <s v="Standard Class"/>
    <s v="RD-19900"/>
    <s v="Ruben Dartt"/>
    <x v="0"/>
    <s v="United States"/>
    <s v="San Diego"/>
    <s v="California"/>
    <n v="92037"/>
    <x v="1"/>
    <s v="OFF-LA-10000407"/>
    <s v="Office Supplies"/>
    <x v="2"/>
    <s v="Avery White Multi-Purpose Labels"/>
    <n v="39.840000000000003"/>
    <n v="8"/>
    <n v="0"/>
    <n v="18.3264"/>
  </r>
  <r>
    <n v="3209"/>
    <s v="CA-2013-108882"/>
    <x v="0"/>
    <x v="850"/>
    <d v="2013-01-15T00:00:00"/>
    <s v="Standard Class"/>
    <s v="LA-16780"/>
    <s v="Laura Armstrong"/>
    <x v="1"/>
    <s v="United States"/>
    <s v="Fresno"/>
    <s v="California"/>
    <n v="93727"/>
    <x v="1"/>
    <s v="TEC-AC-10000420"/>
    <s v="Technology"/>
    <x v="11"/>
    <s v="Logitech G500s Laser Gaming Mouse with Adjustable Weight Tuning"/>
    <n v="349.95"/>
    <n v="5"/>
    <n v="0"/>
    <n v="118.98299999999999"/>
  </r>
  <r>
    <n v="3210"/>
    <s v="CA-2013-108882"/>
    <x v="0"/>
    <x v="850"/>
    <d v="2013-01-15T00:00:00"/>
    <s v="Standard Class"/>
    <s v="LA-16780"/>
    <s v="Laura Armstrong"/>
    <x v="1"/>
    <s v="United States"/>
    <s v="Fresno"/>
    <s v="California"/>
    <n v="93727"/>
    <x v="1"/>
    <s v="TEC-PH-10002726"/>
    <s v="Technology"/>
    <x v="7"/>
    <s v="netTALK DUO VoIP Telephone Service"/>
    <n v="377.92800000000005"/>
    <n v="9"/>
    <n v="0.2"/>
    <n v="141.72300000000001"/>
  </r>
  <r>
    <n v="3211"/>
    <s v="US-2014-108245"/>
    <x v="3"/>
    <x v="585"/>
    <d v="2014-09-28T00:00:00"/>
    <s v="Standard Class"/>
    <s v="SH-19975"/>
    <s v="Sally Hughsby"/>
    <x v="1"/>
    <s v="United States"/>
    <s v="Pearland"/>
    <s v="Texas"/>
    <n v="77581"/>
    <x v="2"/>
    <s v="OFF-EN-10001415"/>
    <s v="Office Supplies"/>
    <x v="12"/>
    <s v="Staples"/>
    <n v="13.392000000000001"/>
    <n v="3"/>
    <n v="0.2"/>
    <n v="5.0220000000000002"/>
  </r>
  <r>
    <n v="3212"/>
    <s v="US-2014-108245"/>
    <x v="3"/>
    <x v="585"/>
    <d v="2014-09-28T00:00:00"/>
    <s v="Standard Class"/>
    <s v="SH-19975"/>
    <s v="Sally Hughsby"/>
    <x v="1"/>
    <s v="United States"/>
    <s v="Pearland"/>
    <s v="Texas"/>
    <n v="77581"/>
    <x v="2"/>
    <s v="OFF-BI-10000773"/>
    <s v="Office Supplies"/>
    <x v="8"/>
    <s v="Insertable Tab Post Binder Dividers"/>
    <n v="11.227999999999998"/>
    <n v="7"/>
    <n v="0.8"/>
    <n v="-18.52620000000001"/>
  </r>
  <r>
    <n v="3213"/>
    <s v="CA-2011-142314"/>
    <x v="2"/>
    <x v="851"/>
    <d v="2011-12-28T00:00:00"/>
    <s v="Standard Class"/>
    <s v="SF-20200"/>
    <s v="Sarah Foster"/>
    <x v="0"/>
    <s v="United States"/>
    <s v="Richmond"/>
    <s v="Indiana"/>
    <n v="47374"/>
    <x v="2"/>
    <s v="OFF-AP-10002350"/>
    <s v="Office Supplies"/>
    <x v="9"/>
    <s v="Belkin F9H710-06 7 Outlet SurgeMaster Surge Protector"/>
    <n v="207.24"/>
    <n v="11"/>
    <n v="0"/>
    <n v="58.027200000000001"/>
  </r>
  <r>
    <n v="3214"/>
    <s v="CA-2013-132409"/>
    <x v="0"/>
    <x v="439"/>
    <d v="2013-06-02T00:00:00"/>
    <s v="Standard Class"/>
    <s v="TH-21235"/>
    <s v="Tiffany House"/>
    <x v="1"/>
    <s v="United States"/>
    <s v="Philadelphia"/>
    <s v="Pennsylvania"/>
    <n v="19134"/>
    <x v="3"/>
    <s v="OFF-AR-10001919"/>
    <s v="Office Supplies"/>
    <x v="6"/>
    <s v="OIC #2 Pencils, Medium Soft"/>
    <n v="1.504"/>
    <n v="1"/>
    <n v="0.2"/>
    <n v="0.16919999999999991"/>
  </r>
  <r>
    <n v="3215"/>
    <s v="CA-2013-132409"/>
    <x v="0"/>
    <x v="439"/>
    <d v="2013-06-02T00:00:00"/>
    <s v="Standard Class"/>
    <s v="TH-21235"/>
    <s v="Tiffany House"/>
    <x v="1"/>
    <s v="United States"/>
    <s v="Philadelphia"/>
    <s v="Pennsylvania"/>
    <n v="19134"/>
    <x v="3"/>
    <s v="OFF-AP-10002082"/>
    <s v="Office Supplies"/>
    <x v="9"/>
    <s v="Holmes HEPA Air Purifier"/>
    <n v="34.848000000000006"/>
    <n v="2"/>
    <n v="0.2"/>
    <n v="6.5339999999999971"/>
  </r>
  <r>
    <n v="3216"/>
    <s v="CA-2014-150189"/>
    <x v="3"/>
    <x v="141"/>
    <d v="2014-07-11T00:00:00"/>
    <s v="First Class"/>
    <s v="VG-21790"/>
    <s v="Vivek Gonzalez"/>
    <x v="0"/>
    <s v="United States"/>
    <s v="San Mateo"/>
    <s v="California"/>
    <n v="94403"/>
    <x v="1"/>
    <s v="OFF-LA-10002762"/>
    <s v="Office Supplies"/>
    <x v="2"/>
    <s v="Avery 485"/>
    <n v="75.179999999999993"/>
    <n v="6"/>
    <n v="0"/>
    <n v="35.334599999999995"/>
  </r>
  <r>
    <n v="3217"/>
    <s v="CA-2011-114433"/>
    <x v="2"/>
    <x v="8"/>
    <d v="2011-05-17T00:00:00"/>
    <s v="Standard Class"/>
    <s v="NP-18325"/>
    <s v="Naresj Patel"/>
    <x v="0"/>
    <s v="United States"/>
    <s v="Oakland"/>
    <s v="California"/>
    <n v="94601"/>
    <x v="1"/>
    <s v="TEC-AC-10002800"/>
    <s v="Technology"/>
    <x v="11"/>
    <s v="Plantronics Audio 478 Stereo USB Headset"/>
    <n v="149.97"/>
    <n v="3"/>
    <n v="0"/>
    <n v="52.489499999999992"/>
  </r>
  <r>
    <n v="3218"/>
    <s v="CA-2014-104640"/>
    <x v="3"/>
    <x v="468"/>
    <d v="2014-11-17T00:00:00"/>
    <s v="Standard Class"/>
    <s v="FH-14275"/>
    <s v="Frank Hawley"/>
    <x v="1"/>
    <s v="United States"/>
    <s v="New York City"/>
    <s v="New York"/>
    <n v="10024"/>
    <x v="3"/>
    <s v="OFF-BI-10003925"/>
    <s v="Office Supplies"/>
    <x v="8"/>
    <s v="Fellowes PB300 Plastic Comb Binding Machine"/>
    <n v="931.17600000000016"/>
    <n v="3"/>
    <n v="0.2"/>
    <n v="314.27190000000002"/>
  </r>
  <r>
    <n v="3219"/>
    <s v="CA-2014-104640"/>
    <x v="3"/>
    <x v="468"/>
    <d v="2014-11-17T00:00:00"/>
    <s v="Standard Class"/>
    <s v="FH-14275"/>
    <s v="Frank Hawley"/>
    <x v="1"/>
    <s v="United States"/>
    <s v="New York City"/>
    <s v="New York"/>
    <n v="10024"/>
    <x v="3"/>
    <s v="TEC-PH-10002200"/>
    <s v="Technology"/>
    <x v="7"/>
    <s v="Aastra 6757i CT Wireless VoIP phone"/>
    <n v="430.88"/>
    <n v="2"/>
    <n v="0"/>
    <n v="124.95519999999999"/>
  </r>
  <r>
    <n v="3220"/>
    <s v="US-2012-137008"/>
    <x v="1"/>
    <x v="653"/>
    <d v="2012-10-08T00:00:00"/>
    <s v="Standard Class"/>
    <s v="JP-15460"/>
    <s v="Jennifer Patt"/>
    <x v="1"/>
    <s v="United States"/>
    <s v="Lakewood"/>
    <s v="New Jersey"/>
    <n v="8701"/>
    <x v="3"/>
    <s v="OFF-PA-10001295"/>
    <s v="Office Supplies"/>
    <x v="10"/>
    <s v="Computer Printout Paper with Letter-Trim Perforations"/>
    <n v="94.85"/>
    <n v="5"/>
    <n v="0"/>
    <n v="45.527999999999992"/>
  </r>
  <r>
    <n v="3221"/>
    <s v="US-2012-137008"/>
    <x v="1"/>
    <x v="653"/>
    <d v="2012-10-08T00:00:00"/>
    <s v="Standard Class"/>
    <s v="JP-15460"/>
    <s v="Jennifer Patt"/>
    <x v="1"/>
    <s v="United States"/>
    <s v="Lakewood"/>
    <s v="New Jersey"/>
    <n v="8701"/>
    <x v="3"/>
    <s v="OFF-EN-10002500"/>
    <s v="Office Supplies"/>
    <x v="12"/>
    <s v="Globe Weis Peel &amp; Seel First Class Envelopes"/>
    <n v="51.12"/>
    <n v="4"/>
    <n v="0"/>
    <n v="23.003999999999998"/>
  </r>
  <r>
    <n v="3222"/>
    <s v="US-2012-137008"/>
    <x v="1"/>
    <x v="653"/>
    <d v="2012-10-08T00:00:00"/>
    <s v="Standard Class"/>
    <s v="JP-15460"/>
    <s v="Jennifer Patt"/>
    <x v="1"/>
    <s v="United States"/>
    <s v="Lakewood"/>
    <s v="New Jersey"/>
    <n v="8701"/>
    <x v="3"/>
    <s v="TEC-AC-10000892"/>
    <s v="Technology"/>
    <x v="11"/>
    <s v="NETGEAR N750 Dual Band Wi-Fi Gigabit Router"/>
    <n v="90"/>
    <n v="1"/>
    <n v="0"/>
    <n v="32.4"/>
  </r>
  <r>
    <n v="3223"/>
    <s v="CA-2011-108189"/>
    <x v="2"/>
    <x v="852"/>
    <d v="2011-10-05T00:00:00"/>
    <s v="First Class"/>
    <s v="ES-14080"/>
    <s v="Erin Smith"/>
    <x v="1"/>
    <s v="United States"/>
    <s v="Tempe"/>
    <s v="Arizona"/>
    <n v="85281"/>
    <x v="1"/>
    <s v="OFF-PA-10001838"/>
    <s v="Office Supplies"/>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s v="Arizona"/>
    <n v="85281"/>
    <x v="1"/>
    <s v="OFF-FA-10000735"/>
    <s v="Office Supplies"/>
    <x v="13"/>
    <s v="Staples"/>
    <n v="4.6719999999999997"/>
    <n v="2"/>
    <n v="0.2"/>
    <n v="1.4599999999999997"/>
  </r>
  <r>
    <n v="3225"/>
    <s v="CA-2011-108189"/>
    <x v="2"/>
    <x v="852"/>
    <d v="2011-10-05T00:00:00"/>
    <s v="First Class"/>
    <s v="ES-14080"/>
    <s v="Erin Smith"/>
    <x v="1"/>
    <s v="United States"/>
    <s v="Tempe"/>
    <s v="Arizona"/>
    <n v="85281"/>
    <x v="1"/>
    <s v="TEC-PH-10001760"/>
    <s v="Technology"/>
    <x v="7"/>
    <s v="Bose SoundLink Bluetooth Speaker"/>
    <n v="318.40000000000003"/>
    <n v="2"/>
    <n v="0.2"/>
    <n v="107.46"/>
  </r>
  <r>
    <n v="3226"/>
    <s v="CA-2011-108189"/>
    <x v="2"/>
    <x v="852"/>
    <d v="2011-10-05T00:00:00"/>
    <s v="First Class"/>
    <s v="ES-14080"/>
    <s v="Erin Smith"/>
    <x v="1"/>
    <s v="United States"/>
    <s v="Tempe"/>
    <s v="Arizona"/>
    <n v="85281"/>
    <x v="1"/>
    <s v="OFF-EN-10004846"/>
    <s v="Office Supplies"/>
    <x v="12"/>
    <s v="Letter or Legal Size Expandable Poly String Tie Envelopes"/>
    <n v="12.768000000000001"/>
    <n v="6"/>
    <n v="0.2"/>
    <n v="4.628400000000001"/>
  </r>
  <r>
    <n v="3227"/>
    <s v="CA-2011-108189"/>
    <x v="2"/>
    <x v="852"/>
    <d v="2011-10-05T00:00:00"/>
    <s v="First Class"/>
    <s v="ES-14080"/>
    <s v="Erin Smith"/>
    <x v="1"/>
    <s v="United States"/>
    <s v="Tempe"/>
    <s v="Arizona"/>
    <n v="85281"/>
    <x v="1"/>
    <s v="OFF-SU-10003567"/>
    <s v="Office Supplies"/>
    <x v="14"/>
    <s v="Stiletto Hand Letter Openers"/>
    <n v="15.36"/>
    <n v="2"/>
    <n v="0.2"/>
    <n v="-3.2639999999999993"/>
  </r>
  <r>
    <n v="3228"/>
    <s v="CA-2011-108189"/>
    <x v="2"/>
    <x v="852"/>
    <d v="2011-10-05T00:00:00"/>
    <s v="First Class"/>
    <s v="ES-14080"/>
    <s v="Erin Smith"/>
    <x v="1"/>
    <s v="United States"/>
    <s v="Tempe"/>
    <s v="Arizona"/>
    <n v="85281"/>
    <x v="1"/>
    <s v="TEC-PH-10001557"/>
    <s v="Technology"/>
    <x v="7"/>
    <s v="Pyle PMP37LED"/>
    <n v="230.376"/>
    <n v="3"/>
    <n v="0.2"/>
    <n v="20.157899999999991"/>
  </r>
  <r>
    <n v="3229"/>
    <s v="CA-2011-108189"/>
    <x v="2"/>
    <x v="852"/>
    <d v="2011-10-05T00:00:00"/>
    <s v="First Class"/>
    <s v="ES-14080"/>
    <s v="Erin Smith"/>
    <x v="1"/>
    <s v="United States"/>
    <s v="Tempe"/>
    <s v="Arizona"/>
    <n v="85281"/>
    <x v="1"/>
    <s v="TEC-AC-10003038"/>
    <s v="Technology"/>
    <x v="11"/>
    <s v="Kingston Digital DataTraveler 16GB USB 2.0"/>
    <n v="7.16"/>
    <n v="1"/>
    <n v="0.2"/>
    <n v="-8.9500000000001023E-2"/>
  </r>
  <r>
    <n v="3230"/>
    <s v="CA-2011-154641"/>
    <x v="2"/>
    <x v="430"/>
    <d v="2011-08-16T00:00:00"/>
    <s v="Standard Class"/>
    <s v="KL-16645"/>
    <s v="Ken Lonsdale"/>
    <x v="0"/>
    <s v="United States"/>
    <s v="New York City"/>
    <s v="New York"/>
    <n v="10035"/>
    <x v="3"/>
    <s v="OFF-ST-10004459"/>
    <s v="Office Supplies"/>
    <x v="4"/>
    <s v="Tennsco Single-Tier Lockers"/>
    <n v="375.34"/>
    <n v="1"/>
    <n v="0"/>
    <n v="18.766999999999996"/>
  </r>
  <r>
    <n v="3231"/>
    <s v="CA-2014-131625"/>
    <x v="3"/>
    <x v="853"/>
    <d v="2014-09-06T00:00:00"/>
    <s v="Second Class"/>
    <s v="BN-11515"/>
    <s v="Bradley Nguyen"/>
    <x v="0"/>
    <s v="United States"/>
    <s v="New York City"/>
    <s v="New York"/>
    <n v="10009"/>
    <x v="3"/>
    <s v="FUR-FU-10004960"/>
    <s v="Furniture"/>
    <x v="5"/>
    <s v="Seth Thomas 12&quot; Clock w/ Goldtone Case"/>
    <n v="114.9"/>
    <n v="5"/>
    <n v="0"/>
    <n v="39.066000000000003"/>
  </r>
  <r>
    <n v="3232"/>
    <s v="US-2014-156356"/>
    <x v="3"/>
    <x v="513"/>
    <d v="2014-04-23T00:00:00"/>
    <s v="Standard Class"/>
    <s v="ND-18370"/>
    <s v="Natalie DeCherney"/>
    <x v="0"/>
    <s v="United States"/>
    <s v="Houston"/>
    <s v="Texas"/>
    <n v="77095"/>
    <x v="2"/>
    <s v="OFF-BI-10000632"/>
    <s v="Office Supplies"/>
    <x v="8"/>
    <s v="Satellite Sectional Post Binders"/>
    <n v="26.045999999999992"/>
    <n v="3"/>
    <n v="0.8"/>
    <n v="-44.278199999999998"/>
  </r>
  <r>
    <n v="3233"/>
    <s v="US-2014-156356"/>
    <x v="3"/>
    <x v="513"/>
    <d v="2014-04-23T00:00:00"/>
    <s v="Standard Class"/>
    <s v="ND-18370"/>
    <s v="Natalie DeCherney"/>
    <x v="0"/>
    <s v="United States"/>
    <s v="Houston"/>
    <s v="Texas"/>
    <n v="77095"/>
    <x v="2"/>
    <s v="OFF-BI-10001107"/>
    <s v="Office Supplies"/>
    <x v="8"/>
    <s v="GBC White Gloss Covers, Plain Front"/>
    <n v="2.8959999999999995"/>
    <n v="1"/>
    <n v="0.8"/>
    <n v="-4.7784000000000013"/>
  </r>
  <r>
    <n v="3234"/>
    <s v="US-2014-156356"/>
    <x v="3"/>
    <x v="513"/>
    <d v="2014-04-23T00:00:00"/>
    <s v="Standard Class"/>
    <s v="ND-18370"/>
    <s v="Natalie DeCherney"/>
    <x v="0"/>
    <s v="United States"/>
    <s v="Houston"/>
    <s v="Texas"/>
    <n v="77095"/>
    <x v="2"/>
    <s v="OFF-ST-10002301"/>
    <s v="Office Supplies"/>
    <x v="4"/>
    <s v="Tennsco Commercial Shelving"/>
    <n v="32.544000000000004"/>
    <n v="2"/>
    <n v="0.2"/>
    <n v="-7.7292000000000041"/>
  </r>
  <r>
    <n v="3235"/>
    <s v="CA-2013-138933"/>
    <x v="0"/>
    <x v="423"/>
    <d v="2013-04-28T00:00:00"/>
    <s v="First Class"/>
    <s v="JL-15130"/>
    <s v="Jack Lebron"/>
    <x v="0"/>
    <s v="United States"/>
    <s v="Riverside"/>
    <s v="California"/>
    <n v="92503"/>
    <x v="1"/>
    <s v="OFF-BI-10003355"/>
    <s v="Office Supplies"/>
    <x v="8"/>
    <s v="Cardinal Holdit Business Card Pockets"/>
    <n v="3.9840000000000004"/>
    <n v="1"/>
    <n v="0.2"/>
    <n v="1.3944000000000001"/>
  </r>
  <r>
    <n v="3236"/>
    <s v="CA-2013-140746"/>
    <x v="0"/>
    <x v="804"/>
    <d v="2013-01-15T00:00:00"/>
    <s v="Same Day"/>
    <s v="RC-19825"/>
    <s v="Roy Collins"/>
    <x v="0"/>
    <s v="United States"/>
    <s v="Fairfield"/>
    <s v="Connecticut"/>
    <n v="6824"/>
    <x v="3"/>
    <s v="FUR-TA-10002903"/>
    <s v="Furniture"/>
    <x v="3"/>
    <s v="Bevis Round Bullnose 29&quot; High Table Top"/>
    <n v="181.79699999999997"/>
    <n v="1"/>
    <n v="0.3"/>
    <n v="-15.582599999999999"/>
  </r>
  <r>
    <n v="3237"/>
    <s v="CA-2013-146836"/>
    <x v="0"/>
    <x v="440"/>
    <d v="2013-05-03T00:00:00"/>
    <s v="Same Day"/>
    <s v="CC-12475"/>
    <s v="Cindy Chapman"/>
    <x v="0"/>
    <s v="United States"/>
    <s v="New York City"/>
    <s v="New York"/>
    <n v="10024"/>
    <x v="3"/>
    <s v="OFF-ST-10001580"/>
    <s v="Office Supplies"/>
    <x v="4"/>
    <s v="Super Decoflex Portable Personal File"/>
    <n v="44.94"/>
    <n v="3"/>
    <n v="0"/>
    <n v="12.5832"/>
  </r>
  <r>
    <n v="3238"/>
    <s v="CA-2013-146836"/>
    <x v="0"/>
    <x v="440"/>
    <d v="2013-05-03T00:00:00"/>
    <s v="Same Day"/>
    <s v="CC-12475"/>
    <s v="Cindy Chapman"/>
    <x v="0"/>
    <s v="United States"/>
    <s v="New York City"/>
    <s v="New York"/>
    <n v="10024"/>
    <x v="3"/>
    <s v="OFF-BI-10000315"/>
    <s v="Office Supplies"/>
    <x v="8"/>
    <s v="Poly Designer Cover &amp; Back"/>
    <n v="45.576000000000001"/>
    <n v="3"/>
    <n v="0.2"/>
    <n v="15.951599999999997"/>
  </r>
  <r>
    <n v="3239"/>
    <s v="US-2013-127971"/>
    <x v="0"/>
    <x v="73"/>
    <d v="2013-11-28T00:00:00"/>
    <s v="Standard Class"/>
    <s v="DW-13195"/>
    <s v="David Wiener"/>
    <x v="1"/>
    <s v="United States"/>
    <s v="Houston"/>
    <s v="Texas"/>
    <n v="77095"/>
    <x v="2"/>
    <s v="FUR-CH-10003774"/>
    <s v="Furniture"/>
    <x v="1"/>
    <s v="Global Wood Trimmed Manager's Task Chair, Khaki"/>
    <n v="318.43"/>
    <n v="5"/>
    <n v="0.3"/>
    <n v="-77.333000000000013"/>
  </r>
  <r>
    <n v="3240"/>
    <s v="US-2013-127971"/>
    <x v="0"/>
    <x v="73"/>
    <d v="2013-11-28T00:00:00"/>
    <s v="Standard Class"/>
    <s v="DW-13195"/>
    <s v="David Wiener"/>
    <x v="1"/>
    <s v="United States"/>
    <s v="Houston"/>
    <s v="Texas"/>
    <n v="77095"/>
    <x v="2"/>
    <s v="TEC-PH-10003095"/>
    <s v="Technology"/>
    <x v="7"/>
    <s v="Samsung HM1900 Bluetooth Headset"/>
    <n v="122.91999999999999"/>
    <n v="7"/>
    <n v="0.2"/>
    <n v="46.095000000000006"/>
  </r>
  <r>
    <n v="3241"/>
    <s v="US-2013-127971"/>
    <x v="0"/>
    <x v="73"/>
    <d v="2013-11-28T00:00:00"/>
    <s v="Standard Class"/>
    <s v="DW-13195"/>
    <s v="David Wiener"/>
    <x v="1"/>
    <s v="United States"/>
    <s v="Houston"/>
    <s v="Texas"/>
    <n v="77095"/>
    <x v="2"/>
    <s v="FUR-FU-10000023"/>
    <s v="Furniture"/>
    <x v="5"/>
    <s v="Eldon Wave Desk Accessories"/>
    <n v="7.0679999999999996"/>
    <n v="3"/>
    <n v="0.6"/>
    <n v="-2.8271999999999995"/>
  </r>
  <r>
    <n v="3242"/>
    <s v="US-2013-140809"/>
    <x v="0"/>
    <x v="854"/>
    <d v="2013-02-03T00:00:00"/>
    <s v="First Class"/>
    <s v="CK-12760"/>
    <s v="Cyma Kinney"/>
    <x v="1"/>
    <s v="United States"/>
    <s v="Arlington"/>
    <s v="Virginia"/>
    <n v="22204"/>
    <x v="0"/>
    <s v="OFF-ST-10002214"/>
    <s v="Office Supplies"/>
    <x v="4"/>
    <s v="X-Rack File for Hanging Folders"/>
    <n v="56.449999999999996"/>
    <n v="5"/>
    <n v="0"/>
    <n v="14.676999999999998"/>
  </r>
  <r>
    <n v="3243"/>
    <s v="CA-2014-114524"/>
    <x v="3"/>
    <x v="185"/>
    <d v="2014-04-06T00:00:00"/>
    <s v="Second Class"/>
    <s v="EG-13900"/>
    <s v="Emily Grady"/>
    <x v="0"/>
    <s v="United States"/>
    <s v="Chicago"/>
    <s v="Illinois"/>
    <n v="60623"/>
    <x v="2"/>
    <s v="OFF-BI-10002799"/>
    <s v="Office Supplies"/>
    <x v="8"/>
    <s v="SlimView Poly Binder, 3/8&quot;"/>
    <n v="13.467999999999998"/>
    <n v="13"/>
    <n v="0.8"/>
    <n v="-22.895600000000005"/>
  </r>
  <r>
    <n v="3244"/>
    <s v="CA-2014-113355"/>
    <x v="3"/>
    <x v="96"/>
    <d v="2014-12-06T00:00:00"/>
    <s v="Standard Class"/>
    <s v="SJ-20215"/>
    <s v="Sarah Jordon"/>
    <x v="0"/>
    <s v="United States"/>
    <s v="Grand Prairie"/>
    <s v="Texas"/>
    <n v="75051"/>
    <x v="2"/>
    <s v="TEC-PH-10004912"/>
    <s v="Technology"/>
    <x v="7"/>
    <s v="Cisco SPA112 2 Port Phone Adapter"/>
    <n v="219.80000000000004"/>
    <n v="5"/>
    <n v="0.2"/>
    <n v="24.727499999999971"/>
  </r>
  <r>
    <n v="3245"/>
    <s v="CA-2014-113355"/>
    <x v="3"/>
    <x v="96"/>
    <d v="2014-12-06T00:00:00"/>
    <s v="Standard Class"/>
    <s v="SJ-20215"/>
    <s v="Sarah Jordon"/>
    <x v="0"/>
    <s v="United States"/>
    <s v="Grand Prairie"/>
    <s v="Texas"/>
    <n v="75051"/>
    <x v="2"/>
    <s v="FUR-CH-10002602"/>
    <s v="Furniture"/>
    <x v="1"/>
    <s v="DMI Arturo Collection Mission-style Design Wood Chair"/>
    <n v="317.05799999999999"/>
    <n v="3"/>
    <n v="0.3"/>
    <n v="-18.117599999999996"/>
  </r>
  <r>
    <n v="3246"/>
    <s v="US-2014-140907"/>
    <x v="3"/>
    <x v="389"/>
    <d v="2014-12-13T00:00:00"/>
    <s v="Second Class"/>
    <s v="BP-11185"/>
    <s v="Ben Peterman"/>
    <x v="1"/>
    <s v="United States"/>
    <s v="Seattle"/>
    <s v="Washington"/>
    <n v="98103"/>
    <x v="1"/>
    <s v="TEC-AC-10004510"/>
    <s v="Technology"/>
    <x v="11"/>
    <s v="Logitech Desktop MK120 Mouse and keyboard Combo"/>
    <n v="49.08"/>
    <n v="3"/>
    <n v="0"/>
    <n v="4.9079999999999977"/>
  </r>
  <r>
    <n v="3247"/>
    <s v="US-2014-140907"/>
    <x v="3"/>
    <x v="389"/>
    <d v="2014-12-13T00:00:00"/>
    <s v="Second Class"/>
    <s v="BP-11185"/>
    <s v="Ben Peterman"/>
    <x v="1"/>
    <s v="United States"/>
    <s v="Seattle"/>
    <s v="Washington"/>
    <n v="98103"/>
    <x v="1"/>
    <s v="OFF-ST-10000060"/>
    <s v="Office Supplies"/>
    <x v="4"/>
    <s v="Fellowes Bankers Box Staxonsteel Drawer File/Stacking System"/>
    <n v="324.90000000000003"/>
    <n v="5"/>
    <n v="0"/>
    <n v="38.988000000000014"/>
  </r>
  <r>
    <n v="3248"/>
    <s v="US-2014-140907"/>
    <x v="3"/>
    <x v="389"/>
    <d v="2014-12-13T00:00:00"/>
    <s v="Second Class"/>
    <s v="BP-11185"/>
    <s v="Ben Peterman"/>
    <x v="1"/>
    <s v="United States"/>
    <s v="Seattle"/>
    <s v="Washington"/>
    <n v="98103"/>
    <x v="1"/>
    <s v="OFF-AR-10000799"/>
    <s v="Office Supplies"/>
    <x v="6"/>
    <s v="Col-Erase Pencils with Erasers"/>
    <n v="18.240000000000002"/>
    <n v="3"/>
    <n v="0"/>
    <n v="5.2895999999999983"/>
  </r>
  <r>
    <n v="3249"/>
    <s v="CA-2013-159730"/>
    <x v="0"/>
    <x v="42"/>
    <d v="2013-09-22T00:00:00"/>
    <s v="Standard Class"/>
    <s v="SJ-20125"/>
    <s v="Sanjit Jacobs"/>
    <x v="2"/>
    <s v="United States"/>
    <s v="Seattle"/>
    <s v="Washington"/>
    <n v="98103"/>
    <x v="1"/>
    <s v="FUR-CH-10004875"/>
    <s v="Furniture"/>
    <x v="1"/>
    <s v="Harbour Creations 67200 Series Stacking Chairs"/>
    <n v="113.88800000000002"/>
    <n v="2"/>
    <n v="0.2"/>
    <n v="9.9651999999999994"/>
  </r>
  <r>
    <n v="3250"/>
    <s v="CA-2013-159730"/>
    <x v="0"/>
    <x v="42"/>
    <d v="2013-09-22T00:00:00"/>
    <s v="Standard Class"/>
    <s v="SJ-20125"/>
    <s v="Sanjit Jacobs"/>
    <x v="2"/>
    <s v="United States"/>
    <s v="Seattle"/>
    <s v="Washington"/>
    <n v="98103"/>
    <x v="1"/>
    <s v="TEC-PH-10002085"/>
    <s v="Technology"/>
    <x v="7"/>
    <s v="Clarity 53712"/>
    <n v="105.584"/>
    <n v="2"/>
    <n v="0.2"/>
    <n v="7.9188000000000045"/>
  </r>
  <r>
    <n v="3251"/>
    <s v="CA-2013-157868"/>
    <x v="0"/>
    <x v="443"/>
    <d v="2013-12-30T00:00:00"/>
    <s v="Standard Class"/>
    <s v="MC-17590"/>
    <s v="Matt Collister"/>
    <x v="1"/>
    <s v="United States"/>
    <s v="Grand Rapids"/>
    <s v="Michigan"/>
    <n v="49505"/>
    <x v="2"/>
    <s v="OFF-FA-10000992"/>
    <s v="Office Supplies"/>
    <x v="13"/>
    <s v="Acco Clips to Go Binder Clips, 24 Clips in Two Sizes"/>
    <n v="24.849999999999998"/>
    <n v="7"/>
    <n v="0"/>
    <n v="11.679499999999999"/>
  </r>
  <r>
    <n v="3252"/>
    <s v="CA-2014-119389"/>
    <x v="3"/>
    <x v="827"/>
    <d v="2014-04-20T00:00:00"/>
    <s v="First Class"/>
    <s v="BG-11740"/>
    <s v="Bruce Geld"/>
    <x v="0"/>
    <s v="United States"/>
    <s v="Philadelphia"/>
    <s v="Pennsylvania"/>
    <n v="19120"/>
    <x v="3"/>
    <s v="FUR-FU-10001473"/>
    <s v="Furniture"/>
    <x v="5"/>
    <s v="Eldon Executive Woodline II Desk Accessories, Mahogany"/>
    <n v="60.311999999999998"/>
    <n v="3"/>
    <n v="0.2"/>
    <n v="5.2773000000000003"/>
  </r>
  <r>
    <n v="3253"/>
    <s v="CA-2014-110373"/>
    <x v="3"/>
    <x v="855"/>
    <d v="2014-10-31T00:00:00"/>
    <s v="Second Class"/>
    <s v="MA-17560"/>
    <s v="Matt Abelman"/>
    <x v="2"/>
    <s v="United States"/>
    <s v="Chicago"/>
    <s v="Illinois"/>
    <n v="60610"/>
    <x v="2"/>
    <s v="OFF-AR-10003045"/>
    <s v="Office Supplies"/>
    <x v="6"/>
    <s v="Prang Colored Pencils"/>
    <n v="7.0559999999999992"/>
    <n v="3"/>
    <n v="0.2"/>
    <n v="2.2050000000000001"/>
  </r>
  <r>
    <n v="3254"/>
    <s v="CA-2014-110373"/>
    <x v="3"/>
    <x v="855"/>
    <d v="2014-10-31T00:00:00"/>
    <s v="Second Class"/>
    <s v="MA-17560"/>
    <s v="Matt Abelman"/>
    <x v="2"/>
    <s v="United States"/>
    <s v="Chicago"/>
    <s v="Illinois"/>
    <n v="60610"/>
    <x v="2"/>
    <s v="TEC-PH-10001536"/>
    <s v="Technology"/>
    <x v="7"/>
    <s v="Spigen Samsung Galaxy S5 Case Wallet"/>
    <n v="27.183999999999997"/>
    <n v="2"/>
    <n v="0.2"/>
    <n v="2.0387999999999984"/>
  </r>
  <r>
    <n v="3255"/>
    <s v="CA-2013-155474"/>
    <x v="0"/>
    <x v="630"/>
    <d v="2013-07-15T00:00:00"/>
    <s v="Standard Class"/>
    <s v="CC-12220"/>
    <s v="Chris Cortes"/>
    <x v="0"/>
    <s v="United States"/>
    <s v="Seattle"/>
    <s v="Washington"/>
    <n v="98105"/>
    <x v="1"/>
    <s v="TEC-PH-10001580"/>
    <s v="Technology"/>
    <x v="7"/>
    <s v="Logitech Mobile Speakerphone P710e - speaker phone"/>
    <n v="107.98399999999999"/>
    <n v="1"/>
    <n v="0.2"/>
    <n v="9.4485999999999954"/>
  </r>
  <r>
    <n v="3256"/>
    <s v="CA-2013-155474"/>
    <x v="0"/>
    <x v="630"/>
    <d v="2013-07-15T00:00:00"/>
    <s v="Standard Class"/>
    <s v="CC-12220"/>
    <s v="Chris Cortes"/>
    <x v="0"/>
    <s v="United States"/>
    <s v="Seattle"/>
    <s v="Washington"/>
    <n v="98105"/>
    <x v="1"/>
    <s v="OFF-BI-10004209"/>
    <s v="Office Supplies"/>
    <x v="8"/>
    <s v="Fellowes Twister Kit, Gray/Clear, 3/pkg"/>
    <n v="19.295999999999999"/>
    <n v="3"/>
    <n v="0.2"/>
    <n v="6.0299999999999994"/>
  </r>
  <r>
    <n v="3257"/>
    <s v="CA-2012-155453"/>
    <x v="1"/>
    <x v="101"/>
    <d v="2012-08-14T00:00:00"/>
    <s v="Standard Class"/>
    <s v="RA-19885"/>
    <s v="Ruben Ausman"/>
    <x v="1"/>
    <s v="United States"/>
    <s v="Jacksonville"/>
    <s v="Florida"/>
    <n v="32216"/>
    <x v="0"/>
    <s v="OFF-LA-10001613"/>
    <s v="Office Supplies"/>
    <x v="2"/>
    <s v="Avery File Folder Labels"/>
    <n v="4.6079999999999997"/>
    <n v="2"/>
    <n v="0.2"/>
    <n v="1.6704000000000001"/>
  </r>
  <r>
    <n v="3258"/>
    <s v="US-2013-161844"/>
    <x v="0"/>
    <x v="10"/>
    <d v="2013-12-15T00:00:00"/>
    <s v="Second Class"/>
    <s v="DK-12835"/>
    <s v="Damala Kotsonis"/>
    <x v="1"/>
    <s v="United States"/>
    <s v="Franklin"/>
    <s v="Tennessee"/>
    <n v="37064"/>
    <x v="0"/>
    <s v="FUR-TA-10001676"/>
    <s v="Furniture"/>
    <x v="3"/>
    <s v="Hon 61000 Series Interactive Training Tables"/>
    <n v="79.97399999999999"/>
    <n v="3"/>
    <n v="0.4"/>
    <n v="-29.323800000000006"/>
  </r>
  <r>
    <n v="3259"/>
    <s v="US-2013-161844"/>
    <x v="0"/>
    <x v="10"/>
    <d v="2013-12-15T00:00:00"/>
    <s v="Second Class"/>
    <s v="DK-12835"/>
    <s v="Damala Kotsonis"/>
    <x v="1"/>
    <s v="United States"/>
    <s v="Franklin"/>
    <s v="Tennessee"/>
    <n v="37064"/>
    <x v="0"/>
    <s v="OFF-BI-10003712"/>
    <s v="Office Supplies"/>
    <x v="8"/>
    <s v="Acco Pressboard Covers with Storage Hooks, 14 7/8&quot; x 11&quot;, Light Blue"/>
    <n v="2.9460000000000006"/>
    <n v="2"/>
    <n v="0.7"/>
    <n v="-2.0621999999999998"/>
  </r>
  <r>
    <n v="3260"/>
    <s v="US-2013-162103"/>
    <x v="0"/>
    <x v="373"/>
    <d v="2013-11-18T00:00:00"/>
    <s v="Standard Class"/>
    <s v="LB-16795"/>
    <s v="Laurel Beltran"/>
    <x v="2"/>
    <s v="United States"/>
    <s v="Highland Park"/>
    <s v="Illinois"/>
    <n v="60035"/>
    <x v="2"/>
    <s v="OFF-BI-10000285"/>
    <s v="Office Supplies"/>
    <x v="8"/>
    <s v="XtraLife ClearVue Slant-D Ring Binders by Cardinal"/>
    <n v="3.1359999999999992"/>
    <n v="2"/>
    <n v="0.8"/>
    <n v="-4.7040000000000006"/>
  </r>
  <r>
    <n v="3261"/>
    <s v="CA-2011-151554"/>
    <x v="2"/>
    <x v="687"/>
    <d v="2011-11-15T00:00:00"/>
    <s v="First Class"/>
    <s v="CM-11815"/>
    <s v="Candace McMahon"/>
    <x v="1"/>
    <s v="United States"/>
    <s v="Pasadena"/>
    <s v="Texas"/>
    <n v="77506"/>
    <x v="2"/>
    <s v="OFF-PA-10004609"/>
    <s v="Office Supplies"/>
    <x v="10"/>
    <s v="Xerox 221"/>
    <n v="20.736000000000004"/>
    <n v="4"/>
    <n v="0.2"/>
    <n v="7.2576000000000001"/>
  </r>
  <r>
    <n v="3262"/>
    <s v="CA-2011-140662"/>
    <x v="2"/>
    <x v="664"/>
    <d v="2011-11-19T00:00:00"/>
    <s v="First Class"/>
    <s v="TS-21205"/>
    <s v="Thomas Seio"/>
    <x v="1"/>
    <s v="United States"/>
    <s v="San Francisco"/>
    <s v="California"/>
    <n v="94109"/>
    <x v="1"/>
    <s v="TEC-AC-10001314"/>
    <s v="Technology"/>
    <x v="11"/>
    <s v="Case Logic 2.4GHz Wireless Keyboard"/>
    <n v="99.98"/>
    <n v="2"/>
    <n v="0"/>
    <n v="7.9983999999999895"/>
  </r>
  <r>
    <n v="3263"/>
    <s v="CA-2011-140662"/>
    <x v="2"/>
    <x v="664"/>
    <d v="2011-11-19T00:00:00"/>
    <s v="First Class"/>
    <s v="TS-21205"/>
    <s v="Thomas Seio"/>
    <x v="1"/>
    <s v="United States"/>
    <s v="San Francisco"/>
    <s v="California"/>
    <n v="94109"/>
    <x v="1"/>
    <s v="OFF-PA-10003395"/>
    <s v="Office Supplies"/>
    <x v="10"/>
    <s v="Xerox 1941"/>
    <n v="733.94999999999993"/>
    <n v="7"/>
    <n v="0"/>
    <n v="352.29599999999999"/>
  </r>
  <r>
    <n v="3264"/>
    <s v="CA-2011-140662"/>
    <x v="2"/>
    <x v="664"/>
    <d v="2011-11-19T00:00:00"/>
    <s v="First Class"/>
    <s v="TS-21205"/>
    <s v="Thomas Seio"/>
    <x v="1"/>
    <s v="United States"/>
    <s v="San Francisco"/>
    <s v="California"/>
    <n v="94109"/>
    <x v="1"/>
    <s v="OFF-AP-10001242"/>
    <s v="Office Supplies"/>
    <x v="9"/>
    <s v="APC 7 Outlet Network SurgeArrest Surge Protector"/>
    <n v="241.44"/>
    <n v="3"/>
    <n v="0"/>
    <n v="72.431999999999988"/>
  </r>
  <r>
    <n v="3265"/>
    <s v="CA-2013-122518"/>
    <x v="0"/>
    <x v="758"/>
    <d v="2013-03-09T00:00:00"/>
    <s v="Second Class"/>
    <s v="RF-19345"/>
    <s v="Randy Ferguson"/>
    <x v="1"/>
    <s v="United States"/>
    <s v="Miami"/>
    <s v="Florida"/>
    <n v="33180"/>
    <x v="0"/>
    <s v="OFF-LA-10001641"/>
    <s v="Office Supplies"/>
    <x v="2"/>
    <s v="Avery 518"/>
    <n v="10.08"/>
    <n v="4"/>
    <n v="0.2"/>
    <n v="3.528"/>
  </r>
  <r>
    <n v="3266"/>
    <s v="US-2011-126571"/>
    <x v="2"/>
    <x v="856"/>
    <d v="2011-10-15T00:00:00"/>
    <s v="Standard Class"/>
    <s v="JF-15565"/>
    <s v="Jill Fjeld"/>
    <x v="0"/>
    <s v="United States"/>
    <s v="Philadelphia"/>
    <s v="Pennsylvania"/>
    <n v="19120"/>
    <x v="3"/>
    <s v="OFF-ST-10003816"/>
    <s v="Office Supplies"/>
    <x v="4"/>
    <s v="Fellowes High-Stak Drawer Files"/>
    <n v="281.904"/>
    <n v="2"/>
    <n v="0.2"/>
    <n v="10.571399999999983"/>
  </r>
  <r>
    <n v="3267"/>
    <s v="US-2011-126571"/>
    <x v="2"/>
    <x v="856"/>
    <d v="2011-10-15T00:00:00"/>
    <s v="Standard Class"/>
    <s v="JF-15565"/>
    <s v="Jill Fjeld"/>
    <x v="0"/>
    <s v="United States"/>
    <s v="Philadelphia"/>
    <s v="Pennsylvania"/>
    <n v="19120"/>
    <x v="3"/>
    <s v="OFF-EN-10002230"/>
    <s v="Office Supplies"/>
    <x v="12"/>
    <s v="Airmail Envelopes"/>
    <n v="201.43200000000002"/>
    <n v="3"/>
    <n v="0.2"/>
    <n v="67.983299999999986"/>
  </r>
  <r>
    <n v="3268"/>
    <s v="CA-2011-143840"/>
    <x v="2"/>
    <x v="857"/>
    <d v="2011-05-29T00:00:00"/>
    <s v="Standard Class"/>
    <s v="EH-14185"/>
    <s v="Evan Henry"/>
    <x v="0"/>
    <s v="United States"/>
    <s v="Decatur"/>
    <s v="Alabama"/>
    <n v="35601"/>
    <x v="0"/>
    <s v="TEC-PH-10002660"/>
    <s v="Technology"/>
    <x v="7"/>
    <s v="Nortel Networks T7316 E Nt8 B27"/>
    <n v="135.97999999999999"/>
    <n v="2"/>
    <n v="0"/>
    <n v="33.995000000000005"/>
  </r>
  <r>
    <n v="3269"/>
    <s v="CA-2011-143840"/>
    <x v="2"/>
    <x v="857"/>
    <d v="2011-05-29T00:00:00"/>
    <s v="Standard Class"/>
    <s v="EH-14185"/>
    <s v="Evan Henry"/>
    <x v="0"/>
    <s v="United States"/>
    <s v="Decatur"/>
    <s v="Alabama"/>
    <n v="35601"/>
    <x v="0"/>
    <s v="TEC-PH-10003171"/>
    <s v="Technology"/>
    <x v="7"/>
    <s v="Plantronics Encore H101 Dual Earpieces Headset"/>
    <n v="44.95"/>
    <n v="1"/>
    <n v="0"/>
    <n v="12.585999999999999"/>
  </r>
  <r>
    <n v="3270"/>
    <s v="CA-2011-115980"/>
    <x v="2"/>
    <x v="858"/>
    <d v="2011-07-19T00:00:00"/>
    <s v="Standard Class"/>
    <s v="VW-21775"/>
    <s v="Victoria Wilson"/>
    <x v="1"/>
    <s v="United States"/>
    <s v="Sioux Falls"/>
    <s v="South Dakota"/>
    <n v="57103"/>
    <x v="2"/>
    <s v="TEC-AC-10003709"/>
    <s v="Technology"/>
    <x v="11"/>
    <s v="Maxell 4.7GB DVD-R 5/Pack"/>
    <n v="2.9699999999999998"/>
    <n v="3"/>
    <n v="0"/>
    <n v="1.3068000000000004"/>
  </r>
  <r>
    <n v="3271"/>
    <s v="CA-2011-115980"/>
    <x v="2"/>
    <x v="858"/>
    <d v="2011-07-19T00:00:00"/>
    <s v="Standard Class"/>
    <s v="VW-21775"/>
    <s v="Victoria Wilson"/>
    <x v="1"/>
    <s v="United States"/>
    <s v="Sioux Falls"/>
    <s v="South Dakota"/>
    <n v="57103"/>
    <x v="2"/>
    <s v="OFF-FA-10000304"/>
    <s v="Office Supplies"/>
    <x v="13"/>
    <s v="Advantus Push Pins"/>
    <n v="6.5400000000000009"/>
    <n v="3"/>
    <n v="0"/>
    <n v="2.6814000000000004"/>
  </r>
  <r>
    <n v="3272"/>
    <s v="CA-2012-155145"/>
    <x v="1"/>
    <x v="17"/>
    <d v="2012-12-29T00:00:00"/>
    <s v="Second Class"/>
    <s v="KN-16450"/>
    <s v="Kean Nguyen"/>
    <x v="1"/>
    <s v="United States"/>
    <s v="Visalia"/>
    <s v="California"/>
    <n v="93277"/>
    <x v="1"/>
    <s v="TEC-AC-10003709"/>
    <s v="Technology"/>
    <x v="11"/>
    <s v="Maxell 4.7GB DVD-R 5/Pack"/>
    <n v="7.92"/>
    <n v="8"/>
    <n v="0"/>
    <n v="3.4848000000000008"/>
  </r>
  <r>
    <n v="3273"/>
    <s v="CA-2012-146038"/>
    <x v="1"/>
    <x v="97"/>
    <d v="2012-02-16T00:00:00"/>
    <s v="Standard Class"/>
    <s v="SJ-20215"/>
    <s v="Sarah Jordon"/>
    <x v="0"/>
    <s v="United States"/>
    <s v="Los Angeles"/>
    <s v="California"/>
    <n v="90049"/>
    <x v="1"/>
    <s v="FUR-CH-10002774"/>
    <s v="Furniture"/>
    <x v="1"/>
    <s v="Global Deluxe Stacking Chair, Gray"/>
    <n v="203.92"/>
    <n v="5"/>
    <n v="0.2"/>
    <n v="22.940999999999995"/>
  </r>
  <r>
    <n v="3274"/>
    <s v="CA-2014-133865"/>
    <x v="3"/>
    <x v="540"/>
    <d v="2014-05-13T00:00:00"/>
    <s v="Standard Class"/>
    <s v="PS-19045"/>
    <s v="Penelope Sewall"/>
    <x v="2"/>
    <s v="United States"/>
    <s v="Los Angeles"/>
    <s v="California"/>
    <n v="90032"/>
    <x v="1"/>
    <s v="TEC-CO-10001046"/>
    <s v="Technology"/>
    <x v="16"/>
    <s v="Canon Imageclass D680 Copier / Fax"/>
    <n v="3359.9520000000002"/>
    <n v="6"/>
    <n v="0.2"/>
    <n v="1049.9849999999999"/>
  </r>
  <r>
    <n v="3275"/>
    <s v="CA-2014-116358"/>
    <x v="3"/>
    <x v="808"/>
    <d v="2014-11-07T00:00:00"/>
    <s v="Standard Class"/>
    <s v="KM-16225"/>
    <s v="Kalyca Meade"/>
    <x v="1"/>
    <s v="United States"/>
    <s v="Overland Park"/>
    <s v="Kansas"/>
    <n v="66212"/>
    <x v="2"/>
    <s v="OFF-FA-10003495"/>
    <s v="Office Supplies"/>
    <x v="13"/>
    <s v="Staples"/>
    <n v="18.240000000000002"/>
    <n v="3"/>
    <n v="0"/>
    <n v="9.120000000000001"/>
  </r>
  <r>
    <n v="3276"/>
    <s v="CA-2014-116358"/>
    <x v="3"/>
    <x v="808"/>
    <d v="2014-11-07T00:00:00"/>
    <s v="Standard Class"/>
    <s v="KM-16225"/>
    <s v="Kalyca Meade"/>
    <x v="1"/>
    <s v="United States"/>
    <s v="Overland Park"/>
    <s v="Kansas"/>
    <n v="66212"/>
    <x v="2"/>
    <s v="OFF-AR-10004685"/>
    <s v="Office Supplies"/>
    <x v="6"/>
    <s v="Binney &amp; Smith Crayola Metallic Colored Pencils, 8-Color Set"/>
    <n v="27.78"/>
    <n v="6"/>
    <n v="0"/>
    <n v="9.1673999999999989"/>
  </r>
  <r>
    <n v="3277"/>
    <s v="CA-2011-102988"/>
    <x v="2"/>
    <x v="267"/>
    <d v="2011-04-09T00:00:00"/>
    <s v="Second Class"/>
    <s v="GM-14695"/>
    <s v="Greg Maxwell"/>
    <x v="1"/>
    <s v="United States"/>
    <s v="Alexandria"/>
    <s v="Virginia"/>
    <n v="22304"/>
    <x v="0"/>
    <s v="OFF-AR-10004757"/>
    <s v="Office Supplies"/>
    <x v="6"/>
    <s v="Crayola Colored Pencils"/>
    <n v="22.959999999999997"/>
    <n v="7"/>
    <n v="0"/>
    <n v="7.5767999999999986"/>
  </r>
  <r>
    <n v="3278"/>
    <s v="CA-2011-102988"/>
    <x v="2"/>
    <x v="267"/>
    <d v="2011-04-09T00:00:00"/>
    <s v="Second Class"/>
    <s v="GM-14695"/>
    <s v="Greg Maxwell"/>
    <x v="1"/>
    <s v="United States"/>
    <s v="Alexandria"/>
    <s v="Virginia"/>
    <n v="22304"/>
    <x v="0"/>
    <s v="TEC-PH-10001615"/>
    <s v="Technology"/>
    <x v="7"/>
    <s v="AT&amp;T CL82213"/>
    <n v="28.99"/>
    <n v="1"/>
    <n v="0"/>
    <n v="8.4070999999999962"/>
  </r>
  <r>
    <n v="3279"/>
    <s v="CA-2011-102988"/>
    <x v="2"/>
    <x v="267"/>
    <d v="2011-04-09T00:00:00"/>
    <s v="Second Class"/>
    <s v="GM-14695"/>
    <s v="Greg Maxwell"/>
    <x v="1"/>
    <s v="United States"/>
    <s v="Alexandria"/>
    <s v="Virginia"/>
    <n v="22304"/>
    <x v="0"/>
    <s v="OFF-PA-10003349"/>
    <s v="Office Supplies"/>
    <x v="10"/>
    <s v="Xerox 1957"/>
    <n v="12.96"/>
    <n v="2"/>
    <n v="0"/>
    <n v="6.3504000000000005"/>
  </r>
  <r>
    <n v="3280"/>
    <s v="CA-2011-102988"/>
    <x v="2"/>
    <x v="267"/>
    <d v="2011-04-09T00:00:00"/>
    <s v="Second Class"/>
    <s v="GM-14695"/>
    <s v="Greg Maxwell"/>
    <x v="1"/>
    <s v="United States"/>
    <s v="Alexandria"/>
    <s v="Virginia"/>
    <n v="22304"/>
    <x v="0"/>
    <s v="OFF-AR-10000127"/>
    <s v="Office Supplies"/>
    <x v="6"/>
    <s v="Newell 321"/>
    <n v="22.959999999999997"/>
    <n v="7"/>
    <n v="0"/>
    <n v="6.6583999999999968"/>
  </r>
  <r>
    <n v="3281"/>
    <s v="CA-2011-102988"/>
    <x v="2"/>
    <x v="267"/>
    <d v="2011-04-09T00:00:00"/>
    <s v="Second Class"/>
    <s v="GM-14695"/>
    <s v="Greg Maxwell"/>
    <x v="1"/>
    <s v="United States"/>
    <s v="Alexandria"/>
    <s v="Virginia"/>
    <n v="22304"/>
    <x v="0"/>
    <s v="OFF-SU-10002881"/>
    <s v="Office Supplies"/>
    <x v="14"/>
    <s v="Martin Yale Chadless Opener Electric Letter Opener"/>
    <n v="4164.0499999999993"/>
    <n v="5"/>
    <n v="0"/>
    <n v="83.281000000000063"/>
  </r>
  <r>
    <n v="3282"/>
    <s v="US-2011-117170"/>
    <x v="2"/>
    <x v="328"/>
    <d v="2011-09-24T00:00:00"/>
    <s v="Standard Class"/>
    <s v="KT-16465"/>
    <s v="Kean Takahito"/>
    <x v="0"/>
    <s v="United States"/>
    <s v="Raleigh"/>
    <s v="North Carolina"/>
    <n v="27604"/>
    <x v="0"/>
    <s v="TEC-AC-10001109"/>
    <s v="Technology"/>
    <x v="11"/>
    <s v="Logitech Trackman Marble Mouse"/>
    <n v="47.984000000000002"/>
    <n v="2"/>
    <n v="0.2"/>
    <n v="13.195600000000001"/>
  </r>
  <r>
    <n v="3283"/>
    <s v="US-2011-117170"/>
    <x v="2"/>
    <x v="328"/>
    <d v="2011-09-24T00:00:00"/>
    <s v="Standard Class"/>
    <s v="KT-16465"/>
    <s v="Kean Takahito"/>
    <x v="0"/>
    <s v="United States"/>
    <s v="Raleigh"/>
    <s v="North Carolina"/>
    <n v="27604"/>
    <x v="0"/>
    <s v="OFF-PA-10000682"/>
    <s v="Office Supplies"/>
    <x v="10"/>
    <s v="Xerox 1924"/>
    <n v="4.6240000000000006"/>
    <n v="1"/>
    <n v="0.2"/>
    <n v="1.6762000000000001"/>
  </r>
  <r>
    <n v="3284"/>
    <s v="CA-2011-159478"/>
    <x v="2"/>
    <x v="587"/>
    <d v="2011-10-06T00:00:00"/>
    <s v="Standard Class"/>
    <s v="MH-17785"/>
    <s v="Maya Herman"/>
    <x v="1"/>
    <s v="United States"/>
    <s v="New York City"/>
    <s v="New York"/>
    <n v="10035"/>
    <x v="3"/>
    <s v="FUR-FU-10000221"/>
    <s v="Furniture"/>
    <x v="5"/>
    <s v="Master Caster Door Stop, Brown"/>
    <n v="15.24"/>
    <n v="3"/>
    <n v="0"/>
    <n v="5.1815999999999995"/>
  </r>
  <r>
    <n v="3285"/>
    <s v="CA-2011-103702"/>
    <x v="2"/>
    <x v="171"/>
    <d v="2011-09-17T00:00:00"/>
    <s v="Standard Class"/>
    <s v="AF-10885"/>
    <s v="Art Foster"/>
    <x v="0"/>
    <s v="United States"/>
    <s v="Fairfield"/>
    <s v="Ohio"/>
    <n v="45014"/>
    <x v="3"/>
    <s v="OFF-BI-10002429"/>
    <s v="Office Supplies"/>
    <x v="8"/>
    <s v="Premier Elliptical Ring Binder, Black"/>
    <n v="63.924000000000007"/>
    <n v="7"/>
    <n v="0.7"/>
    <n v="-46.877600000000001"/>
  </r>
  <r>
    <n v="3286"/>
    <s v="CA-2014-150525"/>
    <x v="3"/>
    <x v="297"/>
    <d v="2014-02-26T00:00:00"/>
    <s v="Standard Class"/>
    <s v="JP-16135"/>
    <s v="Julie Prescott"/>
    <x v="2"/>
    <s v="United States"/>
    <s v="Muskogee"/>
    <s v="Oklahoma"/>
    <n v="74403"/>
    <x v="2"/>
    <s v="OFF-AR-10002375"/>
    <s v="Office Supplies"/>
    <x v="6"/>
    <s v="Newell 351"/>
    <n v="6.56"/>
    <n v="2"/>
    <n v="0"/>
    <n v="1.9023999999999992"/>
  </r>
  <r>
    <n v="3287"/>
    <s v="CA-2014-150525"/>
    <x v="3"/>
    <x v="297"/>
    <d v="2014-02-26T00:00:00"/>
    <s v="Standard Class"/>
    <s v="JP-16135"/>
    <s v="Julie Prescott"/>
    <x v="2"/>
    <s v="United States"/>
    <s v="Muskogee"/>
    <s v="Oklahoma"/>
    <n v="74403"/>
    <x v="2"/>
    <s v="OFF-AP-10000595"/>
    <s v="Office Supplies"/>
    <x v="9"/>
    <s v="Disposable Triple-Filter Dust Bags"/>
    <n v="13.11"/>
    <n v="3"/>
    <n v="0"/>
    <n v="3.4086000000000003"/>
  </r>
  <r>
    <n v="3288"/>
    <s v="CA-2012-157770"/>
    <x v="1"/>
    <x v="350"/>
    <d v="2012-12-15T00:00:00"/>
    <s v="First Class"/>
    <s v="RD-19585"/>
    <s v="Rob Dowd"/>
    <x v="0"/>
    <s v="United States"/>
    <s v="Temecula"/>
    <s v="California"/>
    <n v="92592"/>
    <x v="1"/>
    <s v="TEC-PH-10001530"/>
    <s v="Technology"/>
    <x v="7"/>
    <s v="Plantronics Voyager Pro Legend"/>
    <n v="494.37600000000009"/>
    <n v="3"/>
    <n v="0.2"/>
    <n v="49.437599999999975"/>
  </r>
  <r>
    <n v="3289"/>
    <s v="CA-2012-157770"/>
    <x v="1"/>
    <x v="350"/>
    <d v="2012-12-15T00:00:00"/>
    <s v="First Class"/>
    <s v="RD-19585"/>
    <s v="Rob Dowd"/>
    <x v="0"/>
    <s v="United States"/>
    <s v="Temecula"/>
    <s v="California"/>
    <n v="92592"/>
    <x v="1"/>
    <s v="OFF-BI-10000050"/>
    <s v="Office Supplies"/>
    <x v="8"/>
    <s v="Angle-D Binders with Locking Rings, Label Holders"/>
    <n v="29.2"/>
    <n v="5"/>
    <n v="0.2"/>
    <n v="9.8549999999999969"/>
  </r>
  <r>
    <n v="3290"/>
    <s v="CA-2012-157770"/>
    <x v="1"/>
    <x v="350"/>
    <d v="2012-12-15T00:00:00"/>
    <s v="First Class"/>
    <s v="RD-19585"/>
    <s v="Rob Dowd"/>
    <x v="0"/>
    <s v="United States"/>
    <s v="Temecula"/>
    <s v="California"/>
    <n v="92592"/>
    <x v="1"/>
    <s v="TEC-AC-10001552"/>
    <s v="Technology"/>
    <x v="11"/>
    <s v="Logitech K350 2.4Ghz Wireless Keyboard"/>
    <n v="248.85000000000002"/>
    <n v="5"/>
    <n v="0"/>
    <n v="27.373499999999993"/>
  </r>
  <r>
    <n v="3291"/>
    <s v="CA-2012-157770"/>
    <x v="1"/>
    <x v="350"/>
    <d v="2012-12-15T00:00:00"/>
    <s v="First Class"/>
    <s v="RD-19585"/>
    <s v="Rob Dowd"/>
    <x v="0"/>
    <s v="United States"/>
    <s v="Temecula"/>
    <s v="California"/>
    <n v="92592"/>
    <x v="1"/>
    <s v="TEC-AC-10003399"/>
    <s v="Technology"/>
    <x v="11"/>
    <s v="Memorex Mini Travel Drive 64 GB USB 2.0 Flash Drive"/>
    <n v="36.24"/>
    <n v="1"/>
    <n v="0"/>
    <n v="15.220800000000001"/>
  </r>
  <r>
    <n v="3292"/>
    <s v="CA-2013-167290"/>
    <x v="0"/>
    <x v="859"/>
    <d v="2013-11-05T00:00:00"/>
    <s v="Standard Class"/>
    <s v="JF-15295"/>
    <s v="Jason Fortune-"/>
    <x v="0"/>
    <s v="United States"/>
    <s v="Sterling Heights"/>
    <s v="Michigan"/>
    <n v="48310"/>
    <x v="2"/>
    <s v="OFF-AR-10004078"/>
    <s v="Office Supplies"/>
    <x v="6"/>
    <s v="Newell 312"/>
    <n v="11.68"/>
    <n v="2"/>
    <n v="0"/>
    <n v="3.5039999999999996"/>
  </r>
  <r>
    <n v="3293"/>
    <s v="CA-2011-106264"/>
    <x v="2"/>
    <x v="58"/>
    <d v="2011-12-30T00:00:00"/>
    <s v="Standard Class"/>
    <s v="CK-12595"/>
    <s v="Clytie Kelty"/>
    <x v="0"/>
    <s v="United States"/>
    <s v="San Diego"/>
    <s v="California"/>
    <n v="92024"/>
    <x v="1"/>
    <s v="OFF-SU-10002189"/>
    <s v="Office Supplies"/>
    <x v="14"/>
    <s v="Acme Rosewood Handle Letter Opener"/>
    <n v="11.91"/>
    <n v="3"/>
    <n v="0"/>
    <n v="0.11909999999999954"/>
  </r>
  <r>
    <n v="3294"/>
    <s v="CA-2011-106264"/>
    <x v="2"/>
    <x v="58"/>
    <d v="2011-12-30T00:00:00"/>
    <s v="Standard Class"/>
    <s v="CK-12595"/>
    <s v="Clytie Kelty"/>
    <x v="0"/>
    <s v="United States"/>
    <s v="San Diego"/>
    <s v="California"/>
    <n v="92024"/>
    <x v="1"/>
    <s v="FUR-FU-10001852"/>
    <s v="Furniture"/>
    <x v="5"/>
    <s v="Eldon Regeneration Recycled Desk Accessories, Smoke"/>
    <n v="3.48"/>
    <n v="2"/>
    <n v="0"/>
    <n v="1.1135999999999999"/>
  </r>
  <r>
    <n v="3295"/>
    <s v="CA-2011-138023"/>
    <x v="2"/>
    <x v="860"/>
    <d v="2011-08-18T00:00:00"/>
    <s v="First Class"/>
    <s v="KH-16510"/>
    <s v="Keith Herrera"/>
    <x v="0"/>
    <s v="United States"/>
    <s v="Dallas"/>
    <s v="Texas"/>
    <n v="75081"/>
    <x v="2"/>
    <s v="OFF-BI-10003638"/>
    <s v="Office Supplies"/>
    <x v="8"/>
    <s v="GBC Durable Plastic Covers"/>
    <n v="30.959999999999994"/>
    <n v="8"/>
    <n v="0.8"/>
    <n v="-52.632000000000019"/>
  </r>
  <r>
    <n v="3296"/>
    <s v="CA-2014-113418"/>
    <x v="3"/>
    <x v="172"/>
    <d v="2014-10-04T00:00:00"/>
    <s v="First Class"/>
    <s v="CM-12655"/>
    <s v="Corinna Mitchell"/>
    <x v="2"/>
    <s v="United States"/>
    <s v="New York City"/>
    <s v="New York"/>
    <n v="10035"/>
    <x v="3"/>
    <s v="TEC-MA-10002428"/>
    <s v="Technology"/>
    <x v="15"/>
    <s v="Fellowes Powershred HS-440 4-Sheet High Security Shredder"/>
    <n v="1704.89"/>
    <n v="11"/>
    <n v="0"/>
    <n v="767.20049999999992"/>
  </r>
  <r>
    <n v="3297"/>
    <s v="US-2012-110569"/>
    <x v="1"/>
    <x v="293"/>
    <d v="2012-05-30T00:00:00"/>
    <s v="Standard Class"/>
    <s v="EB-13870"/>
    <s v="Emily Burns"/>
    <x v="0"/>
    <s v="United States"/>
    <s v="Phoenix"/>
    <s v="Arizona"/>
    <n v="85023"/>
    <x v="1"/>
    <s v="OFF-BI-10001036"/>
    <s v="Office Supplies"/>
    <x v="8"/>
    <s v="Cardinal EasyOpen D-Ring Binders"/>
    <n v="19.194000000000003"/>
    <n v="7"/>
    <n v="0.7"/>
    <n v="-12.795999999999999"/>
  </r>
  <r>
    <n v="3298"/>
    <s v="US-2012-110569"/>
    <x v="1"/>
    <x v="293"/>
    <d v="2012-05-30T00:00:00"/>
    <s v="Standard Class"/>
    <s v="EB-13870"/>
    <s v="Emily Burns"/>
    <x v="0"/>
    <s v="United States"/>
    <s v="Phoenix"/>
    <s v="Arizona"/>
    <n v="85023"/>
    <x v="1"/>
    <s v="OFF-AP-10004708"/>
    <s v="Office Supplies"/>
    <x v="9"/>
    <s v="Fellowes Superior 10 Outlet Split Surge Protector"/>
    <n v="121.79200000000002"/>
    <n v="4"/>
    <n v="0.2"/>
    <n v="13.701599999999988"/>
  </r>
  <r>
    <n v="3299"/>
    <s v="CA-2014-136308"/>
    <x v="3"/>
    <x v="673"/>
    <d v="2014-11-17T00:00:00"/>
    <s v="Same Day"/>
    <s v="MW-18235"/>
    <s v="Mitch Willingham"/>
    <x v="1"/>
    <s v="United States"/>
    <s v="San Francisco"/>
    <s v="California"/>
    <n v="94122"/>
    <x v="1"/>
    <s v="TEC-MA-10000488"/>
    <s v="Technology"/>
    <x v="15"/>
    <s v="Bady BDG101FRU Card Printer"/>
    <n v="1919.9760000000001"/>
    <n v="3"/>
    <n v="0.2"/>
    <n v="215.99729999999977"/>
  </r>
  <r>
    <n v="3300"/>
    <s v="US-2011-159926"/>
    <x v="2"/>
    <x v="728"/>
    <d v="2011-11-22T00:00:00"/>
    <s v="Standard Class"/>
    <s v="CS-11950"/>
    <s v="Carlos Soltero"/>
    <x v="0"/>
    <s v="United States"/>
    <s v="Philadelphia"/>
    <s v="Pennsylvania"/>
    <n v="19140"/>
    <x v="3"/>
    <s v="OFF-BI-10003656"/>
    <s v="Office Supplies"/>
    <x v="8"/>
    <s v="Fellowes PB200 Plastic Comb Binding Machine"/>
    <n v="50.997000000000007"/>
    <n v="1"/>
    <n v="0.7"/>
    <n v="-40.797600000000003"/>
  </r>
  <r>
    <n v="3301"/>
    <s v="US-2011-159926"/>
    <x v="2"/>
    <x v="728"/>
    <d v="2011-11-22T00:00:00"/>
    <s v="Standard Class"/>
    <s v="CS-11950"/>
    <s v="Carlos Soltero"/>
    <x v="0"/>
    <s v="United States"/>
    <s v="Philadelphia"/>
    <s v="Pennsylvania"/>
    <n v="19140"/>
    <x v="3"/>
    <s v="OFF-ST-10003656"/>
    <s v="Office Supplies"/>
    <x v="4"/>
    <s v="Safco Industrial Wire Shelving"/>
    <n v="76.792000000000002"/>
    <n v="1"/>
    <n v="0.2"/>
    <n v="-16.318300000000001"/>
  </r>
  <r>
    <n v="3302"/>
    <s v="US-2011-159926"/>
    <x v="2"/>
    <x v="728"/>
    <d v="2011-11-22T00:00:00"/>
    <s v="Standard Class"/>
    <s v="CS-11950"/>
    <s v="Carlos Soltero"/>
    <x v="0"/>
    <s v="United States"/>
    <s v="Philadelphia"/>
    <s v="Pennsylvania"/>
    <n v="19140"/>
    <x v="3"/>
    <s v="TEC-PH-10001128"/>
    <s v="Technology"/>
    <x v="7"/>
    <s v="Motorola Droid Maxx"/>
    <n v="539.96399999999994"/>
    <n v="6"/>
    <n v="0.4"/>
    <n v="-107.99280000000002"/>
  </r>
  <r>
    <n v="3303"/>
    <s v="US-2011-159926"/>
    <x v="2"/>
    <x v="728"/>
    <d v="2011-11-22T00:00:00"/>
    <s v="Standard Class"/>
    <s v="CS-11950"/>
    <s v="Carlos Soltero"/>
    <x v="0"/>
    <s v="United States"/>
    <s v="Philadelphia"/>
    <s v="Pennsylvania"/>
    <n v="19140"/>
    <x v="3"/>
    <s v="FUR-FU-10001473"/>
    <s v="Furniture"/>
    <x v="5"/>
    <s v="Eldon Executive Woodline II Desk Accessories, Mahogany"/>
    <n v="60.311999999999998"/>
    <n v="3"/>
    <n v="0.2"/>
    <n v="5.2773000000000003"/>
  </r>
  <r>
    <n v="3304"/>
    <s v="US-2011-159926"/>
    <x v="2"/>
    <x v="728"/>
    <d v="2011-11-22T00:00:00"/>
    <s v="Standard Class"/>
    <s v="CS-11950"/>
    <s v="Carlos Soltero"/>
    <x v="0"/>
    <s v="United States"/>
    <s v="Philadelphia"/>
    <s v="Pennsylvania"/>
    <n v="19140"/>
    <x v="3"/>
    <s v="OFF-BI-10004656"/>
    <s v="Office Supplies"/>
    <x v="8"/>
    <s v="Peel &amp; Stick Add-On Corner Pockets"/>
    <n v="1.9440000000000004"/>
    <n v="3"/>
    <n v="0.7"/>
    <n v="-1.4255999999999998"/>
  </r>
  <r>
    <n v="3305"/>
    <s v="CA-2011-104738"/>
    <x v="2"/>
    <x v="125"/>
    <d v="2012-01-01T00:00:00"/>
    <s v="Second Class"/>
    <s v="SP-20620"/>
    <s v="Stefania Perrino"/>
    <x v="1"/>
    <s v="United States"/>
    <s v="Laredo"/>
    <s v="Texas"/>
    <n v="78041"/>
    <x v="2"/>
    <s v="OFF-EN-10004955"/>
    <s v="Office Supplies"/>
    <x v="12"/>
    <s v="Fashion Color Clasp Envelopes"/>
    <n v="12.984000000000002"/>
    <n v="3"/>
    <n v="0.2"/>
    <n v="4.7066999999999997"/>
  </r>
  <r>
    <n v="3306"/>
    <s v="CA-2011-104738"/>
    <x v="2"/>
    <x v="125"/>
    <d v="2012-01-01T00:00:00"/>
    <s v="Second Class"/>
    <s v="SP-20620"/>
    <s v="Stefania Perrino"/>
    <x v="1"/>
    <s v="United States"/>
    <s v="Laredo"/>
    <s v="Texas"/>
    <n v="78041"/>
    <x v="2"/>
    <s v="TEC-PH-10002468"/>
    <s v="Technology"/>
    <x v="7"/>
    <s v="Plantronics CS 50-USB - headset - Convertible, Monaural"/>
    <n v="217.58400000000003"/>
    <n v="2"/>
    <n v="0.2"/>
    <n v="19.03860000000001"/>
  </r>
  <r>
    <n v="3307"/>
    <s v="CA-2011-104738"/>
    <x v="2"/>
    <x v="125"/>
    <d v="2012-01-01T00:00:00"/>
    <s v="Second Class"/>
    <s v="SP-20620"/>
    <s v="Stefania Perrino"/>
    <x v="1"/>
    <s v="United States"/>
    <s v="Laredo"/>
    <s v="Texas"/>
    <n v="78041"/>
    <x v="2"/>
    <s v="TEC-PH-10000576"/>
    <s v="Technology"/>
    <x v="7"/>
    <s v="AT&amp;T 1080 Corded phone"/>
    <n v="328.77600000000007"/>
    <n v="3"/>
    <n v="0.2"/>
    <n v="28.767899999999997"/>
  </r>
  <r>
    <n v="3308"/>
    <s v="CA-2011-104738"/>
    <x v="2"/>
    <x v="125"/>
    <d v="2012-01-01T00:00:00"/>
    <s v="Second Class"/>
    <s v="SP-20620"/>
    <s v="Stefania Perrino"/>
    <x v="1"/>
    <s v="United States"/>
    <s v="Laredo"/>
    <s v="Texas"/>
    <n v="78041"/>
    <x v="2"/>
    <s v="OFF-BI-10002160"/>
    <s v="Office Supplies"/>
    <x v="8"/>
    <s v="Acco Hanging Data Binders"/>
    <n v="2.2859999999999996"/>
    <n v="3"/>
    <n v="0.8"/>
    <n v="-3.6576000000000004"/>
  </r>
  <r>
    <n v="3309"/>
    <s v="CA-2011-104738"/>
    <x v="2"/>
    <x v="125"/>
    <d v="2012-01-01T00:00:00"/>
    <s v="Second Class"/>
    <s v="SP-20620"/>
    <s v="Stefania Perrino"/>
    <x v="1"/>
    <s v="United States"/>
    <s v="Laredo"/>
    <s v="Texas"/>
    <n v="78041"/>
    <x v="2"/>
    <s v="TEC-AC-10003628"/>
    <s v="Technology"/>
    <x v="11"/>
    <s v="Logitech 910-002974 M325 Wireless Mouse for Web Scrolling"/>
    <n v="47.984000000000002"/>
    <n v="2"/>
    <n v="0.2"/>
    <n v="14.395200000000004"/>
  </r>
  <r>
    <n v="3310"/>
    <s v="CA-2012-144386"/>
    <x v="1"/>
    <x v="599"/>
    <d v="2012-11-11T00:00:00"/>
    <s v="Standard Class"/>
    <s v="GT-14635"/>
    <s v="Grant Thornton"/>
    <x v="1"/>
    <s v="United States"/>
    <s v="New York City"/>
    <s v="New York"/>
    <n v="10009"/>
    <x v="3"/>
    <s v="OFF-BI-10001116"/>
    <s v="Office Supplies"/>
    <x v="8"/>
    <s v="Wilson Jones 1&quot; Hanging DublLock Ring Binders"/>
    <n v="25.344000000000001"/>
    <n v="6"/>
    <n v="0.2"/>
    <n v="8.8704000000000018"/>
  </r>
  <r>
    <n v="3311"/>
    <s v="CA-2013-111416"/>
    <x v="0"/>
    <x v="42"/>
    <d v="2013-09-23T00:00:00"/>
    <s v="Standard Class"/>
    <s v="LW-17215"/>
    <s v="Luke Weiss"/>
    <x v="0"/>
    <s v="United States"/>
    <s v="New York City"/>
    <s v="New York"/>
    <n v="10035"/>
    <x v="3"/>
    <s v="OFF-BI-10002026"/>
    <s v="Office Supplies"/>
    <x v="8"/>
    <s v="Avery Arch Ring Binders"/>
    <n v="232.40000000000003"/>
    <n v="5"/>
    <n v="0.2"/>
    <n v="78.434999999999988"/>
  </r>
  <r>
    <n v="3312"/>
    <s v="CA-2013-162747"/>
    <x v="0"/>
    <x v="231"/>
    <d v="2013-03-26T00:00:00"/>
    <s v="Second Class"/>
    <s v="AH-10030"/>
    <s v="Aaron Hawkins"/>
    <x v="1"/>
    <s v="United States"/>
    <s v="Gulfport"/>
    <s v="Mississippi"/>
    <n v="39503"/>
    <x v="0"/>
    <s v="FUR-FU-10003691"/>
    <s v="Furniture"/>
    <x v="5"/>
    <s v="Eldon Image Series Desk Accessories, Ebony"/>
    <n v="86.45"/>
    <n v="7"/>
    <n v="0"/>
    <n v="38.038000000000004"/>
  </r>
  <r>
    <n v="3313"/>
    <s v="US-2011-133130"/>
    <x v="2"/>
    <x v="127"/>
    <d v="2011-10-01T00:00:00"/>
    <s v="Standard Class"/>
    <s v="TH-21100"/>
    <s v="Thea Hendricks"/>
    <x v="0"/>
    <s v="United States"/>
    <s v="San Diego"/>
    <s v="California"/>
    <n v="92037"/>
    <x v="1"/>
    <s v="FUR-CH-10002602"/>
    <s v="Furniture"/>
    <x v="1"/>
    <s v="DMI Arturo Collection Mission-style Design Wood Chair"/>
    <n v="603.91999999999996"/>
    <n v="5"/>
    <n v="0.2"/>
    <n v="45.294000000000011"/>
  </r>
  <r>
    <n v="3314"/>
    <s v="US-2011-133130"/>
    <x v="2"/>
    <x v="127"/>
    <d v="2011-10-01T00:00:00"/>
    <s v="Standard Class"/>
    <s v="TH-21100"/>
    <s v="Thea Hendricks"/>
    <x v="0"/>
    <s v="United States"/>
    <s v="San Diego"/>
    <s v="California"/>
    <n v="92037"/>
    <x v="1"/>
    <s v="OFF-PA-10000675"/>
    <s v="Office Supplies"/>
    <x v="10"/>
    <s v="Xerox 1919"/>
    <n v="81.98"/>
    <n v="2"/>
    <n v="0"/>
    <n v="40.170200000000001"/>
  </r>
  <r>
    <n v="3315"/>
    <s v="CA-2014-169978"/>
    <x v="3"/>
    <x v="165"/>
    <d v="2014-12-29T00:00:00"/>
    <s v="Standard Class"/>
    <s v="HG-15025"/>
    <s v="Hunter Glantz"/>
    <x v="0"/>
    <s v="United States"/>
    <s v="Oceanside"/>
    <s v="New York"/>
    <n v="11572"/>
    <x v="3"/>
    <s v="FUR-CH-10002602"/>
    <s v="Furniture"/>
    <x v="1"/>
    <s v="DMI Arturo Collection Mission-style Design Wood Chair"/>
    <n v="271.76400000000001"/>
    <n v="2"/>
    <n v="0.1"/>
    <n v="48.313600000000008"/>
  </r>
  <r>
    <n v="3316"/>
    <s v="CA-2014-169978"/>
    <x v="3"/>
    <x v="165"/>
    <d v="2014-12-29T00:00:00"/>
    <s v="Standard Class"/>
    <s v="HG-15025"/>
    <s v="Hunter Glantz"/>
    <x v="0"/>
    <s v="United States"/>
    <s v="Oceanside"/>
    <s v="New York"/>
    <n v="11572"/>
    <x v="3"/>
    <s v="OFF-BI-10001900"/>
    <s v="Office Supplies"/>
    <x v="8"/>
    <s v="DXL Angle-View Binders with Locking Rings, Black"/>
    <n v="14.376000000000001"/>
    <n v="3"/>
    <n v="0.2"/>
    <n v="4.8518999999999997"/>
  </r>
  <r>
    <n v="3317"/>
    <s v="CA-2014-161739"/>
    <x v="3"/>
    <x v="468"/>
    <d v="2014-11-16T00:00:00"/>
    <s v="Second Class"/>
    <s v="EB-13750"/>
    <s v="Edward Becker"/>
    <x v="1"/>
    <s v="United States"/>
    <s v="Round Rock"/>
    <s v="Texas"/>
    <n v="78664"/>
    <x v="2"/>
    <s v="FUR-FU-10001468"/>
    <s v="Furniture"/>
    <x v="5"/>
    <s v="Tenex Antistatic Computer Chair Mats"/>
    <n v="341.96"/>
    <n v="5"/>
    <n v="0.6"/>
    <n v="-427.45000000000005"/>
  </r>
  <r>
    <n v="3318"/>
    <s v="CA-2012-165057"/>
    <x v="1"/>
    <x v="861"/>
    <d v="2012-09-15T00:00:00"/>
    <s v="Standard Class"/>
    <s v="SC-20725"/>
    <s v="Steven Cartwright"/>
    <x v="0"/>
    <s v="United States"/>
    <s v="Redlands"/>
    <s v="California"/>
    <n v="92374"/>
    <x v="1"/>
    <s v="OFF-AR-10004648"/>
    <s v="Office Supplies"/>
    <x v="6"/>
    <s v="Boston 19500 Mighty Mite Electric Pencil Sharpener"/>
    <n v="181.35"/>
    <n v="9"/>
    <n v="0"/>
    <n v="48.964500000000001"/>
  </r>
  <r>
    <n v="3319"/>
    <s v="CA-2012-165057"/>
    <x v="1"/>
    <x v="861"/>
    <d v="2012-09-15T00:00:00"/>
    <s v="Standard Class"/>
    <s v="SC-20725"/>
    <s v="Steven Cartwright"/>
    <x v="0"/>
    <s v="United States"/>
    <s v="Redlands"/>
    <s v="California"/>
    <n v="92374"/>
    <x v="1"/>
    <s v="OFF-LA-10003190"/>
    <s v="Office Supplies"/>
    <x v="2"/>
    <s v="Avery 474"/>
    <n v="8.64"/>
    <n v="3"/>
    <n v="0"/>
    <n v="4.2336"/>
  </r>
  <r>
    <n v="3320"/>
    <s v="CA-2011-134551"/>
    <x v="2"/>
    <x v="414"/>
    <d v="2011-12-25T00:00:00"/>
    <s v="Standard Class"/>
    <s v="TS-21505"/>
    <s v="Tony Sayre"/>
    <x v="0"/>
    <s v="United States"/>
    <s v="Columbia"/>
    <s v="Tennessee"/>
    <n v="38401"/>
    <x v="0"/>
    <s v="OFF-AP-10004868"/>
    <s v="Office Supplies"/>
    <x v="9"/>
    <s v="Hoover Commercial Soft Guard Upright Vacuum And Disposable Filtration Bags"/>
    <n v="43.512"/>
    <n v="7"/>
    <n v="0.2"/>
    <n v="3.8073000000000015"/>
  </r>
  <r>
    <n v="3321"/>
    <s v="CA-2011-134551"/>
    <x v="2"/>
    <x v="414"/>
    <d v="2011-12-25T00:00:00"/>
    <s v="Standard Class"/>
    <s v="TS-21505"/>
    <s v="Tony Sayre"/>
    <x v="0"/>
    <s v="United States"/>
    <s v="Columbia"/>
    <s v="Tennessee"/>
    <n v="38401"/>
    <x v="0"/>
    <s v="FUR-CH-10004287"/>
    <s v="Furniture"/>
    <x v="1"/>
    <s v="SAFCO Arco Folding Chair"/>
    <n v="662.88"/>
    <n v="3"/>
    <n v="0.2"/>
    <n v="74.573999999999955"/>
  </r>
  <r>
    <n v="3322"/>
    <s v="CA-2011-134551"/>
    <x v="2"/>
    <x v="414"/>
    <d v="2011-12-25T00:00:00"/>
    <s v="Standard Class"/>
    <s v="TS-21505"/>
    <s v="Tony Sayre"/>
    <x v="0"/>
    <s v="United States"/>
    <s v="Columbia"/>
    <s v="Tennessee"/>
    <n v="38401"/>
    <x v="0"/>
    <s v="OFF-PA-10002689"/>
    <s v="Office Supplies"/>
    <x v="10"/>
    <s v="Weyerhaeuser First Choice Laser/Copy Paper (20Lb. and 88 Bright)"/>
    <n v="25.920000000000005"/>
    <n v="5"/>
    <n v="0.2"/>
    <n v="9.0719999999999992"/>
  </r>
  <r>
    <n v="3323"/>
    <s v="CA-2012-120810"/>
    <x v="1"/>
    <x v="862"/>
    <d v="2012-07-27T00:00:00"/>
    <s v="Standard Class"/>
    <s v="TH-21550"/>
    <s v="Tracy Hopkins"/>
    <x v="2"/>
    <s v="United States"/>
    <s v="New York City"/>
    <s v="New York"/>
    <n v="10009"/>
    <x v="3"/>
    <s v="OFF-AP-10002892"/>
    <s v="Office Supplies"/>
    <x v="9"/>
    <s v="Belkin F5C206VTEL 6 Outlet Surge"/>
    <n v="68.94"/>
    <n v="3"/>
    <n v="0"/>
    <n v="20.681999999999995"/>
  </r>
  <r>
    <n v="3324"/>
    <s v="CA-2012-120810"/>
    <x v="1"/>
    <x v="862"/>
    <d v="2012-07-27T00:00:00"/>
    <s v="Standard Class"/>
    <s v="TH-21550"/>
    <s v="Tracy Hopkins"/>
    <x v="2"/>
    <s v="United States"/>
    <s v="New York City"/>
    <s v="New York"/>
    <n v="10009"/>
    <x v="3"/>
    <s v="FUR-FU-10002253"/>
    <s v="Furniture"/>
    <x v="5"/>
    <s v="Howard Miller 13&quot; Diameter Pewter Finish Round Wall Clock"/>
    <n v="128.82"/>
    <n v="3"/>
    <n v="0"/>
    <n v="50.239800000000002"/>
  </r>
  <r>
    <n v="3325"/>
    <s v="CA-2011-165309"/>
    <x v="2"/>
    <x v="7"/>
    <d v="2011-11-15T00:00:00"/>
    <s v="Standard Class"/>
    <s v="KD-16270"/>
    <s v="Karen Daniels"/>
    <x v="0"/>
    <s v="United States"/>
    <s v="Houston"/>
    <s v="Texas"/>
    <n v="77095"/>
    <x v="2"/>
    <s v="OFF-BI-10001359"/>
    <s v="Office Supplies"/>
    <x v="8"/>
    <s v="GBC DocuBind TL300 Electric Binding System"/>
    <n v="896.98999999999978"/>
    <n v="5"/>
    <n v="0.8"/>
    <n v="-1480.0335000000009"/>
  </r>
  <r>
    <n v="3326"/>
    <s v="CA-2011-165309"/>
    <x v="2"/>
    <x v="7"/>
    <d v="2011-11-15T00:00:00"/>
    <s v="Standard Class"/>
    <s v="KD-16270"/>
    <s v="Karen Daniels"/>
    <x v="0"/>
    <s v="United States"/>
    <s v="Houston"/>
    <s v="Texas"/>
    <n v="77095"/>
    <x v="2"/>
    <s v="OFF-BI-10001267"/>
    <s v="Office Supplies"/>
    <x v="8"/>
    <s v="Universal Recycled Hanging Pressboard Report Binders, Letter Size"/>
    <n v="1.2339999999999998"/>
    <n v="1"/>
    <n v="0.8"/>
    <n v="-1.9744000000000002"/>
  </r>
  <r>
    <n v="3327"/>
    <s v="CA-2011-165309"/>
    <x v="2"/>
    <x v="7"/>
    <d v="2011-11-15T00:00:00"/>
    <s v="Standard Class"/>
    <s v="KD-16270"/>
    <s v="Karen Daniels"/>
    <x v="0"/>
    <s v="United States"/>
    <s v="Houston"/>
    <s v="Texas"/>
    <n v="77095"/>
    <x v="2"/>
    <s v="OFF-AR-10003582"/>
    <s v="Office Supplies"/>
    <x v="6"/>
    <s v="Boston Electric Pencil Sharpener, Model 1818, Charcoal Black"/>
    <n v="67.56"/>
    <n v="3"/>
    <n v="0.2"/>
    <n v="6.7560000000000038"/>
  </r>
  <r>
    <n v="3328"/>
    <s v="CA-2011-165309"/>
    <x v="2"/>
    <x v="7"/>
    <d v="2011-11-15T00:00:00"/>
    <s v="Standard Class"/>
    <s v="KD-16270"/>
    <s v="Karen Daniels"/>
    <x v="0"/>
    <s v="United States"/>
    <s v="Houston"/>
    <s v="Texas"/>
    <n v="77095"/>
    <x v="2"/>
    <s v="OFF-PA-10003724"/>
    <s v="Office Supplies"/>
    <x v="10"/>
    <s v="Wirebound Message Book, 4 per Page"/>
    <n v="21.720000000000002"/>
    <n v="5"/>
    <n v="0.2"/>
    <n v="7.8734999999999991"/>
  </r>
  <r>
    <n v="3329"/>
    <s v="CA-2011-165309"/>
    <x v="2"/>
    <x v="7"/>
    <d v="2011-11-15T00:00:00"/>
    <s v="Standard Class"/>
    <s v="KD-16270"/>
    <s v="Karen Daniels"/>
    <x v="0"/>
    <s v="United States"/>
    <s v="Houston"/>
    <s v="Texas"/>
    <n v="77095"/>
    <x v="2"/>
    <s v="OFF-PA-10001033"/>
    <s v="Office Supplies"/>
    <x v="10"/>
    <s v="Xerox 1893"/>
    <n v="262.33600000000001"/>
    <n v="8"/>
    <n v="0.2"/>
    <n v="95.096800000000002"/>
  </r>
  <r>
    <n v="3330"/>
    <s v="CA-2011-165309"/>
    <x v="2"/>
    <x v="7"/>
    <d v="2011-11-15T00:00:00"/>
    <s v="Standard Class"/>
    <s v="KD-16270"/>
    <s v="Karen Daniels"/>
    <x v="0"/>
    <s v="United States"/>
    <s v="Houston"/>
    <s v="Texas"/>
    <n v="77095"/>
    <x v="2"/>
    <s v="TEC-PH-10003505"/>
    <s v="Technology"/>
    <x v="7"/>
    <s v="Geemarc AmpliPOWER60"/>
    <n v="148.47999999999999"/>
    <n v="2"/>
    <n v="0.2"/>
    <n v="16.703999999999986"/>
  </r>
  <r>
    <n v="3331"/>
    <s v="CA-2011-165309"/>
    <x v="2"/>
    <x v="7"/>
    <d v="2011-11-15T00:00:00"/>
    <s v="Standard Class"/>
    <s v="KD-16270"/>
    <s v="Karen Daniels"/>
    <x v="0"/>
    <s v="United States"/>
    <s v="Houston"/>
    <s v="Texas"/>
    <n v="77095"/>
    <x v="2"/>
    <s v="TEC-PH-10004959"/>
    <s v="Technology"/>
    <x v="7"/>
    <s v="Classic Ivory Antique Telephone ZL1810"/>
    <n v="241.17599999999999"/>
    <n v="3"/>
    <n v="0.2"/>
    <n v="15.07350000000001"/>
  </r>
  <r>
    <n v="3332"/>
    <s v="CA-2014-122595"/>
    <x v="3"/>
    <x v="817"/>
    <d v="2014-12-21T00:00:00"/>
    <s v="Standard Class"/>
    <s v="GM-14455"/>
    <s v="Gary Mitchum"/>
    <x v="2"/>
    <s v="United States"/>
    <s v="Chicago"/>
    <s v="Illinois"/>
    <n v="60653"/>
    <x v="2"/>
    <s v="TEC-AC-10000474"/>
    <s v="Technology"/>
    <x v="11"/>
    <s v="Kensington Expert Mouse Optical USB Trackball for PC or Mac"/>
    <n v="227.976"/>
    <n v="3"/>
    <n v="0.2"/>
    <n v="28.496999999999957"/>
  </r>
  <r>
    <n v="3333"/>
    <s v="CA-2014-122595"/>
    <x v="3"/>
    <x v="817"/>
    <d v="2014-12-21T00:00:00"/>
    <s v="Standard Class"/>
    <s v="GM-14455"/>
    <s v="Gary Mitchum"/>
    <x v="2"/>
    <s v="United States"/>
    <s v="Chicago"/>
    <s v="Illinois"/>
    <n v="60653"/>
    <x v="2"/>
    <s v="TEC-PH-10003095"/>
    <s v="Technology"/>
    <x v="7"/>
    <s v="Samsung HM1900 Bluetooth Headset"/>
    <n v="52.679999999999993"/>
    <n v="3"/>
    <n v="0.2"/>
    <n v="19.754999999999999"/>
  </r>
  <r>
    <n v="3334"/>
    <s v="CA-2014-122595"/>
    <x v="3"/>
    <x v="817"/>
    <d v="2014-12-21T00:00:00"/>
    <s v="Standard Class"/>
    <s v="GM-14455"/>
    <s v="Gary Mitchum"/>
    <x v="2"/>
    <s v="United States"/>
    <s v="Chicago"/>
    <s v="Illinois"/>
    <n v="60653"/>
    <x v="2"/>
    <s v="FUR-FU-10002963"/>
    <s v="Furniture"/>
    <x v="5"/>
    <s v="Master Caster Door Stop, Gray"/>
    <n v="2.032"/>
    <n v="1"/>
    <n v="0.6"/>
    <n v="-1.3208000000000002"/>
  </r>
  <r>
    <n v="3335"/>
    <s v="US-2014-109253"/>
    <x v="3"/>
    <x v="170"/>
    <d v="2014-08-23T00:00:00"/>
    <s v="First Class"/>
    <s v="PR-18880"/>
    <s v="Patrick Ryan"/>
    <x v="0"/>
    <s v="United States"/>
    <s v="Oakland"/>
    <s v="California"/>
    <n v="94601"/>
    <x v="1"/>
    <s v="OFF-AR-10000203"/>
    <s v="Office Supplies"/>
    <x v="6"/>
    <s v="Newell 336"/>
    <n v="17.12"/>
    <n v="4"/>
    <n v="0"/>
    <n v="4.9647999999999985"/>
  </r>
  <r>
    <n v="3336"/>
    <s v="US-2014-109253"/>
    <x v="3"/>
    <x v="170"/>
    <d v="2014-08-23T00:00:00"/>
    <s v="First Class"/>
    <s v="PR-18880"/>
    <s v="Patrick Ryan"/>
    <x v="0"/>
    <s v="United States"/>
    <s v="Oakland"/>
    <s v="California"/>
    <n v="94601"/>
    <x v="1"/>
    <s v="TEC-PH-10004667"/>
    <s v="Technology"/>
    <x v="7"/>
    <s v="Cisco 8x8 Inc. 6753i IP Business Phone System"/>
    <n v="431.96800000000007"/>
    <n v="4"/>
    <n v="0.2"/>
    <n v="37.797199999999975"/>
  </r>
  <r>
    <n v="3337"/>
    <s v="US-2014-109253"/>
    <x v="3"/>
    <x v="170"/>
    <d v="2014-08-23T00:00:00"/>
    <s v="First Class"/>
    <s v="PR-18880"/>
    <s v="Patrick Ryan"/>
    <x v="0"/>
    <s v="United States"/>
    <s v="Oakland"/>
    <s v="California"/>
    <n v="94601"/>
    <x v="1"/>
    <s v="FUR-FU-10000193"/>
    <s v="Furniture"/>
    <x v="5"/>
    <s v="Tenex Chairmats For Use with Hard Floors"/>
    <n v="129.91999999999999"/>
    <n v="4"/>
    <n v="0"/>
    <n v="10.393599999999992"/>
  </r>
  <r>
    <n v="3338"/>
    <s v="US-2014-109253"/>
    <x v="3"/>
    <x v="170"/>
    <d v="2014-08-23T00:00:00"/>
    <s v="First Class"/>
    <s v="PR-18880"/>
    <s v="Patrick Ryan"/>
    <x v="0"/>
    <s v="United States"/>
    <s v="Oakland"/>
    <s v="California"/>
    <n v="94601"/>
    <x v="1"/>
    <s v="FUR-TA-10001539"/>
    <s v="Furniture"/>
    <x v="3"/>
    <s v="Chromcraft Rectangular Conference Tables"/>
    <n v="568.72800000000007"/>
    <n v="3"/>
    <n v="0.2"/>
    <n v="28.436399999999935"/>
  </r>
  <r>
    <n v="3339"/>
    <s v="US-2014-109253"/>
    <x v="3"/>
    <x v="170"/>
    <d v="2014-08-23T00:00:00"/>
    <s v="First Class"/>
    <s v="PR-18880"/>
    <s v="Patrick Ryan"/>
    <x v="0"/>
    <s v="United States"/>
    <s v="Oakland"/>
    <s v="California"/>
    <n v="94601"/>
    <x v="1"/>
    <s v="OFF-BI-10000962"/>
    <s v="Office Supplies"/>
    <x v="8"/>
    <s v="Acco Flexible ACCOHIDE Square Ring Data Binder, Dark Blue, 11 1/2&quot; X 14&quot; 7/8&quot;"/>
    <n v="117.14400000000001"/>
    <n v="9"/>
    <n v="0.2"/>
    <n v="42.464699999999993"/>
  </r>
  <r>
    <n v="3340"/>
    <s v="US-2014-109253"/>
    <x v="3"/>
    <x v="170"/>
    <d v="2014-08-23T00:00:00"/>
    <s v="First Class"/>
    <s v="PR-18880"/>
    <s v="Patrick Ryan"/>
    <x v="0"/>
    <s v="United States"/>
    <s v="Oakland"/>
    <s v="California"/>
    <n v="94601"/>
    <x v="1"/>
    <s v="OFF-AP-10002867"/>
    <s v="Office Supplies"/>
    <x v="9"/>
    <s v="Fellowes Command Center 5-outlet power strip"/>
    <n v="203.52"/>
    <n v="3"/>
    <n v="0"/>
    <n v="54.950400000000002"/>
  </r>
  <r>
    <n v="3341"/>
    <s v="US-2014-109253"/>
    <x v="3"/>
    <x v="170"/>
    <d v="2014-08-23T00:00:00"/>
    <s v="First Class"/>
    <s v="PR-18880"/>
    <s v="Patrick Ryan"/>
    <x v="0"/>
    <s v="United States"/>
    <s v="Oakland"/>
    <s v="California"/>
    <n v="94601"/>
    <x v="1"/>
    <s v="OFF-LA-10001158"/>
    <s v="Office Supplies"/>
    <x v="2"/>
    <s v="Avery Address/Shipping Labels for Typewriters, 4&quot; x 2&quot;"/>
    <n v="51.75"/>
    <n v="5"/>
    <n v="0"/>
    <n v="24.84"/>
  </r>
  <r>
    <n v="3342"/>
    <s v="CA-2013-145982"/>
    <x v="0"/>
    <x v="278"/>
    <d v="2013-09-02T00:00:00"/>
    <s v="Second Class"/>
    <s v="TB-21055"/>
    <s v="Ted Butterfield"/>
    <x v="0"/>
    <s v="United States"/>
    <s v="Quincy"/>
    <s v="Massachusetts"/>
    <n v="2169"/>
    <x v="3"/>
    <s v="OFF-PA-10000675"/>
    <s v="Office Supplies"/>
    <x v="10"/>
    <s v="Xerox 1919"/>
    <n v="122.97"/>
    <n v="3"/>
    <n v="0"/>
    <n v="60.255300000000005"/>
  </r>
  <r>
    <n v="3343"/>
    <s v="CA-2013-145982"/>
    <x v="0"/>
    <x v="278"/>
    <d v="2013-09-02T00:00:00"/>
    <s v="Second Class"/>
    <s v="TB-21055"/>
    <s v="Ted Butterfield"/>
    <x v="0"/>
    <s v="United States"/>
    <s v="Quincy"/>
    <s v="Massachusetts"/>
    <n v="2169"/>
    <x v="3"/>
    <s v="FUR-TA-10001307"/>
    <s v="Furniture"/>
    <x v="3"/>
    <s v="SAFCO PlanMaster Heigh-Adjustable Drafting Table Base, 43w x 30d x 30-37h, Black"/>
    <n v="244.61499999999998"/>
    <n v="1"/>
    <n v="0.3"/>
    <n v="20.966999999999999"/>
  </r>
  <r>
    <n v="3344"/>
    <s v="CA-2013-145982"/>
    <x v="0"/>
    <x v="278"/>
    <d v="2013-09-02T00:00:00"/>
    <s v="Second Class"/>
    <s v="TB-21055"/>
    <s v="Ted Butterfield"/>
    <x v="0"/>
    <s v="United States"/>
    <s v="Quincy"/>
    <s v="Massachusetts"/>
    <n v="2169"/>
    <x v="3"/>
    <s v="TEC-PH-10000011"/>
    <s v="Technology"/>
    <x v="7"/>
    <s v="PureGear Roll-On Screen Protector"/>
    <n v="59.97"/>
    <n v="3"/>
    <n v="0"/>
    <n v="28.785599999999995"/>
  </r>
  <r>
    <n v="3345"/>
    <s v="CA-2013-145982"/>
    <x v="0"/>
    <x v="278"/>
    <d v="2013-09-02T00:00:00"/>
    <s v="Second Class"/>
    <s v="TB-21055"/>
    <s v="Ted Butterfield"/>
    <x v="0"/>
    <s v="United States"/>
    <s v="Quincy"/>
    <s v="Massachusetts"/>
    <n v="2169"/>
    <x v="3"/>
    <s v="OFF-PA-10002666"/>
    <s v="Office Supplies"/>
    <x v="10"/>
    <s v="Southworth 25% Cotton Linen-Finish Paper &amp; Envelopes"/>
    <n v="81.540000000000006"/>
    <n v="9"/>
    <n v="0"/>
    <n v="36.692999999999998"/>
  </r>
  <r>
    <n v="3346"/>
    <s v="CA-2013-145982"/>
    <x v="0"/>
    <x v="278"/>
    <d v="2013-09-02T00:00:00"/>
    <s v="Second Class"/>
    <s v="TB-21055"/>
    <s v="Ted Butterfield"/>
    <x v="0"/>
    <s v="United States"/>
    <s v="Quincy"/>
    <s v="Massachusetts"/>
    <n v="2169"/>
    <x v="3"/>
    <s v="OFF-FA-10000735"/>
    <s v="Office Supplies"/>
    <x v="13"/>
    <s v="Staples"/>
    <n v="11.68"/>
    <n v="4"/>
    <n v="0"/>
    <n v="5.2559999999999993"/>
  </r>
  <r>
    <n v="3347"/>
    <s v="CA-2013-145982"/>
    <x v="0"/>
    <x v="278"/>
    <d v="2013-09-02T00:00:00"/>
    <s v="Second Class"/>
    <s v="TB-21055"/>
    <s v="Ted Butterfield"/>
    <x v="0"/>
    <s v="United States"/>
    <s v="Quincy"/>
    <s v="Massachusetts"/>
    <n v="2169"/>
    <x v="3"/>
    <s v="OFF-BI-10000174"/>
    <s v="Office Supplies"/>
    <x v="8"/>
    <s v="Wilson Jones Clip &amp; Carry Folder Binder Tool for Ring Binders, Clear"/>
    <n v="29"/>
    <n v="5"/>
    <n v="0"/>
    <n v="13.919999999999998"/>
  </r>
  <r>
    <n v="3348"/>
    <s v="CA-2012-112011"/>
    <x v="1"/>
    <x v="863"/>
    <d v="2012-08-20T00:00:00"/>
    <s v="Standard Class"/>
    <s v="ON-18715"/>
    <s v="Odella Nelson"/>
    <x v="1"/>
    <s v="United States"/>
    <s v="Yucaipa"/>
    <s v="California"/>
    <n v="92399"/>
    <x v="1"/>
    <s v="OFF-AR-10003156"/>
    <s v="Office Supplies"/>
    <x v="6"/>
    <s v="50 Colored Long Pencils"/>
    <n v="50.8"/>
    <n v="5"/>
    <n v="0"/>
    <n v="13.208000000000002"/>
  </r>
  <r>
    <n v="3349"/>
    <s v="CA-2014-154732"/>
    <x v="3"/>
    <x v="60"/>
    <d v="2014-11-08T00:00:00"/>
    <s v="First Class"/>
    <s v="AH-10195"/>
    <s v="Alan Haines"/>
    <x v="1"/>
    <s v="United States"/>
    <s v="Chicago"/>
    <s v="Illinois"/>
    <n v="60623"/>
    <x v="2"/>
    <s v="OFF-BI-10000474"/>
    <s v="Office Supplies"/>
    <x v="8"/>
    <s v="Avery Recycled Flexi-View Covers for Binding Systems"/>
    <n v="16.029999999999998"/>
    <n v="5"/>
    <n v="0.8"/>
    <n v="-25.648000000000003"/>
  </r>
  <r>
    <n v="3350"/>
    <s v="US-2013-157308"/>
    <x v="0"/>
    <x v="864"/>
    <d v="2013-08-22T00:00:00"/>
    <s v="Standard Class"/>
    <s v="NM-18520"/>
    <s v="Neoma Murray"/>
    <x v="0"/>
    <s v="United States"/>
    <s v="Seattle"/>
    <s v="Washington"/>
    <n v="98105"/>
    <x v="1"/>
    <s v="OFF-BI-10003712"/>
    <s v="Office Supplies"/>
    <x v="8"/>
    <s v="Acco Pressboard Covers with Storage Hooks, 14 7/8&quot; x 11&quot;, Light Blue"/>
    <n v="15.712000000000002"/>
    <n v="4"/>
    <n v="0.2"/>
    <n v="5.6955999999999989"/>
  </r>
  <r>
    <n v="3351"/>
    <s v="CA-2013-147536"/>
    <x v="0"/>
    <x v="482"/>
    <d v="2014-01-01T00:00:00"/>
    <s v="Standard Class"/>
    <s v="AR-10510"/>
    <s v="Andrew Roberts"/>
    <x v="0"/>
    <s v="United States"/>
    <s v="New York City"/>
    <s v="New York"/>
    <n v="10024"/>
    <x v="3"/>
    <s v="TEC-AC-10003280"/>
    <s v="Technology"/>
    <x v="11"/>
    <s v="Belkin F8E887 USB Wired Ergonomic Keyboard"/>
    <n v="89.97"/>
    <n v="3"/>
    <n v="0"/>
    <n v="18.893699999999995"/>
  </r>
  <r>
    <n v="3352"/>
    <s v="US-2011-134733"/>
    <x v="2"/>
    <x v="865"/>
    <d v="2011-09-28T00:00:00"/>
    <s v="Standard Class"/>
    <s v="BM-11650"/>
    <s v="Brian Moss"/>
    <x v="1"/>
    <s v="United States"/>
    <s v="San Diego"/>
    <s v="California"/>
    <n v="92037"/>
    <x v="1"/>
    <s v="FUR-BO-10002916"/>
    <s v="Furniture"/>
    <x v="0"/>
    <s v="Rush Hierlooms Collection 1&quot; Thick Stackable Bookcases"/>
    <n v="435.99900000000002"/>
    <n v="3"/>
    <n v="0.15"/>
    <n v="20.517599999999987"/>
  </r>
  <r>
    <n v="3353"/>
    <s v="US-2011-134733"/>
    <x v="2"/>
    <x v="865"/>
    <d v="2011-09-28T00:00:00"/>
    <s v="Standard Class"/>
    <s v="BM-11650"/>
    <s v="Brian Moss"/>
    <x v="1"/>
    <s v="United States"/>
    <s v="San Diego"/>
    <s v="California"/>
    <n v="92037"/>
    <x v="1"/>
    <s v="TEC-PH-10002726"/>
    <s v="Technology"/>
    <x v="7"/>
    <s v="netTALK DUO VoIP Telephone Service"/>
    <n v="83.984000000000009"/>
    <n v="2"/>
    <n v="0.2"/>
    <n v="31.494"/>
  </r>
  <r>
    <n v="3354"/>
    <s v="US-2011-150434"/>
    <x v="2"/>
    <x v="866"/>
    <d v="2011-07-24T00:00:00"/>
    <s v="Standard Class"/>
    <s v="CA-12310"/>
    <s v="Christine Abelman"/>
    <x v="1"/>
    <s v="United States"/>
    <s v="Bristol"/>
    <s v="Connecticut"/>
    <n v="6010"/>
    <x v="3"/>
    <s v="TEC-PH-10000895"/>
    <s v="Technology"/>
    <x v="7"/>
    <s v="Polycom VVX 310 VoIP phone"/>
    <n v="359.98"/>
    <n v="2"/>
    <n v="0"/>
    <n v="93.594800000000021"/>
  </r>
  <r>
    <n v="3355"/>
    <s v="US-2011-150434"/>
    <x v="2"/>
    <x v="866"/>
    <d v="2011-07-24T00:00:00"/>
    <s v="Standard Class"/>
    <s v="CA-12310"/>
    <s v="Christine Abelman"/>
    <x v="1"/>
    <s v="United States"/>
    <s v="Bristol"/>
    <s v="Connecticut"/>
    <n v="6010"/>
    <x v="3"/>
    <s v="FUR-TA-10004152"/>
    <s v="Furniture"/>
    <x v="3"/>
    <s v="Barricks 18&quot; x 48&quot; Non-Folding Utility Table with Bottom Storage Shelf"/>
    <n v="70.559999999999988"/>
    <n v="1"/>
    <n v="0.3"/>
    <n v="-4.032"/>
  </r>
  <r>
    <n v="3356"/>
    <s v="US-2011-150434"/>
    <x v="2"/>
    <x v="866"/>
    <d v="2011-07-24T00:00:00"/>
    <s v="Standard Class"/>
    <s v="CA-12310"/>
    <s v="Christine Abelman"/>
    <x v="1"/>
    <s v="United States"/>
    <s v="Bristol"/>
    <s v="Connecticut"/>
    <n v="6010"/>
    <x v="3"/>
    <s v="OFF-BI-10003694"/>
    <s v="Office Supplies"/>
    <x v="8"/>
    <s v="Avery 3 1/2&quot; Diskette Storage Pages, 10/Pack"/>
    <n v="20.88"/>
    <n v="2"/>
    <n v="0"/>
    <n v="9.6047999999999991"/>
  </r>
  <r>
    <n v="3357"/>
    <s v="US-2011-150434"/>
    <x v="2"/>
    <x v="866"/>
    <d v="2011-07-24T00:00:00"/>
    <s v="Standard Class"/>
    <s v="CA-12310"/>
    <s v="Christine Abelman"/>
    <x v="1"/>
    <s v="United States"/>
    <s v="Bristol"/>
    <s v="Connecticut"/>
    <n v="6010"/>
    <x v="3"/>
    <s v="OFF-BI-10002160"/>
    <s v="Office Supplies"/>
    <x v="8"/>
    <s v="Acco Hanging Data Binders"/>
    <n v="3.81"/>
    <n v="1"/>
    <n v="0"/>
    <n v="1.8288"/>
  </r>
  <r>
    <n v="3358"/>
    <s v="CA-2014-100335"/>
    <x v="3"/>
    <x v="210"/>
    <d v="2014-09-14T00:00:00"/>
    <s v="Standard Class"/>
    <s v="NF-18595"/>
    <s v="Nicole Fjeld"/>
    <x v="2"/>
    <s v="United States"/>
    <s v="Chicago"/>
    <s v="Illinois"/>
    <n v="60610"/>
    <x v="2"/>
    <s v="OFF-PA-10001685"/>
    <s v="Office Supplies"/>
    <x v="10"/>
    <s v="Staples"/>
    <n v="73.007999999999996"/>
    <n v="9"/>
    <n v="0.2"/>
    <n v="26.465400000000006"/>
  </r>
  <r>
    <n v="3359"/>
    <s v="CA-2013-139234"/>
    <x v="0"/>
    <x v="715"/>
    <d v="2013-05-11T00:00:00"/>
    <s v="Standard Class"/>
    <s v="AF-10870"/>
    <s v="Art Ferguson"/>
    <x v="0"/>
    <s v="United States"/>
    <s v="Chicago"/>
    <s v="Illinois"/>
    <n v="60610"/>
    <x v="2"/>
    <s v="OFF-BI-10000773"/>
    <s v="Office Supplies"/>
    <x v="8"/>
    <s v="Insertable Tab Post Binder Dividers"/>
    <n v="3.2079999999999993"/>
    <n v="2"/>
    <n v="0.8"/>
    <n v="-5.2932000000000023"/>
  </r>
  <r>
    <n v="3360"/>
    <s v="CA-2013-139234"/>
    <x v="0"/>
    <x v="715"/>
    <d v="2013-05-11T00:00:00"/>
    <s v="Standard Class"/>
    <s v="AF-10870"/>
    <s v="Art Ferguson"/>
    <x v="0"/>
    <s v="United States"/>
    <s v="Chicago"/>
    <s v="Illinois"/>
    <n v="60610"/>
    <x v="2"/>
    <s v="TEC-AC-10004510"/>
    <s v="Technology"/>
    <x v="11"/>
    <s v="Logitech Desktop MK120 Mouse and keyboard Combo"/>
    <n v="26.176000000000002"/>
    <n v="2"/>
    <n v="0.2"/>
    <n v="-3.272000000000002"/>
  </r>
  <r>
    <n v="3361"/>
    <s v="US-2012-142020"/>
    <x v="1"/>
    <x v="593"/>
    <d v="2012-06-08T00:00:00"/>
    <s v="Second Class"/>
    <s v="TC-21535"/>
    <s v="Tracy Collins"/>
    <x v="2"/>
    <s v="United States"/>
    <s v="New York City"/>
    <s v="New York"/>
    <n v="10024"/>
    <x v="3"/>
    <s v="OFF-PA-10004569"/>
    <s v="Office Supplies"/>
    <x v="10"/>
    <s v="Wirebound Message Books, Two 4 1/4&quot; x 5&quot; Forms per Page"/>
    <n v="30.44"/>
    <n v="4"/>
    <n v="0"/>
    <n v="14.306799999999999"/>
  </r>
  <r>
    <n v="3362"/>
    <s v="US-2012-142020"/>
    <x v="1"/>
    <x v="593"/>
    <d v="2012-06-08T00:00:00"/>
    <s v="Second Class"/>
    <s v="TC-21535"/>
    <s v="Tracy Collins"/>
    <x v="2"/>
    <s v="United States"/>
    <s v="New York City"/>
    <s v="New York"/>
    <n v="10024"/>
    <x v="3"/>
    <s v="FUR-FU-10000672"/>
    <s v="Furniture"/>
    <x v="5"/>
    <s v="Executive Impressions 10&quot; Spectator Wall Clock"/>
    <n v="35.28"/>
    <n v="3"/>
    <n v="0"/>
    <n v="11.995199999999997"/>
  </r>
  <r>
    <n v="3363"/>
    <s v="CA-2012-139962"/>
    <x v="1"/>
    <x v="350"/>
    <d v="2012-12-20T00:00:00"/>
    <s v="Standard Class"/>
    <s v="Dp-13240"/>
    <s v="Dean percer"/>
    <x v="2"/>
    <s v="United States"/>
    <s v="Revere"/>
    <s v="Massachusetts"/>
    <n v="2151"/>
    <x v="3"/>
    <s v="OFF-PA-10004451"/>
    <s v="Office Supplies"/>
    <x v="10"/>
    <s v="Xerox 222"/>
    <n v="19.440000000000001"/>
    <n v="3"/>
    <n v="0"/>
    <n v="9.3312000000000008"/>
  </r>
  <r>
    <n v="3364"/>
    <s v="CA-2012-139962"/>
    <x v="1"/>
    <x v="350"/>
    <d v="2012-12-20T00:00:00"/>
    <s v="Standard Class"/>
    <s v="Dp-13240"/>
    <s v="Dean percer"/>
    <x v="2"/>
    <s v="United States"/>
    <s v="Revere"/>
    <s v="Massachusetts"/>
    <n v="2151"/>
    <x v="3"/>
    <s v="OFF-BI-10004738"/>
    <s v="Office Supplies"/>
    <x v="8"/>
    <s v="Flexible Leather- Look Classic Collection Ring Binder"/>
    <n v="37.880000000000003"/>
    <n v="2"/>
    <n v="0"/>
    <n v="18.940000000000001"/>
  </r>
  <r>
    <n v="3365"/>
    <s v="CA-2013-130050"/>
    <x v="0"/>
    <x v="87"/>
    <d v="2013-07-19T00:00:00"/>
    <s v="Second Class"/>
    <s v="MC-17425"/>
    <s v="Mark Cousins"/>
    <x v="1"/>
    <s v="United States"/>
    <s v="Houston"/>
    <s v="Texas"/>
    <n v="77036"/>
    <x v="2"/>
    <s v="FUR-FU-10001940"/>
    <s v="Furniture"/>
    <x v="5"/>
    <s v="Staples"/>
    <n v="9.5519999999999996"/>
    <n v="3"/>
    <n v="0.6"/>
    <n v="-3.8207999999999984"/>
  </r>
  <r>
    <n v="3366"/>
    <s v="CA-2011-115161"/>
    <x v="2"/>
    <x v="867"/>
    <d v="2011-02-03T00:00:00"/>
    <s v="First Class"/>
    <s v="LC-17050"/>
    <s v="Liz Carlisle"/>
    <x v="0"/>
    <s v="United States"/>
    <s v="Mission Viejo"/>
    <s v="California"/>
    <n v="92691"/>
    <x v="1"/>
    <s v="FUR-BO-10003966"/>
    <s v="Furniture"/>
    <x v="0"/>
    <s v="Sauder Facets Collection Library, Sky Alder Finish"/>
    <n v="290.666"/>
    <n v="2"/>
    <n v="0.15"/>
    <n v="3.4195999999999884"/>
  </r>
  <r>
    <n v="3367"/>
    <s v="CA-2011-165379"/>
    <x v="2"/>
    <x v="868"/>
    <d v="2011-07-15T00:00:00"/>
    <s v="Standard Class"/>
    <s v="BM-11650"/>
    <s v="Brian Moss"/>
    <x v="1"/>
    <s v="United States"/>
    <s v="Dallas"/>
    <s v="Texas"/>
    <n v="75217"/>
    <x v="2"/>
    <s v="OFF-PA-10003072"/>
    <s v="Office Supplies"/>
    <x v="10"/>
    <s v="Eureka Recycled Copy Paper 8 1/2&quot; x 11&quot;, Ream"/>
    <n v="10.368000000000002"/>
    <n v="2"/>
    <n v="0.2"/>
    <n v="3.6288"/>
  </r>
  <r>
    <n v="3368"/>
    <s v="CA-2011-165379"/>
    <x v="2"/>
    <x v="868"/>
    <d v="2011-07-15T00:00:00"/>
    <s v="Standard Class"/>
    <s v="BM-11650"/>
    <s v="Brian Moss"/>
    <x v="1"/>
    <s v="United States"/>
    <s v="Dallas"/>
    <s v="Texas"/>
    <n v="75217"/>
    <x v="2"/>
    <s v="OFF-PA-10002245"/>
    <s v="Office Supplies"/>
    <x v="10"/>
    <s v="Xerox 1895"/>
    <n v="14.352000000000002"/>
    <n v="3"/>
    <n v="0.2"/>
    <n v="4.4849999999999994"/>
  </r>
  <r>
    <n v="3369"/>
    <s v="CA-2012-115511"/>
    <x v="1"/>
    <x v="82"/>
    <d v="2012-11-25T00:00:00"/>
    <s v="Standard Class"/>
    <s v="NW-18400"/>
    <s v="Natalie Webber"/>
    <x v="0"/>
    <s v="United States"/>
    <s v="Las Vegas"/>
    <s v="Nevada"/>
    <n v="89115"/>
    <x v="1"/>
    <s v="FUR-BO-10002598"/>
    <s v="Furniture"/>
    <x v="0"/>
    <s v="Hon Metal Bookcases, Putty"/>
    <n v="141.96"/>
    <n v="2"/>
    <n v="0"/>
    <n v="41.168399999999991"/>
  </r>
  <r>
    <n v="3370"/>
    <s v="CA-2012-115511"/>
    <x v="1"/>
    <x v="82"/>
    <d v="2012-11-25T00:00:00"/>
    <s v="Standard Class"/>
    <s v="NW-18400"/>
    <s v="Natalie Webber"/>
    <x v="0"/>
    <s v="United States"/>
    <s v="Las Vegas"/>
    <s v="Nevada"/>
    <n v="89115"/>
    <x v="1"/>
    <s v="OFF-BI-10002225"/>
    <s v="Office Supplies"/>
    <x v="8"/>
    <s v="Square Ring Data Binders, Rigid 75 Pt. Covers, 11&quot; x 14-7/8&quot;"/>
    <n v="66.048000000000002"/>
    <n v="4"/>
    <n v="0.2"/>
    <n v="23.116799999999998"/>
  </r>
  <r>
    <n v="3371"/>
    <s v="CA-2013-134887"/>
    <x v="0"/>
    <x v="869"/>
    <d v="2013-03-26T00:00:00"/>
    <s v="Same Day"/>
    <s v="TB-21280"/>
    <s v="Toby Braunhardt"/>
    <x v="0"/>
    <s v="United States"/>
    <s v="Norman"/>
    <s v="Oklahoma"/>
    <n v="73071"/>
    <x v="2"/>
    <s v="TEC-AC-10003832"/>
    <s v="Technology"/>
    <x v="11"/>
    <s v="Logitech P710e Mobile Speakerphone"/>
    <n v="1287.45"/>
    <n v="5"/>
    <n v="0"/>
    <n v="244.61549999999988"/>
  </r>
  <r>
    <n v="3372"/>
    <s v="CA-2014-123778"/>
    <x v="3"/>
    <x v="397"/>
    <d v="2014-10-01T00:00:00"/>
    <s v="Standard Class"/>
    <s v="BS-11755"/>
    <s v="Bruce Stewart"/>
    <x v="0"/>
    <s v="United States"/>
    <s v="San Francisco"/>
    <s v="California"/>
    <n v="94122"/>
    <x v="1"/>
    <s v="OFF-BI-10000822"/>
    <s v="Office Supplies"/>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s v="California"/>
    <n v="94122"/>
    <x v="1"/>
    <s v="OFF-AP-10001242"/>
    <s v="Office Supplies"/>
    <x v="9"/>
    <s v="APC 7 Outlet Network SurgeArrest Surge Protector"/>
    <n v="160.96"/>
    <n v="2"/>
    <n v="0"/>
    <n v="48.287999999999997"/>
  </r>
  <r>
    <n v="3374"/>
    <s v="CA-2012-161718"/>
    <x v="1"/>
    <x v="784"/>
    <d v="2012-12-10T00:00:00"/>
    <s v="Standard Class"/>
    <s v="SO-20335"/>
    <s v="Sean O'Donnell"/>
    <x v="0"/>
    <s v="United States"/>
    <s v="Hempstead"/>
    <s v="New York"/>
    <n v="11550"/>
    <x v="3"/>
    <s v="FUR-FU-10002445"/>
    <s v="Furniture"/>
    <x v="5"/>
    <s v="DAX Two-Tone Rosewood/Black Document Frame, Desktop, 5 x 7"/>
    <n v="28.44"/>
    <n v="3"/>
    <n v="0"/>
    <n v="11.376000000000001"/>
  </r>
  <r>
    <n v="3375"/>
    <s v="CA-2012-161718"/>
    <x v="1"/>
    <x v="784"/>
    <d v="2012-12-10T00:00:00"/>
    <s v="Standard Class"/>
    <s v="SO-20335"/>
    <s v="Sean O'Donnell"/>
    <x v="0"/>
    <s v="United States"/>
    <s v="Hempstead"/>
    <s v="New York"/>
    <n v="11550"/>
    <x v="3"/>
    <s v="FUR-CH-10002372"/>
    <s v="Furniture"/>
    <x v="1"/>
    <s v="Office Star - Ergonomically Designed Knee Chair"/>
    <n v="364.41"/>
    <n v="5"/>
    <n v="0.1"/>
    <n v="8.0980000000000203"/>
  </r>
  <r>
    <n v="3376"/>
    <s v="CA-2012-161718"/>
    <x v="1"/>
    <x v="784"/>
    <d v="2012-12-10T00:00:00"/>
    <s v="Standard Class"/>
    <s v="SO-20335"/>
    <s v="Sean O'Donnell"/>
    <x v="0"/>
    <s v="United States"/>
    <s v="Hempstead"/>
    <s v="New York"/>
    <n v="11550"/>
    <x v="3"/>
    <s v="TEC-PH-10000376"/>
    <s v="Technology"/>
    <x v="7"/>
    <s v="Square Credit Card Reader"/>
    <n v="39.96"/>
    <n v="4"/>
    <n v="0"/>
    <n v="10.389600000000002"/>
  </r>
  <r>
    <n v="3377"/>
    <s v="CA-2012-161718"/>
    <x v="1"/>
    <x v="784"/>
    <d v="2012-12-10T00:00:00"/>
    <s v="Standard Class"/>
    <s v="SO-20335"/>
    <s v="Sean O'Donnell"/>
    <x v="0"/>
    <s v="United States"/>
    <s v="Hempstead"/>
    <s v="New York"/>
    <n v="11550"/>
    <x v="3"/>
    <s v="FUR-CH-10002965"/>
    <s v="Furniture"/>
    <x v="1"/>
    <s v="Global Leather Highback Executive Chair with Pneumatic Height Adjustment, Black"/>
    <n v="361.76400000000001"/>
    <n v="2"/>
    <n v="0.1"/>
    <n v="68.333200000000005"/>
  </r>
  <r>
    <n v="3378"/>
    <s v="CA-2013-100671"/>
    <x v="0"/>
    <x v="474"/>
    <d v="2013-11-05T00:00:00"/>
    <s v="First Class"/>
    <s v="CS-12490"/>
    <s v="Cindy Schnelling"/>
    <x v="1"/>
    <s v="United States"/>
    <s v="Conroe"/>
    <s v="Texas"/>
    <n v="77301"/>
    <x v="2"/>
    <s v="OFF-ST-10004950"/>
    <s v="Office Supplies"/>
    <x v="4"/>
    <s v="Tenex Personal Filing Tote With Secure Closure Lid, Black/Frost"/>
    <n v="111.67200000000001"/>
    <n v="9"/>
    <n v="0.2"/>
    <n v="6.9794999999999909"/>
  </r>
  <r>
    <n v="3379"/>
    <s v="CA-2014-142867"/>
    <x v="3"/>
    <x v="294"/>
    <d v="2014-03-22T00:00:00"/>
    <s v="Standard Class"/>
    <s v="PO-19180"/>
    <s v="Philisse Overcash"/>
    <x v="2"/>
    <s v="United States"/>
    <s v="Houston"/>
    <s v="Texas"/>
    <n v="77095"/>
    <x v="2"/>
    <s v="OFF-BI-10003166"/>
    <s v="Office Supplies"/>
    <x v="8"/>
    <s v="GBC Plasticlear Binding Covers"/>
    <n v="13.775999999999996"/>
    <n v="6"/>
    <n v="0.8"/>
    <n v="-22.04160000000001"/>
  </r>
  <r>
    <n v="3380"/>
    <s v="CA-2014-142867"/>
    <x v="3"/>
    <x v="294"/>
    <d v="2014-03-22T00:00:00"/>
    <s v="Standard Class"/>
    <s v="PO-19180"/>
    <s v="Philisse Overcash"/>
    <x v="2"/>
    <s v="United States"/>
    <s v="Houston"/>
    <s v="Texas"/>
    <n v="77095"/>
    <x v="2"/>
    <s v="OFF-PA-10004610"/>
    <s v="Office Supplies"/>
    <x v="10"/>
    <s v="Xerox 1900"/>
    <n v="10.272000000000002"/>
    <n v="3"/>
    <n v="0.2"/>
    <n v="3.2099999999999982"/>
  </r>
  <r>
    <n v="3381"/>
    <s v="CA-2014-103156"/>
    <x v="3"/>
    <x v="51"/>
    <d v="2014-11-25T00:00:00"/>
    <s v="First Class"/>
    <s v="TD-20995"/>
    <s v="Tamara Dahlen"/>
    <x v="0"/>
    <s v="United States"/>
    <s v="Philadelphia"/>
    <s v="Pennsylvania"/>
    <n v="19120"/>
    <x v="3"/>
    <s v="FUR-FU-10000320"/>
    <s v="Furniture"/>
    <x v="5"/>
    <s v="OIC Stacking Trays"/>
    <n v="24.048000000000002"/>
    <n v="9"/>
    <n v="0.2"/>
    <n v="7.2144000000000013"/>
  </r>
  <r>
    <n v="3382"/>
    <s v="US-2014-162208"/>
    <x v="3"/>
    <x v="151"/>
    <d v="2014-08-31T00:00:00"/>
    <s v="First Class"/>
    <s v="SP-20620"/>
    <s v="Stefania Perrino"/>
    <x v="1"/>
    <s v="United States"/>
    <s v="Tampa"/>
    <s v="Florida"/>
    <n v="33614"/>
    <x v="0"/>
    <s v="OFF-EN-10004030"/>
    <s v="Office Supplies"/>
    <x v="12"/>
    <s v="Convenience Packs of Business Envelopes"/>
    <n v="2.8960000000000004"/>
    <n v="1"/>
    <n v="0.2"/>
    <n v="0.97739999999999994"/>
  </r>
  <r>
    <n v="3383"/>
    <s v="CA-2012-130659"/>
    <x v="1"/>
    <x v="784"/>
    <d v="2012-12-09T00:00:00"/>
    <s v="Second Class"/>
    <s v="MS-17365"/>
    <s v="Maribeth Schnelling"/>
    <x v="0"/>
    <s v="United States"/>
    <s v="New York City"/>
    <s v="New York"/>
    <n v="10035"/>
    <x v="3"/>
    <s v="OFF-EN-10004147"/>
    <s v="Office Supplies"/>
    <x v="12"/>
    <s v="Wausau Papers Astrobrights Colored Envelopes"/>
    <n v="17.940000000000001"/>
    <n v="3"/>
    <n v="0"/>
    <n v="8.7906000000000013"/>
  </r>
  <r>
    <n v="3384"/>
    <s v="CA-2012-130659"/>
    <x v="1"/>
    <x v="784"/>
    <d v="2012-12-09T00:00:00"/>
    <s v="Second Class"/>
    <s v="MS-17365"/>
    <s v="Maribeth Schnelling"/>
    <x v="0"/>
    <s v="United States"/>
    <s v="New York City"/>
    <s v="New York"/>
    <n v="10035"/>
    <x v="3"/>
    <s v="FUR-CH-10003535"/>
    <s v="Furniture"/>
    <x v="1"/>
    <s v="Global Armless Task Chair, Royal Blue"/>
    <n v="384.17399999999998"/>
    <n v="7"/>
    <n v="0.1"/>
    <n v="29.880199999999981"/>
  </r>
  <r>
    <n v="3385"/>
    <s v="CA-2012-130659"/>
    <x v="1"/>
    <x v="784"/>
    <d v="2012-12-09T00:00:00"/>
    <s v="Second Class"/>
    <s v="MS-17365"/>
    <s v="Maribeth Schnelling"/>
    <x v="0"/>
    <s v="United States"/>
    <s v="New York City"/>
    <s v="New York"/>
    <n v="10035"/>
    <x v="3"/>
    <s v="TEC-PH-10004586"/>
    <s v="Technology"/>
    <x v="7"/>
    <s v="Wilson SignalBoost 841262 DB PRO Amplifier Kit"/>
    <n v="1799.75"/>
    <n v="5"/>
    <n v="0"/>
    <n v="539.92499999999995"/>
  </r>
  <r>
    <n v="3386"/>
    <s v="CA-2014-148404"/>
    <x v="3"/>
    <x v="566"/>
    <d v="2014-10-12T00:00:00"/>
    <s v="Standard Class"/>
    <s v="Dp-13240"/>
    <s v="Dean percer"/>
    <x v="2"/>
    <s v="United States"/>
    <s v="Charlotte"/>
    <s v="North Carolina"/>
    <n v="28205"/>
    <x v="0"/>
    <s v="OFF-ST-10003208"/>
    <s v="Office Supplies"/>
    <x v="4"/>
    <s v="Adjustable Depth Letter/Legal Cart"/>
    <n v="580.67200000000003"/>
    <n v="4"/>
    <n v="0.2"/>
    <n v="65.325599999999895"/>
  </r>
  <r>
    <n v="3387"/>
    <s v="CA-2014-148404"/>
    <x v="3"/>
    <x v="566"/>
    <d v="2014-10-12T00:00:00"/>
    <s v="Standard Class"/>
    <s v="Dp-13240"/>
    <s v="Dean percer"/>
    <x v="2"/>
    <s v="United States"/>
    <s v="Charlotte"/>
    <s v="North Carolina"/>
    <n v="28205"/>
    <x v="0"/>
    <s v="OFF-FA-10003112"/>
    <s v="Office Supplies"/>
    <x v="13"/>
    <s v="Staples"/>
    <n v="18.936"/>
    <n v="3"/>
    <n v="0.2"/>
    <n v="5.9174999999999986"/>
  </r>
  <r>
    <n v="3388"/>
    <s v="CA-2014-148404"/>
    <x v="3"/>
    <x v="566"/>
    <d v="2014-10-12T00:00:00"/>
    <s v="Standard Class"/>
    <s v="Dp-13240"/>
    <s v="Dean percer"/>
    <x v="2"/>
    <s v="United States"/>
    <s v="Charlotte"/>
    <s v="North Carolina"/>
    <n v="28205"/>
    <x v="0"/>
    <s v="TEC-PH-10004447"/>
    <s v="Technology"/>
    <x v="7"/>
    <s v="Toshiba IPT2010-SD IP Telephone"/>
    <n v="222.38400000000001"/>
    <n v="2"/>
    <n v="0.2"/>
    <n v="16.678799999999995"/>
  </r>
  <r>
    <n v="3389"/>
    <s v="CA-2014-148404"/>
    <x v="3"/>
    <x v="566"/>
    <d v="2014-10-12T00:00:00"/>
    <s v="Standard Class"/>
    <s v="Dp-13240"/>
    <s v="Dean percer"/>
    <x v="2"/>
    <s v="United States"/>
    <s v="Charlotte"/>
    <s v="North Carolina"/>
    <n v="28205"/>
    <x v="0"/>
    <s v="OFF-BI-10002854"/>
    <s v="Office Supplies"/>
    <x v="8"/>
    <s v="Performers Binder/Pad Holder, Black"/>
    <n v="50.454000000000015"/>
    <n v="6"/>
    <n v="0.7"/>
    <n v="-33.635999999999996"/>
  </r>
  <r>
    <n v="3390"/>
    <s v="CA-2014-148404"/>
    <x v="3"/>
    <x v="566"/>
    <d v="2014-10-12T00:00:00"/>
    <s v="Standard Class"/>
    <s v="Dp-13240"/>
    <s v="Dean percer"/>
    <x v="2"/>
    <s v="United States"/>
    <s v="Charlotte"/>
    <s v="North Carolina"/>
    <n v="28205"/>
    <x v="0"/>
    <s v="FUR-TA-10001039"/>
    <s v="Furniture"/>
    <x v="3"/>
    <s v="KI Adjustable-Height Table"/>
    <n v="154.76400000000001"/>
    <n v="3"/>
    <n v="0.4"/>
    <n v="-36.11160000000001"/>
  </r>
  <r>
    <n v="3391"/>
    <s v="CA-2014-101077"/>
    <x v="3"/>
    <x v="613"/>
    <d v="2014-03-31T00:00:00"/>
    <s v="Second Class"/>
    <s v="DB-13660"/>
    <s v="Duane Benoit"/>
    <x v="0"/>
    <s v="United States"/>
    <s v="Dallas"/>
    <s v="Texas"/>
    <n v="75081"/>
    <x v="2"/>
    <s v="OFF-PA-10004239"/>
    <s v="Office Supplies"/>
    <x v="10"/>
    <s v="Xerox 1953"/>
    <n v="6.8480000000000008"/>
    <n v="2"/>
    <n v="0.2"/>
    <n v="2.1399999999999992"/>
  </r>
  <r>
    <n v="3392"/>
    <s v="CA-2011-166471"/>
    <x v="2"/>
    <x v="128"/>
    <d v="2011-08-13T00:00:00"/>
    <s v="Standard Class"/>
    <s v="MG-17650"/>
    <s v="Matthew Grinstein"/>
    <x v="2"/>
    <s v="United States"/>
    <s v="Seattle"/>
    <s v="Washington"/>
    <n v="98103"/>
    <x v="1"/>
    <s v="TEC-PH-10001530"/>
    <s v="Technology"/>
    <x v="7"/>
    <s v="Cisco Unified IP Phone 7945G VoIP phone"/>
    <n v="1091.1680000000001"/>
    <n v="4"/>
    <n v="0.2"/>
    <n v="68.197999999999979"/>
  </r>
  <r>
    <n v="3393"/>
    <s v="CA-2011-166471"/>
    <x v="2"/>
    <x v="128"/>
    <d v="2011-08-13T00:00:00"/>
    <s v="Standard Class"/>
    <s v="MG-17650"/>
    <s v="Matthew Grinstein"/>
    <x v="2"/>
    <s v="United States"/>
    <s v="Seattle"/>
    <s v="Washington"/>
    <n v="98103"/>
    <x v="1"/>
    <s v="TEC-PH-10000038"/>
    <s v="Technology"/>
    <x v="7"/>
    <s v="Jawbone MINI JAMBOX Wireless Bluetooth Speaker"/>
    <n v="219.16800000000001"/>
    <n v="2"/>
    <n v="0.2"/>
    <n v="-43.833600000000018"/>
  </r>
  <r>
    <n v="3394"/>
    <s v="CA-2011-105340"/>
    <x v="2"/>
    <x v="754"/>
    <d v="2011-11-25T00:00:00"/>
    <s v="First Class"/>
    <s v="EH-14185"/>
    <s v="Evan Henry"/>
    <x v="0"/>
    <s v="United States"/>
    <s v="Pasadena"/>
    <s v="Texas"/>
    <n v="77506"/>
    <x v="2"/>
    <s v="OFF-BI-10001765"/>
    <s v="Office Supplies"/>
    <x v="8"/>
    <s v="Wilson Jones Heavy-Duty Casebound Ring Binders with Metal Hinges"/>
    <n v="6.9279999999999982"/>
    <n v="1"/>
    <n v="0.8"/>
    <n v="-11.084800000000005"/>
  </r>
  <r>
    <n v="3395"/>
    <s v="US-2014-131583"/>
    <x v="3"/>
    <x v="193"/>
    <d v="2014-06-11T00:00:00"/>
    <s v="Same Day"/>
    <s v="CL-11890"/>
    <s v="Carl Ludwig"/>
    <x v="0"/>
    <s v="United States"/>
    <s v="Philadelphia"/>
    <s v="Pennsylvania"/>
    <n v="19143"/>
    <x v="3"/>
    <s v="OFF-PA-10000380"/>
    <s v="Office Supplies"/>
    <x v="10"/>
    <s v="REDIFORM Incoming/Outgoing Call Register, 11&quot; X 8 1/2&quot;, 100 Messages"/>
    <n v="40.032000000000004"/>
    <n v="6"/>
    <n v="0.2"/>
    <n v="15.011999999999999"/>
  </r>
  <r>
    <n v="3396"/>
    <s v="US-2014-148362"/>
    <x v="3"/>
    <x v="870"/>
    <d v="2014-07-09T00:00:00"/>
    <s v="Standard Class"/>
    <s v="KF-16285"/>
    <s v="Karen Ferguson"/>
    <x v="2"/>
    <s v="United States"/>
    <s v="Indianapolis"/>
    <s v="Indiana"/>
    <n v="46203"/>
    <x v="2"/>
    <s v="OFF-ST-10001128"/>
    <s v="Office Supplies"/>
    <x v="4"/>
    <s v="Carina Mini System Audio Rack, Model AR050B"/>
    <n v="443.92"/>
    <n v="4"/>
    <n v="0"/>
    <n v="13.317600000000027"/>
  </r>
  <r>
    <n v="3397"/>
    <s v="US-2014-148362"/>
    <x v="3"/>
    <x v="870"/>
    <d v="2014-07-09T00:00:00"/>
    <s v="Standard Class"/>
    <s v="KF-16285"/>
    <s v="Karen Ferguson"/>
    <x v="2"/>
    <s v="United States"/>
    <s v="Indianapolis"/>
    <s v="Indiana"/>
    <n v="46203"/>
    <x v="2"/>
    <s v="OFF-BI-10003656"/>
    <s v="Office Supplies"/>
    <x v="8"/>
    <s v="Fellowes PB200 Plastic Comb Binding Machine"/>
    <n v="169.99"/>
    <n v="1"/>
    <n v="0"/>
    <n v="78.195399999999992"/>
  </r>
  <r>
    <n v="3398"/>
    <s v="US-2014-148362"/>
    <x v="3"/>
    <x v="870"/>
    <d v="2014-07-09T00:00:00"/>
    <s v="Standard Class"/>
    <s v="KF-16285"/>
    <s v="Karen Ferguson"/>
    <x v="2"/>
    <s v="United States"/>
    <s v="Indianapolis"/>
    <s v="Indiana"/>
    <n v="46203"/>
    <x v="2"/>
    <s v="OFF-PA-10003441"/>
    <s v="Office Supplies"/>
    <x v="10"/>
    <s v="Xerox 226"/>
    <n v="25.92"/>
    <n v="4"/>
    <n v="0"/>
    <n v="12.441600000000001"/>
  </r>
  <r>
    <n v="3399"/>
    <s v="CA-2011-102274"/>
    <x v="2"/>
    <x v="871"/>
    <d v="2011-11-26T00:00:00"/>
    <s v="Standard Class"/>
    <s v="DH-13075"/>
    <s v="Dave Hallsten"/>
    <x v="1"/>
    <s v="United States"/>
    <s v="Richmond"/>
    <s v="Kentucky"/>
    <n v="40475"/>
    <x v="0"/>
    <s v="TEC-PH-10002923"/>
    <s v="Technology"/>
    <x v="7"/>
    <s v="Logitech B530 USB Headset - headset - Full size, Binaural"/>
    <n v="36.99"/>
    <n v="1"/>
    <n v="0"/>
    <n v="9.9873000000000012"/>
  </r>
  <r>
    <n v="3400"/>
    <s v="CA-2011-102274"/>
    <x v="2"/>
    <x v="871"/>
    <d v="2011-11-26T00:00:00"/>
    <s v="Standard Class"/>
    <s v="DH-13075"/>
    <s v="Dave Hallsten"/>
    <x v="1"/>
    <s v="United States"/>
    <s v="Richmond"/>
    <s v="Kentucky"/>
    <n v="40475"/>
    <x v="0"/>
    <s v="OFF-PA-10004359"/>
    <s v="Office Supplies"/>
    <x v="10"/>
    <s v="Multicolor Computer Printout Paper"/>
    <n v="629.09999999999991"/>
    <n v="6"/>
    <n v="0"/>
    <n v="301.96799999999996"/>
  </r>
  <r>
    <n v="3401"/>
    <s v="CA-2011-102274"/>
    <x v="2"/>
    <x v="871"/>
    <d v="2011-11-26T00:00:00"/>
    <s v="Standard Class"/>
    <s v="DH-13075"/>
    <s v="Dave Hallsten"/>
    <x v="1"/>
    <s v="United States"/>
    <s v="Richmond"/>
    <s v="Kentucky"/>
    <n v="40475"/>
    <x v="0"/>
    <s v="OFF-ST-10001511"/>
    <s v="Office Supplies"/>
    <x v="4"/>
    <s v="Space Solutions Commercial Steel Shelving"/>
    <n v="193.95000000000002"/>
    <n v="3"/>
    <n v="0"/>
    <n v="9.6974999999999838"/>
  </r>
  <r>
    <n v="3402"/>
    <s v="CA-2011-102274"/>
    <x v="2"/>
    <x v="871"/>
    <d v="2011-11-26T00:00:00"/>
    <s v="Standard Class"/>
    <s v="DH-13075"/>
    <s v="Dave Hallsten"/>
    <x v="1"/>
    <s v="United States"/>
    <s v="Richmond"/>
    <s v="Kentucky"/>
    <n v="40475"/>
    <x v="0"/>
    <s v="OFF-AR-10002833"/>
    <s v="Office Supplies"/>
    <x v="6"/>
    <s v="Newell 322"/>
    <n v="5.46"/>
    <n v="3"/>
    <n v="0"/>
    <n v="1.4742000000000002"/>
  </r>
  <r>
    <n v="3403"/>
    <s v="CA-2012-129700"/>
    <x v="1"/>
    <x v="124"/>
    <d v="2012-05-05T00:00:00"/>
    <s v="First Class"/>
    <s v="LA-16780"/>
    <s v="Laura Armstrong"/>
    <x v="1"/>
    <s v="United States"/>
    <s v="Tinley Park"/>
    <s v="Illinois"/>
    <n v="60477"/>
    <x v="2"/>
    <s v="FUR-FU-10001940"/>
    <s v="Furniture"/>
    <x v="5"/>
    <s v="Staples"/>
    <n v="22.288"/>
    <n v="7"/>
    <n v="0.6"/>
    <n v="-8.9151999999999987"/>
  </r>
  <r>
    <n v="3404"/>
    <s v="CA-2014-168739"/>
    <x v="3"/>
    <x v="148"/>
    <d v="2014-06-06T00:00:00"/>
    <s v="Standard Class"/>
    <s v="HZ-14950"/>
    <s v="Henia Zydlo"/>
    <x v="0"/>
    <s v="United States"/>
    <s v="Houston"/>
    <s v="Texas"/>
    <n v="77095"/>
    <x v="2"/>
    <s v="FUR-FU-10003919"/>
    <s v="Furniture"/>
    <x v="5"/>
    <s v="Eldon Executive Woodline II Cherry Finish Desk Accessories"/>
    <n v="65.424000000000007"/>
    <n v="4"/>
    <n v="0.6"/>
    <n v="-52.339199999999991"/>
  </r>
  <r>
    <n v="3405"/>
    <s v="CA-2012-152527"/>
    <x v="1"/>
    <x v="872"/>
    <d v="2012-10-17T00:00:00"/>
    <s v="Same Day"/>
    <s v="CM-12190"/>
    <s v="Charlotte Melton"/>
    <x v="0"/>
    <s v="United States"/>
    <s v="Los Angeles"/>
    <s v="California"/>
    <n v="90004"/>
    <x v="1"/>
    <s v="OFF-ST-10003479"/>
    <s v="Office Supplies"/>
    <x v="4"/>
    <s v="Eldon Base for stackable storage shelf, platinum"/>
    <n v="77.88"/>
    <n v="2"/>
    <n v="0"/>
    <n v="3.8939999999999912"/>
  </r>
  <r>
    <n v="3406"/>
    <s v="US-2011-150119"/>
    <x v="2"/>
    <x v="488"/>
    <d v="2011-04-27T00:00:00"/>
    <s v="Standard Class"/>
    <s v="LB-16795"/>
    <s v="Laurel Beltran"/>
    <x v="2"/>
    <s v="United States"/>
    <s v="Columbus"/>
    <s v="Ohio"/>
    <n v="43229"/>
    <x v="3"/>
    <s v="FUR-CH-10002965"/>
    <s v="Furniture"/>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s v="Ohio"/>
    <n v="43229"/>
    <x v="3"/>
    <s v="FUR-CH-10002965"/>
    <s v="Furniture"/>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s v="Ohio"/>
    <n v="43229"/>
    <x v="3"/>
    <s v="OFF-BI-10000145"/>
    <s v="Office Supplies"/>
    <x v="8"/>
    <s v="Zipper Ring Binder Pockets"/>
    <n v="7.4880000000000013"/>
    <n v="8"/>
    <n v="0.7"/>
    <n v="-5.2415999999999983"/>
  </r>
  <r>
    <n v="3409"/>
    <s v="US-2011-150119"/>
    <x v="2"/>
    <x v="488"/>
    <d v="2011-04-27T00:00:00"/>
    <s v="Standard Class"/>
    <s v="LB-16795"/>
    <s v="Laurel Beltran"/>
    <x v="2"/>
    <s v="United States"/>
    <s v="Columbus"/>
    <s v="Ohio"/>
    <n v="43229"/>
    <x v="3"/>
    <s v="FUR-FU-10002191"/>
    <s v="Furniture"/>
    <x v="5"/>
    <s v="G.E. Halogen Desk Lamp Bulbs"/>
    <n v="22.336000000000002"/>
    <n v="4"/>
    <n v="0.2"/>
    <n v="7.8175999999999997"/>
  </r>
  <r>
    <n v="3410"/>
    <s v="US-2014-150847"/>
    <x v="3"/>
    <x v="504"/>
    <d v="2014-05-07T00:00:00"/>
    <s v="Standard Class"/>
    <s v="JF-15490"/>
    <s v="Jeremy Farry"/>
    <x v="0"/>
    <s v="United States"/>
    <s v="Columbus"/>
    <s v="Ohio"/>
    <n v="43229"/>
    <x v="3"/>
    <s v="OFF-PA-10004451"/>
    <s v="Office Supplies"/>
    <x v="10"/>
    <s v="Xerox 222"/>
    <n v="10.368000000000002"/>
    <n v="2"/>
    <n v="0.2"/>
    <n v="3.6288"/>
  </r>
  <r>
    <n v="3411"/>
    <s v="CA-2013-100244"/>
    <x v="0"/>
    <x v="873"/>
    <d v="2013-09-25T00:00:00"/>
    <s v="Standard Class"/>
    <s v="GM-14695"/>
    <s v="Greg Maxwell"/>
    <x v="1"/>
    <s v="United States"/>
    <s v="San Francisco"/>
    <s v="California"/>
    <n v="94122"/>
    <x v="1"/>
    <s v="OFF-PA-10001471"/>
    <s v="Office Supplies"/>
    <x v="10"/>
    <s v="Strathmore Photo Frame Cards"/>
    <n v="65.789999999999992"/>
    <n v="9"/>
    <n v="0"/>
    <n v="30.263399999999997"/>
  </r>
  <r>
    <n v="3412"/>
    <s v="CA-2013-100244"/>
    <x v="0"/>
    <x v="873"/>
    <d v="2013-09-25T00:00:00"/>
    <s v="Standard Class"/>
    <s v="GM-14695"/>
    <s v="Greg Maxwell"/>
    <x v="1"/>
    <s v="United States"/>
    <s v="San Francisco"/>
    <s v="California"/>
    <n v="94122"/>
    <x v="1"/>
    <s v="OFF-BI-10003656"/>
    <s v="Office Supplies"/>
    <x v="8"/>
    <s v="Fellowes PB200 Plastic Comb Binding Machine"/>
    <n v="271.98400000000004"/>
    <n v="2"/>
    <n v="0.2"/>
    <n v="88.394799999999975"/>
  </r>
  <r>
    <n v="3413"/>
    <s v="CA-2013-100244"/>
    <x v="0"/>
    <x v="873"/>
    <d v="2013-09-25T00:00:00"/>
    <s v="Standard Class"/>
    <s v="GM-14695"/>
    <s v="Greg Maxwell"/>
    <x v="1"/>
    <s v="United States"/>
    <s v="San Francisco"/>
    <s v="California"/>
    <n v="94122"/>
    <x v="1"/>
    <s v="OFF-AR-10000940"/>
    <s v="Office Supplies"/>
    <x v="6"/>
    <s v="Newell 343"/>
    <n v="11.76"/>
    <n v="4"/>
    <n v="0"/>
    <n v="3.1752000000000002"/>
  </r>
  <r>
    <n v="3414"/>
    <s v="CA-2013-100244"/>
    <x v="0"/>
    <x v="873"/>
    <d v="2013-09-25T00:00:00"/>
    <s v="Standard Class"/>
    <s v="GM-14695"/>
    <s v="Greg Maxwell"/>
    <x v="1"/>
    <s v="United States"/>
    <s v="San Francisco"/>
    <s v="California"/>
    <n v="94122"/>
    <x v="1"/>
    <s v="OFF-PA-10002319"/>
    <s v="Office Supplies"/>
    <x v="10"/>
    <s v="Xerox 1944"/>
    <n v="77.52"/>
    <n v="2"/>
    <n v="0"/>
    <n v="37.9848"/>
  </r>
  <r>
    <n v="3415"/>
    <s v="CA-2013-100244"/>
    <x v="0"/>
    <x v="873"/>
    <d v="2013-09-25T00:00:00"/>
    <s v="Standard Class"/>
    <s v="GM-14695"/>
    <s v="Greg Maxwell"/>
    <x v="1"/>
    <s v="United States"/>
    <s v="San Francisco"/>
    <s v="California"/>
    <n v="94122"/>
    <x v="1"/>
    <s v="OFF-BI-10000977"/>
    <s v="Office Supplies"/>
    <x v="8"/>
    <s v="Ibico Plastic Spiral Binding Combs"/>
    <n v="48.64"/>
    <n v="2"/>
    <n v="0.2"/>
    <n v="15.807999999999996"/>
  </r>
  <r>
    <n v="3416"/>
    <s v="CA-2013-116540"/>
    <x v="0"/>
    <x v="476"/>
    <d v="2013-09-03T00:00:00"/>
    <s v="Same Day"/>
    <s v="SS-20590"/>
    <s v="Sonia Sunley"/>
    <x v="0"/>
    <s v="United States"/>
    <s v="Madison"/>
    <s v="Wisconsin"/>
    <n v="53711"/>
    <x v="2"/>
    <s v="OFF-FA-10002676"/>
    <s v="Office Supplies"/>
    <x v="13"/>
    <s v="Colored Push Pins"/>
    <n v="1.81"/>
    <n v="1"/>
    <n v="0"/>
    <n v="0.65159999999999996"/>
  </r>
  <r>
    <n v="3417"/>
    <s v="CA-2013-116540"/>
    <x v="0"/>
    <x v="476"/>
    <d v="2013-09-03T00:00:00"/>
    <s v="Same Day"/>
    <s v="SS-20590"/>
    <s v="Sonia Sunley"/>
    <x v="0"/>
    <s v="United States"/>
    <s v="Madison"/>
    <s v="Wisconsin"/>
    <n v="53711"/>
    <x v="2"/>
    <s v="OFF-BI-10004970"/>
    <s v="Office Supplies"/>
    <x v="8"/>
    <s v="ACCOHIDE 3-Ring Binder, Blue, 1&quot;"/>
    <n v="8.26"/>
    <n v="2"/>
    <n v="0"/>
    <n v="3.8822000000000001"/>
  </r>
  <r>
    <n v="3418"/>
    <s v="CA-2012-151841"/>
    <x v="1"/>
    <x v="381"/>
    <d v="2012-05-02T00:00:00"/>
    <s v="Standard Class"/>
    <s v="TC-21475"/>
    <s v="Tony Chapman"/>
    <x v="2"/>
    <s v="United States"/>
    <s v="Aurora"/>
    <s v="Colorado"/>
    <n v="80013"/>
    <x v="1"/>
    <s v="OFF-AP-10003971"/>
    <s v="Office Supplies"/>
    <x v="9"/>
    <s v="Belkin 6 Outlet Metallic Surge Strip"/>
    <n v="43.560000000000009"/>
    <n v="5"/>
    <n v="0.2"/>
    <n v="3.2669999999999995"/>
  </r>
  <r>
    <n v="3419"/>
    <s v="CA-2012-151841"/>
    <x v="1"/>
    <x v="381"/>
    <d v="2012-05-02T00:00:00"/>
    <s v="Standard Class"/>
    <s v="TC-21475"/>
    <s v="Tony Chapman"/>
    <x v="2"/>
    <s v="United States"/>
    <s v="Aurora"/>
    <s v="Colorado"/>
    <n v="80013"/>
    <x v="1"/>
    <s v="OFF-SU-10001574"/>
    <s v="Office Supplies"/>
    <x v="14"/>
    <s v="Acme Value Line Scissors"/>
    <n v="5.84"/>
    <n v="2"/>
    <n v="0.2"/>
    <n v="0.72999999999999954"/>
  </r>
  <r>
    <n v="3420"/>
    <s v="CA-2012-150791"/>
    <x v="1"/>
    <x v="684"/>
    <d v="2012-09-13T00:00:00"/>
    <s v="Standard Class"/>
    <s v="CC-12430"/>
    <s v="Chuck Clark"/>
    <x v="2"/>
    <s v="United States"/>
    <s v="New York City"/>
    <s v="New York"/>
    <n v="10024"/>
    <x v="3"/>
    <s v="FUR-CH-10000665"/>
    <s v="Furniture"/>
    <x v="1"/>
    <s v="Global Airflow Leather Mesh Back Chair, Black"/>
    <n v="271.76400000000001"/>
    <n v="2"/>
    <n v="0.1"/>
    <n v="60.391999999999967"/>
  </r>
  <r>
    <n v="3421"/>
    <s v="CA-2013-134803"/>
    <x v="0"/>
    <x v="316"/>
    <d v="2013-06-04T00:00:00"/>
    <s v="Standard Class"/>
    <s v="CL-12565"/>
    <s v="Clay Ludtke"/>
    <x v="0"/>
    <s v="United States"/>
    <s v="Los Angeles"/>
    <s v="California"/>
    <n v="90004"/>
    <x v="1"/>
    <s v="OFF-AP-10000891"/>
    <s v="Office Supplies"/>
    <x v="9"/>
    <s v="Kensington 7 Outlet MasterPiece HOMEOFFICE Power Control Center"/>
    <n v="262.24"/>
    <n v="2"/>
    <n v="0"/>
    <n v="78.671999999999997"/>
  </r>
  <r>
    <n v="3422"/>
    <s v="CA-2013-134803"/>
    <x v="0"/>
    <x v="316"/>
    <d v="2013-06-04T00:00:00"/>
    <s v="Standard Class"/>
    <s v="CL-12565"/>
    <s v="Clay Ludtke"/>
    <x v="0"/>
    <s v="United States"/>
    <s v="Los Angeles"/>
    <s v="California"/>
    <n v="90004"/>
    <x v="1"/>
    <s v="OFF-PA-10003790"/>
    <s v="Office Supplies"/>
    <x v="10"/>
    <s v="Xerox 1991"/>
    <n v="182.72"/>
    <n v="8"/>
    <n v="0"/>
    <n v="84.051199999999994"/>
  </r>
  <r>
    <n v="3423"/>
    <s v="CA-2013-134803"/>
    <x v="0"/>
    <x v="316"/>
    <d v="2013-06-04T00:00:00"/>
    <s v="Standard Class"/>
    <s v="CL-12565"/>
    <s v="Clay Ludtke"/>
    <x v="0"/>
    <s v="United States"/>
    <s v="Los Angeles"/>
    <s v="California"/>
    <n v="90004"/>
    <x v="1"/>
    <s v="TEC-AC-10002217"/>
    <s v="Technology"/>
    <x v="11"/>
    <s v="Imation Clip USB flash drive - 8 GB"/>
    <n v="131.6"/>
    <n v="7"/>
    <n v="0"/>
    <n v="7.8960000000000008"/>
  </r>
  <r>
    <n v="3424"/>
    <s v="CA-2013-134803"/>
    <x v="0"/>
    <x v="316"/>
    <d v="2013-06-04T00:00:00"/>
    <s v="Standard Class"/>
    <s v="CL-12565"/>
    <s v="Clay Ludtke"/>
    <x v="0"/>
    <s v="United States"/>
    <s v="Los Angeles"/>
    <s v="California"/>
    <n v="90004"/>
    <x v="1"/>
    <s v="OFF-BI-10002215"/>
    <s v="Office Supplies"/>
    <x v="8"/>
    <s v="Wilson Jones Hanging View Binder, White, 1&quot;"/>
    <n v="22.72"/>
    <n v="4"/>
    <n v="0.2"/>
    <n v="7.3839999999999986"/>
  </r>
  <r>
    <n v="3425"/>
    <s v="CA-2013-134803"/>
    <x v="0"/>
    <x v="316"/>
    <d v="2013-06-04T00:00:00"/>
    <s v="Standard Class"/>
    <s v="CL-12565"/>
    <s v="Clay Ludtke"/>
    <x v="0"/>
    <s v="United States"/>
    <s v="Los Angeles"/>
    <s v="California"/>
    <n v="90004"/>
    <x v="1"/>
    <s v="TEC-MA-10001972"/>
    <s v="Technology"/>
    <x v="15"/>
    <s v="Okidata C331dn Printer"/>
    <n v="558.4"/>
    <n v="2"/>
    <n v="0.2"/>
    <n v="41.880000000000024"/>
  </r>
  <r>
    <n v="3426"/>
    <s v="CA-2012-153381"/>
    <x v="1"/>
    <x v="496"/>
    <d v="2012-09-28T00:00:00"/>
    <s v="Standard Class"/>
    <s v="DE-13255"/>
    <s v="Deanra Eno"/>
    <x v="2"/>
    <s v="United States"/>
    <s v="Dubuque"/>
    <s v="Iowa"/>
    <n v="52001"/>
    <x v="2"/>
    <s v="OFF-BI-10001525"/>
    <s v="Office Supplies"/>
    <x v="8"/>
    <s v="Acco Pressboard Covers with Storage Hooks, 14 7/8&quot; x 11&quot;, Executive Red"/>
    <n v="15.24"/>
    <n v="4"/>
    <n v="0"/>
    <n v="6.8579999999999988"/>
  </r>
  <r>
    <n v="3427"/>
    <s v="CA-2012-153381"/>
    <x v="1"/>
    <x v="496"/>
    <d v="2012-09-28T00:00:00"/>
    <s v="Standard Class"/>
    <s v="DE-13255"/>
    <s v="Deanra Eno"/>
    <x v="2"/>
    <s v="United States"/>
    <s v="Dubuque"/>
    <s v="Iowa"/>
    <n v="52001"/>
    <x v="2"/>
    <s v="FUR-CH-10000988"/>
    <s v="Furniture"/>
    <x v="1"/>
    <s v="Hon Olson Stacker Stools"/>
    <n v="1408.1"/>
    <n v="10"/>
    <n v="0"/>
    <n v="394.26800000000003"/>
  </r>
  <r>
    <n v="3428"/>
    <s v="US-2014-111024"/>
    <x v="3"/>
    <x v="445"/>
    <d v="2014-07-07T00:00:00"/>
    <s v="Second Class"/>
    <s v="SZ-20035"/>
    <s v="Sam Zeldin"/>
    <x v="2"/>
    <s v="United States"/>
    <s v="Lancaster"/>
    <s v="Ohio"/>
    <n v="43130"/>
    <x v="3"/>
    <s v="OFF-PA-10000174"/>
    <s v="Office Supplies"/>
    <x v="10"/>
    <s v="Message Book, Wirebound, Four 5 1/2&quot; X 4&quot; Forms/Pg., 200 Dupl. Sets/Book"/>
    <n v="32.896000000000001"/>
    <n v="4"/>
    <n v="0.2"/>
    <n v="11.102399999999996"/>
  </r>
  <r>
    <n v="3429"/>
    <s v="US-2014-111024"/>
    <x v="3"/>
    <x v="445"/>
    <d v="2014-07-07T00:00:00"/>
    <s v="Second Class"/>
    <s v="SZ-20035"/>
    <s v="Sam Zeldin"/>
    <x v="2"/>
    <s v="United States"/>
    <s v="Lancaster"/>
    <s v="Ohio"/>
    <n v="43130"/>
    <x v="3"/>
    <s v="FUR-TA-10002041"/>
    <s v="Furniture"/>
    <x v="3"/>
    <s v="Bevis Round Conference Table Top, X-Base"/>
    <n v="215.148"/>
    <n v="2"/>
    <n v="0.4"/>
    <n v="-103.98819999999998"/>
  </r>
  <r>
    <n v="3430"/>
    <s v="US-2014-111024"/>
    <x v="3"/>
    <x v="445"/>
    <d v="2014-07-07T00:00:00"/>
    <s v="Second Class"/>
    <s v="SZ-20035"/>
    <s v="Sam Zeldin"/>
    <x v="2"/>
    <s v="United States"/>
    <s v="Lancaster"/>
    <s v="Ohio"/>
    <n v="43130"/>
    <x v="3"/>
    <s v="OFF-PA-10002246"/>
    <s v="Office Supplies"/>
    <x v="10"/>
    <s v="Wirebound Four 2-3/4 x 5 Forms per Page, 400 Sets per Book"/>
    <n v="30.96"/>
    <n v="6"/>
    <n v="0.2"/>
    <n v="11.223000000000001"/>
  </r>
  <r>
    <n v="3431"/>
    <s v="CA-2014-148264"/>
    <x v="3"/>
    <x v="166"/>
    <d v="2014-12-10T00:00:00"/>
    <s v="First Class"/>
    <s v="LF-17185"/>
    <s v="Luke Foster"/>
    <x v="0"/>
    <s v="United States"/>
    <s v="Inglewood"/>
    <s v="California"/>
    <n v="90301"/>
    <x v="1"/>
    <s v="OFF-ST-10003327"/>
    <s v="Office Supplies"/>
    <x v="4"/>
    <s v="Akro-Mils 12-Gallon Tote"/>
    <n v="29.79"/>
    <n v="3"/>
    <n v="0"/>
    <n v="8.6390999999999956"/>
  </r>
  <r>
    <n v="3432"/>
    <s v="CA-2014-148264"/>
    <x v="3"/>
    <x v="166"/>
    <d v="2014-12-10T00:00:00"/>
    <s v="First Class"/>
    <s v="LF-17185"/>
    <s v="Luke Foster"/>
    <x v="0"/>
    <s v="United States"/>
    <s v="Inglewood"/>
    <s v="California"/>
    <n v="90301"/>
    <x v="1"/>
    <s v="FUR-FU-10002703"/>
    <s v="Furniture"/>
    <x v="5"/>
    <s v="Tenex Traditional Chairmats for Hard Floors, Average Lip, 36&quot; x 48&quot;"/>
    <n v="128.9"/>
    <n v="2"/>
    <n v="0"/>
    <n v="15.468000000000004"/>
  </r>
  <r>
    <n v="3433"/>
    <s v="CA-2014-148264"/>
    <x v="3"/>
    <x v="166"/>
    <d v="2014-12-10T00:00:00"/>
    <s v="First Class"/>
    <s v="LF-17185"/>
    <s v="Luke Foster"/>
    <x v="0"/>
    <s v="United States"/>
    <s v="Inglewood"/>
    <s v="California"/>
    <n v="90301"/>
    <x v="1"/>
    <s v="OFF-PA-10003651"/>
    <s v="Office Supplies"/>
    <x v="10"/>
    <s v="Xerox 1968"/>
    <n v="60.12"/>
    <n v="9"/>
    <n v="0"/>
    <n v="28.857599999999998"/>
  </r>
  <r>
    <n v="3434"/>
    <s v="CA-2014-131212"/>
    <x v="3"/>
    <x v="256"/>
    <d v="2014-12-10T00:00:00"/>
    <s v="Standard Class"/>
    <s v="AB-10165"/>
    <s v="Alan Barnes"/>
    <x v="0"/>
    <s v="United States"/>
    <s v="Bellevue"/>
    <s v="Washington"/>
    <n v="98006"/>
    <x v="1"/>
    <s v="OFF-BI-10001617"/>
    <s v="Office Supplies"/>
    <x v="8"/>
    <s v="GBC Wire Binding Combs"/>
    <n v="24.816000000000003"/>
    <n v="3"/>
    <n v="0.2"/>
    <n v="8.3753999999999991"/>
  </r>
  <r>
    <n v="3435"/>
    <s v="CA-2014-131212"/>
    <x v="3"/>
    <x v="256"/>
    <d v="2014-12-10T00:00:00"/>
    <s v="Standard Class"/>
    <s v="AB-10165"/>
    <s v="Alan Barnes"/>
    <x v="0"/>
    <s v="United States"/>
    <s v="Bellevue"/>
    <s v="Washington"/>
    <n v="98006"/>
    <x v="1"/>
    <s v="OFF-BI-10000145"/>
    <s v="Office Supplies"/>
    <x v="8"/>
    <s v="Zipper Ring Binder Pockets"/>
    <n v="14.976000000000003"/>
    <n v="6"/>
    <n v="0.2"/>
    <n v="5.4287999999999981"/>
  </r>
  <r>
    <n v="3436"/>
    <s v="US-2012-100531"/>
    <x v="1"/>
    <x v="874"/>
    <d v="2012-09-29T00:00:00"/>
    <s v="First Class"/>
    <s v="NM-18520"/>
    <s v="Neoma Murray"/>
    <x v="0"/>
    <s v="United States"/>
    <s v="Chicago"/>
    <s v="Illinois"/>
    <n v="60610"/>
    <x v="2"/>
    <s v="OFF-BI-10001670"/>
    <s v="Office Supplies"/>
    <x v="8"/>
    <s v="Vinyl Sectional Post Binders"/>
    <n v="15.079999999999998"/>
    <n v="2"/>
    <n v="0.8"/>
    <n v="-22.620000000000005"/>
  </r>
  <r>
    <n v="3437"/>
    <s v="US-2012-100531"/>
    <x v="1"/>
    <x v="874"/>
    <d v="2012-09-29T00:00:00"/>
    <s v="First Class"/>
    <s v="NM-18520"/>
    <s v="Neoma Murray"/>
    <x v="0"/>
    <s v="United States"/>
    <s v="Chicago"/>
    <s v="Illinois"/>
    <n v="60610"/>
    <x v="2"/>
    <s v="FUR-FU-10003849"/>
    <s v="Furniture"/>
    <x v="5"/>
    <s v="DAX Metal Frame, Desktop, Stepped-Edge"/>
    <n v="24.288"/>
    <n v="3"/>
    <n v="0.6"/>
    <n v="-12.751199999999997"/>
  </r>
  <r>
    <n v="3438"/>
    <s v="CA-2014-152583"/>
    <x v="3"/>
    <x v="505"/>
    <d v="2014-10-31T00:00:00"/>
    <s v="Same Day"/>
    <s v="RA-19945"/>
    <s v="Ryan Akin"/>
    <x v="0"/>
    <s v="United States"/>
    <s v="Dallas"/>
    <s v="Texas"/>
    <n v="75217"/>
    <x v="2"/>
    <s v="FUR-FU-10003849"/>
    <s v="Furniture"/>
    <x v="5"/>
    <s v="DAX Metal Frame, Desktop, Stepped-Edge"/>
    <n v="16.192"/>
    <n v="2"/>
    <n v="0.6"/>
    <n v="-8.5007999999999981"/>
  </r>
  <r>
    <n v="3439"/>
    <s v="CA-2014-152583"/>
    <x v="3"/>
    <x v="505"/>
    <d v="2014-10-31T00:00:00"/>
    <s v="Same Day"/>
    <s v="RA-19945"/>
    <s v="Ryan Akin"/>
    <x v="0"/>
    <s v="United States"/>
    <s v="Dallas"/>
    <s v="Texas"/>
    <n v="75217"/>
    <x v="2"/>
    <s v="FUR-TA-10002041"/>
    <s v="Furniture"/>
    <x v="3"/>
    <s v="Bevis Round Conference Table Top, X-Base"/>
    <n v="251.00599999999997"/>
    <n v="2"/>
    <n v="0.3"/>
    <n v="-68.130199999999988"/>
  </r>
  <r>
    <n v="3440"/>
    <s v="CA-2014-152583"/>
    <x v="3"/>
    <x v="505"/>
    <d v="2014-10-31T00:00:00"/>
    <s v="Same Day"/>
    <s v="RA-19945"/>
    <s v="Ryan Akin"/>
    <x v="0"/>
    <s v="United States"/>
    <s v="Dallas"/>
    <s v="Texas"/>
    <n v="75217"/>
    <x v="2"/>
    <s v="OFF-ST-10002214"/>
    <s v="Office Supplies"/>
    <x v="4"/>
    <s v="X-Rack File for Hanging Folders"/>
    <n v="54.192"/>
    <n v="6"/>
    <n v="0.2"/>
    <n v="4.0643999999999973"/>
  </r>
  <r>
    <n v="3441"/>
    <s v="CA-2012-144099"/>
    <x v="1"/>
    <x v="239"/>
    <d v="2012-11-30T00:00:00"/>
    <s v="Same Day"/>
    <s v="PO-19195"/>
    <s v="Phillina Ober"/>
    <x v="2"/>
    <s v="United States"/>
    <s v="San Francisco"/>
    <s v="California"/>
    <n v="94122"/>
    <x v="1"/>
    <s v="OFF-BI-10001078"/>
    <s v="Office Supplies"/>
    <x v="8"/>
    <s v="Acco PRESSTEX Data Binder with Storage Hooks, Dark Blue, 14 7/8&quot; X 11&quot;"/>
    <n v="4.3040000000000003"/>
    <n v="1"/>
    <n v="0.2"/>
    <n v="1.5602"/>
  </r>
  <r>
    <n v="3442"/>
    <s v="CA-2011-158337"/>
    <x v="2"/>
    <x v="518"/>
    <d v="2011-03-14T00:00:00"/>
    <s v="Second Class"/>
    <s v="KA-16525"/>
    <s v="Kelly Andreada"/>
    <x v="0"/>
    <s v="United States"/>
    <s v="New York City"/>
    <s v="New York"/>
    <n v="10024"/>
    <x v="3"/>
    <s v="OFF-PA-10002137"/>
    <s v="Office Supplies"/>
    <x v="10"/>
    <s v="Southworth 100% Résumé Paper, 24lb."/>
    <n v="108.92"/>
    <n v="14"/>
    <n v="0"/>
    <n v="49.013999999999996"/>
  </r>
  <r>
    <n v="3443"/>
    <s v="CA-2014-168858"/>
    <x v="3"/>
    <x v="123"/>
    <d v="2014-11-24T00:00:00"/>
    <s v="Standard Class"/>
    <s v="JD-16150"/>
    <s v="Justin Deggeller"/>
    <x v="1"/>
    <s v="United States"/>
    <s v="New York City"/>
    <s v="New York"/>
    <n v="10011"/>
    <x v="3"/>
    <s v="OFF-EN-10001415"/>
    <s v="Office Supplies"/>
    <x v="12"/>
    <s v="Staples"/>
    <n v="16.740000000000002"/>
    <n v="3"/>
    <n v="0"/>
    <n v="8.370000000000001"/>
  </r>
  <r>
    <n v="3444"/>
    <s v="CA-2014-168858"/>
    <x v="3"/>
    <x v="123"/>
    <d v="2014-11-24T00:00:00"/>
    <s v="Standard Class"/>
    <s v="JD-16150"/>
    <s v="Justin Deggeller"/>
    <x v="1"/>
    <s v="United States"/>
    <s v="New York City"/>
    <s v="New York"/>
    <n v="10011"/>
    <x v="3"/>
    <s v="OFF-AP-10003849"/>
    <s v="Office Supplies"/>
    <x v="9"/>
    <s v="Hoover Shoulder Vac Commercial Portable Vacuum"/>
    <n v="2504.7399999999998"/>
    <n v="7"/>
    <n v="0"/>
    <n v="626.18499999999995"/>
  </r>
  <r>
    <n v="3445"/>
    <s v="CA-2013-116344"/>
    <x v="0"/>
    <x v="875"/>
    <d v="2013-08-03T00:00:00"/>
    <s v="Standard Class"/>
    <s v="JO-15145"/>
    <s v="Jack O'Briant"/>
    <x v="1"/>
    <s v="United States"/>
    <s v="Philadelphia"/>
    <s v="Pennsylvania"/>
    <n v="19140"/>
    <x v="3"/>
    <s v="OFF-ST-10001713"/>
    <s v="Office Supplies"/>
    <x v="4"/>
    <s v="Gould Plastics 9-Pocket Panel Bin, 18-3/8w x 5-1/4d x 20-1/2h, Black"/>
    <n v="84.784000000000006"/>
    <n v="2"/>
    <n v="0.2"/>
    <n v="-16.956800000000005"/>
  </r>
  <r>
    <n v="3446"/>
    <s v="CA-2012-131779"/>
    <x v="1"/>
    <x v="821"/>
    <d v="2012-06-17T00:00:00"/>
    <s v="Standard Class"/>
    <s v="LE-16810"/>
    <s v="Laurel Elliston"/>
    <x v="0"/>
    <s v="United States"/>
    <s v="Newark"/>
    <s v="Delaware"/>
    <n v="19711"/>
    <x v="3"/>
    <s v="OFF-ST-10001505"/>
    <s v="Office Supplies"/>
    <x v="4"/>
    <s v="Perma STOR-ALL Hanging File Box, 13 1/8&quot;W x 12 1/4&quot;D x 10 1/2&quot;H"/>
    <n v="29.900000000000002"/>
    <n v="5"/>
    <n v="0"/>
    <n v="5.0829999999999975"/>
  </r>
  <r>
    <n v="3447"/>
    <s v="CA-2013-158869"/>
    <x v="0"/>
    <x v="876"/>
    <d v="2013-08-08T00:00:00"/>
    <s v="First Class"/>
    <s v="AH-10690"/>
    <s v="Anna Häberlin"/>
    <x v="1"/>
    <s v="United States"/>
    <s v="New York City"/>
    <s v="New York"/>
    <n v="10024"/>
    <x v="3"/>
    <s v="OFF-PA-10000474"/>
    <s v="Office Supplies"/>
    <x v="10"/>
    <s v="Staples"/>
    <n v="70.88"/>
    <n v="2"/>
    <n v="0"/>
    <n v="33.313599999999994"/>
  </r>
  <r>
    <n v="3448"/>
    <s v="CA-2014-102554"/>
    <x v="3"/>
    <x v="532"/>
    <d v="2014-06-16T00:00:00"/>
    <s v="Standard Class"/>
    <s v="KN-16705"/>
    <s v="Kristina Nunn"/>
    <x v="2"/>
    <s v="United States"/>
    <s v="Auburn"/>
    <s v="Alabama"/>
    <n v="36830"/>
    <x v="0"/>
    <s v="OFF-AR-10001919"/>
    <s v="Office Supplies"/>
    <x v="6"/>
    <s v="OIC #2 Pencils, Medium Soft"/>
    <n v="3.76"/>
    <n v="2"/>
    <n v="0"/>
    <n v="1.0903999999999998"/>
  </r>
  <r>
    <n v="3449"/>
    <s v="CA-2013-162614"/>
    <x v="0"/>
    <x v="877"/>
    <d v="2013-10-14T00:00:00"/>
    <s v="Standard Class"/>
    <s v="TB-21250"/>
    <s v="Tim Brockman"/>
    <x v="0"/>
    <s v="United States"/>
    <s v="Los Angeles"/>
    <s v="California"/>
    <n v="90049"/>
    <x v="1"/>
    <s v="OFF-BI-10004001"/>
    <s v="Office Supplies"/>
    <x v="8"/>
    <s v="GBC Recycled VeloBinder Covers"/>
    <n v="27.263999999999999"/>
    <n v="2"/>
    <n v="0.2"/>
    <n v="8.8607999999999976"/>
  </r>
  <r>
    <n v="3450"/>
    <s v="CA-2011-168592"/>
    <x v="2"/>
    <x v="78"/>
    <d v="2011-09-14T00:00:00"/>
    <s v="Standard Class"/>
    <s v="DP-13390"/>
    <s v="Dennis Pardue"/>
    <x v="2"/>
    <s v="United States"/>
    <s v="San Francisco"/>
    <s v="California"/>
    <n v="94110"/>
    <x v="1"/>
    <s v="OFF-AP-10004785"/>
    <s v="Office Supplies"/>
    <x v="9"/>
    <s v="Holmes Replacement Filter for HEPA Air Cleaner, Medium Room"/>
    <n v="56.65"/>
    <n v="5"/>
    <n v="0"/>
    <n v="24.359500000000004"/>
  </r>
  <r>
    <n v="3451"/>
    <s v="CA-2011-168592"/>
    <x v="2"/>
    <x v="78"/>
    <d v="2011-09-14T00:00:00"/>
    <s v="Standard Class"/>
    <s v="DP-13390"/>
    <s v="Dennis Pardue"/>
    <x v="2"/>
    <s v="United States"/>
    <s v="San Francisco"/>
    <s v="California"/>
    <n v="94110"/>
    <x v="1"/>
    <s v="OFF-ST-10002406"/>
    <s v="Office Supplies"/>
    <x v="4"/>
    <s v="Pizazz Global Quick File"/>
    <n v="14.97"/>
    <n v="1"/>
    <n v="0"/>
    <n v="4.1916000000000011"/>
  </r>
  <r>
    <n v="3452"/>
    <s v="CA-2011-168592"/>
    <x v="2"/>
    <x v="78"/>
    <d v="2011-09-14T00:00:00"/>
    <s v="Standard Class"/>
    <s v="DP-13390"/>
    <s v="Dennis Pardue"/>
    <x v="2"/>
    <s v="United States"/>
    <s v="San Francisco"/>
    <s v="California"/>
    <n v="94110"/>
    <x v="1"/>
    <s v="OFF-FA-10002988"/>
    <s v="Office Supplies"/>
    <x v="13"/>
    <s v="Ideal Clamps"/>
    <n v="4.0199999999999996"/>
    <n v="2"/>
    <n v="0"/>
    <n v="1.9697999999999998"/>
  </r>
  <r>
    <n v="3453"/>
    <s v="CA-2011-157609"/>
    <x v="2"/>
    <x v="878"/>
    <d v="2011-03-21T00:00:00"/>
    <s v="Second Class"/>
    <s v="KN-16705"/>
    <s v="Kristina Nunn"/>
    <x v="2"/>
    <s v="United States"/>
    <s v="Raleigh"/>
    <s v="North Carolina"/>
    <n v="27604"/>
    <x v="0"/>
    <s v="TEC-PH-10002415"/>
    <s v="Technology"/>
    <x v="7"/>
    <s v="Polycom VoiceStation 500 Conference phone"/>
    <n v="471.92"/>
    <n v="2"/>
    <n v="0.2"/>
    <n v="29.495000000000019"/>
  </r>
  <r>
    <n v="3454"/>
    <s v="CA-2012-153325"/>
    <x v="1"/>
    <x v="879"/>
    <d v="2012-03-02T00:00:00"/>
    <s v="Second Class"/>
    <s v="ST-20530"/>
    <s v="Shui Tom"/>
    <x v="0"/>
    <s v="United States"/>
    <s v="Macon"/>
    <s v="Georgia"/>
    <n v="31204"/>
    <x v="0"/>
    <s v="OFF-BI-10004236"/>
    <s v="Office Supplies"/>
    <x v="8"/>
    <s v="XtraLife ClearVue Slant-D Ring Binder, White, 3&quot;"/>
    <n v="58.72"/>
    <n v="4"/>
    <n v="0"/>
    <n v="27.011199999999999"/>
  </r>
  <r>
    <n v="3455"/>
    <s v="CA-2012-153626"/>
    <x v="1"/>
    <x v="584"/>
    <d v="2012-07-14T00:00:00"/>
    <s v="Standard Class"/>
    <s v="EB-13870"/>
    <s v="Emily Burns"/>
    <x v="0"/>
    <s v="United States"/>
    <s v="Nashville"/>
    <s v="Tennessee"/>
    <n v="37211"/>
    <x v="0"/>
    <s v="OFF-AR-10000657"/>
    <s v="Office Supplies"/>
    <x v="6"/>
    <s v="Binney &amp; Smith inkTank Desk Highlighter, Chisel Tip, Yellow, 12/Box"/>
    <n v="5.16"/>
    <n v="3"/>
    <n v="0.2"/>
    <n v="0.83849999999999936"/>
  </r>
  <r>
    <n v="3456"/>
    <s v="CA-2013-166485"/>
    <x v="0"/>
    <x v="880"/>
    <d v="2013-02-27T00:00:00"/>
    <s v="Standard Class"/>
    <s v="AH-10210"/>
    <s v="Alan Hwang"/>
    <x v="0"/>
    <s v="United States"/>
    <s v="Nashville"/>
    <s v="Tennessee"/>
    <n v="37211"/>
    <x v="0"/>
    <s v="OFF-PA-10004996"/>
    <s v="Office Supplies"/>
    <x v="10"/>
    <s v="Speediset Carbonless Redi-Letter 7&quot; x 8 1/2&quot;"/>
    <n v="16.496000000000002"/>
    <n v="2"/>
    <n v="0.2"/>
    <n v="5.5673999999999992"/>
  </r>
  <r>
    <n v="3457"/>
    <s v="CA-2014-136448"/>
    <x v="3"/>
    <x v="118"/>
    <d v="2014-09-19T00:00:00"/>
    <s v="First Class"/>
    <s v="AS-10090"/>
    <s v="Adam Shillingsburg"/>
    <x v="0"/>
    <s v="United States"/>
    <s v="Philadelphia"/>
    <s v="Pennsylvania"/>
    <n v="19143"/>
    <x v="3"/>
    <s v="TEC-AC-10001109"/>
    <s v="Technology"/>
    <x v="11"/>
    <s v="Logitech Trackman Marble Mouse"/>
    <n v="71.975999999999999"/>
    <n v="3"/>
    <n v="0.2"/>
    <n v="19.793400000000005"/>
  </r>
  <r>
    <n v="3458"/>
    <s v="CA-2014-136448"/>
    <x v="3"/>
    <x v="118"/>
    <d v="2014-09-19T00:00:00"/>
    <s v="First Class"/>
    <s v="AS-10090"/>
    <s v="Adam Shillingsburg"/>
    <x v="0"/>
    <s v="United States"/>
    <s v="Philadelphia"/>
    <s v="Pennsylvania"/>
    <n v="19143"/>
    <x v="3"/>
    <s v="FUR-FU-10003832"/>
    <s v="Furniture"/>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s v="Pennsylvania"/>
    <n v="19143"/>
    <x v="3"/>
    <s v="OFF-BI-10002393"/>
    <s v="Office Supplies"/>
    <x v="8"/>
    <s v="Binder Posts"/>
    <n v="3.4440000000000008"/>
    <n v="2"/>
    <n v="0.7"/>
    <n v="-2.7551999999999994"/>
  </r>
  <r>
    <n v="3460"/>
    <s v="CA-2014-136448"/>
    <x v="3"/>
    <x v="118"/>
    <d v="2014-09-19T00:00:00"/>
    <s v="First Class"/>
    <s v="AS-10090"/>
    <s v="Adam Shillingsburg"/>
    <x v="0"/>
    <s v="United States"/>
    <s v="Philadelphia"/>
    <s v="Pennsylvania"/>
    <n v="19143"/>
    <x v="3"/>
    <s v="OFF-BI-10001359"/>
    <s v="Office Supplies"/>
    <x v="8"/>
    <s v="GBC DocuBind TL300 Electric Binding System"/>
    <n v="538.19400000000007"/>
    <n v="2"/>
    <n v="0.7"/>
    <n v="-412.61539999999991"/>
  </r>
  <r>
    <n v="3461"/>
    <s v="CA-2014-136448"/>
    <x v="3"/>
    <x v="118"/>
    <d v="2014-09-19T00:00:00"/>
    <s v="First Class"/>
    <s v="AS-10090"/>
    <s v="Adam Shillingsburg"/>
    <x v="0"/>
    <s v="United States"/>
    <s v="Philadelphia"/>
    <s v="Pennsylvania"/>
    <n v="19143"/>
    <x v="3"/>
    <s v="TEC-AC-10003628"/>
    <s v="Technology"/>
    <x v="11"/>
    <s v="Logitech 910-002974 M325 Wireless Mouse for Web Scrolling"/>
    <n v="47.984000000000002"/>
    <n v="2"/>
    <n v="0.2"/>
    <n v="14.395200000000004"/>
  </r>
  <r>
    <n v="3462"/>
    <s v="CA-2014-114258"/>
    <x v="3"/>
    <x v="60"/>
    <d v="2014-11-11T00:00:00"/>
    <s v="Second Class"/>
    <s v="EM-13825"/>
    <s v="Elizabeth Moffitt"/>
    <x v="1"/>
    <s v="United States"/>
    <s v="Dallas"/>
    <s v="Texas"/>
    <n v="75081"/>
    <x v="2"/>
    <s v="TEC-PH-10003012"/>
    <s v="Technology"/>
    <x v="7"/>
    <s v="Nortel Meridian M3904 Professional Digital phone"/>
    <n v="492.76800000000003"/>
    <n v="4"/>
    <n v="0.2"/>
    <n v="55.436399999999935"/>
  </r>
  <r>
    <n v="3463"/>
    <s v="CA-2012-152611"/>
    <x v="1"/>
    <x v="763"/>
    <d v="2012-02-23T00:00:00"/>
    <s v="Second Class"/>
    <s v="KA-16525"/>
    <s v="Kelly Andreada"/>
    <x v="0"/>
    <s v="United States"/>
    <s v="Perth Amboy"/>
    <s v="New Jersey"/>
    <n v="8861"/>
    <x v="3"/>
    <s v="OFF-AR-10003903"/>
    <s v="Office Supplies"/>
    <x v="6"/>
    <s v="Sanford 52201 APSCO Electric Pencil Sharpener"/>
    <n v="286.78999999999996"/>
    <n v="7"/>
    <n v="0"/>
    <n v="74.565400000000011"/>
  </r>
  <r>
    <n v="3464"/>
    <s v="CA-2013-165470"/>
    <x v="0"/>
    <x v="881"/>
    <d v="2013-12-01T00:00:00"/>
    <s v="Standard Class"/>
    <s v="HJ-14875"/>
    <s v="Heather Jas"/>
    <x v="2"/>
    <s v="United States"/>
    <s v="Jacksonville"/>
    <s v="Florida"/>
    <n v="32216"/>
    <x v="0"/>
    <s v="OFF-PA-10004675"/>
    <s v="Office Supplies"/>
    <x v="10"/>
    <s v="Telephone Message Books with Fax/Mobile Section, 5 1/2&quot; x 3 3/16&quot;"/>
    <n v="5.08"/>
    <n v="1"/>
    <n v="0.2"/>
    <n v="1.6509999999999998"/>
  </r>
  <r>
    <n v="3465"/>
    <s v="CA-2014-128699"/>
    <x v="3"/>
    <x v="734"/>
    <d v="2014-12-06T00:00:00"/>
    <s v="Second Class"/>
    <s v="ND-18370"/>
    <s v="Natalie DeCherney"/>
    <x v="0"/>
    <s v="United States"/>
    <s v="Jacksonville"/>
    <s v="Florida"/>
    <n v="32216"/>
    <x v="0"/>
    <s v="TEC-AC-10001990"/>
    <s v="Technology"/>
    <x v="11"/>
    <s v="Kensington Orbit Wireless Mobile Trackball for PC and Mac"/>
    <n v="47.992000000000004"/>
    <n v="1"/>
    <n v="0.2"/>
    <n v="7.198799999999995"/>
  </r>
  <r>
    <n v="3466"/>
    <s v="US-2012-147242"/>
    <x v="1"/>
    <x v="229"/>
    <d v="2012-09-14T00:00:00"/>
    <s v="Standard Class"/>
    <s v="EH-13765"/>
    <s v="Edward Hooks"/>
    <x v="1"/>
    <s v="United States"/>
    <s v="Revere"/>
    <s v="Massachusetts"/>
    <n v="2151"/>
    <x v="3"/>
    <s v="OFF-AP-10003842"/>
    <s v="Office Supplies"/>
    <x v="9"/>
    <s v="Euro-Pro Shark Turbo Vacuum"/>
    <n v="61.96"/>
    <n v="2"/>
    <n v="0"/>
    <n v="16.1096"/>
  </r>
  <r>
    <n v="3467"/>
    <s v="US-2012-147242"/>
    <x v="1"/>
    <x v="229"/>
    <d v="2012-09-14T00:00:00"/>
    <s v="Standard Class"/>
    <s v="EH-13765"/>
    <s v="Edward Hooks"/>
    <x v="1"/>
    <s v="United States"/>
    <s v="Revere"/>
    <s v="Massachusetts"/>
    <n v="2151"/>
    <x v="3"/>
    <s v="FUR-BO-10004695"/>
    <s v="Furniture"/>
    <x v="0"/>
    <s v="O'Sullivan 2-Door Barrister Bookcase in Odessa Pine"/>
    <n v="361.96"/>
    <n v="2"/>
    <n v="0"/>
    <n v="83.25079999999997"/>
  </r>
  <r>
    <n v="3468"/>
    <s v="US-2012-147242"/>
    <x v="1"/>
    <x v="229"/>
    <d v="2012-09-14T00:00:00"/>
    <s v="Standard Class"/>
    <s v="EH-13765"/>
    <s v="Edward Hooks"/>
    <x v="1"/>
    <s v="United States"/>
    <s v="Revere"/>
    <s v="Massachusetts"/>
    <n v="2151"/>
    <x v="3"/>
    <s v="OFF-PA-10003039"/>
    <s v="Office Supplies"/>
    <x v="10"/>
    <s v="Xerox 1960"/>
    <n v="278.82"/>
    <n v="9"/>
    <n v="0"/>
    <n v="125.46899999999999"/>
  </r>
  <r>
    <n v="3469"/>
    <s v="CA-2013-146143"/>
    <x v="0"/>
    <x v="882"/>
    <d v="2013-12-20T00:00:00"/>
    <s v="Standard Class"/>
    <s v="MC-17845"/>
    <s v="Michael Chen"/>
    <x v="0"/>
    <s v="United States"/>
    <s v="Jackson"/>
    <s v="Mississippi"/>
    <n v="39212"/>
    <x v="0"/>
    <s v="FUR-FU-10002045"/>
    <s v="Furniture"/>
    <x v="5"/>
    <s v="Executive Impressions 14&quot;"/>
    <n v="133.38"/>
    <n v="6"/>
    <n v="0"/>
    <n v="58.687200000000011"/>
  </r>
  <r>
    <n v="3470"/>
    <s v="CA-2012-100888"/>
    <x v="1"/>
    <x v="744"/>
    <d v="2012-04-10T00:00:00"/>
    <s v="Standard Class"/>
    <s v="MH-17455"/>
    <s v="Mark Hamilton"/>
    <x v="0"/>
    <s v="United States"/>
    <s v="Jacksonville"/>
    <s v="North Carolina"/>
    <n v="28540"/>
    <x v="0"/>
    <s v="OFF-PA-10001019"/>
    <s v="Office Supplies"/>
    <x v="10"/>
    <s v="Xerox 1884"/>
    <n v="47.952000000000005"/>
    <n v="3"/>
    <n v="0.2"/>
    <n v="16.183799999999998"/>
  </r>
  <r>
    <n v="3471"/>
    <s v="US-2013-150035"/>
    <x v="0"/>
    <x v="49"/>
    <d v="2013-12-06T00:00:00"/>
    <s v="Standard Class"/>
    <s v="CL-11890"/>
    <s v="Carl Ludwig"/>
    <x v="0"/>
    <s v="United States"/>
    <s v="San Francisco"/>
    <s v="California"/>
    <n v="94122"/>
    <x v="1"/>
    <s v="FUR-FU-10003724"/>
    <s v="Furniture"/>
    <x v="5"/>
    <s v="Westinghouse Clip-On Gooseneck Lamps"/>
    <n v="16.739999999999998"/>
    <n v="2"/>
    <n v="0"/>
    <n v="4.3523999999999994"/>
  </r>
  <r>
    <n v="3472"/>
    <s v="CA-2014-122644"/>
    <x v="3"/>
    <x v="105"/>
    <d v="2014-11-18T00:00:00"/>
    <s v="Standard Class"/>
    <s v="SF-20965"/>
    <s v="Sylvia Foulston"/>
    <x v="1"/>
    <s v="United States"/>
    <s v="Columbus"/>
    <s v="Ohio"/>
    <n v="43229"/>
    <x v="3"/>
    <s v="OFF-PA-10003673"/>
    <s v="Office Supplies"/>
    <x v="10"/>
    <s v="Strathmore Photo Mount Cards"/>
    <n v="10.848000000000001"/>
    <n v="2"/>
    <n v="0.2"/>
    <n v="3.5255999999999994"/>
  </r>
  <r>
    <n v="3473"/>
    <s v="CA-2014-122644"/>
    <x v="3"/>
    <x v="105"/>
    <d v="2014-11-18T00:00:00"/>
    <s v="Standard Class"/>
    <s v="SF-20965"/>
    <s v="Sylvia Foulston"/>
    <x v="1"/>
    <s v="United States"/>
    <s v="Columbus"/>
    <s v="Ohio"/>
    <n v="43229"/>
    <x v="3"/>
    <s v="TEC-AC-10003614"/>
    <s v="Technology"/>
    <x v="11"/>
    <s v="Verbatim 25 GB 6x Blu-ray Single Layer Recordable Disc, 10/Pack"/>
    <n v="18.544"/>
    <n v="2"/>
    <n v="0.2"/>
    <n v="3.0133999999999981"/>
  </r>
  <r>
    <n v="3474"/>
    <s v="CA-2014-111815"/>
    <x v="3"/>
    <x v="448"/>
    <d v="2014-03-11T00:00:00"/>
    <s v="Standard Class"/>
    <s v="EP-13915"/>
    <s v="Emily Phan"/>
    <x v="0"/>
    <s v="United States"/>
    <s v="Dearborn Heights"/>
    <s v="Michigan"/>
    <n v="48127"/>
    <x v="2"/>
    <s v="FUR-CH-10000785"/>
    <s v="Furniture"/>
    <x v="1"/>
    <s v="Global Ergonomic Managers Chair"/>
    <n v="180.98"/>
    <n v="1"/>
    <n v="0"/>
    <n v="47.0548"/>
  </r>
  <r>
    <n v="3475"/>
    <s v="CA-2014-111815"/>
    <x v="3"/>
    <x v="448"/>
    <d v="2014-03-11T00:00:00"/>
    <s v="Standard Class"/>
    <s v="EP-13915"/>
    <s v="Emily Phan"/>
    <x v="0"/>
    <s v="United States"/>
    <s v="Dearborn Heights"/>
    <s v="Michigan"/>
    <n v="48127"/>
    <x v="2"/>
    <s v="TEC-AC-10002926"/>
    <s v="Technology"/>
    <x v="11"/>
    <s v="Logitech Wireless Marathon Mouse M705"/>
    <n v="99.98"/>
    <n v="2"/>
    <n v="0"/>
    <n v="42.991400000000006"/>
  </r>
  <r>
    <n v="3476"/>
    <s v="CA-2013-144911"/>
    <x v="0"/>
    <x v="581"/>
    <d v="2013-12-01T00:00:00"/>
    <s v="First Class"/>
    <s v="RW-19630"/>
    <s v="Rob Williams"/>
    <x v="1"/>
    <s v="United States"/>
    <s v="Overland Park"/>
    <s v="Kansas"/>
    <n v="66212"/>
    <x v="2"/>
    <s v="TEC-AC-10004633"/>
    <s v="Technology"/>
    <x v="11"/>
    <s v="Verbatim 25 GB 6x Blu-ray Single Layer Recordable Disc, 3/Pack"/>
    <n v="34.950000000000003"/>
    <n v="5"/>
    <n v="0"/>
    <n v="15.378000000000004"/>
  </r>
  <r>
    <n v="3477"/>
    <s v="CA-2013-144911"/>
    <x v="0"/>
    <x v="581"/>
    <d v="2013-12-01T00:00:00"/>
    <s v="First Class"/>
    <s v="RW-19630"/>
    <s v="Rob Williams"/>
    <x v="1"/>
    <s v="United States"/>
    <s v="Overland Park"/>
    <s v="Kansas"/>
    <n v="66212"/>
    <x v="2"/>
    <s v="OFF-BI-10000977"/>
    <s v="Office Supplies"/>
    <x v="8"/>
    <s v="Ibico Plastic Spiral Binding Combs"/>
    <n v="152"/>
    <n v="5"/>
    <n v="0"/>
    <n v="69.919999999999987"/>
  </r>
  <r>
    <n v="3478"/>
    <s v="CA-2011-143385"/>
    <x v="2"/>
    <x v="883"/>
    <d v="2011-09-05T00:00:00"/>
    <s v="Standard Class"/>
    <s v="SJ-20500"/>
    <s v="Shirley Jackson"/>
    <x v="0"/>
    <s v="United States"/>
    <s v="Santa Fe"/>
    <s v="New Mexico"/>
    <n v="87505"/>
    <x v="1"/>
    <s v="TEC-AC-10001635"/>
    <s v="Technology"/>
    <x v="11"/>
    <s v="KeyTronic KT400U2 - Keyboard - Black"/>
    <n v="92.52"/>
    <n v="9"/>
    <n v="0"/>
    <n v="18.503999999999991"/>
  </r>
  <r>
    <n v="3479"/>
    <s v="CA-2013-131289"/>
    <x v="0"/>
    <x v="16"/>
    <d v="2013-12-15T00:00:00"/>
    <s v="Standard Class"/>
    <s v="SP-20620"/>
    <s v="Stefania Perrino"/>
    <x v="1"/>
    <s v="United States"/>
    <s v="San Francisco"/>
    <s v="California"/>
    <n v="94110"/>
    <x v="1"/>
    <s v="OFF-AR-10003056"/>
    <s v="Office Supplies"/>
    <x v="6"/>
    <s v="Newell 341"/>
    <n v="8.56"/>
    <n v="2"/>
    <n v="0"/>
    <n v="2.4823999999999993"/>
  </r>
  <r>
    <n v="3480"/>
    <s v="CA-2013-131289"/>
    <x v="0"/>
    <x v="16"/>
    <d v="2013-12-15T00:00:00"/>
    <s v="Standard Class"/>
    <s v="SP-20620"/>
    <s v="Stefania Perrino"/>
    <x v="1"/>
    <s v="United States"/>
    <s v="San Francisco"/>
    <s v="California"/>
    <n v="94110"/>
    <x v="1"/>
    <s v="OFF-PA-10003363"/>
    <s v="Office Supplies"/>
    <x v="10"/>
    <s v="Xerox 204"/>
    <n v="45.36"/>
    <n v="7"/>
    <n v="0"/>
    <n v="21.772800000000004"/>
  </r>
  <r>
    <n v="3481"/>
    <s v="CA-2013-131289"/>
    <x v="0"/>
    <x v="16"/>
    <d v="2013-12-15T00:00:00"/>
    <s v="Standard Class"/>
    <s v="SP-20620"/>
    <s v="Stefania Perrino"/>
    <x v="1"/>
    <s v="United States"/>
    <s v="San Francisco"/>
    <s v="California"/>
    <n v="94110"/>
    <x v="1"/>
    <s v="FUR-TA-10003954"/>
    <s v="Furniture"/>
    <x v="3"/>
    <s v="Hon 94000 Series Round Tables"/>
    <n v="1421.6640000000002"/>
    <n v="6"/>
    <n v="0.2"/>
    <n v="-195.47879999999998"/>
  </r>
  <r>
    <n v="3482"/>
    <s v="CA-2011-124023"/>
    <x v="2"/>
    <x v="884"/>
    <d v="2011-04-10T00:00:00"/>
    <s v="First Class"/>
    <s v="PJ-19015"/>
    <s v="Pauline Johnson"/>
    <x v="0"/>
    <s v="United States"/>
    <s v="Mobile"/>
    <s v="Alabama"/>
    <n v="36608"/>
    <x v="0"/>
    <s v="FUR-FU-10004415"/>
    <s v="Furniture"/>
    <x v="5"/>
    <s v="Stacking Tray, Side-Loading, Legal, Smoke"/>
    <n v="8.9600000000000009"/>
    <n v="2"/>
    <n v="0"/>
    <n v="2.7775999999999996"/>
  </r>
  <r>
    <n v="3483"/>
    <s v="CA-2011-124688"/>
    <x v="2"/>
    <x v="9"/>
    <d v="2011-08-29T00:00:00"/>
    <s v="First Class"/>
    <s v="CC-12610"/>
    <s v="Corey Catlett"/>
    <x v="1"/>
    <s v="United States"/>
    <s v="Springfield"/>
    <s v="Virginia"/>
    <n v="22153"/>
    <x v="0"/>
    <s v="TEC-PH-10000455"/>
    <s v="Technology"/>
    <x v="7"/>
    <s v="GE 30522EE2"/>
    <n v="579.94999999999993"/>
    <n v="5"/>
    <n v="0"/>
    <n v="168.18549999999993"/>
  </r>
  <r>
    <n v="3484"/>
    <s v="CA-2011-124688"/>
    <x v="2"/>
    <x v="9"/>
    <d v="2011-08-29T00:00:00"/>
    <s v="First Class"/>
    <s v="CC-12610"/>
    <s v="Corey Catlett"/>
    <x v="1"/>
    <s v="United States"/>
    <s v="Springfield"/>
    <s v="Virginia"/>
    <n v="22153"/>
    <x v="0"/>
    <s v="FUR-FU-10002456"/>
    <s v="Furniture"/>
    <x v="5"/>
    <s v="Master Caster Door Stop, Large Neon Orange"/>
    <n v="29.12"/>
    <n v="4"/>
    <n v="0"/>
    <n v="12.521600000000003"/>
  </r>
  <r>
    <n v="3485"/>
    <s v="CA-2011-124688"/>
    <x v="2"/>
    <x v="9"/>
    <d v="2011-08-29T00:00:00"/>
    <s v="First Class"/>
    <s v="CC-12610"/>
    <s v="Corey Catlett"/>
    <x v="1"/>
    <s v="United States"/>
    <s v="Springfield"/>
    <s v="Virginia"/>
    <n v="22153"/>
    <x v="0"/>
    <s v="FUR-TA-10003569"/>
    <s v="Furniture"/>
    <x v="3"/>
    <s v="Bretford CR8500 Series Meeting Room Furniture"/>
    <n v="1202.94"/>
    <n v="3"/>
    <n v="0"/>
    <n v="300.73500000000001"/>
  </r>
  <r>
    <n v="3486"/>
    <s v="CA-2013-151169"/>
    <x v="0"/>
    <x v="147"/>
    <d v="2013-10-27T00:00:00"/>
    <s v="Standard Class"/>
    <s v="MY-18295"/>
    <s v="Muhammed Yedwab"/>
    <x v="1"/>
    <s v="United States"/>
    <s v="Newark"/>
    <s v="Delaware"/>
    <n v="19711"/>
    <x v="3"/>
    <s v="OFF-BI-10002813"/>
    <s v="Office Supplies"/>
    <x v="8"/>
    <s v="Avery Reinforcements for Hole-Punch Pages"/>
    <n v="7.92"/>
    <n v="4"/>
    <n v="0"/>
    <n v="3.5640000000000001"/>
  </r>
  <r>
    <n v="3487"/>
    <s v="US-2013-134761"/>
    <x v="0"/>
    <x v="885"/>
    <d v="2013-12-01T00:00:00"/>
    <s v="Same Day"/>
    <s v="DB-13210"/>
    <s v="Dean Braden"/>
    <x v="0"/>
    <s v="United States"/>
    <s v="Hickory"/>
    <s v="North Carolina"/>
    <n v="28601"/>
    <x v="0"/>
    <s v="TEC-PH-10002890"/>
    <s v="Technology"/>
    <x v="7"/>
    <s v="AT&amp;T 17929 Lendline Telephone"/>
    <n v="36.192"/>
    <n v="1"/>
    <n v="0.2"/>
    <n v="2.7143999999999995"/>
  </r>
  <r>
    <n v="3488"/>
    <s v="CA-2014-120705"/>
    <x v="3"/>
    <x v="528"/>
    <d v="2014-09-12T00:00:00"/>
    <s v="Standard Class"/>
    <s v="MG-17875"/>
    <s v="Michael Grace"/>
    <x v="2"/>
    <s v="United States"/>
    <s v="Fort Lauderdale"/>
    <s v="Florida"/>
    <n v="33311"/>
    <x v="0"/>
    <s v="OFF-ST-10001522"/>
    <s v="Office Supplies"/>
    <x v="4"/>
    <s v="Gould Plastics 18-Pocket Panel Bin, 34w x 5-1/4d x 20-1/2h"/>
    <n v="147.184"/>
    <n v="2"/>
    <n v="0.2"/>
    <n v="-29.436800000000012"/>
  </r>
  <r>
    <n v="3489"/>
    <s v="CA-2012-157322"/>
    <x v="1"/>
    <x v="740"/>
    <d v="2012-07-06T00:00:00"/>
    <s v="Standard Class"/>
    <s v="RH-19600"/>
    <s v="Rob Haberlin"/>
    <x v="0"/>
    <s v="United States"/>
    <s v="Carol Stream"/>
    <s v="Illinois"/>
    <n v="60188"/>
    <x v="2"/>
    <s v="FUR-CH-10004086"/>
    <s v="Furniture"/>
    <x v="1"/>
    <s v="Hon 4070 Series Pagoda Armless Upholstered Stacking Chairs"/>
    <n v="408.42200000000003"/>
    <n v="2"/>
    <n v="0.3"/>
    <n v="-5.8346000000000231"/>
  </r>
  <r>
    <n v="3490"/>
    <s v="CA-2012-157322"/>
    <x v="1"/>
    <x v="740"/>
    <d v="2012-07-06T00:00:00"/>
    <s v="Standard Class"/>
    <s v="RH-19600"/>
    <s v="Rob Haberlin"/>
    <x v="0"/>
    <s v="United States"/>
    <s v="Carol Stream"/>
    <s v="Illinois"/>
    <n v="60188"/>
    <x v="2"/>
    <s v="FUR-CH-10003774"/>
    <s v="Furniture"/>
    <x v="1"/>
    <s v="Global Wood Trimmed Manager's Task Chair, Khaki"/>
    <n v="382.11599999999999"/>
    <n v="6"/>
    <n v="0.3"/>
    <n v="-92.799600000000027"/>
  </r>
  <r>
    <n v="3491"/>
    <s v="CA-2012-157322"/>
    <x v="1"/>
    <x v="740"/>
    <d v="2012-07-06T00:00:00"/>
    <s v="Standard Class"/>
    <s v="RH-19600"/>
    <s v="Rob Haberlin"/>
    <x v="0"/>
    <s v="United States"/>
    <s v="Carol Stream"/>
    <s v="Illinois"/>
    <n v="60188"/>
    <x v="2"/>
    <s v="OFF-ST-10004507"/>
    <s v="Office Supplies"/>
    <x v="4"/>
    <s v="Advantus Rolling Storage Box"/>
    <n v="68.599999999999994"/>
    <n v="5"/>
    <n v="0.2"/>
    <n v="6.0024999999999977"/>
  </r>
  <r>
    <n v="3492"/>
    <s v="CA-2012-157322"/>
    <x v="1"/>
    <x v="740"/>
    <d v="2012-07-06T00:00:00"/>
    <s v="Standard Class"/>
    <s v="RH-19600"/>
    <s v="Rob Haberlin"/>
    <x v="0"/>
    <s v="United States"/>
    <s v="Carol Stream"/>
    <s v="Illinois"/>
    <n v="60188"/>
    <x v="2"/>
    <s v="OFF-ST-10003208"/>
    <s v="Office Supplies"/>
    <x v="4"/>
    <s v="Adjustable Depth Letter/Legal Cart"/>
    <n v="435.50400000000002"/>
    <n v="3"/>
    <n v="0.2"/>
    <n v="48.994199999999921"/>
  </r>
  <r>
    <n v="3493"/>
    <s v="CA-2012-157322"/>
    <x v="1"/>
    <x v="740"/>
    <d v="2012-07-06T00:00:00"/>
    <s v="Standard Class"/>
    <s v="RH-19600"/>
    <s v="Rob Haberlin"/>
    <x v="0"/>
    <s v="United States"/>
    <s v="Carol Stream"/>
    <s v="Illinois"/>
    <n v="60188"/>
    <x v="2"/>
    <s v="OFF-PA-10000659"/>
    <s v="Office Supplies"/>
    <x v="10"/>
    <s v="Adams Phone Message Book, Professional, 400 Message Capacity, 5 3/6” x 11”"/>
    <n v="11.168000000000001"/>
    <n v="2"/>
    <n v="0.2"/>
    <n v="3.7692000000000001"/>
  </r>
  <r>
    <n v="3494"/>
    <s v="CA-2014-142034"/>
    <x v="3"/>
    <x v="241"/>
    <d v="2014-09-29T00:00:00"/>
    <s v="Standard Class"/>
    <s v="KB-16240"/>
    <s v="Karen Bern"/>
    <x v="1"/>
    <s v="United States"/>
    <s v="Saint Cloud"/>
    <s v="Minnesota"/>
    <n v="56301"/>
    <x v="2"/>
    <s v="TEC-AC-10002305"/>
    <s v="Technology"/>
    <x v="11"/>
    <s v="KeyTronic E03601U1 - Keyboard - Beige"/>
    <n v="72"/>
    <n v="4"/>
    <n v="0"/>
    <n v="12.959999999999994"/>
  </r>
  <r>
    <n v="3495"/>
    <s v="CA-2014-142034"/>
    <x v="3"/>
    <x v="241"/>
    <d v="2014-09-29T00:00:00"/>
    <s v="Standard Class"/>
    <s v="KB-16240"/>
    <s v="Karen Bern"/>
    <x v="1"/>
    <s v="United States"/>
    <s v="Saint Cloud"/>
    <s v="Minnesota"/>
    <n v="56301"/>
    <x v="2"/>
    <s v="TEC-AC-10000990"/>
    <s v="Technology"/>
    <x v="11"/>
    <s v="Imation Bio 2GB USB Flash Drive Imation Corp"/>
    <n v="655.90000000000009"/>
    <n v="5"/>
    <n v="0"/>
    <n v="275.47800000000001"/>
  </r>
  <r>
    <n v="3496"/>
    <s v="CA-2014-142034"/>
    <x v="3"/>
    <x v="241"/>
    <d v="2014-09-29T00:00:00"/>
    <s v="Standard Class"/>
    <s v="KB-16240"/>
    <s v="Karen Bern"/>
    <x v="1"/>
    <s v="United States"/>
    <s v="Saint Cloud"/>
    <s v="Minnesota"/>
    <n v="56301"/>
    <x v="2"/>
    <s v="FUR-CH-10000665"/>
    <s v="Furniture"/>
    <x v="1"/>
    <s v="Global Airflow Leather Mesh Back Chair, Black"/>
    <n v="603.91999999999996"/>
    <n v="4"/>
    <n v="0"/>
    <n v="181.17599999999993"/>
  </r>
  <r>
    <n v="3497"/>
    <s v="CA-2013-107328"/>
    <x v="0"/>
    <x v="590"/>
    <d v="2013-08-16T00:00:00"/>
    <s v="Standard Class"/>
    <s v="CA-12055"/>
    <s v="Cathy Armstrong"/>
    <x v="2"/>
    <s v="United States"/>
    <s v="Los Angeles"/>
    <s v="California"/>
    <n v="90036"/>
    <x v="1"/>
    <s v="FUR-TA-10001932"/>
    <s v="Furniture"/>
    <x v="3"/>
    <s v="Chromcraft 48&quot; x 96&quot; Racetrack Double Pedestal Table"/>
    <n v="513.024"/>
    <n v="2"/>
    <n v="0.2"/>
    <n v="12.82559999999998"/>
  </r>
  <r>
    <n v="3498"/>
    <s v="CA-2013-107328"/>
    <x v="0"/>
    <x v="590"/>
    <d v="2013-08-16T00:00:00"/>
    <s v="Standard Class"/>
    <s v="CA-12055"/>
    <s v="Cathy Armstrong"/>
    <x v="2"/>
    <s v="United States"/>
    <s v="Los Angeles"/>
    <s v="California"/>
    <n v="90036"/>
    <x v="1"/>
    <s v="OFF-AP-10004487"/>
    <s v="Office Supplies"/>
    <x v="9"/>
    <s v="Kensington 4 Outlet MasterPiece Compact Power Control Center"/>
    <n v="487.91999999999996"/>
    <n v="6"/>
    <n v="0"/>
    <n v="136.61759999999998"/>
  </r>
  <r>
    <n v="3499"/>
    <s v="CA-2013-107328"/>
    <x v="0"/>
    <x v="590"/>
    <d v="2013-08-16T00:00:00"/>
    <s v="Standard Class"/>
    <s v="CA-12055"/>
    <s v="Cathy Armstrong"/>
    <x v="2"/>
    <s v="United States"/>
    <s v="Los Angeles"/>
    <s v="California"/>
    <n v="90036"/>
    <x v="1"/>
    <s v="OFF-BI-10002160"/>
    <s v="Office Supplies"/>
    <x v="8"/>
    <s v="Acco Hanging Data Binders"/>
    <n v="15.24"/>
    <n v="5"/>
    <n v="0.2"/>
    <n v="5.3339999999999996"/>
  </r>
  <r>
    <n v="3500"/>
    <s v="CA-2013-108616"/>
    <x v="0"/>
    <x v="321"/>
    <d v="2013-10-04T00:00:00"/>
    <s v="Standard Class"/>
    <s v="JK-15730"/>
    <s v="Joe Kamberova"/>
    <x v="0"/>
    <s v="United States"/>
    <s v="Mobile"/>
    <s v="Alabama"/>
    <n v="36608"/>
    <x v="0"/>
    <s v="TEC-AC-10000420"/>
    <s v="Technology"/>
    <x v="11"/>
    <s v="Logitech G500s Laser Gaming Mouse with Adjustable Weight Tuning"/>
    <n v="209.96999999999997"/>
    <n v="3"/>
    <n v="0"/>
    <n v="71.389799999999994"/>
  </r>
  <r>
    <n v="3501"/>
    <s v="CA-2013-108616"/>
    <x v="0"/>
    <x v="321"/>
    <d v="2013-10-04T00:00:00"/>
    <s v="Standard Class"/>
    <s v="JK-15730"/>
    <s v="Joe Kamberova"/>
    <x v="0"/>
    <s v="United States"/>
    <s v="Mobile"/>
    <s v="Alabama"/>
    <n v="36608"/>
    <x v="0"/>
    <s v="OFF-BI-10001989"/>
    <s v="Office Supplies"/>
    <x v="8"/>
    <s v="Premium Transparent Presentation Covers by GBC"/>
    <n v="62.94"/>
    <n v="3"/>
    <n v="0"/>
    <n v="30.211199999999998"/>
  </r>
  <r>
    <n v="3502"/>
    <s v="CA-2013-108616"/>
    <x v="0"/>
    <x v="321"/>
    <d v="2013-10-04T00:00:00"/>
    <s v="Standard Class"/>
    <s v="JK-15730"/>
    <s v="Joe Kamberova"/>
    <x v="0"/>
    <s v="United States"/>
    <s v="Mobile"/>
    <s v="Alabama"/>
    <n v="36608"/>
    <x v="0"/>
    <s v="OFF-AR-10001149"/>
    <s v="Office Supplies"/>
    <x v="6"/>
    <s v="Sanford Colorific Colored Pencils, 12/Box"/>
    <n v="25.919999999999998"/>
    <n v="9"/>
    <n v="0"/>
    <n v="7.7759999999999989"/>
  </r>
  <r>
    <n v="3503"/>
    <s v="CA-2014-125115"/>
    <x v="3"/>
    <x v="318"/>
    <d v="2014-04-11T00:00:00"/>
    <s v="Same Day"/>
    <s v="RD-19930"/>
    <s v="Russell D'Ascenzo"/>
    <x v="0"/>
    <s v="United States"/>
    <s v="Austin"/>
    <s v="Texas"/>
    <n v="78745"/>
    <x v="2"/>
    <s v="OFF-PA-10004101"/>
    <s v="Office Supplies"/>
    <x v="10"/>
    <s v="Xerox 1894"/>
    <n v="10.368000000000002"/>
    <n v="2"/>
    <n v="0.2"/>
    <n v="3.6288"/>
  </r>
  <r>
    <n v="3504"/>
    <s v="CA-2014-125115"/>
    <x v="3"/>
    <x v="318"/>
    <d v="2014-04-11T00:00:00"/>
    <s v="Same Day"/>
    <s v="RD-19930"/>
    <s v="Russell D'Ascenzo"/>
    <x v="0"/>
    <s v="United States"/>
    <s v="Austin"/>
    <s v="Texas"/>
    <n v="78745"/>
    <x v="2"/>
    <s v="TEC-AC-10001714"/>
    <s v="Technology"/>
    <x v="11"/>
    <s v="Logitech MX Performance Wireless Mouse"/>
    <n v="95.736000000000004"/>
    <n v="3"/>
    <n v="0.2"/>
    <n v="20.343900000000001"/>
  </r>
  <r>
    <n v="3505"/>
    <s v="CA-2013-150945"/>
    <x v="0"/>
    <x v="122"/>
    <d v="2013-12-21T00:00:00"/>
    <s v="Second Class"/>
    <s v="JK-16120"/>
    <s v="Julie Kriz"/>
    <x v="2"/>
    <s v="United States"/>
    <s v="New York City"/>
    <s v="New York"/>
    <n v="10009"/>
    <x v="3"/>
    <s v="OFF-ST-10003716"/>
    <s v="Office Supplies"/>
    <x v="4"/>
    <s v="Tennsco Double-Tier Lockers"/>
    <n v="900.08"/>
    <n v="4"/>
    <n v="0"/>
    <n v="117.0104"/>
  </r>
  <r>
    <n v="3506"/>
    <s v="CA-2011-166863"/>
    <x v="2"/>
    <x v="886"/>
    <d v="2011-06-24T00:00:00"/>
    <s v="Standard Class"/>
    <s v="SC-20020"/>
    <s v="Sam Craven"/>
    <x v="0"/>
    <s v="United States"/>
    <s v="Plano"/>
    <s v="Texas"/>
    <n v="75023"/>
    <x v="2"/>
    <s v="TEC-PH-10000369"/>
    <s v="Technology"/>
    <x v="7"/>
    <s v="HTC One Mini"/>
    <n v="201.584"/>
    <n v="2"/>
    <n v="0.2"/>
    <n v="20.158400000000015"/>
  </r>
  <r>
    <n v="3507"/>
    <s v="CA-2011-166863"/>
    <x v="2"/>
    <x v="886"/>
    <d v="2011-06-24T00:00:00"/>
    <s v="Standard Class"/>
    <s v="SC-20020"/>
    <s v="Sam Craven"/>
    <x v="0"/>
    <s v="United States"/>
    <s v="Plano"/>
    <s v="Texas"/>
    <n v="75023"/>
    <x v="2"/>
    <s v="OFF-BI-10000756"/>
    <s v="Office Supplies"/>
    <x v="8"/>
    <s v="Storex DuraTech Recycled Plastic Frosted Binders"/>
    <n v="3.3919999999999995"/>
    <n v="4"/>
    <n v="0.8"/>
    <n v="-5.088000000000001"/>
  </r>
  <r>
    <n v="3508"/>
    <s v="CA-2011-166863"/>
    <x v="2"/>
    <x v="886"/>
    <d v="2011-06-24T00:00:00"/>
    <s v="Standard Class"/>
    <s v="SC-20020"/>
    <s v="Sam Craven"/>
    <x v="0"/>
    <s v="United States"/>
    <s v="Plano"/>
    <s v="Texas"/>
    <n v="75023"/>
    <x v="2"/>
    <s v="FUR-BO-10001608"/>
    <s v="Furniture"/>
    <x v="0"/>
    <s v="Hon Metal Bookcases, Black"/>
    <n v="193.06559999999999"/>
    <n v="4"/>
    <n v="0.32"/>
    <n v="-19.874399999999994"/>
  </r>
  <r>
    <n v="3509"/>
    <s v="CA-2011-166863"/>
    <x v="2"/>
    <x v="886"/>
    <d v="2011-06-24T00:00:00"/>
    <s v="Standard Class"/>
    <s v="SC-20020"/>
    <s v="Sam Craven"/>
    <x v="0"/>
    <s v="United States"/>
    <s v="Plano"/>
    <s v="Texas"/>
    <n v="75023"/>
    <x v="2"/>
    <s v="OFF-PA-10001166"/>
    <s v="Office Supplies"/>
    <x v="10"/>
    <s v="Xerox 2"/>
    <n v="15.552000000000003"/>
    <n v="3"/>
    <n v="0.2"/>
    <n v="5.4432"/>
  </r>
  <r>
    <n v="3510"/>
    <s v="CA-2011-166863"/>
    <x v="2"/>
    <x v="886"/>
    <d v="2011-06-24T00:00:00"/>
    <s v="Standard Class"/>
    <s v="SC-20020"/>
    <s v="Sam Craven"/>
    <x v="0"/>
    <s v="United States"/>
    <s v="Plano"/>
    <s v="Texas"/>
    <n v="75023"/>
    <x v="2"/>
    <s v="OFF-PA-10000587"/>
    <s v="Office Supplies"/>
    <x v="10"/>
    <s v="Array Parchment Paper, Assorted Colors"/>
    <n v="11.648000000000001"/>
    <n v="2"/>
    <n v="0.2"/>
    <n v="4.0768000000000004"/>
  </r>
  <r>
    <n v="3511"/>
    <s v="CA-2011-166863"/>
    <x v="2"/>
    <x v="886"/>
    <d v="2011-06-24T00:00:00"/>
    <s v="Standard Class"/>
    <s v="SC-20020"/>
    <s v="Sam Craven"/>
    <x v="0"/>
    <s v="United States"/>
    <s v="Plano"/>
    <s v="Texas"/>
    <n v="75023"/>
    <x v="2"/>
    <s v="TEC-MA-10001972"/>
    <s v="Technology"/>
    <x v="15"/>
    <s v="Okidata C331dn Printer"/>
    <n v="418.8"/>
    <n v="2"/>
    <n v="0.4"/>
    <n v="-97.71999999999997"/>
  </r>
  <r>
    <n v="3512"/>
    <s v="CA-2011-166863"/>
    <x v="2"/>
    <x v="886"/>
    <d v="2011-06-24T00:00:00"/>
    <s v="Standard Class"/>
    <s v="SC-20020"/>
    <s v="Sam Craven"/>
    <x v="0"/>
    <s v="United States"/>
    <s v="Plano"/>
    <s v="Texas"/>
    <n v="75023"/>
    <x v="2"/>
    <s v="OFF-ST-10004123"/>
    <s v="Office Supplies"/>
    <x v="4"/>
    <s v="Safco Industrial Wire Shelving System"/>
    <n v="509.48800000000006"/>
    <n v="7"/>
    <n v="0.2"/>
    <n v="-127.37200000000001"/>
  </r>
  <r>
    <n v="3513"/>
    <s v="CA-2014-140326"/>
    <x v="3"/>
    <x v="507"/>
    <d v="2014-09-07T00:00:00"/>
    <s v="First Class"/>
    <s v="HW-14935"/>
    <s v="Helen Wasserman"/>
    <x v="1"/>
    <s v="United States"/>
    <s v="Chicago"/>
    <s v="Illinois"/>
    <n v="60653"/>
    <x v="2"/>
    <s v="FUR-BO-10000112"/>
    <s v="Furniture"/>
    <x v="0"/>
    <s v="Bush Birmingham Collection Bookcase, Dark Cherry"/>
    <n v="825.17399999999998"/>
    <n v="9"/>
    <n v="0.3"/>
    <n v="-117.88199999999998"/>
  </r>
  <r>
    <n v="3514"/>
    <s v="CA-2014-140326"/>
    <x v="3"/>
    <x v="507"/>
    <d v="2014-09-07T00:00:00"/>
    <s v="First Class"/>
    <s v="HW-14935"/>
    <s v="Helen Wasserman"/>
    <x v="1"/>
    <s v="United States"/>
    <s v="Chicago"/>
    <s v="Illinois"/>
    <n v="60653"/>
    <x v="2"/>
    <s v="OFF-PA-10004041"/>
    <s v="Office Supplies"/>
    <x v="10"/>
    <s v="It's Hot Message Books with Stickers, 2 3/4&quot; x 5&quot;"/>
    <n v="17.760000000000002"/>
    <n v="3"/>
    <n v="0.2"/>
    <n v="5.55"/>
  </r>
  <r>
    <n v="3515"/>
    <s v="CA-2014-140326"/>
    <x v="3"/>
    <x v="507"/>
    <d v="2014-09-07T00:00:00"/>
    <s v="First Class"/>
    <s v="HW-14935"/>
    <s v="Helen Wasserman"/>
    <x v="1"/>
    <s v="United States"/>
    <s v="Chicago"/>
    <s v="Illinois"/>
    <n v="60653"/>
    <x v="2"/>
    <s v="OFF-AR-10001149"/>
    <s v="Office Supplies"/>
    <x v="6"/>
    <s v="Sanford Colorific Colored Pencils, 12/Box"/>
    <n v="6.911999999999999"/>
    <n v="3"/>
    <n v="0.2"/>
    <n v="0.86399999999999988"/>
  </r>
  <r>
    <n v="3516"/>
    <s v="CA-2013-168536"/>
    <x v="0"/>
    <x v="887"/>
    <d v="2013-12-25T00:00:00"/>
    <s v="Standard Class"/>
    <s v="SC-20800"/>
    <s v="Stuart Calhoun"/>
    <x v="0"/>
    <s v="United States"/>
    <s v="Jackson"/>
    <s v="Mississippi"/>
    <n v="39212"/>
    <x v="0"/>
    <s v="TEC-AC-10002323"/>
    <s v="Technology"/>
    <x v="11"/>
    <s v="SanDisk Ultra 32 GB MicroSDHC Class 10 Memory Card"/>
    <n v="66.300000000000011"/>
    <n v="3"/>
    <n v="0"/>
    <n v="8.6190000000000033"/>
  </r>
  <r>
    <n v="3517"/>
    <s v="US-2013-113649"/>
    <x v="0"/>
    <x v="888"/>
    <d v="2013-08-13T00:00:00"/>
    <s v="First Class"/>
    <s v="HA-14920"/>
    <s v="Helen Andreada"/>
    <x v="0"/>
    <s v="United States"/>
    <s v="Fayetteville"/>
    <s v="North Carolina"/>
    <n v="28314"/>
    <x v="0"/>
    <s v="OFF-PA-10000130"/>
    <s v="Office Supplies"/>
    <x v="10"/>
    <s v="Xerox 199"/>
    <n v="30.816000000000003"/>
    <n v="9"/>
    <n v="0.2"/>
    <n v="9.6299999999999955"/>
  </r>
  <r>
    <n v="3518"/>
    <s v="US-2013-113649"/>
    <x v="0"/>
    <x v="888"/>
    <d v="2013-08-13T00:00:00"/>
    <s v="First Class"/>
    <s v="HA-14920"/>
    <s v="Helen Andreada"/>
    <x v="0"/>
    <s v="United States"/>
    <s v="Fayetteville"/>
    <s v="North Carolina"/>
    <n v="28314"/>
    <x v="0"/>
    <s v="TEC-PH-10002350"/>
    <s v="Technology"/>
    <x v="7"/>
    <s v="Apple EarPods with Remote and Mic"/>
    <n v="44.783999999999999"/>
    <n v="2"/>
    <n v="0.2"/>
    <n v="4.4783999999999988"/>
  </r>
  <r>
    <n v="3519"/>
    <s v="US-2013-113649"/>
    <x v="0"/>
    <x v="888"/>
    <d v="2013-08-13T00:00:00"/>
    <s v="First Class"/>
    <s v="HA-14920"/>
    <s v="Helen Andreada"/>
    <x v="0"/>
    <s v="United States"/>
    <s v="Fayetteville"/>
    <s v="North Carolina"/>
    <n v="28314"/>
    <x v="0"/>
    <s v="OFF-AP-10002518"/>
    <s v="Office Supplies"/>
    <x v="9"/>
    <s v="Kensington 7 Outlet MasterPiece Power Center"/>
    <n v="569.53599999999994"/>
    <n v="4"/>
    <n v="0.2"/>
    <n v="64.072799999999944"/>
  </r>
  <r>
    <n v="3520"/>
    <s v="CA-2012-124975"/>
    <x v="1"/>
    <x v="137"/>
    <d v="2012-06-25T00:00:00"/>
    <s v="First Class"/>
    <s v="MG-17875"/>
    <s v="Michael Grace"/>
    <x v="2"/>
    <s v="United States"/>
    <s v="Aurora"/>
    <s v="Illinois"/>
    <n v="60505"/>
    <x v="2"/>
    <s v="FUR-TA-10002645"/>
    <s v="Furniture"/>
    <x v="3"/>
    <s v="Hon Rectangular Conference Tables"/>
    <n v="796.42500000000007"/>
    <n v="7"/>
    <n v="0.5"/>
    <n v="-525.6405000000002"/>
  </r>
  <r>
    <n v="3521"/>
    <s v="CA-2012-168767"/>
    <x v="1"/>
    <x v="889"/>
    <d v="2012-04-15T00:00:00"/>
    <s v="Standard Class"/>
    <s v="DM-12955"/>
    <s v="Dario Medina"/>
    <x v="1"/>
    <s v="United States"/>
    <s v="Sacramento"/>
    <s v="California"/>
    <n v="95823"/>
    <x v="1"/>
    <s v="OFF-BI-10000773"/>
    <s v="Office Supplies"/>
    <x v="8"/>
    <s v="Insertable Tab Post Binder Dividers"/>
    <n v="12.832000000000001"/>
    <n v="2"/>
    <n v="0.2"/>
    <n v="4.3307999999999982"/>
  </r>
  <r>
    <n v="3522"/>
    <s v="CA-2013-114482"/>
    <x v="0"/>
    <x v="831"/>
    <d v="2013-11-26T00:00:00"/>
    <s v="Second Class"/>
    <s v="DM-13345"/>
    <s v="Denise Monton"/>
    <x v="1"/>
    <s v="United States"/>
    <s v="Des Moines"/>
    <s v="Iowa"/>
    <n v="50315"/>
    <x v="2"/>
    <s v="OFF-PA-10003845"/>
    <s v="Office Supplies"/>
    <x v="10"/>
    <s v="Xerox 1987"/>
    <n v="40.46"/>
    <n v="7"/>
    <n v="0"/>
    <n v="19.825400000000002"/>
  </r>
  <r>
    <n v="3523"/>
    <s v="CA-2013-114482"/>
    <x v="0"/>
    <x v="831"/>
    <d v="2013-11-26T00:00:00"/>
    <s v="Second Class"/>
    <s v="DM-13345"/>
    <s v="Denise Monton"/>
    <x v="1"/>
    <s v="United States"/>
    <s v="Des Moines"/>
    <s v="Iowa"/>
    <n v="50315"/>
    <x v="2"/>
    <s v="TEC-PH-10001580"/>
    <s v="Technology"/>
    <x v="7"/>
    <s v="Logitech Mobile Speakerphone P710e - speaker phone"/>
    <n v="404.93999999999994"/>
    <n v="3"/>
    <n v="0"/>
    <n v="109.33379999999998"/>
  </r>
  <r>
    <n v="3524"/>
    <s v="CA-2013-137673"/>
    <x v="0"/>
    <x v="64"/>
    <d v="2013-09-11T00:00:00"/>
    <s v="Standard Class"/>
    <s v="ML-17395"/>
    <s v="Marina Lichtenstein"/>
    <x v="1"/>
    <s v="United States"/>
    <s v="San Diego"/>
    <s v="California"/>
    <n v="92105"/>
    <x v="1"/>
    <s v="TEC-AC-10002345"/>
    <s v="Technology"/>
    <x v="11"/>
    <s v="HP Standard 104 key PS/2 Keyboard"/>
    <n v="116"/>
    <n v="8"/>
    <n v="0"/>
    <n v="29"/>
  </r>
  <r>
    <n v="3525"/>
    <s v="CA-2013-132731"/>
    <x v="0"/>
    <x v="390"/>
    <d v="2013-11-29T00:00:00"/>
    <s v="Standard Class"/>
    <s v="GA-14515"/>
    <s v="George Ashbrook"/>
    <x v="0"/>
    <s v="United States"/>
    <s v="Dallas"/>
    <s v="Texas"/>
    <n v="75081"/>
    <x v="2"/>
    <s v="TEC-PH-10004120"/>
    <s v="Technology"/>
    <x v="7"/>
    <s v="AT&amp;T 1080 Phone"/>
    <n v="657.55200000000013"/>
    <n v="6"/>
    <n v="0.2"/>
    <n v="49.316399999999987"/>
  </r>
  <r>
    <n v="3526"/>
    <s v="CA-2014-148922"/>
    <x v="3"/>
    <x v="389"/>
    <d v="2014-12-16T00:00:00"/>
    <s v="Second Class"/>
    <s v="SU-20665"/>
    <s v="Stephanie Ulpright"/>
    <x v="2"/>
    <s v="United States"/>
    <s v="Jackson"/>
    <s v="Mississippi"/>
    <n v="39212"/>
    <x v="0"/>
    <s v="TEC-AC-10001838"/>
    <s v="Technology"/>
    <x v="11"/>
    <s v="Razer Tiamat Over Ear 7.1 Surround Sound PC Gaming Headset"/>
    <n v="599.97"/>
    <n v="3"/>
    <n v="0"/>
    <n v="257.98710000000005"/>
  </r>
  <r>
    <n v="3527"/>
    <s v="CA-2014-148922"/>
    <x v="3"/>
    <x v="389"/>
    <d v="2014-12-16T00:00:00"/>
    <s v="Second Class"/>
    <s v="SU-20665"/>
    <s v="Stephanie Ulpright"/>
    <x v="2"/>
    <s v="United States"/>
    <s v="Jackson"/>
    <s v="Mississippi"/>
    <n v="39212"/>
    <x v="0"/>
    <s v="TEC-PH-10000148"/>
    <s v="Technology"/>
    <x v="7"/>
    <s v="Cyber Acoustics AC-202b Speech Recognition Stereo Headset"/>
    <n v="38.97"/>
    <n v="3"/>
    <n v="0"/>
    <n v="0.77940000000000076"/>
  </r>
  <r>
    <n v="3528"/>
    <s v="CA-2014-148922"/>
    <x v="3"/>
    <x v="389"/>
    <d v="2014-12-16T00:00:00"/>
    <s v="Second Class"/>
    <s v="SU-20665"/>
    <s v="Stephanie Ulpright"/>
    <x v="2"/>
    <s v="United States"/>
    <s v="Jackson"/>
    <s v="Mississippi"/>
    <n v="39212"/>
    <x v="0"/>
    <s v="OFF-BI-10003476"/>
    <s v="Office Supplies"/>
    <x v="8"/>
    <s v="Avery Metallic Poly Binders"/>
    <n v="45.84"/>
    <n v="8"/>
    <n v="0"/>
    <n v="22.0032"/>
  </r>
  <r>
    <n v="3529"/>
    <s v="CA-2013-130680"/>
    <x v="0"/>
    <x v="890"/>
    <d v="2013-06-30T00:00:00"/>
    <s v="Standard Class"/>
    <s v="BD-11320"/>
    <s v="Bill Donatelli"/>
    <x v="0"/>
    <s v="United States"/>
    <s v="San Diego"/>
    <s v="California"/>
    <n v="92024"/>
    <x v="1"/>
    <s v="TEC-PH-10004833"/>
    <s v="Technology"/>
    <x v="7"/>
    <s v="Macally Suction Cup Mount"/>
    <n v="38.24"/>
    <n v="4"/>
    <n v="0.2"/>
    <n v="-9.56"/>
  </r>
  <r>
    <n v="3530"/>
    <s v="CA-2012-141145"/>
    <x v="1"/>
    <x v="14"/>
    <d v="2012-09-23T00:00:00"/>
    <s v="Standard Class"/>
    <s v="DB-13405"/>
    <s v="Denny Blanton"/>
    <x v="0"/>
    <s v="United States"/>
    <s v="Orlando"/>
    <s v="Florida"/>
    <n v="32839"/>
    <x v="0"/>
    <s v="TEC-AC-10001465"/>
    <s v="Technology"/>
    <x v="11"/>
    <s v="SanDisk Cruzer 64 GB USB Flash Drive"/>
    <n v="87.168000000000006"/>
    <n v="3"/>
    <n v="0.2"/>
    <n v="10.895999999999987"/>
  </r>
  <r>
    <n v="3531"/>
    <s v="US-2013-152835"/>
    <x v="0"/>
    <x v="288"/>
    <d v="2013-05-24T00:00:00"/>
    <s v="Standard Class"/>
    <s v="RP-19855"/>
    <s v="Roy Phan"/>
    <x v="1"/>
    <s v="United States"/>
    <s v="Lafayette"/>
    <s v="Indiana"/>
    <n v="47905"/>
    <x v="2"/>
    <s v="OFF-AR-10003056"/>
    <s v="Office Supplies"/>
    <x v="6"/>
    <s v="Newell 341"/>
    <n v="21.400000000000002"/>
    <n v="5"/>
    <n v="0"/>
    <n v="6.2059999999999977"/>
  </r>
  <r>
    <n v="3532"/>
    <s v="CA-2013-155565"/>
    <x v="0"/>
    <x v="316"/>
    <d v="2013-05-29T00:00:00"/>
    <s v="Same Day"/>
    <s v="EH-13765"/>
    <s v="Edward Hooks"/>
    <x v="1"/>
    <s v="United States"/>
    <s v="New York City"/>
    <s v="New York"/>
    <n v="10035"/>
    <x v="3"/>
    <s v="OFF-SU-10001218"/>
    <s v="Office Supplies"/>
    <x v="14"/>
    <s v="Fiskars Softgrip Scissors"/>
    <n v="54.900000000000006"/>
    <n v="5"/>
    <n v="0"/>
    <n v="15.372000000000003"/>
  </r>
  <r>
    <n v="3533"/>
    <s v="CA-2011-110849"/>
    <x v="2"/>
    <x v="891"/>
    <d v="2011-04-23T00:00:00"/>
    <s v="Standard Class"/>
    <s v="JL-15835"/>
    <s v="John Lee"/>
    <x v="0"/>
    <s v="United States"/>
    <s v="Los Angeles"/>
    <s v="California"/>
    <n v="90049"/>
    <x v="1"/>
    <s v="TEC-MA-10002859"/>
    <s v="Technology"/>
    <x v="15"/>
    <s v="Ativa MDM8000 8-Sheet Micro-Cut Shredder"/>
    <n v="287.96800000000002"/>
    <n v="4"/>
    <n v="0.2"/>
    <n v="97.189199999999985"/>
  </r>
  <r>
    <n v="3534"/>
    <s v="CA-2011-110849"/>
    <x v="2"/>
    <x v="891"/>
    <d v="2011-04-23T00:00:00"/>
    <s v="Standard Class"/>
    <s v="JL-15835"/>
    <s v="John Lee"/>
    <x v="0"/>
    <s v="United States"/>
    <s v="Los Angeles"/>
    <s v="California"/>
    <n v="90049"/>
    <x v="1"/>
    <s v="OFF-AR-10002375"/>
    <s v="Office Supplies"/>
    <x v="6"/>
    <s v="Newell 351"/>
    <n v="13.12"/>
    <n v="4"/>
    <n v="0"/>
    <n v="3.8047999999999984"/>
  </r>
  <r>
    <n v="3535"/>
    <s v="CA-2011-110849"/>
    <x v="2"/>
    <x v="891"/>
    <d v="2011-04-23T00:00:00"/>
    <s v="Standard Class"/>
    <s v="JL-15835"/>
    <s v="John Lee"/>
    <x v="0"/>
    <s v="United States"/>
    <s v="Los Angeles"/>
    <s v="California"/>
    <n v="90049"/>
    <x v="1"/>
    <s v="OFF-AR-10000657"/>
    <s v="Office Supplies"/>
    <x v="6"/>
    <s v="Binney &amp; Smith inkTank Desk Highlighter, Chisel Tip, Yellow, 12/Box"/>
    <n v="10.75"/>
    <n v="5"/>
    <n v="0"/>
    <n v="3.547499999999999"/>
  </r>
  <r>
    <n v="3536"/>
    <s v="CA-2011-110849"/>
    <x v="2"/>
    <x v="891"/>
    <d v="2011-04-23T00:00:00"/>
    <s v="Standard Class"/>
    <s v="JL-15835"/>
    <s v="John Lee"/>
    <x v="0"/>
    <s v="United States"/>
    <s v="Los Angeles"/>
    <s v="California"/>
    <n v="90049"/>
    <x v="1"/>
    <s v="OFF-FA-10000134"/>
    <s v="Office Supplies"/>
    <x v="13"/>
    <s v="Advantus Push Pins, Aluminum Head"/>
    <n v="11.62"/>
    <n v="2"/>
    <n v="0"/>
    <n v="3.6021999999999998"/>
  </r>
  <r>
    <n v="3537"/>
    <s v="CA-2013-145842"/>
    <x v="0"/>
    <x v="26"/>
    <d v="2013-06-21T00:00:00"/>
    <s v="Second Class"/>
    <s v="FM-14380"/>
    <s v="Fred McMath"/>
    <x v="0"/>
    <s v="United States"/>
    <s v="New York City"/>
    <s v="New York"/>
    <n v="10024"/>
    <x v="3"/>
    <s v="OFF-ST-10000419"/>
    <s v="Office Supplies"/>
    <x v="4"/>
    <s v="Rogers Jumbo File, Granite"/>
    <n v="40.74"/>
    <n v="3"/>
    <n v="0"/>
    <n v="0.4073999999999991"/>
  </r>
  <r>
    <n v="3538"/>
    <s v="CA-2011-158771"/>
    <x v="2"/>
    <x v="309"/>
    <d v="2011-05-09T00:00:00"/>
    <s v="Same Day"/>
    <s v="SB-20290"/>
    <s v="Sean Braxton"/>
    <x v="1"/>
    <s v="United States"/>
    <s v="Henderson"/>
    <s v="Kentucky"/>
    <n v="42420"/>
    <x v="0"/>
    <s v="OFF-ST-10000107"/>
    <s v="Office Supplies"/>
    <x v="4"/>
    <s v="Fellowes Super Stor/Drawer"/>
    <n v="83.25"/>
    <n v="3"/>
    <n v="0"/>
    <n v="14.984999999999992"/>
  </r>
  <r>
    <n v="3539"/>
    <s v="CA-2011-158771"/>
    <x v="2"/>
    <x v="309"/>
    <d v="2011-05-09T00:00:00"/>
    <s v="Same Day"/>
    <s v="SB-20290"/>
    <s v="Sean Braxton"/>
    <x v="1"/>
    <s v="United States"/>
    <s v="Henderson"/>
    <s v="Kentucky"/>
    <n v="42420"/>
    <x v="0"/>
    <s v="OFF-LA-10001641"/>
    <s v="Office Supplies"/>
    <x v="2"/>
    <s v="Avery 518"/>
    <n v="9.4499999999999993"/>
    <n v="3"/>
    <n v="0"/>
    <n v="4.5359999999999996"/>
  </r>
  <r>
    <n v="3540"/>
    <s v="CA-2011-158771"/>
    <x v="2"/>
    <x v="309"/>
    <d v="2011-05-09T00:00:00"/>
    <s v="Same Day"/>
    <s v="SB-20290"/>
    <s v="Sean Braxton"/>
    <x v="1"/>
    <s v="United States"/>
    <s v="Henderson"/>
    <s v="Kentucky"/>
    <n v="42420"/>
    <x v="0"/>
    <s v="OFF-LA-10003121"/>
    <s v="Office Supplies"/>
    <x v="2"/>
    <s v="Avery 506"/>
    <n v="20.65"/>
    <n v="5"/>
    <n v="0"/>
    <n v="9.4989999999999988"/>
  </r>
  <r>
    <n v="3541"/>
    <s v="CA-2011-158771"/>
    <x v="2"/>
    <x v="309"/>
    <d v="2011-05-09T00:00:00"/>
    <s v="Same Day"/>
    <s v="SB-20290"/>
    <s v="Sean Braxton"/>
    <x v="1"/>
    <s v="United States"/>
    <s v="Henderson"/>
    <s v="Kentucky"/>
    <n v="42420"/>
    <x v="0"/>
    <s v="OFF-PA-10002689"/>
    <s v="Office Supplies"/>
    <x v="10"/>
    <s v="Weyerhaeuser First Choice Laser/Copy Paper (20Lb. and 88 Bright)"/>
    <n v="45.36"/>
    <n v="7"/>
    <n v="0"/>
    <n v="21.772800000000004"/>
  </r>
  <r>
    <n v="3542"/>
    <s v="CA-2013-157511"/>
    <x v="0"/>
    <x v="31"/>
    <d v="2013-09-21T00:00:00"/>
    <s v="First Class"/>
    <s v="SV-20365"/>
    <s v="Seth Vernon"/>
    <x v="0"/>
    <s v="United States"/>
    <s v="Columbus"/>
    <s v="Ohio"/>
    <n v="43229"/>
    <x v="3"/>
    <s v="FUR-FU-10002107"/>
    <s v="Furniture"/>
    <x v="5"/>
    <s v="Eldon Pizzaz Desk Accessories"/>
    <n v="5.3520000000000003"/>
    <n v="3"/>
    <n v="0.2"/>
    <n v="1.6055999999999999"/>
  </r>
  <r>
    <n v="3543"/>
    <s v="CA-2013-157511"/>
    <x v="0"/>
    <x v="31"/>
    <d v="2013-09-21T00:00:00"/>
    <s v="First Class"/>
    <s v="SV-20365"/>
    <s v="Seth Vernon"/>
    <x v="0"/>
    <s v="United States"/>
    <s v="Columbus"/>
    <s v="Ohio"/>
    <n v="43229"/>
    <x v="3"/>
    <s v="FUR-CH-10002647"/>
    <s v="Furniture"/>
    <x v="1"/>
    <s v="Situations Contoured Folding Chairs, 4/Set"/>
    <n v="99.372"/>
    <n v="2"/>
    <n v="0.3"/>
    <n v="-7.0979999999999919"/>
  </r>
  <r>
    <n v="3544"/>
    <s v="CA-2013-157511"/>
    <x v="0"/>
    <x v="31"/>
    <d v="2013-09-21T00:00:00"/>
    <s v="First Class"/>
    <s v="SV-20365"/>
    <s v="Seth Vernon"/>
    <x v="0"/>
    <s v="United States"/>
    <s v="Columbus"/>
    <s v="Ohio"/>
    <n v="43229"/>
    <x v="3"/>
    <s v="OFF-AR-10002257"/>
    <s v="Office Supplies"/>
    <x v="6"/>
    <s v="Eldon Spacemaker Box, Quick-Snap Lid, Clear"/>
    <n v="2.6720000000000002"/>
    <n v="1"/>
    <n v="0.2"/>
    <n v="0.36739999999999962"/>
  </r>
  <r>
    <n v="3545"/>
    <s v="CA-2014-121216"/>
    <x v="3"/>
    <x v="331"/>
    <d v="2014-12-26T00:00:00"/>
    <s v="Second Class"/>
    <s v="MM-17920"/>
    <s v="Michael Moore"/>
    <x v="0"/>
    <s v="United States"/>
    <s v="College Station"/>
    <s v="Texas"/>
    <n v="77840"/>
    <x v="2"/>
    <s v="OFF-PA-10004519"/>
    <s v="Office Supplies"/>
    <x v="10"/>
    <s v="Spiral Phone Message Books with Labels by Adams"/>
    <n v="28.672000000000004"/>
    <n v="8"/>
    <n v="0.2"/>
    <n v="10.393600000000001"/>
  </r>
  <r>
    <n v="3546"/>
    <s v="CA-2014-121216"/>
    <x v="3"/>
    <x v="331"/>
    <d v="2014-12-26T00:00:00"/>
    <s v="Second Class"/>
    <s v="MM-17920"/>
    <s v="Michael Moore"/>
    <x v="0"/>
    <s v="United States"/>
    <s v="College Station"/>
    <s v="Texas"/>
    <n v="77840"/>
    <x v="2"/>
    <s v="OFF-AP-10001947"/>
    <s v="Office Supplies"/>
    <x v="9"/>
    <s v="Acco 6 Outlet Guardian Premium Plus Surge Suppressor"/>
    <n v="29.311999999999994"/>
    <n v="8"/>
    <n v="0.8"/>
    <n v="-74.74560000000001"/>
  </r>
  <r>
    <n v="3547"/>
    <s v="CA-2014-155292"/>
    <x v="3"/>
    <x v="505"/>
    <d v="2014-11-02T00:00:00"/>
    <s v="First Class"/>
    <s v="RD-19810"/>
    <s v="Ross DeVincentis"/>
    <x v="2"/>
    <s v="United States"/>
    <s v="Richmond"/>
    <s v="Kentucky"/>
    <n v="40475"/>
    <x v="0"/>
    <s v="OFF-ST-10004963"/>
    <s v="Office Supplies"/>
    <x v="4"/>
    <s v="Eldon Gobal File Keepers"/>
    <n v="105.98"/>
    <n v="7"/>
    <n v="0"/>
    <n v="4.2391999999999932"/>
  </r>
  <r>
    <n v="3548"/>
    <s v="CA-2014-155292"/>
    <x v="3"/>
    <x v="505"/>
    <d v="2014-11-02T00:00:00"/>
    <s v="First Class"/>
    <s v="RD-19810"/>
    <s v="Ross DeVincentis"/>
    <x v="2"/>
    <s v="United States"/>
    <s v="Richmond"/>
    <s v="Kentucky"/>
    <n v="40475"/>
    <x v="0"/>
    <s v="OFF-SU-10002573"/>
    <s v="Office Supplies"/>
    <x v="14"/>
    <s v="Acme 10&quot; Easy Grip Assistive Scissors"/>
    <n v="35.06"/>
    <n v="2"/>
    <n v="0"/>
    <n v="10.517999999999997"/>
  </r>
  <r>
    <n v="3549"/>
    <s v="CA-2014-155292"/>
    <x v="3"/>
    <x v="505"/>
    <d v="2014-11-02T00:00:00"/>
    <s v="First Class"/>
    <s v="RD-19810"/>
    <s v="Ross DeVincentis"/>
    <x v="2"/>
    <s v="United States"/>
    <s v="Richmond"/>
    <s v="Kentucky"/>
    <n v="40475"/>
    <x v="0"/>
    <s v="FUR-CH-10000553"/>
    <s v="Furniture"/>
    <x v="1"/>
    <s v="Metal Folding Chairs, Beige, 4/Carton"/>
    <n v="33.94"/>
    <n v="1"/>
    <n v="0"/>
    <n v="9.1637999999999984"/>
  </r>
  <r>
    <n v="3550"/>
    <s v="CA-2014-155292"/>
    <x v="3"/>
    <x v="505"/>
    <d v="2014-11-02T00:00:00"/>
    <s v="First Class"/>
    <s v="RD-19810"/>
    <s v="Ross DeVincentis"/>
    <x v="2"/>
    <s v="United States"/>
    <s v="Richmond"/>
    <s v="Kentucky"/>
    <n v="40475"/>
    <x v="0"/>
    <s v="OFF-LA-10001982"/>
    <s v="Office Supplies"/>
    <x v="2"/>
    <s v="Smead Alpha-Z Color-Coded Name Labels First Letter Starter Set"/>
    <n v="30"/>
    <n v="8"/>
    <n v="0"/>
    <n v="14.399999999999999"/>
  </r>
  <r>
    <n v="3551"/>
    <s v="CA-2013-152555"/>
    <x v="0"/>
    <x v="892"/>
    <d v="2013-04-03T00:00:00"/>
    <s v="Second Class"/>
    <s v="ME-17320"/>
    <s v="Maria Etezadi"/>
    <x v="2"/>
    <s v="United States"/>
    <s v="Chicago"/>
    <s v="Illinois"/>
    <n v="60653"/>
    <x v="2"/>
    <s v="OFF-PA-10001295"/>
    <s v="Office Supplies"/>
    <x v="10"/>
    <s v="Computer Printout Paper with Letter-Trim Perforations"/>
    <n v="45.527999999999999"/>
    <n v="3"/>
    <n v="0.2"/>
    <n v="15.934799999999997"/>
  </r>
  <r>
    <n v="3552"/>
    <s v="CA-2013-152555"/>
    <x v="0"/>
    <x v="892"/>
    <d v="2013-04-03T00:00:00"/>
    <s v="Second Class"/>
    <s v="ME-17320"/>
    <s v="Maria Etezadi"/>
    <x v="2"/>
    <s v="United States"/>
    <s v="Chicago"/>
    <s v="Illinois"/>
    <n v="60653"/>
    <x v="2"/>
    <s v="FUR-CH-10002965"/>
    <s v="Furniture"/>
    <x v="1"/>
    <s v="Global Leather Highback Executive Chair with Pneumatic Height Adjustment, Black"/>
    <n v="844.11599999999987"/>
    <n v="6"/>
    <n v="0.3"/>
    <n v="-36.176400000000001"/>
  </r>
  <r>
    <n v="3553"/>
    <s v="CA-2013-152555"/>
    <x v="0"/>
    <x v="892"/>
    <d v="2013-04-03T00:00:00"/>
    <s v="Second Class"/>
    <s v="ME-17320"/>
    <s v="Maria Etezadi"/>
    <x v="2"/>
    <s v="United States"/>
    <s v="Chicago"/>
    <s v="Illinois"/>
    <n v="60653"/>
    <x v="2"/>
    <s v="TEC-PH-10001254"/>
    <s v="Technology"/>
    <x v="7"/>
    <s v="Jabra BIZ 2300 Duo QD Duo Corded Headset"/>
    <n v="812.73599999999999"/>
    <n v="8"/>
    <n v="0.2"/>
    <n v="60.955199999999962"/>
  </r>
  <r>
    <n v="3554"/>
    <s v="CA-2014-107832"/>
    <x v="3"/>
    <x v="51"/>
    <d v="2014-11-27T00:00:00"/>
    <s v="Second Class"/>
    <s v="FH-14275"/>
    <s v="Frank Hawley"/>
    <x v="1"/>
    <s v="United States"/>
    <s v="Philadelphia"/>
    <s v="Pennsylvania"/>
    <n v="19120"/>
    <x v="3"/>
    <s v="OFF-BI-10001658"/>
    <s v="Office Supplies"/>
    <x v="8"/>
    <s v="GBC Standard Therm-A-Bind Covers"/>
    <n v="7.4760000000000018"/>
    <n v="1"/>
    <n v="0.7"/>
    <n v="-5.9807999999999986"/>
  </r>
  <r>
    <n v="3555"/>
    <s v="CA-2011-120838"/>
    <x v="2"/>
    <x v="893"/>
    <d v="2011-03-26T00:00:00"/>
    <s v="Second Class"/>
    <s v="PO-18865"/>
    <s v="Patrick O'Donnell"/>
    <x v="0"/>
    <s v="United States"/>
    <s v="Los Angeles"/>
    <s v="California"/>
    <n v="90036"/>
    <x v="1"/>
    <s v="OFF-ST-10000585"/>
    <s v="Office Supplies"/>
    <x v="4"/>
    <s v="Economy Rollaway Files"/>
    <n v="330.4"/>
    <n v="2"/>
    <n v="0"/>
    <n v="85.903999999999996"/>
  </r>
  <r>
    <n v="3556"/>
    <s v="CA-2011-120838"/>
    <x v="2"/>
    <x v="893"/>
    <d v="2011-03-26T00:00:00"/>
    <s v="Second Class"/>
    <s v="PO-18865"/>
    <s v="Patrick O'Donnell"/>
    <x v="0"/>
    <s v="United States"/>
    <s v="Los Angeles"/>
    <s v="California"/>
    <n v="90036"/>
    <x v="1"/>
    <s v="TEC-PH-10003484"/>
    <s v="Technology"/>
    <x v="7"/>
    <s v="Ooma Telo VoIP Home Phone System"/>
    <n v="604.75199999999995"/>
    <n v="6"/>
    <n v="0.2"/>
    <n v="37.797000000000025"/>
  </r>
  <r>
    <n v="3557"/>
    <s v="CA-2014-118542"/>
    <x v="3"/>
    <x v="96"/>
    <d v="2014-12-06T00:00:00"/>
    <s v="Standard Class"/>
    <s v="CC-12550"/>
    <s v="Clay Cheatham"/>
    <x v="0"/>
    <s v="United States"/>
    <s v="Los Angeles"/>
    <s v="California"/>
    <n v="90008"/>
    <x v="1"/>
    <s v="OFF-PA-10004735"/>
    <s v="Office Supplies"/>
    <x v="10"/>
    <s v="Xerox 1905"/>
    <n v="45.36"/>
    <n v="7"/>
    <n v="0"/>
    <n v="21.772800000000004"/>
  </r>
  <r>
    <n v="3558"/>
    <s v="CA-2014-118542"/>
    <x v="3"/>
    <x v="96"/>
    <d v="2014-12-06T00:00:00"/>
    <s v="Standard Class"/>
    <s v="CC-12550"/>
    <s v="Clay Cheatham"/>
    <x v="0"/>
    <s v="United States"/>
    <s v="Los Angeles"/>
    <s v="California"/>
    <n v="90008"/>
    <x v="1"/>
    <s v="OFF-BI-10003429"/>
    <s v="Office Supplies"/>
    <x v="8"/>
    <s v="Cardinal HOLDit! Binder Insert Strips,Extra Strips"/>
    <n v="10.128"/>
    <n v="2"/>
    <n v="0.2"/>
    <n v="3.6714000000000002"/>
  </r>
  <r>
    <n v="3559"/>
    <s v="CA-2014-152737"/>
    <x v="3"/>
    <x v="659"/>
    <d v="2014-11-13T00:00:00"/>
    <s v="Standard Class"/>
    <s v="TS-21505"/>
    <s v="Tony Sayre"/>
    <x v="0"/>
    <s v="United States"/>
    <s v="San Francisco"/>
    <s v="California"/>
    <n v="94122"/>
    <x v="1"/>
    <s v="OFF-BI-10002982"/>
    <s v="Office Supplies"/>
    <x v="8"/>
    <s v="Avery Self-Adhesive Photo Pockets for Polaroid Photos"/>
    <n v="21.792000000000002"/>
    <n v="4"/>
    <n v="0.2"/>
    <n v="7.6271999999999984"/>
  </r>
  <r>
    <n v="3560"/>
    <s v="CA-2014-152737"/>
    <x v="3"/>
    <x v="659"/>
    <d v="2014-11-13T00:00:00"/>
    <s v="Standard Class"/>
    <s v="TS-21505"/>
    <s v="Tony Sayre"/>
    <x v="0"/>
    <s v="United States"/>
    <s v="San Francisco"/>
    <s v="California"/>
    <n v="94122"/>
    <x v="1"/>
    <s v="TEC-AC-10004975"/>
    <s v="Technology"/>
    <x v="11"/>
    <s v="Plantronics Audio 995 Wireless Stereo Headset"/>
    <n v="439.8"/>
    <n v="4"/>
    <n v="0"/>
    <n v="145.13400000000001"/>
  </r>
  <r>
    <n v="3561"/>
    <s v="CA-2014-109757"/>
    <x v="3"/>
    <x v="507"/>
    <d v="2014-09-10T00:00:00"/>
    <s v="Second Class"/>
    <s v="MD-17350"/>
    <s v="Maribeth Dona"/>
    <x v="0"/>
    <s v="United States"/>
    <s v="Akron"/>
    <s v="Ohio"/>
    <n v="44312"/>
    <x v="3"/>
    <s v="OFF-AR-10002335"/>
    <s v="Office Supplies"/>
    <x v="6"/>
    <s v="DIXON Oriole Pencils"/>
    <n v="8.2560000000000002"/>
    <n v="4"/>
    <n v="0.2"/>
    <n v="0.61920000000000019"/>
  </r>
  <r>
    <n v="3562"/>
    <s v="CA-2014-109757"/>
    <x v="3"/>
    <x v="507"/>
    <d v="2014-09-10T00:00:00"/>
    <s v="Second Class"/>
    <s v="MD-17350"/>
    <s v="Maribeth Dona"/>
    <x v="0"/>
    <s v="United States"/>
    <s v="Akron"/>
    <s v="Ohio"/>
    <n v="44312"/>
    <x v="3"/>
    <s v="OFF-BI-10004001"/>
    <s v="Office Supplies"/>
    <x v="8"/>
    <s v="GBC Recycled VeloBinder Covers"/>
    <n v="25.560000000000002"/>
    <n v="5"/>
    <n v="0.7"/>
    <n v="-20.448"/>
  </r>
  <r>
    <n v="3563"/>
    <s v="CA-2014-109757"/>
    <x v="3"/>
    <x v="507"/>
    <d v="2014-09-10T00:00:00"/>
    <s v="Second Class"/>
    <s v="MD-17350"/>
    <s v="Maribeth Dona"/>
    <x v="0"/>
    <s v="United States"/>
    <s v="Akron"/>
    <s v="Ohio"/>
    <n v="44312"/>
    <x v="3"/>
    <s v="OFF-BI-10001634"/>
    <s v="Office Supplies"/>
    <x v="8"/>
    <s v="Wilson Jones Active Use Binders"/>
    <n v="4.3680000000000012"/>
    <n v="2"/>
    <n v="0.7"/>
    <n v="-3.0575999999999999"/>
  </r>
  <r>
    <n v="3564"/>
    <s v="CA-2014-109757"/>
    <x v="3"/>
    <x v="507"/>
    <d v="2014-09-10T00:00:00"/>
    <s v="Second Class"/>
    <s v="MD-17350"/>
    <s v="Maribeth Dona"/>
    <x v="0"/>
    <s v="United States"/>
    <s v="Akron"/>
    <s v="Ohio"/>
    <n v="44312"/>
    <x v="3"/>
    <s v="OFF-PA-10000007"/>
    <s v="Office Supplies"/>
    <x v="10"/>
    <s v="Telephone Message Books with Fax/Mobile Section, 4 1/4&quot; x 6&quot;"/>
    <n v="11.520000000000001"/>
    <n v="4"/>
    <n v="0.2"/>
    <n v="3.7439999999999993"/>
  </r>
  <r>
    <n v="3565"/>
    <s v="CA-2013-130029"/>
    <x v="0"/>
    <x v="894"/>
    <d v="2013-07-07T00:00:00"/>
    <s v="First Class"/>
    <s v="GT-14755"/>
    <s v="Guy Thornton"/>
    <x v="0"/>
    <s v="United States"/>
    <s v="Los Angeles"/>
    <s v="California"/>
    <n v="90049"/>
    <x v="1"/>
    <s v="OFF-PA-10000552"/>
    <s v="Office Supplies"/>
    <x v="10"/>
    <s v="Xerox 200"/>
    <n v="12.96"/>
    <n v="2"/>
    <n v="0"/>
    <n v="6.2208000000000006"/>
  </r>
  <r>
    <n v="3566"/>
    <s v="CA-2013-130029"/>
    <x v="0"/>
    <x v="894"/>
    <d v="2013-07-07T00:00:00"/>
    <s v="First Class"/>
    <s v="GT-14755"/>
    <s v="Guy Thornton"/>
    <x v="0"/>
    <s v="United States"/>
    <s v="Los Angeles"/>
    <s v="California"/>
    <n v="90049"/>
    <x v="1"/>
    <s v="OFF-FA-10001135"/>
    <s v="Office Supplies"/>
    <x v="13"/>
    <s v="Brites Rubber Bands, 1 1/2 oz. Box"/>
    <n v="3.96"/>
    <n v="2"/>
    <n v="0"/>
    <n v="7.9200000000000159E-2"/>
  </r>
  <r>
    <n v="3567"/>
    <s v="CA-2014-103877"/>
    <x v="3"/>
    <x v="210"/>
    <d v="2014-09-15T00:00:00"/>
    <s v="Standard Class"/>
    <s v="RD-19660"/>
    <s v="Robert Dilbeck"/>
    <x v="2"/>
    <s v="United States"/>
    <s v="Independence"/>
    <s v="Missouri"/>
    <n v="64055"/>
    <x v="2"/>
    <s v="OFF-BI-10003650"/>
    <s v="Office Supplies"/>
    <x v="8"/>
    <s v="GBC DocuBind 300 Electric Binding Machine"/>
    <n v="1577.94"/>
    <n v="3"/>
    <n v="0"/>
    <n v="757.41120000000001"/>
  </r>
  <r>
    <n v="3568"/>
    <s v="CA-2013-137176"/>
    <x v="0"/>
    <x v="369"/>
    <d v="2013-09-15T00:00:00"/>
    <s v="Second Class"/>
    <s v="DB-12910"/>
    <s v="Daniel Byrd"/>
    <x v="2"/>
    <s v="United States"/>
    <s v="Dallas"/>
    <s v="Texas"/>
    <n v="75220"/>
    <x v="2"/>
    <s v="FUR-FU-10003832"/>
    <s v="Furniture"/>
    <x v="5"/>
    <s v="Eldon Expressions Punched Metal &amp; Wood Desk Accessories, Black &amp; Cherry"/>
    <n v="15.008000000000003"/>
    <n v="4"/>
    <n v="0.6"/>
    <n v="-12.006399999999999"/>
  </r>
  <r>
    <n v="3569"/>
    <s v="CA-2014-168109"/>
    <x v="3"/>
    <x v="445"/>
    <d v="2014-07-04T00:00:00"/>
    <s v="Same Day"/>
    <s v="JK-15640"/>
    <s v="Jim Kriz"/>
    <x v="2"/>
    <s v="United States"/>
    <s v="Seattle"/>
    <s v="Washington"/>
    <n v="98105"/>
    <x v="1"/>
    <s v="TEC-AC-10003628"/>
    <s v="Technology"/>
    <x v="11"/>
    <s v="Logitech 910-002974 M325 Wireless Mouse for Web Scrolling"/>
    <n v="59.98"/>
    <n v="2"/>
    <n v="0"/>
    <n v="26.391200000000005"/>
  </r>
  <r>
    <n v="3570"/>
    <s v="CA-2014-168109"/>
    <x v="3"/>
    <x v="445"/>
    <d v="2014-07-04T00:00:00"/>
    <s v="Same Day"/>
    <s v="JK-15640"/>
    <s v="Jim Kriz"/>
    <x v="2"/>
    <s v="United States"/>
    <s v="Seattle"/>
    <s v="Washington"/>
    <n v="98105"/>
    <x v="1"/>
    <s v="TEC-MA-10001148"/>
    <s v="Technology"/>
    <x v="15"/>
    <s v="Okidata MB491 Multifunction Printer"/>
    <n v="2395.2000000000003"/>
    <n v="6"/>
    <n v="0.2"/>
    <n v="209.58000000000004"/>
  </r>
  <r>
    <n v="3571"/>
    <s v="CA-2014-168109"/>
    <x v="3"/>
    <x v="445"/>
    <d v="2014-07-04T00:00:00"/>
    <s v="Same Day"/>
    <s v="JK-15640"/>
    <s v="Jim Kriz"/>
    <x v="2"/>
    <s v="United States"/>
    <s v="Seattle"/>
    <s v="Washington"/>
    <n v="98105"/>
    <x v="1"/>
    <s v="TEC-AC-10002049"/>
    <s v="Technology"/>
    <x v="11"/>
    <s v="Plantronics Savi W720 Multi-Device Wireless Headset System"/>
    <n v="1687.8"/>
    <n v="4"/>
    <n v="0"/>
    <n v="742.63200000000006"/>
  </r>
  <r>
    <n v="3572"/>
    <s v="CA-2014-168109"/>
    <x v="3"/>
    <x v="445"/>
    <d v="2014-07-04T00:00:00"/>
    <s v="Same Day"/>
    <s v="JK-15640"/>
    <s v="Jim Kriz"/>
    <x v="2"/>
    <s v="United States"/>
    <s v="Seattle"/>
    <s v="Washington"/>
    <n v="98105"/>
    <x v="1"/>
    <s v="TEC-PH-10000702"/>
    <s v="Technology"/>
    <x v="7"/>
    <s v="Square Credit Card Reader, 4 1/2&quot; x 4 1/2&quot; x 1&quot;, White"/>
    <n v="7.9920000000000009"/>
    <n v="1"/>
    <n v="0.2"/>
    <n v="2.6972999999999994"/>
  </r>
  <r>
    <n v="3573"/>
    <s v="US-2014-126081"/>
    <x v="3"/>
    <x v="222"/>
    <d v="2014-07-05T00:00:00"/>
    <s v="Standard Class"/>
    <s v="FC-14335"/>
    <s v="Fred Chung"/>
    <x v="1"/>
    <s v="United States"/>
    <s v="Mesquite"/>
    <s v="Texas"/>
    <n v="75150"/>
    <x v="2"/>
    <s v="OFF-PA-10003953"/>
    <s v="Office Supplies"/>
    <x v="10"/>
    <s v="Xerox 218"/>
    <n v="5.1840000000000011"/>
    <n v="1"/>
    <n v="0.2"/>
    <n v="1.8144"/>
  </r>
  <r>
    <n v="3574"/>
    <s v="CA-2014-117023"/>
    <x v="3"/>
    <x v="783"/>
    <d v="2014-08-13T00:00:00"/>
    <s v="Standard Class"/>
    <s v="JW-15955"/>
    <s v="Joni Wasserman"/>
    <x v="0"/>
    <s v="United States"/>
    <s v="Long Beach"/>
    <s v="New York"/>
    <n v="11561"/>
    <x v="3"/>
    <s v="OFF-AR-10003602"/>
    <s v="Office Supplies"/>
    <x v="6"/>
    <s v="Quartet Omega Colored Chalk, 12/Pack"/>
    <n v="11.68"/>
    <n v="2"/>
    <n v="0"/>
    <n v="5.4895999999999994"/>
  </r>
  <r>
    <n v="3575"/>
    <s v="CA-2014-117023"/>
    <x v="3"/>
    <x v="783"/>
    <d v="2014-08-13T00:00:00"/>
    <s v="Standard Class"/>
    <s v="JW-15955"/>
    <s v="Joni Wasserman"/>
    <x v="0"/>
    <s v="United States"/>
    <s v="Long Beach"/>
    <s v="New York"/>
    <n v="11561"/>
    <x v="3"/>
    <s v="OFF-AR-10004062"/>
    <s v="Office Supplies"/>
    <x v="6"/>
    <s v="Staples"/>
    <n v="104.80000000000001"/>
    <n v="10"/>
    <n v="0"/>
    <n v="26.200000000000003"/>
  </r>
  <r>
    <n v="3576"/>
    <s v="CA-2012-143532"/>
    <x v="1"/>
    <x v="531"/>
    <d v="2012-03-24T00:00:00"/>
    <s v="Standard Class"/>
    <s v="DC-12850"/>
    <s v="Dan Campbell"/>
    <x v="0"/>
    <s v="United States"/>
    <s v="North Miami"/>
    <s v="Florida"/>
    <n v="33161"/>
    <x v="0"/>
    <s v="OFF-PA-10001560"/>
    <s v="Office Supplies"/>
    <x v="10"/>
    <s v="Adams Telephone Message Books, 5 1/4” x 11”"/>
    <n v="14.496000000000002"/>
    <n v="3"/>
    <n v="0.2"/>
    <n v="4.8924000000000003"/>
  </r>
  <r>
    <n v="3577"/>
    <s v="CA-2013-103163"/>
    <x v="0"/>
    <x v="843"/>
    <d v="2013-06-12T00:00:00"/>
    <s v="Standard Class"/>
    <s v="FM-14290"/>
    <s v="Frank Merwin"/>
    <x v="2"/>
    <s v="United States"/>
    <s v="Bakersfield"/>
    <s v="California"/>
    <n v="93309"/>
    <x v="1"/>
    <s v="OFF-BI-10003305"/>
    <s v="Office Supplies"/>
    <x v="8"/>
    <s v="Avery Hanging File Binders"/>
    <n v="4.7840000000000007"/>
    <n v="1"/>
    <n v="0.2"/>
    <n v="1.5547999999999997"/>
  </r>
  <r>
    <n v="3578"/>
    <s v="CA-2013-103163"/>
    <x v="0"/>
    <x v="843"/>
    <d v="2013-06-12T00:00:00"/>
    <s v="Standard Class"/>
    <s v="FM-14290"/>
    <s v="Frank Merwin"/>
    <x v="2"/>
    <s v="United States"/>
    <s v="Bakersfield"/>
    <s v="California"/>
    <n v="93309"/>
    <x v="1"/>
    <s v="OFF-PA-10004000"/>
    <s v="Office Supplies"/>
    <x v="10"/>
    <s v="While You Were Out Pads, 50 per Pad, 4 x 5 1/4, Green Cycle"/>
    <n v="4.7300000000000004"/>
    <n v="1"/>
    <n v="0"/>
    <n v="2.3177000000000003"/>
  </r>
  <r>
    <n v="3579"/>
    <s v="CA-2013-104157"/>
    <x v="0"/>
    <x v="197"/>
    <d v="2013-07-30T00:00:00"/>
    <s v="Standard Class"/>
    <s v="MT-17815"/>
    <s v="Meg Tillman"/>
    <x v="0"/>
    <s v="United States"/>
    <s v="Jackson"/>
    <s v="Mississippi"/>
    <n v="39212"/>
    <x v="0"/>
    <s v="OFF-ST-10000321"/>
    <s v="Office Supplies"/>
    <x v="4"/>
    <s v="Akro Stacking Bins"/>
    <n v="7.89"/>
    <n v="1"/>
    <n v="0"/>
    <n v="0.31559999999999899"/>
  </r>
  <r>
    <n v="3580"/>
    <s v="CA-2013-104157"/>
    <x v="0"/>
    <x v="197"/>
    <d v="2013-07-30T00:00:00"/>
    <s v="Standard Class"/>
    <s v="MT-17815"/>
    <s v="Meg Tillman"/>
    <x v="0"/>
    <s v="United States"/>
    <s v="Jackson"/>
    <s v="Mississippi"/>
    <n v="39212"/>
    <x v="0"/>
    <s v="OFF-PA-10004665"/>
    <s v="Office Supplies"/>
    <x v="10"/>
    <s v="Advantus Motivational Note Cards"/>
    <n v="65.5"/>
    <n v="5"/>
    <n v="0"/>
    <n v="32.094999999999999"/>
  </r>
  <r>
    <n v="3581"/>
    <s v="CA-2013-104157"/>
    <x v="0"/>
    <x v="197"/>
    <d v="2013-07-30T00:00:00"/>
    <s v="Standard Class"/>
    <s v="MT-17815"/>
    <s v="Meg Tillman"/>
    <x v="0"/>
    <s v="United States"/>
    <s v="Jackson"/>
    <s v="Mississippi"/>
    <n v="39212"/>
    <x v="0"/>
    <s v="FUR-TA-10004915"/>
    <s v="Furniture"/>
    <x v="3"/>
    <s v="Office Impressions End Table, 20-1/2&quot;H x 24&quot;W x 20&quot;D"/>
    <n v="2430.08"/>
    <n v="8"/>
    <n v="0"/>
    <n v="388.81280000000015"/>
  </r>
  <r>
    <n v="3582"/>
    <s v="CA-2014-117807"/>
    <x v="3"/>
    <x v="172"/>
    <d v="2014-10-08T00:00:00"/>
    <s v="Standard Class"/>
    <s v="DK-13090"/>
    <s v="Dave Kipp"/>
    <x v="0"/>
    <s v="United States"/>
    <s v="Fremont"/>
    <s v="Nebraska"/>
    <n v="68025"/>
    <x v="2"/>
    <s v="OFF-PA-10000994"/>
    <s v="Office Supplies"/>
    <x v="10"/>
    <s v="Xerox 1915"/>
    <n v="104.85"/>
    <n v="1"/>
    <n v="0"/>
    <n v="50.327999999999996"/>
  </r>
  <r>
    <n v="3583"/>
    <s v="CA-2012-121650"/>
    <x v="1"/>
    <x v="895"/>
    <d v="2012-12-16T00:00:00"/>
    <s v="Standard Class"/>
    <s v="KD-16495"/>
    <s v="Keith Dawkins"/>
    <x v="1"/>
    <s v="United States"/>
    <s v="Jackson"/>
    <s v="Michigan"/>
    <n v="49201"/>
    <x v="2"/>
    <s v="OFF-AR-10001149"/>
    <s v="Office Supplies"/>
    <x v="6"/>
    <s v="Avery Hi-Liter Comfort Grip Fluorescent Highlighter, Yellow Ink"/>
    <n v="3.9"/>
    <n v="2"/>
    <n v="0"/>
    <n v="1.5209999999999999"/>
  </r>
  <r>
    <n v="3584"/>
    <s v="CA-2012-121650"/>
    <x v="1"/>
    <x v="895"/>
    <d v="2012-12-16T00:00:00"/>
    <s v="Standard Class"/>
    <s v="KD-16495"/>
    <s v="Keith Dawkins"/>
    <x v="1"/>
    <s v="United States"/>
    <s v="Jackson"/>
    <s v="Michigan"/>
    <n v="49201"/>
    <x v="2"/>
    <s v="FUR-TA-10003569"/>
    <s v="Furniture"/>
    <x v="3"/>
    <s v="Bretford CR8500 Series Meeting Room Furniture"/>
    <n v="801.96"/>
    <n v="2"/>
    <n v="0"/>
    <n v="200.49"/>
  </r>
  <r>
    <n v="3585"/>
    <s v="CA-2012-121650"/>
    <x v="1"/>
    <x v="895"/>
    <d v="2012-12-16T00:00:00"/>
    <s v="Standard Class"/>
    <s v="KD-16495"/>
    <s v="Keith Dawkins"/>
    <x v="1"/>
    <s v="United States"/>
    <s v="Jackson"/>
    <s v="Michigan"/>
    <n v="49201"/>
    <x v="2"/>
    <s v="FUR-CH-10004289"/>
    <s v="Furniture"/>
    <x v="1"/>
    <s v="Global Super Steno Chair"/>
    <n v="191.96"/>
    <n v="2"/>
    <n v="0"/>
    <n v="32.633199999999988"/>
  </r>
  <r>
    <n v="3586"/>
    <s v="CA-2012-121650"/>
    <x v="1"/>
    <x v="895"/>
    <d v="2012-12-16T00:00:00"/>
    <s v="Standard Class"/>
    <s v="KD-16495"/>
    <s v="Keith Dawkins"/>
    <x v="1"/>
    <s v="United States"/>
    <s v="Jackson"/>
    <s v="Michigan"/>
    <n v="49201"/>
    <x v="2"/>
    <s v="OFF-LA-10001045"/>
    <s v="Office Supplies"/>
    <x v="2"/>
    <s v="Permanent Self-Adhesive File Folder Labels for Typewriters by Universal"/>
    <n v="2.61"/>
    <n v="1"/>
    <n v="0"/>
    <n v="1.2005999999999999"/>
  </r>
  <r>
    <n v="3587"/>
    <s v="CA-2014-161823"/>
    <x v="3"/>
    <x v="213"/>
    <d v="2014-09-09T00:00:00"/>
    <s v="Standard Class"/>
    <s v="AG-10300"/>
    <s v="Aleksandra Gannaway"/>
    <x v="1"/>
    <s v="United States"/>
    <s v="San Francisco"/>
    <s v="California"/>
    <n v="94122"/>
    <x v="1"/>
    <s v="OFF-AR-10002053"/>
    <s v="Office Supplies"/>
    <x v="6"/>
    <s v="Premium Writing Pencils, Soft, #2 by Central Association for the Blind"/>
    <n v="5.96"/>
    <n v="2"/>
    <n v="0"/>
    <n v="1.6688000000000001"/>
  </r>
  <r>
    <n v="3588"/>
    <s v="CA-2014-121839"/>
    <x v="3"/>
    <x v="241"/>
    <d v="2014-09-29T00:00:00"/>
    <s v="Standard Class"/>
    <s v="MH-18115"/>
    <s v="Mick Hernandez"/>
    <x v="2"/>
    <s v="United States"/>
    <s v="Lancaster"/>
    <s v="Ohio"/>
    <n v="43130"/>
    <x v="3"/>
    <s v="TEC-PH-10002885"/>
    <s v="Technology"/>
    <x v="7"/>
    <s v="Apple iPhone 5"/>
    <n v="1169.694"/>
    <n v="3"/>
    <n v="0.4"/>
    <n v="-253.43369999999993"/>
  </r>
  <r>
    <n v="3589"/>
    <s v="CA-2014-158729"/>
    <x v="3"/>
    <x v="484"/>
    <d v="2014-12-22T00:00:00"/>
    <s v="First Class"/>
    <s v="AC-10450"/>
    <s v="Amy Cox"/>
    <x v="0"/>
    <s v="United States"/>
    <s v="Lafayette"/>
    <s v="Louisiana"/>
    <n v="70506"/>
    <x v="0"/>
    <s v="OFF-SU-10002881"/>
    <s v="Office Supplies"/>
    <x v="14"/>
    <s v="Martin Yale Chadless Opener Electric Letter Opener"/>
    <n v="1665.62"/>
    <n v="2"/>
    <n v="0"/>
    <n v="33.312400000000025"/>
  </r>
  <r>
    <n v="3590"/>
    <s v="CA-2014-146535"/>
    <x v="3"/>
    <x v="221"/>
    <d v="2014-12-01T00:00:00"/>
    <s v="Standard Class"/>
    <s v="FM-14290"/>
    <s v="Frank Merwin"/>
    <x v="2"/>
    <s v="United States"/>
    <s v="Richmond"/>
    <s v="Kentucky"/>
    <n v="40475"/>
    <x v="0"/>
    <s v="OFF-BI-10000546"/>
    <s v="Office Supplies"/>
    <x v="8"/>
    <s v="Avery Durable Binders"/>
    <n v="2.88"/>
    <n v="1"/>
    <n v="0"/>
    <n v="1.4112"/>
  </r>
  <r>
    <n v="3591"/>
    <s v="CA-2014-146535"/>
    <x v="3"/>
    <x v="221"/>
    <d v="2014-12-01T00:00:00"/>
    <s v="Standard Class"/>
    <s v="FM-14290"/>
    <s v="Frank Merwin"/>
    <x v="2"/>
    <s v="United States"/>
    <s v="Richmond"/>
    <s v="Kentucky"/>
    <n v="40475"/>
    <x v="0"/>
    <s v="OFF-ST-10001526"/>
    <s v="Office Supplies"/>
    <x v="4"/>
    <s v="Iceberg Mobile Mega Data/Printer Cart "/>
    <n v="1443.96"/>
    <n v="12"/>
    <n v="0"/>
    <n v="375.42959999999994"/>
  </r>
  <r>
    <n v="3592"/>
    <s v="CA-2011-154186"/>
    <x v="2"/>
    <x v="736"/>
    <d v="2011-12-15T00:00:00"/>
    <s v="Second Class"/>
    <s v="RA-19285"/>
    <s v="Ralph Arnett"/>
    <x v="0"/>
    <s v="United States"/>
    <s v="Houston"/>
    <s v="Texas"/>
    <n v="77070"/>
    <x v="2"/>
    <s v="OFF-SU-10001574"/>
    <s v="Office Supplies"/>
    <x v="14"/>
    <s v="Acme Value Line Scissors"/>
    <n v="2.92"/>
    <n v="1"/>
    <n v="0.2"/>
    <n v="0.36499999999999977"/>
  </r>
  <r>
    <n v="3593"/>
    <s v="CA-2013-108434"/>
    <x v="0"/>
    <x v="5"/>
    <d v="2013-12-08T00:00:00"/>
    <s v="Second Class"/>
    <s v="JG-15160"/>
    <s v="James Galang"/>
    <x v="0"/>
    <s v="United States"/>
    <s v="New York City"/>
    <s v="New York"/>
    <n v="10024"/>
    <x v="3"/>
    <s v="OFF-ST-10002615"/>
    <s v="Office Supplies"/>
    <x v="4"/>
    <s v="Dual Level, Single-Width Filing Carts"/>
    <n v="465.18"/>
    <n v="3"/>
    <n v="0"/>
    <n v="120.94680000000001"/>
  </r>
  <r>
    <n v="3594"/>
    <s v="CA-2013-164154"/>
    <x v="0"/>
    <x v="108"/>
    <d v="2013-09-18T00:00:00"/>
    <s v="Standard Class"/>
    <s v="NZ-18565"/>
    <s v="Nick Zandusky"/>
    <x v="2"/>
    <s v="United States"/>
    <s v="Toledo"/>
    <s v="Ohio"/>
    <n v="43615"/>
    <x v="3"/>
    <s v="OFF-BI-10001658"/>
    <s v="Office Supplies"/>
    <x v="8"/>
    <s v="GBC Standard Therm-A-Bind Covers"/>
    <n v="22.428000000000004"/>
    <n v="3"/>
    <n v="0.7"/>
    <n v="-17.942399999999992"/>
  </r>
  <r>
    <n v="3595"/>
    <s v="CA-2013-164154"/>
    <x v="0"/>
    <x v="108"/>
    <d v="2013-09-18T00:00:00"/>
    <s v="Standard Class"/>
    <s v="NZ-18565"/>
    <s v="Nick Zandusky"/>
    <x v="2"/>
    <s v="United States"/>
    <s v="Toledo"/>
    <s v="Ohio"/>
    <n v="43615"/>
    <x v="3"/>
    <s v="OFF-ST-10002562"/>
    <s v="Office Supplies"/>
    <x v="4"/>
    <s v="Staples"/>
    <n v="37.52000000000001"/>
    <n v="5"/>
    <n v="0.2"/>
    <n v="3.7519999999999989"/>
  </r>
  <r>
    <n v="3596"/>
    <s v="CA-2014-148012"/>
    <x v="3"/>
    <x v="34"/>
    <d v="2014-12-16T00:00:00"/>
    <s v="Standard Class"/>
    <s v="KM-16225"/>
    <s v="Kalyca Meade"/>
    <x v="1"/>
    <s v="United States"/>
    <s v="Philadelphia"/>
    <s v="Pennsylvania"/>
    <n v="19143"/>
    <x v="3"/>
    <s v="OFF-AR-10004757"/>
    <s v="Office Supplies"/>
    <x v="6"/>
    <s v="Crayola Colored Pencils"/>
    <n v="2.6240000000000001"/>
    <n v="1"/>
    <n v="0.2"/>
    <n v="0.42639999999999978"/>
  </r>
  <r>
    <n v="3597"/>
    <s v="CA-2011-102869"/>
    <x v="2"/>
    <x v="340"/>
    <d v="2011-09-14T00:00:00"/>
    <s v="Second Class"/>
    <s v="LC-17140"/>
    <s v="Logan Currie"/>
    <x v="0"/>
    <s v="United States"/>
    <s v="Philadelphia"/>
    <s v="Pennsylvania"/>
    <n v="19140"/>
    <x v="3"/>
    <s v="OFF-PA-10000788"/>
    <s v="Office Supplies"/>
    <x v="10"/>
    <s v="Xerox 210"/>
    <n v="15.552000000000003"/>
    <n v="3"/>
    <n v="0.2"/>
    <n v="5.4432"/>
  </r>
  <r>
    <n v="3598"/>
    <s v="CA-2011-102869"/>
    <x v="2"/>
    <x v="340"/>
    <d v="2011-09-14T00:00:00"/>
    <s v="Second Class"/>
    <s v="LC-17140"/>
    <s v="Logan Currie"/>
    <x v="0"/>
    <s v="United States"/>
    <s v="Philadelphia"/>
    <s v="Pennsylvania"/>
    <n v="19140"/>
    <x v="3"/>
    <s v="TEC-AC-10002134"/>
    <s v="Technology"/>
    <x v="11"/>
    <s v="Rosewill 107 Normal Keys USB Wired Standard Keyboard"/>
    <n v="64.704000000000008"/>
    <n v="6"/>
    <n v="0.2"/>
    <n v="-4.852800000000002"/>
  </r>
  <r>
    <n v="3599"/>
    <s v="CA-2011-102869"/>
    <x v="2"/>
    <x v="340"/>
    <d v="2011-09-14T00:00:00"/>
    <s v="Second Class"/>
    <s v="LC-17140"/>
    <s v="Logan Currie"/>
    <x v="0"/>
    <s v="United States"/>
    <s v="Philadelphia"/>
    <s v="Pennsylvania"/>
    <n v="19140"/>
    <x v="3"/>
    <s v="FUR-FU-10002456"/>
    <s v="Furniture"/>
    <x v="5"/>
    <s v="Master Caster Door Stop, Large Neon Orange"/>
    <n v="17.472000000000001"/>
    <n v="3"/>
    <n v="0.2"/>
    <n v="5.023200000000001"/>
  </r>
  <r>
    <n v="3600"/>
    <s v="CA-2011-102869"/>
    <x v="2"/>
    <x v="340"/>
    <d v="2011-09-14T00:00:00"/>
    <s v="Second Class"/>
    <s v="LC-17140"/>
    <s v="Logan Currie"/>
    <x v="0"/>
    <s v="United States"/>
    <s v="Philadelphia"/>
    <s v="Pennsylvania"/>
    <n v="19140"/>
    <x v="3"/>
    <s v="TEC-PH-10002549"/>
    <s v="Technology"/>
    <x v="7"/>
    <s v="Polycom SoundPoint IP 450 VoIP phone"/>
    <n v="135.51599999999999"/>
    <n v="1"/>
    <n v="0.4"/>
    <n v="-31.620400000000004"/>
  </r>
  <r>
    <n v="3601"/>
    <s v="CA-2014-138310"/>
    <x v="3"/>
    <x v="335"/>
    <d v="2014-07-01T00:00:00"/>
    <s v="Standard Class"/>
    <s v="NP-18700"/>
    <s v="Nora Preis"/>
    <x v="0"/>
    <s v="United States"/>
    <s v="Denver"/>
    <s v="Colorado"/>
    <n v="80219"/>
    <x v="1"/>
    <s v="TEC-AC-10001990"/>
    <s v="Technology"/>
    <x v="11"/>
    <s v="Kensington Orbit Wireless Mobile Trackball for PC and Mac"/>
    <n v="431.92800000000005"/>
    <n v="9"/>
    <n v="0.2"/>
    <n v="64.789199999999951"/>
  </r>
  <r>
    <n v="3602"/>
    <s v="CA-2011-159835"/>
    <x v="2"/>
    <x v="664"/>
    <d v="2011-11-24T00:00:00"/>
    <s v="Standard Class"/>
    <s v="RB-19330"/>
    <s v="Randy Bradley"/>
    <x v="0"/>
    <s v="United States"/>
    <s v="Philadelphia"/>
    <s v="Pennsylvania"/>
    <n v="19143"/>
    <x v="3"/>
    <s v="OFF-PA-10002137"/>
    <s v="Office Supplies"/>
    <x v="10"/>
    <s v="Southworth 100% Résumé Paper, 24lb."/>
    <n v="12.448"/>
    <n v="2"/>
    <n v="0.2"/>
    <n v="3.8899999999999988"/>
  </r>
  <r>
    <n v="3603"/>
    <s v="CA-2011-159835"/>
    <x v="2"/>
    <x v="664"/>
    <d v="2011-11-24T00:00:00"/>
    <s v="Standard Class"/>
    <s v="RB-19330"/>
    <s v="Randy Bradley"/>
    <x v="0"/>
    <s v="United States"/>
    <s v="Philadelphia"/>
    <s v="Pennsylvania"/>
    <n v="19143"/>
    <x v="3"/>
    <s v="FUR-CH-10004997"/>
    <s v="Furniture"/>
    <x v="1"/>
    <s v="Hon Every-Day Series Multi-Task Chairs"/>
    <n v="657.93"/>
    <n v="5"/>
    <n v="0.3"/>
    <n v="-93.989999999999952"/>
  </r>
  <r>
    <n v="3604"/>
    <s v="CA-2014-112956"/>
    <x v="3"/>
    <x v="170"/>
    <d v="2014-08-28T00:00:00"/>
    <s v="Standard Class"/>
    <s v="TH-21550"/>
    <s v="Tracy Hopkins"/>
    <x v="2"/>
    <s v="United States"/>
    <s v="Columbia"/>
    <s v="Maryland"/>
    <n v="21044"/>
    <x v="3"/>
    <s v="OFF-PA-10000357"/>
    <s v="Office Supplies"/>
    <x v="10"/>
    <s v="Xerox 1888"/>
    <n v="277.39999999999998"/>
    <n v="5"/>
    <n v="0"/>
    <n v="133.15199999999999"/>
  </r>
  <r>
    <n v="3605"/>
    <s v="CA-2014-112956"/>
    <x v="3"/>
    <x v="170"/>
    <d v="2014-08-28T00:00:00"/>
    <s v="Standard Class"/>
    <s v="TH-21550"/>
    <s v="Tracy Hopkins"/>
    <x v="2"/>
    <s v="United States"/>
    <s v="Columbia"/>
    <s v="Maryland"/>
    <n v="21044"/>
    <x v="3"/>
    <s v="FUR-FU-10003976"/>
    <s v="Furniture"/>
    <x v="5"/>
    <s v="DAX Executive Solid Wood Document Frame, Desktop or Hang, Mahogany, 5 x 7"/>
    <n v="25.16"/>
    <n v="2"/>
    <n v="0"/>
    <n v="8.5543999999999976"/>
  </r>
  <r>
    <n v="3606"/>
    <s v="CA-2014-112956"/>
    <x v="3"/>
    <x v="170"/>
    <d v="2014-08-28T00:00:00"/>
    <s v="Standard Class"/>
    <s v="TH-21550"/>
    <s v="Tracy Hopkins"/>
    <x v="2"/>
    <s v="United States"/>
    <s v="Columbia"/>
    <s v="Maryland"/>
    <n v="21044"/>
    <x v="3"/>
    <s v="FUR-FU-10004960"/>
    <s v="Furniture"/>
    <x v="5"/>
    <s v="Seth Thomas 12&quot; Clock w/ Goldtone Case"/>
    <n v="91.92"/>
    <n v="4"/>
    <n v="0"/>
    <n v="31.252800000000001"/>
  </r>
  <r>
    <n v="3607"/>
    <s v="CA-2013-119683"/>
    <x v="0"/>
    <x v="299"/>
    <d v="2013-03-17T00:00:00"/>
    <s v="Second Class"/>
    <s v="CK-12595"/>
    <s v="Clytie Kelty"/>
    <x v="0"/>
    <s v="United States"/>
    <s v="New York City"/>
    <s v="New York"/>
    <n v="10024"/>
    <x v="3"/>
    <s v="OFF-EN-10001099"/>
    <s v="Office Supplies"/>
    <x v="12"/>
    <s v="Staples"/>
    <n v="29.339999999999996"/>
    <n v="3"/>
    <n v="0"/>
    <n v="13.496399999999998"/>
  </r>
  <r>
    <n v="3608"/>
    <s v="CA-2011-163559"/>
    <x v="2"/>
    <x v="865"/>
    <d v="2011-09-28T00:00:00"/>
    <s v="Second Class"/>
    <s v="ST-20530"/>
    <s v="Shui Tom"/>
    <x v="0"/>
    <s v="United States"/>
    <s v="New York City"/>
    <s v="New York"/>
    <n v="10035"/>
    <x v="3"/>
    <s v="OFF-BI-10002026"/>
    <s v="Office Supplies"/>
    <x v="8"/>
    <s v="Avery Arch Ring Binders"/>
    <n v="139.44"/>
    <n v="3"/>
    <n v="0.2"/>
    <n v="47.060999999999993"/>
  </r>
  <r>
    <n v="3609"/>
    <s v="CA-2011-140228"/>
    <x v="2"/>
    <x v="582"/>
    <d v="2011-05-03T00:00:00"/>
    <s v="Standard Class"/>
    <s v="GB-14530"/>
    <s v="George Bell"/>
    <x v="1"/>
    <s v="United States"/>
    <s v="Newark"/>
    <s v="Ohio"/>
    <n v="43055"/>
    <x v="3"/>
    <s v="OFF-LA-10001613"/>
    <s v="Office Supplies"/>
    <x v="2"/>
    <s v="Avery File Folder Labels"/>
    <n v="6.911999999999999"/>
    <n v="3"/>
    <n v="0.2"/>
    <n v="2.5056000000000003"/>
  </r>
  <r>
    <n v="3610"/>
    <s v="CA-2011-140228"/>
    <x v="2"/>
    <x v="582"/>
    <d v="2011-05-03T00:00:00"/>
    <s v="Standard Class"/>
    <s v="GB-14530"/>
    <s v="George Bell"/>
    <x v="1"/>
    <s v="United States"/>
    <s v="Newark"/>
    <s v="Ohio"/>
    <n v="43055"/>
    <x v="3"/>
    <s v="OFF-ST-10002214"/>
    <s v="Office Supplies"/>
    <x v="4"/>
    <s v="X-Rack File for Hanging Folders"/>
    <n v="27.096"/>
    <n v="3"/>
    <n v="0.2"/>
    <n v="2.0321999999999987"/>
  </r>
  <r>
    <n v="3611"/>
    <s v="CA-2011-140228"/>
    <x v="2"/>
    <x v="582"/>
    <d v="2011-05-03T00:00:00"/>
    <s v="Standard Class"/>
    <s v="GB-14530"/>
    <s v="George Bell"/>
    <x v="1"/>
    <s v="United States"/>
    <s v="Newark"/>
    <s v="Ohio"/>
    <n v="43055"/>
    <x v="3"/>
    <s v="OFF-ST-10001128"/>
    <s v="Office Supplies"/>
    <x v="4"/>
    <s v="Carina Mini System Audio Rack, Model AR050B"/>
    <n v="177.56800000000001"/>
    <n v="2"/>
    <n v="0.2"/>
    <n v="-37.733199999999989"/>
  </r>
  <r>
    <n v="3612"/>
    <s v="US-2013-131674"/>
    <x v="0"/>
    <x v="896"/>
    <d v="2013-12-02T00:00:00"/>
    <s v="Second Class"/>
    <s v="NC-18535"/>
    <s v="Nick Crebassa"/>
    <x v="1"/>
    <s v="United States"/>
    <s v="Dallas"/>
    <s v="Texas"/>
    <n v="75217"/>
    <x v="2"/>
    <s v="TEC-AC-10004864"/>
    <s v="Technology"/>
    <x v="11"/>
    <s v="Memorex Micro Travel Drive 32 GB"/>
    <n v="58.415999999999997"/>
    <n v="2"/>
    <n v="0.2"/>
    <n v="16.794600000000003"/>
  </r>
  <r>
    <n v="3613"/>
    <s v="CA-2012-110093"/>
    <x v="1"/>
    <x v="155"/>
    <d v="2012-12-08T00:00:00"/>
    <s v="Standard Class"/>
    <s v="AB-10255"/>
    <s v="Alejandro Ballentine"/>
    <x v="2"/>
    <s v="United States"/>
    <s v="Philadelphia"/>
    <s v="Pennsylvania"/>
    <n v="19134"/>
    <x v="3"/>
    <s v="OFF-PA-10000174"/>
    <s v="Office Supplies"/>
    <x v="10"/>
    <s v="Message Book, Wirebound, Four 5 1/2&quot; X 4&quot; Forms/Pg., 200 Dupl. Sets/Book"/>
    <n v="16.448"/>
    <n v="2"/>
    <n v="0.2"/>
    <n v="5.5511999999999979"/>
  </r>
  <r>
    <n v="3614"/>
    <s v="CA-2012-110093"/>
    <x v="1"/>
    <x v="155"/>
    <d v="2012-12-08T00:00:00"/>
    <s v="Standard Class"/>
    <s v="AB-10255"/>
    <s v="Alejandro Ballentine"/>
    <x v="2"/>
    <s v="United States"/>
    <s v="Philadelphia"/>
    <s v="Pennsylvania"/>
    <n v="19134"/>
    <x v="3"/>
    <s v="TEC-AC-10000171"/>
    <s v="Technology"/>
    <x v="11"/>
    <s v="Verbatim 25 GB 6x Blu-ray Single Layer Recordable Disc, 25/Pack"/>
    <n v="36.783999999999999"/>
    <n v="2"/>
    <n v="0.2"/>
    <n v="10.5754"/>
  </r>
  <r>
    <n v="3615"/>
    <s v="CA-2014-112529"/>
    <x v="3"/>
    <x v="123"/>
    <d v="2014-11-22T00:00:00"/>
    <s v="First Class"/>
    <s v="SC-20770"/>
    <s v="Stewart Carmichael"/>
    <x v="1"/>
    <s v="United States"/>
    <s v="San Antonio"/>
    <s v="Texas"/>
    <n v="78207"/>
    <x v="2"/>
    <s v="FUR-TA-10002622"/>
    <s v="Furniture"/>
    <x v="3"/>
    <s v="Bush Andora Conference Table, Maple/Graphite Gray Finish"/>
    <n v="718.11599999999987"/>
    <n v="6"/>
    <n v="0.3"/>
    <n v="-71.811599999999999"/>
  </r>
  <r>
    <n v="3616"/>
    <s v="CA-2014-112529"/>
    <x v="3"/>
    <x v="123"/>
    <d v="2014-11-22T00:00:00"/>
    <s v="First Class"/>
    <s v="SC-20770"/>
    <s v="Stewart Carmichael"/>
    <x v="1"/>
    <s v="United States"/>
    <s v="San Antonio"/>
    <s v="Texas"/>
    <n v="78207"/>
    <x v="2"/>
    <s v="OFF-AR-10001915"/>
    <s v="Office Supplies"/>
    <x v="6"/>
    <s v="Peel-Off China Markers"/>
    <n v="31.776"/>
    <n v="4"/>
    <n v="0.2"/>
    <n v="8.7384000000000022"/>
  </r>
  <r>
    <n v="3617"/>
    <s v="CA-2013-154536"/>
    <x v="0"/>
    <x v="64"/>
    <d v="2013-09-10T00:00:00"/>
    <s v="Standard Class"/>
    <s v="JC-15340"/>
    <s v="Jasper Cacioppo"/>
    <x v="0"/>
    <s v="United States"/>
    <s v="Philadelphia"/>
    <s v="Pennsylvania"/>
    <n v="19120"/>
    <x v="3"/>
    <s v="OFF-BI-10004410"/>
    <s v="Office Supplies"/>
    <x v="8"/>
    <s v="C-Line Peel &amp; Stick Add-On Filing Pockets, 8-3/4 x 5-1/8, 10/Pack"/>
    <n v="9.5550000000000015"/>
    <n v="5"/>
    <n v="0.7"/>
    <n v="-7.3254999999999981"/>
  </r>
  <r>
    <n v="3618"/>
    <s v="CA-2014-141929"/>
    <x v="3"/>
    <x v="507"/>
    <d v="2014-09-09T00:00:00"/>
    <s v="Standard Class"/>
    <s v="RA-19285"/>
    <s v="Ralph Arnett"/>
    <x v="0"/>
    <s v="United States"/>
    <s v="Los Angeles"/>
    <s v="California"/>
    <n v="90004"/>
    <x v="1"/>
    <s v="OFF-BI-10004632"/>
    <s v="Office Supplies"/>
    <x v="8"/>
    <s v="Ibico Hi-Tech Manual Binding System"/>
    <n v="487.98400000000004"/>
    <n v="2"/>
    <n v="0.2"/>
    <n v="152.49499999999998"/>
  </r>
  <r>
    <n v="3619"/>
    <s v="CA-2014-141929"/>
    <x v="3"/>
    <x v="507"/>
    <d v="2014-09-09T00:00:00"/>
    <s v="Standard Class"/>
    <s v="RA-19285"/>
    <s v="Ralph Arnett"/>
    <x v="0"/>
    <s v="United States"/>
    <s v="Los Angeles"/>
    <s v="California"/>
    <n v="90004"/>
    <x v="1"/>
    <s v="TEC-PH-10002185"/>
    <s v="Technology"/>
    <x v="7"/>
    <s v="QVS USB Car Charger 2-Port 2.1Amp for iPod/iPhone/iPad/iPad 2/iPad 3"/>
    <n v="5.5600000000000005"/>
    <n v="1"/>
    <n v="0.2"/>
    <n v="1.7374999999999998"/>
  </r>
  <r>
    <n v="3620"/>
    <s v="CA-2014-141929"/>
    <x v="3"/>
    <x v="507"/>
    <d v="2014-09-09T00:00:00"/>
    <s v="Standard Class"/>
    <s v="RA-19285"/>
    <s v="Ralph Arnett"/>
    <x v="0"/>
    <s v="United States"/>
    <s v="Los Angeles"/>
    <s v="California"/>
    <n v="90004"/>
    <x v="1"/>
    <s v="OFF-ST-10002974"/>
    <s v="Office Supplies"/>
    <x v="4"/>
    <s v="Trav-L-File Heavy-Duty Shuttle II, Black"/>
    <n v="217.85"/>
    <n v="5"/>
    <n v="0"/>
    <n v="65.35499999999999"/>
  </r>
  <r>
    <n v="3621"/>
    <s v="CA-2013-109743"/>
    <x v="0"/>
    <x v="897"/>
    <d v="2013-09-30T00:00:00"/>
    <s v="Standard Class"/>
    <s v="SH-19975"/>
    <s v="Sally Hughsby"/>
    <x v="1"/>
    <s v="United States"/>
    <s v="Smyrna"/>
    <s v="Tennessee"/>
    <n v="37167"/>
    <x v="0"/>
    <s v="OFF-AR-10003727"/>
    <s v="Office Supplies"/>
    <x v="6"/>
    <s v="Berol Giant Pencil Sharpener"/>
    <n v="40.775999999999996"/>
    <n v="3"/>
    <n v="0.2"/>
    <n v="4.5872999999999937"/>
  </r>
  <r>
    <n v="3622"/>
    <s v="CA-2013-109743"/>
    <x v="0"/>
    <x v="897"/>
    <d v="2013-09-30T00:00:00"/>
    <s v="Standard Class"/>
    <s v="SH-19975"/>
    <s v="Sally Hughsby"/>
    <x v="1"/>
    <s v="United States"/>
    <s v="Smyrna"/>
    <s v="Tennessee"/>
    <n v="37167"/>
    <x v="0"/>
    <s v="TEC-PH-10004071"/>
    <s v="Technology"/>
    <x v="7"/>
    <s v="PayAnywhere Card Reader"/>
    <n v="63.936000000000007"/>
    <n v="8"/>
    <n v="0.2"/>
    <n v="5.5944000000000003"/>
  </r>
  <r>
    <n v="3623"/>
    <s v="CA-2011-159184"/>
    <x v="2"/>
    <x v="80"/>
    <d v="2011-09-19T00:00:00"/>
    <s v="Standard Class"/>
    <s v="JC-15775"/>
    <s v="John Castell"/>
    <x v="0"/>
    <s v="United States"/>
    <s v="Macon"/>
    <s v="Georgia"/>
    <n v="31204"/>
    <x v="0"/>
    <s v="FUR-FU-10002878"/>
    <s v="Furniture"/>
    <x v="5"/>
    <s v="Seth Thomas 14&quot; Day/Date Wall Clock"/>
    <n v="142.4"/>
    <n v="5"/>
    <n v="0"/>
    <n v="52.688000000000002"/>
  </r>
  <r>
    <n v="3624"/>
    <s v="CA-2011-159184"/>
    <x v="2"/>
    <x v="80"/>
    <d v="2011-09-19T00:00:00"/>
    <s v="Standard Class"/>
    <s v="JC-15775"/>
    <s v="John Castell"/>
    <x v="0"/>
    <s v="United States"/>
    <s v="Macon"/>
    <s v="Georgia"/>
    <n v="31204"/>
    <x v="0"/>
    <s v="OFF-BI-10001890"/>
    <s v="Office Supplies"/>
    <x v="8"/>
    <s v="Avery Poly Binder Pockets"/>
    <n v="7.16"/>
    <n v="2"/>
    <n v="0"/>
    <n v="3.4367999999999999"/>
  </r>
  <r>
    <n v="3625"/>
    <s v="CA-2014-113530"/>
    <x v="3"/>
    <x v="240"/>
    <d v="2014-05-22T00:00:00"/>
    <s v="Second Class"/>
    <s v="BC-11125"/>
    <s v="Becky Castell"/>
    <x v="2"/>
    <s v="United States"/>
    <s v="San Francisco"/>
    <s v="California"/>
    <n v="94109"/>
    <x v="1"/>
    <s v="FUR-CH-10002647"/>
    <s v="Furniture"/>
    <x v="1"/>
    <s v="Situations Contoured Folding Chairs, 4/Set"/>
    <n v="681.40800000000013"/>
    <n v="12"/>
    <n v="0.2"/>
    <n v="42.588000000000022"/>
  </r>
  <r>
    <n v="3626"/>
    <s v="CA-2014-113530"/>
    <x v="3"/>
    <x v="240"/>
    <d v="2014-05-22T00:00:00"/>
    <s v="Second Class"/>
    <s v="BC-11125"/>
    <s v="Becky Castell"/>
    <x v="2"/>
    <s v="United States"/>
    <s v="San Francisco"/>
    <s v="California"/>
    <n v="94109"/>
    <x v="1"/>
    <s v="OFF-AR-10001315"/>
    <s v="Office Supplies"/>
    <x v="6"/>
    <s v="Newell 310"/>
    <n v="3.52"/>
    <n v="2"/>
    <n v="0"/>
    <n v="1.0207999999999999"/>
  </r>
  <r>
    <n v="3627"/>
    <s v="CA-2014-113530"/>
    <x v="3"/>
    <x v="240"/>
    <d v="2014-05-22T00:00:00"/>
    <s v="Second Class"/>
    <s v="BC-11125"/>
    <s v="Becky Castell"/>
    <x v="2"/>
    <s v="United States"/>
    <s v="San Francisco"/>
    <s v="California"/>
    <n v="94109"/>
    <x v="1"/>
    <s v="OFF-AR-10000122"/>
    <s v="Office Supplies"/>
    <x v="6"/>
    <s v="Newell 314"/>
    <n v="5.58"/>
    <n v="1"/>
    <n v="0"/>
    <n v="1.3949999999999996"/>
  </r>
  <r>
    <n v="3628"/>
    <s v="CA-2014-113530"/>
    <x v="3"/>
    <x v="240"/>
    <d v="2014-05-22T00:00:00"/>
    <s v="Second Class"/>
    <s v="BC-11125"/>
    <s v="Becky Castell"/>
    <x v="2"/>
    <s v="United States"/>
    <s v="San Francisco"/>
    <s v="California"/>
    <n v="94109"/>
    <x v="1"/>
    <s v="TEC-AC-10001465"/>
    <s v="Technology"/>
    <x v="11"/>
    <s v="SanDisk Cruzer 64 GB USB Flash Drive"/>
    <n v="36.32"/>
    <n v="1"/>
    <n v="0"/>
    <n v="10.895999999999997"/>
  </r>
  <r>
    <n v="3629"/>
    <s v="CA-2011-169726"/>
    <x v="2"/>
    <x v="128"/>
    <d v="2011-08-13T00:00:00"/>
    <s v="Standard Class"/>
    <s v="JH-15985"/>
    <s v="Joseph Holt"/>
    <x v="0"/>
    <s v="United States"/>
    <s v="Seattle"/>
    <s v="Washington"/>
    <n v="98103"/>
    <x v="1"/>
    <s v="OFF-BI-10004600"/>
    <s v="Office Supplies"/>
    <x v="8"/>
    <s v="Ibico Ibimaster 300 Manual Binding System"/>
    <n v="2060.7440000000001"/>
    <n v="7"/>
    <n v="0.2"/>
    <n v="643.98249999999996"/>
  </r>
  <r>
    <n v="3630"/>
    <s v="CA-2014-155957"/>
    <x v="3"/>
    <x v="200"/>
    <d v="2014-12-01T00:00:00"/>
    <s v="Standard Class"/>
    <s v="CC-12610"/>
    <s v="Corey Catlett"/>
    <x v="1"/>
    <s v="United States"/>
    <s v="Columbus"/>
    <s v="Ohio"/>
    <n v="43229"/>
    <x v="3"/>
    <s v="OFF-AP-10002082"/>
    <s v="Office Supplies"/>
    <x v="9"/>
    <s v="Holmes HEPA Air Purifier"/>
    <n v="52.272000000000006"/>
    <n v="3"/>
    <n v="0.2"/>
    <n v="9.8009999999999984"/>
  </r>
  <r>
    <n v="3631"/>
    <s v="CA-2014-155957"/>
    <x v="3"/>
    <x v="200"/>
    <d v="2014-12-01T00:00:00"/>
    <s v="Standard Class"/>
    <s v="CC-12610"/>
    <s v="Corey Catlett"/>
    <x v="1"/>
    <s v="United States"/>
    <s v="Columbus"/>
    <s v="Ohio"/>
    <n v="43229"/>
    <x v="3"/>
    <s v="OFF-AP-10004708"/>
    <s v="Office Supplies"/>
    <x v="9"/>
    <s v="Fellowes Superior 10 Outlet Split Surge Protector"/>
    <n v="213.13600000000002"/>
    <n v="7"/>
    <n v="0.2"/>
    <n v="23.977799999999988"/>
  </r>
  <r>
    <n v="3632"/>
    <s v="CA-2014-132178"/>
    <x v="3"/>
    <x v="898"/>
    <d v="2014-05-09T00:00:00"/>
    <s v="Second Class"/>
    <s v="DB-12970"/>
    <s v="Darren Budd"/>
    <x v="1"/>
    <s v="United States"/>
    <s v="Los Angeles"/>
    <s v="California"/>
    <n v="90004"/>
    <x v="1"/>
    <s v="OFF-ST-10000464"/>
    <s v="Office Supplies"/>
    <x v="4"/>
    <s v="Multi-Use Personal File Cart and Caster Set, Three Stacking Bins"/>
    <n v="69.52"/>
    <n v="2"/>
    <n v="0"/>
    <n v="19.465600000000002"/>
  </r>
  <r>
    <n v="3633"/>
    <s v="CA-2014-132178"/>
    <x v="3"/>
    <x v="898"/>
    <d v="2014-05-09T00:00:00"/>
    <s v="Second Class"/>
    <s v="DB-12970"/>
    <s v="Darren Budd"/>
    <x v="1"/>
    <s v="United States"/>
    <s v="Los Angeles"/>
    <s v="California"/>
    <n v="90004"/>
    <x v="1"/>
    <s v="OFF-ST-10000025"/>
    <s v="Office Supplies"/>
    <x v="4"/>
    <s v="Fellowes Stor/Drawer Steel Plus Storage Drawers"/>
    <n v="763.44"/>
    <n v="8"/>
    <n v="0"/>
    <n v="45.80639999999994"/>
  </r>
  <r>
    <n v="3634"/>
    <s v="CA-2013-145177"/>
    <x v="0"/>
    <x v="338"/>
    <d v="2013-11-15T00:00:00"/>
    <s v="Standard Class"/>
    <s v="PP-18955"/>
    <s v="Paul Prost"/>
    <x v="2"/>
    <s v="United States"/>
    <s v="Springfield"/>
    <s v="Ohio"/>
    <n v="45503"/>
    <x v="3"/>
    <s v="OFF-LA-10001613"/>
    <s v="Office Supplies"/>
    <x v="2"/>
    <s v="Avery File Folder Labels"/>
    <n v="9.2159999999999993"/>
    <n v="4"/>
    <n v="0.2"/>
    <n v="3.3408000000000002"/>
  </r>
  <r>
    <n v="3635"/>
    <s v="CA-2013-145177"/>
    <x v="0"/>
    <x v="338"/>
    <d v="2013-11-15T00:00:00"/>
    <s v="Standard Class"/>
    <s v="PP-18955"/>
    <s v="Paul Prost"/>
    <x v="2"/>
    <s v="United States"/>
    <s v="Springfield"/>
    <s v="Ohio"/>
    <n v="45503"/>
    <x v="3"/>
    <s v="TEC-PH-10000376"/>
    <s v="Technology"/>
    <x v="7"/>
    <s v="Square Credit Card Reader"/>
    <n v="41.957999999999998"/>
    <n v="7"/>
    <n v="0.4"/>
    <n v="-9.7901999999999987"/>
  </r>
  <r>
    <n v="3636"/>
    <s v="CA-2013-145177"/>
    <x v="0"/>
    <x v="338"/>
    <d v="2013-11-15T00:00:00"/>
    <s v="Standard Class"/>
    <s v="PP-18955"/>
    <s v="Paul Prost"/>
    <x v="2"/>
    <s v="United States"/>
    <s v="Springfield"/>
    <s v="Ohio"/>
    <n v="45503"/>
    <x v="3"/>
    <s v="OFF-PA-10004039"/>
    <s v="Office Supplies"/>
    <x v="10"/>
    <s v="Xerox 1882"/>
    <n v="89.567999999999998"/>
    <n v="2"/>
    <n v="0.2"/>
    <n v="32.468400000000003"/>
  </r>
  <r>
    <n v="3637"/>
    <s v="CA-2013-145177"/>
    <x v="0"/>
    <x v="338"/>
    <d v="2013-11-15T00:00:00"/>
    <s v="Standard Class"/>
    <s v="PP-18955"/>
    <s v="Paul Prost"/>
    <x v="2"/>
    <s v="United States"/>
    <s v="Springfield"/>
    <s v="Ohio"/>
    <n v="45503"/>
    <x v="3"/>
    <s v="OFF-PA-10001776"/>
    <s v="Office Supplies"/>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s v="Ohio"/>
    <n v="45503"/>
    <x v="3"/>
    <s v="OFF-AP-10002457"/>
    <s v="Office Supplies"/>
    <x v="9"/>
    <s v="Eureka The Boss Plus 12-Amp Hard Box Upright Vacuum, Red"/>
    <n v="334.88000000000005"/>
    <n v="4"/>
    <n v="0.2"/>
    <n v="29.301999999999978"/>
  </r>
  <r>
    <n v="3639"/>
    <s v="CA-2013-145177"/>
    <x v="0"/>
    <x v="338"/>
    <d v="2013-11-15T00:00:00"/>
    <s v="Standard Class"/>
    <s v="PP-18955"/>
    <s v="Paul Prost"/>
    <x v="2"/>
    <s v="United States"/>
    <s v="Springfield"/>
    <s v="Ohio"/>
    <n v="45503"/>
    <x v="3"/>
    <s v="FUR-FU-10000758"/>
    <s v="Furniture"/>
    <x v="5"/>
    <s v="DAX Natural Wood-Tone Poster Frame"/>
    <n v="148.28800000000001"/>
    <n v="7"/>
    <n v="0.2"/>
    <n v="29.657599999999988"/>
  </r>
  <r>
    <n v="3640"/>
    <s v="CA-2013-145177"/>
    <x v="0"/>
    <x v="338"/>
    <d v="2013-11-15T00:00:00"/>
    <s v="Standard Class"/>
    <s v="PP-18955"/>
    <s v="Paul Prost"/>
    <x v="2"/>
    <s v="United States"/>
    <s v="Springfield"/>
    <s v="Ohio"/>
    <n v="45503"/>
    <x v="3"/>
    <s v="OFF-PA-10000682"/>
    <s v="Office Supplies"/>
    <x v="10"/>
    <s v="Xerox 1924"/>
    <n v="4.6240000000000006"/>
    <n v="1"/>
    <n v="0.2"/>
    <n v="1.6762000000000001"/>
  </r>
  <r>
    <n v="3641"/>
    <s v="CA-2013-145177"/>
    <x v="0"/>
    <x v="338"/>
    <d v="2013-11-15T00:00:00"/>
    <s v="Standard Class"/>
    <s v="PP-18955"/>
    <s v="Paul Prost"/>
    <x v="2"/>
    <s v="United States"/>
    <s v="Springfield"/>
    <s v="Ohio"/>
    <n v="45503"/>
    <x v="3"/>
    <s v="TEC-AC-10002550"/>
    <s v="Technology"/>
    <x v="11"/>
    <s v="Memorex 25GB 6X Branded Blu-Ray Recordable Disc, 30/Pack"/>
    <n v="178.92000000000002"/>
    <n v="7"/>
    <n v="0.2"/>
    <n v="-29.074500000000008"/>
  </r>
  <r>
    <n v="3642"/>
    <s v="CA-2013-145177"/>
    <x v="0"/>
    <x v="338"/>
    <d v="2013-11-15T00:00:00"/>
    <s v="Standard Class"/>
    <s v="PP-18955"/>
    <s v="Paul Prost"/>
    <x v="2"/>
    <s v="United States"/>
    <s v="Springfield"/>
    <s v="Ohio"/>
    <n v="45503"/>
    <x v="3"/>
    <s v="OFF-BI-10002082"/>
    <s v="Office Supplies"/>
    <x v="8"/>
    <s v="GBC Twin Loop Wire Binding Elements"/>
    <n v="69.888000000000005"/>
    <n v="7"/>
    <n v="0.7"/>
    <n v="-46.591999999999999"/>
  </r>
  <r>
    <n v="3643"/>
    <s v="CA-2011-156594"/>
    <x v="2"/>
    <x v="414"/>
    <d v="2011-12-23T00:00:00"/>
    <s v="Second Class"/>
    <s v="MC-17845"/>
    <s v="Michael Chen"/>
    <x v="0"/>
    <s v="United States"/>
    <s v="Los Angeles"/>
    <s v="California"/>
    <n v="90008"/>
    <x v="1"/>
    <s v="OFF-BI-10004632"/>
    <s v="Office Supplies"/>
    <x v="8"/>
    <s v="Ibico Hi-Tech Manual Binding System"/>
    <n v="487.98400000000004"/>
    <n v="2"/>
    <n v="0.2"/>
    <n v="152.49499999999998"/>
  </r>
  <r>
    <n v="3644"/>
    <s v="CA-2011-156594"/>
    <x v="2"/>
    <x v="414"/>
    <d v="2011-12-23T00:00:00"/>
    <s v="Second Class"/>
    <s v="MC-17845"/>
    <s v="Michael Chen"/>
    <x v="0"/>
    <s v="United States"/>
    <s v="Los Angeles"/>
    <s v="California"/>
    <n v="90008"/>
    <x v="1"/>
    <s v="OFF-AR-10001725"/>
    <s v="Office Supplies"/>
    <x v="6"/>
    <s v="Boston Home &amp; Office Model 2000 Electric Pencil Sharpeners"/>
    <n v="47.3"/>
    <n v="2"/>
    <n v="0"/>
    <n v="12.298000000000002"/>
  </r>
  <r>
    <n v="3645"/>
    <s v="CA-2011-156594"/>
    <x v="2"/>
    <x v="414"/>
    <d v="2011-12-23T00:00:00"/>
    <s v="Second Class"/>
    <s v="MC-17845"/>
    <s v="Michael Chen"/>
    <x v="0"/>
    <s v="United States"/>
    <s v="Los Angeles"/>
    <s v="California"/>
    <n v="90008"/>
    <x v="1"/>
    <s v="OFF-AR-10004269"/>
    <s v="Office Supplies"/>
    <x v="6"/>
    <s v="Newell 31"/>
    <n v="4.13"/>
    <n v="1"/>
    <n v="0"/>
    <n v="1.1564000000000001"/>
  </r>
  <r>
    <n v="3646"/>
    <s v="CA-2011-156594"/>
    <x v="2"/>
    <x v="414"/>
    <d v="2011-12-23T00:00:00"/>
    <s v="Second Class"/>
    <s v="MC-17845"/>
    <s v="Michael Chen"/>
    <x v="0"/>
    <s v="United States"/>
    <s v="Los Angeles"/>
    <s v="California"/>
    <n v="90008"/>
    <x v="1"/>
    <s v="OFF-BI-10003007"/>
    <s v="Office Supplies"/>
    <x v="8"/>
    <s v="Premium Transparent Presentation Covers, No Pattern/Clear, 8 1/2&quot; x 11&quot;"/>
    <n v="155.12"/>
    <n v="5"/>
    <n v="0.2"/>
    <n v="50.413999999999987"/>
  </r>
  <r>
    <n v="3647"/>
    <s v="CA-2011-146528"/>
    <x v="2"/>
    <x v="739"/>
    <d v="2011-07-27T00:00:00"/>
    <s v="Second Class"/>
    <s v="VF-21715"/>
    <s v="Vicky Freymann"/>
    <x v="2"/>
    <s v="United States"/>
    <s v="Los Angeles"/>
    <s v="California"/>
    <n v="90045"/>
    <x v="1"/>
    <s v="OFF-PA-10002195"/>
    <s v="Office Supplies"/>
    <x v="10"/>
    <s v="Xerox 1966"/>
    <n v="6.48"/>
    <n v="1"/>
    <n v="0"/>
    <n v="3.1752000000000002"/>
  </r>
  <r>
    <n v="3648"/>
    <s v="CA-2011-146528"/>
    <x v="2"/>
    <x v="739"/>
    <d v="2011-07-27T00:00:00"/>
    <s v="Second Class"/>
    <s v="VF-21715"/>
    <s v="Vicky Freymann"/>
    <x v="2"/>
    <s v="United States"/>
    <s v="Los Angeles"/>
    <s v="California"/>
    <n v="90045"/>
    <x v="1"/>
    <s v="OFF-SU-10002522"/>
    <s v="Office Supplies"/>
    <x v="14"/>
    <s v="Acme Kleen Earth Office Shears"/>
    <n v="15.52"/>
    <n v="4"/>
    <n v="0"/>
    <n v="4.5007999999999981"/>
  </r>
  <r>
    <n v="3649"/>
    <s v="CA-2012-168459"/>
    <x v="1"/>
    <x v="6"/>
    <d v="2012-11-27T00:00:00"/>
    <s v="Standard Class"/>
    <s v="MC-17275"/>
    <s v="Marc Crier"/>
    <x v="0"/>
    <s v="United States"/>
    <s v="Memphis"/>
    <s v="Tennessee"/>
    <n v="38109"/>
    <x v="0"/>
    <s v="OFF-BI-10003712"/>
    <s v="Office Supplies"/>
    <x v="8"/>
    <s v="Acco Pressboard Covers with Storage Hooks, 14 7/8&quot; x 11&quot;, Light Blue"/>
    <n v="2.9460000000000006"/>
    <n v="2"/>
    <n v="0.7"/>
    <n v="-2.0621999999999998"/>
  </r>
  <r>
    <n v="3650"/>
    <s v="CA-2012-168459"/>
    <x v="1"/>
    <x v="6"/>
    <d v="2012-11-27T00:00:00"/>
    <s v="Standard Class"/>
    <s v="MC-17275"/>
    <s v="Marc Crier"/>
    <x v="0"/>
    <s v="United States"/>
    <s v="Memphis"/>
    <s v="Tennessee"/>
    <n v="38109"/>
    <x v="0"/>
    <s v="OFF-FA-10004854"/>
    <s v="Office Supplies"/>
    <x v="13"/>
    <s v="Vinyl Coated Wire Paper Clips in Organizer Box, 800/Box"/>
    <n v="55.104000000000006"/>
    <n v="6"/>
    <n v="0.2"/>
    <n v="18.597599999999993"/>
  </r>
  <r>
    <n v="3651"/>
    <s v="CA-2014-109960"/>
    <x v="3"/>
    <x v="34"/>
    <d v="2014-12-12T00:00:00"/>
    <s v="Second Class"/>
    <s v="DB-13210"/>
    <s v="Dean Braden"/>
    <x v="0"/>
    <s v="United States"/>
    <s v="Detroit"/>
    <s v="Michigan"/>
    <n v="48234"/>
    <x v="2"/>
    <s v="TEC-AC-10004859"/>
    <s v="Technology"/>
    <x v="11"/>
    <s v="Maxell Pro 80 Minute CD-R, 10/Pack"/>
    <n v="104.88"/>
    <n v="6"/>
    <n v="0"/>
    <n v="41.952000000000005"/>
  </r>
  <r>
    <n v="3652"/>
    <s v="CA-2014-109960"/>
    <x v="3"/>
    <x v="34"/>
    <d v="2014-12-12T00:00:00"/>
    <s v="Second Class"/>
    <s v="DB-13210"/>
    <s v="Dean Braden"/>
    <x v="0"/>
    <s v="United States"/>
    <s v="Detroit"/>
    <s v="Michigan"/>
    <n v="48234"/>
    <x v="2"/>
    <s v="OFF-AR-10001860"/>
    <s v="Office Supplies"/>
    <x v="6"/>
    <s v="BIC Liqua Brite Liner"/>
    <n v="34.700000000000003"/>
    <n v="5"/>
    <n v="0"/>
    <n v="12.492000000000001"/>
  </r>
  <r>
    <n v="3653"/>
    <s v="CA-2014-109960"/>
    <x v="3"/>
    <x v="34"/>
    <d v="2014-12-12T00:00:00"/>
    <s v="Second Class"/>
    <s v="DB-13210"/>
    <s v="Dean Braden"/>
    <x v="0"/>
    <s v="United States"/>
    <s v="Detroit"/>
    <s v="Michigan"/>
    <n v="48234"/>
    <x v="2"/>
    <s v="OFF-BI-10001636"/>
    <s v="Office Supplies"/>
    <x v="8"/>
    <s v="Ibico Plastic and Wire Spiral Binding Combs"/>
    <n v="33.72"/>
    <n v="4"/>
    <n v="0"/>
    <n v="15.511199999999999"/>
  </r>
  <r>
    <n v="3654"/>
    <s v="CA-2014-109960"/>
    <x v="3"/>
    <x v="34"/>
    <d v="2014-12-12T00:00:00"/>
    <s v="Second Class"/>
    <s v="DB-13210"/>
    <s v="Dean Braden"/>
    <x v="0"/>
    <s v="United States"/>
    <s v="Detroit"/>
    <s v="Michigan"/>
    <n v="48234"/>
    <x v="2"/>
    <s v="OFF-PA-10000349"/>
    <s v="Office Supplies"/>
    <x v="10"/>
    <s v="Staples"/>
    <n v="14.940000000000001"/>
    <n v="3"/>
    <n v="0"/>
    <n v="7.0218000000000007"/>
  </r>
  <r>
    <n v="3655"/>
    <s v="CA-2014-133004"/>
    <x v="3"/>
    <x v="515"/>
    <d v="2014-09-06T00:00:00"/>
    <s v="Standard Class"/>
    <s v="AJ-10945"/>
    <s v="Ashley Jarboe"/>
    <x v="0"/>
    <s v="United States"/>
    <s v="Lawrence"/>
    <s v="Indiana"/>
    <n v="46226"/>
    <x v="2"/>
    <s v="OFF-AP-10002439"/>
    <s v="Office Supplies"/>
    <x v="9"/>
    <s v="Tripp Lite Isotel 8 Ultra 8 Outlet Metal Surge"/>
    <n v="638.73"/>
    <n v="9"/>
    <n v="0"/>
    <n v="166.06979999999999"/>
  </r>
  <r>
    <n v="3656"/>
    <s v="CA-2014-168102"/>
    <x v="3"/>
    <x v="558"/>
    <d v="2014-05-01T00:00:00"/>
    <s v="Standard Class"/>
    <s v="CP-12340"/>
    <s v="Christine Phan"/>
    <x v="1"/>
    <s v="United States"/>
    <s v="Jacksonville"/>
    <s v="Florida"/>
    <n v="32216"/>
    <x v="0"/>
    <s v="OFF-ST-10001370"/>
    <s v="Office Supplies"/>
    <x v="4"/>
    <s v="Sensible Storage WireTech Storage Systems"/>
    <n v="113.56800000000001"/>
    <n v="2"/>
    <n v="0.2"/>
    <n v="-21.294000000000018"/>
  </r>
  <r>
    <n v="3657"/>
    <s v="CA-2014-158036"/>
    <x v="3"/>
    <x v="565"/>
    <d v="2014-09-15T00:00:00"/>
    <s v="Standard Class"/>
    <s v="DB-13555"/>
    <s v="Dorothy Badders"/>
    <x v="1"/>
    <s v="United States"/>
    <s v="Dublin"/>
    <s v="Ohio"/>
    <n v="43017"/>
    <x v="3"/>
    <s v="TEC-AC-10002558"/>
    <s v="Technology"/>
    <x v="11"/>
    <s v="Imation Swivel Flash Drive USB flash drive - 8 GB"/>
    <n v="9.0960000000000001"/>
    <n v="1"/>
    <n v="0.2"/>
    <n v="1.7054999999999998"/>
  </r>
  <r>
    <n v="3658"/>
    <s v="CA-2012-128083"/>
    <x v="1"/>
    <x v="899"/>
    <d v="2012-03-17T00:00:00"/>
    <s v="Standard Class"/>
    <s v="EB-13750"/>
    <s v="Edward Becker"/>
    <x v="1"/>
    <s v="United States"/>
    <s v="Plantation"/>
    <s v="Florida"/>
    <n v="33317"/>
    <x v="0"/>
    <s v="OFF-EN-10004030"/>
    <s v="Office Supplies"/>
    <x v="12"/>
    <s v="Convenience Packs of Business Envelopes"/>
    <n v="8.6880000000000006"/>
    <n v="3"/>
    <n v="0.2"/>
    <n v="2.9322000000000004"/>
  </r>
  <r>
    <n v="3659"/>
    <s v="CA-2012-128083"/>
    <x v="1"/>
    <x v="899"/>
    <d v="2012-03-17T00:00:00"/>
    <s v="Standard Class"/>
    <s v="EB-13750"/>
    <s v="Edward Becker"/>
    <x v="1"/>
    <s v="United States"/>
    <s v="Plantation"/>
    <s v="Florida"/>
    <n v="33317"/>
    <x v="0"/>
    <s v="FUR-FU-10003194"/>
    <s v="Furniture"/>
    <x v="5"/>
    <s v="Eldon Expressions Desk Accessory, Wood Pencil Holder, Oak"/>
    <n v="30.880000000000003"/>
    <n v="4"/>
    <n v="0.2"/>
    <n v="3.8599999999999977"/>
  </r>
  <r>
    <n v="3660"/>
    <s v="CA-2012-128083"/>
    <x v="1"/>
    <x v="899"/>
    <d v="2012-03-17T00:00:00"/>
    <s v="Standard Class"/>
    <s v="EB-13750"/>
    <s v="Edward Becker"/>
    <x v="1"/>
    <s v="United States"/>
    <s v="Plantation"/>
    <s v="Florida"/>
    <n v="33317"/>
    <x v="0"/>
    <s v="FUR-FU-10001731"/>
    <s v="Furniture"/>
    <x v="5"/>
    <s v="Acrylic Self-Standing Desk Frames"/>
    <n v="6.4080000000000004"/>
    <n v="3"/>
    <n v="0.2"/>
    <n v="1.4418"/>
  </r>
  <r>
    <n v="3661"/>
    <s v="CA-2013-161676"/>
    <x v="0"/>
    <x v="427"/>
    <d v="2013-07-24T00:00:00"/>
    <s v="Standard Class"/>
    <s v="JP-15460"/>
    <s v="Jennifer Patt"/>
    <x v="1"/>
    <s v="United States"/>
    <s v="Glendale"/>
    <s v="Arizona"/>
    <n v="85301"/>
    <x v="1"/>
    <s v="OFF-SU-10004782"/>
    <s v="Office Supplies"/>
    <x v="14"/>
    <s v="Elite 5&quot; Scissors"/>
    <n v="33.799999999999997"/>
    <n v="5"/>
    <n v="0.2"/>
    <n v="4.2249999999999979"/>
  </r>
  <r>
    <n v="3662"/>
    <s v="CA-2013-155005"/>
    <x v="0"/>
    <x v="900"/>
    <d v="2013-06-16T00:00:00"/>
    <s v="Second Class"/>
    <s v="SC-20050"/>
    <s v="Sample Company A"/>
    <x v="2"/>
    <s v="United States"/>
    <s v="Jackson"/>
    <s v="Michigan"/>
    <n v="49201"/>
    <x v="2"/>
    <s v="TEC-PH-10003484"/>
    <s v="Technology"/>
    <x v="7"/>
    <s v="Ooma Telo VoIP Home Phone System"/>
    <n v="377.96999999999997"/>
    <n v="3"/>
    <n v="0"/>
    <n v="94.492500000000007"/>
  </r>
  <r>
    <n v="3663"/>
    <s v="US-2014-129777"/>
    <x v="3"/>
    <x v="445"/>
    <d v="2014-07-10T00:00:00"/>
    <s v="Standard Class"/>
    <s v="FM-14290"/>
    <s v="Frank Merwin"/>
    <x v="2"/>
    <s v="United States"/>
    <s v="Quincy"/>
    <s v="Massachusetts"/>
    <n v="2169"/>
    <x v="3"/>
    <s v="TEC-AC-10003590"/>
    <s v="Technology"/>
    <x v="11"/>
    <s v="TRENDnet 56K USB 2.0 Phone, Internet and Fax Modem"/>
    <n v="258.89999999999998"/>
    <n v="10"/>
    <n v="0"/>
    <n v="93.203999999999994"/>
  </r>
  <r>
    <n v="3664"/>
    <s v="US-2014-129777"/>
    <x v="3"/>
    <x v="445"/>
    <d v="2014-07-10T00:00:00"/>
    <s v="Standard Class"/>
    <s v="FM-14290"/>
    <s v="Frank Merwin"/>
    <x v="2"/>
    <s v="United States"/>
    <s v="Quincy"/>
    <s v="Massachusetts"/>
    <n v="2169"/>
    <x v="3"/>
    <s v="OFF-PA-10001970"/>
    <s v="Office Supplies"/>
    <x v="10"/>
    <s v="Xerox 1881"/>
    <n v="24.56"/>
    <n v="2"/>
    <n v="0"/>
    <n v="11.543199999999999"/>
  </r>
  <r>
    <n v="3665"/>
    <s v="CA-2011-129364"/>
    <x v="2"/>
    <x v="589"/>
    <d v="2011-12-13T00:00:00"/>
    <s v="Standard Class"/>
    <s v="TB-21250"/>
    <s v="Tim Brockman"/>
    <x v="0"/>
    <s v="United States"/>
    <s v="Salem"/>
    <s v="Oregon"/>
    <n v="97301"/>
    <x v="1"/>
    <s v="OFF-LA-10001569"/>
    <s v="Office Supplies"/>
    <x v="2"/>
    <s v="Avery 499"/>
    <n v="27.888000000000002"/>
    <n v="7"/>
    <n v="0.2"/>
    <n v="9.0635999999999974"/>
  </r>
  <r>
    <n v="3666"/>
    <s v="CA-2011-129364"/>
    <x v="2"/>
    <x v="589"/>
    <d v="2011-12-13T00:00:00"/>
    <s v="Standard Class"/>
    <s v="TB-21250"/>
    <s v="Tim Brockman"/>
    <x v="0"/>
    <s v="United States"/>
    <s v="Salem"/>
    <s v="Oregon"/>
    <n v="97301"/>
    <x v="1"/>
    <s v="OFF-BI-10001132"/>
    <s v="Office Supplies"/>
    <x v="8"/>
    <s v="Acco PRESSTEX Data Binder with Storage Hooks, Dark Blue, 9 1/2&quot; X 11&quot;"/>
    <n v="6.4560000000000004"/>
    <n v="4"/>
    <n v="0.7"/>
    <n v="-4.5191999999999979"/>
  </r>
  <r>
    <n v="3667"/>
    <s v="CA-2011-129364"/>
    <x v="2"/>
    <x v="589"/>
    <d v="2011-12-13T00:00:00"/>
    <s v="Standard Class"/>
    <s v="TB-21250"/>
    <s v="Tim Brockman"/>
    <x v="0"/>
    <s v="United States"/>
    <s v="Salem"/>
    <s v="Oregon"/>
    <n v="97301"/>
    <x v="1"/>
    <s v="TEC-PH-10003095"/>
    <s v="Technology"/>
    <x v="7"/>
    <s v="Samsung HM1900 Bluetooth Headset"/>
    <n v="52.679999999999993"/>
    <n v="3"/>
    <n v="0.2"/>
    <n v="19.754999999999999"/>
  </r>
  <r>
    <n v="3668"/>
    <s v="CA-2011-129364"/>
    <x v="2"/>
    <x v="589"/>
    <d v="2011-12-13T00:00:00"/>
    <s v="Standard Class"/>
    <s v="TB-21250"/>
    <s v="Tim Brockman"/>
    <x v="0"/>
    <s v="United States"/>
    <s v="Salem"/>
    <s v="Oregon"/>
    <n v="97301"/>
    <x v="1"/>
    <s v="OFF-SU-10000432"/>
    <s v="Office Supplies"/>
    <x v="14"/>
    <s v="Acco Side-Punched Conventional Columnar Pads"/>
    <n v="13.88"/>
    <n v="5"/>
    <n v="0.2"/>
    <n v="-2.6025000000000014"/>
  </r>
  <r>
    <n v="3669"/>
    <s v="CA-2011-129364"/>
    <x v="2"/>
    <x v="589"/>
    <d v="2011-12-13T00:00:00"/>
    <s v="Standard Class"/>
    <s v="TB-21250"/>
    <s v="Tim Brockman"/>
    <x v="0"/>
    <s v="United States"/>
    <s v="Salem"/>
    <s v="Oregon"/>
    <n v="97301"/>
    <x v="1"/>
    <s v="TEC-AC-10004227"/>
    <s v="Technology"/>
    <x v="11"/>
    <s v="SanDisk Ultra 16 GB MicroSDHC Class 10 Memory Card"/>
    <n v="103.92000000000002"/>
    <n v="10"/>
    <n v="0.2"/>
    <n v="-18.186000000000014"/>
  </r>
  <r>
    <n v="3670"/>
    <s v="CA-2011-129364"/>
    <x v="2"/>
    <x v="589"/>
    <d v="2011-12-13T00:00:00"/>
    <s v="Standard Class"/>
    <s v="TB-21250"/>
    <s v="Tim Brockman"/>
    <x v="0"/>
    <s v="United States"/>
    <s v="Salem"/>
    <s v="Oregon"/>
    <n v="97301"/>
    <x v="1"/>
    <s v="OFF-LA-10004409"/>
    <s v="Office Supplies"/>
    <x v="2"/>
    <s v="Avery 492"/>
    <n v="11.52"/>
    <n v="5"/>
    <n v="0.2"/>
    <n v="3.7439999999999989"/>
  </r>
  <r>
    <n v="3671"/>
    <s v="CA-2011-129364"/>
    <x v="2"/>
    <x v="589"/>
    <d v="2011-12-13T00:00:00"/>
    <s v="Standard Class"/>
    <s v="TB-21250"/>
    <s v="Tim Brockman"/>
    <x v="0"/>
    <s v="United States"/>
    <s v="Salem"/>
    <s v="Oregon"/>
    <n v="97301"/>
    <x v="1"/>
    <s v="OFF-PA-10001569"/>
    <s v="Office Supplies"/>
    <x v="10"/>
    <s v="Xerox 232"/>
    <n v="10.368000000000002"/>
    <n v="2"/>
    <n v="0.2"/>
    <n v="3.6288"/>
  </r>
  <r>
    <n v="3672"/>
    <s v="CA-2011-129364"/>
    <x v="2"/>
    <x v="589"/>
    <d v="2011-12-13T00:00:00"/>
    <s v="Standard Class"/>
    <s v="TB-21250"/>
    <s v="Tim Brockman"/>
    <x v="0"/>
    <s v="United States"/>
    <s v="Salem"/>
    <s v="Oregon"/>
    <n v="97301"/>
    <x v="1"/>
    <s v="OFF-ST-10001031"/>
    <s v="Office Supplies"/>
    <x v="4"/>
    <s v="Adjustable Personal File Tote"/>
    <n v="39.072000000000003"/>
    <n v="3"/>
    <n v="0.2"/>
    <n v="2.9304000000000023"/>
  </r>
  <r>
    <n v="3673"/>
    <s v="CA-2013-104969"/>
    <x v="0"/>
    <x v="143"/>
    <d v="2013-04-15T00:00:00"/>
    <s v="Standard Class"/>
    <s v="EH-14125"/>
    <s v="Eugene Hildebrand"/>
    <x v="2"/>
    <s v="United States"/>
    <s v="Troy"/>
    <s v="Ohio"/>
    <n v="45373"/>
    <x v="3"/>
    <s v="OFF-EN-10002312"/>
    <s v="Office Supplies"/>
    <x v="12"/>
    <s v="#10 Self-Seal White Envelopes"/>
    <n v="8.8719999999999999"/>
    <n v="1"/>
    <n v="0.2"/>
    <n v="3.2161"/>
  </r>
  <r>
    <n v="3674"/>
    <s v="CA-2013-104969"/>
    <x v="0"/>
    <x v="143"/>
    <d v="2013-04-15T00:00:00"/>
    <s v="Standard Class"/>
    <s v="EH-14125"/>
    <s v="Eugene Hildebrand"/>
    <x v="2"/>
    <s v="United States"/>
    <s v="Troy"/>
    <s v="Ohio"/>
    <n v="45373"/>
    <x v="3"/>
    <s v="OFF-BI-10004224"/>
    <s v="Office Supplies"/>
    <x v="8"/>
    <s v="Catalog Binders with Expanding Posts"/>
    <n v="121.10400000000003"/>
    <n v="6"/>
    <n v="0.7"/>
    <n v="-100.91999999999999"/>
  </r>
  <r>
    <n v="3675"/>
    <s v="CA-2014-154109"/>
    <x v="3"/>
    <x v="44"/>
    <d v="2014-11-12T00:00:00"/>
    <s v="Standard Class"/>
    <s v="ML-17410"/>
    <s v="Maris LaWare"/>
    <x v="0"/>
    <s v="United States"/>
    <s v="Philadelphia"/>
    <s v="Pennsylvania"/>
    <n v="19143"/>
    <x v="3"/>
    <s v="FUR-CH-10003774"/>
    <s v="Furniture"/>
    <x v="1"/>
    <s v="Global Wood Trimmed Manager's Task Chair, Khaki"/>
    <n v="127.372"/>
    <n v="2"/>
    <n v="0.3"/>
    <n v="-30.933200000000006"/>
  </r>
  <r>
    <n v="3676"/>
    <s v="CA-2014-154109"/>
    <x v="3"/>
    <x v="44"/>
    <d v="2014-11-12T00:00:00"/>
    <s v="Standard Class"/>
    <s v="ML-17410"/>
    <s v="Maris LaWare"/>
    <x v="0"/>
    <s v="United States"/>
    <s v="Philadelphia"/>
    <s v="Pennsylvania"/>
    <n v="19143"/>
    <x v="3"/>
    <s v="OFF-PA-10000157"/>
    <s v="Office Supplies"/>
    <x v="10"/>
    <s v="Xerox 191"/>
    <n v="47.952000000000005"/>
    <n v="3"/>
    <n v="0.2"/>
    <n v="16.183799999999998"/>
  </r>
  <r>
    <n v="3677"/>
    <s v="CA-2012-156440"/>
    <x v="1"/>
    <x v="901"/>
    <d v="2012-12-09T00:00:00"/>
    <s v="Standard Class"/>
    <s v="MH-17620"/>
    <s v="Matt Hagelstein"/>
    <x v="1"/>
    <s v="United States"/>
    <s v="San Diego"/>
    <s v="California"/>
    <n v="92105"/>
    <x v="1"/>
    <s v="FUR-FU-10004090"/>
    <s v="Furniture"/>
    <x v="5"/>
    <s v="Executive Impressions 14&quot; Contract Wall Clock"/>
    <n v="44.46"/>
    <n v="2"/>
    <n v="0"/>
    <n v="14.671799999999998"/>
  </r>
  <r>
    <n v="3678"/>
    <s v="CA-2012-132626"/>
    <x v="1"/>
    <x v="584"/>
    <d v="2012-07-14T00:00:00"/>
    <s v="Standard Class"/>
    <s v="BT-11680"/>
    <s v="Brian Thompson"/>
    <x v="0"/>
    <s v="United States"/>
    <s v="Clinton"/>
    <s v="Maryland"/>
    <n v="20735"/>
    <x v="3"/>
    <s v="OFF-FA-10002763"/>
    <s v="Office Supplies"/>
    <x v="13"/>
    <s v="Advantus Map Pennant Flags and Round Head Tacks"/>
    <n v="15.8"/>
    <n v="4"/>
    <n v="0"/>
    <n v="5.0559999999999992"/>
  </r>
  <r>
    <n v="3679"/>
    <s v="CA-2012-132626"/>
    <x v="1"/>
    <x v="584"/>
    <d v="2012-07-14T00:00:00"/>
    <s v="Standard Class"/>
    <s v="BT-11680"/>
    <s v="Brian Thompson"/>
    <x v="0"/>
    <s v="United States"/>
    <s v="Clinton"/>
    <s v="Maryland"/>
    <n v="20735"/>
    <x v="3"/>
    <s v="TEC-MA-10002428"/>
    <s v="Technology"/>
    <x v="15"/>
    <s v="Fellowes Powershred HS-440 4-Sheet High Security Shredder"/>
    <n v="464.97"/>
    <n v="3"/>
    <n v="0"/>
    <n v="209.23649999999998"/>
  </r>
  <r>
    <n v="3680"/>
    <s v="CA-2012-132626"/>
    <x v="1"/>
    <x v="584"/>
    <d v="2012-07-14T00:00:00"/>
    <s v="Standard Class"/>
    <s v="BT-11680"/>
    <s v="Brian Thompson"/>
    <x v="0"/>
    <s v="United States"/>
    <s v="Clinton"/>
    <s v="Maryland"/>
    <n v="20735"/>
    <x v="3"/>
    <s v="FUR-FU-10002918"/>
    <s v="Furniture"/>
    <x v="5"/>
    <s v="Eldon ClusterMat Chair Mat with Cordless Antistatic Protection"/>
    <n v="181.96"/>
    <n v="2"/>
    <n v="0"/>
    <n v="20.015600000000006"/>
  </r>
  <r>
    <n v="3681"/>
    <s v="CA-2012-132626"/>
    <x v="1"/>
    <x v="584"/>
    <d v="2012-07-14T00:00:00"/>
    <s v="Standard Class"/>
    <s v="BT-11680"/>
    <s v="Brian Thompson"/>
    <x v="0"/>
    <s v="United States"/>
    <s v="Clinton"/>
    <s v="Maryland"/>
    <n v="20735"/>
    <x v="3"/>
    <s v="OFF-LA-10000476"/>
    <s v="Office Supplies"/>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s v="Maryland"/>
    <n v="20735"/>
    <x v="3"/>
    <s v="OFF-BI-10002854"/>
    <s v="Office Supplies"/>
    <x v="8"/>
    <s v="Performers Binder/Pad Holder, Black"/>
    <n v="84.09"/>
    <n v="3"/>
    <n v="0"/>
    <n v="42.045000000000002"/>
  </r>
  <r>
    <n v="3683"/>
    <s v="CA-2012-132626"/>
    <x v="1"/>
    <x v="584"/>
    <d v="2012-07-14T00:00:00"/>
    <s v="Standard Class"/>
    <s v="BT-11680"/>
    <s v="Brian Thompson"/>
    <x v="0"/>
    <s v="United States"/>
    <s v="Clinton"/>
    <s v="Maryland"/>
    <n v="20735"/>
    <x v="3"/>
    <s v="OFF-AR-10002987"/>
    <s v="Office Supplies"/>
    <x v="6"/>
    <s v="Prismacolor Color Pencil Set"/>
    <n v="79.36"/>
    <n v="4"/>
    <n v="0"/>
    <n v="32.537600000000005"/>
  </r>
  <r>
    <n v="3684"/>
    <s v="CA-2012-132626"/>
    <x v="1"/>
    <x v="584"/>
    <d v="2012-07-14T00:00:00"/>
    <s v="Standard Class"/>
    <s v="BT-11680"/>
    <s v="Brian Thompson"/>
    <x v="0"/>
    <s v="United States"/>
    <s v="Clinton"/>
    <s v="Maryland"/>
    <n v="20735"/>
    <x v="3"/>
    <s v="OFF-BI-10004001"/>
    <s v="Office Supplies"/>
    <x v="8"/>
    <s v="GBC Recycled VeloBinder Covers"/>
    <n v="153.35999999999999"/>
    <n v="9"/>
    <n v="0"/>
    <n v="70.545599999999979"/>
  </r>
  <r>
    <n v="3685"/>
    <s v="CA-2012-132626"/>
    <x v="1"/>
    <x v="584"/>
    <d v="2012-07-14T00:00:00"/>
    <s v="Standard Class"/>
    <s v="BT-11680"/>
    <s v="Brian Thompson"/>
    <x v="0"/>
    <s v="United States"/>
    <s v="Clinton"/>
    <s v="Maryland"/>
    <n v="20735"/>
    <x v="3"/>
    <s v="OFF-BI-10001634"/>
    <s v="Office Supplies"/>
    <x v="8"/>
    <s v="Wilson Jones Active Use Binders"/>
    <n v="43.68"/>
    <n v="6"/>
    <n v="0"/>
    <n v="21.403200000000002"/>
  </r>
  <r>
    <n v="3686"/>
    <s v="CA-2012-132626"/>
    <x v="1"/>
    <x v="584"/>
    <d v="2012-07-14T00:00:00"/>
    <s v="Standard Class"/>
    <s v="BT-11680"/>
    <s v="Brian Thompson"/>
    <x v="0"/>
    <s v="United States"/>
    <s v="Clinton"/>
    <s v="Maryland"/>
    <n v="20735"/>
    <x v="3"/>
    <s v="OFF-ST-10003722"/>
    <s v="Office Supplies"/>
    <x v="4"/>
    <s v="Project Tote Personal File"/>
    <n v="98.21"/>
    <n v="7"/>
    <n v="0"/>
    <n v="28.480899999999984"/>
  </r>
  <r>
    <n v="3687"/>
    <s v="CA-2013-102792"/>
    <x v="0"/>
    <x v="180"/>
    <d v="2013-12-20T00:00:00"/>
    <s v="Standard Class"/>
    <s v="JC-15340"/>
    <s v="Jasper Cacioppo"/>
    <x v="0"/>
    <s v="United States"/>
    <s v="Riverside"/>
    <s v="California"/>
    <n v="92503"/>
    <x v="1"/>
    <s v="OFF-AR-10004757"/>
    <s v="Office Supplies"/>
    <x v="6"/>
    <s v="Crayola Colored Pencils"/>
    <n v="9.84"/>
    <n v="3"/>
    <n v="0"/>
    <n v="3.2471999999999994"/>
  </r>
  <r>
    <n v="3688"/>
    <s v="CA-2013-108567"/>
    <x v="0"/>
    <x v="244"/>
    <d v="2013-05-25T00:00:00"/>
    <s v="Standard Class"/>
    <s v="DB-13210"/>
    <s v="Dean Braden"/>
    <x v="0"/>
    <s v="United States"/>
    <s v="Port Saint Lucie"/>
    <s v="Florida"/>
    <n v="34952"/>
    <x v="0"/>
    <s v="OFF-BI-10004140"/>
    <s v="Office Supplies"/>
    <x v="8"/>
    <s v="Avery Non-Stick Binders"/>
    <n v="2.6940000000000004"/>
    <n v="2"/>
    <n v="0.7"/>
    <n v="-2.2450000000000001"/>
  </r>
  <r>
    <n v="3689"/>
    <s v="CA-2014-140760"/>
    <x v="3"/>
    <x v="455"/>
    <d v="2014-06-06T00:00:00"/>
    <s v="Second Class"/>
    <s v="DO-13435"/>
    <s v="Denny Ordway"/>
    <x v="0"/>
    <s v="United States"/>
    <s v="Mesa"/>
    <s v="Arizona"/>
    <n v="85204"/>
    <x v="1"/>
    <s v="OFF-PA-10002479"/>
    <s v="Office Supplies"/>
    <x v="10"/>
    <s v="Xerox 4200 Series MultiUse Premium Copy Paper (20Lb. and 84 Bright)"/>
    <n v="25.344000000000001"/>
    <n v="6"/>
    <n v="0.2"/>
    <n v="7.92"/>
  </r>
  <r>
    <n v="3690"/>
    <s v="CA-2014-140760"/>
    <x v="3"/>
    <x v="455"/>
    <d v="2014-06-06T00:00:00"/>
    <s v="Second Class"/>
    <s v="DO-13435"/>
    <s v="Denny Ordway"/>
    <x v="0"/>
    <s v="United States"/>
    <s v="Mesa"/>
    <s v="Arizona"/>
    <n v="85204"/>
    <x v="1"/>
    <s v="OFF-EN-10001141"/>
    <s v="Office Supplies"/>
    <x v="12"/>
    <s v="Manila Recycled Extra-Heavyweight Clasp Envelopes, 6&quot; x 9&quot;"/>
    <n v="43.92"/>
    <n v="5"/>
    <n v="0.2"/>
    <n v="15.921000000000003"/>
  </r>
  <r>
    <n v="3691"/>
    <s v="US-2012-131359"/>
    <x v="1"/>
    <x v="628"/>
    <d v="2012-11-02T00:00:00"/>
    <s v="Second Class"/>
    <s v="FA-14230"/>
    <s v="Frank Atkinson"/>
    <x v="1"/>
    <s v="United States"/>
    <s v="Denver"/>
    <s v="Colorado"/>
    <n v="80219"/>
    <x v="1"/>
    <s v="TEC-MA-10000597"/>
    <s v="Technology"/>
    <x v="15"/>
    <s v="Lexmark S315 Color Inkjet Printer"/>
    <n v="59.994000000000007"/>
    <n v="2"/>
    <n v="0.7"/>
    <n v="-45.995400000000004"/>
  </r>
  <r>
    <n v="3692"/>
    <s v="US-2012-131359"/>
    <x v="1"/>
    <x v="628"/>
    <d v="2012-11-02T00:00:00"/>
    <s v="Second Class"/>
    <s v="FA-14230"/>
    <s v="Frank Atkinson"/>
    <x v="1"/>
    <s v="United States"/>
    <s v="Denver"/>
    <s v="Colorado"/>
    <n v="80219"/>
    <x v="1"/>
    <s v="TEC-CO-10001571"/>
    <s v="Technology"/>
    <x v="16"/>
    <s v="Sharp 1540cs Digital Laser Copier"/>
    <n v="439.99200000000002"/>
    <n v="1"/>
    <n v="0.2"/>
    <n v="164.99700000000001"/>
  </r>
  <r>
    <n v="3693"/>
    <s v="US-2012-131359"/>
    <x v="1"/>
    <x v="628"/>
    <d v="2012-11-02T00:00:00"/>
    <s v="Second Class"/>
    <s v="FA-14230"/>
    <s v="Frank Atkinson"/>
    <x v="1"/>
    <s v="United States"/>
    <s v="Denver"/>
    <s v="Colorado"/>
    <n v="80219"/>
    <x v="1"/>
    <s v="TEC-PH-10004531"/>
    <s v="Technology"/>
    <x v="7"/>
    <s v="OtterBox Commuter Series Case - iPhone 5 &amp; 5s"/>
    <n v="87.96"/>
    <n v="5"/>
    <n v="0.2"/>
    <n v="30.785999999999998"/>
  </r>
  <r>
    <n v="3694"/>
    <s v="US-2012-131359"/>
    <x v="1"/>
    <x v="628"/>
    <d v="2012-11-02T00:00:00"/>
    <s v="Second Class"/>
    <s v="FA-14230"/>
    <s v="Frank Atkinson"/>
    <x v="1"/>
    <s v="United States"/>
    <s v="Denver"/>
    <s v="Colorado"/>
    <n v="80219"/>
    <x v="1"/>
    <s v="FUR-FU-10003026"/>
    <s v="Furniture"/>
    <x v="5"/>
    <s v="Eldon Regeneration Recycled Desk Accessories, Black"/>
    <n v="15.488"/>
    <n v="4"/>
    <n v="0.2"/>
    <n v="3.6783999999999999"/>
  </r>
  <r>
    <n v="3695"/>
    <s v="CA-2013-142097"/>
    <x v="0"/>
    <x v="680"/>
    <d v="2013-10-21T00:00:00"/>
    <s v="Standard Class"/>
    <s v="QJ-19255"/>
    <s v="Quincy Jones"/>
    <x v="1"/>
    <s v="United States"/>
    <s v="Springfield"/>
    <s v="Virginia"/>
    <n v="22153"/>
    <x v="0"/>
    <s v="OFF-BI-10002082"/>
    <s v="Office Supplies"/>
    <x v="8"/>
    <s v="GBC Twin Loop Wire Binding Elements"/>
    <n v="232.96"/>
    <n v="7"/>
    <n v="0"/>
    <n v="116.48"/>
  </r>
  <r>
    <n v="3696"/>
    <s v="CA-2013-142097"/>
    <x v="0"/>
    <x v="680"/>
    <d v="2013-10-21T00:00:00"/>
    <s v="Standard Class"/>
    <s v="QJ-19255"/>
    <s v="Quincy Jones"/>
    <x v="1"/>
    <s v="United States"/>
    <s v="Springfield"/>
    <s v="Virginia"/>
    <n v="22153"/>
    <x v="0"/>
    <s v="OFF-EN-10002312"/>
    <s v="Office Supplies"/>
    <x v="12"/>
    <s v="#10 Self-Seal White Envelopes"/>
    <n v="66.539999999999992"/>
    <n v="6"/>
    <n v="0"/>
    <n v="32.604599999999998"/>
  </r>
  <r>
    <n v="3697"/>
    <s v="CA-2013-142097"/>
    <x v="0"/>
    <x v="680"/>
    <d v="2013-10-21T00:00:00"/>
    <s v="Standard Class"/>
    <s v="QJ-19255"/>
    <s v="Quincy Jones"/>
    <x v="1"/>
    <s v="United States"/>
    <s v="Springfield"/>
    <s v="Virginia"/>
    <n v="22153"/>
    <x v="0"/>
    <s v="OFF-AP-10000696"/>
    <s v="Office Supplies"/>
    <x v="9"/>
    <s v="Holmes Odor Grabber"/>
    <n v="43.26"/>
    <n v="3"/>
    <n v="0"/>
    <n v="14.275799999999998"/>
  </r>
  <r>
    <n v="3698"/>
    <s v="CA-2012-151680"/>
    <x v="1"/>
    <x v="902"/>
    <d v="2012-11-21T00:00:00"/>
    <s v="Second Class"/>
    <s v="TC-21475"/>
    <s v="Tony Chapman"/>
    <x v="2"/>
    <s v="United States"/>
    <s v="Seattle"/>
    <s v="Washington"/>
    <n v="98115"/>
    <x v="1"/>
    <s v="FUR-FU-10000305"/>
    <s v="Furniture"/>
    <x v="5"/>
    <s v="Tenex V2T-RE Standard Weight Series Chair Mat, 45&quot; x 53&quot;, Lip 25&quot; x 12&quot;"/>
    <n v="141.96"/>
    <n v="2"/>
    <n v="0"/>
    <n v="22.7136"/>
  </r>
  <r>
    <n v="3699"/>
    <s v="CA-2011-140039"/>
    <x v="2"/>
    <x v="103"/>
    <d v="2011-09-17T00:00:00"/>
    <s v="Standard Class"/>
    <s v="ON-18715"/>
    <s v="Odella Nelson"/>
    <x v="1"/>
    <s v="United States"/>
    <s v="Tempe"/>
    <s v="Arizona"/>
    <n v="85281"/>
    <x v="1"/>
    <s v="OFF-ST-10001034"/>
    <s v="Office Supplies"/>
    <x v="4"/>
    <s v="Eldon File Chest Portable File"/>
    <n v="79.400000000000006"/>
    <n v="5"/>
    <n v="0.2"/>
    <n v="5.9550000000000054"/>
  </r>
  <r>
    <n v="3700"/>
    <s v="CA-2014-160416"/>
    <x v="3"/>
    <x v="38"/>
    <d v="2014-11-19T00:00:00"/>
    <s v="Second Class"/>
    <s v="AD-10180"/>
    <s v="Alan Dominguez"/>
    <x v="2"/>
    <s v="United States"/>
    <s v="Yonkers"/>
    <s v="New York"/>
    <n v="10701"/>
    <x v="3"/>
    <s v="TEC-AC-10004114"/>
    <s v="Technology"/>
    <x v="11"/>
    <s v="KeyTronic 6101 Series - Keyboard - Black"/>
    <n v="163.96"/>
    <n v="4"/>
    <n v="0"/>
    <n v="70.502800000000008"/>
  </r>
  <r>
    <n v="3701"/>
    <s v="CA-2014-169411"/>
    <x v="3"/>
    <x v="165"/>
    <d v="2014-12-30T00:00:00"/>
    <s v="Standard Class"/>
    <s v="AC-10615"/>
    <s v="Ann Chong"/>
    <x v="1"/>
    <s v="United States"/>
    <s v="Rochester"/>
    <s v="New York"/>
    <n v="14609"/>
    <x v="3"/>
    <s v="FUR-FU-10001602"/>
    <s v="Furniture"/>
    <x v="5"/>
    <s v="Eldon Delta Triangular Chair Mat, 52&quot; x 58&quot;, Clear"/>
    <n v="37.93"/>
    <n v="1"/>
    <n v="0"/>
    <n v="6.8273999999999972"/>
  </r>
  <r>
    <n v="3702"/>
    <s v="CA-2013-126543"/>
    <x v="0"/>
    <x v="850"/>
    <d v="2013-01-13T00:00:00"/>
    <s v="Second Class"/>
    <s v="MF-17665"/>
    <s v="Maureen Fritzler"/>
    <x v="1"/>
    <s v="United States"/>
    <s v="Toledo"/>
    <s v="Ohio"/>
    <n v="43615"/>
    <x v="3"/>
    <s v="FUR-FU-10002445"/>
    <s v="Furniture"/>
    <x v="5"/>
    <s v="DAX Two-Tone Rosewood/Black Document Frame, Desktop, 5 x 7"/>
    <n v="15.168000000000001"/>
    <n v="2"/>
    <n v="0.2"/>
    <n v="3.7920000000000011"/>
  </r>
  <r>
    <n v="3703"/>
    <s v="CA-2012-104941"/>
    <x v="1"/>
    <x v="385"/>
    <d v="2012-06-19T00:00:00"/>
    <s v="Standard Class"/>
    <s v="DH-13075"/>
    <s v="Dave Hallsten"/>
    <x v="1"/>
    <s v="United States"/>
    <s v="Decatur"/>
    <s v="Alabama"/>
    <n v="35601"/>
    <x v="0"/>
    <s v="OFF-AR-10004269"/>
    <s v="Office Supplies"/>
    <x v="6"/>
    <s v="Newell 31"/>
    <n v="24.78"/>
    <n v="6"/>
    <n v="0"/>
    <n v="6.9384000000000006"/>
  </r>
  <r>
    <n v="3704"/>
    <s v="CA-2012-104941"/>
    <x v="1"/>
    <x v="385"/>
    <d v="2012-06-19T00:00:00"/>
    <s v="Standard Class"/>
    <s v="DH-13075"/>
    <s v="Dave Hallsten"/>
    <x v="1"/>
    <s v="United States"/>
    <s v="Decatur"/>
    <s v="Alabama"/>
    <n v="35601"/>
    <x v="0"/>
    <s v="OFF-BI-10001249"/>
    <s v="Office Supplies"/>
    <x v="8"/>
    <s v="Avery Heavy-Duty EZD View Binder with Locking Rings"/>
    <n v="19.14"/>
    <n v="3"/>
    <n v="0"/>
    <n v="8.8043999999999993"/>
  </r>
  <r>
    <n v="3705"/>
    <s v="CA-2012-104941"/>
    <x v="1"/>
    <x v="385"/>
    <d v="2012-06-19T00:00:00"/>
    <s v="Standard Class"/>
    <s v="DH-13075"/>
    <s v="Dave Hallsten"/>
    <x v="1"/>
    <s v="United States"/>
    <s v="Decatur"/>
    <s v="Alabama"/>
    <n v="35601"/>
    <x v="0"/>
    <s v="TEC-CO-10004202"/>
    <s v="Technology"/>
    <x v="16"/>
    <s v="Brother DCP1000 Digital 3 in 1 Multifunction Machine"/>
    <n v="899.97"/>
    <n v="3"/>
    <n v="0"/>
    <n v="314.98950000000002"/>
  </r>
  <r>
    <n v="3706"/>
    <s v="CA-2012-104941"/>
    <x v="1"/>
    <x v="385"/>
    <d v="2012-06-19T00:00:00"/>
    <s v="Standard Class"/>
    <s v="DH-13075"/>
    <s v="Dave Hallsten"/>
    <x v="1"/>
    <s v="United States"/>
    <s v="Decatur"/>
    <s v="Alabama"/>
    <n v="35601"/>
    <x v="0"/>
    <s v="OFF-PA-10003363"/>
    <s v="Office Supplies"/>
    <x v="10"/>
    <s v="Xerox 204"/>
    <n v="32.400000000000006"/>
    <n v="5"/>
    <n v="0"/>
    <n v="15.552000000000001"/>
  </r>
  <r>
    <n v="3707"/>
    <s v="CA-2014-160087"/>
    <x v="3"/>
    <x v="257"/>
    <d v="2014-03-23T00:00:00"/>
    <s v="Standard Class"/>
    <s v="EN-13780"/>
    <s v="Edward Nazzal"/>
    <x v="0"/>
    <s v="United States"/>
    <s v="Dallas"/>
    <s v="Texas"/>
    <n v="75220"/>
    <x v="2"/>
    <s v="OFF-AR-10001915"/>
    <s v="Office Supplies"/>
    <x v="6"/>
    <s v="Peel-Off China Markers"/>
    <n v="23.832000000000001"/>
    <n v="3"/>
    <n v="0.2"/>
    <n v="6.5538000000000007"/>
  </r>
  <r>
    <n v="3708"/>
    <s v="CA-2011-120544"/>
    <x v="2"/>
    <x v="533"/>
    <d v="2011-11-27T00:00:00"/>
    <s v="Standard Class"/>
    <s v="SS-20140"/>
    <s v="Saphhira Shifley"/>
    <x v="1"/>
    <s v="United States"/>
    <s v="Mesquite"/>
    <s v="Texas"/>
    <n v="75150"/>
    <x v="2"/>
    <s v="FUR-FU-10001940"/>
    <s v="Furniture"/>
    <x v="5"/>
    <s v="Staples"/>
    <n v="6.3680000000000003"/>
    <n v="2"/>
    <n v="0.6"/>
    <n v="-2.5471999999999984"/>
  </r>
  <r>
    <n v="3709"/>
    <s v="CA-2011-120544"/>
    <x v="2"/>
    <x v="533"/>
    <d v="2011-11-27T00:00:00"/>
    <s v="Standard Class"/>
    <s v="SS-20140"/>
    <s v="Saphhira Shifley"/>
    <x v="1"/>
    <s v="United States"/>
    <s v="Mesquite"/>
    <s v="Texas"/>
    <n v="75150"/>
    <x v="2"/>
    <s v="OFF-AP-10004336"/>
    <s v="Office Supplies"/>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s v="Texas"/>
    <n v="75150"/>
    <x v="2"/>
    <s v="TEC-AC-10003709"/>
    <s v="Technology"/>
    <x v="11"/>
    <s v="Maxell 4.7GB DVD-R 5/Pack"/>
    <n v="5.5440000000000005"/>
    <n v="7"/>
    <n v="0.2"/>
    <n v="1.6632000000000007"/>
  </r>
  <r>
    <n v="3711"/>
    <s v="CA-2014-113670"/>
    <x v="3"/>
    <x v="453"/>
    <d v="2014-10-18T00:00:00"/>
    <s v="First Class"/>
    <s v="RS-19765"/>
    <s v="Roland Schwarz"/>
    <x v="1"/>
    <s v="United States"/>
    <s v="Los Angeles"/>
    <s v="California"/>
    <n v="90045"/>
    <x v="1"/>
    <s v="FUR-TA-10001705"/>
    <s v="Furniture"/>
    <x v="3"/>
    <s v="Bush Advantage Collection Round Conference Table"/>
    <n v="510.24"/>
    <n v="3"/>
    <n v="0.2"/>
    <n v="6.3779999999999575"/>
  </r>
  <r>
    <n v="3712"/>
    <s v="CA-2014-113670"/>
    <x v="3"/>
    <x v="453"/>
    <d v="2014-10-18T00:00:00"/>
    <s v="First Class"/>
    <s v="RS-19765"/>
    <s v="Roland Schwarz"/>
    <x v="1"/>
    <s v="United States"/>
    <s v="Los Angeles"/>
    <s v="California"/>
    <n v="90045"/>
    <x v="1"/>
    <s v="OFF-PA-10000675"/>
    <s v="Office Supplies"/>
    <x v="10"/>
    <s v="Xerox 1919"/>
    <n v="204.95000000000002"/>
    <n v="5"/>
    <n v="0"/>
    <n v="100.4255"/>
  </r>
  <r>
    <n v="3713"/>
    <s v="CA-2014-166198"/>
    <x v="3"/>
    <x v="81"/>
    <d v="2014-04-25T00:00:00"/>
    <s v="First Class"/>
    <s v="JW-15955"/>
    <s v="Joni Wasserman"/>
    <x v="0"/>
    <s v="United States"/>
    <s v="Seattle"/>
    <s v="Washington"/>
    <n v="98103"/>
    <x v="1"/>
    <s v="TEC-AC-10000521"/>
    <s v="Technology"/>
    <x v="11"/>
    <s v="Verbatim Slim CD and DVD Storage Cases, 50/Pack"/>
    <n v="11.54"/>
    <n v="1"/>
    <n v="0"/>
    <n v="3.4619999999999997"/>
  </r>
  <r>
    <n v="3714"/>
    <s v="CA-2014-166198"/>
    <x v="3"/>
    <x v="81"/>
    <d v="2014-04-25T00:00:00"/>
    <s v="First Class"/>
    <s v="JW-15955"/>
    <s v="Joni Wasserman"/>
    <x v="0"/>
    <s v="United States"/>
    <s v="Seattle"/>
    <s v="Washington"/>
    <n v="98103"/>
    <x v="1"/>
    <s v="FUR-FU-10004622"/>
    <s v="Furniture"/>
    <x v="5"/>
    <s v="Eldon Advantage Foldable Chair Mats for Low Pile Carpets"/>
    <n v="162.60000000000002"/>
    <n v="3"/>
    <n v="0"/>
    <n v="34.145999999999994"/>
  </r>
  <r>
    <n v="3715"/>
    <s v="CA-2011-135608"/>
    <x v="2"/>
    <x v="589"/>
    <d v="2011-12-10T00:00:00"/>
    <s v="Second Class"/>
    <s v="JK-15625"/>
    <s v="Jim Karlsson"/>
    <x v="0"/>
    <s v="United States"/>
    <s v="Olympia"/>
    <s v="Washington"/>
    <n v="98502"/>
    <x v="1"/>
    <s v="OFF-PA-10001954"/>
    <s v="Office Supplies"/>
    <x v="10"/>
    <s v="Xerox 1964"/>
    <n v="45.68"/>
    <n v="2"/>
    <n v="0"/>
    <n v="21.012799999999999"/>
  </r>
  <r>
    <n v="3716"/>
    <s v="CA-2011-135608"/>
    <x v="2"/>
    <x v="589"/>
    <d v="2011-12-10T00:00:00"/>
    <s v="Second Class"/>
    <s v="JK-15625"/>
    <s v="Jim Karlsson"/>
    <x v="0"/>
    <s v="United States"/>
    <s v="Olympia"/>
    <s v="Washington"/>
    <n v="98502"/>
    <x v="1"/>
    <s v="FUR-CH-10002602"/>
    <s v="Furniture"/>
    <x v="1"/>
    <s v="DMI Arturo Collection Mission-style Design Wood Chair"/>
    <n v="603.91999999999996"/>
    <n v="5"/>
    <n v="0.2"/>
    <n v="45.294000000000011"/>
  </r>
  <r>
    <n v="3717"/>
    <s v="CA-2014-144568"/>
    <x v="3"/>
    <x v="148"/>
    <d v="2014-06-03T00:00:00"/>
    <s v="Standard Class"/>
    <s v="JO-15550"/>
    <s v="Jesus Ocampo"/>
    <x v="2"/>
    <s v="United States"/>
    <s v="Omaha"/>
    <s v="Nebraska"/>
    <n v="68104"/>
    <x v="2"/>
    <s v="OFF-FA-10004395"/>
    <s v="Office Supplies"/>
    <x v="13"/>
    <s v="Plymouth Boxed Rubber Bands by Plymouth"/>
    <n v="23.55"/>
    <n v="5"/>
    <n v="0"/>
    <n v="1.1775000000000002"/>
  </r>
  <r>
    <n v="3718"/>
    <s v="CA-2013-142370"/>
    <x v="0"/>
    <x v="251"/>
    <d v="2013-09-24T00:00:00"/>
    <s v="Standard Class"/>
    <s v="TP-21130"/>
    <s v="Theone Pippenger"/>
    <x v="0"/>
    <s v="United States"/>
    <s v="Columbus"/>
    <s v="Georgia"/>
    <n v="31907"/>
    <x v="0"/>
    <s v="OFF-SU-10003002"/>
    <s v="Office Supplies"/>
    <x v="14"/>
    <s v="Letter Slitter"/>
    <n v="5.04"/>
    <n v="2"/>
    <n v="0"/>
    <n v="0.15120000000000022"/>
  </r>
  <r>
    <n v="3719"/>
    <s v="CA-2013-142370"/>
    <x v="0"/>
    <x v="251"/>
    <d v="2013-09-24T00:00:00"/>
    <s v="Standard Class"/>
    <s v="TP-21130"/>
    <s v="Theone Pippenger"/>
    <x v="0"/>
    <s v="United States"/>
    <s v="Columbus"/>
    <s v="Georgia"/>
    <n v="31907"/>
    <x v="0"/>
    <s v="TEC-AC-10002926"/>
    <s v="Technology"/>
    <x v="11"/>
    <s v="Logitech Wireless Marathon Mouse M705"/>
    <n v="249.95000000000002"/>
    <n v="5"/>
    <n v="0"/>
    <n v="107.47850000000001"/>
  </r>
  <r>
    <n v="3720"/>
    <s v="CA-2013-105900"/>
    <x v="0"/>
    <x v="42"/>
    <d v="2013-09-24T00:00:00"/>
    <s v="Standard Class"/>
    <s v="BS-11590"/>
    <s v="Brendan Sweed"/>
    <x v="1"/>
    <s v="United States"/>
    <s v="Columbus"/>
    <s v="Indiana"/>
    <n v="47201"/>
    <x v="2"/>
    <s v="OFF-AR-10002656"/>
    <s v="Office Supplies"/>
    <x v="6"/>
    <s v="Sanford Liquid Accent Highlighters"/>
    <n v="33.4"/>
    <n v="5"/>
    <n v="0"/>
    <n v="12.357999999999997"/>
  </r>
  <r>
    <n v="3721"/>
    <s v="CA-2013-151155"/>
    <x v="0"/>
    <x v="887"/>
    <d v="2013-12-25T00:00:00"/>
    <s v="Standard Class"/>
    <s v="AB-10255"/>
    <s v="Alejandro Ballentine"/>
    <x v="2"/>
    <s v="United States"/>
    <s v="Jackson"/>
    <s v="Mississippi"/>
    <n v="39212"/>
    <x v="0"/>
    <s v="FUR-FU-10001918"/>
    <s v="Furniture"/>
    <x v="5"/>
    <s v="C-Line Cubicle Keepers Polyproplyene Holder With Velcro Backings"/>
    <n v="18.920000000000002"/>
    <n v="4"/>
    <n v="0"/>
    <n v="7.3788000000000018"/>
  </r>
  <r>
    <n v="3722"/>
    <s v="CA-2013-151155"/>
    <x v="0"/>
    <x v="887"/>
    <d v="2013-12-25T00:00:00"/>
    <s v="Standard Class"/>
    <s v="AB-10255"/>
    <s v="Alejandro Ballentine"/>
    <x v="2"/>
    <s v="United States"/>
    <s v="Jackson"/>
    <s v="Mississippi"/>
    <n v="39212"/>
    <x v="0"/>
    <s v="OFF-BI-10003910"/>
    <s v="Office Supplies"/>
    <x v="8"/>
    <s v="DXL Angle-View Binders with Locking Rings by Samsill"/>
    <n v="15.42"/>
    <n v="2"/>
    <n v="0"/>
    <n v="6.9390000000000001"/>
  </r>
  <r>
    <n v="3723"/>
    <s v="CA-2014-144036"/>
    <x v="3"/>
    <x v="903"/>
    <d v="2014-11-27T00:00:00"/>
    <s v="Standard Class"/>
    <s v="FO-14305"/>
    <s v="Frank Olsen"/>
    <x v="0"/>
    <s v="United States"/>
    <s v="Houston"/>
    <s v="Texas"/>
    <n v="77070"/>
    <x v="2"/>
    <s v="OFF-AR-10000122"/>
    <s v="Office Supplies"/>
    <x v="6"/>
    <s v="Newell 314"/>
    <n v="35.712000000000003"/>
    <n v="8"/>
    <n v="0.2"/>
    <n v="2.2319999999999958"/>
  </r>
  <r>
    <n v="3724"/>
    <s v="US-2011-169789"/>
    <x v="2"/>
    <x v="125"/>
    <d v="2012-01-04T00:00:00"/>
    <s v="Standard Class"/>
    <s v="MF-17665"/>
    <s v="Maureen Fritzler"/>
    <x v="1"/>
    <s v="United States"/>
    <s v="Phoenix"/>
    <s v="Arizona"/>
    <n v="85023"/>
    <x v="1"/>
    <s v="OFF-BI-10004600"/>
    <s v="Office Supplies"/>
    <x v="8"/>
    <s v="Ibico Ibimaster 300 Manual Binding System"/>
    <n v="551.98500000000013"/>
    <n v="5"/>
    <n v="0.7"/>
    <n v="-459.98750000000018"/>
  </r>
  <r>
    <n v="3725"/>
    <s v="CA-2014-127264"/>
    <x v="3"/>
    <x v="355"/>
    <d v="2014-04-06T00:00:00"/>
    <s v="First Class"/>
    <s v="SA-20830"/>
    <s v="Sue Ann Reed"/>
    <x v="0"/>
    <s v="United States"/>
    <s v="Chicago"/>
    <s v="Illinois"/>
    <n v="60653"/>
    <x v="2"/>
    <s v="OFF-AR-10003045"/>
    <s v="Office Supplies"/>
    <x v="6"/>
    <s v="Prang Colored Pencils"/>
    <n v="7.0559999999999992"/>
    <n v="3"/>
    <n v="0.2"/>
    <n v="2.2050000000000001"/>
  </r>
  <r>
    <n v="3726"/>
    <s v="CA-2013-151512"/>
    <x v="0"/>
    <x v="482"/>
    <d v="2014-01-03T00:00:00"/>
    <s v="Standard Class"/>
    <s v="SH-19975"/>
    <s v="Sally Hughsby"/>
    <x v="1"/>
    <s v="United States"/>
    <s v="Denver"/>
    <s v="Colorado"/>
    <n v="80219"/>
    <x v="1"/>
    <s v="OFF-AP-10000252"/>
    <s v="Office Supplies"/>
    <x v="9"/>
    <s v="Harmony HEPA Quiet Air Purifiers"/>
    <n v="18.72"/>
    <n v="2"/>
    <n v="0.2"/>
    <n v="3.51"/>
  </r>
  <r>
    <n v="3727"/>
    <s v="CA-2013-165169"/>
    <x v="0"/>
    <x v="410"/>
    <d v="2013-06-12T00:00:00"/>
    <s v="Standard Class"/>
    <s v="JL-15235"/>
    <s v="Janet Lee"/>
    <x v="0"/>
    <s v="United States"/>
    <s v="Newark"/>
    <s v="Delaware"/>
    <n v="19711"/>
    <x v="3"/>
    <s v="OFF-ST-10001496"/>
    <s v="Office Supplies"/>
    <x v="4"/>
    <s v="Standard Rollaway File with Lock"/>
    <n v="360.38"/>
    <n v="2"/>
    <n v="0"/>
    <n v="93.698800000000006"/>
  </r>
  <r>
    <n v="3728"/>
    <s v="CA-2013-165169"/>
    <x v="0"/>
    <x v="410"/>
    <d v="2013-06-12T00:00:00"/>
    <s v="Standard Class"/>
    <s v="JL-15235"/>
    <s v="Janet Lee"/>
    <x v="0"/>
    <s v="United States"/>
    <s v="Newark"/>
    <s v="Delaware"/>
    <n v="19711"/>
    <x v="3"/>
    <s v="OFF-AR-10000122"/>
    <s v="Office Supplies"/>
    <x v="6"/>
    <s v="Newell 314"/>
    <n v="11.16"/>
    <n v="2"/>
    <n v="0"/>
    <n v="2.7899999999999991"/>
  </r>
  <r>
    <n v="3729"/>
    <s v="CA-2013-165169"/>
    <x v="0"/>
    <x v="410"/>
    <d v="2013-06-12T00:00:00"/>
    <s v="Standard Class"/>
    <s v="JL-15235"/>
    <s v="Janet Lee"/>
    <x v="0"/>
    <s v="United States"/>
    <s v="Newark"/>
    <s v="Delaware"/>
    <n v="19711"/>
    <x v="3"/>
    <s v="OFF-LA-10000407"/>
    <s v="Office Supplies"/>
    <x v="2"/>
    <s v="Avery White Multi-Purpose Labels"/>
    <n v="14.940000000000001"/>
    <n v="3"/>
    <n v="0"/>
    <n v="6.8723999999999998"/>
  </r>
  <r>
    <n v="3730"/>
    <s v="CA-2012-109575"/>
    <x v="1"/>
    <x v="227"/>
    <d v="2012-09-23T00:00:00"/>
    <s v="Standard Class"/>
    <s v="KH-16630"/>
    <s v="Ken Heidel"/>
    <x v="1"/>
    <s v="United States"/>
    <s v="Clinton"/>
    <s v="Maryland"/>
    <n v="20735"/>
    <x v="3"/>
    <s v="OFF-ST-10004950"/>
    <s v="Office Supplies"/>
    <x v="4"/>
    <s v="Acco Perma 3000 Stacking Storage Drawers"/>
    <n v="41.96"/>
    <n v="2"/>
    <n v="0"/>
    <n v="7.9724000000000004"/>
  </r>
  <r>
    <n v="3731"/>
    <s v="CA-2012-109575"/>
    <x v="1"/>
    <x v="227"/>
    <d v="2012-09-23T00:00:00"/>
    <s v="Standard Class"/>
    <s v="KH-16630"/>
    <s v="Ken Heidel"/>
    <x v="1"/>
    <s v="United States"/>
    <s v="Clinton"/>
    <s v="Maryland"/>
    <n v="20735"/>
    <x v="3"/>
    <s v="OFF-ST-10004123"/>
    <s v="Office Supplies"/>
    <x v="4"/>
    <s v="Safco Industrial Wire Shelving System"/>
    <n v="636.86"/>
    <n v="7"/>
    <n v="0"/>
    <n v="0"/>
  </r>
  <r>
    <n v="3732"/>
    <s v="CA-2012-109575"/>
    <x v="1"/>
    <x v="227"/>
    <d v="2012-09-23T00:00:00"/>
    <s v="Standard Class"/>
    <s v="KH-16630"/>
    <s v="Ken Heidel"/>
    <x v="1"/>
    <s v="United States"/>
    <s v="Clinton"/>
    <s v="Maryland"/>
    <n v="20735"/>
    <x v="3"/>
    <s v="TEC-PH-10000730"/>
    <s v="Technology"/>
    <x v="7"/>
    <s v="Samsung Galaxy S4 Active"/>
    <n v="499.99"/>
    <n v="1"/>
    <n v="0"/>
    <n v="129.99740000000003"/>
  </r>
  <r>
    <n v="3733"/>
    <s v="CA-2012-109575"/>
    <x v="1"/>
    <x v="227"/>
    <d v="2012-09-23T00:00:00"/>
    <s v="Standard Class"/>
    <s v="KH-16630"/>
    <s v="Ken Heidel"/>
    <x v="1"/>
    <s v="United States"/>
    <s v="Clinton"/>
    <s v="Maryland"/>
    <n v="20735"/>
    <x v="3"/>
    <s v="TEC-PH-10000895"/>
    <s v="Technology"/>
    <x v="7"/>
    <s v="Polycom VVX 310 VoIP phone"/>
    <n v="1259.93"/>
    <n v="7"/>
    <n v="0"/>
    <n v="327.58180000000004"/>
  </r>
  <r>
    <n v="3734"/>
    <s v="CA-2012-109575"/>
    <x v="1"/>
    <x v="227"/>
    <d v="2012-09-23T00:00:00"/>
    <s v="Standard Class"/>
    <s v="KH-16630"/>
    <s v="Ken Heidel"/>
    <x v="1"/>
    <s v="United States"/>
    <s v="Clinton"/>
    <s v="Maryland"/>
    <n v="20735"/>
    <x v="3"/>
    <s v="OFF-BI-10000962"/>
    <s v="Office Supplies"/>
    <x v="8"/>
    <s v="Acco Flexible ACCOHIDE Square Ring Data Binder, Dark Blue, 11 1/2&quot; X 14&quot; 7/8&quot;"/>
    <n v="65.08"/>
    <n v="4"/>
    <n v="0"/>
    <n v="31.889199999999995"/>
  </r>
  <r>
    <n v="3735"/>
    <s v="CA-2014-168193"/>
    <x v="3"/>
    <x v="904"/>
    <d v="2014-03-12T00:00:00"/>
    <s v="Second Class"/>
    <s v="RM-19750"/>
    <s v="Roland Murray"/>
    <x v="0"/>
    <s v="United States"/>
    <s v="New York City"/>
    <s v="New York"/>
    <n v="10011"/>
    <x v="3"/>
    <s v="OFF-PA-10002254"/>
    <s v="Office Supplies"/>
    <x v="10"/>
    <s v="Xerox 1883"/>
    <n v="26.38"/>
    <n v="1"/>
    <n v="0"/>
    <n v="12.134799999999998"/>
  </r>
  <r>
    <n v="3736"/>
    <s v="CA-2014-168193"/>
    <x v="3"/>
    <x v="904"/>
    <d v="2014-03-12T00:00:00"/>
    <s v="Second Class"/>
    <s v="RM-19750"/>
    <s v="Roland Murray"/>
    <x v="0"/>
    <s v="United States"/>
    <s v="New York City"/>
    <s v="New York"/>
    <n v="10011"/>
    <x v="3"/>
    <s v="FUR-FU-10002554"/>
    <s v="Furniture"/>
    <x v="5"/>
    <s v="Westinghouse Floor Lamp with Metal Mesh Shade, Black"/>
    <n v="71.97"/>
    <n v="3"/>
    <n v="0"/>
    <n v="16.553099999999993"/>
  </r>
  <r>
    <n v="3737"/>
    <s v="CA-2013-115476"/>
    <x v="0"/>
    <x v="716"/>
    <d v="2013-03-18T00:00:00"/>
    <s v="Same Day"/>
    <s v="VM-21835"/>
    <s v="Vivian Mathis"/>
    <x v="0"/>
    <s v="United States"/>
    <s v="Newark"/>
    <s v="Delaware"/>
    <n v="19711"/>
    <x v="3"/>
    <s v="TEC-PH-10000673"/>
    <s v="Technology"/>
    <x v="7"/>
    <s v="Plantronics Voyager Pro HD - Bluetooth Headset"/>
    <n v="129.97999999999999"/>
    <n v="2"/>
    <n v="0"/>
    <n v="62.3904"/>
  </r>
  <r>
    <n v="3738"/>
    <s v="CA-2013-115476"/>
    <x v="0"/>
    <x v="716"/>
    <d v="2013-03-18T00:00:00"/>
    <s v="Same Day"/>
    <s v="VM-21835"/>
    <s v="Vivian Mathis"/>
    <x v="0"/>
    <s v="United States"/>
    <s v="Newark"/>
    <s v="Delaware"/>
    <n v="19711"/>
    <x v="3"/>
    <s v="OFF-BI-10000962"/>
    <s v="Office Supplies"/>
    <x v="8"/>
    <s v="Acco Flexible ACCOHIDE Square Ring Data Binder, Dark Blue, 11 1/2&quot; X 14&quot; 7/8&quot;"/>
    <n v="32.54"/>
    <n v="2"/>
    <n v="0"/>
    <n v="15.944599999999998"/>
  </r>
  <r>
    <n v="3739"/>
    <s v="CA-2013-133340"/>
    <x v="0"/>
    <x v="10"/>
    <d v="2013-12-14T00:00:00"/>
    <s v="Standard Class"/>
    <s v="LH-17155"/>
    <s v="Logan Haushalter"/>
    <x v="0"/>
    <s v="United States"/>
    <s v="Jackson"/>
    <s v="Michigan"/>
    <n v="49201"/>
    <x v="2"/>
    <s v="TEC-PH-10003988"/>
    <s v="Technology"/>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s v="Michigan"/>
    <n v="49201"/>
    <x v="2"/>
    <s v="TEC-AC-10001109"/>
    <s v="Technology"/>
    <x v="11"/>
    <s v="Logitech Trackman Marble Mouse"/>
    <n v="59.98"/>
    <n v="2"/>
    <n v="0"/>
    <n v="25.191600000000001"/>
  </r>
  <r>
    <n v="3741"/>
    <s v="CA-2013-133340"/>
    <x v="0"/>
    <x v="10"/>
    <d v="2013-12-14T00:00:00"/>
    <s v="Standard Class"/>
    <s v="LH-17155"/>
    <s v="Logan Haushalter"/>
    <x v="0"/>
    <s v="United States"/>
    <s v="Jackson"/>
    <s v="Michigan"/>
    <n v="49201"/>
    <x v="2"/>
    <s v="OFF-AP-10002311"/>
    <s v="Office Supplies"/>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s v="New York"/>
    <n v="10011"/>
    <x v="3"/>
    <s v="OFF-EN-10001137"/>
    <s v="Office Supplies"/>
    <x v="12"/>
    <s v="#10 Gummed Flap White Envelopes, 100/Box"/>
    <n v="16.52"/>
    <n v="4"/>
    <n v="0"/>
    <n v="7.5991999999999997"/>
  </r>
  <r>
    <n v="3743"/>
    <s v="CA-2013-137848"/>
    <x v="0"/>
    <x v="804"/>
    <d v="2013-01-21T00:00:00"/>
    <s v="Standard Class"/>
    <s v="WB-21850"/>
    <s v="William Brown"/>
    <x v="0"/>
    <s v="United States"/>
    <s v="New York City"/>
    <s v="New York"/>
    <n v="10011"/>
    <x v="3"/>
    <s v="OFF-PA-10004285"/>
    <s v="Office Supplies"/>
    <x v="10"/>
    <s v="Xerox 1959"/>
    <n v="60.12"/>
    <n v="9"/>
    <n v="0"/>
    <n v="28.857599999999998"/>
  </r>
  <r>
    <n v="3744"/>
    <s v="CA-2013-137848"/>
    <x v="0"/>
    <x v="804"/>
    <d v="2013-01-21T00:00:00"/>
    <s v="Standard Class"/>
    <s v="WB-21850"/>
    <s v="William Brown"/>
    <x v="0"/>
    <s v="United States"/>
    <s v="New York City"/>
    <s v="New York"/>
    <n v="10011"/>
    <x v="3"/>
    <s v="OFF-BI-10002225"/>
    <s v="Office Supplies"/>
    <x v="8"/>
    <s v="Square Ring Data Binders, Rigid 75 Pt. Covers, 11&quot; x 14-7/8&quot;"/>
    <n v="49.536000000000001"/>
    <n v="3"/>
    <n v="0.2"/>
    <n v="17.337599999999998"/>
  </r>
  <r>
    <n v="3745"/>
    <s v="CA-2011-113047"/>
    <x v="2"/>
    <x v="745"/>
    <d v="2011-10-24T00:00:00"/>
    <s v="Same Day"/>
    <s v="AP-10915"/>
    <s v="Arthur Prichep"/>
    <x v="0"/>
    <s v="United States"/>
    <s v="Rock Hill"/>
    <s v="South Carolina"/>
    <n v="29730"/>
    <x v="0"/>
    <s v="OFF-FA-10002763"/>
    <s v="Office Supplies"/>
    <x v="13"/>
    <s v="Advantus Map Pennant Flags and Round Head Tacks"/>
    <n v="11.850000000000001"/>
    <n v="3"/>
    <n v="0"/>
    <n v="3.7919999999999994"/>
  </r>
  <r>
    <n v="3746"/>
    <s v="CA-2013-149979"/>
    <x v="0"/>
    <x v="713"/>
    <d v="2013-09-29T00:00:00"/>
    <s v="Second Class"/>
    <s v="RA-19915"/>
    <s v="Russell Applegate"/>
    <x v="0"/>
    <s v="United States"/>
    <s v="Columbus"/>
    <s v="Georgia"/>
    <n v="31907"/>
    <x v="0"/>
    <s v="OFF-ST-10003058"/>
    <s v="Office Supplies"/>
    <x v="4"/>
    <s v="Eldon Mobile Mega Data Cart  Mega Stackable  Add-On Trays"/>
    <n v="118.25"/>
    <n v="5"/>
    <n v="0"/>
    <n v="34.292499999999997"/>
  </r>
  <r>
    <n v="3747"/>
    <s v="CA-2013-149979"/>
    <x v="0"/>
    <x v="713"/>
    <d v="2013-09-29T00:00:00"/>
    <s v="Second Class"/>
    <s v="RA-19915"/>
    <s v="Russell Applegate"/>
    <x v="0"/>
    <s v="United States"/>
    <s v="Columbus"/>
    <s v="Georgia"/>
    <n v="31907"/>
    <x v="0"/>
    <s v="FUR-CH-10002084"/>
    <s v="Furniture"/>
    <x v="1"/>
    <s v="Hon Mobius Operator's Chair"/>
    <n v="368.96999999999997"/>
    <n v="3"/>
    <n v="0"/>
    <n v="81.173400000000001"/>
  </r>
  <r>
    <n v="3748"/>
    <s v="CA-2014-161956"/>
    <x v="3"/>
    <x v="151"/>
    <d v="2014-08-30T00:00:00"/>
    <s v="Second Class"/>
    <s v="DR-12880"/>
    <s v="Dan Reichenbach"/>
    <x v="1"/>
    <s v="United States"/>
    <s v="Inglewood"/>
    <s v="California"/>
    <n v="90301"/>
    <x v="1"/>
    <s v="FUR-FU-10002937"/>
    <s v="Furniture"/>
    <x v="5"/>
    <s v="GE 48&quot; Fluorescent Tube, Cool White Energy Saver, 34 Watts, 30/Box"/>
    <n v="198.46"/>
    <n v="2"/>
    <n v="0"/>
    <n v="99.23"/>
  </r>
  <r>
    <n v="3749"/>
    <s v="CA-2014-161956"/>
    <x v="3"/>
    <x v="151"/>
    <d v="2014-08-30T00:00:00"/>
    <s v="Second Class"/>
    <s v="DR-12880"/>
    <s v="Dan Reichenbach"/>
    <x v="1"/>
    <s v="United States"/>
    <s v="Inglewood"/>
    <s v="California"/>
    <n v="90301"/>
    <x v="1"/>
    <s v="OFF-AP-10001242"/>
    <s v="Office Supplies"/>
    <x v="9"/>
    <s v="APC 7 Outlet Network SurgeArrest Surge Protector"/>
    <n v="321.92"/>
    <n v="4"/>
    <n v="0"/>
    <n v="96.575999999999993"/>
  </r>
  <r>
    <n v="3750"/>
    <s v="CA-2014-161956"/>
    <x v="3"/>
    <x v="151"/>
    <d v="2014-08-30T00:00:00"/>
    <s v="Second Class"/>
    <s v="DR-12880"/>
    <s v="Dan Reichenbach"/>
    <x v="1"/>
    <s v="United States"/>
    <s v="Inglewood"/>
    <s v="California"/>
    <n v="90301"/>
    <x v="1"/>
    <s v="TEC-CO-10001571"/>
    <s v="Technology"/>
    <x v="16"/>
    <s v="Sharp 1540cs Digital Laser Copier"/>
    <n v="879.98400000000004"/>
    <n v="2"/>
    <n v="0.2"/>
    <n v="329.99400000000003"/>
  </r>
  <r>
    <n v="3751"/>
    <s v="CA-2014-161956"/>
    <x v="3"/>
    <x v="151"/>
    <d v="2014-08-30T00:00:00"/>
    <s v="Second Class"/>
    <s v="DR-12880"/>
    <s v="Dan Reichenbach"/>
    <x v="1"/>
    <s v="United States"/>
    <s v="Inglewood"/>
    <s v="California"/>
    <n v="90301"/>
    <x v="1"/>
    <s v="OFF-SU-10002503"/>
    <s v="Office Supplies"/>
    <x v="14"/>
    <s v="Acme Preferred Stainless Steel Scissors"/>
    <n v="28.4"/>
    <n v="5"/>
    <n v="0"/>
    <n v="8.2359999999999989"/>
  </r>
  <r>
    <n v="3752"/>
    <s v="CA-2014-161956"/>
    <x v="3"/>
    <x v="151"/>
    <d v="2014-08-30T00:00:00"/>
    <s v="Second Class"/>
    <s v="DR-12880"/>
    <s v="Dan Reichenbach"/>
    <x v="1"/>
    <s v="United States"/>
    <s v="Inglewood"/>
    <s v="California"/>
    <n v="90301"/>
    <x v="1"/>
    <s v="FUR-CH-10004886"/>
    <s v="Furniture"/>
    <x v="1"/>
    <s v="Bevis Steel Folding Chairs"/>
    <n v="230.28000000000003"/>
    <n v="3"/>
    <n v="0.2"/>
    <n v="23.027999999999992"/>
  </r>
  <r>
    <n v="3753"/>
    <s v="CA-2014-161956"/>
    <x v="3"/>
    <x v="151"/>
    <d v="2014-08-30T00:00:00"/>
    <s v="Second Class"/>
    <s v="DR-12880"/>
    <s v="Dan Reichenbach"/>
    <x v="1"/>
    <s v="United States"/>
    <s v="Inglewood"/>
    <s v="California"/>
    <n v="90301"/>
    <x v="1"/>
    <s v="OFF-PA-10001289"/>
    <s v="Office Supplies"/>
    <x v="10"/>
    <s v="White Computer Printout Paper by Universal"/>
    <n v="116.28"/>
    <n v="3"/>
    <n v="0"/>
    <n v="56.977199999999996"/>
  </r>
  <r>
    <n v="3754"/>
    <s v="CA-2014-161956"/>
    <x v="3"/>
    <x v="151"/>
    <d v="2014-08-30T00:00:00"/>
    <s v="Second Class"/>
    <s v="DR-12880"/>
    <s v="Dan Reichenbach"/>
    <x v="1"/>
    <s v="United States"/>
    <s v="Inglewood"/>
    <s v="California"/>
    <n v="90301"/>
    <x v="1"/>
    <s v="OFF-BI-10003650"/>
    <s v="Office Supplies"/>
    <x v="8"/>
    <s v="GBC DocuBind 300 Electric Binding Machine"/>
    <n v="841.5680000000001"/>
    <n v="2"/>
    <n v="0.2"/>
    <n v="294.54879999999991"/>
  </r>
  <r>
    <n v="3755"/>
    <s v="CA-2014-161956"/>
    <x v="3"/>
    <x v="151"/>
    <d v="2014-08-30T00:00:00"/>
    <s v="Second Class"/>
    <s v="DR-12880"/>
    <s v="Dan Reichenbach"/>
    <x v="1"/>
    <s v="United States"/>
    <s v="Inglewood"/>
    <s v="California"/>
    <n v="90301"/>
    <x v="1"/>
    <s v="OFF-ST-10001370"/>
    <s v="Office Supplies"/>
    <x v="4"/>
    <s v="Sensible Storage WireTech Storage Systems"/>
    <n v="354.90000000000003"/>
    <n v="5"/>
    <n v="0"/>
    <n v="17.744999999999962"/>
  </r>
  <r>
    <n v="3756"/>
    <s v="CA-2013-116799"/>
    <x v="0"/>
    <x v="840"/>
    <d v="2013-03-07T00:00:00"/>
    <s v="First Class"/>
    <s v="JG-15310"/>
    <s v="Jason Gross"/>
    <x v="1"/>
    <s v="United States"/>
    <s v="Odessa"/>
    <s v="Texas"/>
    <n v="79762"/>
    <x v="2"/>
    <s v="OFF-PA-10001892"/>
    <s v="Office Supplies"/>
    <x v="10"/>
    <s v="Rediform Wirebound &quot;Phone Memo&quot; Message Book, 11 x 5-3/4"/>
    <n v="42.783999999999999"/>
    <n v="7"/>
    <n v="0.2"/>
    <n v="15.509199999999998"/>
  </r>
  <r>
    <n v="3757"/>
    <s v="CA-2013-116799"/>
    <x v="0"/>
    <x v="840"/>
    <d v="2013-03-07T00:00:00"/>
    <s v="First Class"/>
    <s v="JG-15310"/>
    <s v="Jason Gross"/>
    <x v="1"/>
    <s v="United States"/>
    <s v="Odessa"/>
    <s v="Texas"/>
    <n v="79762"/>
    <x v="2"/>
    <s v="FUR-CH-10004983"/>
    <s v="Furniture"/>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s v="Ohio"/>
    <n v="43055"/>
    <x v="3"/>
    <s v="OFF-AR-10001615"/>
    <s v="Office Supplies"/>
    <x v="6"/>
    <s v="Newell 34"/>
    <n v="111.104"/>
    <n v="7"/>
    <n v="0.2"/>
    <n v="8.3328000000000024"/>
  </r>
  <r>
    <n v="3759"/>
    <s v="CA-2012-167745"/>
    <x v="1"/>
    <x v="227"/>
    <d v="2012-09-23T00:00:00"/>
    <s v="Standard Class"/>
    <s v="GB-14530"/>
    <s v="George Bell"/>
    <x v="1"/>
    <s v="United States"/>
    <s v="Los Angeles"/>
    <s v="California"/>
    <n v="90049"/>
    <x v="1"/>
    <s v="OFF-AR-10003602"/>
    <s v="Office Supplies"/>
    <x v="6"/>
    <s v="Quartet Omega Colored Chalk, 12/Pack"/>
    <n v="11.68"/>
    <n v="2"/>
    <n v="0"/>
    <n v="5.4895999999999994"/>
  </r>
  <r>
    <n v="3760"/>
    <s v="CA-2012-167745"/>
    <x v="1"/>
    <x v="227"/>
    <d v="2012-09-23T00:00:00"/>
    <s v="Standard Class"/>
    <s v="GB-14530"/>
    <s v="George Bell"/>
    <x v="1"/>
    <s v="United States"/>
    <s v="Los Angeles"/>
    <s v="California"/>
    <n v="90049"/>
    <x v="1"/>
    <s v="OFF-SU-10004782"/>
    <s v="Office Supplies"/>
    <x v="14"/>
    <s v="Elite 5&quot; Scissors"/>
    <n v="16.899999999999999"/>
    <n v="2"/>
    <n v="0"/>
    <n v="5.0699999999999985"/>
  </r>
  <r>
    <n v="3761"/>
    <s v="CA-2012-167745"/>
    <x v="1"/>
    <x v="227"/>
    <d v="2012-09-23T00:00:00"/>
    <s v="Standard Class"/>
    <s v="GB-14530"/>
    <s v="George Bell"/>
    <x v="1"/>
    <s v="United States"/>
    <s v="Los Angeles"/>
    <s v="California"/>
    <n v="90049"/>
    <x v="1"/>
    <s v="FUR-FU-10001591"/>
    <s v="Furniture"/>
    <x v="5"/>
    <s v="Advantus Panel Wall Certificate Holder - 8.5x11"/>
    <n v="24.4"/>
    <n v="2"/>
    <n v="0"/>
    <n v="10.248000000000001"/>
  </r>
  <r>
    <n v="3762"/>
    <s v="CA-2014-104577"/>
    <x v="3"/>
    <x v="605"/>
    <d v="2014-05-18T00:00:00"/>
    <s v="Standard Class"/>
    <s v="CK-12205"/>
    <s v="Chloris Kastensmidt"/>
    <x v="0"/>
    <s v="United States"/>
    <s v="Everett"/>
    <s v="Massachusetts"/>
    <n v="2149"/>
    <x v="3"/>
    <s v="OFF-PA-10000659"/>
    <s v="Office Supplies"/>
    <x v="10"/>
    <s v="TOPS Carbonless Receipt Book, Four 2-3/4 x 7-1/4 Money Receipts per Page"/>
    <n v="87.6"/>
    <n v="5"/>
    <n v="0"/>
    <n v="42.047999999999995"/>
  </r>
  <r>
    <n v="3763"/>
    <s v="CA-2013-156251"/>
    <x v="0"/>
    <x v="572"/>
    <d v="2013-08-19T00:00:00"/>
    <s v="Second Class"/>
    <s v="TS-21160"/>
    <s v="Theresa Swint"/>
    <x v="1"/>
    <s v="United States"/>
    <s v="West Allis"/>
    <s v="Wisconsin"/>
    <n v="53214"/>
    <x v="2"/>
    <s v="FUR-BO-10001337"/>
    <s v="Furniture"/>
    <x v="0"/>
    <s v="O'Sullivan Living Dimensions 2-Shelf Bookcases"/>
    <n v="241.96"/>
    <n v="2"/>
    <n v="0"/>
    <n v="24.195999999999998"/>
  </r>
  <r>
    <n v="3764"/>
    <s v="CA-2013-156251"/>
    <x v="0"/>
    <x v="572"/>
    <d v="2013-08-19T00:00:00"/>
    <s v="Second Class"/>
    <s v="TS-21160"/>
    <s v="Theresa Swint"/>
    <x v="1"/>
    <s v="United States"/>
    <s v="West Allis"/>
    <s v="Wisconsin"/>
    <n v="53214"/>
    <x v="2"/>
    <s v="OFF-BI-10003529"/>
    <s v="Office Supplies"/>
    <x v="8"/>
    <s v="Avery Round Ring Poly Binders"/>
    <n v="8.52"/>
    <n v="3"/>
    <n v="0"/>
    <n v="4.1747999999999994"/>
  </r>
  <r>
    <n v="3765"/>
    <s v="CA-2014-125878"/>
    <x v="3"/>
    <x v="906"/>
    <d v="2014-03-03T00:00:00"/>
    <s v="Standard Class"/>
    <s v="MH-18025"/>
    <s v="Michelle Huthwaite"/>
    <x v="0"/>
    <s v="United States"/>
    <s v="Chicago"/>
    <s v="Illinois"/>
    <n v="60623"/>
    <x v="2"/>
    <s v="OFF-BI-10002609"/>
    <s v="Office Supplies"/>
    <x v="8"/>
    <s v="Avery Hidden Tab Dividers for Binding Systems"/>
    <n v="1.7879999999999996"/>
    <n v="3"/>
    <n v="0.8"/>
    <n v="-3.0396000000000001"/>
  </r>
  <r>
    <n v="3766"/>
    <s v="CA-2013-163153"/>
    <x v="0"/>
    <x v="844"/>
    <d v="2013-03-26T00:00:00"/>
    <s v="Standard Class"/>
    <s v="DM-12955"/>
    <s v="Dario Medina"/>
    <x v="1"/>
    <s v="United States"/>
    <s v="Houston"/>
    <s v="Texas"/>
    <n v="77036"/>
    <x v="2"/>
    <s v="FUR-TA-10004767"/>
    <s v="Furniture"/>
    <x v="3"/>
    <s v="Safco Drafting Table"/>
    <n v="99.372"/>
    <n v="2"/>
    <n v="0.3"/>
    <n v="-1.4196000000000097"/>
  </r>
  <r>
    <n v="3767"/>
    <s v="CA-2013-163153"/>
    <x v="0"/>
    <x v="844"/>
    <d v="2013-03-26T00:00:00"/>
    <s v="Standard Class"/>
    <s v="DM-12955"/>
    <s v="Dario Medina"/>
    <x v="1"/>
    <s v="United States"/>
    <s v="Houston"/>
    <s v="Texas"/>
    <n v="77036"/>
    <x v="2"/>
    <s v="OFF-AR-10001868"/>
    <s v="Office Supplies"/>
    <x v="6"/>
    <s v="Prang Dustless Chalk Sticks"/>
    <n v="1.3440000000000001"/>
    <n v="1"/>
    <n v="0.2"/>
    <n v="0.504"/>
  </r>
  <r>
    <n v="3768"/>
    <s v="CA-2012-103205"/>
    <x v="1"/>
    <x v="575"/>
    <d v="2012-12-10T00:00:00"/>
    <s v="Second Class"/>
    <s v="JJ-15760"/>
    <s v="Joel Jenkins"/>
    <x v="2"/>
    <s v="United States"/>
    <s v="Houston"/>
    <s v="Texas"/>
    <n v="77036"/>
    <x v="2"/>
    <s v="TEC-PH-10004896"/>
    <s v="Technology"/>
    <x v="7"/>
    <s v="Nokia Lumia 521 (T-Mobile)"/>
    <n v="119.96000000000001"/>
    <n v="5"/>
    <n v="0.2"/>
    <n v="11.996000000000002"/>
  </r>
  <r>
    <n v="3769"/>
    <s v="CA-2011-153913"/>
    <x v="2"/>
    <x v="757"/>
    <d v="2011-12-20T00:00:00"/>
    <s v="Second Class"/>
    <s v="KB-16585"/>
    <s v="Ken Black"/>
    <x v="1"/>
    <s v="United States"/>
    <s v="Hialeah"/>
    <s v="Florida"/>
    <n v="33012"/>
    <x v="0"/>
    <s v="FUR-CH-10000988"/>
    <s v="Furniture"/>
    <x v="1"/>
    <s v="Hon Olson Stacker Stools"/>
    <n v="1013.8320000000001"/>
    <n v="9"/>
    <n v="0.2"/>
    <n v="101.38319999999999"/>
  </r>
  <r>
    <n v="3770"/>
    <s v="CA-2011-153913"/>
    <x v="2"/>
    <x v="757"/>
    <d v="2011-12-20T00:00:00"/>
    <s v="Second Class"/>
    <s v="KB-16585"/>
    <s v="Ken Black"/>
    <x v="1"/>
    <s v="United States"/>
    <s v="Hialeah"/>
    <s v="Florida"/>
    <n v="33012"/>
    <x v="0"/>
    <s v="OFF-FA-10000490"/>
    <s v="Office Supplies"/>
    <x v="13"/>
    <s v="OIC Binder Clips, Mini, 1/4&quot; Capacity, Black"/>
    <n v="1.984"/>
    <n v="2"/>
    <n v="0.2"/>
    <n v="0.66959999999999997"/>
  </r>
  <r>
    <n v="3771"/>
    <s v="CA-2013-155530"/>
    <x v="0"/>
    <x v="907"/>
    <d v="2013-12-22T00:00:00"/>
    <s v="Standard Class"/>
    <s v="CM-12160"/>
    <s v="Charles McCrossin"/>
    <x v="0"/>
    <s v="United States"/>
    <s v="San Francisco"/>
    <s v="California"/>
    <n v="94122"/>
    <x v="1"/>
    <s v="FUR-TA-10004256"/>
    <s v="Furniture"/>
    <x v="3"/>
    <s v="Bretford “Just In Time” Height-Adjustable Multi-Task Work Tables"/>
    <n v="2003.52"/>
    <n v="6"/>
    <n v="0.2"/>
    <n v="-325.57200000000023"/>
  </r>
  <r>
    <n v="3772"/>
    <s v="US-2013-101196"/>
    <x v="0"/>
    <x v="536"/>
    <d v="2013-05-18T00:00:00"/>
    <s v="Standard Class"/>
    <s v="FM-14215"/>
    <s v="Filia McAdams"/>
    <x v="1"/>
    <s v="United States"/>
    <s v="Philadelphia"/>
    <s v="Pennsylvania"/>
    <n v="19140"/>
    <x v="3"/>
    <s v="OFF-ST-10004804"/>
    <s v="Office Supplies"/>
    <x v="4"/>
    <s v="Belkin 19&quot; Vented Equipment Shelf, Black"/>
    <n v="82.367999999999995"/>
    <n v="2"/>
    <n v="0.2"/>
    <n v="-19.562399999999997"/>
  </r>
  <r>
    <n v="3773"/>
    <s v="CA-2011-115357"/>
    <x v="2"/>
    <x v="908"/>
    <d v="2011-08-11T00:00:00"/>
    <s v="Second Class"/>
    <s v="RF-19735"/>
    <s v="Roland Fjeld"/>
    <x v="0"/>
    <s v="United States"/>
    <s v="Columbia"/>
    <s v="South Carolina"/>
    <n v="29203"/>
    <x v="0"/>
    <s v="TEC-AC-10000023"/>
    <s v="Technology"/>
    <x v="11"/>
    <s v="Maxell 74 Minute CD-R Spindle, 50/Pack"/>
    <n v="62.91"/>
    <n v="3"/>
    <n v="0"/>
    <n v="22.647599999999997"/>
  </r>
  <r>
    <n v="3774"/>
    <s v="US-2011-102715"/>
    <x v="2"/>
    <x v="909"/>
    <d v="2011-04-13T00:00:00"/>
    <s v="Second Class"/>
    <s v="JK-15370"/>
    <s v="Jay Kimmel"/>
    <x v="0"/>
    <s v="United States"/>
    <s v="Miami"/>
    <s v="Florida"/>
    <n v="33180"/>
    <x v="0"/>
    <s v="OFF-FA-10001332"/>
    <s v="Office Supplies"/>
    <x v="13"/>
    <s v="Acco Banker's Clasps, 5 3/4&quot;-Long"/>
    <n v="6.911999999999999"/>
    <n v="3"/>
    <n v="0.2"/>
    <n v="2.3327999999999998"/>
  </r>
  <r>
    <n v="3775"/>
    <s v="US-2011-102715"/>
    <x v="2"/>
    <x v="909"/>
    <d v="2011-04-13T00:00:00"/>
    <s v="Second Class"/>
    <s v="JK-15370"/>
    <s v="Jay Kimmel"/>
    <x v="0"/>
    <s v="United States"/>
    <s v="Miami"/>
    <s v="Florida"/>
    <n v="33180"/>
    <x v="0"/>
    <s v="TEC-AC-10002001"/>
    <s v="Technology"/>
    <x v="11"/>
    <s v="Logitech Wireless Gaming Headset G930"/>
    <n v="383.97600000000006"/>
    <n v="3"/>
    <n v="0.2"/>
    <n v="81.59490000000001"/>
  </r>
  <r>
    <n v="3776"/>
    <s v="US-2011-102715"/>
    <x v="2"/>
    <x v="909"/>
    <d v="2011-04-13T00:00:00"/>
    <s v="Second Class"/>
    <s v="JK-15370"/>
    <s v="Jay Kimmel"/>
    <x v="0"/>
    <s v="United States"/>
    <s v="Miami"/>
    <s v="Florida"/>
    <n v="33180"/>
    <x v="0"/>
    <s v="OFF-PA-10000029"/>
    <s v="Office Supplies"/>
    <x v="10"/>
    <s v="Xerox 224"/>
    <n v="10.368000000000002"/>
    <n v="2"/>
    <n v="0.2"/>
    <n v="3.6288"/>
  </r>
  <r>
    <n v="3777"/>
    <s v="US-2011-102715"/>
    <x v="2"/>
    <x v="909"/>
    <d v="2011-04-13T00:00:00"/>
    <s v="Second Class"/>
    <s v="JK-15370"/>
    <s v="Jay Kimmel"/>
    <x v="0"/>
    <s v="United States"/>
    <s v="Miami"/>
    <s v="Florida"/>
    <n v="33180"/>
    <x v="0"/>
    <s v="TEC-AC-10001874"/>
    <s v="Technology"/>
    <x v="11"/>
    <s v="Logitech Wireless Anywhere Mouse MX for PC and Mac"/>
    <n v="335.94400000000002"/>
    <n v="7"/>
    <n v="0.2"/>
    <n v="41.992999999999995"/>
  </r>
  <r>
    <n v="3778"/>
    <s v="CA-2012-107937"/>
    <x v="1"/>
    <x v="910"/>
    <d v="2012-05-08T00:00:00"/>
    <s v="Standard Class"/>
    <s v="JB-16045"/>
    <s v="Julia Barnett"/>
    <x v="2"/>
    <s v="United States"/>
    <s v="Chula Vista"/>
    <s v="California"/>
    <n v="91911"/>
    <x v="1"/>
    <s v="FUR-FU-10002298"/>
    <s v="Furniture"/>
    <x v="5"/>
    <s v="Rubbermaid ClusterMat Chairmats, Mat Size- 66&quot; x 60&quot;, Lip 20&quot; x 11&quot; -90 Degree Angle"/>
    <n v="665.88"/>
    <n v="6"/>
    <n v="0"/>
    <n v="106.54079999999999"/>
  </r>
  <r>
    <n v="3779"/>
    <s v="US-2014-148768"/>
    <x v="3"/>
    <x v="329"/>
    <d v="2014-12-03T00:00:00"/>
    <s v="Second Class"/>
    <s v="PN-18775"/>
    <s v="Parhena Norris"/>
    <x v="2"/>
    <s v="United States"/>
    <s v="Miami"/>
    <s v="Florida"/>
    <n v="33180"/>
    <x v="0"/>
    <s v="TEC-PH-10002564"/>
    <s v="Technology"/>
    <x v="7"/>
    <s v="OtterBox Defender Series Case - Samsung Galaxy S4"/>
    <n v="71.975999999999999"/>
    <n v="3"/>
    <n v="0.2"/>
    <n v="8.9969999999999892"/>
  </r>
  <r>
    <n v="3780"/>
    <s v="CA-2014-118521"/>
    <x v="3"/>
    <x v="911"/>
    <d v="2014-02-21T00:00:00"/>
    <s v="Standard Class"/>
    <s v="LF-17185"/>
    <s v="Luke Foster"/>
    <x v="0"/>
    <s v="United States"/>
    <s v="New York City"/>
    <s v="New York"/>
    <n v="10035"/>
    <x v="3"/>
    <s v="OFF-PA-10003465"/>
    <s v="Office Supplies"/>
    <x v="10"/>
    <s v="Xerox 1912"/>
    <n v="37.94"/>
    <n v="2"/>
    <n v="0"/>
    <n v="18.211199999999998"/>
  </r>
  <r>
    <n v="3781"/>
    <s v="CA-2011-149643"/>
    <x v="2"/>
    <x v="912"/>
    <d v="2011-11-20T00:00:00"/>
    <s v="Standard Class"/>
    <s v="RH-19510"/>
    <s v="Rick Huthwaite"/>
    <x v="2"/>
    <s v="United States"/>
    <s v="Manhattan"/>
    <s v="Kansas"/>
    <n v="66502"/>
    <x v="2"/>
    <s v="TEC-PH-10000038"/>
    <s v="Technology"/>
    <x v="7"/>
    <s v="Jawbone MINI JAMBOX Wireless Bluetooth Speaker"/>
    <n v="273.95999999999998"/>
    <n v="2"/>
    <n v="0"/>
    <n v="10.958399999999983"/>
  </r>
  <r>
    <n v="3782"/>
    <s v="CA-2012-135314"/>
    <x v="1"/>
    <x v="584"/>
    <d v="2012-07-14T00:00:00"/>
    <s v="Second Class"/>
    <s v="MC-17575"/>
    <s v="Matt Collins"/>
    <x v="0"/>
    <s v="United States"/>
    <s v="Philadelphia"/>
    <s v="Pennsylvania"/>
    <n v="19120"/>
    <x v="3"/>
    <s v="TEC-PH-10003072"/>
    <s v="Technology"/>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s v="Tennessee"/>
    <n v="38109"/>
    <x v="0"/>
    <s v="OFF-PA-10003424"/>
    <s v="Office Supplies"/>
    <x v="10"/>
    <s v="&quot;While you Were Out&quot; Message Book, One Form per Page"/>
    <n v="8.9039999999999999"/>
    <n v="3"/>
    <n v="0.2"/>
    <n v="3.3389999999999995"/>
  </r>
  <r>
    <n v="3784"/>
    <s v="CA-2014-165204"/>
    <x v="3"/>
    <x v="38"/>
    <d v="2014-11-17T00:00:00"/>
    <s v="Second Class"/>
    <s v="MN-17935"/>
    <s v="Michael Nguyen"/>
    <x v="0"/>
    <s v="United States"/>
    <s v="Memphis"/>
    <s v="Tennessee"/>
    <n v="38109"/>
    <x v="0"/>
    <s v="OFF-ST-10003716"/>
    <s v="Office Supplies"/>
    <x v="4"/>
    <s v="Tennsco Double-Tier Lockers"/>
    <n v="720.06400000000008"/>
    <n v="4"/>
    <n v="0.2"/>
    <n v="-63.005600000000015"/>
  </r>
  <r>
    <n v="3785"/>
    <s v="CA-2014-125752"/>
    <x v="3"/>
    <x v="689"/>
    <d v="2014-08-05T00:00:00"/>
    <s v="Standard Class"/>
    <s v="EH-14125"/>
    <s v="Eugene Hildebrand"/>
    <x v="2"/>
    <s v="United States"/>
    <s v="Fort Lauderdale"/>
    <s v="Florida"/>
    <n v="33311"/>
    <x v="0"/>
    <s v="TEC-AC-10003590"/>
    <s v="Technology"/>
    <x v="11"/>
    <s v="TRENDnet 56K USB 2.0 Phone, Internet and Fax Modem"/>
    <n v="41.424000000000007"/>
    <n v="2"/>
    <n v="0.2"/>
    <n v="8.2847999999999971"/>
  </r>
  <r>
    <n v="3786"/>
    <s v="CA-2014-112487"/>
    <x v="3"/>
    <x v="377"/>
    <d v="2014-12-31T00:00:00"/>
    <s v="Standard Class"/>
    <s v="TC-21535"/>
    <s v="Tracy Collins"/>
    <x v="2"/>
    <s v="United States"/>
    <s v="Columbus"/>
    <s v="Ohio"/>
    <n v="43229"/>
    <x v="3"/>
    <s v="OFF-BI-10000494"/>
    <s v="Office Supplies"/>
    <x v="8"/>
    <s v="Acco Economy Flexible Poly Round Ring Binder"/>
    <n v="3.1320000000000001"/>
    <n v="2"/>
    <n v="0.7"/>
    <n v="-2.6099999999999994"/>
  </r>
  <r>
    <n v="3787"/>
    <s v="CA-2013-144218"/>
    <x v="0"/>
    <x v="731"/>
    <d v="2013-11-05T00:00:00"/>
    <s v="Standard Class"/>
    <s v="JD-15895"/>
    <s v="Jonathan Doherty"/>
    <x v="1"/>
    <s v="United States"/>
    <s v="Los Angeles"/>
    <s v="California"/>
    <n v="90045"/>
    <x v="1"/>
    <s v="OFF-ST-10002615"/>
    <s v="Office Supplies"/>
    <x v="4"/>
    <s v="Dual Level, Single-Width Filing Carts"/>
    <n v="1085.42"/>
    <n v="7"/>
    <n v="0"/>
    <n v="282.20920000000001"/>
  </r>
  <r>
    <n v="3788"/>
    <s v="CA-2013-169971"/>
    <x v="0"/>
    <x v="913"/>
    <d v="2013-09-10T00:00:00"/>
    <s v="Standard Class"/>
    <s v="IL-15100"/>
    <s v="Ivan Liston"/>
    <x v="0"/>
    <s v="United States"/>
    <s v="Houston"/>
    <s v="Texas"/>
    <n v="77041"/>
    <x v="2"/>
    <s v="OFF-AR-10002804"/>
    <s v="Office Supplies"/>
    <x v="6"/>
    <s v="Faber Castell Col-Erase Pencils"/>
    <n v="3.9119999999999999"/>
    <n v="1"/>
    <n v="0.2"/>
    <n v="1.0269000000000001"/>
  </r>
  <r>
    <n v="3789"/>
    <s v="CA-2013-169971"/>
    <x v="0"/>
    <x v="913"/>
    <d v="2013-09-10T00:00:00"/>
    <s v="Standard Class"/>
    <s v="IL-15100"/>
    <s v="Ivan Liston"/>
    <x v="0"/>
    <s v="United States"/>
    <s v="Houston"/>
    <s v="Texas"/>
    <n v="77041"/>
    <x v="2"/>
    <s v="OFF-AR-10001044"/>
    <s v="Office Supplies"/>
    <x v="6"/>
    <s v="BOSTON Ranger #55 Pencil Sharpener, Black"/>
    <n v="62.376000000000005"/>
    <n v="3"/>
    <n v="0.2"/>
    <n v="7.0172999999999952"/>
  </r>
  <r>
    <n v="3790"/>
    <s v="US-2013-133508"/>
    <x v="0"/>
    <x v="764"/>
    <d v="2013-04-22T00:00:00"/>
    <s v="Standard Class"/>
    <s v="SW-20350"/>
    <s v="Sean Wendt"/>
    <x v="2"/>
    <s v="United States"/>
    <s v="Omaha"/>
    <s v="Nebraska"/>
    <n v="68104"/>
    <x v="2"/>
    <s v="OFF-FA-10000134"/>
    <s v="Office Supplies"/>
    <x v="13"/>
    <s v="Advantus Push Pins, Aluminum Head"/>
    <n v="29.049999999999997"/>
    <n v="5"/>
    <n v="0"/>
    <n v="9.0054999999999996"/>
  </r>
  <r>
    <n v="3791"/>
    <s v="CA-2011-107139"/>
    <x v="2"/>
    <x v="260"/>
    <d v="2011-07-11T00:00:00"/>
    <s v="Standard Class"/>
    <s v="DP-13390"/>
    <s v="Dennis Pardue"/>
    <x v="2"/>
    <s v="United States"/>
    <s v="Los Angeles"/>
    <s v="California"/>
    <n v="90004"/>
    <x v="1"/>
    <s v="OFF-BI-10001670"/>
    <s v="Office Supplies"/>
    <x v="8"/>
    <s v="Vinyl Sectional Post Binders"/>
    <n v="180.96000000000004"/>
    <n v="6"/>
    <n v="0.2"/>
    <n v="67.86"/>
  </r>
  <r>
    <n v="3792"/>
    <s v="CA-2012-111325"/>
    <x v="1"/>
    <x v="914"/>
    <d v="2012-02-28T00:00:00"/>
    <s v="First Class"/>
    <s v="BT-11395"/>
    <s v="Bill Tyler"/>
    <x v="1"/>
    <s v="United States"/>
    <s v="Altoona"/>
    <s v="Pennsylvania"/>
    <n v="16602"/>
    <x v="3"/>
    <s v="OFF-BI-10000343"/>
    <s v="Office Supplies"/>
    <x v="8"/>
    <s v="Pressboard Covers with Storage Hooks, 9 1/2&quot; x 11&quot;, Light Blue"/>
    <n v="4.4190000000000005"/>
    <n v="3"/>
    <n v="0.7"/>
    <n v="-3.3879000000000001"/>
  </r>
  <r>
    <n v="3793"/>
    <s v="CA-2012-111325"/>
    <x v="1"/>
    <x v="914"/>
    <d v="2012-02-28T00:00:00"/>
    <s v="First Class"/>
    <s v="BT-11395"/>
    <s v="Bill Tyler"/>
    <x v="1"/>
    <s v="United States"/>
    <s v="Altoona"/>
    <s v="Pennsylvania"/>
    <n v="16602"/>
    <x v="3"/>
    <s v="OFF-AR-10002257"/>
    <s v="Office Supplies"/>
    <x v="6"/>
    <s v="Eldon Spacemaker Box, Quick-Snap Lid, Clear"/>
    <n v="16.032"/>
    <n v="6"/>
    <n v="0.2"/>
    <n v="2.2043999999999979"/>
  </r>
  <r>
    <n v="3794"/>
    <s v="CA-2012-163762"/>
    <x v="1"/>
    <x v="154"/>
    <d v="2012-12-01T00:00:00"/>
    <s v="Standard Class"/>
    <s v="JE-15475"/>
    <s v="Jeremy Ellison"/>
    <x v="0"/>
    <s v="United States"/>
    <s v="New York City"/>
    <s v="New York"/>
    <n v="10024"/>
    <x v="3"/>
    <s v="OFF-AR-10001915"/>
    <s v="Office Supplies"/>
    <x v="6"/>
    <s v="Peel-Off China Markers"/>
    <n v="29.79"/>
    <n v="3"/>
    <n v="0"/>
    <n v="12.511800000000001"/>
  </r>
  <r>
    <n v="3795"/>
    <s v="US-2011-117163"/>
    <x v="2"/>
    <x v="915"/>
    <d v="2011-02-03T00:00:00"/>
    <s v="Standard Class"/>
    <s v="EJ-13720"/>
    <s v="Ed Jacobs"/>
    <x v="0"/>
    <s v="United States"/>
    <s v="San Diego"/>
    <s v="California"/>
    <n v="92037"/>
    <x v="1"/>
    <s v="OFF-ST-10003692"/>
    <s v="Office Supplies"/>
    <x v="4"/>
    <s v="Recycled Steel Personal File for Hanging File Folders"/>
    <n v="57.23"/>
    <n v="1"/>
    <n v="0"/>
    <n v="14.307499999999997"/>
  </r>
  <r>
    <n v="3796"/>
    <s v="US-2011-117163"/>
    <x v="2"/>
    <x v="915"/>
    <d v="2011-02-03T00:00:00"/>
    <s v="Standard Class"/>
    <s v="EJ-13720"/>
    <s v="Ed Jacobs"/>
    <x v="0"/>
    <s v="United States"/>
    <s v="San Diego"/>
    <s v="California"/>
    <n v="92037"/>
    <x v="1"/>
    <s v="FUR-TA-10003469"/>
    <s v="Furniture"/>
    <x v="3"/>
    <s v="Balt Split Level Computer Training Table"/>
    <n v="333"/>
    <n v="3"/>
    <n v="0.2"/>
    <n v="-16.649999999999991"/>
  </r>
  <r>
    <n v="3797"/>
    <s v="US-2011-117163"/>
    <x v="2"/>
    <x v="915"/>
    <d v="2011-02-03T00:00:00"/>
    <s v="Standard Class"/>
    <s v="EJ-13720"/>
    <s v="Ed Jacobs"/>
    <x v="0"/>
    <s v="United States"/>
    <s v="San Diego"/>
    <s v="California"/>
    <n v="92037"/>
    <x v="1"/>
    <s v="OFF-AR-10003179"/>
    <s v="Office Supplies"/>
    <x v="6"/>
    <s v="Dixon Ticonderoga Core-Lock Colored Pencils"/>
    <n v="36.44"/>
    <n v="4"/>
    <n v="0"/>
    <n v="12.025199999999998"/>
  </r>
  <r>
    <n v="3798"/>
    <s v="CA-2014-121314"/>
    <x v="3"/>
    <x v="397"/>
    <d v="2014-09-27T00:00:00"/>
    <s v="First Class"/>
    <s v="BE-11410"/>
    <s v="Bobby Elias"/>
    <x v="0"/>
    <s v="United States"/>
    <s v="Miami"/>
    <s v="Florida"/>
    <n v="33178"/>
    <x v="0"/>
    <s v="OFF-PA-10003395"/>
    <s v="Office Supplies"/>
    <x v="10"/>
    <s v="Xerox 1941"/>
    <n v="251.64"/>
    <n v="3"/>
    <n v="0.2"/>
    <n v="88.073999999999984"/>
  </r>
  <r>
    <n v="3799"/>
    <s v="CA-2014-147760"/>
    <x v="3"/>
    <x v="259"/>
    <d v="2014-11-06T00:00:00"/>
    <s v="First Class"/>
    <s v="KL-16555"/>
    <s v="Kelly Lampkin"/>
    <x v="1"/>
    <s v="United States"/>
    <s v="Greensboro"/>
    <s v="North Carolina"/>
    <n v="27405"/>
    <x v="0"/>
    <s v="FUR-TA-10004575"/>
    <s v="Furniture"/>
    <x v="3"/>
    <s v="Hon 5100 Series Wood Tables"/>
    <n v="523.76400000000001"/>
    <n v="3"/>
    <n v="0.4"/>
    <n v="-192.04680000000008"/>
  </r>
  <r>
    <n v="3800"/>
    <s v="CA-2014-147760"/>
    <x v="3"/>
    <x v="259"/>
    <d v="2014-11-06T00:00:00"/>
    <s v="First Class"/>
    <s v="KL-16555"/>
    <s v="Kelly Lampkin"/>
    <x v="1"/>
    <s v="United States"/>
    <s v="Greensboro"/>
    <s v="North Carolina"/>
    <n v="27405"/>
    <x v="0"/>
    <s v="TEC-PH-10002483"/>
    <s v="Technology"/>
    <x v="7"/>
    <s v="Motorola Moto X"/>
    <n v="1359.96"/>
    <n v="5"/>
    <n v="0.2"/>
    <n v="118.99650000000003"/>
  </r>
  <r>
    <n v="3801"/>
    <s v="CA-2013-156503"/>
    <x v="0"/>
    <x v="500"/>
    <d v="2013-10-21T00:00:00"/>
    <s v="Standard Class"/>
    <s v="NC-18415"/>
    <s v="Nathan Cano"/>
    <x v="0"/>
    <s v="United States"/>
    <s v="Jacksonville"/>
    <s v="North Carolina"/>
    <n v="28540"/>
    <x v="0"/>
    <s v="FUR-CH-10003606"/>
    <s v="Furniture"/>
    <x v="1"/>
    <s v="SAFCO Folding Chair Trolley"/>
    <n v="102.59200000000001"/>
    <n v="1"/>
    <n v="0.2"/>
    <n v="10.2592"/>
  </r>
  <r>
    <n v="3802"/>
    <s v="CA-2013-156503"/>
    <x v="0"/>
    <x v="500"/>
    <d v="2013-10-21T00:00:00"/>
    <s v="Standard Class"/>
    <s v="NC-18415"/>
    <s v="Nathan Cano"/>
    <x v="0"/>
    <s v="United States"/>
    <s v="Jacksonville"/>
    <s v="North Carolina"/>
    <n v="28540"/>
    <x v="0"/>
    <s v="TEC-AC-10002473"/>
    <s v="Technology"/>
    <x v="11"/>
    <s v="Maxell 4.7GB DVD-R"/>
    <n v="22.704000000000001"/>
    <n v="1"/>
    <n v="0.2"/>
    <n v="5.9597999999999995"/>
  </r>
  <r>
    <n v="3803"/>
    <s v="CA-2013-156503"/>
    <x v="0"/>
    <x v="500"/>
    <d v="2013-10-21T00:00:00"/>
    <s v="Standard Class"/>
    <s v="NC-18415"/>
    <s v="Nathan Cano"/>
    <x v="0"/>
    <s v="United States"/>
    <s v="Jacksonville"/>
    <s v="North Carolina"/>
    <n v="28540"/>
    <x v="0"/>
    <s v="OFF-PA-10002319"/>
    <s v="Office Supplies"/>
    <x v="10"/>
    <s v="Xerox 1944"/>
    <n v="93.024000000000001"/>
    <n v="3"/>
    <n v="0.2"/>
    <n v="33.721199999999996"/>
  </r>
  <r>
    <n v="3804"/>
    <s v="CA-2013-156503"/>
    <x v="0"/>
    <x v="500"/>
    <d v="2013-10-21T00:00:00"/>
    <s v="Standard Class"/>
    <s v="NC-18415"/>
    <s v="Nathan Cano"/>
    <x v="0"/>
    <s v="United States"/>
    <s v="Jacksonville"/>
    <s v="North Carolina"/>
    <n v="28540"/>
    <x v="0"/>
    <s v="OFF-SU-10000946"/>
    <s v="Office Supplies"/>
    <x v="14"/>
    <s v="Staples"/>
    <n v="12.768000000000001"/>
    <n v="2"/>
    <n v="0.2"/>
    <n v="1.436399999999999"/>
  </r>
  <r>
    <n v="3805"/>
    <s v="CA-2013-156503"/>
    <x v="0"/>
    <x v="500"/>
    <d v="2013-10-21T00:00:00"/>
    <s v="Standard Class"/>
    <s v="NC-18415"/>
    <s v="Nathan Cano"/>
    <x v="0"/>
    <s v="United States"/>
    <s v="Jacksonville"/>
    <s v="North Carolina"/>
    <n v="28540"/>
    <x v="0"/>
    <s v="OFF-EN-10001335"/>
    <s v="Office Supplies"/>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s v="North Carolina"/>
    <n v="28540"/>
    <x v="0"/>
    <s v="OFF-PA-10002377"/>
    <s v="Office Supplies"/>
    <x v="10"/>
    <s v="Xerox 1916"/>
    <n v="39.152000000000001"/>
    <n v="1"/>
    <n v="0.2"/>
    <n v="14.681999999999999"/>
  </r>
  <r>
    <n v="3807"/>
    <s v="CA-2012-113628"/>
    <x v="1"/>
    <x v="768"/>
    <d v="2012-11-19T00:00:00"/>
    <s v="Standard Class"/>
    <s v="AH-10690"/>
    <s v="Anna Häberlin"/>
    <x v="1"/>
    <s v="United States"/>
    <s v="Plantation"/>
    <s v="Florida"/>
    <n v="33317"/>
    <x v="0"/>
    <s v="OFF-AR-10001246"/>
    <s v="Office Supplies"/>
    <x v="6"/>
    <s v="Newell 317"/>
    <n v="11.76"/>
    <n v="5"/>
    <n v="0.2"/>
    <n v="1.3229999999999991"/>
  </r>
  <r>
    <n v="3808"/>
    <s v="CA-2012-113628"/>
    <x v="1"/>
    <x v="768"/>
    <d v="2012-11-19T00:00:00"/>
    <s v="Standard Class"/>
    <s v="AH-10690"/>
    <s v="Anna Häberlin"/>
    <x v="1"/>
    <s v="United States"/>
    <s v="Plantation"/>
    <s v="Florida"/>
    <n v="33317"/>
    <x v="0"/>
    <s v="OFF-BI-10003291"/>
    <s v="Office Supplies"/>
    <x v="8"/>
    <s v="Wilson Jones Leather-Like Binders with DublLock Round Rings"/>
    <n v="5.2380000000000013"/>
    <n v="2"/>
    <n v="0.7"/>
    <n v="-4.0158000000000005"/>
  </r>
  <r>
    <n v="3809"/>
    <s v="CA-2012-113628"/>
    <x v="1"/>
    <x v="768"/>
    <d v="2012-11-19T00:00:00"/>
    <s v="Standard Class"/>
    <s v="AH-10690"/>
    <s v="Anna Häberlin"/>
    <x v="1"/>
    <s v="United States"/>
    <s v="Plantation"/>
    <s v="Florida"/>
    <n v="33317"/>
    <x v="0"/>
    <s v="OFF-BI-10002799"/>
    <s v="Office Supplies"/>
    <x v="8"/>
    <s v="SlimView Poly Binder, 3/8&quot;"/>
    <n v="4.6619999999999999"/>
    <n v="3"/>
    <n v="0.7"/>
    <n v="-3.7295999999999996"/>
  </r>
  <r>
    <n v="3810"/>
    <s v="CA-2012-113628"/>
    <x v="1"/>
    <x v="768"/>
    <d v="2012-11-19T00:00:00"/>
    <s v="Standard Class"/>
    <s v="AH-10690"/>
    <s v="Anna Häberlin"/>
    <x v="1"/>
    <s v="United States"/>
    <s v="Plantation"/>
    <s v="Florida"/>
    <n v="33317"/>
    <x v="0"/>
    <s v="FUR-CH-10003298"/>
    <s v="Furniture"/>
    <x v="1"/>
    <s v="Office Star - Contemporary Task Swivel chair with Loop Arms, Charcoal"/>
    <n v="523.91999999999996"/>
    <n v="5"/>
    <n v="0.2"/>
    <n v="-72.039000000000044"/>
  </r>
  <r>
    <n v="3811"/>
    <s v="CA-2012-113628"/>
    <x v="1"/>
    <x v="768"/>
    <d v="2012-11-19T00:00:00"/>
    <s v="Standard Class"/>
    <s v="AH-10690"/>
    <s v="Anna Häberlin"/>
    <x v="1"/>
    <s v="United States"/>
    <s v="Plantation"/>
    <s v="Florida"/>
    <n v="33317"/>
    <x v="0"/>
    <s v="TEC-PH-10000441"/>
    <s v="Technology"/>
    <x v="7"/>
    <s v="VTech DS6151"/>
    <n v="100.792"/>
    <n v="1"/>
    <n v="0.2"/>
    <n v="10.079200000000007"/>
  </r>
  <r>
    <n v="3812"/>
    <s v="CA-2012-113628"/>
    <x v="1"/>
    <x v="768"/>
    <d v="2012-11-19T00:00:00"/>
    <s v="Standard Class"/>
    <s v="AH-10690"/>
    <s v="Anna Häberlin"/>
    <x v="1"/>
    <s v="United States"/>
    <s v="Plantation"/>
    <s v="Florida"/>
    <n v="33317"/>
    <x v="0"/>
    <s v="FUR-CH-10004477"/>
    <s v="Furniture"/>
    <x v="1"/>
    <s v="Global Push Button Manager's Chair, Indigo"/>
    <n v="146.13600000000002"/>
    <n v="3"/>
    <n v="0.2"/>
    <n v="16.440299999999986"/>
  </r>
  <r>
    <n v="3813"/>
    <s v="CA-2014-147753"/>
    <x v="3"/>
    <x v="916"/>
    <d v="2014-03-06T00:00:00"/>
    <s v="Same Day"/>
    <s v="PK-19075"/>
    <s v="Pete Kriz"/>
    <x v="0"/>
    <s v="United States"/>
    <s v="Milwaukee"/>
    <s v="Wisconsin"/>
    <n v="53209"/>
    <x v="2"/>
    <s v="OFF-LA-10003537"/>
    <s v="Office Supplies"/>
    <x v="2"/>
    <s v="Avery 515"/>
    <n v="25.06"/>
    <n v="2"/>
    <n v="0"/>
    <n v="11.778199999999998"/>
  </r>
  <r>
    <n v="3814"/>
    <s v="CA-2012-103961"/>
    <x v="1"/>
    <x v="599"/>
    <d v="2012-11-09T00:00:00"/>
    <s v="Standard Class"/>
    <s v="NG-18430"/>
    <s v="Nathan Gelder"/>
    <x v="0"/>
    <s v="United States"/>
    <s v="Quincy"/>
    <s v="Illinois"/>
    <n v="62301"/>
    <x v="2"/>
    <s v="OFF-LA-10004484"/>
    <s v="Office Supplies"/>
    <x v="2"/>
    <s v="Avery 476"/>
    <n v="19.824000000000002"/>
    <n v="6"/>
    <n v="0.2"/>
    <n v="6.4427999999999992"/>
  </r>
  <r>
    <n v="3815"/>
    <s v="CA-2013-152471"/>
    <x v="0"/>
    <x v="630"/>
    <d v="2013-07-09T00:00:00"/>
    <s v="Same Day"/>
    <s v="ZD-21925"/>
    <s v="Zuschuss Donatelli"/>
    <x v="0"/>
    <s v="United States"/>
    <s v="Jacksonville"/>
    <s v="Florida"/>
    <n v="32216"/>
    <x v="0"/>
    <s v="TEC-PH-10002824"/>
    <s v="Technology"/>
    <x v="7"/>
    <s v="Jabra SPEAK 410 Multidevice Speakerphone"/>
    <n v="823.96000000000015"/>
    <n v="5"/>
    <n v="0.2"/>
    <n v="51.497499999999974"/>
  </r>
  <r>
    <n v="3816"/>
    <s v="CA-2013-152471"/>
    <x v="0"/>
    <x v="630"/>
    <d v="2013-07-09T00:00:00"/>
    <s v="Same Day"/>
    <s v="ZD-21925"/>
    <s v="Zuschuss Donatelli"/>
    <x v="0"/>
    <s v="United States"/>
    <s v="Jacksonville"/>
    <s v="Florida"/>
    <n v="32216"/>
    <x v="0"/>
    <s v="OFF-PA-10004965"/>
    <s v="Office Supplies"/>
    <x v="10"/>
    <s v="Xerox 1921"/>
    <n v="15.984000000000002"/>
    <n v="2"/>
    <n v="0.2"/>
    <n v="4.9949999999999992"/>
  </r>
  <r>
    <n v="3817"/>
    <s v="CA-2012-102582"/>
    <x v="1"/>
    <x v="426"/>
    <d v="2012-09-19T00:00:00"/>
    <s v="Standard Class"/>
    <s v="NW-18400"/>
    <s v="Natalie Webber"/>
    <x v="0"/>
    <s v="United States"/>
    <s v="Mobile"/>
    <s v="Alabama"/>
    <n v="36608"/>
    <x v="0"/>
    <s v="FUR-TA-10003569"/>
    <s v="Furniture"/>
    <x v="3"/>
    <s v="Bretford CR8500 Series Meeting Room Furniture"/>
    <n v="801.96"/>
    <n v="2"/>
    <n v="0"/>
    <n v="200.49"/>
  </r>
  <r>
    <n v="3818"/>
    <s v="CA-2012-102582"/>
    <x v="1"/>
    <x v="426"/>
    <d v="2012-09-19T00:00:00"/>
    <s v="Standard Class"/>
    <s v="NW-18400"/>
    <s v="Natalie Webber"/>
    <x v="0"/>
    <s v="United States"/>
    <s v="Mobile"/>
    <s v="Alabama"/>
    <n v="36608"/>
    <x v="0"/>
    <s v="TEC-PH-10003187"/>
    <s v="Technology"/>
    <x v="7"/>
    <s v="Anker Astro Mini 3000mAh Ultra-Compact Portable Charger"/>
    <n v="59.97"/>
    <n v="3"/>
    <n v="0"/>
    <n v="0"/>
  </r>
  <r>
    <n v="3819"/>
    <s v="CA-2012-102582"/>
    <x v="1"/>
    <x v="426"/>
    <d v="2012-09-19T00:00:00"/>
    <s v="Standard Class"/>
    <s v="NW-18400"/>
    <s v="Natalie Webber"/>
    <x v="0"/>
    <s v="United States"/>
    <s v="Mobile"/>
    <s v="Alabama"/>
    <n v="36608"/>
    <x v="0"/>
    <s v="FUR-CH-10004853"/>
    <s v="Furniture"/>
    <x v="1"/>
    <s v="Global Manager's Adjustable Task Chair, Storm"/>
    <n v="1056.8599999999999"/>
    <n v="7"/>
    <n v="0"/>
    <n v="306.48939999999988"/>
  </r>
  <r>
    <n v="3820"/>
    <s v="CA-2014-141873"/>
    <x v="3"/>
    <x v="449"/>
    <d v="2014-10-15T00:00:00"/>
    <s v="Standard Class"/>
    <s v="HG-14845"/>
    <s v="Harry Greene"/>
    <x v="0"/>
    <s v="United States"/>
    <s v="New York City"/>
    <s v="New York"/>
    <n v="10024"/>
    <x v="3"/>
    <s v="OFF-BI-10001031"/>
    <s v="Office Supplies"/>
    <x v="8"/>
    <s v="Pressboard Data Binders by Wilson Jones"/>
    <n v="12.816000000000001"/>
    <n v="3"/>
    <n v="0.2"/>
    <n v="4.3253999999999984"/>
  </r>
  <r>
    <n v="3821"/>
    <s v="CA-2014-141873"/>
    <x v="3"/>
    <x v="449"/>
    <d v="2014-10-15T00:00:00"/>
    <s v="Standard Class"/>
    <s v="HG-14845"/>
    <s v="Harry Greene"/>
    <x v="0"/>
    <s v="United States"/>
    <s v="New York City"/>
    <s v="New York"/>
    <n v="10024"/>
    <x v="3"/>
    <s v="FUR-BO-10003034"/>
    <s v="Furniture"/>
    <x v="0"/>
    <s v="O'Sullivan Elevations Bookcase, Cherry Finish"/>
    <n v="314.35199999999998"/>
    <n v="3"/>
    <n v="0.2"/>
    <n v="-15.71759999999999"/>
  </r>
  <r>
    <n v="3822"/>
    <s v="CA-2014-141873"/>
    <x v="3"/>
    <x v="449"/>
    <d v="2014-10-15T00:00:00"/>
    <s v="Standard Class"/>
    <s v="HG-14845"/>
    <s v="Harry Greene"/>
    <x v="0"/>
    <s v="United States"/>
    <s v="New York City"/>
    <s v="New York"/>
    <n v="10024"/>
    <x v="3"/>
    <s v="OFF-PA-10000069"/>
    <s v="Office Supplies"/>
    <x v="10"/>
    <s v="TOPS 4 x 6 Fluorescent Color Memo Sheets, 500 Sheets per Pack"/>
    <n v="18.98"/>
    <n v="2"/>
    <n v="0"/>
    <n v="8.9206000000000003"/>
  </r>
  <r>
    <n v="3823"/>
    <s v="CA-2014-141873"/>
    <x v="3"/>
    <x v="449"/>
    <d v="2014-10-15T00:00:00"/>
    <s v="Standard Class"/>
    <s v="HG-14845"/>
    <s v="Harry Greene"/>
    <x v="0"/>
    <s v="United States"/>
    <s v="New York City"/>
    <s v="New York"/>
    <n v="10024"/>
    <x v="3"/>
    <s v="OFF-BI-10003655"/>
    <s v="Office Supplies"/>
    <x v="8"/>
    <s v="Durable Pressboard Binders"/>
    <n v="18.240000000000002"/>
    <n v="6"/>
    <n v="0.2"/>
    <n v="6.1560000000000006"/>
  </r>
  <r>
    <n v="3824"/>
    <s v="CA-2012-140984"/>
    <x v="1"/>
    <x v="471"/>
    <d v="2012-09-18T00:00:00"/>
    <s v="Standard Class"/>
    <s v="CC-12685"/>
    <s v="Craig Carroll"/>
    <x v="0"/>
    <s v="United States"/>
    <s v="New York City"/>
    <s v="New York"/>
    <n v="10011"/>
    <x v="3"/>
    <s v="OFF-ST-10000585"/>
    <s v="Office Supplies"/>
    <x v="4"/>
    <s v="Economy Rollaway Files"/>
    <n v="991.19999999999993"/>
    <n v="6"/>
    <n v="0"/>
    <n v="257.71199999999999"/>
  </r>
  <r>
    <n v="3825"/>
    <s v="CA-2012-140984"/>
    <x v="1"/>
    <x v="471"/>
    <d v="2012-09-18T00:00:00"/>
    <s v="Standard Class"/>
    <s v="CC-12685"/>
    <s v="Craig Carroll"/>
    <x v="0"/>
    <s v="United States"/>
    <s v="New York City"/>
    <s v="New York"/>
    <n v="10011"/>
    <x v="3"/>
    <s v="TEC-CO-10001571"/>
    <s v="Technology"/>
    <x v="16"/>
    <s v="Sharp 1540cs Digital Laser Copier"/>
    <n v="879.98400000000004"/>
    <n v="2"/>
    <n v="0.2"/>
    <n v="329.99400000000003"/>
  </r>
  <r>
    <n v="3826"/>
    <s v="CA-2012-140984"/>
    <x v="1"/>
    <x v="471"/>
    <d v="2012-09-18T00:00:00"/>
    <s v="Standard Class"/>
    <s v="CC-12685"/>
    <s v="Craig Carroll"/>
    <x v="0"/>
    <s v="United States"/>
    <s v="New York City"/>
    <s v="New York"/>
    <n v="10011"/>
    <x v="3"/>
    <s v="OFF-BI-10002012"/>
    <s v="Office Supplies"/>
    <x v="8"/>
    <s v="Wilson Jones Easy Flow II Sheet Lifters"/>
    <n v="12.96"/>
    <n v="9"/>
    <n v="0.2"/>
    <n v="4.5359999999999996"/>
  </r>
  <r>
    <n v="3827"/>
    <s v="CA-2011-132801"/>
    <x v="2"/>
    <x v="273"/>
    <d v="2011-10-12T00:00:00"/>
    <s v="Standard Class"/>
    <s v="JG-15805"/>
    <s v="John Grady"/>
    <x v="1"/>
    <s v="United States"/>
    <s v="Dallas"/>
    <s v="Texas"/>
    <n v="75217"/>
    <x v="2"/>
    <s v="OFF-ST-10001228"/>
    <s v="Office Supplies"/>
    <x v="4"/>
    <s v="Fellowes Personal Hanging Folder Files, Navy"/>
    <n v="107.44"/>
    <n v="10"/>
    <n v="0.2"/>
    <n v="10.744000000000007"/>
  </r>
  <r>
    <n v="3828"/>
    <s v="CA-2014-141733"/>
    <x v="3"/>
    <x v="917"/>
    <d v="2014-05-12T00:00:00"/>
    <s v="Standard Class"/>
    <s v="RW-19540"/>
    <s v="Rick Wilson"/>
    <x v="1"/>
    <s v="United States"/>
    <s v="Detroit"/>
    <s v="Michigan"/>
    <n v="48234"/>
    <x v="2"/>
    <s v="FUR-CH-10004086"/>
    <s v="Furniture"/>
    <x v="1"/>
    <s v="Hon 4070 Series Pagoda Armless Upholstered Stacking Chairs"/>
    <n v="1458.65"/>
    <n v="5"/>
    <n v="0"/>
    <n v="423.00849999999997"/>
  </r>
  <r>
    <n v="3829"/>
    <s v="CA-2014-141733"/>
    <x v="3"/>
    <x v="917"/>
    <d v="2014-05-12T00:00:00"/>
    <s v="Standard Class"/>
    <s v="RW-19540"/>
    <s v="Rick Wilson"/>
    <x v="1"/>
    <s v="United States"/>
    <s v="Detroit"/>
    <s v="Michigan"/>
    <n v="48234"/>
    <x v="2"/>
    <s v="FUR-CH-10002017"/>
    <s v="Furniture"/>
    <x v="1"/>
    <s v="SAFCO Optional Arm Kit for Workspace Cribbage Stacking Chair"/>
    <n v="26.64"/>
    <n v="1"/>
    <n v="0"/>
    <n v="7.4591999999999992"/>
  </r>
  <r>
    <n v="3830"/>
    <s v="CA-2014-141733"/>
    <x v="3"/>
    <x v="917"/>
    <d v="2014-05-12T00:00:00"/>
    <s v="Standard Class"/>
    <s v="RW-19540"/>
    <s v="Rick Wilson"/>
    <x v="1"/>
    <s v="United States"/>
    <s v="Detroit"/>
    <s v="Michigan"/>
    <n v="48234"/>
    <x v="2"/>
    <s v="FUR-CH-10000595"/>
    <s v="Furniture"/>
    <x v="1"/>
    <s v="Safco Contoured Stacking Chairs"/>
    <n v="476.8"/>
    <n v="2"/>
    <n v="0"/>
    <n v="119.19999999999999"/>
  </r>
  <r>
    <n v="3831"/>
    <s v="CA-2014-141733"/>
    <x v="3"/>
    <x v="917"/>
    <d v="2014-05-12T00:00:00"/>
    <s v="Standard Class"/>
    <s v="RW-19540"/>
    <s v="Rick Wilson"/>
    <x v="1"/>
    <s v="United States"/>
    <s v="Detroit"/>
    <s v="Michigan"/>
    <n v="48234"/>
    <x v="2"/>
    <s v="OFF-AP-10001563"/>
    <s v="Office Supplies"/>
    <x v="9"/>
    <s v="Belkin Premiere Surge Master II 8-outlet surge protector"/>
    <n v="87.444000000000003"/>
    <n v="2"/>
    <n v="0.1"/>
    <n v="18.460399999999986"/>
  </r>
  <r>
    <n v="3832"/>
    <s v="US-2012-111927"/>
    <x v="1"/>
    <x v="717"/>
    <d v="2012-11-19T00:00:00"/>
    <s v="Standard Class"/>
    <s v="LS-17230"/>
    <s v="Lycoris Saunders"/>
    <x v="0"/>
    <s v="United States"/>
    <s v="Dover"/>
    <s v="Delaware"/>
    <n v="19901"/>
    <x v="3"/>
    <s v="FUR-FU-10004017"/>
    <s v="Furniture"/>
    <x v="5"/>
    <s v="Executive Impressions 13&quot; Chairman Wall Clock"/>
    <n v="76.14"/>
    <n v="3"/>
    <n v="0"/>
    <n v="26.648999999999997"/>
  </r>
  <r>
    <n v="3833"/>
    <s v="US-2012-111927"/>
    <x v="1"/>
    <x v="717"/>
    <d v="2012-11-19T00:00:00"/>
    <s v="Standard Class"/>
    <s v="LS-17230"/>
    <s v="Lycoris Saunders"/>
    <x v="0"/>
    <s v="United States"/>
    <s v="Dover"/>
    <s v="Delaware"/>
    <n v="19901"/>
    <x v="3"/>
    <s v="OFF-BI-10002571"/>
    <s v="Office Supplies"/>
    <x v="8"/>
    <s v="Avery Framed View Binder, EZD Ring (Locking), Navy, 1 1/2&quot;"/>
    <n v="19.96"/>
    <n v="2"/>
    <n v="0"/>
    <n v="9.3811999999999998"/>
  </r>
  <r>
    <n v="3834"/>
    <s v="CA-2011-105984"/>
    <x v="2"/>
    <x v="156"/>
    <d v="2011-11-24T00:00:00"/>
    <s v="Same Day"/>
    <s v="MY-18295"/>
    <s v="Muhammed Yedwab"/>
    <x v="1"/>
    <s v="United States"/>
    <s v="Columbus"/>
    <s v="Ohio"/>
    <n v="43229"/>
    <x v="3"/>
    <s v="TEC-PH-10000560"/>
    <s v="Technology"/>
    <x v="7"/>
    <s v="Samsung Galaxy S III - 16GB - pebble blue (T-Mobile)"/>
    <n v="1049.97"/>
    <n v="5"/>
    <n v="0.4"/>
    <n v="-209.99399999999991"/>
  </r>
  <r>
    <n v="3835"/>
    <s v="CA-2011-105984"/>
    <x v="2"/>
    <x v="156"/>
    <d v="2011-11-24T00:00:00"/>
    <s v="Same Day"/>
    <s v="MY-18295"/>
    <s v="Muhammed Yedwab"/>
    <x v="1"/>
    <s v="United States"/>
    <s v="Columbus"/>
    <s v="Ohio"/>
    <n v="43229"/>
    <x v="3"/>
    <s v="FUR-CH-10000847"/>
    <s v="Furniture"/>
    <x v="1"/>
    <s v="Global Executive Mid-Back Manager's Chair"/>
    <n v="611.05799999999999"/>
    <n v="3"/>
    <n v="0.3"/>
    <n v="-34.917600000000022"/>
  </r>
  <r>
    <n v="3836"/>
    <s v="CA-2011-100363"/>
    <x v="2"/>
    <x v="918"/>
    <d v="2011-04-15T00:00:00"/>
    <s v="Standard Class"/>
    <s v="JM-15655"/>
    <s v="Jim Mitchum"/>
    <x v="1"/>
    <s v="United States"/>
    <s v="Glendale"/>
    <s v="Arizona"/>
    <n v="85301"/>
    <x v="1"/>
    <s v="OFF-FA-10000611"/>
    <s v="Office Supplies"/>
    <x v="13"/>
    <s v="Binder Clips by OIC"/>
    <n v="2.3679999999999999"/>
    <n v="2"/>
    <n v="0.2"/>
    <n v="0.82879999999999987"/>
  </r>
  <r>
    <n v="3837"/>
    <s v="CA-2011-100363"/>
    <x v="2"/>
    <x v="918"/>
    <d v="2011-04-15T00:00:00"/>
    <s v="Standard Class"/>
    <s v="JM-15655"/>
    <s v="Jim Mitchum"/>
    <x v="1"/>
    <s v="United States"/>
    <s v="Glendale"/>
    <s v="Arizona"/>
    <n v="85301"/>
    <x v="1"/>
    <s v="OFF-PA-10004733"/>
    <s v="Office Supplies"/>
    <x v="10"/>
    <s v="Things To Do Today Spiral Book"/>
    <n v="19.008000000000003"/>
    <n v="3"/>
    <n v="0.2"/>
    <n v="6.8903999999999979"/>
  </r>
  <r>
    <n v="3838"/>
    <s v="CA-2011-126760"/>
    <x v="2"/>
    <x v="711"/>
    <d v="2011-08-02T00:00:00"/>
    <s v="Standard Class"/>
    <s v="KM-16720"/>
    <s v="Kunst Miller"/>
    <x v="0"/>
    <s v="United States"/>
    <s v="North Las Vegas"/>
    <s v="Nevada"/>
    <n v="89031"/>
    <x v="1"/>
    <s v="TEC-PH-10001363"/>
    <s v="Technology"/>
    <x v="7"/>
    <s v="Apple iPhone 5S"/>
    <n v="911.98400000000004"/>
    <n v="2"/>
    <n v="0.2"/>
    <n v="113.99799999999991"/>
  </r>
  <r>
    <n v="3839"/>
    <s v="CA-2011-126760"/>
    <x v="2"/>
    <x v="711"/>
    <d v="2011-08-02T00:00:00"/>
    <s v="Standard Class"/>
    <s v="KM-16720"/>
    <s v="Kunst Miller"/>
    <x v="0"/>
    <s v="United States"/>
    <s v="North Las Vegas"/>
    <s v="Nevada"/>
    <n v="89031"/>
    <x v="1"/>
    <s v="FUR-CH-10003312"/>
    <s v="Furniture"/>
    <x v="1"/>
    <s v="Hon 2090 “Pillow Soft” Series Mid Back Swivel/Tilt Chairs"/>
    <n v="674.35200000000009"/>
    <n v="3"/>
    <n v="0.2"/>
    <n v="-109.58220000000011"/>
  </r>
  <r>
    <n v="3840"/>
    <s v="CA-2011-126760"/>
    <x v="2"/>
    <x v="711"/>
    <d v="2011-08-02T00:00:00"/>
    <s v="Standard Class"/>
    <s v="KM-16720"/>
    <s v="Kunst Miller"/>
    <x v="0"/>
    <s v="United States"/>
    <s v="North Las Vegas"/>
    <s v="Nevada"/>
    <n v="89031"/>
    <x v="1"/>
    <s v="FUR-FU-10004018"/>
    <s v="Furniture"/>
    <x v="5"/>
    <s v="Tensor Computer Mounted Lamp"/>
    <n v="134.01"/>
    <n v="9"/>
    <n v="0"/>
    <n v="36.182700000000004"/>
  </r>
  <r>
    <n v="3841"/>
    <s v="CA-2011-126760"/>
    <x v="2"/>
    <x v="711"/>
    <d v="2011-08-02T00:00:00"/>
    <s v="Standard Class"/>
    <s v="KM-16720"/>
    <s v="Kunst Miller"/>
    <x v="0"/>
    <s v="United States"/>
    <s v="North Las Vegas"/>
    <s v="Nevada"/>
    <n v="89031"/>
    <x v="1"/>
    <s v="TEC-AC-10004814"/>
    <s v="Technology"/>
    <x v="11"/>
    <s v="Logitech Illuminated Ultrathin Keyboard with Backlighting"/>
    <n v="170.97"/>
    <n v="3"/>
    <n v="0"/>
    <n v="70.097700000000003"/>
  </r>
  <r>
    <n v="3842"/>
    <s v="US-2011-109162"/>
    <x v="2"/>
    <x v="785"/>
    <d v="2011-06-12T00:00:00"/>
    <s v="Standard Class"/>
    <s v="KE-16420"/>
    <s v="Katrina Edelman"/>
    <x v="1"/>
    <s v="United States"/>
    <s v="Bristol"/>
    <s v="Tennessee"/>
    <n v="37620"/>
    <x v="0"/>
    <s v="FUR-CH-10002647"/>
    <s v="Furniture"/>
    <x v="1"/>
    <s v="Situations Contoured Folding Chairs, 4/Set"/>
    <n v="170.35200000000003"/>
    <n v="3"/>
    <n v="0.2"/>
    <n v="10.647000000000006"/>
  </r>
  <r>
    <n v="3843"/>
    <s v="CA-2011-101931"/>
    <x v="2"/>
    <x v="919"/>
    <d v="2011-10-31T00:00:00"/>
    <s v="First Class"/>
    <s v="TS-21370"/>
    <s v="Todd Sumrall"/>
    <x v="1"/>
    <s v="United States"/>
    <s v="Los Angeles"/>
    <s v="California"/>
    <n v="90049"/>
    <x v="1"/>
    <s v="OFF-BI-10004140"/>
    <s v="Office Supplies"/>
    <x v="8"/>
    <s v="Avery Non-Stick Binders"/>
    <n v="7.1840000000000011"/>
    <n v="2"/>
    <n v="0.2"/>
    <n v="2.2449999999999992"/>
  </r>
  <r>
    <n v="3844"/>
    <s v="CA-2011-101931"/>
    <x v="2"/>
    <x v="919"/>
    <d v="2011-10-31T00:00:00"/>
    <s v="First Class"/>
    <s v="TS-21370"/>
    <s v="Todd Sumrall"/>
    <x v="1"/>
    <s v="United States"/>
    <s v="Los Angeles"/>
    <s v="California"/>
    <n v="90049"/>
    <x v="1"/>
    <s v="OFF-SU-10002301"/>
    <s v="Office Supplies"/>
    <x v="14"/>
    <s v="Serrated Blade or Curved Handle Hand Letter Openers"/>
    <n v="6.28"/>
    <n v="2"/>
    <n v="0"/>
    <n v="6.2800000000000189E-2"/>
  </r>
  <r>
    <n v="3845"/>
    <s v="CA-2011-101931"/>
    <x v="2"/>
    <x v="919"/>
    <d v="2011-10-31T00:00:00"/>
    <s v="First Class"/>
    <s v="TS-21370"/>
    <s v="Todd Sumrall"/>
    <x v="1"/>
    <s v="United States"/>
    <s v="Los Angeles"/>
    <s v="California"/>
    <n v="90049"/>
    <x v="1"/>
    <s v="OFF-SU-10000646"/>
    <s v="Office Supplies"/>
    <x v="14"/>
    <s v="Premier Automatic Letter Opener"/>
    <n v="480.74"/>
    <n v="2"/>
    <n v="0"/>
    <n v="14.422200000000032"/>
  </r>
  <r>
    <n v="3846"/>
    <s v="CA-2011-101931"/>
    <x v="2"/>
    <x v="919"/>
    <d v="2011-10-31T00:00:00"/>
    <s v="First Class"/>
    <s v="TS-21370"/>
    <s v="Todd Sumrall"/>
    <x v="1"/>
    <s v="United States"/>
    <s v="Los Angeles"/>
    <s v="California"/>
    <n v="90049"/>
    <x v="1"/>
    <s v="FUR-BO-10001337"/>
    <s v="Furniture"/>
    <x v="0"/>
    <s v="O'Sullivan Living Dimensions 2-Shelf Bookcases"/>
    <n v="616.99800000000005"/>
    <n v="6"/>
    <n v="0.15"/>
    <n v="-36.293999999999997"/>
  </r>
  <r>
    <n v="3847"/>
    <s v="CA-2011-101931"/>
    <x v="2"/>
    <x v="919"/>
    <d v="2011-10-31T00:00:00"/>
    <s v="First Class"/>
    <s v="TS-21370"/>
    <s v="Todd Sumrall"/>
    <x v="1"/>
    <s v="United States"/>
    <s v="Los Angeles"/>
    <s v="California"/>
    <n v="90049"/>
    <x v="1"/>
    <s v="OFF-ST-10003442"/>
    <s v="Office Supplies"/>
    <x v="4"/>
    <s v="Eldon Portable Mobile Manager"/>
    <n v="141.4"/>
    <n v="5"/>
    <n v="0"/>
    <n v="38.177999999999997"/>
  </r>
  <r>
    <n v="3848"/>
    <s v="CA-2014-129000"/>
    <x v="3"/>
    <x v="920"/>
    <d v="2014-11-28T00:00:00"/>
    <s v="Second Class"/>
    <s v="SZ-20035"/>
    <s v="Sam Zeldin"/>
    <x v="2"/>
    <s v="United States"/>
    <s v="Canton"/>
    <s v="Michigan"/>
    <n v="48187"/>
    <x v="2"/>
    <s v="OFF-ST-10001097"/>
    <s v="Office Supplies"/>
    <x v="4"/>
    <s v="Office Impressions Heavy Duty Welded Shelving &amp; Multimedia Storage Drawers"/>
    <n v="501.81000000000006"/>
    <n v="3"/>
    <n v="0"/>
    <n v="0"/>
  </r>
  <r>
    <n v="3849"/>
    <s v="CA-2014-161053"/>
    <x v="3"/>
    <x v="585"/>
    <d v="2014-09-24T00:00:00"/>
    <s v="First Class"/>
    <s v="JE-15745"/>
    <s v="Joel Eaton"/>
    <x v="0"/>
    <s v="United States"/>
    <s v="Fayetteville"/>
    <s v="Arkansas"/>
    <n v="72701"/>
    <x v="0"/>
    <s v="OFF-BI-10004318"/>
    <s v="Office Supplies"/>
    <x v="8"/>
    <s v="Ibico EB-19 Dual Function Manual Binding System"/>
    <n v="691.96"/>
    <n v="4"/>
    <n v="0"/>
    <n v="318.30160000000001"/>
  </r>
  <r>
    <n v="3850"/>
    <s v="CA-2014-161053"/>
    <x v="3"/>
    <x v="585"/>
    <d v="2014-09-24T00:00:00"/>
    <s v="First Class"/>
    <s v="JE-15745"/>
    <s v="Joel Eaton"/>
    <x v="0"/>
    <s v="United States"/>
    <s v="Fayetteville"/>
    <s v="Arkansas"/>
    <n v="72701"/>
    <x v="0"/>
    <s v="TEC-AC-10004633"/>
    <s v="Technology"/>
    <x v="11"/>
    <s v="Verbatim 25 GB 6x Blu-ray Single Layer Recordable Disc, 3/Pack"/>
    <n v="34.950000000000003"/>
    <n v="5"/>
    <n v="0"/>
    <n v="15.378000000000004"/>
  </r>
  <r>
    <n v="3851"/>
    <s v="CA-2012-142377"/>
    <x v="1"/>
    <x v="784"/>
    <d v="2012-12-09T00:00:00"/>
    <s v="Standard Class"/>
    <s v="MS-17980"/>
    <s v="Michael Stewart"/>
    <x v="1"/>
    <s v="United States"/>
    <s v="Springfield"/>
    <s v="Missouri"/>
    <n v="65807"/>
    <x v="2"/>
    <s v="OFF-PA-10001970"/>
    <s v="Office Supplies"/>
    <x v="10"/>
    <s v="Xerox 1881"/>
    <n v="85.96"/>
    <n v="7"/>
    <n v="0"/>
    <n v="40.401199999999996"/>
  </r>
  <r>
    <n v="3852"/>
    <s v="CA-2012-127593"/>
    <x v="1"/>
    <x v="481"/>
    <d v="2012-09-21T00:00:00"/>
    <s v="Same Day"/>
    <s v="DH-13675"/>
    <s v="Duane Huffman"/>
    <x v="2"/>
    <s v="United States"/>
    <s v="Quincy"/>
    <s v="Massachusetts"/>
    <n v="2169"/>
    <x v="3"/>
    <s v="FUR-FU-10004006"/>
    <s v="Furniture"/>
    <x v="5"/>
    <s v="Deflect-o DuraMat Lighweight, Studded, Beveled Mat for Low Pile Carpeting"/>
    <n v="85.3"/>
    <n v="2"/>
    <n v="0"/>
    <n v="14.500999999999991"/>
  </r>
  <r>
    <n v="3853"/>
    <s v="CA-2014-130526"/>
    <x v="3"/>
    <x v="200"/>
    <d v="2014-11-30T00:00:00"/>
    <s v="First Class"/>
    <s v="GT-14755"/>
    <s v="Guy Thornton"/>
    <x v="0"/>
    <s v="United States"/>
    <s v="Rockford"/>
    <s v="Illinois"/>
    <n v="61107"/>
    <x v="2"/>
    <s v="OFF-BI-10001524"/>
    <s v="Office Supplies"/>
    <x v="8"/>
    <s v="GBC Premium Transparent Covers with Diagonal Lined Pattern"/>
    <n v="33.567999999999991"/>
    <n v="8"/>
    <n v="0.8"/>
    <n v="-53.708800000000025"/>
  </r>
  <r>
    <n v="3854"/>
    <s v="US-2014-131849"/>
    <x v="3"/>
    <x v="921"/>
    <d v="2014-06-11T00:00:00"/>
    <s v="Standard Class"/>
    <s v="GH-14410"/>
    <s v="Gary Hansen"/>
    <x v="2"/>
    <s v="United States"/>
    <s v="San Francisco"/>
    <s v="California"/>
    <n v="94122"/>
    <x v="1"/>
    <s v="FUR-FU-10004164"/>
    <s v="Furniture"/>
    <x v="5"/>
    <s v="Eldon 300 Class Desk Accessories, Black"/>
    <n v="4.95"/>
    <n v="1"/>
    <n v="0"/>
    <n v="2.1780000000000004"/>
  </r>
  <r>
    <n v="3855"/>
    <s v="US-2014-131849"/>
    <x v="3"/>
    <x v="921"/>
    <d v="2014-06-11T00:00:00"/>
    <s v="Standard Class"/>
    <s v="GH-14410"/>
    <s v="Gary Hansen"/>
    <x v="2"/>
    <s v="United States"/>
    <s v="San Francisco"/>
    <s v="California"/>
    <n v="94122"/>
    <x v="1"/>
    <s v="OFF-ST-10002957"/>
    <s v="Office Supplies"/>
    <x v="4"/>
    <s v="Sterilite Show Offs Storage Containers"/>
    <n v="26.400000000000002"/>
    <n v="5"/>
    <n v="0"/>
    <n v="0"/>
  </r>
  <r>
    <n v="3856"/>
    <s v="US-2014-105389"/>
    <x v="3"/>
    <x v="436"/>
    <d v="2014-10-29T00:00:00"/>
    <s v="Second Class"/>
    <s v="DM-13015"/>
    <s v="Darrin Martin"/>
    <x v="0"/>
    <s v="United States"/>
    <s v="San Antonio"/>
    <s v="Texas"/>
    <n v="78207"/>
    <x v="2"/>
    <s v="OFF-BI-10004364"/>
    <s v="Office Supplies"/>
    <x v="8"/>
    <s v="Storex Dura Pro Binders"/>
    <n v="3.5639999999999992"/>
    <n v="3"/>
    <n v="0.8"/>
    <n v="-6.2370000000000019"/>
  </r>
  <r>
    <n v="3857"/>
    <s v="US-2014-105389"/>
    <x v="3"/>
    <x v="436"/>
    <d v="2014-10-29T00:00:00"/>
    <s v="Second Class"/>
    <s v="DM-13015"/>
    <s v="Darrin Martin"/>
    <x v="0"/>
    <s v="United States"/>
    <s v="San Antonio"/>
    <s v="Texas"/>
    <n v="78207"/>
    <x v="2"/>
    <s v="TEC-PH-10002824"/>
    <s v="Technology"/>
    <x v="7"/>
    <s v="Jabra SPEAK 410 Multidevice Speakerphone"/>
    <n v="823.96000000000015"/>
    <n v="5"/>
    <n v="0.2"/>
    <n v="51.497499999999974"/>
  </r>
  <r>
    <n v="3858"/>
    <s v="US-2014-105389"/>
    <x v="3"/>
    <x v="436"/>
    <d v="2014-10-29T00:00:00"/>
    <s v="Second Class"/>
    <s v="DM-13015"/>
    <s v="Darrin Martin"/>
    <x v="0"/>
    <s v="United States"/>
    <s v="San Antonio"/>
    <s v="Texas"/>
    <n v="78207"/>
    <x v="2"/>
    <s v="OFF-AR-10000634"/>
    <s v="Office Supplies"/>
    <x v="6"/>
    <s v="Newell 320"/>
    <n v="10.272000000000002"/>
    <n v="3"/>
    <n v="0.2"/>
    <n v="0.89880000000000004"/>
  </r>
  <r>
    <n v="3859"/>
    <s v="CA-2011-140816"/>
    <x v="2"/>
    <x v="414"/>
    <d v="2011-12-20T00:00:00"/>
    <s v="Same Day"/>
    <s v="TC-21295"/>
    <s v="Toby Carlisle"/>
    <x v="0"/>
    <s v="United States"/>
    <s v="Thornton"/>
    <s v="Colorado"/>
    <n v="80229"/>
    <x v="1"/>
    <s v="TEC-AC-10001539"/>
    <s v="Technology"/>
    <x v="11"/>
    <s v="Logitech G430 Surround Sound Gaming Headset with Dolby 7.1 Technology"/>
    <n v="447.94399999999996"/>
    <n v="7"/>
    <n v="0.2"/>
    <n v="89.588799999999992"/>
  </r>
  <r>
    <n v="3860"/>
    <s v="CA-2014-154039"/>
    <x v="3"/>
    <x v="922"/>
    <d v="2014-02-23T00:00:00"/>
    <s v="Standard Class"/>
    <s v="JK-16120"/>
    <s v="Julie Kriz"/>
    <x v="2"/>
    <s v="United States"/>
    <s v="Chicago"/>
    <s v="Illinois"/>
    <n v="60653"/>
    <x v="2"/>
    <s v="FUR-TA-10001932"/>
    <s v="Furniture"/>
    <x v="3"/>
    <s v="Chromcraft 48&quot; x 96&quot; Racetrack Double Pedestal Table"/>
    <n v="480.96"/>
    <n v="3"/>
    <n v="0.5"/>
    <n v="-269.33760000000001"/>
  </r>
  <r>
    <n v="3861"/>
    <s v="CA-2014-154039"/>
    <x v="3"/>
    <x v="922"/>
    <d v="2014-02-23T00:00:00"/>
    <s v="Standard Class"/>
    <s v="JK-16120"/>
    <s v="Julie Kriz"/>
    <x v="2"/>
    <s v="United States"/>
    <s v="Chicago"/>
    <s v="Illinois"/>
    <n v="60653"/>
    <x v="2"/>
    <s v="TEC-PH-10002789"/>
    <s v="Technology"/>
    <x v="7"/>
    <s v="LG Exalt"/>
    <n v="124.79200000000002"/>
    <n v="1"/>
    <n v="0.2"/>
    <n v="10.919299999999996"/>
  </r>
  <r>
    <n v="3862"/>
    <s v="CA-2011-135755"/>
    <x v="2"/>
    <x v="523"/>
    <d v="2011-05-10T00:00:00"/>
    <s v="Standard Class"/>
    <s v="NC-18415"/>
    <s v="Nathan Cano"/>
    <x v="0"/>
    <s v="United States"/>
    <s v="Yonkers"/>
    <s v="New York"/>
    <n v="10701"/>
    <x v="3"/>
    <s v="OFF-BI-10004828"/>
    <s v="Office Supplies"/>
    <x v="8"/>
    <s v="GBC Poly Designer Binding Covers"/>
    <n v="40.176000000000002"/>
    <n v="3"/>
    <n v="0.2"/>
    <n v="14.563799999999997"/>
  </r>
  <r>
    <n v="3863"/>
    <s v="CA-2011-135755"/>
    <x v="2"/>
    <x v="523"/>
    <d v="2011-05-10T00:00:00"/>
    <s v="Standard Class"/>
    <s v="NC-18415"/>
    <s v="Nathan Cano"/>
    <x v="0"/>
    <s v="United States"/>
    <s v="Yonkers"/>
    <s v="New York"/>
    <n v="10701"/>
    <x v="3"/>
    <s v="OFF-BI-10003981"/>
    <s v="Office Supplies"/>
    <x v="8"/>
    <s v="Avery Durable Plastic 1&quot; Binders"/>
    <n v="10.896000000000001"/>
    <n v="3"/>
    <n v="0.2"/>
    <n v="3.9497999999999998"/>
  </r>
  <r>
    <n v="3864"/>
    <s v="CA-2014-123246"/>
    <x v="3"/>
    <x v="161"/>
    <d v="2014-10-20T00:00:00"/>
    <s v="Second Class"/>
    <s v="AJ-10960"/>
    <s v="Astrea Jones"/>
    <x v="0"/>
    <s v="United States"/>
    <s v="San Diego"/>
    <s v="California"/>
    <n v="92037"/>
    <x v="1"/>
    <s v="OFF-AR-10001770"/>
    <s v="Office Supplies"/>
    <x v="6"/>
    <s v="Economy #2 Pencils"/>
    <n v="10.64"/>
    <n v="4"/>
    <n v="0"/>
    <n v="2.7664"/>
  </r>
  <r>
    <n v="3865"/>
    <s v="CA-2012-157133"/>
    <x v="1"/>
    <x v="109"/>
    <d v="2012-12-03T00:00:00"/>
    <s v="Standard Class"/>
    <s v="LC-16885"/>
    <s v="Lena Creighton"/>
    <x v="0"/>
    <s v="United States"/>
    <s v="Champaign"/>
    <s v="Illinois"/>
    <n v="61821"/>
    <x v="2"/>
    <s v="FUR-FU-10004904"/>
    <s v="Furniture"/>
    <x v="5"/>
    <s v="Eldon &quot;L&quot; Workstation Diamond Chairmat"/>
    <n v="151.96"/>
    <n v="5"/>
    <n v="0.6"/>
    <n v="-182.35200000000003"/>
  </r>
  <r>
    <n v="3866"/>
    <s v="CA-2011-124709"/>
    <x v="2"/>
    <x v="923"/>
    <d v="2011-07-29T00:00:00"/>
    <s v="Second Class"/>
    <s v="GW-14605"/>
    <s v="Giulietta Weimer"/>
    <x v="0"/>
    <s v="United States"/>
    <s v="San Francisco"/>
    <s v="California"/>
    <n v="94122"/>
    <x v="1"/>
    <s v="TEC-AC-10002842"/>
    <s v="Technology"/>
    <x v="11"/>
    <s v="WD My Passport Ultra 2TB Portable External Hard Drive"/>
    <n v="238"/>
    <n v="2"/>
    <n v="0"/>
    <n v="38.080000000000013"/>
  </r>
  <r>
    <n v="3867"/>
    <s v="CA-2014-146360"/>
    <x v="3"/>
    <x v="756"/>
    <d v="2014-04-26T00:00:00"/>
    <s v="Second Class"/>
    <s v="SC-20305"/>
    <s v="Sean Christensen"/>
    <x v="0"/>
    <s v="United States"/>
    <s v="Lawrence"/>
    <s v="Indiana"/>
    <n v="46226"/>
    <x v="2"/>
    <s v="TEC-AC-10003590"/>
    <s v="Technology"/>
    <x v="11"/>
    <s v="TRENDnet 56K USB 2.0 Phone, Internet and Fax Modem"/>
    <n v="155.34"/>
    <n v="6"/>
    <n v="0"/>
    <n v="55.922399999999996"/>
  </r>
  <r>
    <n v="3868"/>
    <s v="CA-2012-132486"/>
    <x v="1"/>
    <x v="924"/>
    <d v="2012-10-27T00:00:00"/>
    <s v="Second Class"/>
    <s v="JF-15355"/>
    <s v="Jay Fein"/>
    <x v="0"/>
    <s v="United States"/>
    <s v="San Diego"/>
    <s v="California"/>
    <n v="92105"/>
    <x v="1"/>
    <s v="TEC-AC-10000710"/>
    <s v="Technology"/>
    <x v="11"/>
    <s v="Maxell DVD-RAM Discs"/>
    <n v="148.32"/>
    <n v="9"/>
    <n v="0"/>
    <n v="63.777600000000007"/>
  </r>
  <r>
    <n v="3869"/>
    <s v="CA-2012-132486"/>
    <x v="1"/>
    <x v="924"/>
    <d v="2012-10-27T00:00:00"/>
    <s v="Second Class"/>
    <s v="JF-15355"/>
    <s v="Jay Fein"/>
    <x v="0"/>
    <s v="United States"/>
    <s v="San Diego"/>
    <s v="California"/>
    <n v="92105"/>
    <x v="1"/>
    <s v="FUR-CH-10004495"/>
    <s v="Furniture"/>
    <x v="1"/>
    <s v="Global Leather and Oak Executive Chair, Black"/>
    <n v="240.78400000000002"/>
    <n v="1"/>
    <n v="0.2"/>
    <n v="27.088199999999965"/>
  </r>
  <r>
    <n v="3870"/>
    <s v="CA-2012-132486"/>
    <x v="1"/>
    <x v="924"/>
    <d v="2012-10-27T00:00:00"/>
    <s v="Second Class"/>
    <s v="JF-15355"/>
    <s v="Jay Fein"/>
    <x v="0"/>
    <s v="United States"/>
    <s v="San Diego"/>
    <s v="California"/>
    <n v="92105"/>
    <x v="1"/>
    <s v="FUR-CH-10004540"/>
    <s v="Furniture"/>
    <x v="1"/>
    <s v="Global Chrome Stack Chair"/>
    <n v="191.96800000000002"/>
    <n v="7"/>
    <n v="0.2"/>
    <n v="16.797200000000004"/>
  </r>
  <r>
    <n v="3871"/>
    <s v="CA-2012-132486"/>
    <x v="1"/>
    <x v="924"/>
    <d v="2012-10-27T00:00:00"/>
    <s v="Second Class"/>
    <s v="JF-15355"/>
    <s v="Jay Fein"/>
    <x v="0"/>
    <s v="United States"/>
    <s v="San Diego"/>
    <s v="California"/>
    <n v="92105"/>
    <x v="1"/>
    <s v="OFF-PA-10004971"/>
    <s v="Office Supplies"/>
    <x v="10"/>
    <s v="Xerox 196"/>
    <n v="11.56"/>
    <n v="2"/>
    <n v="0"/>
    <n v="5.6644000000000005"/>
  </r>
  <r>
    <n v="3872"/>
    <s v="CA-2012-132486"/>
    <x v="1"/>
    <x v="924"/>
    <d v="2012-10-27T00:00:00"/>
    <s v="Second Class"/>
    <s v="JF-15355"/>
    <s v="Jay Fein"/>
    <x v="0"/>
    <s v="United States"/>
    <s v="San Diego"/>
    <s v="California"/>
    <n v="92105"/>
    <x v="1"/>
    <s v="OFF-EN-10002600"/>
    <s v="Office Supplies"/>
    <x v="12"/>
    <s v="Redi-Strip #10 Envelopes, 4 1/8 x 9 1/2"/>
    <n v="11.8"/>
    <n v="4"/>
    <n v="0"/>
    <n v="5.6639999999999997"/>
  </r>
  <r>
    <n v="3873"/>
    <s v="CA-2012-132486"/>
    <x v="1"/>
    <x v="924"/>
    <d v="2012-10-27T00:00:00"/>
    <s v="Second Class"/>
    <s v="JF-15355"/>
    <s v="Jay Fein"/>
    <x v="0"/>
    <s v="United States"/>
    <s v="San Diego"/>
    <s v="California"/>
    <n v="92105"/>
    <x v="1"/>
    <s v="FUR-CH-10001854"/>
    <s v="Furniture"/>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s v="Tennessee"/>
    <n v="37604"/>
    <x v="0"/>
    <s v="OFF-EN-10001099"/>
    <s v="Office Supplies"/>
    <x v="12"/>
    <s v="Staples"/>
    <n v="23.472000000000001"/>
    <n v="3"/>
    <n v="0.2"/>
    <n v="7.6283999999999974"/>
  </r>
  <r>
    <n v="3875"/>
    <s v="CA-2013-136231"/>
    <x v="0"/>
    <x v="64"/>
    <d v="2013-09-08T00:00:00"/>
    <s v="Second Class"/>
    <s v="DM-13015"/>
    <s v="Darrin Martin"/>
    <x v="0"/>
    <s v="United States"/>
    <s v="Johnson City"/>
    <s v="Tennessee"/>
    <n v="37604"/>
    <x v="0"/>
    <s v="OFF-BI-10001597"/>
    <s v="Office Supplies"/>
    <x v="8"/>
    <s v="Wilson Jones Ledger-Size, Piano-Hinge Binder, 2&quot;, Blue"/>
    <n v="86.058000000000007"/>
    <n v="7"/>
    <n v="0.7"/>
    <n v="-63.109199999999987"/>
  </r>
  <r>
    <n v="3876"/>
    <s v="CA-2013-136231"/>
    <x v="0"/>
    <x v="64"/>
    <d v="2013-09-08T00:00:00"/>
    <s v="Second Class"/>
    <s v="DM-13015"/>
    <s v="Darrin Martin"/>
    <x v="0"/>
    <s v="United States"/>
    <s v="Johnson City"/>
    <s v="Tennessee"/>
    <n v="37604"/>
    <x v="0"/>
    <s v="TEC-PH-10002660"/>
    <s v="Technology"/>
    <x v="7"/>
    <s v="Nortel Networks T7316 E Nt8 B27"/>
    <n v="108.78399999999999"/>
    <n v="2"/>
    <n v="0.2"/>
    <n v="6.7990000000000066"/>
  </r>
  <r>
    <n v="3877"/>
    <s v="CA-2013-136231"/>
    <x v="0"/>
    <x v="64"/>
    <d v="2013-09-08T00:00:00"/>
    <s v="Second Class"/>
    <s v="DM-13015"/>
    <s v="Darrin Martin"/>
    <x v="0"/>
    <s v="United States"/>
    <s v="Johnson City"/>
    <s v="Tennessee"/>
    <n v="37604"/>
    <x v="0"/>
    <s v="OFF-PA-10000327"/>
    <s v="Office Supplies"/>
    <x v="10"/>
    <s v="Xerox 1971"/>
    <n v="10.272000000000002"/>
    <n v="3"/>
    <n v="0.2"/>
    <n v="3.2099999999999982"/>
  </r>
  <r>
    <n v="3878"/>
    <s v="CA-2013-140641"/>
    <x v="0"/>
    <x v="99"/>
    <d v="2013-11-03T00:00:00"/>
    <s v="Standard Class"/>
    <s v="EP-13915"/>
    <s v="Emily Phan"/>
    <x v="0"/>
    <s v="United States"/>
    <s v="Tampa"/>
    <s v="Florida"/>
    <n v="33614"/>
    <x v="0"/>
    <s v="OFF-BI-10001191"/>
    <s v="Office Supplies"/>
    <x v="8"/>
    <s v="Canvas Sectional Post Binders"/>
    <n v="38.190000000000012"/>
    <n v="5"/>
    <n v="0.7"/>
    <n v="-26.732999999999997"/>
  </r>
  <r>
    <n v="3879"/>
    <s v="CA-2011-151001"/>
    <x v="2"/>
    <x v="267"/>
    <d v="2011-04-07T00:00:00"/>
    <s v="First Class"/>
    <s v="JG-15805"/>
    <s v="John Grady"/>
    <x v="1"/>
    <s v="United States"/>
    <s v="Decatur"/>
    <s v="Illinois"/>
    <n v="62521"/>
    <x v="2"/>
    <s v="OFF-ST-10003455"/>
    <s v="Office Supplies"/>
    <x v="4"/>
    <s v="Tenex File Box, Personal Filing Tote with Lid, Black"/>
    <n v="49.632000000000005"/>
    <n v="4"/>
    <n v="0.2"/>
    <n v="3.7224000000000004"/>
  </r>
  <r>
    <n v="3880"/>
    <s v="CA-2011-151001"/>
    <x v="2"/>
    <x v="267"/>
    <d v="2011-04-07T00:00:00"/>
    <s v="First Class"/>
    <s v="JG-15805"/>
    <s v="John Grady"/>
    <x v="1"/>
    <s v="United States"/>
    <s v="Decatur"/>
    <s v="Illinois"/>
    <n v="62521"/>
    <x v="2"/>
    <s v="OFF-ST-10001031"/>
    <s v="Office Supplies"/>
    <x v="4"/>
    <s v="Adjustable Personal File Tote"/>
    <n v="52.096000000000004"/>
    <n v="4"/>
    <n v="0.2"/>
    <n v="3.9072000000000031"/>
  </r>
  <r>
    <n v="3881"/>
    <s v="CA-2012-129896"/>
    <x v="1"/>
    <x v="925"/>
    <d v="2012-06-20T00:00:00"/>
    <s v="Standard Class"/>
    <s v="PF-19120"/>
    <s v="Peter Fuller"/>
    <x v="0"/>
    <s v="United States"/>
    <s v="Gilbert"/>
    <s v="Arizona"/>
    <n v="85234"/>
    <x v="1"/>
    <s v="OFF-PA-10002245"/>
    <s v="Office Supplies"/>
    <x v="10"/>
    <s v="Xerox 1895"/>
    <n v="9.5680000000000014"/>
    <n v="2"/>
    <n v="0.2"/>
    <n v="2.9899999999999993"/>
  </r>
  <r>
    <n v="3882"/>
    <s v="CA-2012-129896"/>
    <x v="1"/>
    <x v="925"/>
    <d v="2012-06-20T00:00:00"/>
    <s v="Standard Class"/>
    <s v="PF-19120"/>
    <s v="Peter Fuller"/>
    <x v="0"/>
    <s v="United States"/>
    <s v="Gilbert"/>
    <s v="Arizona"/>
    <n v="85234"/>
    <x v="1"/>
    <s v="OFF-ST-10004804"/>
    <s v="Office Supplies"/>
    <x v="4"/>
    <s v="Belkin 19&quot; Vented Equipment Shelf, Black"/>
    <n v="82.367999999999995"/>
    <n v="2"/>
    <n v="0.2"/>
    <n v="-19.562399999999997"/>
  </r>
  <r>
    <n v="3883"/>
    <s v="CA-2012-129896"/>
    <x v="1"/>
    <x v="925"/>
    <d v="2012-06-20T00:00:00"/>
    <s v="Standard Class"/>
    <s v="PF-19120"/>
    <s v="Peter Fuller"/>
    <x v="0"/>
    <s v="United States"/>
    <s v="Gilbert"/>
    <s v="Arizona"/>
    <n v="85234"/>
    <x v="1"/>
    <s v="FUR-FU-10004904"/>
    <s v="Furniture"/>
    <x v="5"/>
    <s v="Eldon &quot;L&quot; Workstation Diamond Chairmat"/>
    <n v="364.70400000000006"/>
    <n v="6"/>
    <n v="0.2"/>
    <n v="-36.470400000000041"/>
  </r>
  <r>
    <n v="3884"/>
    <s v="CA-2012-129896"/>
    <x v="1"/>
    <x v="925"/>
    <d v="2012-06-20T00:00:00"/>
    <s v="Standard Class"/>
    <s v="PF-19120"/>
    <s v="Peter Fuller"/>
    <x v="0"/>
    <s v="United States"/>
    <s v="Gilbert"/>
    <s v="Arizona"/>
    <n v="85234"/>
    <x v="1"/>
    <s v="FUR-FU-10002396"/>
    <s v="Furniture"/>
    <x v="5"/>
    <s v="DAX Copper Panel Document Frame, 5 x 7 Size"/>
    <n v="40.256"/>
    <n v="4"/>
    <n v="0.2"/>
    <n v="11.070400000000003"/>
  </r>
  <r>
    <n v="3885"/>
    <s v="CA-2011-152849"/>
    <x v="2"/>
    <x v="260"/>
    <d v="2011-07-12T00:00:00"/>
    <s v="Standard Class"/>
    <s v="DW-13195"/>
    <s v="David Wiener"/>
    <x v="1"/>
    <s v="United States"/>
    <s v="Knoxville"/>
    <s v="Tennessee"/>
    <n v="37918"/>
    <x v="0"/>
    <s v="OFF-AR-10002833"/>
    <s v="Office Supplies"/>
    <x v="6"/>
    <s v="Newell 322"/>
    <n v="4.3680000000000003"/>
    <n v="3"/>
    <n v="0.2"/>
    <n v="0.3822000000000001"/>
  </r>
  <r>
    <n v="3886"/>
    <s v="US-2014-127341"/>
    <x v="3"/>
    <x v="926"/>
    <d v="2014-02-03T00:00:00"/>
    <s v="Standard Class"/>
    <s v="CK-12595"/>
    <s v="Clytie Kelty"/>
    <x v="0"/>
    <s v="United States"/>
    <s v="Chicago"/>
    <s v="Illinois"/>
    <n v="60653"/>
    <x v="2"/>
    <s v="OFF-BI-10001072"/>
    <s v="Office Supplies"/>
    <x v="8"/>
    <s v="GBC Clear Cover, 8-1/2 x 11, unpunched, 25 covers per pack"/>
    <n v="12.127999999999997"/>
    <n v="4"/>
    <n v="0.8"/>
    <n v="-20.617600000000003"/>
  </r>
  <r>
    <n v="3887"/>
    <s v="CA-2013-167759"/>
    <x v="0"/>
    <x v="840"/>
    <d v="2013-03-09T00:00:00"/>
    <s v="Second Class"/>
    <s v="CC-12670"/>
    <s v="Craig Carreira"/>
    <x v="0"/>
    <s v="United States"/>
    <s v="Bloomington"/>
    <s v="Indiana"/>
    <n v="47401"/>
    <x v="2"/>
    <s v="TEC-PH-10003171"/>
    <s v="Technology"/>
    <x v="7"/>
    <s v="Plantronics Encore H101 Dual Earpieces Headset"/>
    <n v="134.85000000000002"/>
    <n v="3"/>
    <n v="0"/>
    <n v="37.757999999999996"/>
  </r>
  <r>
    <n v="3888"/>
    <s v="CA-2011-100895"/>
    <x v="2"/>
    <x v="270"/>
    <d v="2011-06-06T00:00:00"/>
    <s v="Standard Class"/>
    <s v="SV-20785"/>
    <s v="Stewart Visinsky"/>
    <x v="0"/>
    <s v="United States"/>
    <s v="Roswell"/>
    <s v="Georgia"/>
    <n v="30076"/>
    <x v="0"/>
    <s v="OFF-AR-10004511"/>
    <s v="Office Supplies"/>
    <x v="6"/>
    <s v="Sanford Colorific Scented Colored Pencils, 12/Pack"/>
    <n v="8.56"/>
    <n v="2"/>
    <n v="0"/>
    <n v="2.6536"/>
  </r>
  <r>
    <n v="3889"/>
    <s v="CA-2011-100895"/>
    <x v="2"/>
    <x v="270"/>
    <d v="2011-06-06T00:00:00"/>
    <s v="Standard Class"/>
    <s v="SV-20785"/>
    <s v="Stewart Visinsky"/>
    <x v="0"/>
    <s v="United States"/>
    <s v="Roswell"/>
    <s v="Georgia"/>
    <n v="30076"/>
    <x v="0"/>
    <s v="TEC-PH-10001425"/>
    <s v="Technology"/>
    <x v="7"/>
    <s v="Mophie Juice Pack Helium for iPhone"/>
    <n v="239.96999999999997"/>
    <n v="3"/>
    <n v="0"/>
    <n v="67.191599999999994"/>
  </r>
  <r>
    <n v="3890"/>
    <s v="CA-2011-100895"/>
    <x v="2"/>
    <x v="270"/>
    <d v="2011-06-06T00:00:00"/>
    <s v="Standard Class"/>
    <s v="SV-20785"/>
    <s v="Stewart Visinsky"/>
    <x v="0"/>
    <s v="United States"/>
    <s v="Roswell"/>
    <s v="Georgia"/>
    <n v="30076"/>
    <x v="0"/>
    <s v="OFF-ST-10001490"/>
    <s v="Office Supplies"/>
    <x v="4"/>
    <s v="Hot File 7-Pocket, Floor Stand"/>
    <n v="356.94"/>
    <n v="2"/>
    <n v="0"/>
    <n v="107.08199999999997"/>
  </r>
  <r>
    <n v="3891"/>
    <s v="US-2013-163881"/>
    <x v="0"/>
    <x v="390"/>
    <d v="2013-12-01T00:00:00"/>
    <s v="Standard Class"/>
    <s v="SP-20860"/>
    <s v="Sung Pak"/>
    <x v="1"/>
    <s v="United States"/>
    <s v="Los Angeles"/>
    <s v="California"/>
    <n v="90036"/>
    <x v="1"/>
    <s v="TEC-AC-10003033"/>
    <s v="Technology"/>
    <x v="11"/>
    <s v="Plantronics CS510 - Over-the-Head monaural Wireless Headset System"/>
    <n v="659.9"/>
    <n v="2"/>
    <n v="0"/>
    <n v="217.76699999999994"/>
  </r>
  <r>
    <n v="3892"/>
    <s v="US-2013-163881"/>
    <x v="0"/>
    <x v="390"/>
    <d v="2013-12-01T00:00:00"/>
    <s v="Standard Class"/>
    <s v="SP-20860"/>
    <s v="Sung Pak"/>
    <x v="1"/>
    <s v="United States"/>
    <s v="Los Angeles"/>
    <s v="California"/>
    <n v="90036"/>
    <x v="1"/>
    <s v="FUR-CH-10001394"/>
    <s v="Furniture"/>
    <x v="1"/>
    <s v="Global Leather Executive Chair"/>
    <n v="1684.7520000000002"/>
    <n v="6"/>
    <n v="0.2"/>
    <n v="210.59399999999977"/>
  </r>
  <r>
    <n v="3893"/>
    <s v="US-2013-163881"/>
    <x v="0"/>
    <x v="390"/>
    <d v="2013-12-01T00:00:00"/>
    <s v="Standard Class"/>
    <s v="SP-20860"/>
    <s v="Sung Pak"/>
    <x v="1"/>
    <s v="United States"/>
    <s v="Los Angeles"/>
    <s v="California"/>
    <n v="90036"/>
    <x v="1"/>
    <s v="TEC-AC-10000420"/>
    <s v="Technology"/>
    <x v="11"/>
    <s v="Logitech G500s Laser Gaming Mouse with Adjustable Weight Tuning"/>
    <n v="559.91999999999996"/>
    <n v="8"/>
    <n v="0"/>
    <n v="190.37279999999998"/>
  </r>
  <r>
    <n v="3894"/>
    <s v="US-2013-144547"/>
    <x v="0"/>
    <x v="338"/>
    <d v="2013-11-15T00:00:00"/>
    <s v="Standard Class"/>
    <s v="MS-17770"/>
    <s v="Maxwell Schwartz"/>
    <x v="0"/>
    <s v="United States"/>
    <s v="Houston"/>
    <s v="Texas"/>
    <n v="77036"/>
    <x v="2"/>
    <s v="TEC-AC-10004901"/>
    <s v="Technology"/>
    <x v="11"/>
    <s v="Kensington SlimBlade Notebook Wireless Mouse with Nano Receiver "/>
    <n v="279.94400000000002"/>
    <n v="7"/>
    <n v="0.2"/>
    <n v="48.990200000000002"/>
  </r>
  <r>
    <n v="3895"/>
    <s v="US-2011-112200"/>
    <x v="2"/>
    <x v="754"/>
    <d v="2011-11-28T00:00:00"/>
    <s v="Standard Class"/>
    <s v="TC-21475"/>
    <s v="Tony Chapman"/>
    <x v="2"/>
    <s v="United States"/>
    <s v="Bolingbrook"/>
    <s v="Illinois"/>
    <n v="60440"/>
    <x v="2"/>
    <s v="OFF-BI-10002571"/>
    <s v="Office Supplies"/>
    <x v="8"/>
    <s v="Avery Framed View Binder, EZD Ring (Locking), Navy, 1 1/2&quot;"/>
    <n v="9.9799999999999969"/>
    <n v="5"/>
    <n v="0.8"/>
    <n v="-16.467000000000002"/>
  </r>
  <r>
    <n v="3896"/>
    <s v="CA-2014-110212"/>
    <x v="3"/>
    <x v="927"/>
    <d v="2014-05-06T00:00:00"/>
    <s v="Standard Class"/>
    <s v="SJ-20125"/>
    <s v="Sanjit Jacobs"/>
    <x v="2"/>
    <s v="United States"/>
    <s v="Texarkana"/>
    <s v="Arkansas"/>
    <n v="71854"/>
    <x v="0"/>
    <s v="TEC-AC-10002331"/>
    <s v="Technology"/>
    <x v="11"/>
    <s v="Maxell 74 Minute CDR, 10/Pack"/>
    <n v="48.9"/>
    <n v="5"/>
    <n v="0"/>
    <n v="18.093"/>
  </r>
  <r>
    <n v="3897"/>
    <s v="CA-2014-134285"/>
    <x v="3"/>
    <x v="226"/>
    <d v="2014-12-13T00:00:00"/>
    <s v="Standard Class"/>
    <s v="DS-13180"/>
    <s v="David Smith"/>
    <x v="1"/>
    <s v="United States"/>
    <s v="San Antonio"/>
    <s v="Texas"/>
    <n v="78207"/>
    <x v="2"/>
    <s v="OFF-FA-10000611"/>
    <s v="Office Supplies"/>
    <x v="13"/>
    <s v="Binder Clips by OIC"/>
    <n v="3.5519999999999996"/>
    <n v="3"/>
    <n v="0.2"/>
    <n v="1.2431999999999999"/>
  </r>
  <r>
    <n v="3898"/>
    <s v="CA-2014-134285"/>
    <x v="3"/>
    <x v="226"/>
    <d v="2014-12-13T00:00:00"/>
    <s v="Standard Class"/>
    <s v="DS-13180"/>
    <s v="David Smith"/>
    <x v="1"/>
    <s v="United States"/>
    <s v="San Antonio"/>
    <s v="Texas"/>
    <n v="78207"/>
    <x v="2"/>
    <s v="OFF-PA-10000304"/>
    <s v="Office Supplies"/>
    <x v="10"/>
    <s v="Xerox 1995"/>
    <n v="15.552000000000003"/>
    <n v="3"/>
    <n v="0.2"/>
    <n v="5.4432"/>
  </r>
  <r>
    <n v="3899"/>
    <s v="CA-2014-102267"/>
    <x v="3"/>
    <x v="329"/>
    <d v="2014-12-05T00:00:00"/>
    <s v="Standard Class"/>
    <s v="SC-20800"/>
    <s v="Stuart Calhoun"/>
    <x v="0"/>
    <s v="United States"/>
    <s v="Edinburg"/>
    <s v="Texas"/>
    <n v="78539"/>
    <x v="2"/>
    <s v="OFF-FA-10000611"/>
    <s v="Office Supplies"/>
    <x v="13"/>
    <s v="Binder Clips by OIC"/>
    <n v="2.3679999999999999"/>
    <n v="2"/>
    <n v="0.2"/>
    <n v="0.82879999999999987"/>
  </r>
  <r>
    <n v="3900"/>
    <s v="CA-2014-157980"/>
    <x v="3"/>
    <x v="226"/>
    <d v="2014-12-10T00:00:00"/>
    <s v="First Class"/>
    <s v="SH-20395"/>
    <s v="Shahid Hopkins"/>
    <x v="0"/>
    <s v="United States"/>
    <s v="Toledo"/>
    <s v="Ohio"/>
    <n v="43615"/>
    <x v="3"/>
    <s v="TEC-AC-10002567"/>
    <s v="Technology"/>
    <x v="11"/>
    <s v="Logitech G602 Wireless Gaming Mouse"/>
    <n v="127.98399999999999"/>
    <n v="2"/>
    <n v="0.2"/>
    <n v="25.596799999999998"/>
  </r>
  <r>
    <n v="3901"/>
    <s v="CA-2012-121097"/>
    <x v="1"/>
    <x v="928"/>
    <d v="2012-01-08T00:00:00"/>
    <s v="Standard Class"/>
    <s v="SF-20965"/>
    <s v="Sylvia Foulston"/>
    <x v="1"/>
    <s v="United States"/>
    <s v="Baytown"/>
    <s v="Texas"/>
    <n v="77520"/>
    <x v="2"/>
    <s v="OFF-PA-10001937"/>
    <s v="Office Supplies"/>
    <x v="10"/>
    <s v="Xerox 21"/>
    <n v="10.368000000000002"/>
    <n v="2"/>
    <n v="0.2"/>
    <n v="3.6288"/>
  </r>
  <r>
    <n v="3902"/>
    <s v="CA-2012-151043"/>
    <x v="1"/>
    <x v="717"/>
    <d v="2012-11-20T00:00:00"/>
    <s v="Standard Class"/>
    <s v="MG-17680"/>
    <s v="Maureen Gastineau"/>
    <x v="2"/>
    <s v="United States"/>
    <s v="Philadelphia"/>
    <s v="Pennsylvania"/>
    <n v="19143"/>
    <x v="3"/>
    <s v="TEC-AC-10001090"/>
    <s v="Technology"/>
    <x v="11"/>
    <s v="Micro Innovations Wireless Classic Keyboard with Mouse"/>
    <n v="47.984000000000002"/>
    <n v="2"/>
    <n v="0.2"/>
    <n v="-1.199600000000002"/>
  </r>
  <r>
    <n v="3903"/>
    <s v="US-2012-119312"/>
    <x v="1"/>
    <x v="653"/>
    <d v="2012-10-07T00:00:00"/>
    <s v="Second Class"/>
    <s v="CS-12400"/>
    <s v="Christopher Schild"/>
    <x v="2"/>
    <s v="United States"/>
    <s v="Los Angeles"/>
    <s v="California"/>
    <n v="90045"/>
    <x v="1"/>
    <s v="OFF-ST-10000943"/>
    <s v="Office Supplies"/>
    <x v="4"/>
    <s v="Eldon ProFile File 'N Store Portable File Tub Letter/Legal Size Black"/>
    <n v="270.33999999999997"/>
    <n v="14"/>
    <n v="0"/>
    <n v="75.6952"/>
  </r>
  <r>
    <n v="3904"/>
    <s v="CA-2012-167010"/>
    <x v="1"/>
    <x v="57"/>
    <d v="2012-04-10T00:00:00"/>
    <s v="Standard Class"/>
    <s v="VT-21700"/>
    <s v="Valerie Takahito"/>
    <x v="2"/>
    <s v="United States"/>
    <s v="Philadelphia"/>
    <s v="Pennsylvania"/>
    <n v="19143"/>
    <x v="3"/>
    <s v="OFF-AP-10004036"/>
    <s v="Office Supplies"/>
    <x v="9"/>
    <s v="Bionaire 99.97% HEPA Air Cleaner"/>
    <n v="98.111999999999995"/>
    <n v="7"/>
    <n v="0.2"/>
    <n v="18.396000000000001"/>
  </r>
  <r>
    <n v="3905"/>
    <s v="CA-2012-167010"/>
    <x v="1"/>
    <x v="57"/>
    <d v="2012-04-10T00:00:00"/>
    <s v="Standard Class"/>
    <s v="VT-21700"/>
    <s v="Valerie Takahito"/>
    <x v="2"/>
    <s v="United States"/>
    <s v="Philadelphia"/>
    <s v="Pennsylvania"/>
    <n v="19143"/>
    <x v="3"/>
    <s v="OFF-ST-10003816"/>
    <s v="Office Supplies"/>
    <x v="4"/>
    <s v="Fellowes High-Stak Drawer Files"/>
    <n v="563.80799999999999"/>
    <n v="4"/>
    <n v="0.2"/>
    <n v="21.142799999999966"/>
  </r>
  <r>
    <n v="3906"/>
    <s v="CA-2012-167010"/>
    <x v="1"/>
    <x v="57"/>
    <d v="2012-04-10T00:00:00"/>
    <s v="Standard Class"/>
    <s v="VT-21700"/>
    <s v="Valerie Takahito"/>
    <x v="2"/>
    <s v="United States"/>
    <s v="Philadelphia"/>
    <s v="Pennsylvania"/>
    <n v="19143"/>
    <x v="3"/>
    <s v="OFF-BI-10002072"/>
    <s v="Office Supplies"/>
    <x v="8"/>
    <s v="Cardinal Slant-D Ring Binders"/>
    <n v="10.428000000000001"/>
    <n v="4"/>
    <n v="0.7"/>
    <n v="-6.9519999999999982"/>
  </r>
  <r>
    <n v="3907"/>
    <s v="CA-2012-167010"/>
    <x v="1"/>
    <x v="57"/>
    <d v="2012-04-10T00:00:00"/>
    <s v="Standard Class"/>
    <s v="VT-21700"/>
    <s v="Valerie Takahito"/>
    <x v="2"/>
    <s v="United States"/>
    <s v="Philadelphia"/>
    <s v="Pennsylvania"/>
    <n v="19143"/>
    <x v="3"/>
    <s v="FUR-FU-10001468"/>
    <s v="Furniture"/>
    <x v="5"/>
    <s v="Tenex Antistatic Computer Chair Mats"/>
    <n v="547.13599999999997"/>
    <n v="4"/>
    <n v="0.2"/>
    <n v="-68.392000000000053"/>
  </r>
  <r>
    <n v="3908"/>
    <s v="CA-2012-167010"/>
    <x v="1"/>
    <x v="57"/>
    <d v="2012-04-10T00:00:00"/>
    <s v="Standard Class"/>
    <s v="VT-21700"/>
    <s v="Valerie Takahito"/>
    <x v="2"/>
    <s v="United States"/>
    <s v="Philadelphia"/>
    <s v="Pennsylvania"/>
    <n v="19143"/>
    <x v="3"/>
    <s v="TEC-PH-10000347"/>
    <s v="Technology"/>
    <x v="7"/>
    <s v="Cush Cases Heavy Duty Rugged Cover Case for Samsung Galaxy S5 - Purple"/>
    <n v="14.850000000000001"/>
    <n v="5"/>
    <n v="0.4"/>
    <n v="-3.2175000000000002"/>
  </r>
  <r>
    <n v="3909"/>
    <s v="CA-2012-167010"/>
    <x v="1"/>
    <x v="57"/>
    <d v="2012-04-10T00:00:00"/>
    <s v="Standard Class"/>
    <s v="VT-21700"/>
    <s v="Valerie Takahito"/>
    <x v="2"/>
    <s v="United States"/>
    <s v="Philadelphia"/>
    <s v="Pennsylvania"/>
    <n v="19143"/>
    <x v="3"/>
    <s v="TEC-PH-10002844"/>
    <s v="Technology"/>
    <x v="7"/>
    <s v="Speck Products Candyshell Flip Case"/>
    <n v="41.988"/>
    <n v="2"/>
    <n v="0.4"/>
    <n v="-9.7972000000000037"/>
  </r>
  <r>
    <n v="3910"/>
    <s v="CA-2012-167010"/>
    <x v="1"/>
    <x v="57"/>
    <d v="2012-04-10T00:00:00"/>
    <s v="Standard Class"/>
    <s v="VT-21700"/>
    <s v="Valerie Takahito"/>
    <x v="2"/>
    <s v="United States"/>
    <s v="Philadelphia"/>
    <s v="Pennsylvania"/>
    <n v="19143"/>
    <x v="3"/>
    <s v="FUR-FU-10001037"/>
    <s v="Furniture"/>
    <x v="5"/>
    <s v="DAX Charcoal/Nickel-Tone Document Frame, 5 x 7"/>
    <n v="7.5840000000000005"/>
    <n v="1"/>
    <n v="0.2"/>
    <n v="2.37"/>
  </r>
  <r>
    <n v="3911"/>
    <s v="CA-2012-167010"/>
    <x v="1"/>
    <x v="57"/>
    <d v="2012-04-10T00:00:00"/>
    <s v="Standard Class"/>
    <s v="VT-21700"/>
    <s v="Valerie Takahito"/>
    <x v="2"/>
    <s v="United States"/>
    <s v="Philadelphia"/>
    <s v="Pennsylvania"/>
    <n v="19143"/>
    <x v="3"/>
    <s v="FUR-BO-10004218"/>
    <s v="Furniture"/>
    <x v="0"/>
    <s v="Bush Heritage Pine Collection 5-Shelf Bookcase, Albany Pine Finish, *Special Order"/>
    <n v="352.45"/>
    <n v="5"/>
    <n v="0.5"/>
    <n v="-211.47"/>
  </r>
  <r>
    <n v="3912"/>
    <s v="CA-2014-126788"/>
    <x v="3"/>
    <x v="929"/>
    <d v="2014-06-07T00:00:00"/>
    <s v="First Class"/>
    <s v="AB-10105"/>
    <s v="Adrian Barton"/>
    <x v="0"/>
    <s v="United States"/>
    <s v="Pearland"/>
    <s v="Texas"/>
    <n v="77581"/>
    <x v="2"/>
    <s v="TEC-PH-10001619"/>
    <s v="Technology"/>
    <x v="7"/>
    <s v="LG G3"/>
    <n v="470.37600000000009"/>
    <n v="3"/>
    <n v="0.2"/>
    <n v="52.917299999999955"/>
  </r>
  <r>
    <n v="3913"/>
    <s v="CA-2014-148068"/>
    <x v="3"/>
    <x v="65"/>
    <d v="2014-09-26T00:00:00"/>
    <s v="Standard Class"/>
    <s v="MM-18280"/>
    <s v="Muhammed MacIntyre"/>
    <x v="1"/>
    <s v="United States"/>
    <s v="New York City"/>
    <s v="New York"/>
    <n v="10035"/>
    <x v="3"/>
    <s v="OFF-PA-10001639"/>
    <s v="Office Supplies"/>
    <x v="10"/>
    <s v="Xerox 203"/>
    <n v="19.440000000000001"/>
    <n v="3"/>
    <n v="0"/>
    <n v="9.3312000000000008"/>
  </r>
  <r>
    <n v="3914"/>
    <s v="CA-2014-148068"/>
    <x v="3"/>
    <x v="65"/>
    <d v="2014-09-26T00:00:00"/>
    <s v="Standard Class"/>
    <s v="MM-18280"/>
    <s v="Muhammed MacIntyre"/>
    <x v="1"/>
    <s v="United States"/>
    <s v="New York City"/>
    <s v="New York"/>
    <n v="10035"/>
    <x v="3"/>
    <s v="FUR-FU-10002268"/>
    <s v="Furniture"/>
    <x v="5"/>
    <s v="Ultra Door Push Plate"/>
    <n v="9.82"/>
    <n v="2"/>
    <n v="0"/>
    <n v="3.2405999999999997"/>
  </r>
  <r>
    <n v="3915"/>
    <s v="US-2014-142573"/>
    <x v="3"/>
    <x v="930"/>
    <d v="2014-07-24T00:00:00"/>
    <s v="Standard Class"/>
    <s v="ML-17410"/>
    <s v="Maris LaWare"/>
    <x v="0"/>
    <s v="United States"/>
    <s v="Phoenix"/>
    <s v="Arizona"/>
    <n v="85023"/>
    <x v="1"/>
    <s v="FUR-TA-10001932"/>
    <s v="Furniture"/>
    <x v="3"/>
    <s v="Chromcraft 48&quot; x 96&quot; Racetrack Double Pedestal Table"/>
    <n v="801.59999999999991"/>
    <n v="5"/>
    <n v="0.5"/>
    <n v="-448.89599999999996"/>
  </r>
  <r>
    <n v="3916"/>
    <s v="US-2014-142573"/>
    <x v="3"/>
    <x v="930"/>
    <d v="2014-07-24T00:00:00"/>
    <s v="Standard Class"/>
    <s v="ML-17410"/>
    <s v="Maris LaWare"/>
    <x v="0"/>
    <s v="United States"/>
    <s v="Phoenix"/>
    <s v="Arizona"/>
    <n v="85023"/>
    <x v="1"/>
    <s v="FUR-CH-10004218"/>
    <s v="Furniture"/>
    <x v="1"/>
    <s v="Global Fabric Manager's Chair, Dark Gray"/>
    <n v="161.56800000000001"/>
    <n v="2"/>
    <n v="0.2"/>
    <n v="10.098000000000006"/>
  </r>
  <r>
    <n v="3917"/>
    <s v="US-2014-142573"/>
    <x v="3"/>
    <x v="930"/>
    <d v="2014-07-24T00:00:00"/>
    <s v="Standard Class"/>
    <s v="ML-17410"/>
    <s v="Maris LaWare"/>
    <x v="0"/>
    <s v="United States"/>
    <s v="Phoenix"/>
    <s v="Arizona"/>
    <n v="85023"/>
    <x v="1"/>
    <s v="OFF-PA-10000246"/>
    <s v="Office Supplies"/>
    <x v="10"/>
    <s v="Riverleaf Stik-Withit Designer Note Cubes"/>
    <n v="16.096"/>
    <n v="2"/>
    <n v="0.2"/>
    <n v="5.2312000000000003"/>
  </r>
  <r>
    <n v="3918"/>
    <s v="US-2014-142573"/>
    <x v="3"/>
    <x v="930"/>
    <d v="2014-07-24T00:00:00"/>
    <s v="Standard Class"/>
    <s v="ML-17410"/>
    <s v="Maris LaWare"/>
    <x v="0"/>
    <s v="United States"/>
    <s v="Phoenix"/>
    <s v="Arizona"/>
    <n v="85023"/>
    <x v="1"/>
    <s v="OFF-BI-10003350"/>
    <s v="Office Supplies"/>
    <x v="8"/>
    <s v="Acco Expandable Hanging Binders"/>
    <n v="7.6560000000000006"/>
    <n v="4"/>
    <n v="0.7"/>
    <n v="-6.1247999999999987"/>
  </r>
  <r>
    <n v="3919"/>
    <s v="US-2014-142573"/>
    <x v="3"/>
    <x v="930"/>
    <d v="2014-07-24T00:00:00"/>
    <s v="Standard Class"/>
    <s v="ML-17410"/>
    <s v="Maris LaWare"/>
    <x v="0"/>
    <s v="United States"/>
    <s v="Phoenix"/>
    <s v="Arizona"/>
    <n v="85023"/>
    <x v="1"/>
    <s v="FUR-CH-10000513"/>
    <s v="Furniture"/>
    <x v="1"/>
    <s v="High-Back Leather Manager's Chair"/>
    <n v="311.97600000000006"/>
    <n v="3"/>
    <n v="0.2"/>
    <n v="-42.89670000000001"/>
  </r>
  <r>
    <n v="3920"/>
    <s v="US-2012-148817"/>
    <x v="1"/>
    <x v="494"/>
    <d v="2012-12-07T00:00:00"/>
    <s v="Standard Class"/>
    <s v="KD-16495"/>
    <s v="Keith Dawkins"/>
    <x v="1"/>
    <s v="United States"/>
    <s v="Chesapeake"/>
    <s v="Virginia"/>
    <n v="23320"/>
    <x v="0"/>
    <s v="OFF-ST-10001321"/>
    <s v="Office Supplies"/>
    <x v="4"/>
    <s v="Decoflex Hanging Personal Folder File, Blue"/>
    <n v="61.68"/>
    <n v="4"/>
    <n v="0"/>
    <n v="16.653600000000004"/>
  </r>
  <r>
    <n v="3921"/>
    <s v="US-2012-148817"/>
    <x v="1"/>
    <x v="494"/>
    <d v="2012-12-07T00:00:00"/>
    <s v="Standard Class"/>
    <s v="KD-16495"/>
    <s v="Keith Dawkins"/>
    <x v="1"/>
    <s v="United States"/>
    <s v="Chesapeake"/>
    <s v="Virginia"/>
    <n v="23320"/>
    <x v="0"/>
    <s v="OFF-BI-10004233"/>
    <s v="Office Supplies"/>
    <x v="8"/>
    <s v="GBC Pre-Punched Binding Paper, Plastic, White, 8-1/2&quot; x 11&quot;"/>
    <n v="63.96"/>
    <n v="4"/>
    <n v="0"/>
    <n v="30.700800000000001"/>
  </r>
  <r>
    <n v="3922"/>
    <s v="CA-2013-110044"/>
    <x v="0"/>
    <x v="931"/>
    <d v="2013-07-03T00:00:00"/>
    <s v="Second Class"/>
    <s v="RF-19735"/>
    <s v="Roland Fjeld"/>
    <x v="0"/>
    <s v="United States"/>
    <s v="Chicago"/>
    <s v="Illinois"/>
    <n v="60610"/>
    <x v="2"/>
    <s v="TEC-PH-10001299"/>
    <s v="Technology"/>
    <x v="7"/>
    <s v="Polycom CX300 Desktop Phone USB VoIP phone"/>
    <n v="359.97600000000006"/>
    <n v="3"/>
    <n v="0.2"/>
    <n v="35.997600000000006"/>
  </r>
  <r>
    <n v="3923"/>
    <s v="CA-2014-146920"/>
    <x v="3"/>
    <x v="735"/>
    <d v="2014-09-02T00:00:00"/>
    <s v="Standard Class"/>
    <s v="SC-20305"/>
    <s v="Sean Christensen"/>
    <x v="0"/>
    <s v="United States"/>
    <s v="Chicago"/>
    <s v="Illinois"/>
    <n v="60623"/>
    <x v="2"/>
    <s v="OFF-PA-10002479"/>
    <s v="Office Supplies"/>
    <x v="10"/>
    <s v="Xerox 4200 Series MultiUse Premium Copy Paper (20Lb. and 84 Bright)"/>
    <n v="25.344000000000001"/>
    <n v="6"/>
    <n v="0.2"/>
    <n v="7.92"/>
  </r>
  <r>
    <n v="3924"/>
    <s v="CA-2014-146920"/>
    <x v="3"/>
    <x v="735"/>
    <d v="2014-09-02T00:00:00"/>
    <s v="Standard Class"/>
    <s v="SC-20305"/>
    <s v="Sean Christensen"/>
    <x v="0"/>
    <s v="United States"/>
    <s v="Chicago"/>
    <s v="Illinois"/>
    <n v="60623"/>
    <x v="2"/>
    <s v="OFF-PA-10001461"/>
    <s v="Office Supplies"/>
    <x v="10"/>
    <s v="HP Office Paper (20Lb. and 87 Bright)"/>
    <n v="26.720000000000002"/>
    <n v="5"/>
    <n v="0.2"/>
    <n v="9.3520000000000003"/>
  </r>
  <r>
    <n v="3925"/>
    <s v="CA-2011-103940"/>
    <x v="2"/>
    <x v="328"/>
    <d v="2011-09-21T00:00:00"/>
    <s v="Standard Class"/>
    <s v="BN-11515"/>
    <s v="Bradley Nguyen"/>
    <x v="0"/>
    <s v="United States"/>
    <s v="Seattle"/>
    <s v="Washington"/>
    <n v="98103"/>
    <x v="1"/>
    <s v="OFF-ST-10004963"/>
    <s v="Office Supplies"/>
    <x v="4"/>
    <s v="Eldon Gobal File Keepers"/>
    <n v="30.28"/>
    <n v="2"/>
    <n v="0"/>
    <n v="1.2111999999999981"/>
  </r>
  <r>
    <n v="3926"/>
    <s v="CA-2011-103940"/>
    <x v="2"/>
    <x v="328"/>
    <d v="2011-09-21T00:00:00"/>
    <s v="Standard Class"/>
    <s v="BN-11515"/>
    <s v="Bradley Nguyen"/>
    <x v="0"/>
    <s v="United States"/>
    <s v="Seattle"/>
    <s v="Washington"/>
    <n v="98103"/>
    <x v="1"/>
    <s v="OFF-ST-10000943"/>
    <s v="Office Supplies"/>
    <x v="4"/>
    <s v="Eldon ProFile File 'N Store Portable File Tub Letter/Legal Size Black"/>
    <n v="57.929999999999993"/>
    <n v="3"/>
    <n v="0"/>
    <n v="16.220400000000001"/>
  </r>
  <r>
    <n v="3927"/>
    <s v="CA-2011-103940"/>
    <x v="2"/>
    <x v="328"/>
    <d v="2011-09-21T00:00:00"/>
    <s v="Standard Class"/>
    <s v="BN-11515"/>
    <s v="Bradley Nguyen"/>
    <x v="0"/>
    <s v="United States"/>
    <s v="Seattle"/>
    <s v="Washington"/>
    <n v="98103"/>
    <x v="1"/>
    <s v="FUR-FU-10004671"/>
    <s v="Furniture"/>
    <x v="5"/>
    <s v="Executive Impressions 12&quot; Wall Clock"/>
    <n v="35.340000000000003"/>
    <n v="2"/>
    <n v="0"/>
    <n v="13.429200000000002"/>
  </r>
  <r>
    <n v="3928"/>
    <s v="CA-2011-103940"/>
    <x v="2"/>
    <x v="328"/>
    <d v="2011-09-21T00:00:00"/>
    <s v="Standard Class"/>
    <s v="BN-11515"/>
    <s v="Bradley Nguyen"/>
    <x v="0"/>
    <s v="United States"/>
    <s v="Seattle"/>
    <s v="Washington"/>
    <n v="98103"/>
    <x v="1"/>
    <s v="OFF-BI-10002735"/>
    <s v="Office Supplies"/>
    <x v="8"/>
    <s v="GBC Prestige Therm-A-Bind Covers"/>
    <n v="137.24"/>
    <n v="5"/>
    <n v="0.2"/>
    <n v="46.3185"/>
  </r>
  <r>
    <n v="3929"/>
    <s v="CA-2013-162082"/>
    <x v="0"/>
    <x v="560"/>
    <d v="2013-03-18T00:00:00"/>
    <s v="First Class"/>
    <s v="JS-15880"/>
    <s v="John Stevenson"/>
    <x v="0"/>
    <s v="United States"/>
    <s v="Harlingen"/>
    <s v="Texas"/>
    <n v="78550"/>
    <x v="2"/>
    <s v="FUR-BO-10004409"/>
    <s v="Furniture"/>
    <x v="0"/>
    <s v="Safco Value Mate Series Steel Bookcases, Baked Enamel Finish on Steel, Gray"/>
    <n v="241.33199999999999"/>
    <n v="5"/>
    <n v="0.32"/>
    <n v="-14.195999999999998"/>
  </r>
  <r>
    <n v="3930"/>
    <s v="CA-2013-162082"/>
    <x v="0"/>
    <x v="560"/>
    <d v="2013-03-18T00:00:00"/>
    <s v="First Class"/>
    <s v="JS-15880"/>
    <s v="John Stevenson"/>
    <x v="0"/>
    <s v="United States"/>
    <s v="Harlingen"/>
    <s v="Texas"/>
    <n v="78550"/>
    <x v="2"/>
    <s v="OFF-PA-10001934"/>
    <s v="Office Supplies"/>
    <x v="10"/>
    <s v="Xerox 1993"/>
    <n v="5.1840000000000011"/>
    <n v="1"/>
    <n v="0.2"/>
    <n v="1.8792"/>
  </r>
  <r>
    <n v="3931"/>
    <s v="CA-2013-162082"/>
    <x v="0"/>
    <x v="560"/>
    <d v="2013-03-18T00:00:00"/>
    <s v="First Class"/>
    <s v="JS-15880"/>
    <s v="John Stevenson"/>
    <x v="0"/>
    <s v="United States"/>
    <s v="Harlingen"/>
    <s v="Texas"/>
    <n v="78550"/>
    <x v="2"/>
    <s v="OFF-AR-10001044"/>
    <s v="Office Supplies"/>
    <x v="6"/>
    <s v="BOSTON Ranger #55 Pencil Sharpener, Black"/>
    <n v="145.54400000000001"/>
    <n v="7"/>
    <n v="0.2"/>
    <n v="16.373699999999992"/>
  </r>
  <r>
    <n v="3932"/>
    <s v="CA-2013-132094"/>
    <x v="0"/>
    <x v="370"/>
    <d v="2013-09-03T00:00:00"/>
    <s v="Standard Class"/>
    <s v="VG-21805"/>
    <s v="Vivek Grady"/>
    <x v="1"/>
    <s v="United States"/>
    <s v="Philadelphia"/>
    <s v="Pennsylvania"/>
    <n v="19140"/>
    <x v="3"/>
    <s v="OFF-AR-10004165"/>
    <s v="Office Supplies"/>
    <x v="6"/>
    <s v="Binney &amp; Smith inkTank Erasable Pocket Highlighter, Chisel Tip, Yellow"/>
    <n v="5.4719999999999995"/>
    <n v="3"/>
    <n v="0.2"/>
    <n v="1.6416000000000004"/>
  </r>
  <r>
    <n v="3933"/>
    <s v="CA-2013-132094"/>
    <x v="0"/>
    <x v="370"/>
    <d v="2013-09-03T00:00:00"/>
    <s v="Standard Class"/>
    <s v="VG-21805"/>
    <s v="Vivek Grady"/>
    <x v="1"/>
    <s v="United States"/>
    <s v="Philadelphia"/>
    <s v="Pennsylvania"/>
    <n v="19140"/>
    <x v="3"/>
    <s v="TEC-AC-10001109"/>
    <s v="Technology"/>
    <x v="11"/>
    <s v="Logitech Trackman Marble Mouse"/>
    <n v="47.984000000000002"/>
    <n v="2"/>
    <n v="0.2"/>
    <n v="13.195600000000001"/>
  </r>
  <r>
    <n v="3934"/>
    <s v="CA-2014-123001"/>
    <x v="3"/>
    <x v="264"/>
    <d v="2014-09-09T00:00:00"/>
    <s v="Standard Class"/>
    <s v="AW-10840"/>
    <s v="Anthony Witt"/>
    <x v="0"/>
    <s v="United States"/>
    <s v="Bakersfield"/>
    <s v="California"/>
    <n v="93309"/>
    <x v="1"/>
    <s v="OFF-AR-10001919"/>
    <s v="Office Supplies"/>
    <x v="6"/>
    <s v="OIC #2 Pencils, Medium Soft"/>
    <n v="9.3999999999999986"/>
    <n v="5"/>
    <n v="0"/>
    <n v="2.7259999999999995"/>
  </r>
  <r>
    <n v="3935"/>
    <s v="CA-2014-123001"/>
    <x v="3"/>
    <x v="264"/>
    <d v="2014-09-09T00:00:00"/>
    <s v="Standard Class"/>
    <s v="AW-10840"/>
    <s v="Anthony Witt"/>
    <x v="0"/>
    <s v="United States"/>
    <s v="Bakersfield"/>
    <s v="California"/>
    <n v="93309"/>
    <x v="1"/>
    <s v="OFF-LA-10004544"/>
    <s v="Office Supplies"/>
    <x v="2"/>
    <s v="Avery 505"/>
    <n v="74"/>
    <n v="5"/>
    <n v="0"/>
    <n v="37"/>
  </r>
  <r>
    <n v="3936"/>
    <s v="CA-2014-123001"/>
    <x v="3"/>
    <x v="264"/>
    <d v="2014-09-09T00:00:00"/>
    <s v="Standard Class"/>
    <s v="AW-10840"/>
    <s v="Anthony Witt"/>
    <x v="0"/>
    <s v="United States"/>
    <s v="Bakersfield"/>
    <s v="California"/>
    <n v="93309"/>
    <x v="1"/>
    <s v="TEC-PH-10003484"/>
    <s v="Technology"/>
    <x v="7"/>
    <s v="Ooma Telo VoIP Home Phone System"/>
    <n v="201.584"/>
    <n v="2"/>
    <n v="0.2"/>
    <n v="12.599000000000004"/>
  </r>
  <r>
    <n v="3937"/>
    <s v="CA-2012-118955"/>
    <x v="1"/>
    <x v="382"/>
    <d v="2012-06-20T00:00:00"/>
    <s v="Standard Class"/>
    <s v="LS-17230"/>
    <s v="Lycoris Saunders"/>
    <x v="0"/>
    <s v="United States"/>
    <s v="Grand Prairie"/>
    <s v="Texas"/>
    <n v="75051"/>
    <x v="2"/>
    <s v="OFF-EN-10001028"/>
    <s v="Office Supplies"/>
    <x v="12"/>
    <s v="Staples"/>
    <n v="28.752000000000002"/>
    <n v="3"/>
    <n v="0.2"/>
    <n v="9.3443999999999985"/>
  </r>
  <r>
    <n v="3938"/>
    <s v="CA-2012-118955"/>
    <x v="1"/>
    <x v="382"/>
    <d v="2012-06-20T00:00:00"/>
    <s v="Standard Class"/>
    <s v="LS-17230"/>
    <s v="Lycoris Saunders"/>
    <x v="0"/>
    <s v="United States"/>
    <s v="Grand Prairie"/>
    <s v="Texas"/>
    <n v="75051"/>
    <x v="2"/>
    <s v="OFF-PA-10004156"/>
    <s v="Office Supplies"/>
    <x v="10"/>
    <s v="Xerox 188"/>
    <n v="27.216000000000001"/>
    <n v="3"/>
    <n v="0.2"/>
    <n v="9.8657999999999983"/>
  </r>
  <r>
    <n v="3939"/>
    <s v="CA-2012-118955"/>
    <x v="1"/>
    <x v="382"/>
    <d v="2012-06-20T00:00:00"/>
    <s v="Standard Class"/>
    <s v="LS-17230"/>
    <s v="Lycoris Saunders"/>
    <x v="0"/>
    <s v="United States"/>
    <s v="Grand Prairie"/>
    <s v="Texas"/>
    <n v="75051"/>
    <x v="2"/>
    <s v="FUR-CH-10001708"/>
    <s v="Furniture"/>
    <x v="1"/>
    <s v="Office Star - Contemporary Swivel Chair with Padded Adjustable Arms and Flex Back"/>
    <n v="197.37199999999999"/>
    <n v="2"/>
    <n v="0.3"/>
    <n v="-25.376400000000018"/>
  </r>
  <r>
    <n v="3940"/>
    <s v="US-2013-143448"/>
    <x v="0"/>
    <x v="107"/>
    <d v="2013-12-11T00:00:00"/>
    <s v="Same Day"/>
    <s v="MH-17455"/>
    <s v="Mark Hamilton"/>
    <x v="0"/>
    <s v="United States"/>
    <s v="Greenwood"/>
    <s v="Indiana"/>
    <n v="46142"/>
    <x v="2"/>
    <s v="FUR-CH-10003379"/>
    <s v="Furniture"/>
    <x v="1"/>
    <s v="Global Commerce Series High-Back Swivel/Tilt Chairs"/>
    <n v="1424.9"/>
    <n v="5"/>
    <n v="0"/>
    <n v="356.22500000000002"/>
  </r>
  <r>
    <n v="3941"/>
    <s v="CA-2014-117863"/>
    <x v="3"/>
    <x v="796"/>
    <d v="2014-05-24T00:00:00"/>
    <s v="Standard Class"/>
    <s v="TS-21340"/>
    <s v="Toby Swindell"/>
    <x v="0"/>
    <s v="United States"/>
    <s v="New York City"/>
    <s v="New York"/>
    <n v="10024"/>
    <x v="3"/>
    <s v="FUR-FU-10002456"/>
    <s v="Furniture"/>
    <x v="5"/>
    <s v="Master Caster Door Stop, Large Neon Orange"/>
    <n v="14.56"/>
    <n v="2"/>
    <n v="0"/>
    <n v="6.2608000000000015"/>
  </r>
  <r>
    <n v="3942"/>
    <s v="CA-2014-117863"/>
    <x v="3"/>
    <x v="796"/>
    <d v="2014-05-24T00:00:00"/>
    <s v="Standard Class"/>
    <s v="TS-21340"/>
    <s v="Toby Swindell"/>
    <x v="0"/>
    <s v="United States"/>
    <s v="New York City"/>
    <s v="New York"/>
    <n v="10024"/>
    <x v="3"/>
    <s v="OFF-BI-10000605"/>
    <s v="Office Supplies"/>
    <x v="8"/>
    <s v="Acco Pressboard Covers with Storage Hooks, 9 1/2&quot; x 11&quot;, Executive Red"/>
    <n v="3.048"/>
    <n v="1"/>
    <n v="0.2"/>
    <n v="1.0286999999999997"/>
  </r>
  <r>
    <n v="3943"/>
    <s v="CA-2014-160458"/>
    <x v="3"/>
    <x v="837"/>
    <d v="2014-05-30T00:00:00"/>
    <s v="Second Class"/>
    <s v="EH-13945"/>
    <s v="Eric Hoffmann"/>
    <x v="0"/>
    <s v="United States"/>
    <s v="Memphis"/>
    <s v="Tennessee"/>
    <n v="38109"/>
    <x v="0"/>
    <s v="OFF-PA-10001166"/>
    <s v="Office Supplies"/>
    <x v="10"/>
    <s v="Xerox 2"/>
    <n v="25.920000000000005"/>
    <n v="5"/>
    <n v="0.2"/>
    <n v="9.0719999999999992"/>
  </r>
  <r>
    <n v="3944"/>
    <s v="US-2013-142685"/>
    <x v="0"/>
    <x v="661"/>
    <d v="2013-07-01T00:00:00"/>
    <s v="Standard Class"/>
    <s v="MG-17695"/>
    <s v="Maureen Gnade"/>
    <x v="0"/>
    <s v="United States"/>
    <s v="Buffalo"/>
    <s v="New York"/>
    <n v="14215"/>
    <x v="3"/>
    <s v="OFF-SU-10000157"/>
    <s v="Office Supplies"/>
    <x v="14"/>
    <s v="Compact Automatic Electric Letter Opener"/>
    <n v="835.17000000000007"/>
    <n v="7"/>
    <n v="0"/>
    <n v="16.703400000000016"/>
  </r>
  <r>
    <n v="3945"/>
    <s v="CA-2013-133144"/>
    <x v="0"/>
    <x v="458"/>
    <d v="2013-05-22T00:00:00"/>
    <s v="Second Class"/>
    <s v="DO-13435"/>
    <s v="Denny Ordway"/>
    <x v="0"/>
    <s v="United States"/>
    <s v="Los Angeles"/>
    <s v="California"/>
    <n v="90036"/>
    <x v="1"/>
    <s v="OFF-PA-10004971"/>
    <s v="Office Supplies"/>
    <x v="10"/>
    <s v="Xerox 196"/>
    <n v="17.34"/>
    <n v="3"/>
    <n v="0"/>
    <n v="8.4966000000000008"/>
  </r>
  <r>
    <n v="3946"/>
    <s v="CA-2014-167871"/>
    <x v="3"/>
    <x v="551"/>
    <d v="2014-11-24T00:00:00"/>
    <s v="Standard Class"/>
    <s v="AF-10870"/>
    <s v="Art Ferguson"/>
    <x v="0"/>
    <s v="United States"/>
    <s v="Homestead"/>
    <s v="Florida"/>
    <n v="33030"/>
    <x v="0"/>
    <s v="OFF-PA-10001977"/>
    <s v="Office Supplies"/>
    <x v="10"/>
    <s v="Xerox 194"/>
    <n v="44.384"/>
    <n v="1"/>
    <n v="0.2"/>
    <n v="15.534399999999998"/>
  </r>
  <r>
    <n v="3947"/>
    <s v="CA-2014-167871"/>
    <x v="3"/>
    <x v="551"/>
    <d v="2014-11-24T00:00:00"/>
    <s v="Standard Class"/>
    <s v="AF-10870"/>
    <s v="Art Ferguson"/>
    <x v="0"/>
    <s v="United States"/>
    <s v="Homestead"/>
    <s v="Florida"/>
    <n v="33030"/>
    <x v="0"/>
    <s v="OFF-SU-10001225"/>
    <s v="Office Supplies"/>
    <x v="14"/>
    <s v="Staples"/>
    <n v="2.9440000000000004"/>
    <n v="1"/>
    <n v="0.2"/>
    <n v="-0.66240000000000021"/>
  </r>
  <r>
    <n v="3948"/>
    <s v="CA-2013-119963"/>
    <x v="0"/>
    <x v="741"/>
    <d v="2013-11-23T00:00:00"/>
    <s v="Standard Class"/>
    <s v="SN-20710"/>
    <s v="Steve Nguyen"/>
    <x v="2"/>
    <s v="United States"/>
    <s v="Pasadena"/>
    <s v="Texas"/>
    <n v="77506"/>
    <x v="2"/>
    <s v="OFF-AR-10003514"/>
    <s v="Office Supplies"/>
    <x v="6"/>
    <s v="4009 Highlighters by Sanford"/>
    <n v="6.3680000000000003"/>
    <n v="2"/>
    <n v="0.2"/>
    <n v="1.0347999999999993"/>
  </r>
  <r>
    <n v="3949"/>
    <s v="CA-2013-119963"/>
    <x v="0"/>
    <x v="741"/>
    <d v="2013-11-23T00:00:00"/>
    <s v="Standard Class"/>
    <s v="SN-20710"/>
    <s v="Steve Nguyen"/>
    <x v="2"/>
    <s v="United States"/>
    <s v="Pasadena"/>
    <s v="Texas"/>
    <n v="77506"/>
    <x v="2"/>
    <s v="OFF-LA-10003510"/>
    <s v="Office Supplies"/>
    <x v="2"/>
    <s v="Avery 4027 File Folder Labels for Dot Matrix Printers, 5000 Labels per Box, White"/>
    <n v="48.848000000000006"/>
    <n v="2"/>
    <n v="0.2"/>
    <n v="15.8756"/>
  </r>
  <r>
    <n v="3950"/>
    <s v="CA-2013-119963"/>
    <x v="0"/>
    <x v="741"/>
    <d v="2013-11-23T00:00:00"/>
    <s v="Standard Class"/>
    <s v="SN-20710"/>
    <s v="Steve Nguyen"/>
    <x v="2"/>
    <s v="United States"/>
    <s v="Pasadena"/>
    <s v="Texas"/>
    <n v="77506"/>
    <x v="2"/>
    <s v="OFF-PA-10001970"/>
    <s v="Office Supplies"/>
    <x v="10"/>
    <s v="Xerox 1881"/>
    <n v="19.648"/>
    <n v="2"/>
    <n v="0.2"/>
    <n v="6.6311999999999989"/>
  </r>
  <r>
    <n v="3951"/>
    <s v="CA-2013-119963"/>
    <x v="0"/>
    <x v="741"/>
    <d v="2013-11-23T00:00:00"/>
    <s v="Standard Class"/>
    <s v="SN-20710"/>
    <s v="Steve Nguyen"/>
    <x v="2"/>
    <s v="United States"/>
    <s v="Pasadena"/>
    <s v="Texas"/>
    <n v="77506"/>
    <x v="2"/>
    <s v="FUR-CH-10003817"/>
    <s v="Furniture"/>
    <x v="1"/>
    <s v="Global Value Steno Chair, Gray"/>
    <n v="255.108"/>
    <n v="6"/>
    <n v="0.3"/>
    <n v="-18.221999999999994"/>
  </r>
  <r>
    <n v="3952"/>
    <s v="CA-2011-121167"/>
    <x v="2"/>
    <x v="683"/>
    <d v="2011-11-30T00:00:00"/>
    <s v="Second Class"/>
    <s v="MO-17500"/>
    <s v="Mary O'Rourke"/>
    <x v="0"/>
    <s v="United States"/>
    <s v="Freeport"/>
    <s v="New York"/>
    <n v="11520"/>
    <x v="3"/>
    <s v="OFF-BI-10003676"/>
    <s v="Office Supplies"/>
    <x v="8"/>
    <s v="GBC Standard Recycled Report Covers, Clear Plastic Sheets"/>
    <n v="17.248000000000001"/>
    <n v="2"/>
    <n v="0.2"/>
    <n v="6.0367999999999986"/>
  </r>
  <r>
    <n v="3953"/>
    <s v="US-2013-151862"/>
    <x v="0"/>
    <x v="398"/>
    <d v="2013-03-09T00:00:00"/>
    <s v="Standard Class"/>
    <s v="ON-18715"/>
    <s v="Odella Nelson"/>
    <x v="1"/>
    <s v="United States"/>
    <s v="Denver"/>
    <s v="Colorado"/>
    <n v="80219"/>
    <x v="1"/>
    <s v="TEC-PH-10003535"/>
    <s v="Technology"/>
    <x v="7"/>
    <s v="RCA ViSYS 25423RE1 Corded phone"/>
    <n v="159.98400000000001"/>
    <n v="2"/>
    <n v="0.2"/>
    <n v="13.998599999999989"/>
  </r>
  <r>
    <n v="3954"/>
    <s v="CA-2014-152961"/>
    <x v="3"/>
    <x v="787"/>
    <d v="2014-01-20T00:00:00"/>
    <s v="Standard Class"/>
    <s v="SC-20095"/>
    <s v="Sanjit Chand"/>
    <x v="0"/>
    <s v="United States"/>
    <s v="Quincy"/>
    <s v="Massachusetts"/>
    <n v="2169"/>
    <x v="3"/>
    <s v="OFF-PA-10004675"/>
    <s v="Office Supplies"/>
    <x v="10"/>
    <s v="Telephone Message Books with Fax/Mobile Section, 5 1/2&quot; x 3 3/16&quot;"/>
    <n v="12.7"/>
    <n v="2"/>
    <n v="0"/>
    <n v="5.8419999999999996"/>
  </r>
  <r>
    <n v="3955"/>
    <s v="CA-2011-133228"/>
    <x v="2"/>
    <x v="527"/>
    <d v="2011-04-09T00:00:00"/>
    <s v="Standard Class"/>
    <s v="MS-17710"/>
    <s v="Maurice Satty"/>
    <x v="0"/>
    <s v="United States"/>
    <s v="Detroit"/>
    <s v="Michigan"/>
    <n v="48205"/>
    <x v="2"/>
    <s v="FUR-FU-10004020"/>
    <s v="Furniture"/>
    <x v="5"/>
    <s v="Advantus Panel Wall Acrylic Frame"/>
    <n v="5.47"/>
    <n v="1"/>
    <n v="0"/>
    <n v="2.3521000000000001"/>
  </r>
  <r>
    <n v="3956"/>
    <s v="CA-2011-133228"/>
    <x v="2"/>
    <x v="527"/>
    <d v="2011-04-09T00:00:00"/>
    <s v="Standard Class"/>
    <s v="MS-17710"/>
    <s v="Maurice Satty"/>
    <x v="0"/>
    <s v="United States"/>
    <s v="Detroit"/>
    <s v="Michigan"/>
    <n v="48205"/>
    <x v="2"/>
    <s v="OFF-AR-10001955"/>
    <s v="Office Supplies"/>
    <x v="6"/>
    <s v="Newell 319"/>
    <n v="79.36"/>
    <n v="4"/>
    <n v="0"/>
    <n v="23.807999999999993"/>
  </r>
  <r>
    <n v="3957"/>
    <s v="CA-2013-114951"/>
    <x v="0"/>
    <x v="190"/>
    <d v="2013-07-04T00:00:00"/>
    <s v="Standard Class"/>
    <s v="DN-13690"/>
    <s v="Duane Noonan"/>
    <x v="0"/>
    <s v="United States"/>
    <s v="San Francisco"/>
    <s v="California"/>
    <n v="94109"/>
    <x v="1"/>
    <s v="FUR-FU-10002364"/>
    <s v="Furniture"/>
    <x v="5"/>
    <s v="Eldon Expressions Wood Desk Accessories, Oak"/>
    <n v="22.14"/>
    <n v="3"/>
    <n v="0"/>
    <n v="6.4205999999999976"/>
  </r>
  <r>
    <n v="3958"/>
    <s v="CA-2013-156573"/>
    <x v="0"/>
    <x v="211"/>
    <d v="2013-06-03T00:00:00"/>
    <s v="Standard Class"/>
    <s v="RB-19360"/>
    <s v="Raymond Buch"/>
    <x v="0"/>
    <s v="United States"/>
    <s v="Nashville"/>
    <s v="Tennessee"/>
    <n v="37211"/>
    <x v="0"/>
    <s v="OFF-BI-10002414"/>
    <s v="Office Supplies"/>
    <x v="8"/>
    <s v="GBC ProClick Spines for 32-Hole Punch"/>
    <n v="11.277000000000001"/>
    <n v="3"/>
    <n v="0.7"/>
    <n v="-8.6456999999999979"/>
  </r>
  <r>
    <n v="3959"/>
    <s v="CA-2013-156573"/>
    <x v="0"/>
    <x v="211"/>
    <d v="2013-06-03T00:00:00"/>
    <s v="Standard Class"/>
    <s v="RB-19360"/>
    <s v="Raymond Buch"/>
    <x v="0"/>
    <s v="United States"/>
    <s v="Nashville"/>
    <s v="Tennessee"/>
    <n v="37211"/>
    <x v="0"/>
    <s v="OFF-AR-10003732"/>
    <s v="Office Supplies"/>
    <x v="6"/>
    <s v="Newell 333"/>
    <n v="4.4479999999999995"/>
    <n v="2"/>
    <n v="0.2"/>
    <n v="0.3335999999999999"/>
  </r>
  <r>
    <n v="3960"/>
    <s v="CA-2013-156573"/>
    <x v="0"/>
    <x v="211"/>
    <d v="2013-06-03T00:00:00"/>
    <s v="Standard Class"/>
    <s v="RB-19360"/>
    <s v="Raymond Buch"/>
    <x v="0"/>
    <s v="United States"/>
    <s v="Nashville"/>
    <s v="Tennessee"/>
    <n v="37211"/>
    <x v="0"/>
    <s v="FUR-FU-10001085"/>
    <s v="Furniture"/>
    <x v="5"/>
    <s v="3M Polarizing Light Filter Sleeves"/>
    <n v="44.76"/>
    <n v="3"/>
    <n v="0.2"/>
    <n v="14.546999999999995"/>
  </r>
  <r>
    <n v="3961"/>
    <s v="CA-2012-113901"/>
    <x v="1"/>
    <x v="324"/>
    <d v="2012-10-24T00:00:00"/>
    <s v="Standard Class"/>
    <s v="NH-18610"/>
    <s v="Nicole Hansen"/>
    <x v="1"/>
    <s v="United States"/>
    <s v="Detroit"/>
    <s v="Michigan"/>
    <n v="48227"/>
    <x v="2"/>
    <s v="OFF-BI-10001249"/>
    <s v="Office Supplies"/>
    <x v="8"/>
    <s v="Avery Heavy-Duty EZD View Binder with Locking Rings"/>
    <n v="38.28"/>
    <n v="6"/>
    <n v="0"/>
    <n v="17.608799999999999"/>
  </r>
  <r>
    <n v="3962"/>
    <s v="CA-2012-113901"/>
    <x v="1"/>
    <x v="324"/>
    <d v="2012-10-24T00:00:00"/>
    <s v="Standard Class"/>
    <s v="NH-18610"/>
    <s v="Nicole Hansen"/>
    <x v="1"/>
    <s v="United States"/>
    <s v="Detroit"/>
    <s v="Michigan"/>
    <n v="48227"/>
    <x v="2"/>
    <s v="TEC-PH-10002564"/>
    <s v="Technology"/>
    <x v="7"/>
    <s v="OtterBox Defender Series Case - Samsung Galaxy S4"/>
    <n v="149.94999999999999"/>
    <n v="5"/>
    <n v="0"/>
    <n v="44.984999999999985"/>
  </r>
  <r>
    <n v="3963"/>
    <s v="CA-2014-134838"/>
    <x v="3"/>
    <x v="600"/>
    <d v="2014-02-21T00:00:00"/>
    <s v="First Class"/>
    <s v="ED-13885"/>
    <s v="Emily Ducich"/>
    <x v="2"/>
    <s v="United States"/>
    <s v="Los Angeles"/>
    <s v="California"/>
    <n v="90045"/>
    <x v="1"/>
    <s v="OFF-AR-10000634"/>
    <s v="Office Supplies"/>
    <x v="6"/>
    <s v="Newell 320"/>
    <n v="12.84"/>
    <n v="3"/>
    <n v="0"/>
    <n v="3.4668000000000005"/>
  </r>
  <r>
    <n v="3964"/>
    <s v="CA-2014-134838"/>
    <x v="3"/>
    <x v="600"/>
    <d v="2014-02-21T00:00:00"/>
    <s v="First Class"/>
    <s v="ED-13885"/>
    <s v="Emily Ducich"/>
    <x v="2"/>
    <s v="United States"/>
    <s v="Los Angeles"/>
    <s v="California"/>
    <n v="90045"/>
    <x v="1"/>
    <s v="FUR-FU-10004018"/>
    <s v="Furniture"/>
    <x v="5"/>
    <s v="Tensor Computer Mounted Lamp"/>
    <n v="44.67"/>
    <n v="3"/>
    <n v="0"/>
    <n v="12.060900000000002"/>
  </r>
  <r>
    <n v="3965"/>
    <s v="CA-2013-120257"/>
    <x v="0"/>
    <x v="897"/>
    <d v="2013-09-29T00:00:00"/>
    <s v="Standard Class"/>
    <s v="PW-19240"/>
    <s v="Pierre Wener"/>
    <x v="0"/>
    <s v="United States"/>
    <s v="Philadelphia"/>
    <s v="Pennsylvania"/>
    <n v="19140"/>
    <x v="3"/>
    <s v="OFF-AR-10003481"/>
    <s v="Office Supplies"/>
    <x v="6"/>
    <s v="Newell 348"/>
    <n v="7.8719999999999999"/>
    <n v="3"/>
    <n v="0.2"/>
    <n v="0.88559999999999883"/>
  </r>
  <r>
    <n v="3966"/>
    <s v="CA-2011-164910"/>
    <x v="2"/>
    <x v="607"/>
    <d v="2011-11-17T00:00:00"/>
    <s v="Second Class"/>
    <s v="DM-13345"/>
    <s v="Denise Monton"/>
    <x v="1"/>
    <s v="United States"/>
    <s v="Asheville"/>
    <s v="North Carolina"/>
    <n v="28806"/>
    <x v="0"/>
    <s v="OFF-AR-10003651"/>
    <s v="Office Supplies"/>
    <x v="6"/>
    <s v="Newell 350"/>
    <n v="7.8719999999999999"/>
    <n v="3"/>
    <n v="0.2"/>
    <n v="0.88559999999999883"/>
  </r>
  <r>
    <n v="3967"/>
    <s v="CA-2013-149902"/>
    <x v="0"/>
    <x v="178"/>
    <d v="2013-04-07T00:00:00"/>
    <s v="Standard Class"/>
    <s v="DW-13540"/>
    <s v="Don Weiss"/>
    <x v="0"/>
    <s v="United States"/>
    <s v="New York City"/>
    <s v="New York"/>
    <n v="10024"/>
    <x v="3"/>
    <s v="OFF-AR-10002956"/>
    <s v="Office Supplies"/>
    <x v="6"/>
    <s v="Boston 16801 Nautilus Battery Pencil Sharpener"/>
    <n v="88.04"/>
    <n v="4"/>
    <n v="0"/>
    <n v="22.8904"/>
  </r>
  <r>
    <n v="3968"/>
    <s v="CA-2013-146010"/>
    <x v="0"/>
    <x v="244"/>
    <d v="2013-05-24T00:00:00"/>
    <s v="First Class"/>
    <s v="EH-14125"/>
    <s v="Eugene Hildebrand"/>
    <x v="2"/>
    <s v="United States"/>
    <s v="Colorado Springs"/>
    <s v="Colorado"/>
    <n v="80906"/>
    <x v="1"/>
    <s v="OFF-BI-10003638"/>
    <s v="Office Supplies"/>
    <x v="8"/>
    <s v="GBC Durable Plastic Covers"/>
    <n v="40.635000000000012"/>
    <n v="7"/>
    <n v="0.7"/>
    <n v="-32.507999999999996"/>
  </r>
  <r>
    <n v="3969"/>
    <s v="US-2012-163685"/>
    <x v="1"/>
    <x v="932"/>
    <d v="2012-06-05T00:00:00"/>
    <s v="Standard Class"/>
    <s v="KE-16420"/>
    <s v="Katrina Edelman"/>
    <x v="1"/>
    <s v="United States"/>
    <s v="San Antonio"/>
    <s v="Texas"/>
    <n v="78207"/>
    <x v="2"/>
    <s v="OFF-BI-10001890"/>
    <s v="Office Supplies"/>
    <x v="8"/>
    <s v="Avery Poly Binder Pockets"/>
    <n v="5.7279999999999989"/>
    <n v="8"/>
    <n v="0.8"/>
    <n v="-9.1648000000000032"/>
  </r>
  <r>
    <n v="3970"/>
    <s v="US-2012-163685"/>
    <x v="1"/>
    <x v="932"/>
    <d v="2012-06-05T00:00:00"/>
    <s v="Standard Class"/>
    <s v="KE-16420"/>
    <s v="Katrina Edelman"/>
    <x v="1"/>
    <s v="United States"/>
    <s v="San Antonio"/>
    <s v="Texas"/>
    <n v="78207"/>
    <x v="2"/>
    <s v="OFF-PA-10002606"/>
    <s v="Office Supplies"/>
    <x v="10"/>
    <s v="Xerox 1928"/>
    <n v="42.24"/>
    <n v="10"/>
    <n v="0.2"/>
    <n v="13.199999999999998"/>
  </r>
  <r>
    <n v="3971"/>
    <s v="CA-2011-135090"/>
    <x v="2"/>
    <x v="754"/>
    <d v="2011-11-26T00:00:00"/>
    <s v="Standard Class"/>
    <s v="SP-20920"/>
    <s v="Susan Pistek"/>
    <x v="0"/>
    <s v="United States"/>
    <s v="Los Angeles"/>
    <s v="California"/>
    <n v="90036"/>
    <x v="1"/>
    <s v="OFF-PA-10002245"/>
    <s v="Office Supplies"/>
    <x v="10"/>
    <s v="Xerox 1895"/>
    <n v="53.820000000000007"/>
    <n v="9"/>
    <n v="0"/>
    <n v="24.218999999999998"/>
  </r>
  <r>
    <n v="3972"/>
    <s v="CA-2012-132374"/>
    <x v="1"/>
    <x v="933"/>
    <d v="2012-02-24T00:00:00"/>
    <s v="Second Class"/>
    <s v="PS-19045"/>
    <s v="Penelope Sewall"/>
    <x v="2"/>
    <s v="United States"/>
    <s v="Sterling Heights"/>
    <s v="Michigan"/>
    <n v="48310"/>
    <x v="2"/>
    <s v="OFF-AR-10001615"/>
    <s v="Office Supplies"/>
    <x v="6"/>
    <s v="Newell 34"/>
    <n v="79.36"/>
    <n v="4"/>
    <n v="0"/>
    <n v="20.633600000000001"/>
  </r>
  <r>
    <n v="3973"/>
    <s v="CA-2013-167556"/>
    <x v="0"/>
    <x v="892"/>
    <d v="2013-04-03T00:00:00"/>
    <s v="Standard Class"/>
    <s v="JM-15250"/>
    <s v="Janet Martin"/>
    <x v="0"/>
    <s v="United States"/>
    <s v="New York City"/>
    <s v="New York"/>
    <n v="10009"/>
    <x v="3"/>
    <s v="OFF-PA-10000466"/>
    <s v="Office Supplies"/>
    <x v="10"/>
    <s v="Memo Book, 100 Message Capacity, 5 3/8” x 11”"/>
    <n v="13.48"/>
    <n v="2"/>
    <n v="0"/>
    <n v="6.74"/>
  </r>
  <r>
    <n v="3974"/>
    <s v="CA-2013-167556"/>
    <x v="0"/>
    <x v="892"/>
    <d v="2013-04-03T00:00:00"/>
    <s v="Standard Class"/>
    <s v="JM-15250"/>
    <s v="Janet Martin"/>
    <x v="0"/>
    <s v="United States"/>
    <s v="New York City"/>
    <s v="New York"/>
    <n v="10009"/>
    <x v="3"/>
    <s v="OFF-BI-10003708"/>
    <s v="Office Supplies"/>
    <x v="8"/>
    <s v="Acco Four Pocket Poly Ring Binder with Label Holder, Smoke, 1&quot;"/>
    <n v="29.800000000000004"/>
    <n v="5"/>
    <n v="0.2"/>
    <n v="9.3124999999999982"/>
  </r>
  <r>
    <n v="3975"/>
    <s v="CA-2013-167556"/>
    <x v="0"/>
    <x v="892"/>
    <d v="2013-04-03T00:00:00"/>
    <s v="Standard Class"/>
    <s v="JM-15250"/>
    <s v="Janet Martin"/>
    <x v="0"/>
    <s v="United States"/>
    <s v="New York City"/>
    <s v="New York"/>
    <n v="10009"/>
    <x v="3"/>
    <s v="FUR-FU-10004848"/>
    <s v="Furniture"/>
    <x v="5"/>
    <s v="Howard Miller 13-3/4&quot; Diameter Brushed Chrome Round Wall Clock"/>
    <n v="414"/>
    <n v="8"/>
    <n v="0"/>
    <n v="124.19999999999999"/>
  </r>
  <r>
    <n v="3976"/>
    <s v="CA-2013-167556"/>
    <x v="0"/>
    <x v="892"/>
    <d v="2013-04-03T00:00:00"/>
    <s v="Standard Class"/>
    <s v="JM-15250"/>
    <s v="Janet Martin"/>
    <x v="0"/>
    <s v="United States"/>
    <s v="New York City"/>
    <s v="New York"/>
    <n v="10009"/>
    <x v="3"/>
    <s v="OFF-BI-10000320"/>
    <s v="Office Supplies"/>
    <x v="8"/>
    <s v="GBC Plastic Binding Combs"/>
    <n v="41.328000000000003"/>
    <n v="7"/>
    <n v="0.2"/>
    <n v="14.981400000000001"/>
  </r>
  <r>
    <n v="3977"/>
    <s v="US-2013-116400"/>
    <x v="0"/>
    <x v="332"/>
    <d v="2013-10-25T00:00:00"/>
    <s v="First Class"/>
    <s v="EB-13930"/>
    <s v="Eric Barreto"/>
    <x v="0"/>
    <s v="United States"/>
    <s v="Richmond"/>
    <s v="Virginia"/>
    <n v="23223"/>
    <x v="0"/>
    <s v="FUR-FU-10003731"/>
    <s v="Furniture"/>
    <x v="5"/>
    <s v="Eldon Expressions Wood and Plastic Desk Accessories, Oak"/>
    <n v="39.92"/>
    <n v="4"/>
    <n v="0"/>
    <n v="11.177600000000002"/>
  </r>
  <r>
    <n v="3978"/>
    <s v="CA-2014-101308"/>
    <x v="3"/>
    <x v="280"/>
    <d v="2014-10-08T00:00:00"/>
    <s v="Standard Class"/>
    <s v="FG-14260"/>
    <s v="Frank Gastineau"/>
    <x v="2"/>
    <s v="United States"/>
    <s v="Seattle"/>
    <s v="Washington"/>
    <n v="98105"/>
    <x v="1"/>
    <s v="OFF-FA-10002780"/>
    <s v="Office Supplies"/>
    <x v="13"/>
    <s v="Staples"/>
    <n v="8.94"/>
    <n v="3"/>
    <n v="0"/>
    <n v="4.1123999999999992"/>
  </r>
  <r>
    <n v="3979"/>
    <s v="CA-2014-101308"/>
    <x v="3"/>
    <x v="280"/>
    <d v="2014-10-08T00:00:00"/>
    <s v="Standard Class"/>
    <s v="FG-14260"/>
    <s v="Frank Gastineau"/>
    <x v="2"/>
    <s v="United States"/>
    <s v="Seattle"/>
    <s v="Washington"/>
    <n v="98105"/>
    <x v="1"/>
    <s v="TEC-PH-10003800"/>
    <s v="Technology"/>
    <x v="7"/>
    <s v="i.Sound Portable Power - 8000 mAh"/>
    <n v="84.784000000000006"/>
    <n v="2"/>
    <n v="0.2"/>
    <n v="-20.136200000000006"/>
  </r>
  <r>
    <n v="3980"/>
    <s v="CA-2011-114517"/>
    <x v="2"/>
    <x v="851"/>
    <d v="2011-12-27T00:00:00"/>
    <s v="Standard Class"/>
    <s v="TH-21235"/>
    <s v="Tiffany House"/>
    <x v="1"/>
    <s v="United States"/>
    <s v="New York City"/>
    <s v="New York"/>
    <n v="10024"/>
    <x v="3"/>
    <s v="FUR-TA-10001676"/>
    <s v="Furniture"/>
    <x v="3"/>
    <s v="Hon 61000 Series Interactive Training Tables"/>
    <n v="53.315999999999995"/>
    <n v="2"/>
    <n v="0.4"/>
    <n v="-19.549200000000006"/>
  </r>
  <r>
    <n v="3981"/>
    <s v="CA-2011-114517"/>
    <x v="2"/>
    <x v="851"/>
    <d v="2011-12-27T00:00:00"/>
    <s v="Standard Class"/>
    <s v="TH-21235"/>
    <s v="Tiffany House"/>
    <x v="1"/>
    <s v="United States"/>
    <s v="New York City"/>
    <s v="New York"/>
    <n v="10024"/>
    <x v="3"/>
    <s v="OFF-AP-10002350"/>
    <s v="Office Supplies"/>
    <x v="9"/>
    <s v="Belkin F9H710-06 7 Outlet SurgeMaster Surge Protector"/>
    <n v="56.519999999999996"/>
    <n v="3"/>
    <n v="0"/>
    <n v="15.8256"/>
  </r>
  <r>
    <n v="3982"/>
    <s v="CA-2014-119564"/>
    <x v="3"/>
    <x v="934"/>
    <d v="2014-12-21T00:00:00"/>
    <s v="Standard Class"/>
    <s v="PL-18925"/>
    <s v="Paul Lucas"/>
    <x v="2"/>
    <s v="United States"/>
    <s v="Seattle"/>
    <s v="Washington"/>
    <n v="98115"/>
    <x v="1"/>
    <s v="FUR-FU-10003096"/>
    <s v="Furniture"/>
    <x v="5"/>
    <s v="Master Giant Foot Doorstop, Safety Yellow"/>
    <n v="22.77"/>
    <n v="3"/>
    <n v="0"/>
    <n v="9.7911000000000001"/>
  </r>
  <r>
    <n v="3983"/>
    <s v="CA-2013-135265"/>
    <x v="0"/>
    <x v="274"/>
    <d v="2013-07-10T00:00:00"/>
    <s v="Second Class"/>
    <s v="CC-12370"/>
    <s v="Christopher Conant"/>
    <x v="0"/>
    <s v="United States"/>
    <s v="Los Angeles"/>
    <s v="California"/>
    <n v="90045"/>
    <x v="1"/>
    <s v="FUR-CH-10003061"/>
    <s v="Furniture"/>
    <x v="1"/>
    <s v="Global Leather Task Chair, Black"/>
    <n v="287.96800000000002"/>
    <n v="4"/>
    <n v="0.2"/>
    <n v="-3.5996000000000521"/>
  </r>
  <r>
    <n v="3984"/>
    <s v="CA-2013-135265"/>
    <x v="0"/>
    <x v="274"/>
    <d v="2013-07-10T00:00:00"/>
    <s v="Second Class"/>
    <s v="CC-12370"/>
    <s v="Christopher Conant"/>
    <x v="0"/>
    <s v="United States"/>
    <s v="Los Angeles"/>
    <s v="California"/>
    <n v="90045"/>
    <x v="1"/>
    <s v="TEC-CO-10003763"/>
    <s v="Technology"/>
    <x v="16"/>
    <s v="Canon PC1060 Personal Laser Copier"/>
    <n v="2799.9600000000005"/>
    <n v="5"/>
    <n v="0.2"/>
    <n v="944.98649999999986"/>
  </r>
  <r>
    <n v="3985"/>
    <s v="CA-2013-135265"/>
    <x v="0"/>
    <x v="274"/>
    <d v="2013-07-10T00:00:00"/>
    <s v="Second Class"/>
    <s v="CC-12370"/>
    <s v="Christopher Conant"/>
    <x v="0"/>
    <s v="United States"/>
    <s v="Los Angeles"/>
    <s v="California"/>
    <n v="90045"/>
    <x v="1"/>
    <s v="OFF-PA-10002923"/>
    <s v="Office Supplies"/>
    <x v="10"/>
    <s v="Xerox 1942"/>
    <n v="48.94"/>
    <n v="1"/>
    <n v="0"/>
    <n v="24.47"/>
  </r>
  <r>
    <n v="3986"/>
    <s v="CA-2013-108735"/>
    <x v="0"/>
    <x v="764"/>
    <d v="2013-04-22T00:00:00"/>
    <s v="Standard Class"/>
    <s v="JM-15535"/>
    <s v="Jessica Myrick"/>
    <x v="0"/>
    <s v="United States"/>
    <s v="Lakewood"/>
    <s v="California"/>
    <n v="90712"/>
    <x v="1"/>
    <s v="FUR-BO-10003441"/>
    <s v="Furniture"/>
    <x v="0"/>
    <s v="Bush Westfield Collection Bookcases, Fully Assembled"/>
    <n v="257.49900000000002"/>
    <n v="3"/>
    <n v="0.15"/>
    <n v="24.235199999999978"/>
  </r>
  <r>
    <n v="3987"/>
    <s v="CA-2014-112333"/>
    <x v="3"/>
    <x v="798"/>
    <d v="2014-04-15T00:00:00"/>
    <s v="Standard Class"/>
    <s v="KF-16285"/>
    <s v="Karen Ferguson"/>
    <x v="2"/>
    <s v="United States"/>
    <s v="Plainfield"/>
    <s v="New Jersey"/>
    <n v="7060"/>
    <x v="3"/>
    <s v="OFF-ST-10001780"/>
    <s v="Office Supplies"/>
    <x v="4"/>
    <s v="Tennsco 16-Compartment Lockers with Coat Rack"/>
    <n v="2591.56"/>
    <n v="4"/>
    <n v="0"/>
    <n v="621.97440000000006"/>
  </r>
  <r>
    <n v="3988"/>
    <s v="CA-2014-112333"/>
    <x v="3"/>
    <x v="798"/>
    <d v="2014-04-15T00:00:00"/>
    <s v="Standard Class"/>
    <s v="KF-16285"/>
    <s v="Karen Ferguson"/>
    <x v="2"/>
    <s v="United States"/>
    <s v="Plainfield"/>
    <s v="New Jersey"/>
    <n v="7060"/>
    <x v="3"/>
    <s v="OFF-AP-10001962"/>
    <s v="Office Supplies"/>
    <x v="9"/>
    <s v="Black &amp; Decker Filter for Double Action Dustbuster Cordless Vac BLDV7210"/>
    <n v="41.95"/>
    <n v="5"/>
    <n v="0"/>
    <n v="10.487500000000001"/>
  </r>
  <r>
    <n v="3989"/>
    <s v="US-2013-159415"/>
    <x v="0"/>
    <x v="764"/>
    <d v="2013-04-23T00:00:00"/>
    <s v="Standard Class"/>
    <s v="CS-12175"/>
    <s v="Charles Sheldon"/>
    <x v="1"/>
    <s v="United States"/>
    <s v="Columbia"/>
    <s v="Tennessee"/>
    <n v="38401"/>
    <x v="0"/>
    <s v="FUR-FU-10003798"/>
    <s v="Furniture"/>
    <x v="5"/>
    <s v="Ultra Door Kickplate, 8&quot;H x 34&quot;W"/>
    <n v="79.12"/>
    <n v="5"/>
    <n v="0.2"/>
    <n v="13.845999999999997"/>
  </r>
  <r>
    <n v="3990"/>
    <s v="CA-2011-122588"/>
    <x v="2"/>
    <x v="641"/>
    <d v="2011-11-27T00:00:00"/>
    <s v="Second Class"/>
    <s v="AR-10540"/>
    <s v="Andy Reiter"/>
    <x v="0"/>
    <s v="United States"/>
    <s v="Woonsocket"/>
    <s v="Rhode Island"/>
    <n v="2895"/>
    <x v="3"/>
    <s v="FUR-FU-10001095"/>
    <s v="Furniture"/>
    <x v="5"/>
    <s v="DAX Black Cherry Wood-Tone Poster Frame"/>
    <n v="52.96"/>
    <n v="2"/>
    <n v="0"/>
    <n v="20.1248"/>
  </r>
  <r>
    <n v="3991"/>
    <s v="CA-2011-137589"/>
    <x v="2"/>
    <x v="935"/>
    <d v="2011-11-08T00:00:00"/>
    <s v="Standard Class"/>
    <s v="MS-17770"/>
    <s v="Maxwell Schwartz"/>
    <x v="0"/>
    <s v="United States"/>
    <s v="Lancaster"/>
    <s v="Pennsylvania"/>
    <n v="17602"/>
    <x v="3"/>
    <s v="OFF-SU-10000157"/>
    <s v="Office Supplies"/>
    <x v="14"/>
    <s v="Compact Automatic Electric Letter Opener"/>
    <n v="286.34400000000005"/>
    <n v="3"/>
    <n v="0.2"/>
    <n v="-64.427400000000006"/>
  </r>
  <r>
    <n v="3992"/>
    <s v="CA-2012-161998"/>
    <x v="1"/>
    <x v="489"/>
    <d v="2012-05-05T00:00:00"/>
    <s v="Standard Class"/>
    <s v="DB-13120"/>
    <s v="David Bremer"/>
    <x v="1"/>
    <s v="United States"/>
    <s v="Tampa"/>
    <s v="Florida"/>
    <n v="33614"/>
    <x v="0"/>
    <s v="FUR-FU-10001095"/>
    <s v="Furniture"/>
    <x v="5"/>
    <s v="DAX Black Cherry Wood-Tone Poster Frame"/>
    <n v="63.552000000000007"/>
    <n v="3"/>
    <n v="0.2"/>
    <n v="14.299199999999999"/>
  </r>
  <r>
    <n v="3993"/>
    <s v="CA-2012-161998"/>
    <x v="1"/>
    <x v="489"/>
    <d v="2012-05-05T00:00:00"/>
    <s v="Standard Class"/>
    <s v="DB-13120"/>
    <s v="David Bremer"/>
    <x v="1"/>
    <s v="United States"/>
    <s v="Tampa"/>
    <s v="Florida"/>
    <n v="33614"/>
    <x v="0"/>
    <s v="OFF-SU-10004261"/>
    <s v="Office Supplies"/>
    <x v="14"/>
    <s v="Fiskars 8&quot; Scissors, 2/Pack"/>
    <n v="41.375999999999998"/>
    <n v="3"/>
    <n v="0.2"/>
    <n v="4.6547999999999927"/>
  </r>
  <r>
    <n v="3994"/>
    <s v="CA-2012-161998"/>
    <x v="1"/>
    <x v="489"/>
    <d v="2012-05-05T00:00:00"/>
    <s v="Standard Class"/>
    <s v="DB-13120"/>
    <s v="David Bremer"/>
    <x v="1"/>
    <s v="United States"/>
    <s v="Tampa"/>
    <s v="Florida"/>
    <n v="33614"/>
    <x v="0"/>
    <s v="OFF-AR-10004022"/>
    <s v="Office Supplies"/>
    <x v="6"/>
    <s v="Panasonic KP-380BK Classic Electric Pencil Sharpener"/>
    <n v="172.70400000000001"/>
    <n v="6"/>
    <n v="0.2"/>
    <n v="10.793999999999983"/>
  </r>
  <r>
    <n v="3995"/>
    <s v="CA-2012-105627"/>
    <x v="1"/>
    <x v="936"/>
    <d v="2012-03-12T00:00:00"/>
    <s v="Standard Class"/>
    <s v="DK-12895"/>
    <s v="Dana Kaydos"/>
    <x v="0"/>
    <s v="United States"/>
    <s v="Kenosha"/>
    <s v="Wisconsin"/>
    <n v="53142"/>
    <x v="2"/>
    <s v="FUR-BO-10002916"/>
    <s v="Furniture"/>
    <x v="0"/>
    <s v="Rush Hierlooms Collection 1&quot; Thick Stackable Bookcases"/>
    <n v="512.93999999999994"/>
    <n v="3"/>
    <n v="0"/>
    <n v="97.45859999999999"/>
  </r>
  <r>
    <n v="3996"/>
    <s v="CA-2012-105627"/>
    <x v="1"/>
    <x v="936"/>
    <d v="2012-03-12T00:00:00"/>
    <s v="Standard Class"/>
    <s v="DK-12895"/>
    <s v="Dana Kaydos"/>
    <x v="0"/>
    <s v="United States"/>
    <s v="Kenosha"/>
    <s v="Wisconsin"/>
    <n v="53142"/>
    <x v="2"/>
    <s v="FUR-CH-10002084"/>
    <s v="Furniture"/>
    <x v="1"/>
    <s v="Hon Mobius Operator's Chair"/>
    <n v="860.93"/>
    <n v="7"/>
    <n v="0"/>
    <n v="189.40460000000002"/>
  </r>
  <r>
    <n v="3997"/>
    <s v="CA-2012-105627"/>
    <x v="1"/>
    <x v="936"/>
    <d v="2012-03-12T00:00:00"/>
    <s v="Standard Class"/>
    <s v="DK-12895"/>
    <s v="Dana Kaydos"/>
    <x v="0"/>
    <s v="United States"/>
    <s v="Kenosha"/>
    <s v="Wisconsin"/>
    <n v="53142"/>
    <x v="2"/>
    <s v="TEC-PH-10003012"/>
    <s v="Technology"/>
    <x v="7"/>
    <s v="Nortel Meridian M3904 Professional Digital phone"/>
    <n v="769.95"/>
    <n v="5"/>
    <n v="0"/>
    <n v="223.28549999999993"/>
  </r>
  <r>
    <n v="3998"/>
    <s v="CA-2012-105627"/>
    <x v="1"/>
    <x v="936"/>
    <d v="2012-03-12T00:00:00"/>
    <s v="Standard Class"/>
    <s v="DK-12895"/>
    <s v="Dana Kaydos"/>
    <x v="0"/>
    <s v="United States"/>
    <s v="Kenosha"/>
    <s v="Wisconsin"/>
    <n v="53142"/>
    <x v="2"/>
    <s v="OFF-AR-10002704"/>
    <s v="Office Supplies"/>
    <x v="6"/>
    <s v="Boston 1900 Electric Pencil Sharpener"/>
    <n v="14.98"/>
    <n v="1"/>
    <n v="0"/>
    <n v="4.4939999999999998"/>
  </r>
  <r>
    <n v="3999"/>
    <s v="CA-2012-105627"/>
    <x v="1"/>
    <x v="936"/>
    <d v="2012-03-12T00:00:00"/>
    <s v="Standard Class"/>
    <s v="DK-12895"/>
    <s v="Dana Kaydos"/>
    <x v="0"/>
    <s v="United States"/>
    <s v="Kenosha"/>
    <s v="Wisconsin"/>
    <n v="53142"/>
    <x v="2"/>
    <s v="FUR-FU-10000308"/>
    <s v="Furniture"/>
    <x v="5"/>
    <s v="Deflect-o Glass Clear Studded Chair Mats"/>
    <n v="373.08"/>
    <n v="6"/>
    <n v="0"/>
    <n v="82.077600000000004"/>
  </r>
  <r>
    <n v="4000"/>
    <s v="US-2012-149629"/>
    <x v="1"/>
    <x v="789"/>
    <d v="2012-07-20T00:00:00"/>
    <s v="Second Class"/>
    <s v="MP-17965"/>
    <s v="Michael Paige"/>
    <x v="1"/>
    <s v="United States"/>
    <s v="Port Saint Lucie"/>
    <s v="Florida"/>
    <n v="34952"/>
    <x v="0"/>
    <s v="FUR-BO-10004709"/>
    <s v="Furniture"/>
    <x v="0"/>
    <s v="Bush Westfield Collection Bookcases, Medium Cherry Finish"/>
    <n v="231.92000000000002"/>
    <n v="5"/>
    <n v="0.2"/>
    <n v="5.7980000000000018"/>
  </r>
  <r>
    <n v="4001"/>
    <s v="CA-2011-116834"/>
    <x v="2"/>
    <x v="856"/>
    <d v="2011-10-16T00:00:00"/>
    <s v="Standard Class"/>
    <s v="Dp-13240"/>
    <s v="Dean percer"/>
    <x v="2"/>
    <s v="United States"/>
    <s v="Seattle"/>
    <s v="Washington"/>
    <n v="98115"/>
    <x v="1"/>
    <s v="FUR-FU-10001196"/>
    <s v="Furniture"/>
    <x v="5"/>
    <s v="DAX Cubicle Frames - 8x10"/>
    <n v="63.47"/>
    <n v="11"/>
    <n v="0"/>
    <n v="19.040999999999997"/>
  </r>
  <r>
    <n v="4002"/>
    <s v="CA-2011-116834"/>
    <x v="2"/>
    <x v="856"/>
    <d v="2011-10-16T00:00:00"/>
    <s v="Standard Class"/>
    <s v="Dp-13240"/>
    <s v="Dean percer"/>
    <x v="2"/>
    <s v="United States"/>
    <s v="Seattle"/>
    <s v="Washington"/>
    <n v="98115"/>
    <x v="1"/>
    <s v="TEC-AC-10002942"/>
    <s v="Technology"/>
    <x v="11"/>
    <s v="WD My Passport Ultra 1TB Portable External Hard Drive"/>
    <n v="345"/>
    <n v="5"/>
    <n v="0"/>
    <n v="58.649999999999984"/>
  </r>
  <r>
    <n v="4003"/>
    <s v="CA-2013-145730"/>
    <x v="0"/>
    <x v="840"/>
    <d v="2013-03-09T00:00:00"/>
    <s v="Standard Class"/>
    <s v="CC-12220"/>
    <s v="Chris Cortes"/>
    <x v="0"/>
    <s v="United States"/>
    <s v="San Antonio"/>
    <s v="Texas"/>
    <n v="78207"/>
    <x v="2"/>
    <s v="FUR-TA-10004915"/>
    <s v="Furniture"/>
    <x v="3"/>
    <s v="Office Impressions End Table, 20-1/2&quot;H x 24&quot;W x 20&quot;D"/>
    <n v="637.89599999999996"/>
    <n v="3"/>
    <n v="0.3"/>
    <n v="-127.57919999999996"/>
  </r>
  <r>
    <n v="4004"/>
    <s v="CA-2013-145730"/>
    <x v="0"/>
    <x v="840"/>
    <d v="2013-03-09T00:00:00"/>
    <s v="Standard Class"/>
    <s v="CC-12220"/>
    <s v="Chris Cortes"/>
    <x v="0"/>
    <s v="United States"/>
    <s v="San Antonio"/>
    <s v="Texas"/>
    <n v="78207"/>
    <x v="2"/>
    <s v="TEC-MA-10001016"/>
    <s v="Technology"/>
    <x v="15"/>
    <s v="Canon PC170 Desktop Personal Copier"/>
    <n v="287.90999999999997"/>
    <n v="3"/>
    <n v="0.4"/>
    <n v="33.589499999999987"/>
  </r>
  <r>
    <n v="4005"/>
    <s v="CA-2013-145730"/>
    <x v="0"/>
    <x v="840"/>
    <d v="2013-03-09T00:00:00"/>
    <s v="Standard Class"/>
    <s v="CC-12220"/>
    <s v="Chris Cortes"/>
    <x v="0"/>
    <s v="United States"/>
    <s v="San Antonio"/>
    <s v="Texas"/>
    <n v="78207"/>
    <x v="2"/>
    <s v="OFF-EN-10000483"/>
    <s v="Office Supplies"/>
    <x v="12"/>
    <s v="White Envelopes, White Envelopes with Clear Poly Window"/>
    <n v="36.6"/>
    <n v="3"/>
    <n v="0.2"/>
    <n v="11.894999999999994"/>
  </r>
  <r>
    <n v="4006"/>
    <s v="US-2012-168732"/>
    <x v="1"/>
    <x v="895"/>
    <d v="2012-12-16T00:00:00"/>
    <s v="Standard Class"/>
    <s v="KM-16660"/>
    <s v="Khloe Miller"/>
    <x v="0"/>
    <s v="United States"/>
    <s v="Roswell"/>
    <s v="Georgia"/>
    <n v="30076"/>
    <x v="0"/>
    <s v="OFF-AR-10003087"/>
    <s v="Office Supplies"/>
    <x v="6"/>
    <s v="Staples"/>
    <n v="1.78"/>
    <n v="1"/>
    <n v="0"/>
    <n v="0.49839999999999995"/>
  </r>
  <r>
    <n v="4007"/>
    <s v="US-2012-168732"/>
    <x v="1"/>
    <x v="895"/>
    <d v="2012-12-16T00:00:00"/>
    <s v="Standard Class"/>
    <s v="KM-16660"/>
    <s v="Khloe Miller"/>
    <x v="0"/>
    <s v="United States"/>
    <s v="Roswell"/>
    <s v="Georgia"/>
    <n v="30076"/>
    <x v="0"/>
    <s v="OFF-PA-10000520"/>
    <s v="Office Supplies"/>
    <x v="10"/>
    <s v="Xerox 201"/>
    <n v="25.92"/>
    <n v="4"/>
    <n v="0"/>
    <n v="12.441600000000001"/>
  </r>
  <r>
    <n v="4008"/>
    <s v="US-2012-168732"/>
    <x v="1"/>
    <x v="895"/>
    <d v="2012-12-16T00:00:00"/>
    <s v="Standard Class"/>
    <s v="KM-16660"/>
    <s v="Khloe Miller"/>
    <x v="0"/>
    <s v="United States"/>
    <s v="Roswell"/>
    <s v="Georgia"/>
    <n v="30076"/>
    <x v="0"/>
    <s v="TEC-AC-10001553"/>
    <s v="Technology"/>
    <x v="11"/>
    <s v="Memorex 25GB 6X Branded Blu-Ray Recordable Disc, 15/Pack"/>
    <n v="101.94"/>
    <n v="6"/>
    <n v="0"/>
    <n v="21.407399999999999"/>
  </r>
  <r>
    <n v="4009"/>
    <s v="CA-2012-107468"/>
    <x v="1"/>
    <x v="217"/>
    <d v="2012-12-22T00:00:00"/>
    <s v="Standard Class"/>
    <s v="MK-17905"/>
    <s v="Michael Kennedy"/>
    <x v="1"/>
    <s v="United States"/>
    <s v="Louisville"/>
    <s v="Colorado"/>
    <n v="80027"/>
    <x v="1"/>
    <s v="OFF-AR-10000634"/>
    <s v="Office Supplies"/>
    <x v="6"/>
    <s v="Newell 320"/>
    <n v="6.8480000000000008"/>
    <n v="2"/>
    <n v="0.2"/>
    <n v="0.59920000000000018"/>
  </r>
  <r>
    <n v="4010"/>
    <s v="CA-2014-144463"/>
    <x v="3"/>
    <x v="314"/>
    <d v="2014-01-06T00:00:00"/>
    <s v="Standard Class"/>
    <s v="SC-20725"/>
    <s v="Steven Cartwright"/>
    <x v="0"/>
    <s v="United States"/>
    <s v="Los Angeles"/>
    <s v="California"/>
    <n v="90036"/>
    <x v="1"/>
    <s v="FUR-FU-10001215"/>
    <s v="Furniture"/>
    <x v="5"/>
    <s v="Howard Miller 11-1/2&quot; Diameter Brentwood Wall Clock"/>
    <n v="474.43"/>
    <n v="11"/>
    <n v="0"/>
    <n v="199.26060000000004"/>
  </r>
  <r>
    <n v="4011"/>
    <s v="CA-2014-100811"/>
    <x v="3"/>
    <x v="610"/>
    <d v="2014-11-25T00:00:00"/>
    <s v="First Class"/>
    <s v="CC-12475"/>
    <s v="Cindy Chapman"/>
    <x v="0"/>
    <s v="United States"/>
    <s v="Philadelphia"/>
    <s v="Pennsylvania"/>
    <n v="19143"/>
    <x v="3"/>
    <s v="OFF-PA-10001204"/>
    <s v="Office Supplies"/>
    <x v="10"/>
    <s v="Xerox 1972"/>
    <n v="8.4480000000000004"/>
    <n v="2"/>
    <n v="0.2"/>
    <n v="2.6399999999999997"/>
  </r>
  <r>
    <n v="4012"/>
    <s v="CA-2014-100811"/>
    <x v="3"/>
    <x v="610"/>
    <d v="2014-11-25T00:00:00"/>
    <s v="First Class"/>
    <s v="CC-12475"/>
    <s v="Cindy Chapman"/>
    <x v="0"/>
    <s v="United States"/>
    <s v="Philadelphia"/>
    <s v="Pennsylvania"/>
    <n v="19143"/>
    <x v="3"/>
    <s v="OFF-ST-10002444"/>
    <s v="Office Supplies"/>
    <x v="4"/>
    <s v="Recycled Eldon Regeneration Jumbo File"/>
    <n v="39.295999999999999"/>
    <n v="4"/>
    <n v="0.2"/>
    <n v="3.9295999999999989"/>
  </r>
  <r>
    <n v="4013"/>
    <s v="CA-2012-153612"/>
    <x v="1"/>
    <x v="937"/>
    <d v="2012-12-27T00:00:00"/>
    <s v="Standard Class"/>
    <s v="BT-11305"/>
    <s v="Beth Thompson"/>
    <x v="2"/>
    <s v="United States"/>
    <s v="Superior"/>
    <s v="Wisconsin"/>
    <n v="54880"/>
    <x v="2"/>
    <s v="OFF-AR-10000203"/>
    <s v="Office Supplies"/>
    <x v="6"/>
    <s v="Newell 336"/>
    <n v="17.12"/>
    <n v="4"/>
    <n v="0"/>
    <n v="4.9647999999999985"/>
  </r>
  <r>
    <n v="4014"/>
    <s v="CA-2012-165624"/>
    <x v="1"/>
    <x v="841"/>
    <d v="2012-08-28T00:00:00"/>
    <s v="Standard Class"/>
    <s v="FH-14350"/>
    <s v="Fred Harton"/>
    <x v="0"/>
    <s v="United States"/>
    <s v="Atlanta"/>
    <s v="Georgia"/>
    <n v="30318"/>
    <x v="0"/>
    <s v="OFF-AP-10000828"/>
    <s v="Office Supplies"/>
    <x v="9"/>
    <s v="Avanti 4.4 Cu. Ft. Refrigerator"/>
    <n v="542.93999999999994"/>
    <n v="3"/>
    <n v="0"/>
    <n v="152.02319999999997"/>
  </r>
  <r>
    <n v="4015"/>
    <s v="CA-2012-165624"/>
    <x v="1"/>
    <x v="841"/>
    <d v="2012-08-28T00:00:00"/>
    <s v="Standard Class"/>
    <s v="FH-14350"/>
    <s v="Fred Harton"/>
    <x v="0"/>
    <s v="United States"/>
    <s v="Atlanta"/>
    <s v="Georgia"/>
    <n v="30318"/>
    <x v="0"/>
    <s v="OFF-LA-10003190"/>
    <s v="Office Supplies"/>
    <x v="2"/>
    <s v="Avery 474"/>
    <n v="8.64"/>
    <n v="3"/>
    <n v="0"/>
    <n v="4.2336"/>
  </r>
  <r>
    <n v="4016"/>
    <s v="CA-2012-165624"/>
    <x v="1"/>
    <x v="841"/>
    <d v="2012-08-28T00:00:00"/>
    <s v="Standard Class"/>
    <s v="FH-14350"/>
    <s v="Fred Harton"/>
    <x v="0"/>
    <s v="United States"/>
    <s v="Atlanta"/>
    <s v="Georgia"/>
    <n v="30318"/>
    <x v="0"/>
    <s v="OFF-PA-10002319"/>
    <s v="Office Supplies"/>
    <x v="10"/>
    <s v="Xerox 1944"/>
    <n v="193.79999999999998"/>
    <n v="5"/>
    <n v="0"/>
    <n v="94.962000000000003"/>
  </r>
  <r>
    <n v="4017"/>
    <s v="CA-2012-165624"/>
    <x v="1"/>
    <x v="841"/>
    <d v="2012-08-28T00:00:00"/>
    <s v="Standard Class"/>
    <s v="FH-14350"/>
    <s v="Fred Harton"/>
    <x v="0"/>
    <s v="United States"/>
    <s v="Atlanta"/>
    <s v="Georgia"/>
    <n v="30318"/>
    <x v="0"/>
    <s v="OFF-PA-10003893"/>
    <s v="Office Supplies"/>
    <x v="10"/>
    <s v="Xerox 1962"/>
    <n v="21.400000000000002"/>
    <n v="5"/>
    <n v="0"/>
    <n v="9.629999999999999"/>
  </r>
  <r>
    <n v="4018"/>
    <s v="CA-2012-165624"/>
    <x v="1"/>
    <x v="841"/>
    <d v="2012-08-28T00:00:00"/>
    <s v="Standard Class"/>
    <s v="FH-14350"/>
    <s v="Fred Harton"/>
    <x v="0"/>
    <s v="United States"/>
    <s v="Atlanta"/>
    <s v="Georgia"/>
    <n v="30318"/>
    <x v="0"/>
    <s v="OFF-PA-10002499"/>
    <s v="Office Supplies"/>
    <x v="10"/>
    <s v="Xerox 1890"/>
    <n v="97.88"/>
    <n v="2"/>
    <n v="0"/>
    <n v="48.94"/>
  </r>
  <r>
    <n v="4019"/>
    <s v="CA-2012-165624"/>
    <x v="1"/>
    <x v="841"/>
    <d v="2012-08-28T00:00:00"/>
    <s v="Standard Class"/>
    <s v="FH-14350"/>
    <s v="Fred Harton"/>
    <x v="0"/>
    <s v="United States"/>
    <s v="Atlanta"/>
    <s v="Georgia"/>
    <n v="30318"/>
    <x v="0"/>
    <s v="TEC-AC-10004568"/>
    <s v="Technology"/>
    <x v="11"/>
    <s v="Maxell LTO Ultrium - 800 GB"/>
    <n v="251.91"/>
    <n v="9"/>
    <n v="0"/>
    <n v="47.862899999999982"/>
  </r>
  <r>
    <n v="4020"/>
    <s v="CA-2012-165624"/>
    <x v="1"/>
    <x v="841"/>
    <d v="2012-08-28T00:00:00"/>
    <s v="Standard Class"/>
    <s v="FH-14350"/>
    <s v="Fred Harton"/>
    <x v="0"/>
    <s v="United States"/>
    <s v="Atlanta"/>
    <s v="Georgia"/>
    <n v="30318"/>
    <x v="0"/>
    <s v="OFF-AP-10001492"/>
    <s v="Office Supplies"/>
    <x v="9"/>
    <s v="Acco Six-Outlet Power Strip, 4' Cord Length"/>
    <n v="25.86"/>
    <n v="3"/>
    <n v="0"/>
    <n v="6.7236000000000002"/>
  </r>
  <r>
    <n v="4021"/>
    <s v="CA-2011-154963"/>
    <x v="2"/>
    <x v="169"/>
    <d v="2011-06-27T00:00:00"/>
    <s v="Standard Class"/>
    <s v="AA-10645"/>
    <s v="Anna Andreadi"/>
    <x v="0"/>
    <s v="United States"/>
    <s v="Chester"/>
    <s v="Pennsylvania"/>
    <n v="19013"/>
    <x v="3"/>
    <s v="FUR-CH-10004698"/>
    <s v="Furniture"/>
    <x v="1"/>
    <s v="Padded Folding Chairs, Black, 4/Carton"/>
    <n v="170.05799999999999"/>
    <n v="3"/>
    <n v="0.3"/>
    <n v="-4.858799999999988"/>
  </r>
  <r>
    <n v="4022"/>
    <s v="CA-2011-154963"/>
    <x v="2"/>
    <x v="169"/>
    <d v="2011-06-27T00:00:00"/>
    <s v="Standard Class"/>
    <s v="AA-10645"/>
    <s v="Anna Andreadi"/>
    <x v="0"/>
    <s v="United States"/>
    <s v="Chester"/>
    <s v="Pennsylvania"/>
    <n v="19013"/>
    <x v="3"/>
    <s v="TEC-PH-10004093"/>
    <s v="Technology"/>
    <x v="7"/>
    <s v="Panasonic Kx-TS550"/>
    <n v="82.782000000000011"/>
    <n v="3"/>
    <n v="0.4"/>
    <n v="-15.176700000000004"/>
  </r>
  <r>
    <n v="4023"/>
    <s v="CA-2011-154963"/>
    <x v="2"/>
    <x v="169"/>
    <d v="2011-06-27T00:00:00"/>
    <s v="Standard Class"/>
    <s v="AA-10645"/>
    <s v="Anna Andreadi"/>
    <x v="0"/>
    <s v="United States"/>
    <s v="Chester"/>
    <s v="Pennsylvania"/>
    <n v="19013"/>
    <x v="3"/>
    <s v="FUR-CH-10000454"/>
    <s v="Furniture"/>
    <x v="1"/>
    <s v="Hon Deluxe Fabric Upholstered Stacking Chairs, Rounded Back"/>
    <n v="853.92999999999984"/>
    <n v="5"/>
    <n v="0.3"/>
    <n v="0"/>
  </r>
  <r>
    <n v="4024"/>
    <s v="CA-2014-130764"/>
    <x v="3"/>
    <x v="855"/>
    <d v="2014-10-29T00:00:00"/>
    <s v="First Class"/>
    <s v="JO-15145"/>
    <s v="Jack O'Briant"/>
    <x v="1"/>
    <s v="United States"/>
    <s v="San Francisco"/>
    <s v="California"/>
    <n v="94110"/>
    <x v="1"/>
    <s v="FUR-BO-10003034"/>
    <s v="Furniture"/>
    <x v="0"/>
    <s v="O'Sullivan Elevations Bookcase, Cherry Finish"/>
    <n v="556.66499999999996"/>
    <n v="5"/>
    <n v="0.15"/>
    <n v="6.5490000000000208"/>
  </r>
  <r>
    <n v="4025"/>
    <s v="CA-2014-130764"/>
    <x v="3"/>
    <x v="855"/>
    <d v="2014-10-29T00:00:00"/>
    <s v="First Class"/>
    <s v="JO-15145"/>
    <s v="Jack O'Briant"/>
    <x v="1"/>
    <s v="United States"/>
    <s v="San Francisco"/>
    <s v="California"/>
    <n v="94110"/>
    <x v="1"/>
    <s v="TEC-PH-10003215"/>
    <s v="Technology"/>
    <x v="7"/>
    <s v="Jackery Bar Premium Fast-charging Portable Charger"/>
    <n v="95.84"/>
    <n v="4"/>
    <n v="0.2"/>
    <n v="34.741999999999997"/>
  </r>
  <r>
    <n v="4026"/>
    <s v="CA-2014-139311"/>
    <x v="3"/>
    <x v="938"/>
    <d v="2014-08-14T00:00:00"/>
    <s v="First Class"/>
    <s v="SF-20965"/>
    <s v="Sylvia Foulston"/>
    <x v="1"/>
    <s v="United States"/>
    <s v="Bedford"/>
    <s v="Texas"/>
    <n v="76021"/>
    <x v="2"/>
    <s v="OFF-PA-10001776"/>
    <s v="Office Supplies"/>
    <x v="10"/>
    <s v="Wirebound Message Books, Four 2 3/4&quot; x 5&quot; Forms per Page, 600 Sets per Book"/>
    <n v="29.664000000000001"/>
    <n v="4"/>
    <n v="0.2"/>
    <n v="10.011599999999998"/>
  </r>
  <r>
    <n v="4027"/>
    <s v="CA-2014-139311"/>
    <x v="3"/>
    <x v="938"/>
    <d v="2014-08-14T00:00:00"/>
    <s v="First Class"/>
    <s v="SF-20965"/>
    <s v="Sylvia Foulston"/>
    <x v="1"/>
    <s v="United States"/>
    <s v="Bedford"/>
    <s v="Texas"/>
    <n v="76021"/>
    <x v="2"/>
    <s v="OFF-AR-10004582"/>
    <s v="Office Supplies"/>
    <x v="6"/>
    <s v="BIC Brite Liner Grip Highlighters"/>
    <n v="9.1840000000000011"/>
    <n v="7"/>
    <n v="0.2"/>
    <n v="2.8699999999999992"/>
  </r>
  <r>
    <n v="4028"/>
    <s v="CA-2014-139311"/>
    <x v="3"/>
    <x v="938"/>
    <d v="2014-08-14T00:00:00"/>
    <s v="First Class"/>
    <s v="SF-20965"/>
    <s v="Sylvia Foulston"/>
    <x v="1"/>
    <s v="United States"/>
    <s v="Bedford"/>
    <s v="Texas"/>
    <n v="76021"/>
    <x v="2"/>
    <s v="TEC-PH-10001557"/>
    <s v="Technology"/>
    <x v="7"/>
    <s v="Pyle PMP37LED"/>
    <n v="153.584"/>
    <n v="2"/>
    <n v="0.2"/>
    <n v="13.438599999999994"/>
  </r>
  <r>
    <n v="4029"/>
    <s v="CA-2014-139311"/>
    <x v="3"/>
    <x v="938"/>
    <d v="2014-08-14T00:00:00"/>
    <s v="First Class"/>
    <s v="SF-20965"/>
    <s v="Sylvia Foulston"/>
    <x v="1"/>
    <s v="United States"/>
    <s v="Bedford"/>
    <s v="Texas"/>
    <n v="76021"/>
    <x v="2"/>
    <s v="OFF-BI-10004209"/>
    <s v="Office Supplies"/>
    <x v="8"/>
    <s v="Fellowes Twister Kit, Gray/Clear, 3/pkg"/>
    <n v="12.863999999999995"/>
    <n v="8"/>
    <n v="0.8"/>
    <n v="-22.512"/>
  </r>
  <r>
    <n v="4030"/>
    <s v="CA-2014-124296"/>
    <x v="3"/>
    <x v="165"/>
    <d v="2014-12-29T00:00:00"/>
    <s v="Standard Class"/>
    <s v="CS-12355"/>
    <s v="Christine Sundaresam"/>
    <x v="0"/>
    <s v="United States"/>
    <s v="Lafayette"/>
    <s v="Louisiana"/>
    <n v="70506"/>
    <x v="0"/>
    <s v="TEC-MA-10003183"/>
    <s v="Technology"/>
    <x v="15"/>
    <s v="DYMO CardScan Personal V9 Business Card Scanner"/>
    <n v="479.97"/>
    <n v="3"/>
    <n v="0"/>
    <n v="239.98500000000001"/>
  </r>
  <r>
    <n v="4031"/>
    <s v="CA-2014-124296"/>
    <x v="3"/>
    <x v="165"/>
    <d v="2014-12-29T00:00:00"/>
    <s v="Standard Class"/>
    <s v="CS-12355"/>
    <s v="Christine Sundaresam"/>
    <x v="0"/>
    <s v="United States"/>
    <s v="Lafayette"/>
    <s v="Louisiana"/>
    <n v="70506"/>
    <x v="0"/>
    <s v="FUR-CH-10002439"/>
    <s v="Furniture"/>
    <x v="1"/>
    <s v="Iceberg Nesting Folding Chair, 19w x 6d x 43h"/>
    <n v="232.88"/>
    <n v="4"/>
    <n v="0"/>
    <n v="60.5488"/>
  </r>
  <r>
    <n v="4032"/>
    <s v="CA-2013-169957"/>
    <x v="0"/>
    <x v="182"/>
    <d v="2013-10-01T00:00:00"/>
    <s v="Standard Class"/>
    <s v="SN-20710"/>
    <s v="Steve Nguyen"/>
    <x v="2"/>
    <s v="United States"/>
    <s v="Covington"/>
    <s v="Washington"/>
    <n v="98042"/>
    <x v="1"/>
    <s v="OFF-AP-10000576"/>
    <s v="Office Supplies"/>
    <x v="9"/>
    <s v="Belkin 7 Outlet SurgeMaster II"/>
    <n v="236.88"/>
    <n v="6"/>
    <n v="0"/>
    <n v="66.326400000000007"/>
  </r>
  <r>
    <n v="4033"/>
    <s v="CA-2013-169957"/>
    <x v="0"/>
    <x v="182"/>
    <d v="2013-10-01T00:00:00"/>
    <s v="Standard Class"/>
    <s v="SN-20710"/>
    <s v="Steve Nguyen"/>
    <x v="2"/>
    <s v="United States"/>
    <s v="Covington"/>
    <s v="Washington"/>
    <n v="98042"/>
    <x v="1"/>
    <s v="OFF-PA-10004040"/>
    <s v="Office Supplies"/>
    <x v="10"/>
    <s v="Universal Premium White Copier/Laser Paper (20Lb. and 87 Bright)"/>
    <n v="29.900000000000002"/>
    <n v="5"/>
    <n v="0"/>
    <n v="14.651"/>
  </r>
  <r>
    <n v="4034"/>
    <s v="CA-2013-169957"/>
    <x v="0"/>
    <x v="182"/>
    <d v="2013-10-01T00:00:00"/>
    <s v="Standard Class"/>
    <s v="SN-20710"/>
    <s v="Steve Nguyen"/>
    <x v="2"/>
    <s v="United States"/>
    <s v="Covington"/>
    <s v="Washington"/>
    <n v="98042"/>
    <x v="1"/>
    <s v="TEC-AC-10003063"/>
    <s v="Technology"/>
    <x v="11"/>
    <s v="Micro Innovations USB RF Wireless Keyboard with Mouse"/>
    <n v="100"/>
    <n v="4"/>
    <n v="0"/>
    <n v="21"/>
  </r>
  <r>
    <n v="4035"/>
    <s v="US-2013-108777"/>
    <x v="0"/>
    <x v="939"/>
    <d v="2013-12-13T00:00:00"/>
    <s v="Same Day"/>
    <s v="JM-15655"/>
    <s v="Jim Mitchum"/>
    <x v="1"/>
    <s v="United States"/>
    <s v="Lorain"/>
    <s v="Ohio"/>
    <n v="44052"/>
    <x v="3"/>
    <s v="OFF-BI-10003982"/>
    <s v="Office Supplies"/>
    <x v="8"/>
    <s v="Wilson Jones Century Plastic Molded Ring Binders"/>
    <n v="18.693000000000001"/>
    <n v="3"/>
    <n v="0.7"/>
    <n v="-14.331299999999992"/>
  </r>
  <r>
    <n v="4036"/>
    <s v="US-2013-108777"/>
    <x v="0"/>
    <x v="939"/>
    <d v="2013-12-13T00:00:00"/>
    <s v="Same Day"/>
    <s v="JM-15655"/>
    <s v="Jim Mitchum"/>
    <x v="1"/>
    <s v="United States"/>
    <s v="Lorain"/>
    <s v="Ohio"/>
    <n v="44052"/>
    <x v="3"/>
    <s v="TEC-AC-10002567"/>
    <s v="Technology"/>
    <x v="11"/>
    <s v="Logitech G602 Wireless Gaming Mouse"/>
    <n v="383.952"/>
    <n v="6"/>
    <n v="0.2"/>
    <n v="76.790399999999977"/>
  </r>
  <r>
    <n v="4037"/>
    <s v="CA-2012-148859"/>
    <x v="1"/>
    <x v="75"/>
    <d v="2013-01-01T00:00:00"/>
    <s v="Standard Class"/>
    <s v="FH-14350"/>
    <s v="Fred Harton"/>
    <x v="0"/>
    <s v="United States"/>
    <s v="Chicago"/>
    <s v="Illinois"/>
    <n v="60623"/>
    <x v="2"/>
    <s v="OFF-ST-10004950"/>
    <s v="Office Supplies"/>
    <x v="4"/>
    <s v="Tenex Personal Filing Tote With Secure Closure Lid, Black/Frost"/>
    <n v="24.816000000000003"/>
    <n v="2"/>
    <n v="0.2"/>
    <n v="1.5509999999999984"/>
  </r>
  <r>
    <n v="4038"/>
    <s v="CA-2011-110786"/>
    <x v="2"/>
    <x v="282"/>
    <d v="2012-01-02T00:00:00"/>
    <s v="Standard Class"/>
    <s v="AJ-10795"/>
    <s v="Anthony Johnson"/>
    <x v="1"/>
    <s v="United States"/>
    <s v="San Francisco"/>
    <s v="California"/>
    <n v="94110"/>
    <x v="1"/>
    <s v="FUR-FU-10000550"/>
    <s v="Furniture"/>
    <x v="5"/>
    <s v="Stacking Trays by OIC"/>
    <n v="24.900000000000002"/>
    <n v="5"/>
    <n v="0"/>
    <n v="8.2169999999999987"/>
  </r>
  <r>
    <n v="4039"/>
    <s v="CA-2011-110786"/>
    <x v="2"/>
    <x v="282"/>
    <d v="2012-01-02T00:00:00"/>
    <s v="Standard Class"/>
    <s v="AJ-10795"/>
    <s v="Anthony Johnson"/>
    <x v="1"/>
    <s v="United States"/>
    <s v="San Francisco"/>
    <s v="California"/>
    <n v="94110"/>
    <x v="1"/>
    <s v="OFF-PA-10000528"/>
    <s v="Office Supplies"/>
    <x v="10"/>
    <s v="Xerox 1981"/>
    <n v="21.12"/>
    <n v="4"/>
    <n v="0"/>
    <n v="9.5039999999999996"/>
  </r>
  <r>
    <n v="4040"/>
    <s v="CA-2011-110786"/>
    <x v="2"/>
    <x v="282"/>
    <d v="2012-01-02T00:00:00"/>
    <s v="Standard Class"/>
    <s v="AJ-10795"/>
    <s v="Anthony Johnson"/>
    <x v="1"/>
    <s v="United States"/>
    <s v="San Francisco"/>
    <s v="California"/>
    <n v="94110"/>
    <x v="1"/>
    <s v="TEC-MA-10003183"/>
    <s v="Technology"/>
    <x v="15"/>
    <s v="DYMO CardScan Personal V9 Business Card Scanner"/>
    <n v="767.95200000000011"/>
    <n v="6"/>
    <n v="0.2"/>
    <n v="287.98199999999997"/>
  </r>
  <r>
    <n v="4041"/>
    <s v="CA-2011-110786"/>
    <x v="2"/>
    <x v="282"/>
    <d v="2012-01-02T00:00:00"/>
    <s v="Standard Class"/>
    <s v="AJ-10795"/>
    <s v="Anthony Johnson"/>
    <x v="1"/>
    <s v="United States"/>
    <s v="San Francisco"/>
    <s v="California"/>
    <n v="94110"/>
    <x v="1"/>
    <s v="OFF-BI-10003305"/>
    <s v="Office Supplies"/>
    <x v="8"/>
    <s v="Avery Hanging File Binders"/>
    <n v="14.352000000000002"/>
    <n v="3"/>
    <n v="0.2"/>
    <n v="4.6643999999999988"/>
  </r>
  <r>
    <n v="4042"/>
    <s v="CA-2011-110786"/>
    <x v="2"/>
    <x v="282"/>
    <d v="2012-01-02T00:00:00"/>
    <s v="Standard Class"/>
    <s v="AJ-10795"/>
    <s v="Anthony Johnson"/>
    <x v="1"/>
    <s v="United States"/>
    <s v="San Francisco"/>
    <s v="California"/>
    <n v="94110"/>
    <x v="1"/>
    <s v="TEC-PH-10001425"/>
    <s v="Technology"/>
    <x v="7"/>
    <s v="Mophie Juice Pack Helium for iPhone"/>
    <n v="191.976"/>
    <n v="3"/>
    <n v="0.2"/>
    <n v="19.197599999999994"/>
  </r>
  <r>
    <n v="4043"/>
    <s v="CA-2011-110786"/>
    <x v="2"/>
    <x v="282"/>
    <d v="2012-01-02T00:00:00"/>
    <s v="Standard Class"/>
    <s v="AJ-10795"/>
    <s v="Anthony Johnson"/>
    <x v="1"/>
    <s v="United States"/>
    <s v="San Francisco"/>
    <s v="California"/>
    <n v="94110"/>
    <x v="1"/>
    <s v="OFF-LA-10001474"/>
    <s v="Office Supplies"/>
    <x v="2"/>
    <s v="Avery 477"/>
    <n v="274.77"/>
    <n v="9"/>
    <n v="0"/>
    <n v="126.39420000000001"/>
  </r>
  <r>
    <n v="4044"/>
    <s v="CA-2011-110786"/>
    <x v="2"/>
    <x v="282"/>
    <d v="2012-01-02T00:00:00"/>
    <s v="Standard Class"/>
    <s v="AJ-10795"/>
    <s v="Anthony Johnson"/>
    <x v="1"/>
    <s v="United States"/>
    <s v="San Francisco"/>
    <s v="California"/>
    <n v="94110"/>
    <x v="1"/>
    <s v="FUR-FU-10000672"/>
    <s v="Furniture"/>
    <x v="5"/>
    <s v="Executive Impressions 10&quot; Spectator Wall Clock"/>
    <n v="70.56"/>
    <n v="6"/>
    <n v="0"/>
    <n v="23.990399999999994"/>
  </r>
  <r>
    <n v="4045"/>
    <s v="CA-2012-137750"/>
    <x v="1"/>
    <x v="608"/>
    <d v="2012-06-30T00:00:00"/>
    <s v="Standard Class"/>
    <s v="JF-15565"/>
    <s v="Jill Fjeld"/>
    <x v="0"/>
    <s v="United States"/>
    <s v="San Francisco"/>
    <s v="California"/>
    <n v="94110"/>
    <x v="1"/>
    <s v="FUR-FU-10001979"/>
    <s v="Furniture"/>
    <x v="5"/>
    <s v="Dana Halogen Swing-Arm Architect Lamp"/>
    <n v="204.85"/>
    <n v="5"/>
    <n v="0"/>
    <n v="57.358000000000011"/>
  </r>
  <r>
    <n v="4046"/>
    <s v="CA-2012-136378"/>
    <x v="1"/>
    <x v="788"/>
    <d v="2012-04-07T00:00:00"/>
    <s v="Standard Class"/>
    <s v="CS-11845"/>
    <s v="Cari Sayre"/>
    <x v="1"/>
    <s v="United States"/>
    <s v="Houston"/>
    <s v="Texas"/>
    <n v="77070"/>
    <x v="2"/>
    <s v="OFF-BI-10003707"/>
    <s v="Office Supplies"/>
    <x v="8"/>
    <s v="Aluminum Screw Posts"/>
    <n v="9.155999999999997"/>
    <n v="3"/>
    <n v="0.8"/>
    <n v="-13.734000000000002"/>
  </r>
  <r>
    <n v="4047"/>
    <s v="CA-2014-100356"/>
    <x v="3"/>
    <x v="208"/>
    <d v="2014-10-26T00:00:00"/>
    <s v="Standard Class"/>
    <s v="SP-20920"/>
    <s v="Susan Pistek"/>
    <x v="0"/>
    <s v="United States"/>
    <s v="Chicago"/>
    <s v="Illinois"/>
    <n v="60653"/>
    <x v="2"/>
    <s v="OFF-AP-10002191"/>
    <s v="Office Supplies"/>
    <x v="9"/>
    <s v="Belkin 8 Outlet SurgeMaster II Gold Surge Protector"/>
    <n v="23.991999999999994"/>
    <n v="2"/>
    <n v="0.8"/>
    <n v="-62.379199999999997"/>
  </r>
  <r>
    <n v="4048"/>
    <s v="US-2012-166520"/>
    <x v="1"/>
    <x v="747"/>
    <d v="2012-07-19T00:00:00"/>
    <s v="First Class"/>
    <s v="KE-16420"/>
    <s v="Katrina Edelman"/>
    <x v="1"/>
    <s v="United States"/>
    <s v="New York City"/>
    <s v="New York"/>
    <n v="10035"/>
    <x v="3"/>
    <s v="OFF-PA-10000501"/>
    <s v="Office Supplies"/>
    <x v="10"/>
    <s v="Petty Cash Envelope"/>
    <n v="80.88"/>
    <n v="3"/>
    <n v="0"/>
    <n v="39.6312"/>
  </r>
  <r>
    <n v="4049"/>
    <s v="US-2012-166520"/>
    <x v="1"/>
    <x v="747"/>
    <d v="2012-07-19T00:00:00"/>
    <s v="First Class"/>
    <s v="KE-16420"/>
    <s v="Katrina Edelman"/>
    <x v="1"/>
    <s v="United States"/>
    <s v="New York City"/>
    <s v="New York"/>
    <n v="10035"/>
    <x v="3"/>
    <s v="TEC-AC-10001990"/>
    <s v="Technology"/>
    <x v="11"/>
    <s v="Kensington Orbit Wireless Mobile Trackball for PC and Mac"/>
    <n v="599.9"/>
    <n v="10"/>
    <n v="0"/>
    <n v="191.96799999999996"/>
  </r>
  <r>
    <n v="4050"/>
    <s v="CA-2014-136350"/>
    <x v="3"/>
    <x v="92"/>
    <d v="2014-06-27T00:00:00"/>
    <s v="Second Class"/>
    <s v="GA-14515"/>
    <s v="George Ashbrook"/>
    <x v="0"/>
    <s v="United States"/>
    <s v="New York City"/>
    <s v="New York"/>
    <n v="10011"/>
    <x v="3"/>
    <s v="FUR-FU-10003601"/>
    <s v="Furniture"/>
    <x v="5"/>
    <s v="Deflect-o RollaMat Studded, Beveled Mat for Medium Pile Carpeting"/>
    <n v="276.69"/>
    <n v="3"/>
    <n v="0"/>
    <n v="49.804199999999994"/>
  </r>
  <r>
    <n v="4051"/>
    <s v="CA-2014-136350"/>
    <x v="3"/>
    <x v="92"/>
    <d v="2014-06-27T00:00:00"/>
    <s v="Second Class"/>
    <s v="GA-14515"/>
    <s v="George Ashbrook"/>
    <x v="0"/>
    <s v="United States"/>
    <s v="New York City"/>
    <s v="New York"/>
    <n v="10011"/>
    <x v="3"/>
    <s v="FUR-CH-10001891"/>
    <s v="Furniture"/>
    <x v="1"/>
    <s v="Global Deluxe Office Fabric Chairs"/>
    <n v="172.76400000000001"/>
    <n v="2"/>
    <n v="0.1"/>
    <n v="32.633200000000016"/>
  </r>
  <r>
    <n v="4052"/>
    <s v="CA-2011-122931"/>
    <x v="2"/>
    <x v="411"/>
    <d v="2011-10-03T00:00:00"/>
    <s v="Standard Class"/>
    <s v="SM-20950"/>
    <s v="Suzanne McNair"/>
    <x v="1"/>
    <s v="United States"/>
    <s v="Philadelphia"/>
    <s v="Pennsylvania"/>
    <n v="19134"/>
    <x v="3"/>
    <s v="OFF-AR-10003469"/>
    <s v="Office Supplies"/>
    <x v="6"/>
    <s v="Nontoxic Chalk"/>
    <n v="4.2240000000000002"/>
    <n v="3"/>
    <n v="0.2"/>
    <n v="1.4783999999999997"/>
  </r>
  <r>
    <n v="4053"/>
    <s v="CA-2011-122931"/>
    <x v="2"/>
    <x v="411"/>
    <d v="2011-10-03T00:00:00"/>
    <s v="Standard Class"/>
    <s v="SM-20950"/>
    <s v="Suzanne McNair"/>
    <x v="1"/>
    <s v="United States"/>
    <s v="Philadelphia"/>
    <s v="Pennsylvania"/>
    <n v="19134"/>
    <x v="3"/>
    <s v="FUR-TA-10004175"/>
    <s v="Furniture"/>
    <x v="3"/>
    <s v="Hon 30&quot; x 60&quot; Table with Locking Drawer"/>
    <n v="409.27199999999999"/>
    <n v="2"/>
    <n v="0.4"/>
    <n v="-81.854399999999998"/>
  </r>
  <r>
    <n v="4054"/>
    <s v="CA-2011-122931"/>
    <x v="2"/>
    <x v="411"/>
    <d v="2011-10-03T00:00:00"/>
    <s v="Standard Class"/>
    <s v="SM-20950"/>
    <s v="Suzanne McNair"/>
    <x v="1"/>
    <s v="United States"/>
    <s v="Philadelphia"/>
    <s v="Pennsylvania"/>
    <n v="19134"/>
    <x v="3"/>
    <s v="OFF-LA-10002945"/>
    <s v="Office Supplies"/>
    <x v="2"/>
    <s v="Permanent Self-Adhesive File Folder Labels for Typewriters, 1 1/8 x 3 1/2, White"/>
    <n v="55.44"/>
    <n v="11"/>
    <n v="0.2"/>
    <n v="18.017999999999997"/>
  </r>
  <r>
    <n v="4055"/>
    <s v="CA-2011-122931"/>
    <x v="2"/>
    <x v="411"/>
    <d v="2011-10-03T00:00:00"/>
    <s v="Standard Class"/>
    <s v="SM-20950"/>
    <s v="Suzanne McNair"/>
    <x v="1"/>
    <s v="United States"/>
    <s v="Philadelphia"/>
    <s v="Pennsylvania"/>
    <n v="19134"/>
    <x v="3"/>
    <s v="OFF-PA-10000533"/>
    <s v="Office Supplies"/>
    <x v="10"/>
    <s v="Southworth Parchment Paper &amp; Envelopes"/>
    <n v="20.928000000000001"/>
    <n v="4"/>
    <n v="0.2"/>
    <n v="6.8015999999999996"/>
  </r>
  <r>
    <n v="4056"/>
    <s v="CA-2011-122931"/>
    <x v="2"/>
    <x v="411"/>
    <d v="2011-10-03T00:00:00"/>
    <s v="Standard Class"/>
    <s v="SM-20950"/>
    <s v="Suzanne McNair"/>
    <x v="1"/>
    <s v="United States"/>
    <s v="Philadelphia"/>
    <s v="Pennsylvania"/>
    <n v="19134"/>
    <x v="3"/>
    <s v="OFF-ST-10004459"/>
    <s v="Office Supplies"/>
    <x v="4"/>
    <s v="Tennsco Single-Tier Lockers"/>
    <n v="1801.6320000000001"/>
    <n v="6"/>
    <n v="0.2"/>
    <n v="-337.80600000000004"/>
  </r>
  <r>
    <n v="4057"/>
    <s v="CA-2011-122931"/>
    <x v="2"/>
    <x v="411"/>
    <d v="2011-10-03T00:00:00"/>
    <s v="Standard Class"/>
    <s v="SM-20950"/>
    <s v="Suzanne McNair"/>
    <x v="1"/>
    <s v="United States"/>
    <s v="Philadelphia"/>
    <s v="Pennsylvania"/>
    <n v="19134"/>
    <x v="3"/>
    <s v="FUR-TA-10004147"/>
    <s v="Furniture"/>
    <x v="3"/>
    <s v="Hon 4060 Series Tables"/>
    <n v="67.175999999999988"/>
    <n v="1"/>
    <n v="0.4"/>
    <n v="-20.152800000000006"/>
  </r>
  <r>
    <n v="4058"/>
    <s v="CA-2011-163034"/>
    <x v="2"/>
    <x v="156"/>
    <d v="2011-11-28T00:00:00"/>
    <s v="Standard Class"/>
    <s v="DK-12985"/>
    <s v="Darren Koutras"/>
    <x v="0"/>
    <s v="United States"/>
    <s v="Chicago"/>
    <s v="Illinois"/>
    <n v="60610"/>
    <x v="2"/>
    <s v="OFF-ST-10000046"/>
    <s v="Office Supplies"/>
    <x v="4"/>
    <s v="Fellowes Super Stor/Drawer Files"/>
    <n v="646.20000000000005"/>
    <n v="5"/>
    <n v="0.2"/>
    <n v="-8.0774999999999864"/>
  </r>
  <r>
    <n v="4059"/>
    <s v="CA-2012-124058"/>
    <x v="1"/>
    <x v="312"/>
    <d v="2012-11-24T00:00:00"/>
    <s v="Standard Class"/>
    <s v="LC-16885"/>
    <s v="Lena Creighton"/>
    <x v="0"/>
    <s v="United States"/>
    <s v="Oakland"/>
    <s v="California"/>
    <n v="94601"/>
    <x v="1"/>
    <s v="TEC-PH-10004774"/>
    <s v="Technology"/>
    <x v="7"/>
    <s v="Gear Head AU3700S Headset"/>
    <n v="72.744000000000014"/>
    <n v="7"/>
    <n v="0.2"/>
    <n v="-15.458100000000007"/>
  </r>
  <r>
    <n v="4060"/>
    <s v="CA-2012-124058"/>
    <x v="1"/>
    <x v="312"/>
    <d v="2012-11-24T00:00:00"/>
    <s v="Standard Class"/>
    <s v="LC-16885"/>
    <s v="Lena Creighton"/>
    <x v="0"/>
    <s v="United States"/>
    <s v="Oakland"/>
    <s v="California"/>
    <n v="94601"/>
    <x v="1"/>
    <s v="FUR-CH-10000595"/>
    <s v="Furniture"/>
    <x v="1"/>
    <s v="Safco Contoured Stacking Chairs"/>
    <n v="572.16000000000008"/>
    <n v="3"/>
    <n v="0.2"/>
    <n v="35.759999999999962"/>
  </r>
  <r>
    <n v="4061"/>
    <s v="CA-2013-129196"/>
    <x v="0"/>
    <x v="474"/>
    <d v="2013-11-08T00:00:00"/>
    <s v="Standard Class"/>
    <s v="XP-21865"/>
    <s v="Xylona Preis"/>
    <x v="0"/>
    <s v="United States"/>
    <s v="Chicago"/>
    <s v="Illinois"/>
    <n v="60610"/>
    <x v="2"/>
    <s v="TEC-AC-10002473"/>
    <s v="Technology"/>
    <x v="11"/>
    <s v="Maxell 4.7GB DVD-R"/>
    <n v="68.111999999999995"/>
    <n v="3"/>
    <n v="0.2"/>
    <n v="17.879399999999997"/>
  </r>
  <r>
    <n v="4062"/>
    <s v="US-2012-138716"/>
    <x v="1"/>
    <x v="14"/>
    <d v="2012-09-20T00:00:00"/>
    <s v="First Class"/>
    <s v="CS-11845"/>
    <s v="Cari Sayre"/>
    <x v="1"/>
    <s v="United States"/>
    <s v="Seattle"/>
    <s v="Washington"/>
    <n v="98105"/>
    <x v="1"/>
    <s v="OFF-BI-10001628"/>
    <s v="Office Supplies"/>
    <x v="8"/>
    <s v="Acco Data Flex Cable Posts For Top &amp; Bottom Load Binders, 6&quot; Capacity"/>
    <n v="25.031999999999996"/>
    <n v="3"/>
    <n v="0.2"/>
    <n v="7.822499999999998"/>
  </r>
  <r>
    <n v="4063"/>
    <s v="US-2013-122182"/>
    <x v="0"/>
    <x v="612"/>
    <d v="2013-03-15T00:00:00"/>
    <s v="Standard Class"/>
    <s v="BD-11770"/>
    <s v="Bryan Davis"/>
    <x v="0"/>
    <s v="United States"/>
    <s v="Philadelphia"/>
    <s v="Pennsylvania"/>
    <n v="19143"/>
    <x v="3"/>
    <s v="TEC-AC-10002800"/>
    <s v="Technology"/>
    <x v="11"/>
    <s v="Plantronics Audio 478 Stereo USB Headset"/>
    <n v="39.992000000000004"/>
    <n v="1"/>
    <n v="0.2"/>
    <n v="7.4984999999999964"/>
  </r>
  <r>
    <n v="4064"/>
    <s v="US-2011-130358"/>
    <x v="2"/>
    <x v="670"/>
    <d v="2011-06-26T00:00:00"/>
    <s v="First Class"/>
    <s v="DL-13330"/>
    <s v="Denise Leinenbach"/>
    <x v="0"/>
    <s v="United States"/>
    <s v="Concord"/>
    <s v="North Carolina"/>
    <n v="28027"/>
    <x v="0"/>
    <s v="OFF-AR-10002766"/>
    <s v="Office Supplies"/>
    <x v="6"/>
    <s v="Prang Drawing Pencil Set"/>
    <n v="20.015999999999998"/>
    <n v="9"/>
    <n v="0.2"/>
    <n v="1.7514000000000003"/>
  </r>
  <r>
    <n v="4065"/>
    <s v="US-2011-130358"/>
    <x v="2"/>
    <x v="670"/>
    <d v="2011-06-26T00:00:00"/>
    <s v="First Class"/>
    <s v="DL-13330"/>
    <s v="Denise Leinenbach"/>
    <x v="0"/>
    <s v="United States"/>
    <s v="Concord"/>
    <s v="North Carolina"/>
    <n v="28027"/>
    <x v="0"/>
    <s v="OFF-SU-10002522"/>
    <s v="Office Supplies"/>
    <x v="14"/>
    <s v="Acme Kleen Earth Office Shears"/>
    <n v="3.1040000000000001"/>
    <n v="1"/>
    <n v="0.2"/>
    <n v="0.34919999999999951"/>
  </r>
  <r>
    <n v="4066"/>
    <s v="CA-2011-102673"/>
    <x v="2"/>
    <x v="301"/>
    <d v="2011-11-05T00:00:00"/>
    <s v="Standard Class"/>
    <s v="KH-16630"/>
    <s v="Ken Heidel"/>
    <x v="1"/>
    <s v="United States"/>
    <s v="Charlotte"/>
    <s v="North Carolina"/>
    <n v="28205"/>
    <x v="0"/>
    <s v="OFF-FA-10003021"/>
    <s v="Office Supplies"/>
    <x v="13"/>
    <s v="Staples"/>
    <n v="7.52"/>
    <n v="5"/>
    <n v="0.2"/>
    <n v="1.4099999999999997"/>
  </r>
  <r>
    <n v="4067"/>
    <s v="CA-2011-102673"/>
    <x v="2"/>
    <x v="301"/>
    <d v="2011-11-05T00:00:00"/>
    <s v="Standard Class"/>
    <s v="KH-16630"/>
    <s v="Ken Heidel"/>
    <x v="1"/>
    <s v="United States"/>
    <s v="Charlotte"/>
    <s v="North Carolina"/>
    <n v="28205"/>
    <x v="0"/>
    <s v="OFF-AR-10000634"/>
    <s v="Office Supplies"/>
    <x v="6"/>
    <s v="Newell 320"/>
    <n v="10.272000000000002"/>
    <n v="3"/>
    <n v="0.2"/>
    <n v="0.89880000000000004"/>
  </r>
  <r>
    <n v="4068"/>
    <s v="CA-2011-102673"/>
    <x v="2"/>
    <x v="301"/>
    <d v="2011-11-05T00:00:00"/>
    <s v="Standard Class"/>
    <s v="KH-16630"/>
    <s v="Ken Heidel"/>
    <x v="1"/>
    <s v="United States"/>
    <s v="Charlotte"/>
    <s v="North Carolina"/>
    <n v="28205"/>
    <x v="0"/>
    <s v="OFF-LA-10001771"/>
    <s v="Office Supplies"/>
    <x v="2"/>
    <s v="Avery 513"/>
    <n v="47.808000000000007"/>
    <n v="12"/>
    <n v="0.2"/>
    <n v="15.537599999999998"/>
  </r>
  <r>
    <n v="4069"/>
    <s v="CA-2011-102673"/>
    <x v="2"/>
    <x v="301"/>
    <d v="2011-11-05T00:00:00"/>
    <s v="Standard Class"/>
    <s v="KH-16630"/>
    <s v="Ken Heidel"/>
    <x v="1"/>
    <s v="United States"/>
    <s v="Charlotte"/>
    <s v="North Carolina"/>
    <n v="28205"/>
    <x v="0"/>
    <s v="TEC-PH-10004434"/>
    <s v="Technology"/>
    <x v="7"/>
    <s v="Cisco IP Phone 7961G VoIP phone - Dark gray"/>
    <n v="978.83999999999992"/>
    <n v="9"/>
    <n v="0.2"/>
    <n v="110.1194999999999"/>
  </r>
  <r>
    <n v="4070"/>
    <s v="CA-2013-145303"/>
    <x v="0"/>
    <x v="770"/>
    <d v="2013-09-01T00:00:00"/>
    <s v="First Class"/>
    <s v="TP-21415"/>
    <s v="Tom Prescott"/>
    <x v="0"/>
    <s v="United States"/>
    <s v="Dallas"/>
    <s v="Texas"/>
    <n v="75081"/>
    <x v="2"/>
    <s v="OFF-BI-10000050"/>
    <s v="Office Supplies"/>
    <x v="8"/>
    <s v="Angle-D Binders with Locking Rings, Label Holders"/>
    <n v="13.139999999999997"/>
    <n v="9"/>
    <n v="0.8"/>
    <n v="-21.681000000000004"/>
  </r>
  <r>
    <n v="4071"/>
    <s v="CA-2013-145303"/>
    <x v="0"/>
    <x v="770"/>
    <d v="2013-09-01T00:00:00"/>
    <s v="First Class"/>
    <s v="TP-21415"/>
    <s v="Tom Prescott"/>
    <x v="0"/>
    <s v="United States"/>
    <s v="Dallas"/>
    <s v="Texas"/>
    <n v="75081"/>
    <x v="2"/>
    <s v="OFF-BI-10002414"/>
    <s v="Office Supplies"/>
    <x v="8"/>
    <s v="GBC ProClick Spines for 32-Hole Punch"/>
    <n v="10.023999999999997"/>
    <n v="4"/>
    <n v="0.8"/>
    <n v="-16.539600000000007"/>
  </r>
  <r>
    <n v="4072"/>
    <s v="CA-2013-145303"/>
    <x v="0"/>
    <x v="770"/>
    <d v="2013-09-01T00:00:00"/>
    <s v="First Class"/>
    <s v="TP-21415"/>
    <s v="Tom Prescott"/>
    <x v="0"/>
    <s v="United States"/>
    <s v="Dallas"/>
    <s v="Texas"/>
    <n v="75081"/>
    <x v="2"/>
    <s v="FUR-BO-10003159"/>
    <s v="Furniture"/>
    <x v="0"/>
    <s v="Sauder Camden County Collection Libraries, Planked Cherry Finish"/>
    <n v="156.37279999999998"/>
    <n v="2"/>
    <n v="0.32"/>
    <n v="-52.890800000000027"/>
  </r>
  <r>
    <n v="4073"/>
    <s v="CA-2012-156104"/>
    <x v="1"/>
    <x v="401"/>
    <d v="2012-12-08T00:00:00"/>
    <s v="Second Class"/>
    <s v="NP-18685"/>
    <s v="Nora Pelletier"/>
    <x v="2"/>
    <s v="United States"/>
    <s v="Indianapolis"/>
    <s v="Indiana"/>
    <n v="46203"/>
    <x v="2"/>
    <s v="TEC-CO-10002095"/>
    <s v="Technology"/>
    <x v="16"/>
    <s v="Hewlett Packard 610 Color Digital Copier / Printer"/>
    <n v="999.98"/>
    <n v="2"/>
    <n v="0"/>
    <n v="449.99099999999999"/>
  </r>
  <r>
    <n v="4074"/>
    <s v="US-2012-164308"/>
    <x v="1"/>
    <x v="496"/>
    <d v="2012-09-27T00:00:00"/>
    <s v="First Class"/>
    <s v="SC-20680"/>
    <s v="Steve Carroll"/>
    <x v="2"/>
    <s v="United States"/>
    <s v="Broken Arrow"/>
    <s v="Oklahoma"/>
    <n v="74012"/>
    <x v="2"/>
    <s v="TEC-PH-10004120"/>
    <s v="Technology"/>
    <x v="7"/>
    <s v="AT&amp;T 1080 Phone"/>
    <n v="821.94"/>
    <n v="6"/>
    <n v="0"/>
    <n v="213.70440000000002"/>
  </r>
  <r>
    <n v="4075"/>
    <s v="CA-2014-108112"/>
    <x v="3"/>
    <x v="940"/>
    <d v="2014-11-21T00:00:00"/>
    <s v="Standard Class"/>
    <s v="DK-12895"/>
    <s v="Dana Kaydos"/>
    <x v="0"/>
    <s v="United States"/>
    <s v="Miramar"/>
    <s v="Florida"/>
    <n v="33023"/>
    <x v="0"/>
    <s v="FUR-FU-10003553"/>
    <s v="Furniture"/>
    <x v="5"/>
    <s v="Howard Miller 13-1/2&quot; Diameter Rosebrook Wall Clock"/>
    <n v="220.06399999999999"/>
    <n v="4"/>
    <n v="0.2"/>
    <n v="55.016000000000012"/>
  </r>
  <r>
    <n v="4076"/>
    <s v="CA-2014-108112"/>
    <x v="3"/>
    <x v="940"/>
    <d v="2014-11-21T00:00:00"/>
    <s v="Standard Class"/>
    <s v="DK-12895"/>
    <s v="Dana Kaydos"/>
    <x v="0"/>
    <s v="United States"/>
    <s v="Miramar"/>
    <s v="Florida"/>
    <n v="33023"/>
    <x v="0"/>
    <s v="FUR-FU-10001488"/>
    <s v="Furniture"/>
    <x v="5"/>
    <s v="Tenex 46&quot; x 60&quot; Computer Anti-Static Chairmat, Rectangular Shaped"/>
    <n v="339.13600000000002"/>
    <n v="4"/>
    <n v="0.2"/>
    <n v="0"/>
  </r>
  <r>
    <n v="4077"/>
    <s v="CA-2012-100685"/>
    <x v="1"/>
    <x v="546"/>
    <d v="2012-12-21T00:00:00"/>
    <s v="Second Class"/>
    <s v="SM-20950"/>
    <s v="Suzanne McNair"/>
    <x v="1"/>
    <s v="United States"/>
    <s v="Omaha"/>
    <s v="Nebraska"/>
    <n v="68104"/>
    <x v="2"/>
    <s v="OFF-BI-10003094"/>
    <s v="Office Supplies"/>
    <x v="8"/>
    <s v="Self-Adhesive Ring Binder Labels"/>
    <n v="7.04"/>
    <n v="2"/>
    <n v="0"/>
    <n v="3.3087999999999997"/>
  </r>
  <r>
    <n v="4078"/>
    <s v="CA-2012-100685"/>
    <x v="1"/>
    <x v="546"/>
    <d v="2012-12-21T00:00:00"/>
    <s v="Second Class"/>
    <s v="SM-20950"/>
    <s v="Suzanne McNair"/>
    <x v="1"/>
    <s v="United States"/>
    <s v="Omaha"/>
    <s v="Nebraska"/>
    <n v="68104"/>
    <x v="2"/>
    <s v="OFF-FA-10003472"/>
    <s v="Office Supplies"/>
    <x v="13"/>
    <s v="Bagged Rubber Bands"/>
    <n v="5.04"/>
    <n v="4"/>
    <n v="0"/>
    <n v="0.2016"/>
  </r>
  <r>
    <n v="4079"/>
    <s v="CA-2012-100685"/>
    <x v="1"/>
    <x v="546"/>
    <d v="2012-12-21T00:00:00"/>
    <s v="Second Class"/>
    <s v="SM-20950"/>
    <s v="Suzanne McNair"/>
    <x v="1"/>
    <s v="United States"/>
    <s v="Omaha"/>
    <s v="Nebraska"/>
    <n v="68104"/>
    <x v="2"/>
    <s v="OFF-PA-10001289"/>
    <s v="Office Supplies"/>
    <x v="10"/>
    <s v="White Computer Printout Paper by Universal"/>
    <n v="116.28"/>
    <n v="3"/>
    <n v="0"/>
    <n v="56.977199999999996"/>
  </r>
  <r>
    <n v="4080"/>
    <s v="CA-2012-165414"/>
    <x v="1"/>
    <x v="379"/>
    <d v="2012-12-24T00:00:00"/>
    <s v="First Class"/>
    <s v="LS-17245"/>
    <s v="Lynn Smith"/>
    <x v="0"/>
    <s v="United States"/>
    <s v="Jacksonville"/>
    <s v="North Carolina"/>
    <n v="28540"/>
    <x v="0"/>
    <s v="TEC-PH-10002293"/>
    <s v="Technology"/>
    <x v="7"/>
    <s v="Anker 36W 4-Port USB Wall Charger Travel Power Adapter for iPhone 5s 5c 5"/>
    <n v="47.975999999999999"/>
    <n v="3"/>
    <n v="0.2"/>
    <n v="4.7976000000000028"/>
  </r>
  <r>
    <n v="4081"/>
    <s v="CA-2013-140417"/>
    <x v="0"/>
    <x v="477"/>
    <d v="2013-09-30T00:00:00"/>
    <s v="Standard Class"/>
    <s v="KE-16420"/>
    <s v="Katrina Edelman"/>
    <x v="1"/>
    <s v="United States"/>
    <s v="Tigard"/>
    <s v="Oregon"/>
    <n v="97224"/>
    <x v="1"/>
    <s v="OFF-PA-10000380"/>
    <s v="Office Supplies"/>
    <x v="10"/>
    <s v="REDIFORM Incoming/Outgoing Call Register, 11&quot; X 8 1/2&quot;, 100 Messages"/>
    <n v="60.048000000000002"/>
    <n v="9"/>
    <n v="0.2"/>
    <n v="22.518000000000001"/>
  </r>
  <r>
    <n v="4082"/>
    <s v="CA-2013-140417"/>
    <x v="0"/>
    <x v="477"/>
    <d v="2013-09-30T00:00:00"/>
    <s v="Standard Class"/>
    <s v="KE-16420"/>
    <s v="Katrina Edelman"/>
    <x v="1"/>
    <s v="United States"/>
    <s v="Tigard"/>
    <s v="Oregon"/>
    <n v="97224"/>
    <x v="1"/>
    <s v="OFF-BI-10004828"/>
    <s v="Office Supplies"/>
    <x v="8"/>
    <s v="GBC Poly Designer Binding Covers"/>
    <n v="5.0220000000000002"/>
    <n v="1"/>
    <n v="0.7"/>
    <n v="-3.5153999999999996"/>
  </r>
  <r>
    <n v="4083"/>
    <s v="US-2014-151316"/>
    <x v="3"/>
    <x v="92"/>
    <d v="2014-07-01T00:00:00"/>
    <s v="Standard Class"/>
    <s v="MC-17635"/>
    <s v="Matthew Clasen"/>
    <x v="1"/>
    <s v="United States"/>
    <s v="Decatur"/>
    <s v="Illinois"/>
    <n v="62521"/>
    <x v="2"/>
    <s v="OFF-BI-10004632"/>
    <s v="Office Supplies"/>
    <x v="8"/>
    <s v="Ibico Hi-Tech Manual Binding System"/>
    <n v="182.99399999999997"/>
    <n v="3"/>
    <n v="0.8"/>
    <n v="-320.23950000000013"/>
  </r>
  <r>
    <n v="4084"/>
    <s v="US-2014-151316"/>
    <x v="3"/>
    <x v="92"/>
    <d v="2014-07-01T00:00:00"/>
    <s v="Standard Class"/>
    <s v="MC-17635"/>
    <s v="Matthew Clasen"/>
    <x v="1"/>
    <s v="United States"/>
    <s v="Decatur"/>
    <s v="Illinois"/>
    <n v="62521"/>
    <x v="2"/>
    <s v="OFF-PA-10000327"/>
    <s v="Office Supplies"/>
    <x v="10"/>
    <s v="Xerox 1971"/>
    <n v="10.272000000000002"/>
    <n v="3"/>
    <n v="0.2"/>
    <n v="3.2099999999999982"/>
  </r>
  <r>
    <n v="4085"/>
    <s v="CA-2014-163692"/>
    <x v="3"/>
    <x v="210"/>
    <d v="2014-09-10T00:00:00"/>
    <s v="First Class"/>
    <s v="Dp-13240"/>
    <s v="Dean percer"/>
    <x v="2"/>
    <s v="United States"/>
    <s v="Phoenix"/>
    <s v="Arizona"/>
    <n v="85023"/>
    <x v="1"/>
    <s v="OFF-BI-10003291"/>
    <s v="Office Supplies"/>
    <x v="8"/>
    <s v="Wilson Jones Leather-Like Binders with DublLock Round Rings"/>
    <n v="7.857000000000002"/>
    <n v="3"/>
    <n v="0.7"/>
    <n v="-6.0236999999999998"/>
  </r>
  <r>
    <n v="4086"/>
    <s v="CA-2013-111913"/>
    <x v="0"/>
    <x v="578"/>
    <d v="2013-08-07T00:00:00"/>
    <s v="Second Class"/>
    <s v="LC-16930"/>
    <s v="Linda Cazamias"/>
    <x v="1"/>
    <s v="United States"/>
    <s v="Sacramento"/>
    <s v="California"/>
    <n v="95823"/>
    <x v="1"/>
    <s v="TEC-PH-10002275"/>
    <s v="Technology"/>
    <x v="7"/>
    <s v="Mitel 5320 IP Phone VoIP phone"/>
    <n v="302.38400000000001"/>
    <n v="2"/>
    <n v="0.2"/>
    <n v="30.238400000000013"/>
  </r>
  <r>
    <n v="4087"/>
    <s v="CA-2013-111913"/>
    <x v="0"/>
    <x v="578"/>
    <d v="2013-08-07T00:00:00"/>
    <s v="Second Class"/>
    <s v="LC-16930"/>
    <s v="Linda Cazamias"/>
    <x v="1"/>
    <s v="United States"/>
    <s v="Sacramento"/>
    <s v="California"/>
    <n v="95823"/>
    <x v="1"/>
    <s v="OFF-BI-10003291"/>
    <s v="Office Supplies"/>
    <x v="8"/>
    <s v="Wilson Jones Leather-Like Binders with DublLock Round Rings"/>
    <n v="20.952000000000002"/>
    <n v="3"/>
    <n v="0.2"/>
    <n v="7.0712999999999981"/>
  </r>
  <r>
    <n v="4088"/>
    <s v="CA-2013-111913"/>
    <x v="0"/>
    <x v="578"/>
    <d v="2013-08-07T00:00:00"/>
    <s v="Second Class"/>
    <s v="LC-16930"/>
    <s v="Linda Cazamias"/>
    <x v="1"/>
    <s v="United States"/>
    <s v="Sacramento"/>
    <s v="California"/>
    <n v="95823"/>
    <x v="1"/>
    <s v="OFF-BI-10000343"/>
    <s v="Office Supplies"/>
    <x v="8"/>
    <s v="Pressboard Covers with Storage Hooks, 9 1/2&quot; x 11&quot;, Light Blue"/>
    <n v="11.784000000000001"/>
    <n v="3"/>
    <n v="0.2"/>
    <n v="3.9770999999999996"/>
  </r>
  <r>
    <n v="4089"/>
    <s v="US-2011-156559"/>
    <x v="2"/>
    <x v="710"/>
    <d v="2011-08-26T00:00:00"/>
    <s v="Standard Class"/>
    <s v="LH-16900"/>
    <s v="Lena Hernandez"/>
    <x v="0"/>
    <s v="United States"/>
    <s v="Jonesboro"/>
    <s v="Arkansas"/>
    <n v="72401"/>
    <x v="0"/>
    <s v="FUR-BO-10000711"/>
    <s v="Furniture"/>
    <x v="0"/>
    <s v="Hon Metal Bookcases, Gray"/>
    <n v="638.82000000000005"/>
    <n v="9"/>
    <n v="0"/>
    <n v="172.48140000000001"/>
  </r>
  <r>
    <n v="4090"/>
    <s v="CA-2013-161473"/>
    <x v="0"/>
    <x v="178"/>
    <d v="2013-04-06T00:00:00"/>
    <s v="Standard Class"/>
    <s v="TB-21175"/>
    <s v="Thomas Boland"/>
    <x v="1"/>
    <s v="United States"/>
    <s v="New York City"/>
    <s v="New York"/>
    <n v="10035"/>
    <x v="3"/>
    <s v="OFF-LA-10001297"/>
    <s v="Office Supplies"/>
    <x v="2"/>
    <s v="Avery 473"/>
    <n v="20.7"/>
    <n v="2"/>
    <n v="0"/>
    <n v="9.9359999999999999"/>
  </r>
  <r>
    <n v="4091"/>
    <s v="CA-2013-161473"/>
    <x v="0"/>
    <x v="178"/>
    <d v="2013-04-06T00:00:00"/>
    <s v="Standard Class"/>
    <s v="TB-21175"/>
    <s v="Thomas Boland"/>
    <x v="1"/>
    <s v="United States"/>
    <s v="New York City"/>
    <s v="New York"/>
    <n v="10035"/>
    <x v="3"/>
    <s v="OFF-SU-10001574"/>
    <s v="Office Supplies"/>
    <x v="14"/>
    <s v="Acme Value Line Scissors"/>
    <n v="10.95"/>
    <n v="3"/>
    <n v="0"/>
    <n v="3.2849999999999993"/>
  </r>
  <r>
    <n v="4092"/>
    <s v="CA-2013-161473"/>
    <x v="0"/>
    <x v="178"/>
    <d v="2013-04-06T00:00:00"/>
    <s v="Standard Class"/>
    <s v="TB-21175"/>
    <s v="Thomas Boland"/>
    <x v="1"/>
    <s v="United States"/>
    <s v="New York City"/>
    <s v="New York"/>
    <n v="10035"/>
    <x v="3"/>
    <s v="OFF-BI-10003305"/>
    <s v="Office Supplies"/>
    <x v="8"/>
    <s v="Avery Hanging File Binders"/>
    <n v="14.352000000000002"/>
    <n v="3"/>
    <n v="0.2"/>
    <n v="4.6643999999999988"/>
  </r>
  <r>
    <n v="4093"/>
    <s v="CA-2014-166576"/>
    <x v="3"/>
    <x v="941"/>
    <d v="2014-05-19T00:00:00"/>
    <s v="First Class"/>
    <s v="JM-15865"/>
    <s v="John Murray"/>
    <x v="0"/>
    <s v="United States"/>
    <s v="Akron"/>
    <s v="Ohio"/>
    <n v="44312"/>
    <x v="3"/>
    <s v="OFF-ST-10002574"/>
    <s v="Office Supplies"/>
    <x v="4"/>
    <s v="SAFCO Commercial Wire Shelving, Black"/>
    <n v="221.024"/>
    <n v="2"/>
    <n v="0.2"/>
    <n v="-55.256"/>
  </r>
  <r>
    <n v="4094"/>
    <s v="CA-2012-102491"/>
    <x v="1"/>
    <x v="252"/>
    <d v="2012-08-28T00:00:00"/>
    <s v="Standard Class"/>
    <s v="KW-16435"/>
    <s v="Katrina Willman"/>
    <x v="0"/>
    <s v="United States"/>
    <s v="Florence"/>
    <s v="Kentucky"/>
    <n v="41042"/>
    <x v="0"/>
    <s v="TEC-MA-10000864"/>
    <s v="Technology"/>
    <x v="15"/>
    <s v="Cisco 9971 IP Video Phone Charcoal"/>
    <n v="3080"/>
    <n v="7"/>
    <n v="0"/>
    <n v="1416.7999999999997"/>
  </r>
  <r>
    <n v="4095"/>
    <s v="CA-2012-102491"/>
    <x v="1"/>
    <x v="252"/>
    <d v="2012-08-28T00:00:00"/>
    <s v="Standard Class"/>
    <s v="KW-16435"/>
    <s v="Katrina Willman"/>
    <x v="0"/>
    <s v="United States"/>
    <s v="Florence"/>
    <s v="Kentucky"/>
    <n v="41042"/>
    <x v="0"/>
    <s v="TEC-AC-10003289"/>
    <s v="Technology"/>
    <x v="11"/>
    <s v="Anker Ultra-Slim Mini Bluetooth 3.0 Wireless Keyboard"/>
    <n v="79.959999999999994"/>
    <n v="4"/>
    <n v="0"/>
    <n v="18.390799999999999"/>
  </r>
  <r>
    <n v="4096"/>
    <s v="CA-2012-102491"/>
    <x v="1"/>
    <x v="252"/>
    <d v="2012-08-28T00:00:00"/>
    <s v="Standard Class"/>
    <s v="KW-16435"/>
    <s v="Katrina Willman"/>
    <x v="0"/>
    <s v="United States"/>
    <s v="Florence"/>
    <s v="Kentucky"/>
    <n v="41042"/>
    <x v="0"/>
    <s v="TEC-PH-10001619"/>
    <s v="Technology"/>
    <x v="7"/>
    <s v="LG G3"/>
    <n v="587.97"/>
    <n v="3"/>
    <n v="0"/>
    <n v="170.51129999999998"/>
  </r>
  <r>
    <n v="4097"/>
    <s v="CA-2011-116904"/>
    <x v="2"/>
    <x v="865"/>
    <d v="2011-09-28T00:00:00"/>
    <s v="Standard Class"/>
    <s v="SC-20095"/>
    <s v="Sanjit Chand"/>
    <x v="0"/>
    <s v="United States"/>
    <s v="Minneapolis"/>
    <s v="Minnesota"/>
    <n v="55407"/>
    <x v="2"/>
    <s v="OFF-PA-10004888"/>
    <s v="Office Supplies"/>
    <x v="10"/>
    <s v="Xerox 217"/>
    <n v="32.400000000000006"/>
    <n v="5"/>
    <n v="0"/>
    <n v="15.552000000000001"/>
  </r>
  <r>
    <n v="4098"/>
    <s v="CA-2011-116904"/>
    <x v="2"/>
    <x v="865"/>
    <d v="2011-09-28T00:00:00"/>
    <s v="Standard Class"/>
    <s v="SC-20095"/>
    <s v="Sanjit Chand"/>
    <x v="0"/>
    <s v="United States"/>
    <s v="Minneapolis"/>
    <s v="Minnesota"/>
    <n v="55407"/>
    <x v="2"/>
    <s v="OFF-ST-10000736"/>
    <s v="Office Supplies"/>
    <x v="4"/>
    <s v="Carina Double Wide Media Storage Towers in Natural &amp; Black"/>
    <n v="404.90000000000003"/>
    <n v="5"/>
    <n v="0"/>
    <n v="16.195999999999984"/>
  </r>
  <r>
    <n v="4099"/>
    <s v="CA-2011-116904"/>
    <x v="2"/>
    <x v="865"/>
    <d v="2011-09-28T00:00:00"/>
    <s v="Standard Class"/>
    <s v="SC-20095"/>
    <s v="Sanjit Chand"/>
    <x v="0"/>
    <s v="United States"/>
    <s v="Minneapolis"/>
    <s v="Minnesota"/>
    <n v="55407"/>
    <x v="2"/>
    <s v="OFF-BI-10001120"/>
    <s v="Office Supplies"/>
    <x v="8"/>
    <s v="Ibico EPK-21 Electric Binding System"/>
    <n v="9449.9500000000007"/>
    <n v="5"/>
    <n v="0"/>
    <n v="4630.4755000000005"/>
  </r>
  <r>
    <n v="4100"/>
    <s v="CA-2011-116904"/>
    <x v="2"/>
    <x v="865"/>
    <d v="2011-09-28T00:00:00"/>
    <s v="Standard Class"/>
    <s v="SC-20095"/>
    <s v="Sanjit Chand"/>
    <x v="0"/>
    <s v="United States"/>
    <s v="Minneapolis"/>
    <s v="Minnesota"/>
    <n v="55407"/>
    <x v="2"/>
    <s v="OFF-BI-10000301"/>
    <s v="Office Supplies"/>
    <x v="8"/>
    <s v="GBC Instant Report Kit"/>
    <n v="12.94"/>
    <n v="2"/>
    <n v="0"/>
    <n v="6.47"/>
  </r>
  <r>
    <n v="4101"/>
    <s v="US-2014-102288"/>
    <x v="3"/>
    <x v="249"/>
    <d v="2014-06-24T00:00:00"/>
    <s v="Standard Class"/>
    <s v="ZC-21910"/>
    <s v="Zuschuss Carroll"/>
    <x v="0"/>
    <s v="United States"/>
    <s v="Houston"/>
    <s v="Texas"/>
    <n v="77095"/>
    <x v="2"/>
    <s v="OFF-AP-10004655"/>
    <s v="Office Supplies"/>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s v="Texas"/>
    <n v="77095"/>
    <x v="2"/>
    <s v="OFF-AP-10002906"/>
    <s v="Office Supplies"/>
    <x v="9"/>
    <s v="Hoover Replacement Belt for Commercial Guardsman Heavy-Duty Upright Vacuum"/>
    <n v="0.44399999999999995"/>
    <n v="1"/>
    <n v="0.8"/>
    <n v="-1.1100000000000003"/>
  </r>
  <r>
    <n v="4103"/>
    <s v="US-2014-102288"/>
    <x v="3"/>
    <x v="249"/>
    <d v="2014-06-24T00:00:00"/>
    <s v="Standard Class"/>
    <s v="ZC-21910"/>
    <s v="Zuschuss Carroll"/>
    <x v="0"/>
    <s v="United States"/>
    <s v="Houston"/>
    <s v="Texas"/>
    <n v="77095"/>
    <x v="2"/>
    <s v="OFF-PA-10000740"/>
    <s v="Office Supplies"/>
    <x v="10"/>
    <s v="Xerox 1982"/>
    <n v="146.17600000000002"/>
    <n v="8"/>
    <n v="0.2"/>
    <n v="47.50719999999999"/>
  </r>
  <r>
    <n v="4104"/>
    <s v="CA-2014-137456"/>
    <x v="3"/>
    <x v="202"/>
    <d v="2014-12-22T00:00:00"/>
    <s v="Same Day"/>
    <s v="RB-19465"/>
    <s v="Rick Bensley"/>
    <x v="2"/>
    <s v="United States"/>
    <s v="Fremont"/>
    <s v="Nebraska"/>
    <n v="68025"/>
    <x v="2"/>
    <s v="FUR-FU-10001940"/>
    <s v="Furniture"/>
    <x v="5"/>
    <s v="Staples"/>
    <n v="15.92"/>
    <n v="2"/>
    <n v="0"/>
    <n v="7.0048000000000012"/>
  </r>
  <r>
    <n v="4105"/>
    <s v="US-2014-155999"/>
    <x v="3"/>
    <x v="783"/>
    <d v="2014-08-14T00:00:00"/>
    <s v="Standard Class"/>
    <s v="JK-15370"/>
    <s v="Jay Kimmel"/>
    <x v="0"/>
    <s v="United States"/>
    <s v="San Diego"/>
    <s v="California"/>
    <n v="92105"/>
    <x v="1"/>
    <s v="TEC-PH-10000439"/>
    <s v="Technology"/>
    <x v="7"/>
    <s v="GE DSL Phone Line Filter"/>
    <n v="159.96000000000004"/>
    <n v="5"/>
    <n v="0.2"/>
    <n v="17.995499999999979"/>
  </r>
  <r>
    <n v="4106"/>
    <s v="US-2014-155999"/>
    <x v="3"/>
    <x v="783"/>
    <d v="2014-08-14T00:00:00"/>
    <s v="Standard Class"/>
    <s v="JK-15370"/>
    <s v="Jay Kimmel"/>
    <x v="0"/>
    <s v="United States"/>
    <s v="San Diego"/>
    <s v="California"/>
    <n v="92105"/>
    <x v="1"/>
    <s v="OFF-BI-10000404"/>
    <s v="Office Supplies"/>
    <x v="8"/>
    <s v="Avery Printable Repositionable Plastic Tabs"/>
    <n v="13.76"/>
    <n v="2"/>
    <n v="0.2"/>
    <n v="4.6440000000000001"/>
  </r>
  <r>
    <n v="4107"/>
    <s v="US-2013-148334"/>
    <x v="0"/>
    <x v="250"/>
    <d v="2013-08-27T00:00:00"/>
    <s v="Standard Class"/>
    <s v="DD-13570"/>
    <s v="Dorothy Dickinson"/>
    <x v="0"/>
    <s v="United States"/>
    <s v="Houston"/>
    <s v="Texas"/>
    <n v="77041"/>
    <x v="2"/>
    <s v="OFF-BI-10003676"/>
    <s v="Office Supplies"/>
    <x v="8"/>
    <s v="GBC Standard Recycled Report Covers, Clear Plastic Sheets"/>
    <n v="4.3119999999999985"/>
    <n v="2"/>
    <n v="0.8"/>
    <n v="-6.8992000000000022"/>
  </r>
  <r>
    <n v="4108"/>
    <s v="CA-2012-105599"/>
    <x v="1"/>
    <x v="67"/>
    <d v="2012-09-07T00:00:00"/>
    <s v="Same Day"/>
    <s v="MC-17275"/>
    <s v="Marc Crier"/>
    <x v="0"/>
    <s v="United States"/>
    <s v="New York City"/>
    <s v="New York"/>
    <n v="10011"/>
    <x v="3"/>
    <s v="OFF-ST-10002486"/>
    <s v="Office Supplies"/>
    <x v="4"/>
    <s v="Eldon Shelf Savers Cubes and Bins"/>
    <n v="13.96"/>
    <n v="2"/>
    <n v="0"/>
    <n v="0.27919999999999945"/>
  </r>
  <r>
    <n v="4109"/>
    <s v="CA-2012-105599"/>
    <x v="1"/>
    <x v="67"/>
    <d v="2012-09-07T00:00:00"/>
    <s v="Same Day"/>
    <s v="MC-17275"/>
    <s v="Marc Crier"/>
    <x v="0"/>
    <s v="United States"/>
    <s v="New York City"/>
    <s v="New York"/>
    <n v="10011"/>
    <x v="3"/>
    <s v="FUR-TA-10003837"/>
    <s v="Furniture"/>
    <x v="3"/>
    <s v="Anderson Hickey Conga Table Tops &amp; Accessories"/>
    <n v="27.414000000000001"/>
    <n v="3"/>
    <n v="0.4"/>
    <n v="-14.163900000000005"/>
  </r>
  <r>
    <n v="4110"/>
    <s v="CA-2012-153717"/>
    <x v="1"/>
    <x v="707"/>
    <d v="2013-01-01T00:00:00"/>
    <s v="Standard Class"/>
    <s v="DL-13495"/>
    <s v="Dionis Lloyd"/>
    <x v="1"/>
    <s v="United States"/>
    <s v="Detroit"/>
    <s v="Michigan"/>
    <n v="48227"/>
    <x v="2"/>
    <s v="TEC-PH-10002923"/>
    <s v="Technology"/>
    <x v="7"/>
    <s v="Logitech B530 USB Headset - headset - Full size, Binaural"/>
    <n v="73.98"/>
    <n v="2"/>
    <n v="0"/>
    <n v="19.974600000000002"/>
  </r>
  <r>
    <n v="4111"/>
    <s v="CA-2012-153717"/>
    <x v="1"/>
    <x v="707"/>
    <d v="2013-01-01T00:00:00"/>
    <s v="Standard Class"/>
    <s v="DL-13495"/>
    <s v="Dionis Lloyd"/>
    <x v="1"/>
    <s v="United States"/>
    <s v="Detroit"/>
    <s v="Michigan"/>
    <n v="48227"/>
    <x v="2"/>
    <s v="FUR-BO-10004360"/>
    <s v="Furniture"/>
    <x v="0"/>
    <s v="Rush Hierlooms Collection Rich Wood Bookcases"/>
    <n v="160.97999999999999"/>
    <n v="1"/>
    <n v="0"/>
    <n v="20.927400000000006"/>
  </r>
  <r>
    <n v="4112"/>
    <s v="CA-2012-153717"/>
    <x v="1"/>
    <x v="707"/>
    <d v="2013-01-01T00:00:00"/>
    <s v="Standard Class"/>
    <s v="DL-13495"/>
    <s v="Dionis Lloyd"/>
    <x v="1"/>
    <s v="United States"/>
    <s v="Detroit"/>
    <s v="Michigan"/>
    <n v="48227"/>
    <x v="2"/>
    <s v="OFF-PA-10002160"/>
    <s v="Office Supplies"/>
    <x v="10"/>
    <s v="Xerox 1978"/>
    <n v="17.34"/>
    <n v="3"/>
    <n v="0"/>
    <n v="8.4966000000000008"/>
  </r>
  <r>
    <n v="4113"/>
    <s v="CA-2012-153717"/>
    <x v="1"/>
    <x v="707"/>
    <d v="2013-01-01T00:00:00"/>
    <s v="Standard Class"/>
    <s v="DL-13495"/>
    <s v="Dionis Lloyd"/>
    <x v="1"/>
    <s v="United States"/>
    <s v="Detroit"/>
    <s v="Michigan"/>
    <n v="48227"/>
    <x v="2"/>
    <s v="OFF-AR-10002375"/>
    <s v="Office Supplies"/>
    <x v="6"/>
    <s v="Newell 351"/>
    <n v="3.28"/>
    <n v="1"/>
    <n v="0"/>
    <n v="0.9511999999999996"/>
  </r>
  <r>
    <n v="4114"/>
    <s v="CA-2012-116687"/>
    <x v="1"/>
    <x v="942"/>
    <d v="2012-05-07T00:00:00"/>
    <s v="Standard Class"/>
    <s v="NC-18625"/>
    <s v="Noah Childs"/>
    <x v="1"/>
    <s v="United States"/>
    <s v="Houston"/>
    <s v="Texas"/>
    <n v="77095"/>
    <x v="2"/>
    <s v="OFF-LA-10000443"/>
    <s v="Office Supplies"/>
    <x v="2"/>
    <s v="Avery 501"/>
    <n v="8.8559999999999999"/>
    <n v="3"/>
    <n v="0.2"/>
    <n v="2.9888999999999997"/>
  </r>
  <r>
    <n v="4115"/>
    <s v="CA-2012-116687"/>
    <x v="1"/>
    <x v="942"/>
    <d v="2012-05-07T00:00:00"/>
    <s v="Standard Class"/>
    <s v="NC-18625"/>
    <s v="Noah Childs"/>
    <x v="1"/>
    <s v="United States"/>
    <s v="Houston"/>
    <s v="Texas"/>
    <n v="77095"/>
    <x v="2"/>
    <s v="TEC-PH-10001750"/>
    <s v="Technology"/>
    <x v="7"/>
    <s v="Samsung Rugby III"/>
    <n v="158.376"/>
    <n v="3"/>
    <n v="0.2"/>
    <n v="13.857900000000008"/>
  </r>
  <r>
    <n v="4116"/>
    <s v="CA-2013-163573"/>
    <x v="0"/>
    <x v="390"/>
    <d v="2013-11-28T00:00:00"/>
    <s v="First Class"/>
    <s v="AC-10450"/>
    <s v="Amy Cox"/>
    <x v="0"/>
    <s v="United States"/>
    <s v="Seattle"/>
    <s v="Washington"/>
    <n v="98105"/>
    <x v="1"/>
    <s v="OFF-BI-10004632"/>
    <s v="Office Supplies"/>
    <x v="8"/>
    <s v="Ibico Hi-Tech Manual Binding System"/>
    <n v="1219.96"/>
    <n v="5"/>
    <n v="0.2"/>
    <n v="381.23749999999995"/>
  </r>
  <r>
    <n v="4117"/>
    <s v="CA-2012-153416"/>
    <x v="1"/>
    <x v="27"/>
    <d v="2012-11-29T00:00:00"/>
    <s v="Standard Class"/>
    <s v="TS-21340"/>
    <s v="Toby Swindell"/>
    <x v="0"/>
    <s v="United States"/>
    <s v="Los Angeles"/>
    <s v="California"/>
    <n v="90036"/>
    <x v="1"/>
    <s v="OFF-BI-10002813"/>
    <s v="Office Supplies"/>
    <x v="8"/>
    <s v="Avery Reinforcements for Hole-Punch Pages"/>
    <n v="3.1680000000000001"/>
    <n v="2"/>
    <n v="0.2"/>
    <n v="0.99"/>
  </r>
  <r>
    <n v="4118"/>
    <s v="CA-2012-153416"/>
    <x v="1"/>
    <x v="27"/>
    <d v="2012-11-29T00:00:00"/>
    <s v="Standard Class"/>
    <s v="TS-21340"/>
    <s v="Toby Swindell"/>
    <x v="0"/>
    <s v="United States"/>
    <s v="Los Angeles"/>
    <s v="California"/>
    <n v="90036"/>
    <x v="1"/>
    <s v="OFF-PA-10002005"/>
    <s v="Office Supplies"/>
    <x v="10"/>
    <s v="Xerox 225"/>
    <n v="19.440000000000001"/>
    <n v="3"/>
    <n v="0"/>
    <n v="9.3312000000000008"/>
  </r>
  <r>
    <n v="4119"/>
    <s v="CA-2012-153416"/>
    <x v="1"/>
    <x v="27"/>
    <d v="2012-11-29T00:00:00"/>
    <s v="Standard Class"/>
    <s v="TS-21340"/>
    <s v="Toby Swindell"/>
    <x v="0"/>
    <s v="United States"/>
    <s v="Los Angeles"/>
    <s v="California"/>
    <n v="90036"/>
    <x v="1"/>
    <s v="OFF-ST-10000060"/>
    <s v="Office Supplies"/>
    <x v="4"/>
    <s v="Fellowes Bankers Box Staxonsteel Drawer File/Stacking System"/>
    <n v="454.86"/>
    <n v="7"/>
    <n v="0"/>
    <n v="54.583200000000019"/>
  </r>
  <r>
    <n v="4120"/>
    <s v="CA-2012-153416"/>
    <x v="1"/>
    <x v="27"/>
    <d v="2012-11-29T00:00:00"/>
    <s v="Standard Class"/>
    <s v="TS-21340"/>
    <s v="Toby Swindell"/>
    <x v="0"/>
    <s v="United States"/>
    <s v="Los Angeles"/>
    <s v="California"/>
    <n v="90036"/>
    <x v="1"/>
    <s v="OFF-BI-10002706"/>
    <s v="Office Supplies"/>
    <x v="8"/>
    <s v="Avery Premier Heavy-Duty Binder with Round Locking Rings"/>
    <n v="91.391999999999996"/>
    <n v="8"/>
    <n v="0.2"/>
    <n v="29.702399999999997"/>
  </r>
  <r>
    <n v="4121"/>
    <s v="CA-2014-117394"/>
    <x v="3"/>
    <x v="507"/>
    <d v="2014-09-11T00:00:00"/>
    <s v="Standard Class"/>
    <s v="MM-17920"/>
    <s v="Michael Moore"/>
    <x v="0"/>
    <s v="United States"/>
    <s v="Philadelphia"/>
    <s v="Pennsylvania"/>
    <n v="19120"/>
    <x v="3"/>
    <s v="TEC-AC-10000199"/>
    <s v="Technology"/>
    <x v="11"/>
    <s v="Kingston Digital DataTraveler 8GB USB 2.0"/>
    <n v="19.040000000000003"/>
    <n v="4"/>
    <n v="0.2"/>
    <n v="-1.4279999999999999"/>
  </r>
  <r>
    <n v="4122"/>
    <s v="CA-2014-133823"/>
    <x v="3"/>
    <x v="943"/>
    <d v="2014-05-13T00:00:00"/>
    <s v="Same Day"/>
    <s v="LP-17080"/>
    <s v="Liz Pelletier"/>
    <x v="0"/>
    <s v="United States"/>
    <s v="Seattle"/>
    <s v="Washington"/>
    <n v="98103"/>
    <x v="1"/>
    <s v="OFF-PA-10002870"/>
    <s v="Office Supplies"/>
    <x v="10"/>
    <s v="Ampad Phone Message Book, Recycled, 400 Message Capacity, 5 ¾” x 11”"/>
    <n v="37.44"/>
    <n v="6"/>
    <n v="0"/>
    <n v="16.847999999999999"/>
  </r>
  <r>
    <n v="4123"/>
    <s v="CA-2014-133823"/>
    <x v="3"/>
    <x v="943"/>
    <d v="2014-05-13T00:00:00"/>
    <s v="Same Day"/>
    <s v="LP-17080"/>
    <s v="Liz Pelletier"/>
    <x v="0"/>
    <s v="United States"/>
    <s v="Seattle"/>
    <s v="Washington"/>
    <n v="98103"/>
    <x v="1"/>
    <s v="OFF-LA-10004545"/>
    <s v="Office Supplies"/>
    <x v="2"/>
    <s v="Avery 50"/>
    <n v="37.589999999999996"/>
    <n v="3"/>
    <n v="0"/>
    <n v="17.667299999999997"/>
  </r>
  <r>
    <n v="4124"/>
    <s v="CA-2014-133823"/>
    <x v="3"/>
    <x v="943"/>
    <d v="2014-05-13T00:00:00"/>
    <s v="Same Day"/>
    <s v="LP-17080"/>
    <s v="Liz Pelletier"/>
    <x v="0"/>
    <s v="United States"/>
    <s v="Seattle"/>
    <s v="Washington"/>
    <n v="98103"/>
    <x v="1"/>
    <s v="OFF-BI-10000962"/>
    <s v="Office Supplies"/>
    <x v="8"/>
    <s v="Acco Flexible ACCOHIDE Square Ring Data Binder, Dark Blue, 11 1/2&quot; X 14&quot; 7/8&quot;"/>
    <n v="26.032"/>
    <n v="2"/>
    <n v="0.2"/>
    <n v="9.4365999999999985"/>
  </r>
  <r>
    <n v="4125"/>
    <s v="CA-2011-127523"/>
    <x v="2"/>
    <x v="218"/>
    <d v="2011-05-18T00:00:00"/>
    <s v="Standard Class"/>
    <s v="BG-11695"/>
    <s v="Brooke Gillingham"/>
    <x v="1"/>
    <s v="United States"/>
    <s v="Watertown"/>
    <s v="New York"/>
    <n v="13601"/>
    <x v="3"/>
    <s v="OFF-AP-10004249"/>
    <s v="Office Supplies"/>
    <x v="9"/>
    <s v="Staples"/>
    <n v="35.910000000000004"/>
    <n v="3"/>
    <n v="0"/>
    <n v="9.6956999999999987"/>
  </r>
  <r>
    <n v="4126"/>
    <s v="CA-2014-123239"/>
    <x v="3"/>
    <x v="944"/>
    <d v="2014-08-01T00:00:00"/>
    <s v="Second Class"/>
    <s v="MG-18145"/>
    <s v="Mike Gockenbach"/>
    <x v="0"/>
    <s v="United States"/>
    <s v="Jacksonville"/>
    <s v="Florida"/>
    <n v="32216"/>
    <x v="0"/>
    <s v="FUR-FU-10001602"/>
    <s v="Furniture"/>
    <x v="5"/>
    <s v="Eldon Delta Triangular Chair Mat, 52&quot; x 58&quot;, Clear"/>
    <n v="91.032000000000011"/>
    <n v="3"/>
    <n v="0.2"/>
    <n v="-2.2758000000000109"/>
  </r>
  <r>
    <n v="4127"/>
    <s v="CA-2014-156769"/>
    <x v="3"/>
    <x v="636"/>
    <d v="2014-05-10T00:00:00"/>
    <s v="First Class"/>
    <s v="GZ-14470"/>
    <s v="Gary Zandusky"/>
    <x v="0"/>
    <s v="United States"/>
    <s v="Arlington"/>
    <s v="Virginia"/>
    <n v="22204"/>
    <x v="0"/>
    <s v="OFF-AR-10003179"/>
    <s v="Office Supplies"/>
    <x v="6"/>
    <s v="Dixon Ticonderoga Core-Lock Colored Pencils"/>
    <n v="54.66"/>
    <n v="6"/>
    <n v="0"/>
    <n v="18.037799999999997"/>
  </r>
  <r>
    <n v="4128"/>
    <s v="CA-2011-127299"/>
    <x v="2"/>
    <x v="111"/>
    <d v="2011-09-24T00:00:00"/>
    <s v="Standard Class"/>
    <s v="JL-15835"/>
    <s v="John Lee"/>
    <x v="0"/>
    <s v="United States"/>
    <s v="Charlotte"/>
    <s v="North Carolina"/>
    <n v="28205"/>
    <x v="0"/>
    <s v="OFF-ST-10003722"/>
    <s v="Office Supplies"/>
    <x v="4"/>
    <s v="Project Tote Personal File"/>
    <n v="67.343999999999994"/>
    <n v="6"/>
    <n v="0.2"/>
    <n v="7.5761999999999894"/>
  </r>
  <r>
    <n v="4129"/>
    <s v="CA-2011-127299"/>
    <x v="2"/>
    <x v="111"/>
    <d v="2011-09-24T00:00:00"/>
    <s v="Standard Class"/>
    <s v="JL-15835"/>
    <s v="John Lee"/>
    <x v="0"/>
    <s v="United States"/>
    <s v="Charlotte"/>
    <s v="North Carolina"/>
    <n v="28205"/>
    <x v="0"/>
    <s v="TEC-MA-10001127"/>
    <s v="Technology"/>
    <x v="15"/>
    <s v="HP Designjet T520 Inkjet Large Format Printer - 24&quot; Color"/>
    <n v="2624.9850000000001"/>
    <n v="3"/>
    <n v="0.5"/>
    <n v="-944.99460000000045"/>
  </r>
  <r>
    <n v="4130"/>
    <s v="CA-2012-121272"/>
    <x v="1"/>
    <x v="368"/>
    <d v="2012-04-04T00:00:00"/>
    <s v="Standard Class"/>
    <s v="DO-13435"/>
    <s v="Denny Ordway"/>
    <x v="0"/>
    <s v="United States"/>
    <s v="Seattle"/>
    <s v="Washington"/>
    <n v="98103"/>
    <x v="1"/>
    <s v="OFF-AP-10001947"/>
    <s v="Office Supplies"/>
    <x v="9"/>
    <s v="Acco 6 Outlet Guardian Premium Plus Surge Suppressor"/>
    <n v="73.28"/>
    <n v="4"/>
    <n v="0"/>
    <n v="21.251199999999997"/>
  </r>
  <r>
    <n v="4131"/>
    <s v="CA-2011-115336"/>
    <x v="2"/>
    <x v="728"/>
    <d v="2011-11-25T00:00:00"/>
    <s v="Standard Class"/>
    <s v="AB-10600"/>
    <s v="Ann Blume"/>
    <x v="1"/>
    <s v="United States"/>
    <s v="Chicago"/>
    <s v="Illinois"/>
    <n v="60623"/>
    <x v="2"/>
    <s v="OFF-BI-10001107"/>
    <s v="Office Supplies"/>
    <x v="8"/>
    <s v="GBC White Gloss Covers, Plain Front"/>
    <n v="14.479999999999997"/>
    <n v="5"/>
    <n v="0.8"/>
    <n v="-23.89200000000001"/>
  </r>
  <r>
    <n v="4132"/>
    <s v="CA-2012-111703"/>
    <x v="1"/>
    <x v="740"/>
    <d v="2012-07-09T00:00:00"/>
    <s v="Standard Class"/>
    <s v="KB-16315"/>
    <s v="Karl Braun"/>
    <x v="0"/>
    <s v="United States"/>
    <s v="Hollywood"/>
    <s v="Florida"/>
    <n v="33021"/>
    <x v="0"/>
    <s v="OFF-PA-10000349"/>
    <s v="Office Supplies"/>
    <x v="10"/>
    <s v="Staples"/>
    <n v="11.952000000000002"/>
    <n v="3"/>
    <n v="0.2"/>
    <n v="4.0338000000000003"/>
  </r>
  <r>
    <n v="4133"/>
    <s v="CA-2012-111703"/>
    <x v="1"/>
    <x v="740"/>
    <d v="2012-07-09T00:00:00"/>
    <s v="Standard Class"/>
    <s v="KB-16315"/>
    <s v="Karl Braun"/>
    <x v="0"/>
    <s v="United States"/>
    <s v="Hollywood"/>
    <s v="Florida"/>
    <n v="33021"/>
    <x v="0"/>
    <s v="OFF-PA-10003349"/>
    <s v="Office Supplies"/>
    <x v="10"/>
    <s v="Xerox 1957"/>
    <n v="15.552000000000003"/>
    <n v="3"/>
    <n v="0.2"/>
    <n v="5.6375999999999999"/>
  </r>
  <r>
    <n v="4134"/>
    <s v="CA-2011-128839"/>
    <x v="2"/>
    <x v="78"/>
    <d v="2011-09-13T00:00:00"/>
    <s v="Standard Class"/>
    <s v="TT-21070"/>
    <s v="Ted Trevino"/>
    <x v="0"/>
    <s v="United States"/>
    <s v="Chesapeake"/>
    <s v="Virginia"/>
    <n v="23320"/>
    <x v="0"/>
    <s v="OFF-FA-10002280"/>
    <s v="Office Supplies"/>
    <x v="13"/>
    <s v="Advantus Plastic Paper Clips"/>
    <n v="45"/>
    <n v="9"/>
    <n v="0"/>
    <n v="21.599999999999998"/>
  </r>
  <r>
    <n v="4135"/>
    <s v="CA-2011-128839"/>
    <x v="2"/>
    <x v="78"/>
    <d v="2011-09-13T00:00:00"/>
    <s v="Standard Class"/>
    <s v="TT-21070"/>
    <s v="Ted Trevino"/>
    <x v="0"/>
    <s v="United States"/>
    <s v="Chesapeake"/>
    <s v="Virginia"/>
    <n v="23320"/>
    <x v="0"/>
    <s v="TEC-MA-10000029"/>
    <s v="Technology"/>
    <x v="15"/>
    <s v="Epson WorkForce WF-2530 All-in-One Printer, Copier Scanner"/>
    <n v="209.96999999999997"/>
    <n v="3"/>
    <n v="0"/>
    <n v="90.287100000000009"/>
  </r>
  <r>
    <n v="4136"/>
    <s v="CA-2014-105914"/>
    <x v="3"/>
    <x v="280"/>
    <d v="2014-10-09T00:00:00"/>
    <s v="Standard Class"/>
    <s v="PV-18985"/>
    <s v="Paul Van Hugh"/>
    <x v="2"/>
    <s v="United States"/>
    <s v="Los Angeles"/>
    <s v="California"/>
    <n v="90036"/>
    <x v="1"/>
    <s v="OFF-BI-10002854"/>
    <s v="Office Supplies"/>
    <x v="8"/>
    <s v="Performers Binder/Pad Holder, Black"/>
    <n v="112.12000000000002"/>
    <n v="5"/>
    <n v="0.2"/>
    <n v="42.045000000000002"/>
  </r>
  <r>
    <n v="4137"/>
    <s v="CA-2014-105914"/>
    <x v="3"/>
    <x v="280"/>
    <d v="2014-10-09T00:00:00"/>
    <s v="Standard Class"/>
    <s v="PV-18985"/>
    <s v="Paul Van Hugh"/>
    <x v="2"/>
    <s v="United States"/>
    <s v="Los Angeles"/>
    <s v="California"/>
    <n v="90036"/>
    <x v="1"/>
    <s v="OFF-ST-10003716"/>
    <s v="Office Supplies"/>
    <x v="4"/>
    <s v="Tennsco Double-Tier Lockers"/>
    <n v="1575.14"/>
    <n v="7"/>
    <n v="0"/>
    <n v="204.76820000000001"/>
  </r>
  <r>
    <n v="4138"/>
    <s v="CA-2014-110926"/>
    <x v="3"/>
    <x v="123"/>
    <d v="2014-11-24T00:00:00"/>
    <s v="Standard Class"/>
    <s v="DD-13570"/>
    <s v="Dorothy Dickinson"/>
    <x v="0"/>
    <s v="United States"/>
    <s v="Alexandria"/>
    <s v="Virginia"/>
    <n v="22304"/>
    <x v="0"/>
    <s v="OFF-FA-10000624"/>
    <s v="Office Supplies"/>
    <x v="13"/>
    <s v="OIC Binder Clips"/>
    <n v="25.060000000000002"/>
    <n v="7"/>
    <n v="0"/>
    <n v="12.530000000000001"/>
  </r>
  <r>
    <n v="4139"/>
    <s v="CA-2013-117226"/>
    <x v="0"/>
    <x v="945"/>
    <d v="2014-01-02T00:00:00"/>
    <s v="First Class"/>
    <s v="KD-16495"/>
    <s v="Keith Dawkins"/>
    <x v="1"/>
    <s v="United States"/>
    <s v="Deer Park"/>
    <s v="Texas"/>
    <n v="77536"/>
    <x v="2"/>
    <s v="OFF-BI-10004654"/>
    <s v="Office Supplies"/>
    <x v="8"/>
    <s v="Avery Binding System Hidden Tab Executive Style Index Sets"/>
    <n v="6.9239999999999977"/>
    <n v="6"/>
    <n v="0.8"/>
    <n v="-10.385999999999999"/>
  </r>
  <r>
    <n v="4140"/>
    <s v="CA-2014-127313"/>
    <x v="3"/>
    <x v="96"/>
    <d v="2014-12-05T00:00:00"/>
    <s v="First Class"/>
    <s v="RA-19285"/>
    <s v="Ralph Arnett"/>
    <x v="0"/>
    <s v="United States"/>
    <s v="Philadelphia"/>
    <s v="Pennsylvania"/>
    <n v="19120"/>
    <x v="3"/>
    <s v="OFF-ST-10001228"/>
    <s v="Office Supplies"/>
    <x v="4"/>
    <s v="Personal File Boxes with Fold-Down Carry Handle"/>
    <n v="37.392000000000003"/>
    <n v="3"/>
    <n v="0.2"/>
    <n v="2.336999999999998"/>
  </r>
  <r>
    <n v="4141"/>
    <s v="CA-2014-127313"/>
    <x v="3"/>
    <x v="96"/>
    <d v="2014-12-05T00:00:00"/>
    <s v="First Class"/>
    <s v="RA-19285"/>
    <s v="Ralph Arnett"/>
    <x v="0"/>
    <s v="United States"/>
    <s v="Philadelphia"/>
    <s v="Pennsylvania"/>
    <n v="19120"/>
    <x v="3"/>
    <s v="FUR-FU-10003798"/>
    <s v="Furniture"/>
    <x v="5"/>
    <s v="Ultra Door Kickplate, 8&quot;H x 34&quot;W"/>
    <n v="79.12"/>
    <n v="5"/>
    <n v="0.2"/>
    <n v="13.845999999999997"/>
  </r>
  <r>
    <n v="4142"/>
    <s v="CA-2013-136287"/>
    <x v="0"/>
    <x v="900"/>
    <d v="2013-06-18T00:00:00"/>
    <s v="Standard Class"/>
    <s v="SS-20590"/>
    <s v="Sonia Sunley"/>
    <x v="0"/>
    <s v="United States"/>
    <s v="Wichita"/>
    <s v="Kansas"/>
    <n v="67212"/>
    <x v="2"/>
    <s v="OFF-LA-10003148"/>
    <s v="Office Supplies"/>
    <x v="2"/>
    <s v="Avery 51"/>
    <n v="18.899999999999999"/>
    <n v="3"/>
    <n v="0"/>
    <n v="8.6939999999999991"/>
  </r>
  <r>
    <n v="4143"/>
    <s v="US-2011-107699"/>
    <x v="2"/>
    <x v="946"/>
    <d v="2011-05-23T00:00:00"/>
    <s v="Standard Class"/>
    <s v="JH-15820"/>
    <s v="John Huston"/>
    <x v="0"/>
    <s v="United States"/>
    <s v="Midland"/>
    <s v="Michigan"/>
    <n v="48640"/>
    <x v="2"/>
    <s v="OFF-BI-10001249"/>
    <s v="Office Supplies"/>
    <x v="8"/>
    <s v="Avery Heavy-Duty EZD View Binder with Locking Rings"/>
    <n v="57.42"/>
    <n v="9"/>
    <n v="0"/>
    <n v="26.413199999999996"/>
  </r>
  <r>
    <n v="4144"/>
    <s v="CA-2014-112725"/>
    <x v="3"/>
    <x v="289"/>
    <d v="2014-02-07T00:00:00"/>
    <s v="Standard Class"/>
    <s v="EH-14125"/>
    <s v="Eugene Hildebrand"/>
    <x v="2"/>
    <s v="United States"/>
    <s v="San Francisco"/>
    <s v="California"/>
    <n v="94110"/>
    <x v="1"/>
    <s v="OFF-AR-10003759"/>
    <s v="Office Supplies"/>
    <x v="6"/>
    <s v="Crayola Anti Dust Chalk, 12/Pack"/>
    <n v="12.74"/>
    <n v="7"/>
    <n v="0"/>
    <n v="5.7329999999999997"/>
  </r>
  <r>
    <n v="4145"/>
    <s v="CA-2014-112725"/>
    <x v="3"/>
    <x v="289"/>
    <d v="2014-02-07T00:00:00"/>
    <s v="Standard Class"/>
    <s v="EH-14125"/>
    <s v="Eugene Hildebrand"/>
    <x v="2"/>
    <s v="United States"/>
    <s v="San Francisco"/>
    <s v="California"/>
    <n v="94110"/>
    <x v="1"/>
    <s v="OFF-AR-10001227"/>
    <s v="Office Supplies"/>
    <x v="6"/>
    <s v="Newell 338"/>
    <n v="8.82"/>
    <n v="3"/>
    <n v="0"/>
    <n v="2.3814000000000002"/>
  </r>
  <r>
    <n v="4146"/>
    <s v="CA-2014-112725"/>
    <x v="3"/>
    <x v="289"/>
    <d v="2014-02-07T00:00:00"/>
    <s v="Standard Class"/>
    <s v="EH-14125"/>
    <s v="Eugene Hildebrand"/>
    <x v="2"/>
    <s v="United States"/>
    <s v="San Francisco"/>
    <s v="California"/>
    <n v="94110"/>
    <x v="1"/>
    <s v="FUR-CH-10000863"/>
    <s v="Furniture"/>
    <x v="1"/>
    <s v="Novimex Swivel Fabric Task Chair"/>
    <n v="120.78399999999999"/>
    <n v="1"/>
    <n v="0.2"/>
    <n v="-13.588200000000001"/>
  </r>
  <r>
    <n v="4147"/>
    <s v="CA-2012-136196"/>
    <x v="1"/>
    <x v="109"/>
    <d v="2012-12-04T00:00:00"/>
    <s v="Standard Class"/>
    <s v="TP-21415"/>
    <s v="Tom Prescott"/>
    <x v="0"/>
    <s v="United States"/>
    <s v="Freeport"/>
    <s v="New York"/>
    <n v="11520"/>
    <x v="3"/>
    <s v="FUR-FU-10004017"/>
    <s v="Furniture"/>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s v="Texas"/>
    <n v="78745"/>
    <x v="2"/>
    <s v="OFF-BI-10000962"/>
    <s v="Office Supplies"/>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s v="Texas"/>
    <n v="78745"/>
    <x v="2"/>
    <s v="OFF-ST-10004507"/>
    <s v="Office Supplies"/>
    <x v="4"/>
    <s v="Advantus Rolling Storage Box"/>
    <n v="13.719999999999999"/>
    <n v="1"/>
    <n v="0.2"/>
    <n v="1.2004999999999999"/>
  </r>
  <r>
    <n v="4150"/>
    <s v="CA-2014-106068"/>
    <x v="3"/>
    <x v="436"/>
    <d v="2014-10-29T00:00:00"/>
    <s v="Standard Class"/>
    <s v="RB-19330"/>
    <s v="Randy Bradley"/>
    <x v="0"/>
    <s v="United States"/>
    <s v="Austin"/>
    <s v="Texas"/>
    <n v="78745"/>
    <x v="2"/>
    <s v="TEC-AC-10002942"/>
    <s v="Technology"/>
    <x v="11"/>
    <s v="WD My Passport Ultra 1TB Portable External Hard Drive"/>
    <n v="55.2"/>
    <n v="1"/>
    <n v="0.2"/>
    <n v="-2.0700000000000038"/>
  </r>
  <r>
    <n v="4151"/>
    <s v="CA-2014-106068"/>
    <x v="3"/>
    <x v="436"/>
    <d v="2014-10-29T00:00:00"/>
    <s v="Standard Class"/>
    <s v="RB-19330"/>
    <s v="Randy Bradley"/>
    <x v="0"/>
    <s v="United States"/>
    <s v="Austin"/>
    <s v="Texas"/>
    <n v="78745"/>
    <x v="2"/>
    <s v="OFF-ST-10002344"/>
    <s v="Office Supplies"/>
    <x v="4"/>
    <s v="Carina 42&quot;Hx23 3/4&quot;W Media Storage Unit"/>
    <n v="259.13600000000002"/>
    <n v="4"/>
    <n v="0.2"/>
    <n v="-58.305599999999984"/>
  </r>
  <r>
    <n v="4152"/>
    <s v="CA-2014-100160"/>
    <x v="3"/>
    <x v="210"/>
    <d v="2014-09-12T00:00:00"/>
    <s v="Standard Class"/>
    <s v="CB-12025"/>
    <s v="Cassandra Brandow"/>
    <x v="0"/>
    <s v="United States"/>
    <s v="Philadelphia"/>
    <s v="Pennsylvania"/>
    <n v="19134"/>
    <x v="3"/>
    <s v="OFF-LA-10002475"/>
    <s v="Office Supplies"/>
    <x v="2"/>
    <s v="Avery 519"/>
    <n v="29.24"/>
    <n v="5"/>
    <n v="0.2"/>
    <n v="9.8685000000000009"/>
  </r>
  <r>
    <n v="4153"/>
    <s v="CA-2014-100160"/>
    <x v="3"/>
    <x v="210"/>
    <d v="2014-09-12T00:00:00"/>
    <s v="Standard Class"/>
    <s v="CB-12025"/>
    <s v="Cassandra Brandow"/>
    <x v="0"/>
    <s v="United States"/>
    <s v="Philadelphia"/>
    <s v="Pennsylvania"/>
    <n v="19134"/>
    <x v="3"/>
    <s v="OFF-PA-10003072"/>
    <s v="Office Supplies"/>
    <x v="10"/>
    <s v="Eureka Recycled Copy Paper 8 1/2&quot; x 11&quot;, Ream"/>
    <n v="15.552000000000003"/>
    <n v="3"/>
    <n v="0.2"/>
    <n v="5.4432"/>
  </r>
  <r>
    <n v="4154"/>
    <s v="CA-2014-100160"/>
    <x v="3"/>
    <x v="210"/>
    <d v="2014-09-12T00:00:00"/>
    <s v="Standard Class"/>
    <s v="CB-12025"/>
    <s v="Cassandra Brandow"/>
    <x v="0"/>
    <s v="United States"/>
    <s v="Philadelphia"/>
    <s v="Pennsylvania"/>
    <n v="19134"/>
    <x v="3"/>
    <s v="OFF-EN-10001509"/>
    <s v="Office Supplies"/>
    <x v="12"/>
    <s v="Poly String Tie Envelopes"/>
    <n v="4.8960000000000008"/>
    <n v="3"/>
    <n v="0.2"/>
    <n v="1.6523999999999992"/>
  </r>
  <r>
    <n v="4155"/>
    <s v="CA-2013-139689"/>
    <x v="0"/>
    <x v="723"/>
    <d v="2014-01-04T00:00:00"/>
    <s v="Standard Class"/>
    <s v="MP-17965"/>
    <s v="Michael Paige"/>
    <x v="1"/>
    <s v="United States"/>
    <s v="Bristol"/>
    <s v="Tennessee"/>
    <n v="37620"/>
    <x v="0"/>
    <s v="OFF-BI-10004781"/>
    <s v="Office Supplies"/>
    <x v="8"/>
    <s v="GBC Wire Binding Strips"/>
    <n v="38.088000000000001"/>
    <n v="4"/>
    <n v="0.7"/>
    <n v="-27.93119999999999"/>
  </r>
  <r>
    <n v="4156"/>
    <s v="CA-2013-139689"/>
    <x v="0"/>
    <x v="723"/>
    <d v="2014-01-04T00:00:00"/>
    <s v="Standard Class"/>
    <s v="MP-17965"/>
    <s v="Michael Paige"/>
    <x v="1"/>
    <s v="United States"/>
    <s v="Bristol"/>
    <s v="Tennessee"/>
    <n v="37620"/>
    <x v="0"/>
    <s v="OFF-BI-10000145"/>
    <s v="Office Supplies"/>
    <x v="8"/>
    <s v="Zipper Ring Binder Pockets"/>
    <n v="2.8080000000000007"/>
    <n v="3"/>
    <n v="0.7"/>
    <n v="-1.9656000000000002"/>
  </r>
  <r>
    <n v="4157"/>
    <s v="CA-2012-101091"/>
    <x v="1"/>
    <x v="901"/>
    <d v="2012-12-09T00:00:00"/>
    <s v="Second Class"/>
    <s v="SW-20245"/>
    <s v="Scot Wooten"/>
    <x v="0"/>
    <s v="United States"/>
    <s v="Philadelphia"/>
    <s v="Pennsylvania"/>
    <n v="19140"/>
    <x v="3"/>
    <s v="TEC-AC-10003280"/>
    <s v="Technology"/>
    <x v="11"/>
    <s v="Belkin F8E887 USB Wired Ergonomic Keyboard"/>
    <n v="47.984000000000002"/>
    <n v="2"/>
    <n v="0.2"/>
    <n v="0.59979999999999656"/>
  </r>
  <r>
    <n v="4158"/>
    <s v="CA-2012-101091"/>
    <x v="1"/>
    <x v="901"/>
    <d v="2012-12-09T00:00:00"/>
    <s v="Second Class"/>
    <s v="SW-20245"/>
    <s v="Scot Wooten"/>
    <x v="0"/>
    <s v="United States"/>
    <s v="Philadelphia"/>
    <s v="Pennsylvania"/>
    <n v="19140"/>
    <x v="3"/>
    <s v="OFF-BI-10001107"/>
    <s v="Office Supplies"/>
    <x v="8"/>
    <s v="GBC White Gloss Covers, Plain Front"/>
    <n v="26.064000000000007"/>
    <n v="6"/>
    <n v="0.7"/>
    <n v="-19.982399999999991"/>
  </r>
  <r>
    <n v="4159"/>
    <s v="CA-2011-126907"/>
    <x v="2"/>
    <x v="301"/>
    <d v="2011-11-08T00:00:00"/>
    <s v="Standard Class"/>
    <s v="SM-20950"/>
    <s v="Suzanne McNair"/>
    <x v="1"/>
    <s v="United States"/>
    <s v="Chicago"/>
    <s v="Illinois"/>
    <n v="60610"/>
    <x v="2"/>
    <s v="OFF-PA-10000533"/>
    <s v="Office Supplies"/>
    <x v="10"/>
    <s v="Southworth Parchment Paper &amp; Envelopes"/>
    <n v="15.696000000000002"/>
    <n v="3"/>
    <n v="0.2"/>
    <n v="5.1011999999999995"/>
  </r>
  <r>
    <n v="4160"/>
    <s v="US-2013-164588"/>
    <x v="0"/>
    <x v="947"/>
    <d v="2013-04-24T00:00:00"/>
    <s v="Standard Class"/>
    <s v="AP-10915"/>
    <s v="Arthur Prichep"/>
    <x v="0"/>
    <s v="United States"/>
    <s v="Columbus"/>
    <s v="Georgia"/>
    <n v="31907"/>
    <x v="0"/>
    <s v="OFF-AR-10003056"/>
    <s v="Office Supplies"/>
    <x v="6"/>
    <s v="Newell 341"/>
    <n v="12.84"/>
    <n v="3"/>
    <n v="0"/>
    <n v="3.7235999999999989"/>
  </r>
  <r>
    <n v="4161"/>
    <s v="CA-2014-115546"/>
    <x v="3"/>
    <x v="304"/>
    <d v="2014-05-19T00:00:00"/>
    <s v="Standard Class"/>
    <s v="AH-10465"/>
    <s v="Amy Hunt"/>
    <x v="0"/>
    <s v="United States"/>
    <s v="New York City"/>
    <s v="New York"/>
    <n v="10035"/>
    <x v="3"/>
    <s v="TEC-PH-10002834"/>
    <s v="Technology"/>
    <x v="7"/>
    <s v="Google Nexus 5"/>
    <n v="539.97"/>
    <n v="3"/>
    <n v="0"/>
    <n v="134.99250000000001"/>
  </r>
  <r>
    <n v="4162"/>
    <s v="CA-2014-115546"/>
    <x v="3"/>
    <x v="304"/>
    <d v="2014-05-19T00:00:00"/>
    <s v="Standard Class"/>
    <s v="AH-10465"/>
    <s v="Amy Hunt"/>
    <x v="0"/>
    <s v="United States"/>
    <s v="New York City"/>
    <s v="New York"/>
    <n v="10035"/>
    <x v="3"/>
    <s v="OFF-ST-10002214"/>
    <s v="Office Supplies"/>
    <x v="4"/>
    <s v="X-Rack File for Hanging Folders"/>
    <n v="22.58"/>
    <n v="2"/>
    <n v="0"/>
    <n v="5.8707999999999991"/>
  </r>
  <r>
    <n v="4163"/>
    <s v="CA-2012-163587"/>
    <x v="1"/>
    <x v="948"/>
    <d v="2012-03-18T00:00:00"/>
    <s v="Standard Class"/>
    <s v="EP-13915"/>
    <s v="Emily Phan"/>
    <x v="0"/>
    <s v="United States"/>
    <s v="Dover"/>
    <s v="New Hampshire"/>
    <n v="3820"/>
    <x v="3"/>
    <s v="OFF-LA-10004484"/>
    <s v="Office Supplies"/>
    <x v="2"/>
    <s v="Avery 476"/>
    <n v="16.52"/>
    <n v="4"/>
    <n v="0"/>
    <n v="7.5991999999999997"/>
  </r>
  <r>
    <n v="4164"/>
    <s v="CA-2012-163587"/>
    <x v="1"/>
    <x v="948"/>
    <d v="2012-03-18T00:00:00"/>
    <s v="Standard Class"/>
    <s v="EP-13915"/>
    <s v="Emily Phan"/>
    <x v="0"/>
    <s v="United States"/>
    <s v="Dover"/>
    <s v="New Hampshire"/>
    <n v="3820"/>
    <x v="3"/>
    <s v="OFF-BI-10003091"/>
    <s v="Office Supplies"/>
    <x v="8"/>
    <s v="GBC DocuBind TL200 Manual Binding Machine"/>
    <n v="671.93999999999994"/>
    <n v="3"/>
    <n v="0"/>
    <n v="315.81179999999995"/>
  </r>
  <r>
    <n v="4165"/>
    <s v="US-2014-106131"/>
    <x v="3"/>
    <x v="424"/>
    <d v="2014-01-17T00:00:00"/>
    <s v="First Class"/>
    <s v="TP-21565"/>
    <s v="Tracy Poddar"/>
    <x v="1"/>
    <s v="United States"/>
    <s v="Aurora"/>
    <s v="Colorado"/>
    <n v="80013"/>
    <x v="1"/>
    <s v="TEC-AC-10003027"/>
    <s v="Technology"/>
    <x v="11"/>
    <s v="Imation 8GB Mini TravelDrive USB 2.0 Flash Drive"/>
    <n v="169.06400000000002"/>
    <n v="7"/>
    <n v="0.2"/>
    <n v="-14.793099999999995"/>
  </r>
  <r>
    <n v="4166"/>
    <s v="US-2014-106131"/>
    <x v="3"/>
    <x v="424"/>
    <d v="2014-01-17T00:00:00"/>
    <s v="First Class"/>
    <s v="TP-21565"/>
    <s v="Tracy Poddar"/>
    <x v="1"/>
    <s v="United States"/>
    <s v="Aurora"/>
    <s v="Colorado"/>
    <n v="80013"/>
    <x v="1"/>
    <s v="OFF-ST-10003638"/>
    <s v="Office Supplies"/>
    <x v="4"/>
    <s v="Mobile Personal File Cube"/>
    <n v="168.624"/>
    <n v="9"/>
    <n v="0.2"/>
    <n v="14.754599999999996"/>
  </r>
  <r>
    <n v="4167"/>
    <s v="CA-2012-160213"/>
    <x v="1"/>
    <x v="936"/>
    <d v="2012-03-13T00:00:00"/>
    <s v="Standard Class"/>
    <s v="AR-10825"/>
    <s v="Anthony Rawles"/>
    <x v="1"/>
    <s v="United States"/>
    <s v="Long Beach"/>
    <s v="New York"/>
    <n v="11561"/>
    <x v="3"/>
    <s v="OFF-PA-10003848"/>
    <s v="Office Supplies"/>
    <x v="10"/>
    <s v="Xerox 1997"/>
    <n v="19.440000000000001"/>
    <n v="3"/>
    <n v="0"/>
    <n v="9.3312000000000008"/>
  </r>
  <r>
    <n v="4168"/>
    <s v="CA-2011-157924"/>
    <x v="2"/>
    <x v="856"/>
    <d v="2011-10-13T00:00:00"/>
    <s v="First Class"/>
    <s v="HA-14920"/>
    <s v="Helen Andreada"/>
    <x v="0"/>
    <s v="United States"/>
    <s v="Pasadena"/>
    <s v="California"/>
    <n v="91104"/>
    <x v="1"/>
    <s v="OFF-ST-10002352"/>
    <s v="Office Supplies"/>
    <x v="4"/>
    <s v="Iris Project Case"/>
    <n v="31.92"/>
    <n v="4"/>
    <n v="0"/>
    <n v="8.299199999999999"/>
  </r>
  <r>
    <n v="4169"/>
    <s v="CA-2011-157924"/>
    <x v="2"/>
    <x v="856"/>
    <d v="2011-10-13T00:00:00"/>
    <s v="First Class"/>
    <s v="HA-14920"/>
    <s v="Helen Andreada"/>
    <x v="0"/>
    <s v="United States"/>
    <s v="Pasadena"/>
    <s v="California"/>
    <n v="91104"/>
    <x v="1"/>
    <s v="FUR-CH-10000229"/>
    <s v="Furniture"/>
    <x v="1"/>
    <s v="Global Enterprise Series Seating High-Back Swivel/Tilt Chairs"/>
    <n v="433.56800000000004"/>
    <n v="2"/>
    <n v="0.2"/>
    <n v="-65.035200000000046"/>
  </r>
  <r>
    <n v="4170"/>
    <s v="CA-2012-100216"/>
    <x v="1"/>
    <x v="657"/>
    <d v="2012-04-14T00:00:00"/>
    <s v="First Class"/>
    <s v="HJ-14875"/>
    <s v="Heather Jas"/>
    <x v="2"/>
    <s v="United States"/>
    <s v="Mesa"/>
    <s v="Arizona"/>
    <n v="85204"/>
    <x v="1"/>
    <s v="OFF-PA-10000788"/>
    <s v="Office Supplies"/>
    <x v="10"/>
    <s v="Xerox 210"/>
    <n v="31.104000000000006"/>
    <n v="6"/>
    <n v="0.2"/>
    <n v="10.8864"/>
  </r>
  <r>
    <n v="4171"/>
    <s v="CA-2012-100216"/>
    <x v="1"/>
    <x v="657"/>
    <d v="2012-04-14T00:00:00"/>
    <s v="First Class"/>
    <s v="HJ-14875"/>
    <s v="Heather Jas"/>
    <x v="2"/>
    <s v="United States"/>
    <s v="Mesa"/>
    <s v="Arizona"/>
    <n v="85204"/>
    <x v="1"/>
    <s v="OFF-PA-10002968"/>
    <s v="Office Supplies"/>
    <x v="10"/>
    <s v="Xerox 1973"/>
    <n v="54.816000000000003"/>
    <n v="3"/>
    <n v="0.2"/>
    <n v="17.815199999999997"/>
  </r>
  <r>
    <n v="4172"/>
    <s v="CA-2014-100601"/>
    <x v="3"/>
    <x v="673"/>
    <d v="2014-11-21T00:00:00"/>
    <s v="Standard Class"/>
    <s v="JK-15370"/>
    <s v="Jay Kimmel"/>
    <x v="0"/>
    <s v="United States"/>
    <s v="Fresno"/>
    <s v="California"/>
    <n v="93727"/>
    <x v="1"/>
    <s v="OFF-ST-10002486"/>
    <s v="Office Supplies"/>
    <x v="4"/>
    <s v="Eldon Shelf Savers Cubes and Bins"/>
    <n v="48.86"/>
    <n v="7"/>
    <n v="0"/>
    <n v="0.97719999999999807"/>
  </r>
  <r>
    <n v="4173"/>
    <s v="CA-2013-152163"/>
    <x v="0"/>
    <x v="949"/>
    <d v="2013-07-02T00:00:00"/>
    <s v="Same Day"/>
    <s v="JF-15355"/>
    <s v="Jay Fein"/>
    <x v="0"/>
    <s v="United States"/>
    <s v="Columbia"/>
    <s v="South Carolina"/>
    <n v="29203"/>
    <x v="0"/>
    <s v="OFF-BI-10002215"/>
    <s v="Office Supplies"/>
    <x v="8"/>
    <s v="Wilson Jones Hanging View Binder, White, 1&quot;"/>
    <n v="14.2"/>
    <n v="2"/>
    <n v="0"/>
    <n v="6.5319999999999991"/>
  </r>
  <r>
    <n v="4174"/>
    <s v="CA-2013-152163"/>
    <x v="0"/>
    <x v="949"/>
    <d v="2013-07-02T00:00:00"/>
    <s v="Same Day"/>
    <s v="JF-15355"/>
    <s v="Jay Fein"/>
    <x v="0"/>
    <s v="United States"/>
    <s v="Columbia"/>
    <s v="South Carolina"/>
    <n v="29203"/>
    <x v="0"/>
    <s v="OFF-PA-10000788"/>
    <s v="Office Supplies"/>
    <x v="10"/>
    <s v="Xerox 210"/>
    <n v="12.96"/>
    <n v="2"/>
    <n v="0"/>
    <n v="6.2208000000000006"/>
  </r>
  <r>
    <n v="4175"/>
    <s v="CA-2013-152163"/>
    <x v="0"/>
    <x v="949"/>
    <d v="2013-07-02T00:00:00"/>
    <s v="Same Day"/>
    <s v="JF-15355"/>
    <s v="Jay Fein"/>
    <x v="0"/>
    <s v="United States"/>
    <s v="Columbia"/>
    <s v="South Carolina"/>
    <n v="29203"/>
    <x v="0"/>
    <s v="OFF-BI-10003364"/>
    <s v="Office Supplies"/>
    <x v="8"/>
    <s v="Binding Machine Supplies"/>
    <n v="58.34"/>
    <n v="2"/>
    <n v="0"/>
    <n v="28.0032"/>
  </r>
  <r>
    <n v="4176"/>
    <s v="CA-2012-154340"/>
    <x v="1"/>
    <x v="239"/>
    <d v="2012-11-30T00:00:00"/>
    <s v="First Class"/>
    <s v="EK-13795"/>
    <s v="Eileen Kiefer"/>
    <x v="2"/>
    <s v="United States"/>
    <s v="Santa Ana"/>
    <s v="California"/>
    <n v="92704"/>
    <x v="1"/>
    <s v="OFF-AR-10003582"/>
    <s v="Office Supplies"/>
    <x v="6"/>
    <s v="Boston Electric Pencil Sharpener, Model 1818, Charcoal Black"/>
    <n v="56.3"/>
    <n v="2"/>
    <n v="0"/>
    <n v="15.764000000000003"/>
  </r>
  <r>
    <n v="4177"/>
    <s v="CA-2011-128846"/>
    <x v="2"/>
    <x v="884"/>
    <d v="2011-04-12T00:00:00"/>
    <s v="Standard Class"/>
    <s v="RS-19765"/>
    <s v="Roland Schwarz"/>
    <x v="1"/>
    <s v="United States"/>
    <s v="Columbia"/>
    <s v="South Carolina"/>
    <n v="29203"/>
    <x v="0"/>
    <s v="TEC-PH-10003273"/>
    <s v="Technology"/>
    <x v="7"/>
    <s v="AT&amp;T TR1909W"/>
    <n v="629.94999999999993"/>
    <n v="5"/>
    <n v="0"/>
    <n v="163.78700000000003"/>
  </r>
  <r>
    <n v="4178"/>
    <s v="CA-2011-128846"/>
    <x v="2"/>
    <x v="884"/>
    <d v="2011-04-12T00:00:00"/>
    <s v="Standard Class"/>
    <s v="RS-19765"/>
    <s v="Roland Schwarz"/>
    <x v="1"/>
    <s v="United States"/>
    <s v="Columbia"/>
    <s v="South Carolina"/>
    <n v="29203"/>
    <x v="0"/>
    <s v="OFF-PA-10000100"/>
    <s v="Office Supplies"/>
    <x v="10"/>
    <s v="Xerox 1945"/>
    <n v="122.97"/>
    <n v="3"/>
    <n v="0"/>
    <n v="60.255300000000005"/>
  </r>
  <r>
    <n v="4179"/>
    <s v="CA-2013-148593"/>
    <x v="0"/>
    <x v="950"/>
    <d v="2013-06-19T00:00:00"/>
    <s v="Second Class"/>
    <s v="BD-11320"/>
    <s v="Bill Donatelli"/>
    <x v="0"/>
    <s v="United States"/>
    <s v="Los Angeles"/>
    <s v="California"/>
    <n v="90045"/>
    <x v="1"/>
    <s v="OFF-PA-10001776"/>
    <s v="Office Supplies"/>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s v="California"/>
    <n v="94109"/>
    <x v="1"/>
    <s v="OFF-BI-10004182"/>
    <s v="Office Supplies"/>
    <x v="8"/>
    <s v="Economy Binders"/>
    <n v="14.976000000000001"/>
    <n v="9"/>
    <n v="0.2"/>
    <n v="5.4288000000000007"/>
  </r>
  <r>
    <n v="4181"/>
    <s v="CA-2014-128426"/>
    <x v="3"/>
    <x v="566"/>
    <d v="2014-10-12T00:00:00"/>
    <s v="Standard Class"/>
    <s v="JK-15730"/>
    <s v="Joe Kamberova"/>
    <x v="0"/>
    <s v="United States"/>
    <s v="Houston"/>
    <s v="Texas"/>
    <n v="77036"/>
    <x v="2"/>
    <s v="OFF-BI-10000756"/>
    <s v="Office Supplies"/>
    <x v="8"/>
    <s v="Storex DuraTech Recycled Plastic Frosted Binders"/>
    <n v="4.2399999999999993"/>
    <n v="5"/>
    <n v="0.8"/>
    <n v="-6.3599999999999994"/>
  </r>
  <r>
    <n v="4182"/>
    <s v="US-2014-136868"/>
    <x v="3"/>
    <x v="833"/>
    <d v="2014-10-13T00:00:00"/>
    <s v="Standard Class"/>
    <s v="CR-12820"/>
    <s v="Cyra Reiten"/>
    <x v="2"/>
    <s v="United States"/>
    <s v="New York City"/>
    <s v="New York"/>
    <n v="10035"/>
    <x v="3"/>
    <s v="TEC-AC-10001539"/>
    <s v="Technology"/>
    <x v="11"/>
    <s v="Logitech G430 Surround Sound Gaming Headset with Dolby 7.1 Technology"/>
    <n v="319.95999999999998"/>
    <n v="4"/>
    <n v="0"/>
    <n v="115.18559999999999"/>
  </r>
  <r>
    <n v="4183"/>
    <s v="US-2014-136868"/>
    <x v="3"/>
    <x v="833"/>
    <d v="2014-10-13T00:00:00"/>
    <s v="Standard Class"/>
    <s v="CR-12820"/>
    <s v="Cyra Reiten"/>
    <x v="2"/>
    <s v="United States"/>
    <s v="New York City"/>
    <s v="New York"/>
    <n v="10035"/>
    <x v="3"/>
    <s v="OFF-PA-10002377"/>
    <s v="Office Supplies"/>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s v="New York"/>
    <n v="10035"/>
    <x v="3"/>
    <s v="OFF-ST-10000991"/>
    <s v="Office Supplies"/>
    <x v="4"/>
    <s v="Space Solutions HD Industrial Steel Shelving."/>
    <n v="344.90999999999997"/>
    <n v="3"/>
    <n v="0"/>
    <n v="10.347300000000004"/>
  </r>
  <r>
    <n v="4185"/>
    <s v="CA-2013-143749"/>
    <x v="0"/>
    <x v="5"/>
    <d v="2013-12-08T00:00:00"/>
    <s v="First Class"/>
    <s v="AG-10300"/>
    <s v="Aleksandra Gannaway"/>
    <x v="1"/>
    <s v="United States"/>
    <s v="Franklin"/>
    <s v="Massachusetts"/>
    <n v="2038"/>
    <x v="3"/>
    <s v="FUR-BO-10002853"/>
    <s v="Furniture"/>
    <x v="0"/>
    <s v="O'Sullivan 5-Shelf Heavy-Duty Bookcases"/>
    <n v="81.94"/>
    <n v="1"/>
    <n v="0"/>
    <n v="20.484999999999999"/>
  </r>
  <r>
    <n v="4186"/>
    <s v="CA-2013-111493"/>
    <x v="0"/>
    <x v="147"/>
    <d v="2013-10-23T00:00:00"/>
    <s v="First Class"/>
    <s v="CM-12160"/>
    <s v="Charles McCrossin"/>
    <x v="0"/>
    <s v="United States"/>
    <s v="Baltimore"/>
    <s v="Maryland"/>
    <n v="21215"/>
    <x v="3"/>
    <s v="TEC-AC-10004510"/>
    <s v="Technology"/>
    <x v="11"/>
    <s v="Logitech Desktop MK120 Mouse and keyboard Combo"/>
    <n v="98.16"/>
    <n v="6"/>
    <n v="0"/>
    <n v="9.8159999999999954"/>
  </r>
  <r>
    <n v="4187"/>
    <s v="CA-2014-112536"/>
    <x v="3"/>
    <x v="796"/>
    <d v="2014-05-24T00:00:00"/>
    <s v="Standard Class"/>
    <s v="SG-20890"/>
    <s v="Susan Gilcrest"/>
    <x v="1"/>
    <s v="United States"/>
    <s v="Mcallen"/>
    <s v="Texas"/>
    <n v="78501"/>
    <x v="2"/>
    <s v="OFF-BI-10003712"/>
    <s v="Office Supplies"/>
    <x v="8"/>
    <s v="Acco Pressboard Covers with Storage Hooks, 14 7/8&quot; x 11&quot;, Light Blue"/>
    <n v="6.8739999999999988"/>
    <n v="7"/>
    <n v="0.8"/>
    <n v="-10.654700000000002"/>
  </r>
  <r>
    <n v="4188"/>
    <s v="CA-2014-112536"/>
    <x v="3"/>
    <x v="796"/>
    <d v="2014-05-24T00:00:00"/>
    <s v="Standard Class"/>
    <s v="SG-20890"/>
    <s v="Susan Gilcrest"/>
    <x v="1"/>
    <s v="United States"/>
    <s v="Mcallen"/>
    <s v="Texas"/>
    <n v="78501"/>
    <x v="2"/>
    <s v="OFF-BI-10002571"/>
    <s v="Office Supplies"/>
    <x v="8"/>
    <s v="Avery Framed View Binder, EZD Ring (Locking), Navy, 1 1/2&quot;"/>
    <n v="1.9959999999999996"/>
    <n v="1"/>
    <n v="0.8"/>
    <n v="-3.293400000000001"/>
  </r>
  <r>
    <n v="4189"/>
    <s v="CA-2014-112536"/>
    <x v="3"/>
    <x v="796"/>
    <d v="2014-05-24T00:00:00"/>
    <s v="Standard Class"/>
    <s v="SG-20890"/>
    <s v="Susan Gilcrest"/>
    <x v="1"/>
    <s v="United States"/>
    <s v="Mcallen"/>
    <s v="Texas"/>
    <n v="78501"/>
    <x v="2"/>
    <s v="OFF-ST-10004835"/>
    <s v="Office Supplies"/>
    <x v="4"/>
    <s v="Plastic Stacking Crates &amp; Casters"/>
    <n v="8.9280000000000008"/>
    <n v="2"/>
    <n v="0.2"/>
    <n v="0.66959999999999997"/>
  </r>
  <r>
    <n v="4190"/>
    <s v="CA-2013-157714"/>
    <x v="0"/>
    <x v="182"/>
    <d v="2013-10-02T00:00:00"/>
    <s v="Second Class"/>
    <s v="CS-12175"/>
    <s v="Charles Sheldon"/>
    <x v="1"/>
    <s v="United States"/>
    <s v="Iowa City"/>
    <s v="Iowa"/>
    <n v="52240"/>
    <x v="2"/>
    <s v="OFF-PA-10004022"/>
    <s v="Office Supplies"/>
    <x v="10"/>
    <s v="Hammermill Color Copier Paper (28Lb. and 96 Bright)"/>
    <n v="9.99"/>
    <n v="1"/>
    <n v="0"/>
    <n v="4.4954999999999998"/>
  </r>
  <r>
    <n v="4191"/>
    <s v="CA-2014-166709"/>
    <x v="3"/>
    <x v="701"/>
    <d v="2014-11-23T00:00:00"/>
    <s v="Standard Class"/>
    <s v="HL-15040"/>
    <s v="Hunter Lopez"/>
    <x v="0"/>
    <s v="United States"/>
    <s v="Newark"/>
    <s v="Delaware"/>
    <n v="19711"/>
    <x v="3"/>
    <s v="TEC-CO-10004722"/>
    <s v="Technology"/>
    <x v="16"/>
    <s v="Canon imageCLASS 2200 Advanced Copier"/>
    <n v="10499.97"/>
    <n v="3"/>
    <n v="0"/>
    <n v="5039.9856"/>
  </r>
  <r>
    <n v="4192"/>
    <s v="CA-2012-129392"/>
    <x v="1"/>
    <x v="951"/>
    <d v="2012-07-08T00:00:00"/>
    <s v="Same Day"/>
    <s v="DM-13015"/>
    <s v="Darrin Martin"/>
    <x v="0"/>
    <s v="United States"/>
    <s v="Houston"/>
    <s v="Texas"/>
    <n v="77070"/>
    <x v="2"/>
    <s v="OFF-PA-10004248"/>
    <s v="Office Supplies"/>
    <x v="10"/>
    <s v="Xerox 1990"/>
    <n v="21.12"/>
    <n v="5"/>
    <n v="0.2"/>
    <n v="6.5999999999999988"/>
  </r>
  <r>
    <n v="4193"/>
    <s v="CA-2012-150875"/>
    <x v="1"/>
    <x v="547"/>
    <d v="2012-11-20T00:00:00"/>
    <s v="Standard Class"/>
    <s v="HK-14890"/>
    <s v="Heather Kirkland"/>
    <x v="1"/>
    <s v="United States"/>
    <s v="Boise"/>
    <s v="Idaho"/>
    <n v="83704"/>
    <x v="1"/>
    <s v="FUR-TA-10000577"/>
    <s v="Furniture"/>
    <x v="3"/>
    <s v="Bretford CR4500 Series Slim Rectangular Table"/>
    <n v="696.42"/>
    <n v="2"/>
    <n v="0"/>
    <n v="160.17660000000001"/>
  </r>
  <r>
    <n v="4194"/>
    <s v="CA-2012-150875"/>
    <x v="1"/>
    <x v="547"/>
    <d v="2012-11-20T00:00:00"/>
    <s v="Standard Class"/>
    <s v="HK-14890"/>
    <s v="Heather Kirkland"/>
    <x v="1"/>
    <s v="United States"/>
    <s v="Boise"/>
    <s v="Idaho"/>
    <n v="83704"/>
    <x v="1"/>
    <s v="TEC-PH-10001254"/>
    <s v="Technology"/>
    <x v="7"/>
    <s v="Jabra BIZ 2300 Duo QD Duo Corded Headset"/>
    <n v="304.77600000000001"/>
    <n v="3"/>
    <n v="0.2"/>
    <n v="22.858199999999982"/>
  </r>
  <r>
    <n v="4195"/>
    <s v="CA-2012-154200"/>
    <x v="1"/>
    <x v="652"/>
    <d v="2012-06-22T00:00:00"/>
    <s v="Standard Class"/>
    <s v="BG-11740"/>
    <s v="Bruce Geld"/>
    <x v="0"/>
    <s v="United States"/>
    <s v="San Diego"/>
    <s v="California"/>
    <n v="92105"/>
    <x v="1"/>
    <s v="OFF-AR-10001044"/>
    <s v="Office Supplies"/>
    <x v="6"/>
    <s v="BOSTON Ranger #55 Pencil Sharpener, Black"/>
    <n v="51.98"/>
    <n v="2"/>
    <n v="0"/>
    <n v="15.074199999999998"/>
  </r>
  <r>
    <n v="4196"/>
    <s v="CA-2013-124233"/>
    <x v="0"/>
    <x v="143"/>
    <d v="2013-04-15T00:00:00"/>
    <s v="Standard Class"/>
    <s v="CK-12595"/>
    <s v="Clytie Kelty"/>
    <x v="0"/>
    <s v="United States"/>
    <s v="Los Angeles"/>
    <s v="California"/>
    <n v="90032"/>
    <x v="1"/>
    <s v="FUR-FU-10002597"/>
    <s v="Furniture"/>
    <x v="5"/>
    <s v="C-Line Magnetic Cubicle Keepers, Clear Polypropylene"/>
    <n v="24.700000000000003"/>
    <n v="5"/>
    <n v="0"/>
    <n v="10.374000000000001"/>
  </r>
  <r>
    <n v="4197"/>
    <s v="US-2012-134271"/>
    <x v="1"/>
    <x v="24"/>
    <d v="2012-04-23T00:00:00"/>
    <s v="Second Class"/>
    <s v="RF-19735"/>
    <s v="Roland Fjeld"/>
    <x v="0"/>
    <s v="United States"/>
    <s v="New York City"/>
    <s v="New York"/>
    <n v="10024"/>
    <x v="3"/>
    <s v="OFF-LA-10004093"/>
    <s v="Office Supplies"/>
    <x v="2"/>
    <s v="Avery 486"/>
    <n v="21.93"/>
    <n v="3"/>
    <n v="0"/>
    <n v="10.307099999999998"/>
  </r>
  <r>
    <n v="4198"/>
    <s v="US-2013-161683"/>
    <x v="0"/>
    <x v="275"/>
    <d v="2013-12-09T00:00:00"/>
    <s v="Standard Class"/>
    <s v="CJ-12010"/>
    <s v="Caroline Jumper"/>
    <x v="0"/>
    <s v="United States"/>
    <s v="Philadelphia"/>
    <s v="Pennsylvania"/>
    <n v="19134"/>
    <x v="3"/>
    <s v="OFF-AP-10000179"/>
    <s v="Office Supplies"/>
    <x v="9"/>
    <s v="Honeywell Enviracaire Portable HEPA Air Cleaner for up to 10 x 16 Room"/>
    <n v="394.81600000000003"/>
    <n v="4"/>
    <n v="0.2"/>
    <n v="93.768799999999999"/>
  </r>
  <r>
    <n v="4199"/>
    <s v="US-2013-161683"/>
    <x v="0"/>
    <x v="275"/>
    <d v="2013-12-09T00:00:00"/>
    <s v="Standard Class"/>
    <s v="CJ-12010"/>
    <s v="Caroline Jumper"/>
    <x v="0"/>
    <s v="United States"/>
    <s v="Philadelphia"/>
    <s v="Pennsylvania"/>
    <n v="19134"/>
    <x v="3"/>
    <s v="OFF-BI-10001072"/>
    <s v="Office Supplies"/>
    <x v="8"/>
    <s v="GBC Clear Cover, 8-1/2 x 11, unpunched, 25 covers per pack"/>
    <n v="18.192000000000004"/>
    <n v="4"/>
    <n v="0.7"/>
    <n v="-14.553600000000003"/>
  </r>
  <r>
    <n v="4200"/>
    <s v="CA-2012-143105"/>
    <x v="1"/>
    <x v="895"/>
    <d v="2012-12-10T00:00:00"/>
    <s v="Same Day"/>
    <s v="MA-17560"/>
    <s v="Matt Abelman"/>
    <x v="2"/>
    <s v="United States"/>
    <s v="New York City"/>
    <s v="New York"/>
    <n v="10024"/>
    <x v="3"/>
    <s v="OFF-LA-10004093"/>
    <s v="Office Supplies"/>
    <x v="2"/>
    <s v="Avery 486"/>
    <n v="7.31"/>
    <n v="1"/>
    <n v="0"/>
    <n v="3.4356999999999998"/>
  </r>
  <r>
    <n v="4201"/>
    <s v="CA-2012-143105"/>
    <x v="1"/>
    <x v="895"/>
    <d v="2012-12-10T00:00:00"/>
    <s v="Same Day"/>
    <s v="MA-17560"/>
    <s v="Matt Abelman"/>
    <x v="2"/>
    <s v="United States"/>
    <s v="New York City"/>
    <s v="New York"/>
    <n v="10024"/>
    <x v="3"/>
    <s v="TEC-CO-10002095"/>
    <s v="Technology"/>
    <x v="16"/>
    <s v="Hewlett Packard 610 Color Digital Copier / Printer"/>
    <n v="799.98400000000004"/>
    <n v="2"/>
    <n v="0.2"/>
    <n v="249.99499999999998"/>
  </r>
  <r>
    <n v="4202"/>
    <s v="CA-2012-143105"/>
    <x v="1"/>
    <x v="895"/>
    <d v="2012-12-10T00:00:00"/>
    <s v="Same Day"/>
    <s v="MA-17560"/>
    <s v="Matt Abelman"/>
    <x v="2"/>
    <s v="United States"/>
    <s v="New York City"/>
    <s v="New York"/>
    <n v="10024"/>
    <x v="3"/>
    <s v="OFF-PA-10002713"/>
    <s v="Office Supplies"/>
    <x v="10"/>
    <s v="Adams Phone Message Book, 200 Message Capacity, 8 1/16” x 11”"/>
    <n v="41.28"/>
    <n v="6"/>
    <n v="0"/>
    <n v="18.988799999999998"/>
  </r>
  <r>
    <n v="4203"/>
    <s v="CA-2012-143105"/>
    <x v="1"/>
    <x v="895"/>
    <d v="2012-12-10T00:00:00"/>
    <s v="Same Day"/>
    <s v="MA-17560"/>
    <s v="Matt Abelman"/>
    <x v="2"/>
    <s v="United States"/>
    <s v="New York City"/>
    <s v="New York"/>
    <n v="10024"/>
    <x v="3"/>
    <s v="OFF-PA-10002254"/>
    <s v="Office Supplies"/>
    <x v="10"/>
    <s v="Xerox 1883"/>
    <n v="184.66"/>
    <n v="7"/>
    <n v="0"/>
    <n v="84.943599999999989"/>
  </r>
  <r>
    <n v="4204"/>
    <s v="CA-2011-145387"/>
    <x v="2"/>
    <x v="656"/>
    <d v="2011-11-02T00:00:00"/>
    <s v="Second Class"/>
    <s v="AM-10705"/>
    <s v="Anne McFarland"/>
    <x v="0"/>
    <s v="United States"/>
    <s v="Cranston"/>
    <s v="Rhode Island"/>
    <n v="2920"/>
    <x v="3"/>
    <s v="OFF-AR-10001683"/>
    <s v="Office Supplies"/>
    <x v="6"/>
    <s v="Lumber Crayons"/>
    <n v="49.25"/>
    <n v="5"/>
    <n v="0"/>
    <n v="18.715000000000003"/>
  </r>
  <r>
    <n v="4205"/>
    <s v="CA-2011-145387"/>
    <x v="2"/>
    <x v="656"/>
    <d v="2011-11-02T00:00:00"/>
    <s v="Second Class"/>
    <s v="AM-10705"/>
    <s v="Anne McFarland"/>
    <x v="0"/>
    <s v="United States"/>
    <s v="Cranston"/>
    <s v="Rhode Island"/>
    <n v="2920"/>
    <x v="3"/>
    <s v="OFF-PA-10002195"/>
    <s v="Office Supplies"/>
    <x v="10"/>
    <s v="RSVP Cards &amp; Envelopes, Blank White, 8-1/2&quot; X 11&quot;, 24 Cards/25 Envelopes/Set"/>
    <n v="10.16"/>
    <n v="2"/>
    <n v="0"/>
    <n v="4.7751999999999999"/>
  </r>
  <r>
    <n v="4206"/>
    <s v="CA-2011-145387"/>
    <x v="2"/>
    <x v="656"/>
    <d v="2011-11-02T00:00:00"/>
    <s v="Second Class"/>
    <s v="AM-10705"/>
    <s v="Anne McFarland"/>
    <x v="0"/>
    <s v="United States"/>
    <s v="Cranston"/>
    <s v="Rhode Island"/>
    <n v="2920"/>
    <x v="3"/>
    <s v="FUR-FU-10002364"/>
    <s v="Furniture"/>
    <x v="5"/>
    <s v="Eldon Expressions Wood Desk Accessories, Oak"/>
    <n v="14.76"/>
    <n v="2"/>
    <n v="0"/>
    <n v="4.2803999999999984"/>
  </r>
  <r>
    <n v="4207"/>
    <s v="CA-2011-145387"/>
    <x v="2"/>
    <x v="656"/>
    <d v="2011-11-02T00:00:00"/>
    <s v="Second Class"/>
    <s v="AM-10705"/>
    <s v="Anne McFarland"/>
    <x v="0"/>
    <s v="United States"/>
    <s v="Cranston"/>
    <s v="Rhode Island"/>
    <n v="2920"/>
    <x v="3"/>
    <s v="OFF-BI-10004001"/>
    <s v="Office Supplies"/>
    <x v="8"/>
    <s v="GBC Recycled VeloBinder Covers"/>
    <n v="34.08"/>
    <n v="2"/>
    <n v="0"/>
    <n v="15.676799999999997"/>
  </r>
  <r>
    <n v="4208"/>
    <s v="CA-2011-145387"/>
    <x v="2"/>
    <x v="656"/>
    <d v="2011-11-02T00:00:00"/>
    <s v="Second Class"/>
    <s v="AM-10705"/>
    <s v="Anne McFarland"/>
    <x v="0"/>
    <s v="United States"/>
    <s v="Cranston"/>
    <s v="Rhode Island"/>
    <n v="2920"/>
    <x v="3"/>
    <s v="FUR-FU-10000023"/>
    <s v="Furniture"/>
    <x v="5"/>
    <s v="Eldon Wave Desk Accessories"/>
    <n v="17.669999999999998"/>
    <n v="3"/>
    <n v="0"/>
    <n v="7.7748000000000008"/>
  </r>
  <r>
    <n v="4209"/>
    <s v="CA-2011-145387"/>
    <x v="2"/>
    <x v="656"/>
    <d v="2011-11-02T00:00:00"/>
    <s v="Second Class"/>
    <s v="AM-10705"/>
    <s v="Anne McFarland"/>
    <x v="0"/>
    <s v="United States"/>
    <s v="Cranston"/>
    <s v="Rhode Island"/>
    <n v="2920"/>
    <x v="3"/>
    <s v="FUR-CH-10002320"/>
    <s v="Furniture"/>
    <x v="1"/>
    <s v="Hon Pagoda Stacking Chairs"/>
    <n v="1604.9"/>
    <n v="5"/>
    <n v="0"/>
    <n v="481.46999999999991"/>
  </r>
  <r>
    <n v="4210"/>
    <s v="CA-2011-145387"/>
    <x v="2"/>
    <x v="656"/>
    <d v="2011-11-02T00:00:00"/>
    <s v="Second Class"/>
    <s v="AM-10705"/>
    <s v="Anne McFarland"/>
    <x v="0"/>
    <s v="United States"/>
    <s v="Cranston"/>
    <s v="Rhode Island"/>
    <n v="2920"/>
    <x v="3"/>
    <s v="FUR-TA-10003238"/>
    <s v="Furniture"/>
    <x v="3"/>
    <s v="Chromcraft Bull-Nose Wood 48&quot; x 96&quot; Rectangular Conference Tables"/>
    <n v="385.68599999999998"/>
    <n v="1"/>
    <n v="0.3"/>
    <n v="-60.607800000000026"/>
  </r>
  <r>
    <n v="4211"/>
    <s v="CA-2014-109715"/>
    <x v="3"/>
    <x v="34"/>
    <d v="2014-12-15T00:00:00"/>
    <s v="Standard Class"/>
    <s v="AH-10585"/>
    <s v="Angele Hood"/>
    <x v="0"/>
    <s v="United States"/>
    <s v="Chicago"/>
    <s v="Illinois"/>
    <n v="60623"/>
    <x v="2"/>
    <s v="OFF-PA-10004965"/>
    <s v="Office Supplies"/>
    <x v="10"/>
    <s v="Xerox 1921"/>
    <n v="15.984000000000002"/>
    <n v="2"/>
    <n v="0.2"/>
    <n v="4.9949999999999992"/>
  </r>
  <r>
    <n v="4212"/>
    <s v="CA-2011-166457"/>
    <x v="2"/>
    <x v="952"/>
    <d v="2011-05-09T00:00:00"/>
    <s v="Second Class"/>
    <s v="PF-19120"/>
    <s v="Peter Fuller"/>
    <x v="0"/>
    <s v="United States"/>
    <s v="Richmond"/>
    <s v="Kentucky"/>
    <n v="40475"/>
    <x v="0"/>
    <s v="OFF-PA-10003016"/>
    <s v="Office Supplies"/>
    <x v="10"/>
    <s v="Adams &quot;While You Were Out&quot; Message Pads"/>
    <n v="9.42"/>
    <n v="3"/>
    <n v="0"/>
    <n v="4.238999999999999"/>
  </r>
  <r>
    <n v="4213"/>
    <s v="CA-2011-166457"/>
    <x v="2"/>
    <x v="952"/>
    <d v="2011-05-09T00:00:00"/>
    <s v="Second Class"/>
    <s v="PF-19120"/>
    <s v="Peter Fuller"/>
    <x v="0"/>
    <s v="United States"/>
    <s v="Richmond"/>
    <s v="Kentucky"/>
    <n v="40475"/>
    <x v="0"/>
    <s v="OFF-AR-10003651"/>
    <s v="Office Supplies"/>
    <x v="6"/>
    <s v="Newell 350"/>
    <n v="6.56"/>
    <n v="2"/>
    <n v="0"/>
    <n v="1.9023999999999992"/>
  </r>
  <r>
    <n v="4214"/>
    <s v="CA-2011-166457"/>
    <x v="2"/>
    <x v="952"/>
    <d v="2011-05-09T00:00:00"/>
    <s v="Second Class"/>
    <s v="PF-19120"/>
    <s v="Peter Fuller"/>
    <x v="0"/>
    <s v="United States"/>
    <s v="Richmond"/>
    <s v="Kentucky"/>
    <n v="40475"/>
    <x v="0"/>
    <s v="OFF-PA-10001363"/>
    <s v="Office Supplies"/>
    <x v="10"/>
    <s v="Xerox 1933"/>
    <n v="24.56"/>
    <n v="2"/>
    <n v="0"/>
    <n v="11.543199999999999"/>
  </r>
  <r>
    <n v="4215"/>
    <s v="CA-2013-164637"/>
    <x v="0"/>
    <x v="758"/>
    <d v="2013-03-09T00:00:00"/>
    <s v="Standard Class"/>
    <s v="RD-19480"/>
    <s v="Rick Duston"/>
    <x v="0"/>
    <s v="United States"/>
    <s v="Mishawaka"/>
    <s v="Indiana"/>
    <n v="46544"/>
    <x v="2"/>
    <s v="OFF-BI-10003876"/>
    <s v="Office Supplies"/>
    <x v="8"/>
    <s v="Green Canvas Binder for 8-1/2&quot; x 14&quot; Sheets"/>
    <n v="128.39999999999998"/>
    <n v="3"/>
    <n v="0"/>
    <n v="64.199999999999989"/>
  </r>
  <r>
    <n v="4216"/>
    <s v="CA-2011-103590"/>
    <x v="2"/>
    <x v="953"/>
    <d v="2011-12-04T00:00:00"/>
    <s v="Standard Class"/>
    <s v="JL-15505"/>
    <s v="Jeremy Lonsdale"/>
    <x v="0"/>
    <s v="United States"/>
    <s v="Mount Vernon"/>
    <s v="New York"/>
    <n v="10550"/>
    <x v="3"/>
    <s v="OFF-EN-10004007"/>
    <s v="Office Supplies"/>
    <x v="12"/>
    <s v="Park Ridge Embossed Executive Business Envelopes"/>
    <n v="62.28"/>
    <n v="4"/>
    <n v="0"/>
    <n v="29.271599999999999"/>
  </r>
  <r>
    <n v="4217"/>
    <s v="CA-2012-111234"/>
    <x v="1"/>
    <x v="954"/>
    <d v="2012-02-22T00:00:00"/>
    <s v="Standard Class"/>
    <s v="AB-10600"/>
    <s v="Ann Blume"/>
    <x v="1"/>
    <s v="United States"/>
    <s v="Los Angeles"/>
    <s v="California"/>
    <n v="90004"/>
    <x v="1"/>
    <s v="OFF-LA-10002271"/>
    <s v="Office Supplies"/>
    <x v="2"/>
    <s v="Smead Alpha-Z Color-Coded Second Alphabetical Labels and Starter Set"/>
    <n v="9.24"/>
    <n v="3"/>
    <n v="0"/>
    <n v="4.4352"/>
  </r>
  <r>
    <n v="4218"/>
    <s v="CA-2014-149881"/>
    <x v="3"/>
    <x v="719"/>
    <d v="2014-04-04T00:00:00"/>
    <s v="First Class"/>
    <s v="NC-18535"/>
    <s v="Nick Crebassa"/>
    <x v="1"/>
    <s v="United States"/>
    <s v="San Francisco"/>
    <s v="California"/>
    <n v="94110"/>
    <x v="1"/>
    <s v="FUR-BO-10003894"/>
    <s v="Furniture"/>
    <x v="0"/>
    <s v="Safco Value Mate Steel Bookcase, Baked Enamel Finish on Steel, Black"/>
    <n v="482.66399999999999"/>
    <n v="8"/>
    <n v="0.15"/>
    <n v="85.175999999999974"/>
  </r>
  <r>
    <n v="4219"/>
    <s v="CA-2014-149881"/>
    <x v="3"/>
    <x v="719"/>
    <d v="2014-04-04T00:00:00"/>
    <s v="First Class"/>
    <s v="NC-18535"/>
    <s v="Nick Crebassa"/>
    <x v="1"/>
    <s v="United States"/>
    <s v="San Francisco"/>
    <s v="California"/>
    <n v="94110"/>
    <x v="1"/>
    <s v="TEC-MA-10000418"/>
    <s v="Technology"/>
    <x v="15"/>
    <s v="Cubify CubeX 3D Printer Double Head Print"/>
    <n v="4799.9839999999995"/>
    <n v="2"/>
    <n v="0.2"/>
    <n v="359.99879999999962"/>
  </r>
  <r>
    <n v="4220"/>
    <s v="CA-2014-134565"/>
    <x v="3"/>
    <x v="532"/>
    <d v="2014-06-14T00:00:00"/>
    <s v="Second Class"/>
    <s v="TB-21400"/>
    <s v="Tom Boeckenhauer"/>
    <x v="0"/>
    <s v="United States"/>
    <s v="Seattle"/>
    <s v="Washington"/>
    <n v="98103"/>
    <x v="1"/>
    <s v="OFF-PA-10004243"/>
    <s v="Office Supplies"/>
    <x v="10"/>
    <s v="Xerox 1939"/>
    <n v="37.94"/>
    <n v="2"/>
    <n v="0"/>
    <n v="18.211199999999998"/>
  </r>
  <r>
    <n v="4221"/>
    <s v="CA-2014-134565"/>
    <x v="3"/>
    <x v="532"/>
    <d v="2014-06-14T00:00:00"/>
    <s v="Second Class"/>
    <s v="TB-21400"/>
    <s v="Tom Boeckenhauer"/>
    <x v="0"/>
    <s v="United States"/>
    <s v="Seattle"/>
    <s v="Washington"/>
    <n v="98103"/>
    <x v="1"/>
    <s v="OFF-BI-10001759"/>
    <s v="Office Supplies"/>
    <x v="8"/>
    <s v="Acco Pressboard Covers with Storage Hooks, 14 7/8&quot; x 11&quot;, Dark Blue"/>
    <n v="18.288"/>
    <n v="6"/>
    <n v="0.2"/>
    <n v="6.6293999999999995"/>
  </r>
  <r>
    <n v="4222"/>
    <s v="CA-2014-134565"/>
    <x v="3"/>
    <x v="532"/>
    <d v="2014-06-14T00:00:00"/>
    <s v="Second Class"/>
    <s v="TB-21400"/>
    <s v="Tom Boeckenhauer"/>
    <x v="0"/>
    <s v="United States"/>
    <s v="Seattle"/>
    <s v="Washington"/>
    <n v="98103"/>
    <x v="1"/>
    <s v="TEC-MA-10001570"/>
    <s v="Technology"/>
    <x v="15"/>
    <s v="Cisco Desktop Collaboration Experience DX650 IP Video Phone"/>
    <n v="385.80000000000007"/>
    <n v="5"/>
    <n v="0.2"/>
    <n v="130.20749999999998"/>
  </r>
  <r>
    <n v="4223"/>
    <s v="CA-2014-134565"/>
    <x v="3"/>
    <x v="532"/>
    <d v="2014-06-14T00:00:00"/>
    <s v="Second Class"/>
    <s v="TB-21400"/>
    <s v="Tom Boeckenhauer"/>
    <x v="0"/>
    <s v="United States"/>
    <s v="Seattle"/>
    <s v="Washington"/>
    <n v="98103"/>
    <x v="1"/>
    <s v="OFF-ST-10004804"/>
    <s v="Office Supplies"/>
    <x v="4"/>
    <s v="Belkin 19&quot; Vented Equipment Shelf, Black"/>
    <n v="102.96"/>
    <n v="2"/>
    <n v="0"/>
    <n v="1.0296000000000021"/>
  </r>
  <r>
    <n v="4224"/>
    <s v="CA-2014-134565"/>
    <x v="3"/>
    <x v="532"/>
    <d v="2014-06-14T00:00:00"/>
    <s v="Second Class"/>
    <s v="TB-21400"/>
    <s v="Tom Boeckenhauer"/>
    <x v="0"/>
    <s v="United States"/>
    <s v="Seattle"/>
    <s v="Washington"/>
    <n v="98103"/>
    <x v="1"/>
    <s v="FUR-BO-10001519"/>
    <s v="Furniture"/>
    <x v="0"/>
    <s v="O'Sullivan 3-Shelf Heavy-Duty Bookcases"/>
    <n v="174.42000000000002"/>
    <n v="3"/>
    <n v="0"/>
    <n v="41.860800000000005"/>
  </r>
  <r>
    <n v="4225"/>
    <s v="CA-2013-108644"/>
    <x v="0"/>
    <x v="955"/>
    <d v="2013-10-04T00:00:00"/>
    <s v="First Class"/>
    <s v="SJ-20215"/>
    <s v="Sarah Jordon"/>
    <x v="0"/>
    <s v="United States"/>
    <s v="Quincy"/>
    <s v="Illinois"/>
    <n v="62301"/>
    <x v="2"/>
    <s v="OFF-BI-10000343"/>
    <s v="Office Supplies"/>
    <x v="8"/>
    <s v="Pressboard Covers with Storage Hooks, 9 1/2&quot; x 11&quot;, Light Blue"/>
    <n v="1.9639999999999995"/>
    <n v="2"/>
    <n v="0.8"/>
    <n v="-3.2406000000000006"/>
  </r>
  <r>
    <n v="4226"/>
    <s v="US-2011-102631"/>
    <x v="2"/>
    <x v="736"/>
    <d v="2011-12-17T00:00:00"/>
    <s v="Standard Class"/>
    <s v="EB-13840"/>
    <s v="Ellis Ballard"/>
    <x v="1"/>
    <s v="United States"/>
    <s v="Chicago"/>
    <s v="Illinois"/>
    <n v="60623"/>
    <x v="2"/>
    <s v="FUR-FU-10003930"/>
    <s v="Furniture"/>
    <x v="5"/>
    <s v="Howard Miller 12-3/4 Diameter Accuwave DS  Wall Clock"/>
    <n v="94.427999999999997"/>
    <n v="3"/>
    <n v="0.6"/>
    <n v="-42.492599999999982"/>
  </r>
  <r>
    <n v="4227"/>
    <s v="CA-2014-120327"/>
    <x v="3"/>
    <x v="343"/>
    <d v="2014-11-17T00:00:00"/>
    <s v="Standard Class"/>
    <s v="WB-21850"/>
    <s v="William Brown"/>
    <x v="0"/>
    <s v="United States"/>
    <s v="Urbandale"/>
    <s v="Iowa"/>
    <n v="50322"/>
    <x v="2"/>
    <s v="OFF-FA-10004854"/>
    <s v="Office Supplies"/>
    <x v="13"/>
    <s v="Vinyl Coated Wire Paper Clips in Organizer Box, 800/Box"/>
    <n v="45.92"/>
    <n v="4"/>
    <n v="0"/>
    <n v="21.5824"/>
  </r>
  <r>
    <n v="4228"/>
    <s v="CA-2012-154970"/>
    <x v="1"/>
    <x v="956"/>
    <d v="2012-01-10T00:00:00"/>
    <s v="Standard Class"/>
    <s v="SR-20740"/>
    <s v="Steven Roelle"/>
    <x v="2"/>
    <s v="United States"/>
    <s v="Seattle"/>
    <s v="Washington"/>
    <n v="98103"/>
    <x v="1"/>
    <s v="FUR-CH-10003396"/>
    <s v="Furniture"/>
    <x v="1"/>
    <s v="Global Deluxe Steno Chair"/>
    <n v="61.584000000000003"/>
    <n v="1"/>
    <n v="0.2"/>
    <n v="-6.9282000000000039"/>
  </r>
  <r>
    <n v="4229"/>
    <s v="CA-2013-113803"/>
    <x v="0"/>
    <x v="830"/>
    <d v="2013-03-27T00:00:00"/>
    <s v="First Class"/>
    <s v="VG-21805"/>
    <s v="Vivek Grady"/>
    <x v="1"/>
    <s v="United States"/>
    <s v="Richmond"/>
    <s v="Indiana"/>
    <n v="47374"/>
    <x v="2"/>
    <s v="OFF-PA-10001994"/>
    <s v="Office Supplies"/>
    <x v="10"/>
    <s v="Ink Jet Note and Greeting Cards, 8-1/2&quot; x 5-1/2&quot; Card Size"/>
    <n v="22.48"/>
    <n v="1"/>
    <n v="0"/>
    <n v="10.3408"/>
  </r>
  <r>
    <n v="4230"/>
    <s v="CA-2014-100223"/>
    <x v="3"/>
    <x v="957"/>
    <d v="2014-07-11T00:00:00"/>
    <s v="Standard Class"/>
    <s v="LS-16945"/>
    <s v="Linda Southworth"/>
    <x v="1"/>
    <s v="United States"/>
    <s v="Dallas"/>
    <s v="Texas"/>
    <n v="75220"/>
    <x v="2"/>
    <s v="FUR-FU-10003601"/>
    <s v="Furniture"/>
    <x v="5"/>
    <s v="Deflect-o RollaMat Studded, Beveled Mat for Medium Pile Carpeting"/>
    <n v="332.02800000000002"/>
    <n v="9"/>
    <n v="0.6"/>
    <n v="-348.62940000000003"/>
  </r>
  <r>
    <n v="4231"/>
    <s v="CA-2014-100223"/>
    <x v="3"/>
    <x v="957"/>
    <d v="2014-07-11T00:00:00"/>
    <s v="Standard Class"/>
    <s v="LS-16945"/>
    <s v="Linda Southworth"/>
    <x v="1"/>
    <s v="United States"/>
    <s v="Dallas"/>
    <s v="Texas"/>
    <n v="75220"/>
    <x v="2"/>
    <s v="OFF-BI-10003429"/>
    <s v="Office Supplies"/>
    <x v="8"/>
    <s v="Cardinal HOLDit! Binder Insert Strips,Extra Strips"/>
    <n v="11.393999999999998"/>
    <n v="9"/>
    <n v="0.8"/>
    <n v="-17.660699999999999"/>
  </r>
  <r>
    <n v="4232"/>
    <s v="CA-2014-100223"/>
    <x v="3"/>
    <x v="957"/>
    <d v="2014-07-11T00:00:00"/>
    <s v="Standard Class"/>
    <s v="LS-16945"/>
    <s v="Linda Southworth"/>
    <x v="1"/>
    <s v="United States"/>
    <s v="Dallas"/>
    <s v="Texas"/>
    <n v="75220"/>
    <x v="2"/>
    <s v="OFF-PA-10000232"/>
    <s v="Office Supplies"/>
    <x v="10"/>
    <s v="Xerox 1975"/>
    <n v="15.552000000000003"/>
    <n v="3"/>
    <n v="0.2"/>
    <n v="5.6375999999999999"/>
  </r>
  <r>
    <n v="4233"/>
    <s v="CA-2014-100223"/>
    <x v="3"/>
    <x v="957"/>
    <d v="2014-07-11T00:00:00"/>
    <s v="Standard Class"/>
    <s v="LS-16945"/>
    <s v="Linda Southworth"/>
    <x v="1"/>
    <s v="United States"/>
    <s v="Dallas"/>
    <s v="Texas"/>
    <n v="75220"/>
    <x v="2"/>
    <s v="OFF-PA-10002195"/>
    <s v="Office Supplies"/>
    <x v="10"/>
    <s v="Xerox 1966"/>
    <n v="31.104000000000006"/>
    <n v="6"/>
    <n v="0.2"/>
    <n v="11.2752"/>
  </r>
  <r>
    <n v="4234"/>
    <s v="CA-2014-100223"/>
    <x v="3"/>
    <x v="957"/>
    <d v="2014-07-11T00:00:00"/>
    <s v="Standard Class"/>
    <s v="LS-16945"/>
    <s v="Linda Southworth"/>
    <x v="1"/>
    <s v="United States"/>
    <s v="Dallas"/>
    <s v="Texas"/>
    <n v="75220"/>
    <x v="2"/>
    <s v="OFF-BI-10004492"/>
    <s v="Office Supplies"/>
    <x v="8"/>
    <s v="Tuf-Vin Binders"/>
    <n v="6.3159999999999981"/>
    <n v="1"/>
    <n v="0.8"/>
    <n v="-10.421400000000002"/>
  </r>
  <r>
    <n v="4235"/>
    <s v="CA-2011-168823"/>
    <x v="2"/>
    <x v="158"/>
    <d v="2011-09-24T00:00:00"/>
    <s v="First Class"/>
    <s v="MA-17560"/>
    <s v="Matt Abelman"/>
    <x v="2"/>
    <s v="United States"/>
    <s v="Philadelphia"/>
    <s v="Pennsylvania"/>
    <n v="19143"/>
    <x v="3"/>
    <s v="OFF-PA-10004000"/>
    <s v="Office Supplies"/>
    <x v="10"/>
    <s v="While You Were Out Pads, 50 per Pad, 4 x 5 1/4, Green Cycle"/>
    <n v="11.352000000000002"/>
    <n v="3"/>
    <n v="0.2"/>
    <n v="4.1151"/>
  </r>
  <r>
    <n v="4236"/>
    <s v="CA-2011-168823"/>
    <x v="2"/>
    <x v="158"/>
    <d v="2011-09-24T00:00:00"/>
    <s v="First Class"/>
    <s v="MA-17560"/>
    <s v="Matt Abelman"/>
    <x v="2"/>
    <s v="United States"/>
    <s v="Philadelphia"/>
    <s v="Pennsylvania"/>
    <n v="19143"/>
    <x v="3"/>
    <s v="OFF-LA-10004425"/>
    <s v="Office Supplies"/>
    <x v="2"/>
    <s v="Staples"/>
    <n v="20.808000000000003"/>
    <n v="9"/>
    <n v="0.2"/>
    <n v="7.0226999999999995"/>
  </r>
  <r>
    <n v="4237"/>
    <s v="CA-2013-162404"/>
    <x v="0"/>
    <x v="310"/>
    <d v="2013-07-28T00:00:00"/>
    <s v="Standard Class"/>
    <s v="NF-18475"/>
    <s v="Neil Französisch"/>
    <x v="2"/>
    <s v="United States"/>
    <s v="Rockford"/>
    <s v="Illinois"/>
    <n v="61107"/>
    <x v="2"/>
    <s v="OFF-BI-10000948"/>
    <s v="Office Supplies"/>
    <x v="8"/>
    <s v="GBC Laser Imprintable Binding System Covers, Desert Sand"/>
    <n v="11.415999999999997"/>
    <n v="4"/>
    <n v="0.8"/>
    <n v="-18.836400000000005"/>
  </r>
  <r>
    <n v="4238"/>
    <s v="CA-2014-104024"/>
    <x v="3"/>
    <x v="635"/>
    <d v="2014-09-04T00:00:00"/>
    <s v="Second Class"/>
    <s v="MD-17860"/>
    <s v="Michael Dominguez"/>
    <x v="1"/>
    <s v="United States"/>
    <s v="Philadelphia"/>
    <s v="Pennsylvania"/>
    <n v="19134"/>
    <x v="3"/>
    <s v="OFF-AR-10001972"/>
    <s v="Office Supplies"/>
    <x v="6"/>
    <s v="Newell 323"/>
    <n v="9.4080000000000013"/>
    <n v="7"/>
    <n v="0.2"/>
    <n v="0.70560000000000045"/>
  </r>
  <r>
    <n v="4239"/>
    <s v="CA-2014-147144"/>
    <x v="3"/>
    <x v="606"/>
    <d v="2014-03-29T00:00:00"/>
    <s v="First Class"/>
    <s v="MZ-17335"/>
    <s v="Maria Zettner"/>
    <x v="2"/>
    <s v="United States"/>
    <s v="Seattle"/>
    <s v="Washington"/>
    <n v="98105"/>
    <x v="1"/>
    <s v="OFF-AR-10004587"/>
    <s v="Office Supplies"/>
    <x v="6"/>
    <s v="Boston 1827 Commercial Additional Cutter, Drive Gear &amp; Gear Rack for 1606"/>
    <n v="19.829999999999998"/>
    <n v="1"/>
    <n v="0"/>
    <n v="5.9489999999999981"/>
  </r>
  <r>
    <n v="4240"/>
    <s v="CA-2014-158673"/>
    <x v="3"/>
    <x v="614"/>
    <d v="2015-01-05T00:00:00"/>
    <s v="Standard Class"/>
    <s v="KB-16600"/>
    <s v="Ken Brennan"/>
    <x v="1"/>
    <s v="United States"/>
    <s v="Grand Rapids"/>
    <s v="Michigan"/>
    <n v="49505"/>
    <x v="2"/>
    <s v="OFF-PA-10000994"/>
    <s v="Office Supplies"/>
    <x v="10"/>
    <s v="Xerox 1915"/>
    <n v="209.7"/>
    <n v="2"/>
    <n v="0"/>
    <n v="100.65599999999999"/>
  </r>
  <r>
    <n v="4241"/>
    <s v="CA-2011-133704"/>
    <x v="2"/>
    <x v="59"/>
    <d v="2011-09-26T00:00:00"/>
    <s v="Standard Class"/>
    <s v="MA-17995"/>
    <s v="Michelle Arnett"/>
    <x v="2"/>
    <s v="United States"/>
    <s v="Los Angeles"/>
    <s v="California"/>
    <n v="90004"/>
    <x v="1"/>
    <s v="OFF-AP-10001366"/>
    <s v="Office Supplies"/>
    <x v="9"/>
    <s v="Staples"/>
    <n v="43.92"/>
    <n v="4"/>
    <n v="0"/>
    <n v="11.858400000000003"/>
  </r>
  <r>
    <n v="4242"/>
    <s v="CA-2011-133704"/>
    <x v="2"/>
    <x v="59"/>
    <d v="2011-09-26T00:00:00"/>
    <s v="Standard Class"/>
    <s v="MA-17995"/>
    <s v="Michelle Arnett"/>
    <x v="2"/>
    <s v="United States"/>
    <s v="Los Angeles"/>
    <s v="California"/>
    <n v="90004"/>
    <x v="1"/>
    <s v="OFF-BI-10001636"/>
    <s v="Office Supplies"/>
    <x v="8"/>
    <s v="Ibico Plastic and Wire Spiral Binding Combs"/>
    <n v="20.231999999999999"/>
    <n v="3"/>
    <n v="0.2"/>
    <n v="6.5753999999999984"/>
  </r>
  <r>
    <n v="4243"/>
    <s v="CA-2013-159142"/>
    <x v="0"/>
    <x v="958"/>
    <d v="2013-04-06T00:00:00"/>
    <s v="First Class"/>
    <s v="ME-17320"/>
    <s v="Maria Etezadi"/>
    <x v="2"/>
    <s v="United States"/>
    <s v="Springfield"/>
    <s v="Virginia"/>
    <n v="22153"/>
    <x v="0"/>
    <s v="TEC-PH-10001448"/>
    <s v="Technology"/>
    <x v="7"/>
    <s v="Anker Astro 15000mAh USB Portable Charger"/>
    <n v="149.97"/>
    <n v="3"/>
    <n v="0"/>
    <n v="5.9987999999999815"/>
  </r>
  <r>
    <n v="4244"/>
    <s v="CA-2013-159142"/>
    <x v="0"/>
    <x v="958"/>
    <d v="2013-04-06T00:00:00"/>
    <s v="First Class"/>
    <s v="ME-17320"/>
    <s v="Maria Etezadi"/>
    <x v="2"/>
    <s v="United States"/>
    <s v="Springfield"/>
    <s v="Virginia"/>
    <n v="22153"/>
    <x v="0"/>
    <s v="OFF-PA-10001776"/>
    <s v="Office Supplies"/>
    <x v="10"/>
    <s v="Wirebound Message Books, Four 2 3/4&quot; x 5&quot; Forms per Page, 600 Sets per Book"/>
    <n v="27.81"/>
    <n v="3"/>
    <n v="0"/>
    <n v="13.070699999999999"/>
  </r>
  <r>
    <n v="4245"/>
    <s v="CA-2011-138436"/>
    <x v="2"/>
    <x v="959"/>
    <d v="2011-03-30T00:00:00"/>
    <s v="Standard Class"/>
    <s v="JD-15895"/>
    <s v="Jonathan Doherty"/>
    <x v="1"/>
    <s v="United States"/>
    <s v="Los Angeles"/>
    <s v="California"/>
    <n v="90036"/>
    <x v="1"/>
    <s v="TEC-AC-10002323"/>
    <s v="Technology"/>
    <x v="11"/>
    <s v="SanDisk Ultra 32 GB MicroSDHC Class 10 Memory Card"/>
    <n v="66.300000000000011"/>
    <n v="3"/>
    <n v="0"/>
    <n v="8.6190000000000033"/>
  </r>
  <r>
    <n v="4246"/>
    <s v="CA-2014-117702"/>
    <x v="3"/>
    <x v="354"/>
    <d v="2014-12-05T00:00:00"/>
    <s v="Standard Class"/>
    <s v="LS-16975"/>
    <s v="Lindsay Shagiari"/>
    <x v="2"/>
    <s v="United States"/>
    <s v="Baltimore"/>
    <s v="Maryland"/>
    <n v="21215"/>
    <x v="3"/>
    <s v="OFF-AR-10004582"/>
    <s v="Office Supplies"/>
    <x v="6"/>
    <s v="BIC Brite Liner Grip Highlighters"/>
    <n v="1.64"/>
    <n v="1"/>
    <n v="0"/>
    <n v="0.73799999999999988"/>
  </r>
  <r>
    <n v="4247"/>
    <s v="CA-2014-117702"/>
    <x v="3"/>
    <x v="354"/>
    <d v="2014-12-05T00:00:00"/>
    <s v="Standard Class"/>
    <s v="LS-16975"/>
    <s v="Lindsay Shagiari"/>
    <x v="2"/>
    <s v="United States"/>
    <s v="Baltimore"/>
    <s v="Maryland"/>
    <n v="21215"/>
    <x v="3"/>
    <s v="FUR-FU-10000576"/>
    <s v="Furniture"/>
    <x v="5"/>
    <s v="Luxo Professional Fluorescent Magnifier Lamp with Clamp-Mount Base"/>
    <n v="1049.2"/>
    <n v="5"/>
    <n v="0"/>
    <n v="272.79200000000003"/>
  </r>
  <r>
    <n v="4248"/>
    <s v="CA-2014-117702"/>
    <x v="3"/>
    <x v="354"/>
    <d v="2014-12-05T00:00:00"/>
    <s v="Standard Class"/>
    <s v="LS-16975"/>
    <s v="Lindsay Shagiari"/>
    <x v="2"/>
    <s v="United States"/>
    <s v="Baltimore"/>
    <s v="Maryland"/>
    <n v="21215"/>
    <x v="3"/>
    <s v="FUR-FU-10004270"/>
    <s v="Furniture"/>
    <x v="5"/>
    <s v="Eldon Image Series Desk Accessories, Burgundy"/>
    <n v="20.9"/>
    <n v="5"/>
    <n v="0"/>
    <n v="7.5239999999999991"/>
  </r>
  <r>
    <n v="4249"/>
    <s v="CA-2013-157336"/>
    <x v="0"/>
    <x v="49"/>
    <d v="2013-12-06T00:00:00"/>
    <s v="Second Class"/>
    <s v="SJ-20500"/>
    <s v="Shirley Jackson"/>
    <x v="0"/>
    <s v="United States"/>
    <s v="Fairfield"/>
    <s v="Connecticut"/>
    <n v="6824"/>
    <x v="3"/>
    <s v="OFF-BI-10004236"/>
    <s v="Office Supplies"/>
    <x v="8"/>
    <s v="XtraLife ClearVue Slant-D Ring Binder, White, 3&quot;"/>
    <n v="88.08"/>
    <n v="6"/>
    <n v="0"/>
    <n v="40.516799999999996"/>
  </r>
  <r>
    <n v="4250"/>
    <s v="CA-2013-157336"/>
    <x v="0"/>
    <x v="49"/>
    <d v="2013-12-06T00:00:00"/>
    <s v="Second Class"/>
    <s v="SJ-20500"/>
    <s v="Shirley Jackson"/>
    <x v="0"/>
    <s v="United States"/>
    <s v="Fairfield"/>
    <s v="Connecticut"/>
    <n v="6824"/>
    <x v="3"/>
    <s v="FUR-CH-10004997"/>
    <s v="Furniture"/>
    <x v="1"/>
    <s v="Hon Every-Day Series Multi-Task Chairs"/>
    <n v="751.92"/>
    <n v="4"/>
    <n v="0"/>
    <n v="150.38400000000001"/>
  </r>
  <r>
    <n v="4251"/>
    <s v="CA-2011-168130"/>
    <x v="2"/>
    <x v="111"/>
    <d v="2011-09-19T00:00:00"/>
    <s v="Same Day"/>
    <s v="BS-11365"/>
    <s v="Bill Shonely"/>
    <x v="1"/>
    <s v="United States"/>
    <s v="New York City"/>
    <s v="New York"/>
    <n v="10011"/>
    <x v="3"/>
    <s v="FUR-CH-10000988"/>
    <s v="Furniture"/>
    <x v="1"/>
    <s v="Hon Olson Stacker Stools"/>
    <n v="887.10299999999995"/>
    <n v="7"/>
    <n v="0.1"/>
    <n v="177.42059999999998"/>
  </r>
  <r>
    <n v="4252"/>
    <s v="CA-2012-155068"/>
    <x v="1"/>
    <x v="924"/>
    <d v="2012-10-23T00:00:00"/>
    <s v="Same Day"/>
    <s v="RA-19285"/>
    <s v="Ralph Arnett"/>
    <x v="0"/>
    <s v="United States"/>
    <s v="Lakeland"/>
    <s v="Florida"/>
    <n v="33801"/>
    <x v="0"/>
    <s v="TEC-PH-10004897"/>
    <s v="Technology"/>
    <x v="7"/>
    <s v="Mediabridge Sport Armband iPhone 5s"/>
    <n v="55.944000000000003"/>
    <n v="7"/>
    <n v="0.2"/>
    <n v="-13.286700000000002"/>
  </r>
  <r>
    <n v="4253"/>
    <s v="CA-2012-155068"/>
    <x v="1"/>
    <x v="924"/>
    <d v="2012-10-23T00:00:00"/>
    <s v="Same Day"/>
    <s v="RA-19285"/>
    <s v="Ralph Arnett"/>
    <x v="0"/>
    <s v="United States"/>
    <s v="Lakeland"/>
    <s v="Florida"/>
    <n v="33801"/>
    <x v="0"/>
    <s v="OFF-AR-10002656"/>
    <s v="Office Supplies"/>
    <x v="6"/>
    <s v="Sanford Liquid Accent Highlighters"/>
    <n v="10.688000000000001"/>
    <n v="2"/>
    <n v="0.2"/>
    <n v="2.271199999999999"/>
  </r>
  <r>
    <n v="4254"/>
    <s v="CA-2012-155068"/>
    <x v="1"/>
    <x v="924"/>
    <d v="2012-10-23T00:00:00"/>
    <s v="Same Day"/>
    <s v="RA-19285"/>
    <s v="Ralph Arnett"/>
    <x v="0"/>
    <s v="United States"/>
    <s v="Lakeland"/>
    <s v="Florida"/>
    <n v="33801"/>
    <x v="0"/>
    <s v="TEC-PH-10004924"/>
    <s v="Technology"/>
    <x v="7"/>
    <s v="SKILCRAFT Telephone Shoulder Rest, 2&quot; x 6.5&quot; x 2.5&quot;, Black"/>
    <n v="11.824"/>
    <n v="2"/>
    <n v="0.2"/>
    <n v="1.0346000000000006"/>
  </r>
  <r>
    <n v="4255"/>
    <s v="CA-2014-163160"/>
    <x v="3"/>
    <x v="119"/>
    <d v="2014-10-17T00:00:00"/>
    <s v="First Class"/>
    <s v="TS-21610"/>
    <s v="Troy Staebel"/>
    <x v="0"/>
    <s v="United States"/>
    <s v="Freeport"/>
    <s v="Illinois"/>
    <n v="61032"/>
    <x v="2"/>
    <s v="OFF-PA-10003127"/>
    <s v="Office Supplies"/>
    <x v="10"/>
    <s v="Staples"/>
    <n v="63.311999999999998"/>
    <n v="3"/>
    <n v="0.2"/>
    <n v="20.576399999999996"/>
  </r>
  <r>
    <n v="4256"/>
    <s v="CA-2014-163160"/>
    <x v="3"/>
    <x v="119"/>
    <d v="2014-10-17T00:00:00"/>
    <s v="First Class"/>
    <s v="TS-21610"/>
    <s v="Troy Staebel"/>
    <x v="0"/>
    <s v="United States"/>
    <s v="Freeport"/>
    <s v="Illinois"/>
    <n v="61032"/>
    <x v="2"/>
    <s v="OFF-BI-10000778"/>
    <s v="Office Supplies"/>
    <x v="8"/>
    <s v="GBC VeloBinder Electric Binding Machine"/>
    <n v="96.783999999999978"/>
    <n v="4"/>
    <n v="0.8"/>
    <n v="-145.17600000000002"/>
  </r>
  <r>
    <n v="4257"/>
    <s v="CA-2014-163160"/>
    <x v="3"/>
    <x v="119"/>
    <d v="2014-10-17T00:00:00"/>
    <s v="First Class"/>
    <s v="TS-21610"/>
    <s v="Troy Staebel"/>
    <x v="0"/>
    <s v="United States"/>
    <s v="Freeport"/>
    <s v="Illinois"/>
    <n v="61032"/>
    <x v="2"/>
    <s v="FUR-FU-10001424"/>
    <s v="Furniture"/>
    <x v="5"/>
    <s v="Dax Clear Box Frame"/>
    <n v="10.476000000000001"/>
    <n v="3"/>
    <n v="0.6"/>
    <n v="-6.8094000000000037"/>
  </r>
  <r>
    <n v="4258"/>
    <s v="CA-2012-101924"/>
    <x v="1"/>
    <x v="406"/>
    <d v="2012-09-09T00:00:00"/>
    <s v="Standard Class"/>
    <s v="KB-16585"/>
    <s v="Ken Black"/>
    <x v="1"/>
    <s v="United States"/>
    <s v="Medford"/>
    <s v="Oregon"/>
    <n v="97504"/>
    <x v="1"/>
    <s v="OFF-BI-10000962"/>
    <s v="Office Supplies"/>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s v="Washington"/>
    <n v="98103"/>
    <x v="1"/>
    <s v="FUR-CH-10002880"/>
    <s v="Furniture"/>
    <x v="1"/>
    <s v="Global High-Back Leather Tilter, Burgundy"/>
    <n v="196.78399999999999"/>
    <n v="2"/>
    <n v="0.2"/>
    <n v="-22.138200000000012"/>
  </r>
  <r>
    <n v="4260"/>
    <s v="CA-2014-118367"/>
    <x v="3"/>
    <x v="960"/>
    <d v="2014-11-03T00:00:00"/>
    <s v="Second Class"/>
    <s v="LO-17170"/>
    <s v="Lori Olson"/>
    <x v="1"/>
    <s v="United States"/>
    <s v="New York City"/>
    <s v="New York"/>
    <n v="10035"/>
    <x v="3"/>
    <s v="OFF-EN-10004386"/>
    <s v="Office Supplies"/>
    <x v="12"/>
    <s v="Recycled Interoffice Envelopes with String and Button Closure, 10 x 13"/>
    <n v="47.98"/>
    <n v="2"/>
    <n v="0"/>
    <n v="23.99"/>
  </r>
  <r>
    <n v="4261"/>
    <s v="CA-2014-164819"/>
    <x v="3"/>
    <x v="453"/>
    <d v="2014-10-20T00:00:00"/>
    <s v="Second Class"/>
    <s v="RS-19420"/>
    <s v="Ricardo Sperren"/>
    <x v="1"/>
    <s v="United States"/>
    <s v="Fairfield"/>
    <s v="Connecticut"/>
    <n v="6824"/>
    <x v="3"/>
    <s v="OFF-LA-10001045"/>
    <s v="Office Supplies"/>
    <x v="2"/>
    <s v="Permanent Self-Adhesive File Folder Labels for Typewriters by Universal"/>
    <n v="13.049999999999999"/>
    <n v="5"/>
    <n v="0"/>
    <n v="6.0029999999999992"/>
  </r>
  <r>
    <n v="4262"/>
    <s v="CA-2014-158344"/>
    <x v="3"/>
    <x v="783"/>
    <d v="2014-08-12T00:00:00"/>
    <s v="Standard Class"/>
    <s v="CC-12475"/>
    <s v="Cindy Chapman"/>
    <x v="0"/>
    <s v="United States"/>
    <s v="Moorhead"/>
    <s v="Minnesota"/>
    <n v="56560"/>
    <x v="2"/>
    <s v="TEC-AC-10002006"/>
    <s v="Technology"/>
    <x v="11"/>
    <s v="Memorex Micro Travel Drive 16 GB"/>
    <n v="63.96"/>
    <n v="4"/>
    <n v="0"/>
    <n v="19.827599999999997"/>
  </r>
  <r>
    <n v="4263"/>
    <s v="CA-2014-123351"/>
    <x v="3"/>
    <x v="296"/>
    <d v="2014-09-26T00:00:00"/>
    <s v="Standard Class"/>
    <s v="KT-16480"/>
    <s v="Kean Thornton"/>
    <x v="0"/>
    <s v="United States"/>
    <s v="Columbus"/>
    <s v="Georgia"/>
    <n v="31907"/>
    <x v="0"/>
    <s v="OFF-AP-10001242"/>
    <s v="Office Supplies"/>
    <x v="9"/>
    <s v="APC 7 Outlet Network SurgeArrest Surge Protector"/>
    <n v="80.48"/>
    <n v="1"/>
    <n v="0"/>
    <n v="24.143999999999998"/>
  </r>
  <r>
    <n v="4264"/>
    <s v="CA-2014-110429"/>
    <x v="3"/>
    <x v="132"/>
    <d v="2014-11-09T00:00:00"/>
    <s v="Standard Class"/>
    <s v="DM-13015"/>
    <s v="Darrin Martin"/>
    <x v="0"/>
    <s v="United States"/>
    <s v="Philadelphia"/>
    <s v="Pennsylvania"/>
    <n v="19143"/>
    <x v="3"/>
    <s v="OFF-BI-10000216"/>
    <s v="Office Supplies"/>
    <x v="8"/>
    <s v="Mead 1st Gear 2&quot; Zipper Binder, Asst. Colors"/>
    <n v="11.673000000000002"/>
    <n v="3"/>
    <n v="0.7"/>
    <n v="-7.782"/>
  </r>
  <r>
    <n v="4265"/>
    <s v="US-2013-131611"/>
    <x v="0"/>
    <x v="732"/>
    <d v="2013-11-10T00:00:00"/>
    <s v="Standard Class"/>
    <s v="EP-13915"/>
    <s v="Emily Phan"/>
    <x v="0"/>
    <s v="United States"/>
    <s v="Houston"/>
    <s v="Texas"/>
    <n v="77036"/>
    <x v="2"/>
    <s v="FUR-TA-10002774"/>
    <s v="Furniture"/>
    <x v="3"/>
    <s v="Laminate Occasional Tables"/>
    <n v="863.12799999999993"/>
    <n v="8"/>
    <n v="0.3"/>
    <n v="-160.29520000000008"/>
  </r>
  <r>
    <n v="4266"/>
    <s v="US-2013-131611"/>
    <x v="0"/>
    <x v="732"/>
    <d v="2013-11-10T00:00:00"/>
    <s v="Standard Class"/>
    <s v="EP-13915"/>
    <s v="Emily Phan"/>
    <x v="0"/>
    <s v="United States"/>
    <s v="Houston"/>
    <s v="Texas"/>
    <n v="77036"/>
    <x v="2"/>
    <s v="OFF-BI-10004364"/>
    <s v="Office Supplies"/>
    <x v="8"/>
    <s v="Storex Dura Pro Binders"/>
    <n v="3.5639999999999992"/>
    <n v="3"/>
    <n v="0.8"/>
    <n v="-6.2370000000000019"/>
  </r>
  <r>
    <n v="4267"/>
    <s v="US-2013-131611"/>
    <x v="0"/>
    <x v="732"/>
    <d v="2013-11-10T00:00:00"/>
    <s v="Standard Class"/>
    <s v="EP-13915"/>
    <s v="Emily Phan"/>
    <x v="0"/>
    <s v="United States"/>
    <s v="Houston"/>
    <s v="Texas"/>
    <n v="77036"/>
    <x v="2"/>
    <s v="FUR-BO-10000780"/>
    <s v="Furniture"/>
    <x v="0"/>
    <s v="O'Sullivan Plantations 2-Door Library in Landvery Oak"/>
    <n v="956.6647999999999"/>
    <n v="7"/>
    <n v="0.32"/>
    <n v="-225.09759999999991"/>
  </r>
  <r>
    <n v="4268"/>
    <s v="US-2013-131611"/>
    <x v="0"/>
    <x v="732"/>
    <d v="2013-11-10T00:00:00"/>
    <s v="Standard Class"/>
    <s v="EP-13915"/>
    <s v="Emily Phan"/>
    <x v="0"/>
    <s v="United States"/>
    <s v="Houston"/>
    <s v="Texas"/>
    <n v="77036"/>
    <x v="2"/>
    <s v="OFF-BI-10001989"/>
    <s v="Office Supplies"/>
    <x v="8"/>
    <s v="Premium Transparent Presentation Covers by GBC"/>
    <n v="12.587999999999997"/>
    <n v="3"/>
    <n v="0.8"/>
    <n v="-20.140800000000006"/>
  </r>
  <r>
    <n v="4269"/>
    <s v="US-2013-131611"/>
    <x v="0"/>
    <x v="732"/>
    <d v="2013-11-10T00:00:00"/>
    <s v="Standard Class"/>
    <s v="EP-13915"/>
    <s v="Emily Phan"/>
    <x v="0"/>
    <s v="United States"/>
    <s v="Houston"/>
    <s v="Texas"/>
    <n v="77036"/>
    <x v="2"/>
    <s v="TEC-AC-10004001"/>
    <s v="Technology"/>
    <x v="11"/>
    <s v="Logitech Wireless Headset H600 Over-The-Head Design"/>
    <n v="171.96"/>
    <n v="5"/>
    <n v="0.2"/>
    <n v="45.139500000000005"/>
  </r>
  <r>
    <n v="4270"/>
    <s v="US-2014-124821"/>
    <x v="3"/>
    <x v="643"/>
    <d v="2014-06-30T00:00:00"/>
    <s v="Second Class"/>
    <s v="AM-10705"/>
    <s v="Anne McFarland"/>
    <x v="0"/>
    <s v="United States"/>
    <s v="Seattle"/>
    <s v="Washington"/>
    <n v="98115"/>
    <x v="1"/>
    <s v="FUR-TA-10000688"/>
    <s v="Furniture"/>
    <x v="3"/>
    <s v="Chromcraft Bull-Nose Wood Round Conference Table Top, Wood Base"/>
    <n v="871.4"/>
    <n v="4"/>
    <n v="0"/>
    <n v="148.13799999999992"/>
  </r>
  <r>
    <n v="4271"/>
    <s v="CA-2012-166975"/>
    <x v="1"/>
    <x v="650"/>
    <d v="2012-11-30T00:00:00"/>
    <s v="Standard Class"/>
    <s v="SH-20635"/>
    <s v="Stefanie Holloman"/>
    <x v="1"/>
    <s v="United States"/>
    <s v="Jackson"/>
    <s v="Tennessee"/>
    <n v="38301"/>
    <x v="0"/>
    <s v="FUR-FU-10003930"/>
    <s v="Furniture"/>
    <x v="5"/>
    <s v="Howard Miller 12-3/4 Diameter Accuwave DS  Wall Clock"/>
    <n v="692.47199999999998"/>
    <n v="11"/>
    <n v="0.2"/>
    <n v="190.42980000000006"/>
  </r>
  <r>
    <n v="4272"/>
    <s v="CA-2013-123806"/>
    <x v="0"/>
    <x v="390"/>
    <d v="2013-11-28T00:00:00"/>
    <s v="Second Class"/>
    <s v="LA-16780"/>
    <s v="Laura Armstrong"/>
    <x v="1"/>
    <s v="United States"/>
    <s v="Baltimore"/>
    <s v="Maryland"/>
    <n v="21215"/>
    <x v="3"/>
    <s v="FUR-FU-10000965"/>
    <s v="Furniture"/>
    <x v="5"/>
    <s v="Howard Miller 11-1/2&quot; Diameter Ridgewood Wall Clock"/>
    <n v="207.76"/>
    <n v="4"/>
    <n v="0"/>
    <n v="85.181600000000003"/>
  </r>
  <r>
    <n v="4273"/>
    <s v="US-2014-158505"/>
    <x v="3"/>
    <x v="246"/>
    <d v="2014-07-22T00:00:00"/>
    <s v="Same Day"/>
    <s v="SF-20200"/>
    <s v="Sarah Foster"/>
    <x v="0"/>
    <s v="United States"/>
    <s v="Murray"/>
    <s v="Utah"/>
    <n v="84107"/>
    <x v="1"/>
    <s v="TEC-PH-10004071"/>
    <s v="Technology"/>
    <x v="7"/>
    <s v="PayAnywhere Card Reader"/>
    <n v="71.928000000000011"/>
    <n v="9"/>
    <n v="0.2"/>
    <n v="6.2936999999999976"/>
  </r>
  <r>
    <n v="4274"/>
    <s v="US-2014-158505"/>
    <x v="3"/>
    <x v="246"/>
    <d v="2014-07-22T00:00:00"/>
    <s v="Same Day"/>
    <s v="SF-20200"/>
    <s v="Sarah Foster"/>
    <x v="0"/>
    <s v="United States"/>
    <s v="Murray"/>
    <s v="Utah"/>
    <n v="84107"/>
    <x v="1"/>
    <s v="OFF-AR-10001044"/>
    <s v="Office Supplies"/>
    <x v="6"/>
    <s v="BOSTON Ranger #55 Pencil Sharpener, Black"/>
    <n v="25.99"/>
    <n v="1"/>
    <n v="0"/>
    <n v="7.5370999999999988"/>
  </r>
  <r>
    <n v="4275"/>
    <s v="CA-2012-142692"/>
    <x v="1"/>
    <x v="924"/>
    <d v="2012-10-28T00:00:00"/>
    <s v="Standard Class"/>
    <s v="AG-10495"/>
    <s v="Andrew Gjertsen"/>
    <x v="1"/>
    <s v="United States"/>
    <s v="Seattle"/>
    <s v="Washington"/>
    <n v="98105"/>
    <x v="1"/>
    <s v="OFF-BI-10004140"/>
    <s v="Office Supplies"/>
    <x v="8"/>
    <s v="Avery Non-Stick Binders"/>
    <n v="3.5920000000000005"/>
    <n v="1"/>
    <n v="0.2"/>
    <n v="1.1224999999999996"/>
  </r>
  <r>
    <n v="4276"/>
    <s v="CA-2012-123456"/>
    <x v="1"/>
    <x v="584"/>
    <d v="2012-07-13T00:00:00"/>
    <s v="Standard Class"/>
    <s v="KN-16450"/>
    <s v="Kean Nguyen"/>
    <x v="1"/>
    <s v="United States"/>
    <s v="Dallas"/>
    <s v="Texas"/>
    <n v="75220"/>
    <x v="2"/>
    <s v="OFF-AP-10002684"/>
    <s v="Office Supplies"/>
    <x v="9"/>
    <s v="Acco 7-Outlet Masterpiece Power Center, Wihtout Fax/Phone Line Protection"/>
    <n v="48.631999999999991"/>
    <n v="2"/>
    <n v="0.8"/>
    <n v="-121.58000000000004"/>
  </r>
  <r>
    <n v="4277"/>
    <s v="CA-2014-151358"/>
    <x v="3"/>
    <x v="238"/>
    <d v="2014-08-23T00:00:00"/>
    <s v="Standard Class"/>
    <s v="NF-18595"/>
    <s v="Nicole Fjeld"/>
    <x v="2"/>
    <s v="United States"/>
    <s v="Seattle"/>
    <s v="Washington"/>
    <n v="98105"/>
    <x v="1"/>
    <s v="OFF-ST-10000046"/>
    <s v="Office Supplies"/>
    <x v="4"/>
    <s v="Fellowes Super Stor/Drawer Files"/>
    <n v="323.10000000000002"/>
    <n v="2"/>
    <n v="0"/>
    <n v="61.38900000000001"/>
  </r>
  <r>
    <n v="4278"/>
    <s v="US-2013-107440"/>
    <x v="0"/>
    <x v="947"/>
    <d v="2013-04-21T00:00:00"/>
    <s v="Standard Class"/>
    <s v="BS-11365"/>
    <s v="Bill Shonely"/>
    <x v="1"/>
    <s v="United States"/>
    <s v="Lakewood"/>
    <s v="New Jersey"/>
    <n v="8701"/>
    <x v="3"/>
    <s v="TEC-MA-10001047"/>
    <s v="Technology"/>
    <x v="15"/>
    <s v="3D Systems Cube Printer, 2nd Generation, Magenta"/>
    <n v="9099.93"/>
    <n v="7"/>
    <n v="0"/>
    <n v="2365.9817999999996"/>
  </r>
  <r>
    <n v="4279"/>
    <s v="US-2013-107440"/>
    <x v="0"/>
    <x v="947"/>
    <d v="2013-04-21T00:00:00"/>
    <s v="Standard Class"/>
    <s v="BS-11365"/>
    <s v="Bill Shonely"/>
    <x v="1"/>
    <s v="United States"/>
    <s v="Lakewood"/>
    <s v="New Jersey"/>
    <n v="8701"/>
    <x v="3"/>
    <s v="FUR-FU-10000550"/>
    <s v="Furniture"/>
    <x v="5"/>
    <s v="Stacking Trays by OIC"/>
    <n v="9.9600000000000009"/>
    <n v="2"/>
    <n v="0"/>
    <n v="3.2867999999999995"/>
  </r>
  <r>
    <n v="4280"/>
    <s v="US-2013-107440"/>
    <x v="0"/>
    <x v="947"/>
    <d v="2013-04-21T00:00:00"/>
    <s v="Standard Class"/>
    <s v="BS-11365"/>
    <s v="Bill Shonely"/>
    <x v="1"/>
    <s v="United States"/>
    <s v="Lakewood"/>
    <s v="New Jersey"/>
    <n v="8701"/>
    <x v="3"/>
    <s v="OFF-BI-10002432"/>
    <s v="Office Supplies"/>
    <x v="8"/>
    <s v="Wilson Jones Standard D-Ring Binders"/>
    <n v="25.299999999999997"/>
    <n v="5"/>
    <n v="0"/>
    <n v="11.890999999999998"/>
  </r>
  <r>
    <n v="4281"/>
    <s v="CA-2011-166989"/>
    <x v="2"/>
    <x v="687"/>
    <d v="2011-11-18T00:00:00"/>
    <s v="Standard Class"/>
    <s v="RM-19675"/>
    <s v="Robert Marley"/>
    <x v="2"/>
    <s v="United States"/>
    <s v="New York City"/>
    <s v="New York"/>
    <n v="10011"/>
    <x v="3"/>
    <s v="OFF-PA-10004470"/>
    <s v="Office Supplies"/>
    <x v="10"/>
    <s v="Adams Write n' Stick Phone Message Book, 11&quot; X 5 1/4&quot;, 200 Messages"/>
    <n v="11.36"/>
    <n v="2"/>
    <n v="0"/>
    <n v="5.2255999999999991"/>
  </r>
  <r>
    <n v="4282"/>
    <s v="CA-2011-166989"/>
    <x v="2"/>
    <x v="687"/>
    <d v="2011-11-18T00:00:00"/>
    <s v="Standard Class"/>
    <s v="RM-19675"/>
    <s v="Robert Marley"/>
    <x v="2"/>
    <s v="United States"/>
    <s v="New York City"/>
    <s v="New York"/>
    <n v="10011"/>
    <x v="3"/>
    <s v="FUR-CH-10001797"/>
    <s v="Furniture"/>
    <x v="1"/>
    <s v="Safco Chair Connectors, 6/Carton"/>
    <n v="69.263999999999996"/>
    <n v="2"/>
    <n v="0.1"/>
    <n v="14.62239999999999"/>
  </r>
  <r>
    <n v="4283"/>
    <s v="CA-2011-103100"/>
    <x v="2"/>
    <x v="414"/>
    <d v="2011-12-23T00:00:00"/>
    <s v="First Class"/>
    <s v="AB-10105"/>
    <s v="Adrian Barton"/>
    <x v="0"/>
    <s v="United States"/>
    <s v="Indianapolis"/>
    <s v="Indiana"/>
    <n v="46203"/>
    <x v="2"/>
    <s v="OFF-LA-10003720"/>
    <s v="Office Supplies"/>
    <x v="2"/>
    <s v="Avery 487"/>
    <n v="3.69"/>
    <n v="1"/>
    <n v="0"/>
    <n v="1.7343"/>
  </r>
  <r>
    <n v="4284"/>
    <s v="CA-2011-103100"/>
    <x v="2"/>
    <x v="414"/>
    <d v="2011-12-23T00:00:00"/>
    <s v="First Class"/>
    <s v="AB-10105"/>
    <s v="Adrian Barton"/>
    <x v="0"/>
    <s v="United States"/>
    <s v="Indianapolis"/>
    <s v="Indiana"/>
    <n v="46203"/>
    <x v="2"/>
    <s v="OFF-BI-10004600"/>
    <s v="Office Supplies"/>
    <x v="8"/>
    <s v="Ibico Ibimaster 300 Manual Binding System"/>
    <n v="1103.97"/>
    <n v="3"/>
    <n v="0"/>
    <n v="496.78649999999993"/>
  </r>
  <r>
    <n v="4285"/>
    <s v="CA-2012-105690"/>
    <x v="1"/>
    <x v="82"/>
    <d v="2012-11-26T00:00:00"/>
    <s v="Second Class"/>
    <s v="CA-11965"/>
    <s v="Carol Adams"/>
    <x v="1"/>
    <s v="United States"/>
    <s v="Port Arthur"/>
    <s v="Texas"/>
    <n v="77642"/>
    <x v="2"/>
    <s v="FUR-BO-10003965"/>
    <s v="Furniture"/>
    <x v="0"/>
    <s v="O'Sullivan Manor Hill 2-Door Library in Brianna Oak"/>
    <n v="246.13279999999997"/>
    <n v="2"/>
    <n v="0.32"/>
    <n v="-76.011599999999973"/>
  </r>
  <r>
    <n v="4286"/>
    <s v="CA-2012-105690"/>
    <x v="1"/>
    <x v="82"/>
    <d v="2012-11-26T00:00:00"/>
    <s v="Second Class"/>
    <s v="CA-11965"/>
    <s v="Carol Adams"/>
    <x v="1"/>
    <s v="United States"/>
    <s v="Port Arthur"/>
    <s v="Texas"/>
    <n v="77642"/>
    <x v="2"/>
    <s v="OFF-LA-10000240"/>
    <s v="Office Supplies"/>
    <x v="2"/>
    <s v="Self-Adhesive Address Labels for Typewriters by Universal"/>
    <n v="11.696"/>
    <n v="2"/>
    <n v="0.2"/>
    <n v="3.9473999999999996"/>
  </r>
  <r>
    <n v="4287"/>
    <s v="CA-2012-105690"/>
    <x v="1"/>
    <x v="82"/>
    <d v="2012-11-26T00:00:00"/>
    <s v="Second Class"/>
    <s v="CA-11965"/>
    <s v="Carol Adams"/>
    <x v="1"/>
    <s v="United States"/>
    <s v="Port Arthur"/>
    <s v="Texas"/>
    <n v="77642"/>
    <x v="2"/>
    <s v="TEC-CO-10001571"/>
    <s v="Technology"/>
    <x v="16"/>
    <s v="Sharp 1540cs Digital Laser Copier"/>
    <n v="439.99200000000002"/>
    <n v="1"/>
    <n v="0.2"/>
    <n v="164.99700000000001"/>
  </r>
  <r>
    <n v="4288"/>
    <s v="CA-2014-127516"/>
    <x v="3"/>
    <x v="116"/>
    <d v="2015-01-04T00:00:00"/>
    <s v="Standard Class"/>
    <s v="EH-14005"/>
    <s v="Erica Hernandez"/>
    <x v="2"/>
    <s v="United States"/>
    <s v="Nashville"/>
    <s v="Tennessee"/>
    <n v="37211"/>
    <x v="0"/>
    <s v="OFF-ST-10000736"/>
    <s v="Office Supplies"/>
    <x v="4"/>
    <s v="Carina Double Wide Media Storage Towers in Natural &amp; Black"/>
    <n v="64.784000000000006"/>
    <n v="1"/>
    <n v="0.2"/>
    <n v="-12.956800000000005"/>
  </r>
  <r>
    <n v="4289"/>
    <s v="US-2012-117184"/>
    <x v="1"/>
    <x v="961"/>
    <d v="2012-05-21T00:00:00"/>
    <s v="Standard Class"/>
    <s v="ON-18715"/>
    <s v="Odella Nelson"/>
    <x v="1"/>
    <s v="United States"/>
    <s v="Houston"/>
    <s v="Texas"/>
    <n v="77095"/>
    <x v="2"/>
    <s v="OFF-BI-10002082"/>
    <s v="Office Supplies"/>
    <x v="8"/>
    <s v="GBC Twin Loop Wire Binding Elements"/>
    <n v="33.279999999999994"/>
    <n v="5"/>
    <n v="0.8"/>
    <n v="-49.92"/>
  </r>
  <r>
    <n v="4290"/>
    <s v="US-2012-117184"/>
    <x v="1"/>
    <x v="961"/>
    <d v="2012-05-21T00:00:00"/>
    <s v="Standard Class"/>
    <s v="ON-18715"/>
    <s v="Odella Nelson"/>
    <x v="1"/>
    <s v="United States"/>
    <s v="Houston"/>
    <s v="Texas"/>
    <n v="77095"/>
    <x v="2"/>
    <s v="OFF-PA-10002250"/>
    <s v="Office Supplies"/>
    <x v="10"/>
    <s v="Things To Do Today Pad"/>
    <n v="14.088000000000001"/>
    <n v="3"/>
    <n v="0.2"/>
    <n v="4.9307999999999996"/>
  </r>
  <r>
    <n v="4291"/>
    <s v="CA-2014-102407"/>
    <x v="3"/>
    <x v="34"/>
    <d v="2014-12-14T00:00:00"/>
    <s v="Second Class"/>
    <s v="AT-10435"/>
    <s v="Alyssa Tate"/>
    <x v="2"/>
    <s v="United States"/>
    <s v="Los Angeles"/>
    <s v="California"/>
    <n v="90004"/>
    <x v="1"/>
    <s v="OFF-AR-10000122"/>
    <s v="Office Supplies"/>
    <x v="6"/>
    <s v="Newell 314"/>
    <n v="11.16"/>
    <n v="2"/>
    <n v="0"/>
    <n v="2.7899999999999991"/>
  </r>
  <r>
    <n v="4292"/>
    <s v="CA-2014-102407"/>
    <x v="3"/>
    <x v="34"/>
    <d v="2014-12-14T00:00:00"/>
    <s v="Second Class"/>
    <s v="AT-10435"/>
    <s v="Alyssa Tate"/>
    <x v="2"/>
    <s v="United States"/>
    <s v="Los Angeles"/>
    <s v="California"/>
    <n v="90004"/>
    <x v="1"/>
    <s v="FUR-TA-10003748"/>
    <s v="Furniture"/>
    <x v="3"/>
    <s v="Bevis 36 x 72 Conference Tables"/>
    <n v="896.32799999999997"/>
    <n v="9"/>
    <n v="0.2"/>
    <n v="22.408199999999994"/>
  </r>
  <r>
    <n v="4293"/>
    <s v="CA-2014-102407"/>
    <x v="3"/>
    <x v="34"/>
    <d v="2014-12-14T00:00:00"/>
    <s v="Second Class"/>
    <s v="AT-10435"/>
    <s v="Alyssa Tate"/>
    <x v="2"/>
    <s v="United States"/>
    <s v="Los Angeles"/>
    <s v="California"/>
    <n v="90004"/>
    <x v="1"/>
    <s v="OFF-AP-10001394"/>
    <s v="Office Supplies"/>
    <x v="9"/>
    <s v="Harmony Air Purifier"/>
    <n v="189"/>
    <n v="1"/>
    <n v="0"/>
    <n v="68.039999999999992"/>
  </r>
  <r>
    <n v="4294"/>
    <s v="CA-2014-130967"/>
    <x v="3"/>
    <x v="434"/>
    <d v="2014-03-17T00:00:00"/>
    <s v="Standard Class"/>
    <s v="EB-13870"/>
    <s v="Emily Burns"/>
    <x v="0"/>
    <s v="United States"/>
    <s v="Philadelphia"/>
    <s v="Pennsylvania"/>
    <n v="19140"/>
    <x v="3"/>
    <s v="TEC-PH-10004896"/>
    <s v="Technology"/>
    <x v="7"/>
    <s v="Nokia Lumia 521 (T-Mobile)"/>
    <n v="53.981999999999999"/>
    <n v="3"/>
    <n v="0.4"/>
    <n v="-10.796399999999995"/>
  </r>
  <r>
    <n v="4295"/>
    <s v="CA-2014-101581"/>
    <x v="3"/>
    <x v="760"/>
    <d v="2014-10-28T00:00:00"/>
    <s v="Standard Class"/>
    <s v="DW-13195"/>
    <s v="David Wiener"/>
    <x v="1"/>
    <s v="United States"/>
    <s v="Redmond"/>
    <s v="Oregon"/>
    <n v="97756"/>
    <x v="1"/>
    <s v="FUR-TA-10002607"/>
    <s v="Furniture"/>
    <x v="3"/>
    <s v="KI Conference Tables"/>
    <n v="177.22499999999999"/>
    <n v="5"/>
    <n v="0.5"/>
    <n v="-120.51299999999998"/>
  </r>
  <r>
    <n v="4296"/>
    <s v="CA-2014-169124"/>
    <x v="3"/>
    <x v="445"/>
    <d v="2014-07-11T00:00:00"/>
    <s v="Standard Class"/>
    <s v="MB-17305"/>
    <s v="Maria Bertelson"/>
    <x v="0"/>
    <s v="United States"/>
    <s v="Citrus Heights"/>
    <s v="California"/>
    <n v="95610"/>
    <x v="1"/>
    <s v="FUR-FU-10001215"/>
    <s v="Furniture"/>
    <x v="5"/>
    <s v="Howard Miller 11-1/2&quot; Diameter Brentwood Wall Clock"/>
    <n v="129.39000000000001"/>
    <n v="3"/>
    <n v="0"/>
    <n v="54.343800000000009"/>
  </r>
  <r>
    <n v="4297"/>
    <s v="CA-2014-117261"/>
    <x v="3"/>
    <x v="507"/>
    <d v="2014-09-11T00:00:00"/>
    <s v="Standard Class"/>
    <s v="TH-21235"/>
    <s v="Tiffany House"/>
    <x v="1"/>
    <s v="United States"/>
    <s v="Los Angeles"/>
    <s v="California"/>
    <n v="90032"/>
    <x v="1"/>
    <s v="OFF-ST-10000419"/>
    <s v="Office Supplies"/>
    <x v="4"/>
    <s v="Rogers Jumbo File, Granite"/>
    <n v="54.32"/>
    <n v="4"/>
    <n v="0"/>
    <n v="0.54319999999999879"/>
  </r>
  <r>
    <n v="4298"/>
    <s v="CA-2014-129021"/>
    <x v="3"/>
    <x v="962"/>
    <d v="2014-08-27T00:00:00"/>
    <s v="Second Class"/>
    <s v="PO-18850"/>
    <s v="Patrick O'Brill"/>
    <x v="0"/>
    <s v="United States"/>
    <s v="Tallahassee"/>
    <s v="Florida"/>
    <n v="32303"/>
    <x v="0"/>
    <s v="TEC-PH-10001459"/>
    <s v="Technology"/>
    <x v="7"/>
    <s v="Samsung Galaxy Mega 6.3"/>
    <n v="4367.8960000000006"/>
    <n v="13"/>
    <n v="0.2"/>
    <n v="327.59220000000005"/>
  </r>
  <r>
    <n v="4299"/>
    <s v="CA-2014-129021"/>
    <x v="3"/>
    <x v="962"/>
    <d v="2014-08-27T00:00:00"/>
    <s v="Second Class"/>
    <s v="PO-18850"/>
    <s v="Patrick O'Brill"/>
    <x v="0"/>
    <s v="United States"/>
    <s v="Tallahassee"/>
    <s v="Florida"/>
    <n v="32303"/>
    <x v="0"/>
    <s v="OFF-PA-10000241"/>
    <s v="Office Supplies"/>
    <x v="10"/>
    <s v="IBM Multi-Purpose Copy Paper, 8 1/2 x 11&quot;, Case"/>
    <n v="49.568000000000005"/>
    <n v="2"/>
    <n v="0.2"/>
    <n v="15.489999999999997"/>
  </r>
  <r>
    <n v="4300"/>
    <s v="CA-2014-129021"/>
    <x v="3"/>
    <x v="962"/>
    <d v="2014-08-27T00:00:00"/>
    <s v="Second Class"/>
    <s v="PO-18850"/>
    <s v="Patrick O'Brill"/>
    <x v="0"/>
    <s v="United States"/>
    <s v="Tallahassee"/>
    <s v="Florida"/>
    <n v="32303"/>
    <x v="0"/>
    <s v="OFF-AP-10003040"/>
    <s v="Office Supplies"/>
    <x v="9"/>
    <s v="Fellowes 8 Outlet Superior Workstation Surge Protector w/o Phone/Fax/Modem Protection"/>
    <n v="161.376"/>
    <n v="6"/>
    <n v="0.2"/>
    <n v="12.103199999999994"/>
  </r>
  <r>
    <n v="4301"/>
    <s v="CA-2014-129021"/>
    <x v="3"/>
    <x v="962"/>
    <d v="2014-08-27T00:00:00"/>
    <s v="Second Class"/>
    <s v="PO-18850"/>
    <s v="Patrick O'Brill"/>
    <x v="0"/>
    <s v="United States"/>
    <s v="Tallahassee"/>
    <s v="Florida"/>
    <n v="32303"/>
    <x v="0"/>
    <s v="FUR-FU-10001852"/>
    <s v="Furniture"/>
    <x v="5"/>
    <s v="Eldon Regeneration Recycled Desk Accessories, Smoke"/>
    <n v="2.7840000000000003"/>
    <n v="2"/>
    <n v="0.2"/>
    <n v="0.41759999999999986"/>
  </r>
  <r>
    <n v="4302"/>
    <s v="CA-2014-129021"/>
    <x v="3"/>
    <x v="962"/>
    <d v="2014-08-27T00:00:00"/>
    <s v="Second Class"/>
    <s v="PO-18850"/>
    <s v="Patrick O'Brill"/>
    <x v="0"/>
    <s v="United States"/>
    <s v="Tallahassee"/>
    <s v="Florida"/>
    <n v="32303"/>
    <x v="0"/>
    <s v="OFF-PA-10000141"/>
    <s v="Office Supplies"/>
    <x v="10"/>
    <s v="Ampad Evidence Wirebond Steno Books, 6&quot; x 9&quot;"/>
    <n v="8.7200000000000006"/>
    <n v="5"/>
    <n v="0.2"/>
    <n v="2.9429999999999992"/>
  </r>
  <r>
    <n v="4303"/>
    <s v="CA-2011-123253"/>
    <x v="2"/>
    <x v="963"/>
    <d v="2011-08-25T00:00:00"/>
    <s v="Second Class"/>
    <s v="DE-13255"/>
    <s v="Deanra Eno"/>
    <x v="2"/>
    <s v="United States"/>
    <s v="Lakewood"/>
    <s v="Ohio"/>
    <n v="44107"/>
    <x v="3"/>
    <s v="OFF-AR-10002804"/>
    <s v="Office Supplies"/>
    <x v="6"/>
    <s v="Faber Castell Col-Erase Pencils"/>
    <n v="3.9119999999999999"/>
    <n v="1"/>
    <n v="0.2"/>
    <n v="1.0269000000000001"/>
  </r>
  <r>
    <n v="4304"/>
    <s v="CA-2013-121601"/>
    <x v="0"/>
    <x v="964"/>
    <d v="2013-10-05T00:00:00"/>
    <s v="Same Day"/>
    <s v="MO-17500"/>
    <s v="Mary O'Rourke"/>
    <x v="0"/>
    <s v="United States"/>
    <s v="The Colony"/>
    <s v="Texas"/>
    <n v="75056"/>
    <x v="2"/>
    <s v="OFF-EN-10003862"/>
    <s v="Office Supplies"/>
    <x v="12"/>
    <s v="Laser &amp; Ink Jet Business Envelopes"/>
    <n v="59.751999999999995"/>
    <n v="7"/>
    <n v="0.2"/>
    <n v="19.4194"/>
  </r>
  <r>
    <n v="4305"/>
    <s v="CA-2011-162278"/>
    <x v="2"/>
    <x v="965"/>
    <d v="2011-10-30T00:00:00"/>
    <s v="Second Class"/>
    <s v="AH-10585"/>
    <s v="Angele Hood"/>
    <x v="0"/>
    <s v="United States"/>
    <s v="Seattle"/>
    <s v="Washington"/>
    <n v="98105"/>
    <x v="1"/>
    <s v="FUR-FU-10000448"/>
    <s v="Furniture"/>
    <x v="5"/>
    <s v="Tenex Chairmats For Use With Carpeted Floors"/>
    <n v="63.92"/>
    <n v="4"/>
    <n v="0"/>
    <n v="3.195999999999998"/>
  </r>
  <r>
    <n v="4306"/>
    <s v="CA-2011-162278"/>
    <x v="2"/>
    <x v="965"/>
    <d v="2011-10-30T00:00:00"/>
    <s v="Second Class"/>
    <s v="AH-10585"/>
    <s v="Angele Hood"/>
    <x v="0"/>
    <s v="United States"/>
    <s v="Seattle"/>
    <s v="Washington"/>
    <n v="98105"/>
    <x v="1"/>
    <s v="TEC-PH-10000526"/>
    <s v="Technology"/>
    <x v="7"/>
    <s v="Vtech CS6719"/>
    <n v="383.96000000000004"/>
    <n v="5"/>
    <n v="0.2"/>
    <n v="38.396000000000015"/>
  </r>
  <r>
    <n v="4307"/>
    <s v="CA-2013-161095"/>
    <x v="0"/>
    <x v="931"/>
    <d v="2013-06-29T00:00:00"/>
    <s v="Same Day"/>
    <s v="CS-12250"/>
    <s v="Chris Selesnick"/>
    <x v="1"/>
    <s v="United States"/>
    <s v="Los Angeles"/>
    <s v="California"/>
    <n v="90032"/>
    <x v="1"/>
    <s v="OFF-BI-10002764"/>
    <s v="Office Supplies"/>
    <x v="8"/>
    <s v="Recycled Pressboard Report Cover with Reinforced Top Hinge"/>
    <n v="7.7520000000000007"/>
    <n v="3"/>
    <n v="0.2"/>
    <n v="2.8100999999999998"/>
  </r>
  <r>
    <n v="4308"/>
    <s v="CA-2013-161095"/>
    <x v="0"/>
    <x v="931"/>
    <d v="2013-06-29T00:00:00"/>
    <s v="Same Day"/>
    <s v="CS-12250"/>
    <s v="Chris Selesnick"/>
    <x v="1"/>
    <s v="United States"/>
    <s v="Los Angeles"/>
    <s v="California"/>
    <n v="90032"/>
    <x v="1"/>
    <s v="OFF-BI-10001524"/>
    <s v="Office Supplies"/>
    <x v="8"/>
    <s v="GBC Premium Transparent Covers with Diagonal Lined Pattern"/>
    <n v="33.568000000000005"/>
    <n v="2"/>
    <n v="0.2"/>
    <n v="11.748799999999997"/>
  </r>
  <r>
    <n v="4309"/>
    <s v="CA-2011-125829"/>
    <x v="2"/>
    <x v="130"/>
    <d v="2011-11-11T00:00:00"/>
    <s v="Standard Class"/>
    <s v="WB-21850"/>
    <s v="William Brown"/>
    <x v="0"/>
    <s v="United States"/>
    <s v="Los Angeles"/>
    <s v="California"/>
    <n v="90045"/>
    <x v="1"/>
    <s v="TEC-PH-10001079"/>
    <s v="Technology"/>
    <x v="7"/>
    <s v="Polycom SoundPoint Pro SE-225 Corded phone"/>
    <n v="666.34400000000005"/>
    <n v="7"/>
    <n v="0.2"/>
    <n v="66.634399999999971"/>
  </r>
  <r>
    <n v="4310"/>
    <s v="CA-2011-125829"/>
    <x v="2"/>
    <x v="130"/>
    <d v="2011-11-11T00:00:00"/>
    <s v="Standard Class"/>
    <s v="WB-21850"/>
    <s v="William Brown"/>
    <x v="0"/>
    <s v="United States"/>
    <s v="Los Angeles"/>
    <s v="California"/>
    <n v="90045"/>
    <x v="1"/>
    <s v="FUR-TA-10002041"/>
    <s v="Furniture"/>
    <x v="3"/>
    <s v="Bevis Round Conference Table Top, X-Base"/>
    <n v="573.72799999999995"/>
    <n v="4"/>
    <n v="0.2"/>
    <n v="-64.544399999999968"/>
  </r>
  <r>
    <n v="4311"/>
    <s v="CA-2011-125829"/>
    <x v="2"/>
    <x v="130"/>
    <d v="2011-11-11T00:00:00"/>
    <s v="Standard Class"/>
    <s v="WB-21850"/>
    <s v="William Brown"/>
    <x v="0"/>
    <s v="United States"/>
    <s v="Los Angeles"/>
    <s v="California"/>
    <n v="90045"/>
    <x v="1"/>
    <s v="OFF-BI-10001036"/>
    <s v="Office Supplies"/>
    <x v="8"/>
    <s v="Cardinal EasyOpen D-Ring Binders"/>
    <n v="21.936000000000003"/>
    <n v="3"/>
    <n v="0.2"/>
    <n v="8.2259999999999991"/>
  </r>
  <r>
    <n v="4312"/>
    <s v="CA-2011-125829"/>
    <x v="2"/>
    <x v="130"/>
    <d v="2011-11-11T00:00:00"/>
    <s v="Standard Class"/>
    <s v="WB-21850"/>
    <s v="William Brown"/>
    <x v="0"/>
    <s v="United States"/>
    <s v="Los Angeles"/>
    <s v="California"/>
    <n v="90045"/>
    <x v="1"/>
    <s v="OFF-PA-10000223"/>
    <s v="Office Supplies"/>
    <x v="10"/>
    <s v="Xerox 2000"/>
    <n v="19.440000000000001"/>
    <n v="3"/>
    <n v="0"/>
    <n v="9.3312000000000008"/>
  </r>
  <r>
    <n v="4313"/>
    <s v="CA-2011-125829"/>
    <x v="2"/>
    <x v="130"/>
    <d v="2011-11-11T00:00:00"/>
    <s v="Standard Class"/>
    <s v="WB-21850"/>
    <s v="William Brown"/>
    <x v="0"/>
    <s v="United States"/>
    <s v="Los Angeles"/>
    <s v="California"/>
    <n v="90045"/>
    <x v="1"/>
    <s v="TEC-MA-10003246"/>
    <s v="Technology"/>
    <x v="15"/>
    <s v="Hewlett-Packard Deskjet D4360 Printer"/>
    <n v="447.96800000000007"/>
    <n v="4"/>
    <n v="0.2"/>
    <n v="139.98999999999995"/>
  </r>
  <r>
    <n v="4314"/>
    <s v="CA-2011-123127"/>
    <x v="2"/>
    <x v="78"/>
    <d v="2011-09-12T00:00:00"/>
    <s v="Standard Class"/>
    <s v="SP-20620"/>
    <s v="Stefania Perrino"/>
    <x v="1"/>
    <s v="United States"/>
    <s v="Long Beach"/>
    <s v="New York"/>
    <n v="11561"/>
    <x v="3"/>
    <s v="OFF-AP-10001962"/>
    <s v="Office Supplies"/>
    <x v="9"/>
    <s v="Black &amp; Decker Filter for Double Action Dustbuster Cordless Vac BLDV7210"/>
    <n v="16.78"/>
    <n v="2"/>
    <n v="0"/>
    <n v="4.1950000000000003"/>
  </r>
  <r>
    <n v="4315"/>
    <s v="CA-2012-115945"/>
    <x v="1"/>
    <x v="608"/>
    <d v="2012-07-01T00:00:00"/>
    <s v="Standard Class"/>
    <s v="AB-10165"/>
    <s v="Alan Barnes"/>
    <x v="0"/>
    <s v="United States"/>
    <s v="Los Angeles"/>
    <s v="California"/>
    <n v="90045"/>
    <x v="1"/>
    <s v="OFF-AR-10004062"/>
    <s v="Office Supplies"/>
    <x v="6"/>
    <s v="Staples"/>
    <n v="20.96"/>
    <n v="2"/>
    <n v="0"/>
    <n v="5.24"/>
  </r>
  <r>
    <n v="4316"/>
    <s v="CA-2012-115945"/>
    <x v="1"/>
    <x v="608"/>
    <d v="2012-07-01T00:00:00"/>
    <s v="Standard Class"/>
    <s v="AB-10165"/>
    <s v="Alan Barnes"/>
    <x v="0"/>
    <s v="United States"/>
    <s v="Los Angeles"/>
    <s v="California"/>
    <n v="90045"/>
    <x v="1"/>
    <s v="OFF-BI-10004330"/>
    <s v="Office Supplies"/>
    <x v="8"/>
    <s v="GBC Velobind Prepunched Cover Sets, Regency Series"/>
    <n v="88.751999999999995"/>
    <n v="3"/>
    <n v="0.2"/>
    <n v="27.734999999999996"/>
  </r>
  <r>
    <n v="4317"/>
    <s v="CA-2012-115945"/>
    <x v="1"/>
    <x v="608"/>
    <d v="2012-07-01T00:00:00"/>
    <s v="Standard Class"/>
    <s v="AB-10165"/>
    <s v="Alan Barnes"/>
    <x v="0"/>
    <s v="United States"/>
    <s v="Los Angeles"/>
    <s v="California"/>
    <n v="90045"/>
    <x v="1"/>
    <s v="OFF-ST-10001963"/>
    <s v="Office Supplies"/>
    <x v="4"/>
    <s v="Tennsco Regal Shelving Units"/>
    <n v="304.23"/>
    <n v="3"/>
    <n v="0"/>
    <n v="9.126899999999992"/>
  </r>
  <r>
    <n v="4318"/>
    <s v="CA-2012-136735"/>
    <x v="1"/>
    <x v="353"/>
    <d v="2012-08-02T00:00:00"/>
    <s v="Standard Class"/>
    <s v="HA-14920"/>
    <s v="Helen Andreada"/>
    <x v="0"/>
    <s v="United States"/>
    <s v="San Francisco"/>
    <s v="California"/>
    <n v="94110"/>
    <x v="1"/>
    <s v="OFF-EN-10002230"/>
    <s v="Office Supplies"/>
    <x v="12"/>
    <s v="Airmail Envelopes"/>
    <n v="167.86"/>
    <n v="2"/>
    <n v="0"/>
    <n v="78.894199999999998"/>
  </r>
  <r>
    <n v="4319"/>
    <s v="US-2014-136189"/>
    <x v="3"/>
    <x v="226"/>
    <d v="2014-12-12T00:00:00"/>
    <s v="Standard Class"/>
    <s v="DC-13285"/>
    <s v="Debra Catini"/>
    <x v="0"/>
    <s v="United States"/>
    <s v="Richmond"/>
    <s v="Virginia"/>
    <n v="23223"/>
    <x v="0"/>
    <s v="FUR-FU-10000175"/>
    <s v="Furniture"/>
    <x v="5"/>
    <s v="DAX Wood Document Frame."/>
    <n v="82.38"/>
    <n v="6"/>
    <n v="0"/>
    <n v="25.537799999999997"/>
  </r>
  <r>
    <n v="4320"/>
    <s v="CA-2011-152345"/>
    <x v="2"/>
    <x v="282"/>
    <d v="2012-01-03T00:00:00"/>
    <s v="Second Class"/>
    <s v="ST-20530"/>
    <s v="Shui Tom"/>
    <x v="0"/>
    <s v="United States"/>
    <s v="Albuquerque"/>
    <s v="New Mexico"/>
    <n v="87105"/>
    <x v="1"/>
    <s v="TEC-PH-10004897"/>
    <s v="Technology"/>
    <x v="7"/>
    <s v="Mediabridge Sport Armband iPhone 5s"/>
    <n v="23.976000000000003"/>
    <n v="3"/>
    <n v="0.2"/>
    <n v="-5.694300000000001"/>
  </r>
  <r>
    <n v="4321"/>
    <s v="CA-2011-152345"/>
    <x v="2"/>
    <x v="282"/>
    <d v="2012-01-03T00:00:00"/>
    <s v="Second Class"/>
    <s v="ST-20530"/>
    <s v="Shui Tom"/>
    <x v="0"/>
    <s v="United States"/>
    <s v="Albuquerque"/>
    <s v="New Mexico"/>
    <n v="87105"/>
    <x v="1"/>
    <s v="OFF-ST-10003123"/>
    <s v="Office Supplies"/>
    <x v="4"/>
    <s v="Fellowes Bases and Tops For Staxonsteel/High-Stak Systems"/>
    <n v="33.29"/>
    <n v="1"/>
    <n v="0"/>
    <n v="7.9895999999999994"/>
  </r>
  <r>
    <n v="4322"/>
    <s v="US-2012-147662"/>
    <x v="1"/>
    <x v="966"/>
    <d v="2012-02-19T00:00:00"/>
    <s v="Standard Class"/>
    <s v="KB-16315"/>
    <s v="Karl Braun"/>
    <x v="0"/>
    <s v="United States"/>
    <s v="Akron"/>
    <s v="Ohio"/>
    <n v="44312"/>
    <x v="3"/>
    <s v="OFF-BI-10001658"/>
    <s v="Office Supplies"/>
    <x v="8"/>
    <s v="GBC Standard Therm-A-Bind Covers"/>
    <n v="14.952000000000004"/>
    <n v="2"/>
    <n v="0.7"/>
    <n v="-11.961599999999997"/>
  </r>
  <r>
    <n v="4323"/>
    <s v="US-2012-147662"/>
    <x v="1"/>
    <x v="966"/>
    <d v="2012-02-19T00:00:00"/>
    <s v="Standard Class"/>
    <s v="KB-16315"/>
    <s v="Karl Braun"/>
    <x v="0"/>
    <s v="United States"/>
    <s v="Akron"/>
    <s v="Ohio"/>
    <n v="44312"/>
    <x v="3"/>
    <s v="TEC-PH-10002834"/>
    <s v="Technology"/>
    <x v="7"/>
    <s v="Google Nexus 5"/>
    <n v="323.98199999999997"/>
    <n v="3"/>
    <n v="0.4"/>
    <n v="-80.995500000000021"/>
  </r>
  <r>
    <n v="4324"/>
    <s v="US-2012-147662"/>
    <x v="1"/>
    <x v="966"/>
    <d v="2012-02-19T00:00:00"/>
    <s v="Standard Class"/>
    <s v="KB-16315"/>
    <s v="Karl Braun"/>
    <x v="0"/>
    <s v="United States"/>
    <s v="Akron"/>
    <s v="Ohio"/>
    <n v="44312"/>
    <x v="3"/>
    <s v="OFF-BI-10002160"/>
    <s v="Office Supplies"/>
    <x v="8"/>
    <s v="Acco Hanging Data Binders"/>
    <n v="2.2860000000000005"/>
    <n v="2"/>
    <n v="0.7"/>
    <n v="-1.6763999999999997"/>
  </r>
  <r>
    <n v="4325"/>
    <s v="US-2012-147662"/>
    <x v="1"/>
    <x v="966"/>
    <d v="2012-02-19T00:00:00"/>
    <s v="Standard Class"/>
    <s v="KB-16315"/>
    <s v="Karl Braun"/>
    <x v="0"/>
    <s v="United States"/>
    <s v="Akron"/>
    <s v="Ohio"/>
    <n v="44312"/>
    <x v="3"/>
    <s v="OFF-AR-10004999"/>
    <s v="Office Supplies"/>
    <x v="6"/>
    <s v="Newell 315"/>
    <n v="14.352000000000002"/>
    <n v="3"/>
    <n v="0.2"/>
    <n v="0.8969999999999998"/>
  </r>
  <r>
    <n v="4326"/>
    <s v="US-2012-147662"/>
    <x v="1"/>
    <x v="966"/>
    <d v="2012-02-19T00:00:00"/>
    <s v="Standard Class"/>
    <s v="KB-16315"/>
    <s v="Karl Braun"/>
    <x v="0"/>
    <s v="United States"/>
    <s v="Akron"/>
    <s v="Ohio"/>
    <n v="44312"/>
    <x v="3"/>
    <s v="TEC-AC-10003280"/>
    <s v="Technology"/>
    <x v="11"/>
    <s v="Belkin F8E887 USB Wired Ergonomic Keyboard"/>
    <n v="71.975999999999999"/>
    <n v="3"/>
    <n v="0.2"/>
    <n v="0.89969999999999573"/>
  </r>
  <r>
    <n v="4327"/>
    <s v="CA-2013-153346"/>
    <x v="0"/>
    <x v="967"/>
    <d v="2013-01-27T00:00:00"/>
    <s v="First Class"/>
    <s v="TB-21355"/>
    <s v="Todd Boyes"/>
    <x v="1"/>
    <s v="United States"/>
    <s v="Plainfield"/>
    <s v="New Jersey"/>
    <n v="7060"/>
    <x v="3"/>
    <s v="OFF-AR-10000315"/>
    <s v="Office Supplies"/>
    <x v="6"/>
    <s v="Dixon Ticonderoga Maple Cedar Pencil, #2"/>
    <n v="9.2099999999999991"/>
    <n v="3"/>
    <n v="0"/>
    <n v="2.3025000000000002"/>
  </r>
  <r>
    <n v="4328"/>
    <s v="CA-2013-153346"/>
    <x v="0"/>
    <x v="967"/>
    <d v="2013-01-27T00:00:00"/>
    <s v="First Class"/>
    <s v="TB-21355"/>
    <s v="Todd Boyes"/>
    <x v="1"/>
    <s v="United States"/>
    <s v="Plainfield"/>
    <s v="New Jersey"/>
    <n v="7060"/>
    <x v="3"/>
    <s v="OFF-PA-10000007"/>
    <s v="Office Supplies"/>
    <x v="10"/>
    <s v="Telephone Message Books with Fax/Mobile Section, 4 1/4&quot; x 6&quot;"/>
    <n v="18"/>
    <n v="5"/>
    <n v="0"/>
    <n v="8.2799999999999994"/>
  </r>
  <r>
    <n v="4329"/>
    <s v="CA-2014-118360"/>
    <x v="3"/>
    <x v="719"/>
    <d v="2014-04-08T00:00:00"/>
    <s v="Standard Class"/>
    <s v="JC-15775"/>
    <s v="John Castell"/>
    <x v="0"/>
    <s v="United States"/>
    <s v="New York City"/>
    <s v="New York"/>
    <n v="10011"/>
    <x v="3"/>
    <s v="OFF-PA-10000791"/>
    <s v="Office Supplies"/>
    <x v="10"/>
    <s v="Wirebound Message Books, Four 2 3/4 x 5 Forms per Page, 200 Sets per Book"/>
    <n v="42.929999999999993"/>
    <n v="9"/>
    <n v="0"/>
    <n v="19.318499999999997"/>
  </r>
  <r>
    <n v="4330"/>
    <s v="CA-2014-149853"/>
    <x v="3"/>
    <x v="621"/>
    <d v="2014-10-10T00:00:00"/>
    <s v="Standard Class"/>
    <s v="PO-18850"/>
    <s v="Patrick O'Brill"/>
    <x v="0"/>
    <s v="United States"/>
    <s v="Hialeah"/>
    <s v="Florida"/>
    <n v="33012"/>
    <x v="0"/>
    <s v="OFF-PA-10000556"/>
    <s v="Office Supplies"/>
    <x v="10"/>
    <s v="Xerox 208"/>
    <n v="15.552000000000003"/>
    <n v="3"/>
    <n v="0.2"/>
    <n v="5.4432"/>
  </r>
  <r>
    <n v="4331"/>
    <s v="CA-2014-149853"/>
    <x v="3"/>
    <x v="621"/>
    <d v="2014-10-10T00:00:00"/>
    <s v="Standard Class"/>
    <s v="PO-18850"/>
    <s v="Patrick O'Brill"/>
    <x v="0"/>
    <s v="United States"/>
    <s v="Hialeah"/>
    <s v="Florida"/>
    <n v="33012"/>
    <x v="0"/>
    <s v="OFF-AP-10000804"/>
    <s v="Office Supplies"/>
    <x v="9"/>
    <s v="Hoover Portapower Portable Vacuum"/>
    <n v="17.920000000000002"/>
    <n v="5"/>
    <n v="0.2"/>
    <n v="1.1200000000000001"/>
  </r>
  <r>
    <n v="4332"/>
    <s v="CA-2014-107909"/>
    <x v="3"/>
    <x v="853"/>
    <d v="2014-09-07T00:00:00"/>
    <s v="Standard Class"/>
    <s v="SS-20875"/>
    <s v="Sung Shariari"/>
    <x v="0"/>
    <s v="United States"/>
    <s v="Redmond"/>
    <s v="Washington"/>
    <n v="98052"/>
    <x v="1"/>
    <s v="TEC-AC-10001998"/>
    <s v="Technology"/>
    <x v="11"/>
    <s v="Logitech LS21 Speaker System - PC Multimedia - 2.1-CH - Wired"/>
    <n v="19.989999999999998"/>
    <n v="1"/>
    <n v="0"/>
    <n v="6.796599999999998"/>
  </r>
  <r>
    <n v="4333"/>
    <s v="CA-2014-107909"/>
    <x v="3"/>
    <x v="853"/>
    <d v="2014-09-07T00:00:00"/>
    <s v="Standard Class"/>
    <s v="SS-20875"/>
    <s v="Sung Shariari"/>
    <x v="0"/>
    <s v="United States"/>
    <s v="Redmond"/>
    <s v="Washington"/>
    <n v="98052"/>
    <x v="1"/>
    <s v="OFF-BI-10003476"/>
    <s v="Office Supplies"/>
    <x v="8"/>
    <s v="Avery Metallic Poly Binders"/>
    <n v="22.92"/>
    <n v="5"/>
    <n v="0.2"/>
    <n v="8.0219999999999985"/>
  </r>
  <r>
    <n v="4334"/>
    <s v="CA-2012-112375"/>
    <x v="1"/>
    <x v="379"/>
    <d v="2012-12-27T00:00:00"/>
    <s v="Standard Class"/>
    <s v="RD-19720"/>
    <s v="Roger Demir"/>
    <x v="0"/>
    <s v="United States"/>
    <s v="Daytona Beach"/>
    <s v="Florida"/>
    <n v="32114"/>
    <x v="0"/>
    <s v="TEC-AC-10003237"/>
    <s v="Technology"/>
    <x v="11"/>
    <s v="Memorex Micro Travel Drive 4 GB"/>
    <n v="50.88"/>
    <n v="6"/>
    <n v="0.2"/>
    <n v="14.628000000000005"/>
  </r>
  <r>
    <n v="4335"/>
    <s v="CA-2012-112375"/>
    <x v="1"/>
    <x v="379"/>
    <d v="2012-12-27T00:00:00"/>
    <s v="Standard Class"/>
    <s v="RD-19720"/>
    <s v="Roger Demir"/>
    <x v="0"/>
    <s v="United States"/>
    <s v="Daytona Beach"/>
    <s v="Florida"/>
    <n v="32114"/>
    <x v="0"/>
    <s v="OFF-EN-10003798"/>
    <s v="Office Supplies"/>
    <x v="12"/>
    <s v="Recycled Interoffice Envelopes with Re-Use-A-Seal Closure, 10 x 13"/>
    <n v="27.312000000000001"/>
    <n v="2"/>
    <n v="0.2"/>
    <n v="9.2178000000000004"/>
  </r>
  <r>
    <n v="4336"/>
    <s v="CA-2012-154795"/>
    <x v="1"/>
    <x v="139"/>
    <d v="2012-12-24T00:00:00"/>
    <s v="Standard Class"/>
    <s v="GZ-14470"/>
    <s v="Gary Zandusky"/>
    <x v="0"/>
    <s v="United States"/>
    <s v="Bullhead City"/>
    <s v="Arizona"/>
    <n v="86442"/>
    <x v="1"/>
    <s v="OFF-EN-10003068"/>
    <s v="Office Supplies"/>
    <x v="12"/>
    <s v="#6 3/4 Gummed Flap White Envelopes"/>
    <n v="7.9200000000000008"/>
    <n v="1"/>
    <n v="0.2"/>
    <n v="2.7719999999999994"/>
  </r>
  <r>
    <n v="4337"/>
    <s v="CA-2012-154795"/>
    <x v="1"/>
    <x v="139"/>
    <d v="2012-12-24T00:00:00"/>
    <s v="Standard Class"/>
    <s v="GZ-14470"/>
    <s v="Gary Zandusky"/>
    <x v="0"/>
    <s v="United States"/>
    <s v="Bullhead City"/>
    <s v="Arizona"/>
    <n v="86442"/>
    <x v="1"/>
    <s v="FUR-FU-10002088"/>
    <s v="Furniture"/>
    <x v="5"/>
    <s v="Nu-Dell Float Frame 11 x 14 1/2"/>
    <n v="14.368000000000002"/>
    <n v="2"/>
    <n v="0.2"/>
    <n v="3.9512"/>
  </r>
  <r>
    <n v="4338"/>
    <s v="CA-2012-125234"/>
    <x v="1"/>
    <x v="154"/>
    <d v="2012-12-01T00:00:00"/>
    <s v="Standard Class"/>
    <s v="SN-20710"/>
    <s v="Steve Nguyen"/>
    <x v="2"/>
    <s v="United States"/>
    <s v="Los Angeles"/>
    <s v="California"/>
    <n v="90049"/>
    <x v="1"/>
    <s v="TEC-AC-10000158"/>
    <s v="Technology"/>
    <x v="11"/>
    <s v="Sony 64GB Class 10 Micro SDHC R40 Memory Card"/>
    <n v="107.97"/>
    <n v="3"/>
    <n v="0"/>
    <n v="22.6737"/>
  </r>
  <r>
    <n v="4339"/>
    <s v="CA-2012-125234"/>
    <x v="1"/>
    <x v="154"/>
    <d v="2012-12-01T00:00:00"/>
    <s v="Standard Class"/>
    <s v="SN-20710"/>
    <s v="Steve Nguyen"/>
    <x v="2"/>
    <s v="United States"/>
    <s v="Los Angeles"/>
    <s v="California"/>
    <n v="90049"/>
    <x v="1"/>
    <s v="OFF-PA-10000482"/>
    <s v="Office Supplies"/>
    <x v="10"/>
    <s v="Snap-A-Way Black Print Carbonless Ruled Speed Letter, Triplicate"/>
    <n v="113.82"/>
    <n v="3"/>
    <n v="0"/>
    <n v="53.495399999999989"/>
  </r>
  <r>
    <n v="4340"/>
    <s v="CA-2014-133501"/>
    <x v="3"/>
    <x v="151"/>
    <d v="2014-09-02T00:00:00"/>
    <s v="Standard Class"/>
    <s v="DK-12895"/>
    <s v="Dana Kaydos"/>
    <x v="0"/>
    <s v="United States"/>
    <s v="Franklin"/>
    <s v="Tennessee"/>
    <n v="37064"/>
    <x v="0"/>
    <s v="OFF-PA-10004888"/>
    <s v="Office Supplies"/>
    <x v="10"/>
    <s v="Xerox 217"/>
    <n v="5.1840000000000011"/>
    <n v="1"/>
    <n v="0.2"/>
    <n v="1.8144"/>
  </r>
  <r>
    <n v="4341"/>
    <s v="US-2011-129609"/>
    <x v="2"/>
    <x v="579"/>
    <d v="2011-03-22T00:00:00"/>
    <s v="Same Day"/>
    <s v="VM-21835"/>
    <s v="Vivian Mathis"/>
    <x v="0"/>
    <s v="United States"/>
    <s v="Portage"/>
    <s v="Indiana"/>
    <n v="46368"/>
    <x v="2"/>
    <s v="OFF-AR-10003478"/>
    <s v="Office Supplies"/>
    <x v="6"/>
    <s v="Avery Hi-Liter EverBold Pen Style Fluorescent Highlighters, 4/Pack"/>
    <n v="16.28"/>
    <n v="2"/>
    <n v="0"/>
    <n v="6.5120000000000005"/>
  </r>
  <r>
    <n v="4342"/>
    <s v="CA-2014-130309"/>
    <x v="3"/>
    <x v="94"/>
    <d v="2014-12-22T00:00:00"/>
    <s v="Standard Class"/>
    <s v="GB-14575"/>
    <s v="Giulietta Baptist"/>
    <x v="0"/>
    <s v="United States"/>
    <s v="Arlington"/>
    <s v="Virginia"/>
    <n v="22204"/>
    <x v="0"/>
    <s v="OFF-ST-10003208"/>
    <s v="Office Supplies"/>
    <x v="4"/>
    <s v="Adjustable Depth Letter/Legal Cart"/>
    <n v="544.38"/>
    <n v="3"/>
    <n v="0"/>
    <n v="157.87019999999993"/>
  </r>
  <r>
    <n v="4343"/>
    <s v="CA-2014-105410"/>
    <x v="3"/>
    <x v="498"/>
    <d v="2014-03-23T00:00:00"/>
    <s v="First Class"/>
    <s v="ND-18370"/>
    <s v="Natalie DeCherney"/>
    <x v="0"/>
    <s v="United States"/>
    <s v="San Francisco"/>
    <s v="California"/>
    <n v="94110"/>
    <x v="1"/>
    <s v="OFF-BI-10004970"/>
    <s v="Office Supplies"/>
    <x v="8"/>
    <s v="ACCOHIDE 3-Ring Binder, Blue, 1&quot;"/>
    <n v="19.824000000000002"/>
    <n v="6"/>
    <n v="0.2"/>
    <n v="6.690599999999999"/>
  </r>
  <r>
    <n v="4344"/>
    <s v="CA-2014-105410"/>
    <x v="3"/>
    <x v="498"/>
    <d v="2014-03-23T00:00:00"/>
    <s v="First Class"/>
    <s v="ND-18370"/>
    <s v="Natalie DeCherney"/>
    <x v="0"/>
    <s v="United States"/>
    <s v="San Francisco"/>
    <s v="California"/>
    <n v="94110"/>
    <x v="1"/>
    <s v="TEC-PH-10000038"/>
    <s v="Technology"/>
    <x v="7"/>
    <s v="Jawbone MINI JAMBOX Wireless Bluetooth Speaker"/>
    <n v="657.50400000000002"/>
    <n v="6"/>
    <n v="0.2"/>
    <n v="-131.50080000000005"/>
  </r>
  <r>
    <n v="4345"/>
    <s v="CA-2014-105410"/>
    <x v="3"/>
    <x v="498"/>
    <d v="2014-03-23T00:00:00"/>
    <s v="First Class"/>
    <s v="ND-18370"/>
    <s v="Natalie DeCherney"/>
    <x v="0"/>
    <s v="United States"/>
    <s v="San Francisco"/>
    <s v="California"/>
    <n v="94110"/>
    <x v="1"/>
    <s v="TEC-AC-10001552"/>
    <s v="Technology"/>
    <x v="11"/>
    <s v="Logitech K350 2.4Ghz Wireless Keyboard"/>
    <n v="99.54"/>
    <n v="2"/>
    <n v="0"/>
    <n v="10.949399999999997"/>
  </r>
  <r>
    <n v="4346"/>
    <s v="CA-2014-105410"/>
    <x v="3"/>
    <x v="498"/>
    <d v="2014-03-23T00:00:00"/>
    <s v="First Class"/>
    <s v="ND-18370"/>
    <s v="Natalie DeCherney"/>
    <x v="0"/>
    <s v="United States"/>
    <s v="San Francisco"/>
    <s v="California"/>
    <n v="94110"/>
    <x v="1"/>
    <s v="TEC-AC-10002926"/>
    <s v="Technology"/>
    <x v="11"/>
    <s v="Logitech Wireless Marathon Mouse M705"/>
    <n v="199.96"/>
    <n v="4"/>
    <n v="0"/>
    <n v="85.982800000000012"/>
  </r>
  <r>
    <n v="4347"/>
    <s v="CA-2013-120355"/>
    <x v="0"/>
    <x v="31"/>
    <d v="2013-09-26T00:00:00"/>
    <s v="Standard Class"/>
    <s v="MM-17260"/>
    <s v="Magdelene Morse"/>
    <x v="0"/>
    <s v="United States"/>
    <s v="New Rochelle"/>
    <s v="New York"/>
    <n v="10801"/>
    <x v="3"/>
    <s v="FUR-CH-10001394"/>
    <s v="Furniture"/>
    <x v="1"/>
    <s v="Global Leather Executive Chair"/>
    <n v="631.78200000000004"/>
    <n v="2"/>
    <n v="0.1"/>
    <n v="140.39599999999993"/>
  </r>
  <r>
    <n v="4348"/>
    <s v="CA-2013-120355"/>
    <x v="0"/>
    <x v="31"/>
    <d v="2013-09-26T00:00:00"/>
    <s v="Standard Class"/>
    <s v="MM-17260"/>
    <s v="Magdelene Morse"/>
    <x v="0"/>
    <s v="United States"/>
    <s v="New Rochelle"/>
    <s v="New York"/>
    <n v="10801"/>
    <x v="3"/>
    <s v="FUR-FU-10004053"/>
    <s v="Furniture"/>
    <x v="5"/>
    <s v="DAX Two-Tone Silver Metal Document Frame"/>
    <n v="60.72"/>
    <n v="3"/>
    <n v="0"/>
    <n v="26.1096"/>
  </r>
  <r>
    <n v="4349"/>
    <s v="CA-2014-169894"/>
    <x v="3"/>
    <x v="221"/>
    <d v="2014-11-30T00:00:00"/>
    <s v="Second Class"/>
    <s v="MV-17485"/>
    <s v="Mark Van Huff"/>
    <x v="0"/>
    <s v="United States"/>
    <s v="Mesa"/>
    <s v="Arizona"/>
    <n v="85204"/>
    <x v="1"/>
    <s v="OFF-BI-10004230"/>
    <s v="Office Supplies"/>
    <x v="8"/>
    <s v="GBC Recycled Grain Textured Covers"/>
    <n v="20.724000000000004"/>
    <n v="2"/>
    <n v="0.7"/>
    <n v="-15.197599999999994"/>
  </r>
  <r>
    <n v="4350"/>
    <s v="CA-2014-169894"/>
    <x v="3"/>
    <x v="221"/>
    <d v="2014-11-30T00:00:00"/>
    <s v="Second Class"/>
    <s v="MV-17485"/>
    <s v="Mark Van Huff"/>
    <x v="0"/>
    <s v="United States"/>
    <s v="Mesa"/>
    <s v="Arizona"/>
    <n v="85204"/>
    <x v="1"/>
    <s v="OFF-ST-10000060"/>
    <s v="Office Supplies"/>
    <x v="4"/>
    <s v="Fellowes Bankers Box Staxonsteel Drawer File/Stacking System"/>
    <n v="415.87200000000007"/>
    <n v="8"/>
    <n v="0.2"/>
    <n v="-41.587199999999996"/>
  </r>
  <r>
    <n v="4351"/>
    <s v="US-2014-100482"/>
    <x v="3"/>
    <x v="645"/>
    <d v="2014-04-16T00:00:00"/>
    <s v="Standard Class"/>
    <s v="JL-15130"/>
    <s v="Jack Lebron"/>
    <x v="0"/>
    <s v="United States"/>
    <s v="Lancaster"/>
    <s v="Ohio"/>
    <n v="43130"/>
    <x v="3"/>
    <s v="OFF-ST-10001325"/>
    <s v="Office Supplies"/>
    <x v="4"/>
    <s v="Sterilite Officeware Hinged File Box"/>
    <n v="16.768000000000001"/>
    <n v="2"/>
    <n v="0.2"/>
    <n v="1.4672000000000001"/>
  </r>
  <r>
    <n v="4352"/>
    <s v="US-2014-100482"/>
    <x v="3"/>
    <x v="645"/>
    <d v="2014-04-16T00:00:00"/>
    <s v="Standard Class"/>
    <s v="JL-15130"/>
    <s v="Jack Lebron"/>
    <x v="0"/>
    <s v="United States"/>
    <s v="Lancaster"/>
    <s v="Ohio"/>
    <n v="43130"/>
    <x v="3"/>
    <s v="TEC-AC-10003441"/>
    <s v="Technology"/>
    <x v="11"/>
    <s v="Kingston Digital DataTraveler 32GB USB 2.0"/>
    <n v="27.12"/>
    <n v="2"/>
    <n v="0.2"/>
    <n v="-4.7460000000000013"/>
  </r>
  <r>
    <n v="4353"/>
    <s v="CA-2014-107748"/>
    <x v="3"/>
    <x v="389"/>
    <d v="2014-12-13T00:00:00"/>
    <s v="Second Class"/>
    <s v="AG-10330"/>
    <s v="Alex Grayson"/>
    <x v="0"/>
    <s v="United States"/>
    <s v="Stockton"/>
    <s v="California"/>
    <n v="95207"/>
    <x v="1"/>
    <s v="TEC-PH-10003215"/>
    <s v="Technology"/>
    <x v="7"/>
    <s v="Jackery Bar Premium Fast-charging Portable Charger"/>
    <n v="95.84"/>
    <n v="4"/>
    <n v="0.2"/>
    <n v="34.741999999999997"/>
  </r>
  <r>
    <n v="4354"/>
    <s v="CA-2014-107748"/>
    <x v="3"/>
    <x v="389"/>
    <d v="2014-12-13T00:00:00"/>
    <s v="Second Class"/>
    <s v="AG-10330"/>
    <s v="Alex Grayson"/>
    <x v="0"/>
    <s v="United States"/>
    <s v="Stockton"/>
    <s v="California"/>
    <n v="95207"/>
    <x v="1"/>
    <s v="OFF-PA-10002005"/>
    <s v="Office Supplies"/>
    <x v="10"/>
    <s v="Xerox 225"/>
    <n v="12.96"/>
    <n v="2"/>
    <n v="0"/>
    <n v="6.2208000000000006"/>
  </r>
  <r>
    <n v="4355"/>
    <s v="CA-2014-153654"/>
    <x v="3"/>
    <x v="221"/>
    <d v="2014-11-27T00:00:00"/>
    <s v="Second Class"/>
    <s v="MD-17860"/>
    <s v="Michael Dominguez"/>
    <x v="1"/>
    <s v="United States"/>
    <s v="Asheville"/>
    <s v="North Carolina"/>
    <n v="28806"/>
    <x v="0"/>
    <s v="OFF-BI-10004465"/>
    <s v="Office Supplies"/>
    <x v="8"/>
    <s v="Avery Durable Slant Ring Binders"/>
    <n v="19.008000000000003"/>
    <n v="8"/>
    <n v="0.7"/>
    <n v="-12.671999999999997"/>
  </r>
  <r>
    <n v="4356"/>
    <s v="CA-2012-155600"/>
    <x v="1"/>
    <x v="784"/>
    <d v="2012-12-07T00:00:00"/>
    <s v="Second Class"/>
    <s v="RO-19780"/>
    <s v="Rose O'Brian"/>
    <x v="0"/>
    <s v="United States"/>
    <s v="Clarksville"/>
    <s v="Tennessee"/>
    <n v="37042"/>
    <x v="0"/>
    <s v="OFF-BI-10000545"/>
    <s v="Office Supplies"/>
    <x v="8"/>
    <s v="GBC Ibimaster 500 Manual ProClick Binding System"/>
    <n v="1598.0580000000002"/>
    <n v="7"/>
    <n v="0.7"/>
    <n v="-1065.3719999999998"/>
  </r>
  <r>
    <n v="4357"/>
    <s v="CA-2012-155600"/>
    <x v="1"/>
    <x v="784"/>
    <d v="2012-12-07T00:00:00"/>
    <s v="Second Class"/>
    <s v="RO-19780"/>
    <s v="Rose O'Brian"/>
    <x v="0"/>
    <s v="United States"/>
    <s v="Clarksville"/>
    <s v="Tennessee"/>
    <n v="37042"/>
    <x v="0"/>
    <s v="OFF-AR-10003752"/>
    <s v="Office Supplies"/>
    <x v="6"/>
    <s v="Deluxe Chalkboard Eraser Cleaner"/>
    <n v="36.96"/>
    <n v="4"/>
    <n v="0.2"/>
    <n v="12.011999999999999"/>
  </r>
  <r>
    <n v="4358"/>
    <s v="CA-2014-162565"/>
    <x v="3"/>
    <x v="157"/>
    <d v="2014-12-12T00:00:00"/>
    <s v="Same Day"/>
    <s v="RR-19315"/>
    <s v="Ralph Ritter"/>
    <x v="0"/>
    <s v="United States"/>
    <s v="Aurora"/>
    <s v="Illinois"/>
    <n v="60505"/>
    <x v="2"/>
    <s v="OFF-PA-10001937"/>
    <s v="Office Supplies"/>
    <x v="10"/>
    <s v="Xerox 21"/>
    <n v="10.368000000000002"/>
    <n v="2"/>
    <n v="0.2"/>
    <n v="3.6288"/>
  </r>
  <r>
    <n v="4359"/>
    <s v="CA-2014-162565"/>
    <x v="3"/>
    <x v="157"/>
    <d v="2014-12-12T00:00:00"/>
    <s v="Same Day"/>
    <s v="RR-19315"/>
    <s v="Ralph Ritter"/>
    <x v="0"/>
    <s v="United States"/>
    <s v="Aurora"/>
    <s v="Illinois"/>
    <n v="60505"/>
    <x v="2"/>
    <s v="FUR-FU-10004306"/>
    <s v="Furniture"/>
    <x v="5"/>
    <s v="Electrix Halogen Magnifier Lamp"/>
    <n v="77.720000000000013"/>
    <n v="1"/>
    <n v="0.6"/>
    <n v="-66.061999999999998"/>
  </r>
  <r>
    <n v="4360"/>
    <s v="CA-2014-162565"/>
    <x v="3"/>
    <x v="157"/>
    <d v="2014-12-12T00:00:00"/>
    <s v="Same Day"/>
    <s v="RR-19315"/>
    <s v="Ralph Ritter"/>
    <x v="0"/>
    <s v="United States"/>
    <s v="Aurora"/>
    <s v="Illinois"/>
    <n v="60505"/>
    <x v="2"/>
    <s v="FUR-CH-10003973"/>
    <s v="Furniture"/>
    <x v="1"/>
    <s v="GuestStacker Chair with Chrome Finish Legs"/>
    <n v="520.46399999999994"/>
    <n v="2"/>
    <n v="0.3"/>
    <n v="-14.870399999999961"/>
  </r>
  <r>
    <n v="4361"/>
    <s v="CA-2013-127642"/>
    <x v="0"/>
    <x v="206"/>
    <d v="2013-05-24T00:00:00"/>
    <s v="First Class"/>
    <s v="CP-12340"/>
    <s v="Christine Phan"/>
    <x v="1"/>
    <s v="United States"/>
    <s v="Warwick"/>
    <s v="Rhode Island"/>
    <n v="2886"/>
    <x v="3"/>
    <s v="OFF-PA-10000565"/>
    <s v="Office Supplies"/>
    <x v="10"/>
    <s v="Staples"/>
    <n v="111.96"/>
    <n v="2"/>
    <n v="0"/>
    <n v="54.860399999999998"/>
  </r>
  <r>
    <n v="4362"/>
    <s v="US-2014-163195"/>
    <x v="3"/>
    <x v="922"/>
    <d v="2014-02-22T00:00:00"/>
    <s v="Second Class"/>
    <s v="LL-16840"/>
    <s v="Lauren Leatherbury"/>
    <x v="0"/>
    <s v="United States"/>
    <s v="Lafayette"/>
    <s v="Louisiana"/>
    <n v="70506"/>
    <x v="0"/>
    <s v="TEC-PH-10003875"/>
    <s v="Technology"/>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s v="North Dakota"/>
    <n v="58103"/>
    <x v="2"/>
    <s v="OFF-AR-10001953"/>
    <s v="Office Supplies"/>
    <x v="6"/>
    <s v="Boston 1645 Deluxe Heavier-Duty Electric Pencil Sharpener"/>
    <n v="131.94"/>
    <n v="3"/>
    <n v="0"/>
    <n v="35.623800000000003"/>
  </r>
  <r>
    <n v="4364"/>
    <s v="CA-2014-111332"/>
    <x v="3"/>
    <x v="968"/>
    <d v="2014-05-23T00:00:00"/>
    <s v="Second Class"/>
    <s v="NC-18340"/>
    <s v="Nat Carroll"/>
    <x v="0"/>
    <s v="United States"/>
    <s v="Fargo"/>
    <s v="North Dakota"/>
    <n v="58103"/>
    <x v="2"/>
    <s v="OFF-AR-10001374"/>
    <s v="Office Supplies"/>
    <x v="6"/>
    <s v="BIC Brite Liner Highlighters, Chisel Tip"/>
    <n v="25.92"/>
    <n v="4"/>
    <n v="0"/>
    <n v="8.2943999999999996"/>
  </r>
  <r>
    <n v="4365"/>
    <s v="CA-2014-111332"/>
    <x v="3"/>
    <x v="968"/>
    <d v="2014-05-23T00:00:00"/>
    <s v="Second Class"/>
    <s v="NC-18340"/>
    <s v="Nat Carroll"/>
    <x v="0"/>
    <s v="United States"/>
    <s v="Fargo"/>
    <s v="North Dakota"/>
    <n v="58103"/>
    <x v="2"/>
    <s v="OFF-ST-10003816"/>
    <s v="Office Supplies"/>
    <x v="4"/>
    <s v="Fellowes High-Stak Drawer Files"/>
    <n v="704.76"/>
    <n v="4"/>
    <n v="0"/>
    <n v="162.09479999999996"/>
  </r>
  <r>
    <n v="4366"/>
    <s v="CA-2014-111332"/>
    <x v="3"/>
    <x v="968"/>
    <d v="2014-05-23T00:00:00"/>
    <s v="Second Class"/>
    <s v="NC-18340"/>
    <s v="Nat Carroll"/>
    <x v="0"/>
    <s v="United States"/>
    <s v="Fargo"/>
    <s v="North Dakota"/>
    <n v="58103"/>
    <x v="2"/>
    <s v="OFF-FA-10001843"/>
    <s v="Office Supplies"/>
    <x v="13"/>
    <s v="Staples"/>
    <n v="7.41"/>
    <n v="3"/>
    <n v="0"/>
    <n v="3.4827000000000004"/>
  </r>
  <r>
    <n v="4367"/>
    <s v="CA-2014-111332"/>
    <x v="3"/>
    <x v="968"/>
    <d v="2014-05-23T00:00:00"/>
    <s v="Second Class"/>
    <s v="NC-18340"/>
    <s v="Nat Carroll"/>
    <x v="0"/>
    <s v="United States"/>
    <s v="Fargo"/>
    <s v="North Dakota"/>
    <n v="58103"/>
    <x v="2"/>
    <s v="OFF-AR-10000657"/>
    <s v="Office Supplies"/>
    <x v="6"/>
    <s v="Binney &amp; Smith inkTank Desk Highlighter, Chisel Tip, Yellow, 12/Box"/>
    <n v="21.5"/>
    <n v="10"/>
    <n v="0"/>
    <n v="7.094999999999998"/>
  </r>
  <r>
    <n v="4368"/>
    <s v="CA-2014-117044"/>
    <x v="3"/>
    <x v="220"/>
    <d v="2014-09-14T00:00:00"/>
    <s v="Second Class"/>
    <s v="HA-14920"/>
    <s v="Helen Andreada"/>
    <x v="0"/>
    <s v="United States"/>
    <s v="Chicago"/>
    <s v="Illinois"/>
    <n v="60623"/>
    <x v="2"/>
    <s v="OFF-FA-10000936"/>
    <s v="Office Supplies"/>
    <x v="13"/>
    <s v="Acco Hot Clips Clips to Go"/>
    <n v="10.528"/>
    <n v="4"/>
    <n v="0.2"/>
    <n v="3.2899999999999996"/>
  </r>
  <r>
    <n v="4369"/>
    <s v="CA-2014-117044"/>
    <x v="3"/>
    <x v="220"/>
    <d v="2014-09-14T00:00:00"/>
    <s v="Second Class"/>
    <s v="HA-14920"/>
    <s v="Helen Andreada"/>
    <x v="0"/>
    <s v="United States"/>
    <s v="Chicago"/>
    <s v="Illinois"/>
    <n v="60623"/>
    <x v="2"/>
    <s v="OFF-PA-10003657"/>
    <s v="Office Supplies"/>
    <x v="10"/>
    <s v="Xerox 1927"/>
    <n v="20.544000000000004"/>
    <n v="6"/>
    <n v="0.2"/>
    <n v="6.4199999999999964"/>
  </r>
  <r>
    <n v="4370"/>
    <s v="US-2013-165078"/>
    <x v="0"/>
    <x v="732"/>
    <d v="2013-11-11T00:00:00"/>
    <s v="Standard Class"/>
    <s v="MA-17995"/>
    <s v="Michelle Arnett"/>
    <x v="2"/>
    <s v="United States"/>
    <s v="Lawrence"/>
    <s v="Indiana"/>
    <n v="46226"/>
    <x v="2"/>
    <s v="OFF-BI-10001989"/>
    <s v="Office Supplies"/>
    <x v="8"/>
    <s v="Premium Transparent Presentation Covers by GBC"/>
    <n v="104.9"/>
    <n v="5"/>
    <n v="0"/>
    <n v="50.351999999999997"/>
  </r>
  <r>
    <n v="4371"/>
    <s v="US-2013-165078"/>
    <x v="0"/>
    <x v="732"/>
    <d v="2013-11-11T00:00:00"/>
    <s v="Standard Class"/>
    <s v="MA-17995"/>
    <s v="Michelle Arnett"/>
    <x v="2"/>
    <s v="United States"/>
    <s v="Lawrence"/>
    <s v="Indiana"/>
    <n v="46226"/>
    <x v="2"/>
    <s v="OFF-AR-10002987"/>
    <s v="Office Supplies"/>
    <x v="6"/>
    <s v="Prismacolor Color Pencil Set"/>
    <n v="39.68"/>
    <n v="2"/>
    <n v="0"/>
    <n v="16.268800000000002"/>
  </r>
  <r>
    <n v="4372"/>
    <s v="US-2013-165078"/>
    <x v="0"/>
    <x v="732"/>
    <d v="2013-11-11T00:00:00"/>
    <s v="Standard Class"/>
    <s v="MA-17995"/>
    <s v="Michelle Arnett"/>
    <x v="2"/>
    <s v="United States"/>
    <s v="Lawrence"/>
    <s v="Indiana"/>
    <n v="46226"/>
    <x v="2"/>
    <s v="OFF-LA-10000414"/>
    <s v="Office Supplies"/>
    <x v="2"/>
    <s v="Avery 503"/>
    <n v="51.75"/>
    <n v="5"/>
    <n v="0"/>
    <n v="24.84"/>
  </r>
  <r>
    <n v="4373"/>
    <s v="US-2014-169320"/>
    <x v="3"/>
    <x v="283"/>
    <d v="2014-07-26T00:00:00"/>
    <s v="Second Class"/>
    <s v="LH-16900"/>
    <s v="Lena Hernandez"/>
    <x v="0"/>
    <s v="United States"/>
    <s v="Elkhart"/>
    <s v="Indiana"/>
    <n v="46514"/>
    <x v="2"/>
    <s v="OFF-AR-10003602"/>
    <s v="Office Supplies"/>
    <x v="6"/>
    <s v="Quartet Omega Colored Chalk, 12/Pack"/>
    <n v="11.68"/>
    <n v="2"/>
    <n v="0"/>
    <n v="5.4895999999999994"/>
  </r>
  <r>
    <n v="4374"/>
    <s v="US-2014-169320"/>
    <x v="3"/>
    <x v="283"/>
    <d v="2014-07-26T00:00:00"/>
    <s v="Second Class"/>
    <s v="LH-16900"/>
    <s v="Lena Hernandez"/>
    <x v="0"/>
    <s v="United States"/>
    <s v="Elkhart"/>
    <s v="Indiana"/>
    <n v="46514"/>
    <x v="2"/>
    <s v="TEC-AC-10002550"/>
    <s v="Technology"/>
    <x v="11"/>
    <s v="Memorex 25GB 6X Branded Blu-Ray Recordable Disc, 30/Pack"/>
    <n v="159.75"/>
    <n v="5"/>
    <n v="0"/>
    <n v="11.182499999999997"/>
  </r>
  <r>
    <n v="4375"/>
    <s v="CA-2013-158575"/>
    <x v="0"/>
    <x v="741"/>
    <d v="2013-11-25T00:00:00"/>
    <s v="Standard Class"/>
    <s v="SB-20290"/>
    <s v="Sean Braxton"/>
    <x v="1"/>
    <s v="United States"/>
    <s v="Kent"/>
    <s v="Ohio"/>
    <n v="44240"/>
    <x v="3"/>
    <s v="OFF-AP-10002998"/>
    <s v="Office Supplies"/>
    <x v="9"/>
    <s v="Holmes 99% HEPA Air Purifier"/>
    <n v="103.96799999999999"/>
    <n v="6"/>
    <n v="0.2"/>
    <n v="16.894799999999996"/>
  </r>
  <r>
    <n v="4376"/>
    <s v="CA-2011-166954"/>
    <x v="2"/>
    <x v="573"/>
    <d v="2011-04-30T00:00:00"/>
    <s v="Standard Class"/>
    <s v="BT-11305"/>
    <s v="Beth Thompson"/>
    <x v="2"/>
    <s v="United States"/>
    <s v="San Gabriel"/>
    <s v="California"/>
    <n v="91776"/>
    <x v="1"/>
    <s v="FUR-FU-10003708"/>
    <s v="Furniture"/>
    <x v="5"/>
    <s v="Tenex Traditional Chairmats for Medium Pile Carpet, Standard Lip, 36&quot; x 48&quot;"/>
    <n v="303.25"/>
    <n v="5"/>
    <n v="0"/>
    <n v="63.682499999999997"/>
  </r>
  <r>
    <n v="4377"/>
    <s v="CA-2011-166954"/>
    <x v="2"/>
    <x v="573"/>
    <d v="2011-04-30T00:00:00"/>
    <s v="Standard Class"/>
    <s v="BT-11305"/>
    <s v="Beth Thompson"/>
    <x v="2"/>
    <s v="United States"/>
    <s v="San Gabriel"/>
    <s v="California"/>
    <n v="91776"/>
    <x v="1"/>
    <s v="OFF-AP-10001391"/>
    <s v="Office Supplies"/>
    <x v="9"/>
    <s v="Kensington 6 Outlet MasterPiece HOMEOFFICE Power Control Center"/>
    <n v="270.71999999999997"/>
    <n v="3"/>
    <n v="0"/>
    <n v="78.508799999999965"/>
  </r>
  <r>
    <n v="4378"/>
    <s v="CA-2011-166954"/>
    <x v="2"/>
    <x v="573"/>
    <d v="2011-04-30T00:00:00"/>
    <s v="Standard Class"/>
    <s v="BT-11305"/>
    <s v="Beth Thompson"/>
    <x v="2"/>
    <s v="United States"/>
    <s v="San Gabriel"/>
    <s v="California"/>
    <n v="91776"/>
    <x v="1"/>
    <s v="FUR-CH-10003973"/>
    <s v="Furniture"/>
    <x v="1"/>
    <s v="GuestStacker Chair with Chrome Finish Legs"/>
    <n v="1487.04"/>
    <n v="5"/>
    <n v="0.2"/>
    <n v="148.70400000000006"/>
  </r>
  <r>
    <n v="4379"/>
    <s v="CA-2012-140830"/>
    <x v="1"/>
    <x v="672"/>
    <d v="2012-12-02T00:00:00"/>
    <s v="Second Class"/>
    <s v="PS-18970"/>
    <s v="Paul Stevenson"/>
    <x v="2"/>
    <s v="United States"/>
    <s v="Henderson"/>
    <s v="Kentucky"/>
    <n v="42420"/>
    <x v="0"/>
    <s v="OFF-EN-10000461"/>
    <s v="Office Supplies"/>
    <x v="12"/>
    <s v="#10- 4 1/8&quot; x 9 1/2&quot; Recycled Envelopes"/>
    <n v="17.48"/>
    <n v="2"/>
    <n v="0"/>
    <n v="8.2156000000000002"/>
  </r>
  <r>
    <n v="4380"/>
    <s v="CA-2012-140830"/>
    <x v="1"/>
    <x v="672"/>
    <d v="2012-12-02T00:00:00"/>
    <s v="Second Class"/>
    <s v="PS-18970"/>
    <s v="Paul Stevenson"/>
    <x v="2"/>
    <s v="United States"/>
    <s v="Henderson"/>
    <s v="Kentucky"/>
    <n v="42420"/>
    <x v="0"/>
    <s v="OFF-EN-10002831"/>
    <s v="Office Supplies"/>
    <x v="12"/>
    <s v="Tyvek  Top-Opening Peel &amp; Seel  Envelopes, Gray"/>
    <n v="71.88"/>
    <n v="2"/>
    <n v="0"/>
    <n v="32.345999999999997"/>
  </r>
  <r>
    <n v="4381"/>
    <s v="CA-2012-152891"/>
    <x v="1"/>
    <x v="969"/>
    <d v="2012-10-30T00:00:00"/>
    <s v="Standard Class"/>
    <s v="TB-21625"/>
    <s v="Trudy Brown"/>
    <x v="0"/>
    <s v="United States"/>
    <s v="San Francisco"/>
    <s v="California"/>
    <n v="94110"/>
    <x v="1"/>
    <s v="OFF-AR-10004648"/>
    <s v="Office Supplies"/>
    <x v="6"/>
    <s v="Boston 19500 Mighty Mite Electric Pencil Sharpener"/>
    <n v="60.449999999999996"/>
    <n v="3"/>
    <n v="0"/>
    <n v="16.3215"/>
  </r>
  <r>
    <n v="4382"/>
    <s v="CA-2012-152891"/>
    <x v="1"/>
    <x v="969"/>
    <d v="2012-10-30T00:00:00"/>
    <s v="Standard Class"/>
    <s v="TB-21625"/>
    <s v="Trudy Brown"/>
    <x v="0"/>
    <s v="United States"/>
    <s v="San Francisco"/>
    <s v="California"/>
    <n v="94110"/>
    <x v="1"/>
    <s v="FUR-TA-10001857"/>
    <s v="Furniture"/>
    <x v="3"/>
    <s v="Balt Solid Wood Rectangular Table"/>
    <n v="253.17599999999999"/>
    <n v="3"/>
    <n v="0.2"/>
    <n v="-31.64700000000002"/>
  </r>
  <r>
    <n v="4383"/>
    <s v="US-2012-122784"/>
    <x v="1"/>
    <x v="603"/>
    <d v="2012-07-27T00:00:00"/>
    <s v="Standard Class"/>
    <s v="RA-19915"/>
    <s v="Russell Applegate"/>
    <x v="0"/>
    <s v="United States"/>
    <s v="Highland Park"/>
    <s v="Illinois"/>
    <n v="60035"/>
    <x v="2"/>
    <s v="OFF-BI-10000546"/>
    <s v="Office Supplies"/>
    <x v="8"/>
    <s v="Avery Durable Binders"/>
    <n v="2.879999999999999"/>
    <n v="5"/>
    <n v="0.8"/>
    <n v="-4.4639999999999995"/>
  </r>
  <r>
    <n v="4384"/>
    <s v="US-2012-122784"/>
    <x v="1"/>
    <x v="603"/>
    <d v="2012-07-27T00:00:00"/>
    <s v="Standard Class"/>
    <s v="RA-19915"/>
    <s v="Russell Applegate"/>
    <x v="0"/>
    <s v="United States"/>
    <s v="Highland Park"/>
    <s v="Illinois"/>
    <n v="60035"/>
    <x v="2"/>
    <s v="FUR-BO-10004690"/>
    <s v="Furniture"/>
    <x v="0"/>
    <s v="O'Sullivan Cherrywood Estates Traditional Barrister Bookcase"/>
    <n v="384.94399999999996"/>
    <n v="4"/>
    <n v="0.3"/>
    <n v="-126.48159999999999"/>
  </r>
  <r>
    <n v="4385"/>
    <s v="US-2012-122784"/>
    <x v="1"/>
    <x v="603"/>
    <d v="2012-07-27T00:00:00"/>
    <s v="Standard Class"/>
    <s v="RA-19915"/>
    <s v="Russell Applegate"/>
    <x v="0"/>
    <s v="United States"/>
    <s v="Highland Park"/>
    <s v="Illinois"/>
    <n v="60035"/>
    <x v="2"/>
    <s v="TEC-PH-10001557"/>
    <s v="Technology"/>
    <x v="7"/>
    <s v="Pyle PMP37LED"/>
    <n v="153.584"/>
    <n v="2"/>
    <n v="0.2"/>
    <n v="13.438599999999994"/>
  </r>
  <r>
    <n v="4386"/>
    <s v="US-2012-122784"/>
    <x v="1"/>
    <x v="603"/>
    <d v="2012-07-27T00:00:00"/>
    <s v="Standard Class"/>
    <s v="RA-19915"/>
    <s v="Russell Applegate"/>
    <x v="0"/>
    <s v="United States"/>
    <s v="Highland Park"/>
    <s v="Illinois"/>
    <n v="60035"/>
    <x v="2"/>
    <s v="FUR-BO-10002545"/>
    <s v="Furniture"/>
    <x v="0"/>
    <s v="Atlantic Metals Mobile 3-Shelf Bookcases, Custom Colors"/>
    <n v="913.43000000000006"/>
    <n v="5"/>
    <n v="0.3"/>
    <n v="-52.195999999999913"/>
  </r>
  <r>
    <n v="4387"/>
    <s v="CA-2013-156811"/>
    <x v="0"/>
    <x v="189"/>
    <d v="2013-11-03T00:00:00"/>
    <s v="Standard Class"/>
    <s v="BP-11095"/>
    <s v="Bart Pistole"/>
    <x v="1"/>
    <s v="United States"/>
    <s v="San Francisco"/>
    <s v="California"/>
    <n v="94122"/>
    <x v="1"/>
    <s v="OFF-AP-10001366"/>
    <s v="Office Supplies"/>
    <x v="9"/>
    <s v="Staples"/>
    <n v="43.92"/>
    <n v="4"/>
    <n v="0"/>
    <n v="11.858400000000003"/>
  </r>
  <r>
    <n v="4388"/>
    <s v="CA-2013-156811"/>
    <x v="0"/>
    <x v="189"/>
    <d v="2013-11-03T00:00:00"/>
    <s v="Standard Class"/>
    <s v="BP-11095"/>
    <s v="Bart Pistole"/>
    <x v="1"/>
    <s v="United States"/>
    <s v="San Francisco"/>
    <s v="California"/>
    <n v="94122"/>
    <x v="1"/>
    <s v="OFF-BI-10001628"/>
    <s v="Office Supplies"/>
    <x v="8"/>
    <s v="Acco Data Flex Cable Posts For Top &amp; Bottom Load Binders, 6&quot; Capacity"/>
    <n v="25.031999999999996"/>
    <n v="3"/>
    <n v="0.2"/>
    <n v="7.822499999999998"/>
  </r>
  <r>
    <n v="4389"/>
    <s v="CA-2014-111556"/>
    <x v="3"/>
    <x v="225"/>
    <d v="2014-11-23T00:00:00"/>
    <s v="First Class"/>
    <s v="CD-11920"/>
    <s v="Carlos Daly"/>
    <x v="0"/>
    <s v="United States"/>
    <s v="New York City"/>
    <s v="New York"/>
    <n v="10035"/>
    <x v="3"/>
    <s v="OFF-PA-10003651"/>
    <s v="Office Supplies"/>
    <x v="10"/>
    <s v="Xerox 1968"/>
    <n v="46.76"/>
    <n v="7"/>
    <n v="0"/>
    <n v="22.444800000000001"/>
  </r>
  <r>
    <n v="4390"/>
    <s v="CA-2014-111556"/>
    <x v="3"/>
    <x v="225"/>
    <d v="2014-11-23T00:00:00"/>
    <s v="First Class"/>
    <s v="CD-11920"/>
    <s v="Carlos Daly"/>
    <x v="0"/>
    <s v="United States"/>
    <s v="New York City"/>
    <s v="New York"/>
    <n v="10035"/>
    <x v="3"/>
    <s v="FUR-BO-10003159"/>
    <s v="Furniture"/>
    <x v="0"/>
    <s v="Sauder Camden County Collection Libraries, Planked Cherry Finish"/>
    <n v="183.96800000000002"/>
    <n v="2"/>
    <n v="0.2"/>
    <n v="-25.295600000000022"/>
  </r>
  <r>
    <n v="4391"/>
    <s v="CA-2014-111556"/>
    <x v="3"/>
    <x v="225"/>
    <d v="2014-11-23T00:00:00"/>
    <s v="First Class"/>
    <s v="CD-11920"/>
    <s v="Carlos Daly"/>
    <x v="0"/>
    <s v="United States"/>
    <s v="New York City"/>
    <s v="New York"/>
    <n v="10035"/>
    <x v="3"/>
    <s v="TEC-PH-10001459"/>
    <s v="Technology"/>
    <x v="7"/>
    <s v="Samsung Galaxy Mega 6.3"/>
    <n v="1259.97"/>
    <n v="3"/>
    <n v="0"/>
    <n v="327.59220000000005"/>
  </r>
  <r>
    <n v="4392"/>
    <s v="CA-2014-111556"/>
    <x v="3"/>
    <x v="225"/>
    <d v="2014-11-23T00:00:00"/>
    <s v="First Class"/>
    <s v="CD-11920"/>
    <s v="Carlos Daly"/>
    <x v="0"/>
    <s v="United States"/>
    <s v="New York City"/>
    <s v="New York"/>
    <n v="10035"/>
    <x v="3"/>
    <s v="OFF-AR-10004602"/>
    <s v="Office Supplies"/>
    <x v="6"/>
    <s v="Boston KS Multi-Size Manual Pencil Sharpener"/>
    <n v="68.97"/>
    <n v="3"/>
    <n v="0"/>
    <n v="19.311600000000002"/>
  </r>
  <r>
    <n v="4393"/>
    <s v="CA-2013-108868"/>
    <x v="0"/>
    <x v="162"/>
    <d v="2013-09-13T00:00:00"/>
    <s v="Standard Class"/>
    <s v="KB-16585"/>
    <s v="Ken Black"/>
    <x v="1"/>
    <s v="United States"/>
    <s v="Dallas"/>
    <s v="Texas"/>
    <n v="75081"/>
    <x v="2"/>
    <s v="OFF-AR-10001953"/>
    <s v="Office Supplies"/>
    <x v="6"/>
    <s v="Boston 1645 Deluxe Heavier-Duty Electric Pencil Sharpener"/>
    <n v="70.367999999999995"/>
    <n v="2"/>
    <n v="0.2"/>
    <n v="6.1572000000000031"/>
  </r>
  <r>
    <n v="4394"/>
    <s v="CA-2013-108868"/>
    <x v="0"/>
    <x v="162"/>
    <d v="2013-09-13T00:00:00"/>
    <s v="Standard Class"/>
    <s v="KB-16585"/>
    <s v="Ken Black"/>
    <x v="1"/>
    <s v="United States"/>
    <s v="Dallas"/>
    <s v="Texas"/>
    <n v="75081"/>
    <x v="2"/>
    <s v="TEC-PH-10000923"/>
    <s v="Technology"/>
    <x v="7"/>
    <s v="Belkin SportFit Armband For iPhone 5s/5c, Fuchsia"/>
    <n v="59.960000000000008"/>
    <n v="5"/>
    <n v="0.2"/>
    <n v="21.735500000000002"/>
  </r>
  <r>
    <n v="4395"/>
    <s v="CA-2011-142965"/>
    <x v="2"/>
    <x v="836"/>
    <d v="2011-07-20T00:00:00"/>
    <s v="Same Day"/>
    <s v="SW-20245"/>
    <s v="Scot Wooten"/>
    <x v="0"/>
    <s v="United States"/>
    <s v="Springfield"/>
    <s v="Ohio"/>
    <n v="45503"/>
    <x v="3"/>
    <s v="OFF-ST-10002583"/>
    <s v="Office Supplies"/>
    <x v="4"/>
    <s v="Fellowes Neat Ideas Storage Cubes"/>
    <n v="25.983999999999998"/>
    <n v="1"/>
    <n v="0.2"/>
    <n v="-5.1968000000000005"/>
  </r>
  <r>
    <n v="4396"/>
    <s v="CA-2011-142965"/>
    <x v="2"/>
    <x v="836"/>
    <d v="2011-07-20T00:00:00"/>
    <s v="Same Day"/>
    <s v="SW-20245"/>
    <s v="Scot Wooten"/>
    <x v="0"/>
    <s v="United States"/>
    <s v="Springfield"/>
    <s v="Ohio"/>
    <n v="45503"/>
    <x v="3"/>
    <s v="OFF-BI-10000977"/>
    <s v="Office Supplies"/>
    <x v="8"/>
    <s v="Ibico Plastic Spiral Binding Combs"/>
    <n v="27.360000000000003"/>
    <n v="3"/>
    <n v="0.7"/>
    <n v="-21.887999999999991"/>
  </r>
  <r>
    <n v="4397"/>
    <s v="CA-2013-148740"/>
    <x v="0"/>
    <x v="625"/>
    <d v="2013-11-20T00:00:00"/>
    <s v="Standard Class"/>
    <s v="AH-10690"/>
    <s v="Anna Häberlin"/>
    <x v="1"/>
    <s v="United States"/>
    <s v="San Diego"/>
    <s v="California"/>
    <n v="92024"/>
    <x v="1"/>
    <s v="TEC-PH-10002549"/>
    <s v="Technology"/>
    <x v="7"/>
    <s v="Polycom SoundPoint IP 450 VoIP phone"/>
    <n v="361.37600000000003"/>
    <n v="2"/>
    <n v="0.2"/>
    <n v="27.103200000000001"/>
  </r>
  <r>
    <n v="4398"/>
    <s v="US-2011-138758"/>
    <x v="2"/>
    <x v="970"/>
    <d v="2011-07-11T00:00:00"/>
    <s v="Standard Class"/>
    <s v="JL-15835"/>
    <s v="John Lee"/>
    <x v="0"/>
    <s v="United States"/>
    <s v="Philadelphia"/>
    <s v="Pennsylvania"/>
    <n v="19120"/>
    <x v="3"/>
    <s v="FUR-CH-10002880"/>
    <s v="Furniture"/>
    <x v="1"/>
    <s v="Global High-Back Leather Tilter, Burgundy"/>
    <n v="172.18599999999998"/>
    <n v="2"/>
    <n v="0.3"/>
    <n v="-46.736200000000011"/>
  </r>
  <r>
    <n v="4399"/>
    <s v="US-2011-138758"/>
    <x v="2"/>
    <x v="970"/>
    <d v="2011-07-11T00:00:00"/>
    <s v="Standard Class"/>
    <s v="JL-15835"/>
    <s v="John Lee"/>
    <x v="0"/>
    <s v="United States"/>
    <s v="Philadelphia"/>
    <s v="Pennsylvania"/>
    <n v="19120"/>
    <x v="3"/>
    <s v="FUR-FU-10003039"/>
    <s v="Furniture"/>
    <x v="5"/>
    <s v="Howard Miller 11-1/2&quot; Diameter Grantwood Wall Clock"/>
    <n v="69.00800000000001"/>
    <n v="2"/>
    <n v="0.2"/>
    <n v="12.0764"/>
  </r>
  <r>
    <n v="4400"/>
    <s v="CA-2013-131737"/>
    <x v="0"/>
    <x v="716"/>
    <d v="2013-03-18T00:00:00"/>
    <s v="Same Day"/>
    <s v="GZ-14470"/>
    <s v="Gary Zandusky"/>
    <x v="0"/>
    <s v="United States"/>
    <s v="Columbia"/>
    <s v="Maryland"/>
    <n v="21044"/>
    <x v="3"/>
    <s v="OFF-EN-10003055"/>
    <s v="Office Supplies"/>
    <x v="12"/>
    <s v="Blue String-Tie &amp; Button Interoffice Envelopes, 10 x 13"/>
    <n v="199.89999999999998"/>
    <n v="5"/>
    <n v="0"/>
    <n v="89.954999999999984"/>
  </r>
  <r>
    <n v="4401"/>
    <s v="CA-2013-131737"/>
    <x v="0"/>
    <x v="716"/>
    <d v="2013-03-18T00:00:00"/>
    <s v="Same Day"/>
    <s v="GZ-14470"/>
    <s v="Gary Zandusky"/>
    <x v="0"/>
    <s v="United States"/>
    <s v="Columbia"/>
    <s v="Maryland"/>
    <n v="21044"/>
    <x v="3"/>
    <s v="OFF-AP-10002945"/>
    <s v="Office Supplies"/>
    <x v="9"/>
    <s v="Honeywell Enviracaire Portable HEPA Air Cleaner for 17' x 22' Room"/>
    <n v="901.94999999999993"/>
    <n v="3"/>
    <n v="0"/>
    <n v="297.64349999999996"/>
  </r>
  <r>
    <n v="4402"/>
    <s v="CA-2013-131737"/>
    <x v="0"/>
    <x v="716"/>
    <d v="2013-03-18T00:00:00"/>
    <s v="Same Day"/>
    <s v="GZ-14470"/>
    <s v="Gary Zandusky"/>
    <x v="0"/>
    <s v="United States"/>
    <s v="Columbia"/>
    <s v="Maryland"/>
    <n v="21044"/>
    <x v="3"/>
    <s v="FUR-FU-10004306"/>
    <s v="Furniture"/>
    <x v="5"/>
    <s v="Electrix Halogen Magnifier Lamp"/>
    <n v="971.5"/>
    <n v="5"/>
    <n v="0"/>
    <n v="252.59"/>
  </r>
  <r>
    <n v="4403"/>
    <s v="CA-2013-114538"/>
    <x v="0"/>
    <x v="482"/>
    <d v="2013-12-28T00:00:00"/>
    <s v="First Class"/>
    <s v="RC-19825"/>
    <s v="Roy Collins"/>
    <x v="0"/>
    <s v="United States"/>
    <s v="Colorado Springs"/>
    <s v="Colorado"/>
    <n v="80906"/>
    <x v="1"/>
    <s v="OFF-AR-10002445"/>
    <s v="Office Supplies"/>
    <x v="6"/>
    <s v="SANFORD Major Accent Highlighters"/>
    <n v="11.328000000000001"/>
    <n v="2"/>
    <n v="0.2"/>
    <n v="2.5488000000000004"/>
  </r>
  <r>
    <n v="4404"/>
    <s v="CA-2011-127936"/>
    <x v="2"/>
    <x v="814"/>
    <d v="2011-09-04T00:00:00"/>
    <s v="First Class"/>
    <s v="CL-12565"/>
    <s v="Clay Ludtke"/>
    <x v="0"/>
    <s v="United States"/>
    <s v="New York City"/>
    <s v="New York"/>
    <n v="10009"/>
    <x v="3"/>
    <s v="OFF-AR-10002445"/>
    <s v="Office Supplies"/>
    <x v="6"/>
    <s v="SANFORD Major Accent Highlighters"/>
    <n v="21.240000000000002"/>
    <n v="3"/>
    <n v="0"/>
    <n v="8.071200000000001"/>
  </r>
  <r>
    <n v="4405"/>
    <s v="CA-2012-164336"/>
    <x v="1"/>
    <x v="761"/>
    <d v="2012-07-10T00:00:00"/>
    <s v="Standard Class"/>
    <s v="MW-18220"/>
    <s v="Mitch Webber"/>
    <x v="0"/>
    <s v="United States"/>
    <s v="Philadelphia"/>
    <s v="Pennsylvania"/>
    <n v="19140"/>
    <x v="3"/>
    <s v="TEC-AC-10002345"/>
    <s v="Technology"/>
    <x v="11"/>
    <s v="HP Standard 104 key PS/2 Keyboard"/>
    <n v="34.800000000000004"/>
    <n v="3"/>
    <n v="0.2"/>
    <n v="2.1749999999999989"/>
  </r>
  <r>
    <n v="4406"/>
    <s v="CA-2012-164336"/>
    <x v="1"/>
    <x v="761"/>
    <d v="2012-07-10T00:00:00"/>
    <s v="Standard Class"/>
    <s v="MW-18220"/>
    <s v="Mitch Webber"/>
    <x v="0"/>
    <s v="United States"/>
    <s v="Philadelphia"/>
    <s v="Pennsylvania"/>
    <n v="19140"/>
    <x v="3"/>
    <s v="OFF-ST-10001558"/>
    <s v="Office Supplies"/>
    <x v="4"/>
    <s v="Acco Perma 4000 Stacking Storage Drawers"/>
    <n v="38.975999999999999"/>
    <n v="3"/>
    <n v="0.2"/>
    <n v="-2.4359999999999999"/>
  </r>
  <r>
    <n v="4407"/>
    <s v="CA-2013-100041"/>
    <x v="0"/>
    <x v="73"/>
    <d v="2013-11-26T00:00:00"/>
    <s v="Standard Class"/>
    <s v="BF-10975"/>
    <s v="Barbara Fisher"/>
    <x v="1"/>
    <s v="United States"/>
    <s v="Columbus"/>
    <s v="Indiana"/>
    <n v="47201"/>
    <x v="2"/>
    <s v="OFF-PA-10001622"/>
    <s v="Office Supplies"/>
    <x v="10"/>
    <s v="Ampad Poly Cover Wirebound Steno Book, 6&quot; x 9&quot; Assorted Colors, Gregg Ruled"/>
    <n v="9.08"/>
    <n v="2"/>
    <n v="0"/>
    <n v="4.0859999999999994"/>
  </r>
  <r>
    <n v="4408"/>
    <s v="CA-2013-100041"/>
    <x v="0"/>
    <x v="73"/>
    <d v="2013-11-26T00:00:00"/>
    <s v="Standard Class"/>
    <s v="BF-10975"/>
    <s v="Barbara Fisher"/>
    <x v="1"/>
    <s v="United States"/>
    <s v="Columbus"/>
    <s v="Indiana"/>
    <n v="47201"/>
    <x v="2"/>
    <s v="OFF-PA-10000418"/>
    <s v="Office Supplies"/>
    <x v="10"/>
    <s v="Xerox 189"/>
    <n v="314.54999999999995"/>
    <n v="3"/>
    <n v="0"/>
    <n v="150.98399999999998"/>
  </r>
  <r>
    <n v="4409"/>
    <s v="CA-2013-100041"/>
    <x v="0"/>
    <x v="73"/>
    <d v="2013-11-26T00:00:00"/>
    <s v="Standard Class"/>
    <s v="BF-10975"/>
    <s v="Barbara Fisher"/>
    <x v="1"/>
    <s v="United States"/>
    <s v="Columbus"/>
    <s v="Indiana"/>
    <n v="47201"/>
    <x v="2"/>
    <s v="OFF-BI-10000343"/>
    <s v="Office Supplies"/>
    <x v="8"/>
    <s v="Pressboard Covers with Storage Hooks, 9 1/2&quot; x 11&quot;, Light Blue"/>
    <n v="4.91"/>
    <n v="1"/>
    <n v="0"/>
    <n v="2.3077000000000001"/>
  </r>
  <r>
    <n v="4410"/>
    <s v="US-2011-154879"/>
    <x v="2"/>
    <x v="457"/>
    <d v="2011-05-11T00:00:00"/>
    <s v="Standard Class"/>
    <s v="SN-20710"/>
    <s v="Steve Nguyen"/>
    <x v="2"/>
    <s v="United States"/>
    <s v="Los Angeles"/>
    <s v="California"/>
    <n v="90004"/>
    <x v="1"/>
    <s v="OFF-LA-10004425"/>
    <s v="Office Supplies"/>
    <x v="2"/>
    <s v="Staples"/>
    <n v="5.78"/>
    <n v="2"/>
    <n v="0"/>
    <n v="2.7166000000000001"/>
  </r>
  <r>
    <n v="4411"/>
    <s v="US-2011-154879"/>
    <x v="2"/>
    <x v="457"/>
    <d v="2011-05-11T00:00:00"/>
    <s v="Standard Class"/>
    <s v="SN-20710"/>
    <s v="Steve Nguyen"/>
    <x v="2"/>
    <s v="United States"/>
    <s v="Los Angeles"/>
    <s v="California"/>
    <n v="90004"/>
    <x v="1"/>
    <s v="OFF-AR-10001897"/>
    <s v="Office Supplies"/>
    <x v="6"/>
    <s v="Model L Table or Wall-Mount Pencil Sharpener"/>
    <n v="107.94"/>
    <n v="6"/>
    <n v="0"/>
    <n v="30.223200000000002"/>
  </r>
  <r>
    <n v="4412"/>
    <s v="CA-2011-130624"/>
    <x v="2"/>
    <x v="261"/>
    <d v="2011-06-24T00:00:00"/>
    <s v="First Class"/>
    <s v="TB-21280"/>
    <s v="Toby Braunhardt"/>
    <x v="0"/>
    <s v="United States"/>
    <s v="New York City"/>
    <s v="New York"/>
    <n v="10024"/>
    <x v="3"/>
    <s v="OFF-PA-10003883"/>
    <s v="Office Supplies"/>
    <x v="10"/>
    <s v="Message Book, Phone, Wirebound Standard Line Memo, 2 3/4&quot; X 5&quot;"/>
    <n v="19.649999999999999"/>
    <n v="3"/>
    <n v="0"/>
    <n v="9.0389999999999997"/>
  </r>
  <r>
    <n v="4413"/>
    <s v="CA-2011-130624"/>
    <x v="2"/>
    <x v="261"/>
    <d v="2011-06-24T00:00:00"/>
    <s v="First Class"/>
    <s v="TB-21280"/>
    <s v="Toby Braunhardt"/>
    <x v="0"/>
    <s v="United States"/>
    <s v="New York City"/>
    <s v="New York"/>
    <n v="10024"/>
    <x v="3"/>
    <s v="TEC-PH-10003963"/>
    <s v="Technology"/>
    <x v="7"/>
    <s v="GE 2-Jack Phone Line Splitter"/>
    <n v="617.97"/>
    <n v="3"/>
    <n v="0"/>
    <n v="160.6722"/>
  </r>
  <r>
    <n v="4414"/>
    <s v="CA-2011-130624"/>
    <x v="2"/>
    <x v="261"/>
    <d v="2011-06-24T00:00:00"/>
    <s v="First Class"/>
    <s v="TB-21280"/>
    <s v="Toby Braunhardt"/>
    <x v="0"/>
    <s v="United States"/>
    <s v="New York City"/>
    <s v="New York"/>
    <n v="10024"/>
    <x v="3"/>
    <s v="OFF-AP-10001303"/>
    <s v="Office Supplies"/>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s v="Massachusetts"/>
    <n v="1841"/>
    <x v="3"/>
    <s v="OFF-BI-10003925"/>
    <s v="Office Supplies"/>
    <x v="8"/>
    <s v="Fellowes PB300 Plastic Comb Binding Machine"/>
    <n v="387.99"/>
    <n v="1"/>
    <n v="0"/>
    <n v="182.3553"/>
  </r>
  <r>
    <n v="4416"/>
    <s v="CA-2011-153983"/>
    <x v="2"/>
    <x v="503"/>
    <d v="2011-12-06T00:00:00"/>
    <s v="Standard Class"/>
    <s v="AH-10210"/>
    <s v="Alan Hwang"/>
    <x v="0"/>
    <s v="United States"/>
    <s v="San Francisco"/>
    <s v="California"/>
    <n v="94122"/>
    <x v="1"/>
    <s v="TEC-PH-10004586"/>
    <s v="Technology"/>
    <x v="7"/>
    <s v="Wilson SignalBoost 841262 DB PRO Amplifier Kit"/>
    <n v="575.91999999999996"/>
    <n v="2"/>
    <n v="0.2"/>
    <n v="71.989999999999981"/>
  </r>
  <r>
    <n v="4417"/>
    <s v="CA-2011-153983"/>
    <x v="2"/>
    <x v="503"/>
    <d v="2011-12-06T00:00:00"/>
    <s v="Standard Class"/>
    <s v="AH-10210"/>
    <s v="Alan Hwang"/>
    <x v="0"/>
    <s v="United States"/>
    <s v="San Francisco"/>
    <s v="California"/>
    <n v="94122"/>
    <x v="1"/>
    <s v="OFF-FA-10003495"/>
    <s v="Office Supplies"/>
    <x v="13"/>
    <s v="Staples"/>
    <n v="30.4"/>
    <n v="5"/>
    <n v="0"/>
    <n v="15.2"/>
  </r>
  <r>
    <n v="4418"/>
    <s v="CA-2014-112900"/>
    <x v="3"/>
    <x v="359"/>
    <d v="2014-04-13T00:00:00"/>
    <s v="Second Class"/>
    <s v="KL-16645"/>
    <s v="Ken Lonsdale"/>
    <x v="0"/>
    <s v="United States"/>
    <s v="Detroit"/>
    <s v="Michigan"/>
    <n v="48205"/>
    <x v="2"/>
    <s v="OFF-BI-10002867"/>
    <s v="Office Supplies"/>
    <x v="8"/>
    <s v="GBC Recycled Regency Composition Covers"/>
    <n v="478.24"/>
    <n v="8"/>
    <n v="0"/>
    <n v="219.99039999999997"/>
  </r>
  <r>
    <n v="4419"/>
    <s v="CA-2011-160157"/>
    <x v="2"/>
    <x v="414"/>
    <d v="2011-12-27T00:00:00"/>
    <s v="Standard Class"/>
    <s v="MH-17455"/>
    <s v="Mark Hamilton"/>
    <x v="0"/>
    <s v="United States"/>
    <s v="Hamilton"/>
    <s v="Ohio"/>
    <n v="45011"/>
    <x v="3"/>
    <s v="FUR-FU-10003773"/>
    <s v="Furniture"/>
    <x v="5"/>
    <s v="Eldon Cleatmat Plus Chair Mats for High Pile Carpets"/>
    <n v="190.84800000000001"/>
    <n v="3"/>
    <n v="0.2"/>
    <n v="-21.470400000000026"/>
  </r>
  <r>
    <n v="4420"/>
    <s v="CA-2011-139633"/>
    <x v="2"/>
    <x v="506"/>
    <d v="2011-12-24T00:00:00"/>
    <s v="Standard Class"/>
    <s v="EC-14050"/>
    <s v="Erin Creighton"/>
    <x v="0"/>
    <s v="United States"/>
    <s v="Columbus"/>
    <s v="Ohio"/>
    <n v="43229"/>
    <x v="3"/>
    <s v="OFF-BI-10002954"/>
    <s v="Office Supplies"/>
    <x v="8"/>
    <s v="Newell 3-Hole Punched Plastic Slotted Magazine Holders for Binders"/>
    <n v="5.4840000000000009"/>
    <n v="4"/>
    <n v="0.7"/>
    <n v="-4.0215999999999994"/>
  </r>
  <r>
    <n v="4421"/>
    <s v="CA-2012-163090"/>
    <x v="1"/>
    <x v="972"/>
    <d v="2012-11-21T00:00:00"/>
    <s v="Second Class"/>
    <s v="GH-14665"/>
    <s v="Greg Hansen"/>
    <x v="0"/>
    <s v="United States"/>
    <s v="Chicago"/>
    <s v="Illinois"/>
    <n v="60610"/>
    <x v="2"/>
    <s v="OFF-SU-10002537"/>
    <s v="Office Supplies"/>
    <x v="14"/>
    <s v="Acme Box Cutter Scissors"/>
    <n v="40.92"/>
    <n v="5"/>
    <n v="0.2"/>
    <n v="3.0690000000000026"/>
  </r>
  <r>
    <n v="4422"/>
    <s v="CA-2011-117016"/>
    <x v="2"/>
    <x v="530"/>
    <d v="2011-03-09T00:00:00"/>
    <s v="Standard Class"/>
    <s v="SC-20095"/>
    <s v="Sanjit Chand"/>
    <x v="0"/>
    <s v="United States"/>
    <s v="Margate"/>
    <s v="Florida"/>
    <n v="33063"/>
    <x v="0"/>
    <s v="OFF-AR-10001374"/>
    <s v="Office Supplies"/>
    <x v="6"/>
    <s v="BIC Brite Liner Highlighters, Chisel Tip"/>
    <n v="15.552000000000003"/>
    <n v="3"/>
    <n v="0.2"/>
    <n v="2.3327999999999989"/>
  </r>
  <r>
    <n v="4423"/>
    <s v="CA-2014-159464"/>
    <x v="3"/>
    <x v="796"/>
    <d v="2014-05-20T00:00:00"/>
    <s v="First Class"/>
    <s v="TB-21355"/>
    <s v="Todd Boyes"/>
    <x v="1"/>
    <s v="United States"/>
    <s v="Sandy Springs"/>
    <s v="Georgia"/>
    <n v="30328"/>
    <x v="0"/>
    <s v="OFF-AP-10001492"/>
    <s v="Office Supplies"/>
    <x v="9"/>
    <s v="Acco Six-Outlet Power Strip, 4' Cord Length"/>
    <n v="17.239999999999998"/>
    <n v="2"/>
    <n v="0"/>
    <n v="4.4824000000000002"/>
  </r>
  <r>
    <n v="4424"/>
    <s v="CA-2014-159464"/>
    <x v="3"/>
    <x v="796"/>
    <d v="2014-05-20T00:00:00"/>
    <s v="First Class"/>
    <s v="TB-21355"/>
    <s v="Todd Boyes"/>
    <x v="1"/>
    <s v="United States"/>
    <s v="Sandy Springs"/>
    <s v="Georgia"/>
    <n v="30328"/>
    <x v="0"/>
    <s v="FUR-BO-10003546"/>
    <s v="Furniture"/>
    <x v="0"/>
    <s v="Hon 4-Shelf Metal Bookcases"/>
    <n v="302.94"/>
    <n v="3"/>
    <n v="0"/>
    <n v="75.735000000000014"/>
  </r>
  <r>
    <n v="4425"/>
    <s v="CA-2014-159464"/>
    <x v="3"/>
    <x v="796"/>
    <d v="2014-05-20T00:00:00"/>
    <s v="First Class"/>
    <s v="TB-21355"/>
    <s v="Todd Boyes"/>
    <x v="1"/>
    <s v="United States"/>
    <s v="Sandy Springs"/>
    <s v="Georgia"/>
    <n v="30328"/>
    <x v="0"/>
    <s v="TEC-PH-10002185"/>
    <s v="Technology"/>
    <x v="7"/>
    <s v="QVS USB Car Charger 2-Port 2.1Amp for iPod/iPhone/iPad/iPad 2/iPad 3"/>
    <n v="34.75"/>
    <n v="5"/>
    <n v="0"/>
    <n v="15.637499999999999"/>
  </r>
  <r>
    <n v="4426"/>
    <s v="CA-2014-159464"/>
    <x v="3"/>
    <x v="796"/>
    <d v="2014-05-20T00:00:00"/>
    <s v="First Class"/>
    <s v="TB-21355"/>
    <s v="Todd Boyes"/>
    <x v="1"/>
    <s v="United States"/>
    <s v="Sandy Springs"/>
    <s v="Georgia"/>
    <n v="30328"/>
    <x v="0"/>
    <s v="OFF-BI-10000315"/>
    <s v="Office Supplies"/>
    <x v="8"/>
    <s v="Poly Designer Cover &amp; Back"/>
    <n v="113.94"/>
    <n v="6"/>
    <n v="0"/>
    <n v="54.691199999999995"/>
  </r>
  <r>
    <n v="4427"/>
    <s v="CA-2014-159464"/>
    <x v="3"/>
    <x v="796"/>
    <d v="2014-05-20T00:00:00"/>
    <s v="First Class"/>
    <s v="TB-21355"/>
    <s v="Todd Boyes"/>
    <x v="1"/>
    <s v="United States"/>
    <s v="Sandy Springs"/>
    <s v="Georgia"/>
    <n v="30328"/>
    <x v="0"/>
    <s v="TEC-PH-10002350"/>
    <s v="Technology"/>
    <x v="7"/>
    <s v="Apple EarPods with Remote and Mic"/>
    <n v="55.98"/>
    <n v="2"/>
    <n v="0"/>
    <n v="15.674399999999999"/>
  </r>
  <r>
    <n v="4428"/>
    <s v="US-2014-103226"/>
    <x v="3"/>
    <x v="585"/>
    <d v="2014-09-29T00:00:00"/>
    <s v="Standard Class"/>
    <s v="DW-13195"/>
    <s v="David Wiener"/>
    <x v="1"/>
    <s v="United States"/>
    <s v="Albuquerque"/>
    <s v="New Mexico"/>
    <n v="87105"/>
    <x v="1"/>
    <s v="OFF-PA-10002666"/>
    <s v="Office Supplies"/>
    <x v="10"/>
    <s v="Southworth 25% Cotton Linen-Finish Paper &amp; Envelopes"/>
    <n v="27.18"/>
    <n v="3"/>
    <n v="0"/>
    <n v="12.231"/>
  </r>
  <r>
    <n v="4429"/>
    <s v="CA-2014-119452"/>
    <x v="3"/>
    <x v="708"/>
    <d v="2014-03-28T00:00:00"/>
    <s v="Standard Class"/>
    <s v="CL-12565"/>
    <s v="Clay Ludtke"/>
    <x v="0"/>
    <s v="United States"/>
    <s v="Tulsa"/>
    <s v="Oklahoma"/>
    <n v="74133"/>
    <x v="2"/>
    <s v="FUR-CH-10004495"/>
    <s v="Furniture"/>
    <x v="1"/>
    <s v="Global Leather and Oak Executive Chair, Black"/>
    <n v="1805.88"/>
    <n v="6"/>
    <n v="0"/>
    <n v="523.70519999999988"/>
  </r>
  <r>
    <n v="4430"/>
    <s v="CA-2014-147725"/>
    <x v="3"/>
    <x v="32"/>
    <d v="2014-09-15T00:00:00"/>
    <s v="Same Day"/>
    <s v="LT-17110"/>
    <s v="Liz Thompson"/>
    <x v="0"/>
    <s v="United States"/>
    <s v="Orange"/>
    <s v="New Jersey"/>
    <n v="7050"/>
    <x v="3"/>
    <s v="OFF-AR-10001725"/>
    <s v="Office Supplies"/>
    <x v="6"/>
    <s v="Boston Home &amp; Office Model 2000 Electric Pencil Sharpeners"/>
    <n v="70.949999999999989"/>
    <n v="3"/>
    <n v="0"/>
    <n v="18.447000000000003"/>
  </r>
  <r>
    <n v="4431"/>
    <s v="CA-2013-168893"/>
    <x v="0"/>
    <x v="54"/>
    <d v="2013-11-09T00:00:00"/>
    <s v="Second Class"/>
    <s v="AP-10915"/>
    <s v="Arthur Prichep"/>
    <x v="0"/>
    <s v="United States"/>
    <s v="Henderson"/>
    <s v="Kentucky"/>
    <n v="42420"/>
    <x v="0"/>
    <s v="OFF-FA-10002280"/>
    <s v="Office Supplies"/>
    <x v="13"/>
    <s v="Advantus Plastic Paper Clips"/>
    <n v="20"/>
    <n v="4"/>
    <n v="0"/>
    <n v="9.6"/>
  </r>
  <r>
    <n v="4432"/>
    <s v="CA-2013-168893"/>
    <x v="0"/>
    <x v="54"/>
    <d v="2013-11-09T00:00:00"/>
    <s v="Second Class"/>
    <s v="AP-10915"/>
    <s v="Arthur Prichep"/>
    <x v="0"/>
    <s v="United States"/>
    <s v="Henderson"/>
    <s v="Kentucky"/>
    <n v="42420"/>
    <x v="0"/>
    <s v="OFF-AR-10001770"/>
    <s v="Office Supplies"/>
    <x v="6"/>
    <s v="Economy #2 Pencils"/>
    <n v="7.98"/>
    <n v="3"/>
    <n v="0"/>
    <n v="2.0747999999999998"/>
  </r>
  <r>
    <n v="4433"/>
    <s v="CA-2013-168893"/>
    <x v="0"/>
    <x v="54"/>
    <d v="2013-11-09T00:00:00"/>
    <s v="Second Class"/>
    <s v="AP-10915"/>
    <s v="Arthur Prichep"/>
    <x v="0"/>
    <s v="United States"/>
    <s v="Henderson"/>
    <s v="Kentucky"/>
    <n v="42420"/>
    <x v="0"/>
    <s v="FUR-FU-10002885"/>
    <s v="Furniture"/>
    <x v="5"/>
    <s v="Magna Visual Magnetic Picture Hangers"/>
    <n v="24.1"/>
    <n v="5"/>
    <n v="0"/>
    <n v="9.1580000000000013"/>
  </r>
  <r>
    <n v="4434"/>
    <s v="CA-2013-168893"/>
    <x v="0"/>
    <x v="54"/>
    <d v="2013-11-09T00:00:00"/>
    <s v="Second Class"/>
    <s v="AP-10915"/>
    <s v="Arthur Prichep"/>
    <x v="0"/>
    <s v="United States"/>
    <s v="Henderson"/>
    <s v="Kentucky"/>
    <n v="42420"/>
    <x v="0"/>
    <s v="OFF-AR-10003772"/>
    <s v="Office Supplies"/>
    <x v="6"/>
    <s v="Boston 16750 Black Compact Battery Pencil Sharpener"/>
    <n v="8.75"/>
    <n v="1"/>
    <n v="0"/>
    <n v="2.6249999999999991"/>
  </r>
  <r>
    <n v="4435"/>
    <s v="CA-2013-168893"/>
    <x v="0"/>
    <x v="54"/>
    <d v="2013-11-09T00:00:00"/>
    <s v="Second Class"/>
    <s v="AP-10915"/>
    <s v="Arthur Prichep"/>
    <x v="0"/>
    <s v="United States"/>
    <s v="Henderson"/>
    <s v="Kentucky"/>
    <n v="42420"/>
    <x v="0"/>
    <s v="FUR-TA-10003392"/>
    <s v="Furniture"/>
    <x v="3"/>
    <s v="Global Adaptabilities Conference Tables"/>
    <n v="842.94"/>
    <n v="3"/>
    <n v="0"/>
    <n v="160.15860000000001"/>
  </r>
  <r>
    <n v="4436"/>
    <s v="CA-2013-163398"/>
    <x v="0"/>
    <x v="973"/>
    <d v="2013-05-09T00:00:00"/>
    <s v="Standard Class"/>
    <s v="CB-12415"/>
    <s v="Christy Brittain"/>
    <x v="0"/>
    <s v="United States"/>
    <s v="Chicago"/>
    <s v="Illinois"/>
    <n v="60653"/>
    <x v="2"/>
    <s v="OFF-BI-10000014"/>
    <s v="Office Supplies"/>
    <x v="8"/>
    <s v="Heavy-Duty E-Z-D Binders"/>
    <n v="2.1819999999999995"/>
    <n v="1"/>
    <n v="0.8"/>
    <n v="-3.6002999999999998"/>
  </r>
  <r>
    <n v="4437"/>
    <s v="CA-2013-163398"/>
    <x v="0"/>
    <x v="973"/>
    <d v="2013-05-09T00:00:00"/>
    <s v="Standard Class"/>
    <s v="CB-12415"/>
    <s v="Christy Brittain"/>
    <x v="0"/>
    <s v="United States"/>
    <s v="Chicago"/>
    <s v="Illinois"/>
    <n v="60653"/>
    <x v="2"/>
    <s v="OFF-AR-10003217"/>
    <s v="Office Supplies"/>
    <x v="6"/>
    <s v="Newell 316"/>
    <n v="27.384"/>
    <n v="7"/>
    <n v="0.2"/>
    <n v="2.7384000000000022"/>
  </r>
  <r>
    <n v="4438"/>
    <s v="CA-2013-163398"/>
    <x v="0"/>
    <x v="973"/>
    <d v="2013-05-09T00:00:00"/>
    <s v="Standard Class"/>
    <s v="CB-12415"/>
    <s v="Christy Brittain"/>
    <x v="0"/>
    <s v="United States"/>
    <s v="Chicago"/>
    <s v="Illinois"/>
    <n v="60653"/>
    <x v="2"/>
    <s v="OFF-AP-10002403"/>
    <s v="Office Supplies"/>
    <x v="9"/>
    <s v="Acco Smartsocket Color-Coded Six-Outlet AC Adapter Model Surge Protectors"/>
    <n v="26.405999999999992"/>
    <n v="3"/>
    <n v="0.8"/>
    <n v="-71.296199999999999"/>
  </r>
  <r>
    <n v="4439"/>
    <s v="CA-2013-162726"/>
    <x v="0"/>
    <x v="797"/>
    <d v="2014-01-03T00:00:00"/>
    <s v="Standard Class"/>
    <s v="MT-17815"/>
    <s v="Meg Tillman"/>
    <x v="0"/>
    <s v="United States"/>
    <s v="Port Arthur"/>
    <s v="Texas"/>
    <n v="77642"/>
    <x v="2"/>
    <s v="OFF-PA-10001972"/>
    <s v="Office Supplies"/>
    <x v="10"/>
    <s v="Xerox 214"/>
    <n v="10.368000000000002"/>
    <n v="2"/>
    <n v="0.2"/>
    <n v="3.6288"/>
  </r>
  <r>
    <n v="4440"/>
    <s v="CA-2013-162726"/>
    <x v="0"/>
    <x v="797"/>
    <d v="2014-01-03T00:00:00"/>
    <s v="Standard Class"/>
    <s v="MT-17815"/>
    <s v="Meg Tillman"/>
    <x v="0"/>
    <s v="United States"/>
    <s v="Port Arthur"/>
    <s v="Texas"/>
    <n v="77642"/>
    <x v="2"/>
    <s v="OFF-PA-10004041"/>
    <s v="Office Supplies"/>
    <x v="10"/>
    <s v="It's Hot Message Books with Stickers, 2 3/4&quot; x 5&quot;"/>
    <n v="23.680000000000003"/>
    <n v="4"/>
    <n v="0.2"/>
    <n v="7.3999999999999995"/>
  </r>
  <r>
    <n v="4441"/>
    <s v="US-2013-111290"/>
    <x v="0"/>
    <x v="405"/>
    <d v="2013-07-27T00:00:00"/>
    <s v="Standard Class"/>
    <s v="DK-13375"/>
    <s v="Dennis Kane"/>
    <x v="0"/>
    <s v="United States"/>
    <s v="Westland"/>
    <s v="Michigan"/>
    <n v="48185"/>
    <x v="2"/>
    <s v="TEC-AC-10004975"/>
    <s v="Technology"/>
    <x v="11"/>
    <s v="Plantronics Audio 995 Wireless Stereo Headset"/>
    <n v="109.95"/>
    <n v="1"/>
    <n v="0"/>
    <n v="36.283500000000004"/>
  </r>
  <r>
    <n v="4442"/>
    <s v="US-2013-111290"/>
    <x v="0"/>
    <x v="405"/>
    <d v="2013-07-27T00:00:00"/>
    <s v="Standard Class"/>
    <s v="DK-13375"/>
    <s v="Dennis Kane"/>
    <x v="0"/>
    <s v="United States"/>
    <s v="Westland"/>
    <s v="Michigan"/>
    <n v="48185"/>
    <x v="2"/>
    <s v="OFF-ST-10001932"/>
    <s v="Office Supplies"/>
    <x v="4"/>
    <s v="Fellowes Staxonsteel Drawer Files"/>
    <n v="965.84999999999991"/>
    <n v="5"/>
    <n v="0"/>
    <n v="135.21900000000002"/>
  </r>
  <r>
    <n v="4443"/>
    <s v="US-2013-111290"/>
    <x v="0"/>
    <x v="405"/>
    <d v="2013-07-27T00:00:00"/>
    <s v="Standard Class"/>
    <s v="DK-13375"/>
    <s v="Dennis Kane"/>
    <x v="0"/>
    <s v="United States"/>
    <s v="Westland"/>
    <s v="Michigan"/>
    <n v="48185"/>
    <x v="2"/>
    <s v="OFF-AR-10001761"/>
    <s v="Office Supplies"/>
    <x v="6"/>
    <s v="Avery Hi-Liter Smear-Safe Highlighters"/>
    <n v="29.2"/>
    <n v="5"/>
    <n v="0"/>
    <n v="10.511999999999999"/>
  </r>
  <r>
    <n v="4444"/>
    <s v="US-2013-111290"/>
    <x v="0"/>
    <x v="405"/>
    <d v="2013-07-27T00:00:00"/>
    <s v="Standard Class"/>
    <s v="DK-13375"/>
    <s v="Dennis Kane"/>
    <x v="0"/>
    <s v="United States"/>
    <s v="Westland"/>
    <s v="Michigan"/>
    <n v="48185"/>
    <x v="2"/>
    <s v="OFF-PA-10002262"/>
    <s v="Office Supplies"/>
    <x v="10"/>
    <s v="Xerox 192"/>
    <n v="32.400000000000006"/>
    <n v="5"/>
    <n v="0"/>
    <n v="15.552000000000001"/>
  </r>
  <r>
    <n v="4445"/>
    <s v="US-2011-147704"/>
    <x v="2"/>
    <x v="912"/>
    <d v="2011-11-21T00:00:00"/>
    <s v="Standard Class"/>
    <s v="SR-20740"/>
    <s v="Steven Roelle"/>
    <x v="2"/>
    <s v="United States"/>
    <s v="Bloomington"/>
    <s v="Indiana"/>
    <n v="47401"/>
    <x v="2"/>
    <s v="OFF-EN-10004483"/>
    <s v="Office Supplies"/>
    <x v="12"/>
    <s v="#10 White Business Envelopes,4 1/8 x 9 1/2"/>
    <n v="78.349999999999994"/>
    <n v="5"/>
    <n v="0"/>
    <n v="36.824499999999993"/>
  </r>
  <r>
    <n v="4446"/>
    <s v="US-2011-147704"/>
    <x v="2"/>
    <x v="912"/>
    <d v="2011-11-21T00:00:00"/>
    <s v="Standard Class"/>
    <s v="SR-20740"/>
    <s v="Steven Roelle"/>
    <x v="2"/>
    <s v="United States"/>
    <s v="Bloomington"/>
    <s v="Indiana"/>
    <n v="47401"/>
    <x v="2"/>
    <s v="OFF-PA-10003270"/>
    <s v="Office Supplies"/>
    <x v="10"/>
    <s v="Xerox 1954"/>
    <n v="31.68"/>
    <n v="6"/>
    <n v="0"/>
    <n v="14.256"/>
  </r>
  <r>
    <n v="4447"/>
    <s v="US-2011-147704"/>
    <x v="2"/>
    <x v="912"/>
    <d v="2011-11-21T00:00:00"/>
    <s v="Standard Class"/>
    <s v="SR-20740"/>
    <s v="Steven Roelle"/>
    <x v="2"/>
    <s v="United States"/>
    <s v="Bloomington"/>
    <s v="Indiana"/>
    <n v="47401"/>
    <x v="2"/>
    <s v="OFF-BI-10001634"/>
    <s v="Office Supplies"/>
    <x v="8"/>
    <s v="Wilson Jones Active Use Binders"/>
    <n v="29.12"/>
    <n v="4"/>
    <n v="0"/>
    <n v="14.268800000000001"/>
  </r>
  <r>
    <n v="4448"/>
    <s v="US-2011-147704"/>
    <x v="2"/>
    <x v="912"/>
    <d v="2011-11-21T00:00:00"/>
    <s v="Standard Class"/>
    <s v="SR-20740"/>
    <s v="Steven Roelle"/>
    <x v="2"/>
    <s v="United States"/>
    <s v="Bloomington"/>
    <s v="Indiana"/>
    <n v="47401"/>
    <x v="2"/>
    <s v="OFF-ST-10000675"/>
    <s v="Office Supplies"/>
    <x v="4"/>
    <s v="File Shuttle II and Handi-File, Black"/>
    <n v="169.45"/>
    <n v="5"/>
    <n v="0"/>
    <n v="42.362499999999997"/>
  </r>
  <r>
    <n v="4449"/>
    <s v="CA-2012-121965"/>
    <x v="1"/>
    <x v="974"/>
    <d v="2012-06-23T00:00:00"/>
    <s v="Standard Class"/>
    <s v="LH-17155"/>
    <s v="Logan Haushalter"/>
    <x v="0"/>
    <s v="United States"/>
    <s v="Los Angeles"/>
    <s v="California"/>
    <n v="90032"/>
    <x v="1"/>
    <s v="FUR-FU-10000732"/>
    <s v="Furniture"/>
    <x v="5"/>
    <s v="Eldon 200 Class Desk Accessories"/>
    <n v="12.56"/>
    <n v="2"/>
    <n v="0"/>
    <n v="4.0191999999999997"/>
  </r>
  <r>
    <n v="4450"/>
    <s v="CA-2012-121965"/>
    <x v="1"/>
    <x v="974"/>
    <d v="2012-06-23T00:00:00"/>
    <s v="Standard Class"/>
    <s v="LH-17155"/>
    <s v="Logan Haushalter"/>
    <x v="0"/>
    <s v="United States"/>
    <s v="Los Angeles"/>
    <s v="California"/>
    <n v="90032"/>
    <x v="1"/>
    <s v="OFF-PA-10004355"/>
    <s v="Office Supplies"/>
    <x v="10"/>
    <s v="Xerox 231"/>
    <n v="6.48"/>
    <n v="1"/>
    <n v="0"/>
    <n v="3.1104000000000003"/>
  </r>
  <r>
    <n v="4451"/>
    <s v="CA-2012-121965"/>
    <x v="1"/>
    <x v="974"/>
    <d v="2012-06-23T00:00:00"/>
    <s v="Standard Class"/>
    <s v="LH-17155"/>
    <s v="Logan Haushalter"/>
    <x v="0"/>
    <s v="United States"/>
    <s v="Los Angeles"/>
    <s v="California"/>
    <n v="90032"/>
    <x v="1"/>
    <s v="OFF-EN-10000056"/>
    <s v="Office Supplies"/>
    <x v="12"/>
    <s v="Cameo Buff Policy Envelopes"/>
    <n v="186.69"/>
    <n v="3"/>
    <n v="0"/>
    <n v="87.744299999999981"/>
  </r>
  <r>
    <n v="4452"/>
    <s v="CA-2013-147137"/>
    <x v="0"/>
    <x v="975"/>
    <d v="2013-07-07T00:00:00"/>
    <s v="First Class"/>
    <s v="AA-10645"/>
    <s v="Anna Andreadi"/>
    <x v="0"/>
    <s v="United States"/>
    <s v="San Francisco"/>
    <s v="California"/>
    <n v="94109"/>
    <x v="1"/>
    <s v="FUR-FU-10000221"/>
    <s v="Furniture"/>
    <x v="5"/>
    <s v="Master Caster Door Stop, Brown"/>
    <n v="25.4"/>
    <n v="5"/>
    <n v="0"/>
    <n v="8.6359999999999992"/>
  </r>
  <r>
    <n v="4453"/>
    <s v="CA-2013-147137"/>
    <x v="0"/>
    <x v="975"/>
    <d v="2013-07-07T00:00:00"/>
    <s v="First Class"/>
    <s v="AA-10645"/>
    <s v="Anna Andreadi"/>
    <x v="0"/>
    <s v="United States"/>
    <s v="San Francisco"/>
    <s v="California"/>
    <n v="94109"/>
    <x v="1"/>
    <s v="OFF-EN-10003567"/>
    <s v="Office Supplies"/>
    <x v="12"/>
    <s v="Inter-Office Recycled Envelopes, Brown Kraft, Button-String,10&quot; x 13&quot; , 100/Box"/>
    <n v="43.96"/>
    <n v="2"/>
    <n v="0"/>
    <n v="20.661200000000001"/>
  </r>
  <r>
    <n v="4454"/>
    <s v="CA-2013-147137"/>
    <x v="0"/>
    <x v="975"/>
    <d v="2013-07-07T00:00:00"/>
    <s v="First Class"/>
    <s v="AA-10645"/>
    <s v="Anna Andreadi"/>
    <x v="0"/>
    <s v="United States"/>
    <s v="San Francisco"/>
    <s v="California"/>
    <n v="94109"/>
    <x v="1"/>
    <s v="FUR-BO-10001811"/>
    <s v="Furniture"/>
    <x v="0"/>
    <s v="Atlantic Metals Mobile 5-Shelf Bookcases, Custom Colors"/>
    <n v="1279.165"/>
    <n v="5"/>
    <n v="0.15"/>
    <n v="225.73499999999993"/>
  </r>
  <r>
    <n v="4455"/>
    <s v="CA-2013-147137"/>
    <x v="0"/>
    <x v="975"/>
    <d v="2013-07-07T00:00:00"/>
    <s v="First Class"/>
    <s v="AA-10645"/>
    <s v="Anna Andreadi"/>
    <x v="0"/>
    <s v="United States"/>
    <s v="San Francisco"/>
    <s v="California"/>
    <n v="94109"/>
    <x v="1"/>
    <s v="OFF-ST-10002486"/>
    <s v="Office Supplies"/>
    <x v="4"/>
    <s v="Eldon Shelf Savers Cubes and Bins"/>
    <n v="27.92"/>
    <n v="4"/>
    <n v="0"/>
    <n v="0.5583999999999989"/>
  </r>
  <r>
    <n v="4456"/>
    <s v="US-2012-146745"/>
    <x v="1"/>
    <x v="37"/>
    <d v="2012-09-08T00:00:00"/>
    <s v="Standard Class"/>
    <s v="AS-10630"/>
    <s v="Ann Steele"/>
    <x v="2"/>
    <s v="United States"/>
    <s v="San Francisco"/>
    <s v="California"/>
    <n v="94110"/>
    <x v="1"/>
    <s v="FUR-CH-10002372"/>
    <s v="Furniture"/>
    <x v="1"/>
    <s v="Office Star - Ergonomically Designed Knee Chair"/>
    <n v="129.56800000000001"/>
    <n v="2"/>
    <n v="0.2"/>
    <n v="-12.956799999999994"/>
  </r>
  <r>
    <n v="4457"/>
    <s v="US-2012-146745"/>
    <x v="1"/>
    <x v="37"/>
    <d v="2012-09-08T00:00:00"/>
    <s v="Standard Class"/>
    <s v="AS-10630"/>
    <s v="Ann Steele"/>
    <x v="2"/>
    <s v="United States"/>
    <s v="San Francisco"/>
    <s v="California"/>
    <n v="94110"/>
    <x v="1"/>
    <s v="OFF-BI-10003274"/>
    <s v="Office Supplies"/>
    <x v="8"/>
    <s v="Avery Durable Slant Ring Binders, No Labels"/>
    <n v="6.3680000000000003"/>
    <n v="2"/>
    <n v="0.2"/>
    <n v="2.1492"/>
  </r>
  <r>
    <n v="4458"/>
    <s v="CA-2014-115175"/>
    <x v="3"/>
    <x v="783"/>
    <d v="2014-08-13T00:00:00"/>
    <s v="Standard Class"/>
    <s v="MC-17575"/>
    <s v="Matt Collins"/>
    <x v="0"/>
    <s v="United States"/>
    <s v="San Jose"/>
    <s v="California"/>
    <n v="95123"/>
    <x v="1"/>
    <s v="OFF-PA-10001878"/>
    <s v="Office Supplies"/>
    <x v="10"/>
    <s v="Xerox 1891"/>
    <n v="244.54999999999998"/>
    <n v="5"/>
    <n v="0"/>
    <n v="114.93849999999998"/>
  </r>
  <r>
    <n v="4459"/>
    <s v="CA-2014-105851"/>
    <x v="3"/>
    <x v="677"/>
    <d v="2014-03-21T00:00:00"/>
    <s v="Standard Class"/>
    <s v="SE-20110"/>
    <s v="Sanjit Engle"/>
    <x v="0"/>
    <s v="United States"/>
    <s v="Denver"/>
    <s v="Colorado"/>
    <n v="80219"/>
    <x v="1"/>
    <s v="OFF-SU-10002881"/>
    <s v="Office Supplies"/>
    <x v="14"/>
    <s v="Martin Yale Chadless Opener Electric Letter Opener"/>
    <n v="1332.4960000000001"/>
    <n v="2"/>
    <n v="0.2"/>
    <n v="-299.8116"/>
  </r>
  <r>
    <n v="4460"/>
    <s v="US-2014-125717"/>
    <x v="3"/>
    <x v="394"/>
    <d v="2014-10-02T00:00:00"/>
    <s v="First Class"/>
    <s v="DS-13030"/>
    <s v="Darrin Sayre"/>
    <x v="2"/>
    <s v="United States"/>
    <s v="Aurora"/>
    <s v="Colorado"/>
    <n v="80013"/>
    <x v="1"/>
    <s v="FUR-FU-10001979"/>
    <s v="Furniture"/>
    <x v="5"/>
    <s v="Dana Halogen Swing-Arm Architect Lamp"/>
    <n v="32.776000000000003"/>
    <n v="1"/>
    <n v="0.2"/>
    <n v="3.2776000000000014"/>
  </r>
  <r>
    <n v="4461"/>
    <s v="US-2014-125717"/>
    <x v="3"/>
    <x v="394"/>
    <d v="2014-10-02T00:00:00"/>
    <s v="First Class"/>
    <s v="DS-13030"/>
    <s v="Darrin Sayre"/>
    <x v="2"/>
    <s v="United States"/>
    <s v="Aurora"/>
    <s v="Colorado"/>
    <n v="80013"/>
    <x v="1"/>
    <s v="OFF-ST-10001522"/>
    <s v="Office Supplies"/>
    <x v="4"/>
    <s v="Gould Plastics 18-Pocket Panel Bin, 34w x 5-1/4d x 20-1/2h"/>
    <n v="147.184"/>
    <n v="2"/>
    <n v="0.2"/>
    <n v="-29.436800000000012"/>
  </r>
  <r>
    <n v="4462"/>
    <s v="US-2014-125717"/>
    <x v="3"/>
    <x v="394"/>
    <d v="2014-10-02T00:00:00"/>
    <s v="First Class"/>
    <s v="DS-13030"/>
    <s v="Darrin Sayre"/>
    <x v="2"/>
    <s v="United States"/>
    <s v="Aurora"/>
    <s v="Colorado"/>
    <n v="80013"/>
    <x v="1"/>
    <s v="TEC-AC-10003657"/>
    <s v="Technology"/>
    <x v="11"/>
    <s v="Lenovo 17-Key USB Numeric Keypad"/>
    <n v="54.384000000000007"/>
    <n v="2"/>
    <n v="0.2"/>
    <n v="1.359599999999995"/>
  </r>
  <r>
    <n v="4463"/>
    <s v="US-2014-125717"/>
    <x v="3"/>
    <x v="394"/>
    <d v="2014-10-02T00:00:00"/>
    <s v="First Class"/>
    <s v="DS-13030"/>
    <s v="Darrin Sayre"/>
    <x v="2"/>
    <s v="United States"/>
    <s v="Aurora"/>
    <s v="Colorado"/>
    <n v="80013"/>
    <x v="1"/>
    <s v="OFF-BI-10001718"/>
    <s v="Office Supplies"/>
    <x v="8"/>
    <s v="GBC DocuBind P50 Personal Binding Machine"/>
    <n v="76.77600000000001"/>
    <n v="4"/>
    <n v="0.7"/>
    <n v="-58.861599999999981"/>
  </r>
  <r>
    <n v="4464"/>
    <s v="US-2014-125717"/>
    <x v="3"/>
    <x v="394"/>
    <d v="2014-10-02T00:00:00"/>
    <s v="First Class"/>
    <s v="DS-13030"/>
    <s v="Darrin Sayre"/>
    <x v="2"/>
    <s v="United States"/>
    <s v="Aurora"/>
    <s v="Colorado"/>
    <n v="80013"/>
    <x v="1"/>
    <s v="OFF-PA-10003022"/>
    <s v="Office Supplies"/>
    <x v="10"/>
    <s v="Xerox 1992"/>
    <n v="14.352000000000002"/>
    <n v="3"/>
    <n v="0.2"/>
    <n v="5.2026000000000003"/>
  </r>
  <r>
    <n v="4465"/>
    <s v="US-2014-125717"/>
    <x v="3"/>
    <x v="394"/>
    <d v="2014-10-02T00:00:00"/>
    <s v="First Class"/>
    <s v="DS-13030"/>
    <s v="Darrin Sayre"/>
    <x v="2"/>
    <s v="United States"/>
    <s v="Aurora"/>
    <s v="Colorado"/>
    <n v="80013"/>
    <x v="1"/>
    <s v="OFF-AP-10000891"/>
    <s v="Office Supplies"/>
    <x v="9"/>
    <s v="Kensington 7 Outlet MasterPiece HOMEOFFICE Power Control Center"/>
    <n v="209.79200000000003"/>
    <n v="2"/>
    <n v="0.2"/>
    <n v="26.22399999999999"/>
  </r>
  <r>
    <n v="4466"/>
    <s v="CA-2012-163895"/>
    <x v="1"/>
    <x v="976"/>
    <d v="2012-08-11T00:00:00"/>
    <s v="Standard Class"/>
    <s v="NS-18640"/>
    <s v="Noel Staavos"/>
    <x v="1"/>
    <s v="United States"/>
    <s v="Boise"/>
    <s v="Idaho"/>
    <n v="83704"/>
    <x v="1"/>
    <s v="OFF-BI-10004970"/>
    <s v="Office Supplies"/>
    <x v="8"/>
    <s v="ACCOHIDE 3-Ring Binder, Blue, 1&quot;"/>
    <n v="3.3040000000000003"/>
    <n v="1"/>
    <n v="0.2"/>
    <n v="1.1151"/>
  </r>
  <r>
    <n v="4467"/>
    <s v="CA-2014-168641"/>
    <x v="3"/>
    <x v="221"/>
    <d v="2014-12-02T00:00:00"/>
    <s v="Standard Class"/>
    <s v="KA-16525"/>
    <s v="Kelly Andreada"/>
    <x v="0"/>
    <s v="United States"/>
    <s v="New York City"/>
    <s v="New York"/>
    <n v="10035"/>
    <x v="3"/>
    <s v="OFF-AR-10003759"/>
    <s v="Office Supplies"/>
    <x v="6"/>
    <s v="Crayola Anti Dust Chalk, 12/Pack"/>
    <n v="16.38"/>
    <n v="9"/>
    <n v="0"/>
    <n v="7.3709999999999996"/>
  </r>
  <r>
    <n v="4468"/>
    <s v="CA-2014-168641"/>
    <x v="3"/>
    <x v="221"/>
    <d v="2014-12-02T00:00:00"/>
    <s v="Standard Class"/>
    <s v="KA-16525"/>
    <s v="Kelly Andreada"/>
    <x v="0"/>
    <s v="United States"/>
    <s v="New York City"/>
    <s v="New York"/>
    <n v="10035"/>
    <x v="3"/>
    <s v="OFF-EN-10003001"/>
    <s v="Office Supplies"/>
    <x v="12"/>
    <s v="Ames Color-File Green Diamond Border X-ray Mailers"/>
    <n v="167.96"/>
    <n v="2"/>
    <n v="0"/>
    <n v="78.941199999999995"/>
  </r>
  <r>
    <n v="4469"/>
    <s v="CA-2014-168641"/>
    <x v="3"/>
    <x v="221"/>
    <d v="2014-12-02T00:00:00"/>
    <s v="Standard Class"/>
    <s v="KA-16525"/>
    <s v="Kelly Andreada"/>
    <x v="0"/>
    <s v="United States"/>
    <s v="New York City"/>
    <s v="New York"/>
    <n v="10035"/>
    <x v="3"/>
    <s v="FUR-BO-10000780"/>
    <s v="Furniture"/>
    <x v="0"/>
    <s v="O'Sullivan Plantations 2-Door Library in Landvery Oak"/>
    <n v="321.56799999999998"/>
    <n v="2"/>
    <n v="0.2"/>
    <n v="-16.078399999999988"/>
  </r>
  <r>
    <n v="4470"/>
    <s v="CA-2014-168641"/>
    <x v="3"/>
    <x v="221"/>
    <d v="2014-12-02T00:00:00"/>
    <s v="Standard Class"/>
    <s v="KA-16525"/>
    <s v="Kelly Andreada"/>
    <x v="0"/>
    <s v="United States"/>
    <s v="New York City"/>
    <s v="New York"/>
    <n v="10035"/>
    <x v="3"/>
    <s v="OFF-PA-10001972"/>
    <s v="Office Supplies"/>
    <x v="10"/>
    <s v="Xerox 214"/>
    <n v="12.96"/>
    <n v="2"/>
    <n v="0"/>
    <n v="6.2208000000000006"/>
  </r>
  <r>
    <n v="4471"/>
    <s v="CA-2014-156895"/>
    <x v="3"/>
    <x v="540"/>
    <d v="2014-05-13T00:00:00"/>
    <s v="Standard Class"/>
    <s v="DJ-13510"/>
    <s v="Don Jones"/>
    <x v="1"/>
    <s v="United States"/>
    <s v="Philadelphia"/>
    <s v="Pennsylvania"/>
    <n v="19140"/>
    <x v="3"/>
    <s v="FUR-CH-10003535"/>
    <s v="Furniture"/>
    <x v="1"/>
    <s v="Global Armless Task Chair, Royal Blue"/>
    <n v="128.05799999999999"/>
    <n v="3"/>
    <n v="0.3"/>
    <n v="-23.782199999999996"/>
  </r>
  <r>
    <n v="4472"/>
    <s v="CA-2014-121300"/>
    <x v="3"/>
    <x v="365"/>
    <d v="2014-09-30T00:00:00"/>
    <s v="Same Day"/>
    <s v="MG-17680"/>
    <s v="Maureen Gastineau"/>
    <x v="2"/>
    <s v="United States"/>
    <s v="Mentor"/>
    <s v="Ohio"/>
    <n v="44060"/>
    <x v="3"/>
    <s v="FUR-CH-10003774"/>
    <s v="Furniture"/>
    <x v="1"/>
    <s v="Global Wood Trimmed Manager's Task Chair, Khaki"/>
    <n v="63.686"/>
    <n v="1"/>
    <n v="0.3"/>
    <n v="-15.466600000000003"/>
  </r>
  <r>
    <n v="4473"/>
    <s v="CA-2014-121300"/>
    <x v="3"/>
    <x v="365"/>
    <d v="2014-09-30T00:00:00"/>
    <s v="Same Day"/>
    <s v="MG-17680"/>
    <s v="Maureen Gastineau"/>
    <x v="2"/>
    <s v="United States"/>
    <s v="Mentor"/>
    <s v="Ohio"/>
    <n v="44060"/>
    <x v="3"/>
    <s v="TEC-AC-10004571"/>
    <s v="Technology"/>
    <x v="11"/>
    <s v="Logitech G700s Rechargeable Gaming Mouse"/>
    <n v="239.976"/>
    <n v="3"/>
    <n v="0.2"/>
    <n v="65.993400000000008"/>
  </r>
  <r>
    <n v="4474"/>
    <s v="CA-2014-121300"/>
    <x v="3"/>
    <x v="365"/>
    <d v="2014-09-30T00:00:00"/>
    <s v="Same Day"/>
    <s v="MG-17680"/>
    <s v="Maureen Gastineau"/>
    <x v="2"/>
    <s v="United States"/>
    <s v="Mentor"/>
    <s v="Ohio"/>
    <n v="44060"/>
    <x v="3"/>
    <s v="FUR-TA-10004442"/>
    <s v="Furniture"/>
    <x v="3"/>
    <s v="Riverside Furniture Stanwyck Manor Table Series"/>
    <n v="344.22"/>
    <n v="2"/>
    <n v="0.4"/>
    <n v="-189.32100000000003"/>
  </r>
  <r>
    <n v="4475"/>
    <s v="CA-2014-121300"/>
    <x v="3"/>
    <x v="365"/>
    <d v="2014-09-30T00:00:00"/>
    <s v="Same Day"/>
    <s v="MG-17680"/>
    <s v="Maureen Gastineau"/>
    <x v="2"/>
    <s v="United States"/>
    <s v="Mentor"/>
    <s v="Ohio"/>
    <n v="44060"/>
    <x v="3"/>
    <s v="OFF-PA-10002787"/>
    <s v="Office Supplies"/>
    <x v="10"/>
    <s v="Xerox 227"/>
    <n v="15.552000000000003"/>
    <n v="3"/>
    <n v="0.2"/>
    <n v="5.4432"/>
  </r>
  <r>
    <n v="4476"/>
    <s v="CA-2014-121300"/>
    <x v="3"/>
    <x v="365"/>
    <d v="2014-09-30T00:00:00"/>
    <s v="Same Day"/>
    <s v="MG-17680"/>
    <s v="Maureen Gastineau"/>
    <x v="2"/>
    <s v="United States"/>
    <s v="Mentor"/>
    <s v="Ohio"/>
    <n v="44060"/>
    <x v="3"/>
    <s v="FUR-FU-10004586"/>
    <s v="Furniture"/>
    <x v="5"/>
    <s v="G.E. Longer-Life Indoor Recessed Floodlight Bulbs"/>
    <n v="21.248000000000001"/>
    <n v="4"/>
    <n v="0.2"/>
    <n v="7.436799999999999"/>
  </r>
  <r>
    <n v="4477"/>
    <s v="CA-2014-121300"/>
    <x v="3"/>
    <x v="365"/>
    <d v="2014-09-30T00:00:00"/>
    <s v="Same Day"/>
    <s v="MG-17680"/>
    <s v="Maureen Gastineau"/>
    <x v="2"/>
    <s v="United States"/>
    <s v="Mentor"/>
    <s v="Ohio"/>
    <n v="44060"/>
    <x v="3"/>
    <s v="OFF-PA-10002606"/>
    <s v="Office Supplies"/>
    <x v="10"/>
    <s v="Xerox 1928"/>
    <n v="8.4480000000000004"/>
    <n v="2"/>
    <n v="0.2"/>
    <n v="2.6399999999999997"/>
  </r>
  <r>
    <n v="4478"/>
    <s v="CA-2014-130211"/>
    <x v="3"/>
    <x v="760"/>
    <d v="2014-10-23T00:00:00"/>
    <s v="Same Day"/>
    <s v="BD-11620"/>
    <s v="Brian DeCherney"/>
    <x v="0"/>
    <s v="United States"/>
    <s v="Lawton"/>
    <s v="Oklahoma"/>
    <n v="73505"/>
    <x v="2"/>
    <s v="OFF-ST-10000129"/>
    <s v="Office Supplies"/>
    <x v="4"/>
    <s v="Fellowes Recycled Storage Drawers"/>
    <n v="333.09000000000003"/>
    <n v="3"/>
    <n v="0"/>
    <n v="23.316299999999984"/>
  </r>
  <r>
    <n v="4479"/>
    <s v="CA-2014-130211"/>
    <x v="3"/>
    <x v="760"/>
    <d v="2014-10-23T00:00:00"/>
    <s v="Same Day"/>
    <s v="BD-11620"/>
    <s v="Brian DeCherney"/>
    <x v="0"/>
    <s v="United States"/>
    <s v="Lawton"/>
    <s v="Oklahoma"/>
    <n v="73505"/>
    <x v="2"/>
    <s v="FUR-TA-10003748"/>
    <s v="Furniture"/>
    <x v="3"/>
    <s v="Bevis 36 x 72 Conference Tables"/>
    <n v="248.98"/>
    <n v="2"/>
    <n v="0"/>
    <n v="54.775599999999997"/>
  </r>
  <r>
    <n v="4480"/>
    <s v="CA-2011-147235"/>
    <x v="2"/>
    <x v="977"/>
    <d v="2011-03-28T00:00:00"/>
    <s v="Standard Class"/>
    <s v="CD-11920"/>
    <s v="Carlos Daly"/>
    <x v="0"/>
    <s v="United States"/>
    <s v="New York City"/>
    <s v="New York"/>
    <n v="10024"/>
    <x v="3"/>
    <s v="OFF-PA-10004948"/>
    <s v="Office Supplies"/>
    <x v="10"/>
    <s v="Xerox 190"/>
    <n v="24.900000000000002"/>
    <n v="5"/>
    <n v="0"/>
    <n v="11.703000000000001"/>
  </r>
  <r>
    <n v="4481"/>
    <s v="CA-2013-109365"/>
    <x v="0"/>
    <x v="54"/>
    <d v="2013-11-09T00:00:00"/>
    <s v="Standard Class"/>
    <s v="XP-21865"/>
    <s v="Xylona Preis"/>
    <x v="0"/>
    <s v="United States"/>
    <s v="Los Angeles"/>
    <s v="California"/>
    <n v="90049"/>
    <x v="1"/>
    <s v="OFF-FA-10001561"/>
    <s v="Office Supplies"/>
    <x v="13"/>
    <s v="Stockwell Push Pins"/>
    <n v="15.260000000000002"/>
    <n v="7"/>
    <n v="0"/>
    <n v="5.0358000000000001"/>
  </r>
  <r>
    <n v="4482"/>
    <s v="CA-2013-109365"/>
    <x v="0"/>
    <x v="54"/>
    <d v="2013-11-09T00:00:00"/>
    <s v="Standard Class"/>
    <s v="XP-21865"/>
    <s v="Xylona Preis"/>
    <x v="0"/>
    <s v="United States"/>
    <s v="Los Angeles"/>
    <s v="California"/>
    <n v="90049"/>
    <x v="1"/>
    <s v="OFF-AP-10002998"/>
    <s v="Office Supplies"/>
    <x v="9"/>
    <s v="Holmes 99% HEPA Air Purifier"/>
    <n v="43.32"/>
    <n v="2"/>
    <n v="0"/>
    <n v="14.295599999999997"/>
  </r>
  <r>
    <n v="4483"/>
    <s v="CA-2013-109365"/>
    <x v="0"/>
    <x v="54"/>
    <d v="2013-11-09T00:00:00"/>
    <s v="Standard Class"/>
    <s v="XP-21865"/>
    <s v="Xylona Preis"/>
    <x v="0"/>
    <s v="United States"/>
    <s v="Los Angeles"/>
    <s v="California"/>
    <n v="90049"/>
    <x v="1"/>
    <s v="OFF-BI-10003981"/>
    <s v="Office Supplies"/>
    <x v="8"/>
    <s v="Avery Durable Plastic 1&quot; Binders"/>
    <n v="43.584000000000003"/>
    <n v="12"/>
    <n v="0.2"/>
    <n v="15.799199999999999"/>
  </r>
  <r>
    <n v="4484"/>
    <s v="CA-2013-109365"/>
    <x v="0"/>
    <x v="54"/>
    <d v="2013-11-09T00:00:00"/>
    <s v="Standard Class"/>
    <s v="XP-21865"/>
    <s v="Xylona Preis"/>
    <x v="0"/>
    <s v="United States"/>
    <s v="Los Angeles"/>
    <s v="California"/>
    <n v="90049"/>
    <x v="1"/>
    <s v="OFF-PA-10001725"/>
    <s v="Office Supplies"/>
    <x v="10"/>
    <s v="Xerox 1892"/>
    <n v="116.28"/>
    <n v="3"/>
    <n v="0"/>
    <n v="56.977199999999996"/>
  </r>
  <r>
    <n v="4485"/>
    <s v="CA-2013-109365"/>
    <x v="0"/>
    <x v="54"/>
    <d v="2013-11-09T00:00:00"/>
    <s v="Standard Class"/>
    <s v="XP-21865"/>
    <s v="Xylona Preis"/>
    <x v="0"/>
    <s v="United States"/>
    <s v="Los Angeles"/>
    <s v="California"/>
    <n v="90049"/>
    <x v="1"/>
    <s v="OFF-BI-10002071"/>
    <s v="Office Supplies"/>
    <x v="8"/>
    <s v="Fellowes Black Plastic Comb Bindings"/>
    <n v="9.2959999999999994"/>
    <n v="2"/>
    <n v="0.2"/>
    <n v="3.0211999999999994"/>
  </r>
  <r>
    <n v="4486"/>
    <s v="CA-2013-109365"/>
    <x v="0"/>
    <x v="54"/>
    <d v="2013-11-09T00:00:00"/>
    <s v="Standard Class"/>
    <s v="XP-21865"/>
    <s v="Xylona Preis"/>
    <x v="0"/>
    <s v="United States"/>
    <s v="Los Angeles"/>
    <s v="California"/>
    <n v="90049"/>
    <x v="1"/>
    <s v="OFF-PA-10000477"/>
    <s v="Office Supplies"/>
    <x v="10"/>
    <s v="Xerox 22"/>
    <n v="19.440000000000001"/>
    <n v="3"/>
    <n v="0"/>
    <n v="9.3312000000000008"/>
  </r>
  <r>
    <n v="4487"/>
    <s v="CA-2013-109365"/>
    <x v="0"/>
    <x v="54"/>
    <d v="2013-11-09T00:00:00"/>
    <s v="Standard Class"/>
    <s v="XP-21865"/>
    <s v="Xylona Preis"/>
    <x v="0"/>
    <s v="United States"/>
    <s v="Los Angeles"/>
    <s v="California"/>
    <n v="90049"/>
    <x v="1"/>
    <s v="OFF-PA-10004359"/>
    <s v="Office Supplies"/>
    <x v="10"/>
    <s v="Multicolor Computer Printout Paper"/>
    <n v="314.54999999999995"/>
    <n v="3"/>
    <n v="0"/>
    <n v="150.98399999999998"/>
  </r>
  <r>
    <n v="4488"/>
    <s v="CA-2012-162621"/>
    <x v="1"/>
    <x v="577"/>
    <d v="2012-09-11T00:00:00"/>
    <s v="Standard Class"/>
    <s v="CA-12055"/>
    <s v="Cathy Armstrong"/>
    <x v="2"/>
    <s v="United States"/>
    <s v="Houston"/>
    <s v="Texas"/>
    <n v="77036"/>
    <x v="2"/>
    <s v="OFF-BI-10000962"/>
    <s v="Office Supplies"/>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s v="Texas"/>
    <n v="77036"/>
    <x v="2"/>
    <s v="OFF-SU-10003567"/>
    <s v="Office Supplies"/>
    <x v="14"/>
    <s v="Stiletto Hand Letter Openers"/>
    <n v="69.12"/>
    <n v="9"/>
    <n v="0.2"/>
    <n v="-14.687999999999999"/>
  </r>
  <r>
    <n v="4490"/>
    <s v="CA-2012-162621"/>
    <x v="1"/>
    <x v="577"/>
    <d v="2012-09-11T00:00:00"/>
    <s v="Standard Class"/>
    <s v="CA-12055"/>
    <s v="Cathy Armstrong"/>
    <x v="2"/>
    <s v="United States"/>
    <s v="Houston"/>
    <s v="Texas"/>
    <n v="77036"/>
    <x v="2"/>
    <s v="OFF-BI-10003708"/>
    <s v="Office Supplies"/>
    <x v="8"/>
    <s v="Acco Four Pocket Poly Ring Binder with Label Holder, Smoke, 1&quot;"/>
    <n v="4.4699999999999989"/>
    <n v="3"/>
    <n v="0.8"/>
    <n v="-7.8225000000000016"/>
  </r>
  <r>
    <n v="4491"/>
    <s v="CA-2014-105921"/>
    <x v="3"/>
    <x v="718"/>
    <d v="2014-08-22T00:00:00"/>
    <s v="Standard Class"/>
    <s v="JM-15250"/>
    <s v="Janet Martin"/>
    <x v="0"/>
    <s v="United States"/>
    <s v="Los Angeles"/>
    <s v="California"/>
    <n v="90032"/>
    <x v="1"/>
    <s v="FUR-TA-10001095"/>
    <s v="Furniture"/>
    <x v="3"/>
    <s v="Chromcraft Round Conference Tables"/>
    <n v="418.29599999999994"/>
    <n v="3"/>
    <n v="0.2"/>
    <n v="5.2287000000000035"/>
  </r>
  <r>
    <n v="4492"/>
    <s v="CA-2011-150798"/>
    <x v="2"/>
    <x v="588"/>
    <d v="2011-12-03T00:00:00"/>
    <s v="Second Class"/>
    <s v="JK-15730"/>
    <s v="Joe Kamberova"/>
    <x v="0"/>
    <s v="United States"/>
    <s v="Columbus"/>
    <s v="Ohio"/>
    <n v="43229"/>
    <x v="3"/>
    <s v="TEC-CO-10001571"/>
    <s v="Technology"/>
    <x v="16"/>
    <s v="Sharp 1540cs Digital Laser Copier"/>
    <n v="659.98799999999994"/>
    <n v="2"/>
    <n v="0.4"/>
    <n v="109.99799999999999"/>
  </r>
  <r>
    <n v="4493"/>
    <s v="CA-2011-150798"/>
    <x v="2"/>
    <x v="588"/>
    <d v="2011-12-03T00:00:00"/>
    <s v="Second Class"/>
    <s v="JK-15730"/>
    <s v="Joe Kamberova"/>
    <x v="0"/>
    <s v="United States"/>
    <s v="Columbus"/>
    <s v="Ohio"/>
    <n v="43229"/>
    <x v="3"/>
    <s v="FUR-FU-10000221"/>
    <s v="Furniture"/>
    <x v="5"/>
    <s v="Master Caster Door Stop, Brown"/>
    <n v="8.1280000000000001"/>
    <n v="2"/>
    <n v="0.2"/>
    <n v="1.4223999999999997"/>
  </r>
  <r>
    <n v="4494"/>
    <s v="CA-2011-150798"/>
    <x v="2"/>
    <x v="588"/>
    <d v="2011-12-03T00:00:00"/>
    <s v="Second Class"/>
    <s v="JK-15730"/>
    <s v="Joe Kamberova"/>
    <x v="0"/>
    <s v="United States"/>
    <s v="Columbus"/>
    <s v="Ohio"/>
    <n v="43229"/>
    <x v="3"/>
    <s v="OFF-PA-10001972"/>
    <s v="Office Supplies"/>
    <x v="10"/>
    <s v="Xerox 214"/>
    <n v="36.288000000000011"/>
    <n v="7"/>
    <n v="0.2"/>
    <n v="12.700800000000001"/>
  </r>
  <r>
    <n v="4495"/>
    <s v="CA-2011-150798"/>
    <x v="2"/>
    <x v="588"/>
    <d v="2011-12-03T00:00:00"/>
    <s v="Second Class"/>
    <s v="JK-15730"/>
    <s v="Joe Kamberova"/>
    <x v="0"/>
    <s v="United States"/>
    <s v="Columbus"/>
    <s v="Ohio"/>
    <n v="43229"/>
    <x v="3"/>
    <s v="FUR-CH-10000015"/>
    <s v="Furniture"/>
    <x v="1"/>
    <s v="Hon Multipurpose Stacking Arm Chairs"/>
    <n v="909.7199999999998"/>
    <n v="6"/>
    <n v="0.3"/>
    <n v="-51.983999999999924"/>
  </r>
  <r>
    <n v="4496"/>
    <s v="CA-2014-112753"/>
    <x v="3"/>
    <x v="978"/>
    <d v="2014-06-24T00:00:00"/>
    <s v="Standard Class"/>
    <s v="CC-12670"/>
    <s v="Craig Carreira"/>
    <x v="0"/>
    <s v="United States"/>
    <s v="Los Angeles"/>
    <s v="California"/>
    <n v="90032"/>
    <x v="1"/>
    <s v="FUR-BO-10004015"/>
    <s v="Furniture"/>
    <x v="0"/>
    <s v="Bush Andora Bookcase, Maple/Graphite Gray Finish"/>
    <n v="917.92349999999988"/>
    <n v="9"/>
    <n v="0.15"/>
    <n v="75.593699999999899"/>
  </r>
  <r>
    <n v="4497"/>
    <s v="CA-2014-112753"/>
    <x v="3"/>
    <x v="978"/>
    <d v="2014-06-24T00:00:00"/>
    <s v="Standard Class"/>
    <s v="CC-12670"/>
    <s v="Craig Carreira"/>
    <x v="0"/>
    <s v="United States"/>
    <s v="Los Angeles"/>
    <s v="California"/>
    <n v="90032"/>
    <x v="1"/>
    <s v="OFF-PA-10002036"/>
    <s v="Office Supplies"/>
    <x v="10"/>
    <s v="Xerox 1930"/>
    <n v="38.880000000000003"/>
    <n v="6"/>
    <n v="0"/>
    <n v="19.051200000000001"/>
  </r>
  <r>
    <n v="4498"/>
    <s v="CA-2014-155075"/>
    <x v="3"/>
    <x v="574"/>
    <d v="2014-12-10T00:00:00"/>
    <s v="Standard Class"/>
    <s v="GW-14605"/>
    <s v="Giulietta Weimer"/>
    <x v="0"/>
    <s v="United States"/>
    <s v="Philadelphia"/>
    <s v="Pennsylvania"/>
    <n v="19140"/>
    <x v="3"/>
    <s v="OFF-BI-10003650"/>
    <s v="Office Supplies"/>
    <x v="8"/>
    <s v="GBC DocuBind 300 Electric Binding Machine"/>
    <n v="631.17600000000016"/>
    <n v="4"/>
    <n v="0.7"/>
    <n v="-462.86239999999998"/>
  </r>
  <r>
    <n v="4499"/>
    <s v="CA-2011-103401"/>
    <x v="2"/>
    <x v="871"/>
    <d v="2011-11-26T00:00:00"/>
    <s v="Standard Class"/>
    <s v="GR-14560"/>
    <s v="Georgia Rosenberg"/>
    <x v="1"/>
    <s v="United States"/>
    <s v="San Francisco"/>
    <s v="California"/>
    <n v="94110"/>
    <x v="1"/>
    <s v="OFF-PA-10003309"/>
    <s v="Office Supplies"/>
    <x v="10"/>
    <s v="Xerox 211"/>
    <n v="12.96"/>
    <n v="2"/>
    <n v="0"/>
    <n v="6.2208000000000006"/>
  </r>
  <r>
    <n v="4500"/>
    <s v="CA-2013-124814"/>
    <x v="0"/>
    <x v="342"/>
    <d v="2013-04-17T00:00:00"/>
    <s v="Standard Class"/>
    <s v="FM-14215"/>
    <s v="Filia McAdams"/>
    <x v="1"/>
    <s v="United States"/>
    <s v="Bakersfield"/>
    <s v="California"/>
    <n v="93309"/>
    <x v="1"/>
    <s v="OFF-PA-10002787"/>
    <s v="Office Supplies"/>
    <x v="10"/>
    <s v="Xerox 227"/>
    <n v="12.96"/>
    <n v="2"/>
    <n v="0"/>
    <n v="6.2208000000000006"/>
  </r>
  <r>
    <n v="4501"/>
    <s v="CA-2013-124814"/>
    <x v="0"/>
    <x v="342"/>
    <d v="2013-04-17T00:00:00"/>
    <s v="Standard Class"/>
    <s v="FM-14215"/>
    <s v="Filia McAdams"/>
    <x v="1"/>
    <s v="United States"/>
    <s v="Bakersfield"/>
    <s v="California"/>
    <n v="93309"/>
    <x v="1"/>
    <s v="OFF-BI-10000174"/>
    <s v="Office Supplies"/>
    <x v="8"/>
    <s v="Wilson Jones Clip &amp; Carry Folder Binder Tool for Ring Binders, Clear"/>
    <n v="23.2"/>
    <n v="5"/>
    <n v="0.2"/>
    <n v="8.1199999999999974"/>
  </r>
  <r>
    <n v="4502"/>
    <s v="CA-2011-116757"/>
    <x v="2"/>
    <x v="479"/>
    <d v="2011-07-04T00:00:00"/>
    <s v="Standard Class"/>
    <s v="MS-17980"/>
    <s v="Michael Stewart"/>
    <x v="1"/>
    <s v="United States"/>
    <s v="Houston"/>
    <s v="Texas"/>
    <n v="77095"/>
    <x v="2"/>
    <s v="OFF-PA-10002005"/>
    <s v="Office Supplies"/>
    <x v="10"/>
    <s v="Xerox 225"/>
    <n v="25.920000000000005"/>
    <n v="5"/>
    <n v="0.2"/>
    <n v="9.0719999999999992"/>
  </r>
  <r>
    <n v="4503"/>
    <s v="CA-2011-116757"/>
    <x v="2"/>
    <x v="479"/>
    <d v="2011-07-04T00:00:00"/>
    <s v="Standard Class"/>
    <s v="MS-17980"/>
    <s v="Michael Stewart"/>
    <x v="1"/>
    <s v="United States"/>
    <s v="Houston"/>
    <s v="Texas"/>
    <n v="77095"/>
    <x v="2"/>
    <s v="OFF-FA-10002815"/>
    <s v="Office Supplies"/>
    <x v="13"/>
    <s v="Staples"/>
    <n v="21.312000000000005"/>
    <n v="6"/>
    <n v="0.2"/>
    <n v="7.1928000000000001"/>
  </r>
  <r>
    <n v="4504"/>
    <s v="US-2011-138247"/>
    <x v="2"/>
    <x v="163"/>
    <d v="2011-12-29T00:00:00"/>
    <s v="Standard Class"/>
    <s v="BF-11170"/>
    <s v="Ben Ferrer"/>
    <x v="2"/>
    <s v="United States"/>
    <s v="Los Angeles"/>
    <s v="California"/>
    <n v="90045"/>
    <x v="1"/>
    <s v="TEC-PH-10000213"/>
    <s v="Technology"/>
    <x v="7"/>
    <s v="Seidio BD2-HK3IPH5-BK DILEX Case and Holster Combo for Apple iPhone 5/5s - Black"/>
    <n v="173.65600000000003"/>
    <n v="7"/>
    <n v="0.2"/>
    <n v="17.365599999999993"/>
  </r>
  <r>
    <n v="4505"/>
    <s v="US-2011-138247"/>
    <x v="2"/>
    <x v="163"/>
    <d v="2011-12-29T00:00:00"/>
    <s v="Standard Class"/>
    <s v="BF-11170"/>
    <s v="Ben Ferrer"/>
    <x v="2"/>
    <s v="United States"/>
    <s v="Los Angeles"/>
    <s v="California"/>
    <n v="90045"/>
    <x v="1"/>
    <s v="OFF-AP-10000828"/>
    <s v="Office Supplies"/>
    <x v="9"/>
    <s v="Avanti 4.4 Cu. Ft. Refrigerator"/>
    <n v="361.96"/>
    <n v="2"/>
    <n v="0"/>
    <n v="101.34879999999998"/>
  </r>
  <r>
    <n v="4506"/>
    <s v="US-2011-138247"/>
    <x v="2"/>
    <x v="163"/>
    <d v="2011-12-29T00:00:00"/>
    <s v="Standard Class"/>
    <s v="BF-11170"/>
    <s v="Ben Ferrer"/>
    <x v="2"/>
    <s v="United States"/>
    <s v="Los Angeles"/>
    <s v="California"/>
    <n v="90045"/>
    <x v="1"/>
    <s v="TEC-AC-10004708"/>
    <s v="Technology"/>
    <x v="11"/>
    <s v="Sony 32GB Class 10 Micro SDHC R40 Memory Card"/>
    <n v="62.849999999999994"/>
    <n v="3"/>
    <n v="0"/>
    <n v="13.198499999999999"/>
  </r>
  <r>
    <n v="4507"/>
    <s v="US-2011-138247"/>
    <x v="2"/>
    <x v="163"/>
    <d v="2011-12-29T00:00:00"/>
    <s v="Standard Class"/>
    <s v="BF-11170"/>
    <s v="Ben Ferrer"/>
    <x v="2"/>
    <s v="United States"/>
    <s v="Los Angeles"/>
    <s v="California"/>
    <n v="90045"/>
    <x v="1"/>
    <s v="TEC-PH-10001530"/>
    <s v="Technology"/>
    <x v="7"/>
    <s v="Cisco Unified IP Phone 7945G VoIP phone"/>
    <n v="818.37600000000009"/>
    <n v="3"/>
    <n v="0.2"/>
    <n v="51.148499999999984"/>
  </r>
  <r>
    <n v="4508"/>
    <s v="US-2011-138247"/>
    <x v="2"/>
    <x v="163"/>
    <d v="2011-12-29T00:00:00"/>
    <s v="Standard Class"/>
    <s v="BF-11170"/>
    <s v="Ben Ferrer"/>
    <x v="2"/>
    <s v="United States"/>
    <s v="Los Angeles"/>
    <s v="California"/>
    <n v="90045"/>
    <x v="1"/>
    <s v="OFF-ST-10002301"/>
    <s v="Office Supplies"/>
    <x v="4"/>
    <s v="Tennsco Commercial Shelving"/>
    <n v="20.34"/>
    <n v="1"/>
    <n v="0"/>
    <n v="0.20339999999999847"/>
  </r>
  <r>
    <n v="4509"/>
    <s v="US-2011-138247"/>
    <x v="2"/>
    <x v="163"/>
    <d v="2011-12-29T00:00:00"/>
    <s v="Standard Class"/>
    <s v="BF-11170"/>
    <s v="Ben Ferrer"/>
    <x v="2"/>
    <s v="United States"/>
    <s v="Los Angeles"/>
    <s v="California"/>
    <n v="90045"/>
    <x v="1"/>
    <s v="FUR-FU-10002554"/>
    <s v="Furniture"/>
    <x v="5"/>
    <s v="Westinghouse Floor Lamp with Metal Mesh Shade, Black"/>
    <n v="23.99"/>
    <n v="1"/>
    <n v="0"/>
    <n v="5.5176999999999978"/>
  </r>
  <r>
    <n v="4510"/>
    <s v="CA-2014-167003"/>
    <x v="3"/>
    <x v="979"/>
    <d v="2014-05-30T00:00:00"/>
    <s v="Standard Class"/>
    <s v="VS-21820"/>
    <s v="Vivek Sundaresam"/>
    <x v="0"/>
    <s v="United States"/>
    <s v="Los Angeles"/>
    <s v="California"/>
    <n v="90036"/>
    <x v="1"/>
    <s v="FUR-TA-10001520"/>
    <s v="Furniture"/>
    <x v="3"/>
    <s v="Lesro Sheffield Collection Coffee Table, End Table, Center Table, Corner Table"/>
    <n v="171.28800000000001"/>
    <n v="3"/>
    <n v="0.2"/>
    <n v="-6.423300000000026"/>
  </r>
  <r>
    <n v="4511"/>
    <s v="CA-2013-119935"/>
    <x v="0"/>
    <x v="338"/>
    <d v="2013-11-15T00:00:00"/>
    <s v="Standard Class"/>
    <s v="KM-16225"/>
    <s v="Kalyca Meade"/>
    <x v="1"/>
    <s v="United States"/>
    <s v="Springfield"/>
    <s v="Missouri"/>
    <n v="65807"/>
    <x v="2"/>
    <s v="FUR-FU-10001085"/>
    <s v="Furniture"/>
    <x v="5"/>
    <s v="3M Polarizing Light Filter Sleeves"/>
    <n v="37.299999999999997"/>
    <n v="2"/>
    <n v="0"/>
    <n v="17.157999999999998"/>
  </r>
  <r>
    <n v="4512"/>
    <s v="CA-2013-119935"/>
    <x v="0"/>
    <x v="338"/>
    <d v="2013-11-15T00:00:00"/>
    <s v="Standard Class"/>
    <s v="KM-16225"/>
    <s v="Kalyca Meade"/>
    <x v="1"/>
    <s v="United States"/>
    <s v="Springfield"/>
    <s v="Missouri"/>
    <n v="65807"/>
    <x v="2"/>
    <s v="OFF-BI-10001597"/>
    <s v="Office Supplies"/>
    <x v="8"/>
    <s v="Wilson Jones Ledger-Size, Piano-Hinge Binder, 2&quot;, Blue"/>
    <n v="81.96"/>
    <n v="2"/>
    <n v="0"/>
    <n v="39.340799999999994"/>
  </r>
  <r>
    <n v="4513"/>
    <s v="CA-2013-118969"/>
    <x v="0"/>
    <x v="824"/>
    <d v="2013-10-04T00:00:00"/>
    <s v="First Class"/>
    <s v="LP-17095"/>
    <s v="Liz Preis"/>
    <x v="0"/>
    <s v="United States"/>
    <s v="Phoenix"/>
    <s v="Arizona"/>
    <n v="85023"/>
    <x v="1"/>
    <s v="OFF-BI-10002429"/>
    <s v="Office Supplies"/>
    <x v="8"/>
    <s v="Premier Elliptical Ring Binder, Black"/>
    <n v="54.792000000000009"/>
    <n v="6"/>
    <n v="0.7"/>
    <n v="-40.180799999999991"/>
  </r>
  <r>
    <n v="4514"/>
    <s v="CA-2013-145240"/>
    <x v="0"/>
    <x v="47"/>
    <d v="2013-09-09T00:00:00"/>
    <s v="First Class"/>
    <s v="BG-11740"/>
    <s v="Bruce Geld"/>
    <x v="0"/>
    <s v="United States"/>
    <s v="Houston"/>
    <s v="Texas"/>
    <n v="77070"/>
    <x v="2"/>
    <s v="OFF-ST-10001590"/>
    <s v="Office Supplies"/>
    <x v="4"/>
    <s v="Tenex Personal Project File with Scoop Front Design, Black"/>
    <n v="10.784000000000001"/>
    <n v="1"/>
    <n v="0.2"/>
    <n v="0.8087999999999993"/>
  </r>
  <r>
    <n v="4515"/>
    <s v="CA-2013-120873"/>
    <x v="0"/>
    <x v="189"/>
    <d v="2013-11-02T00:00:00"/>
    <s v="Second Class"/>
    <s v="BW-11200"/>
    <s v="Ben Wallace"/>
    <x v="0"/>
    <s v="United States"/>
    <s v="Hampton"/>
    <s v="Virginia"/>
    <n v="23666"/>
    <x v="0"/>
    <s v="FUR-CH-10000847"/>
    <s v="Furniture"/>
    <x v="1"/>
    <s v="Global Executive Mid-Back Manager's Chair"/>
    <n v="290.98"/>
    <n v="1"/>
    <n v="0"/>
    <n v="75.654799999999994"/>
  </r>
  <r>
    <n v="4516"/>
    <s v="US-2014-111920"/>
    <x v="3"/>
    <x v="760"/>
    <d v="2014-10-27T00:00:00"/>
    <s v="Standard Class"/>
    <s v="PS-18970"/>
    <s v="Paul Stevenson"/>
    <x v="2"/>
    <s v="United States"/>
    <s v="Tulsa"/>
    <s v="Oklahoma"/>
    <n v="74133"/>
    <x v="2"/>
    <s v="OFF-AR-10003179"/>
    <s v="Office Supplies"/>
    <x v="6"/>
    <s v="Dixon Ticonderoga Core-Lock Colored Pencils"/>
    <n v="36.44"/>
    <n v="4"/>
    <n v="0"/>
    <n v="12.025199999999998"/>
  </r>
  <r>
    <n v="4517"/>
    <s v="US-2013-128678"/>
    <x v="0"/>
    <x v="306"/>
    <d v="2013-09-21T00:00:00"/>
    <s v="Standard Class"/>
    <s v="RB-19570"/>
    <s v="Rob Beeghly"/>
    <x v="0"/>
    <s v="United States"/>
    <s v="Seattle"/>
    <s v="Washington"/>
    <n v="98105"/>
    <x v="1"/>
    <s v="OFF-PA-10000807"/>
    <s v="Office Supplies"/>
    <x v="10"/>
    <s v="TOPS &quot;Important Message&quot; Pads, Canary, 4-1/4 x 5-1/2, 50 Sheets per Pad"/>
    <n v="21.400000000000002"/>
    <n v="5"/>
    <n v="0"/>
    <n v="10.058"/>
  </r>
  <r>
    <n v="4518"/>
    <s v="US-2013-128678"/>
    <x v="0"/>
    <x v="306"/>
    <d v="2013-09-21T00:00:00"/>
    <s v="Standard Class"/>
    <s v="RB-19570"/>
    <s v="Rob Beeghly"/>
    <x v="0"/>
    <s v="United States"/>
    <s v="Seattle"/>
    <s v="Washington"/>
    <n v="98105"/>
    <x v="1"/>
    <s v="OFF-BI-10002103"/>
    <s v="Office Supplies"/>
    <x v="8"/>
    <s v="Cardinal Slant-D Ring Binder, Heavy Gauge Vinyl"/>
    <n v="48.664000000000001"/>
    <n v="7"/>
    <n v="0.2"/>
    <n v="15.815799999999999"/>
  </r>
  <r>
    <n v="4519"/>
    <s v="CA-2013-101385"/>
    <x v="0"/>
    <x v="477"/>
    <d v="2013-10-02T00:00:00"/>
    <s v="Standard Class"/>
    <s v="JW-16075"/>
    <s v="Julia West"/>
    <x v="0"/>
    <s v="United States"/>
    <s v="San Francisco"/>
    <s v="California"/>
    <n v="94109"/>
    <x v="1"/>
    <s v="OFF-AR-10004441"/>
    <s v="Office Supplies"/>
    <x v="6"/>
    <s v="BIC Brite Liner Highlighters"/>
    <n v="16.559999999999999"/>
    <n v="4"/>
    <n v="0"/>
    <n v="6.9551999999999996"/>
  </r>
  <r>
    <n v="4520"/>
    <s v="CA-2014-107167"/>
    <x v="3"/>
    <x v="193"/>
    <d v="2014-06-15T00:00:00"/>
    <s v="Standard Class"/>
    <s v="ND-18460"/>
    <s v="Neil Ducich"/>
    <x v="1"/>
    <s v="United States"/>
    <s v="Jacksonville"/>
    <s v="Florida"/>
    <n v="32216"/>
    <x v="0"/>
    <s v="OFF-ST-10003805"/>
    <s v="Office Supplies"/>
    <x v="4"/>
    <s v="24 Capacity Maxi Data Binder Racks, Pearl"/>
    <n v="1347.5200000000002"/>
    <n v="8"/>
    <n v="0.2"/>
    <n v="84.219999999999857"/>
  </r>
  <r>
    <n v="4521"/>
    <s v="CA-2011-109491"/>
    <x v="2"/>
    <x v="980"/>
    <d v="2011-02-27T00:00:00"/>
    <s v="Standard Class"/>
    <s v="LC-16930"/>
    <s v="Linda Cazamias"/>
    <x v="1"/>
    <s v="United States"/>
    <s v="Richmond"/>
    <s v="Indiana"/>
    <n v="47374"/>
    <x v="2"/>
    <s v="TEC-AC-10001284"/>
    <s v="Technology"/>
    <x v="11"/>
    <s v="Enermax Briskie RF Wireless Keyboard and Mouse Combo"/>
    <n v="62.31"/>
    <n v="3"/>
    <n v="0"/>
    <n v="22.4316"/>
  </r>
  <r>
    <n v="4522"/>
    <s v="CA-2011-109491"/>
    <x v="2"/>
    <x v="980"/>
    <d v="2011-02-27T00:00:00"/>
    <s v="Standard Class"/>
    <s v="LC-16930"/>
    <s v="Linda Cazamias"/>
    <x v="1"/>
    <s v="United States"/>
    <s v="Richmond"/>
    <s v="Indiana"/>
    <n v="47374"/>
    <x v="2"/>
    <s v="FUR-FU-10000221"/>
    <s v="Furniture"/>
    <x v="5"/>
    <s v="Master Caster Door Stop, Brown"/>
    <n v="20.32"/>
    <n v="4"/>
    <n v="0"/>
    <n v="6.9087999999999994"/>
  </r>
  <r>
    <n v="4523"/>
    <s v="CA-2014-105445"/>
    <x v="3"/>
    <x v="297"/>
    <d v="2014-02-26T00:00:00"/>
    <s v="Second Class"/>
    <s v="BP-11095"/>
    <s v="Bart Pistole"/>
    <x v="1"/>
    <s v="United States"/>
    <s v="Louisville"/>
    <s v="Colorado"/>
    <n v="80027"/>
    <x v="1"/>
    <s v="OFF-FA-10001229"/>
    <s v="Office Supplies"/>
    <x v="13"/>
    <s v="Staples"/>
    <n v="9.4320000000000004"/>
    <n v="3"/>
    <n v="0.2"/>
    <n v="3.065399999999999"/>
  </r>
  <r>
    <n v="4524"/>
    <s v="CA-2011-107454"/>
    <x v="2"/>
    <x v="981"/>
    <d v="2011-11-06T00:00:00"/>
    <s v="Standard Class"/>
    <s v="RD-19720"/>
    <s v="Roger Demir"/>
    <x v="0"/>
    <s v="United States"/>
    <s v="New York City"/>
    <s v="New York"/>
    <n v="10024"/>
    <x v="3"/>
    <s v="OFF-LA-10001569"/>
    <s v="Office Supplies"/>
    <x v="2"/>
    <s v="Avery 499"/>
    <n v="34.86"/>
    <n v="7"/>
    <n v="0"/>
    <n v="16.035599999999999"/>
  </r>
  <r>
    <n v="4525"/>
    <s v="CA-2011-107454"/>
    <x v="2"/>
    <x v="981"/>
    <d v="2011-11-06T00:00:00"/>
    <s v="Standard Class"/>
    <s v="RD-19720"/>
    <s v="Roger Demir"/>
    <x v="0"/>
    <s v="United States"/>
    <s v="New York City"/>
    <s v="New York"/>
    <n v="10024"/>
    <x v="3"/>
    <s v="FUR-FU-10004018"/>
    <s v="Furniture"/>
    <x v="5"/>
    <s v="Tensor Computer Mounted Lamp"/>
    <n v="89.34"/>
    <n v="6"/>
    <n v="0"/>
    <n v="24.121800000000004"/>
  </r>
  <r>
    <n v="4526"/>
    <s v="US-2014-105046"/>
    <x v="3"/>
    <x v="729"/>
    <d v="2014-07-24T00:00:00"/>
    <s v="Standard Class"/>
    <s v="BE-11335"/>
    <s v="Bill Eplett"/>
    <x v="2"/>
    <s v="United States"/>
    <s v="Rome"/>
    <s v="New York"/>
    <n v="13440"/>
    <x v="3"/>
    <s v="TEC-PH-10004536"/>
    <s v="Technology"/>
    <x v="7"/>
    <s v="Avaya 5420 Digital phone"/>
    <n v="269.98"/>
    <n v="2"/>
    <n v="0"/>
    <n v="67.495000000000005"/>
  </r>
  <r>
    <n v="4527"/>
    <s v="US-2014-105046"/>
    <x v="3"/>
    <x v="729"/>
    <d v="2014-07-24T00:00:00"/>
    <s v="Standard Class"/>
    <s v="BE-11335"/>
    <s v="Bill Eplett"/>
    <x v="2"/>
    <s v="United States"/>
    <s v="Rome"/>
    <s v="New York"/>
    <n v="13440"/>
    <x v="3"/>
    <s v="OFF-PA-10004353"/>
    <s v="Office Supplies"/>
    <x v="10"/>
    <s v="Southworth 25% Cotton Premium Laser Paper and Envelopes"/>
    <n v="99.9"/>
    <n v="5"/>
    <n v="0"/>
    <n v="47.952000000000005"/>
  </r>
  <r>
    <n v="4528"/>
    <s v="US-2014-105046"/>
    <x v="3"/>
    <x v="729"/>
    <d v="2014-07-24T00:00:00"/>
    <s v="Standard Class"/>
    <s v="BE-11335"/>
    <s v="Bill Eplett"/>
    <x v="2"/>
    <s v="United States"/>
    <s v="Rome"/>
    <s v="New York"/>
    <n v="13440"/>
    <x v="3"/>
    <s v="FUR-FU-10004848"/>
    <s v="Furniture"/>
    <x v="5"/>
    <s v="DAX Solid Wood Frames"/>
    <n v="39.08"/>
    <n v="4"/>
    <n v="0"/>
    <n v="14.459599999999998"/>
  </r>
  <r>
    <n v="4529"/>
    <s v="CA-2014-152856"/>
    <x v="3"/>
    <x v="565"/>
    <d v="2014-09-11T00:00:00"/>
    <s v="Second Class"/>
    <s v="RS-19765"/>
    <s v="Roland Schwarz"/>
    <x v="1"/>
    <s v="United States"/>
    <s v="Marion"/>
    <s v="Ohio"/>
    <n v="43302"/>
    <x v="3"/>
    <s v="TEC-AC-10004864"/>
    <s v="Technology"/>
    <x v="11"/>
    <s v="Memorex Micro Travel Drive 32 GB"/>
    <n v="116.83199999999999"/>
    <n v="4"/>
    <n v="0.2"/>
    <n v="33.589200000000005"/>
  </r>
  <r>
    <n v="4530"/>
    <s v="CA-2013-134691"/>
    <x v="0"/>
    <x v="696"/>
    <d v="2013-11-19T00:00:00"/>
    <s v="Standard Class"/>
    <s v="KC-16540"/>
    <s v="Kelly Collister"/>
    <x v="0"/>
    <s v="United States"/>
    <s v="Houston"/>
    <s v="Texas"/>
    <n v="77041"/>
    <x v="2"/>
    <s v="OFF-BI-10002393"/>
    <s v="Office Supplies"/>
    <x v="8"/>
    <s v="Binder Posts"/>
    <n v="2.2959999999999994"/>
    <n v="2"/>
    <n v="0.8"/>
    <n v="-3.9032000000000009"/>
  </r>
  <r>
    <n v="4531"/>
    <s v="CA-2013-118759"/>
    <x v="0"/>
    <x v="696"/>
    <d v="2013-11-18T00:00:00"/>
    <s v="First Class"/>
    <s v="MB-17305"/>
    <s v="Maria Bertelson"/>
    <x v="0"/>
    <s v="United States"/>
    <s v="New York City"/>
    <s v="New York"/>
    <n v="10009"/>
    <x v="3"/>
    <s v="FUR-CH-10002335"/>
    <s v="Furniture"/>
    <x v="1"/>
    <s v="Hon GuestStacker Chair"/>
    <n v="408.00599999999997"/>
    <n v="2"/>
    <n v="0.1"/>
    <n v="72.534400000000005"/>
  </r>
  <r>
    <n v="4532"/>
    <s v="CA-2013-118759"/>
    <x v="0"/>
    <x v="696"/>
    <d v="2013-11-18T00:00:00"/>
    <s v="First Class"/>
    <s v="MB-17305"/>
    <s v="Maria Bertelson"/>
    <x v="0"/>
    <s v="United States"/>
    <s v="New York City"/>
    <s v="New York"/>
    <n v="10009"/>
    <x v="3"/>
    <s v="OFF-ST-10001590"/>
    <s v="Office Supplies"/>
    <x v="4"/>
    <s v="Tenex Personal Project File with Scoop Front Design, Black"/>
    <n v="40.44"/>
    <n v="3"/>
    <n v="0"/>
    <n v="10.514399999999998"/>
  </r>
  <r>
    <n v="4533"/>
    <s v="CA-2011-140403"/>
    <x v="2"/>
    <x v="982"/>
    <d v="2011-10-10T00:00:00"/>
    <s v="Same Day"/>
    <s v="TN-21040"/>
    <s v="Tanja Norvell"/>
    <x v="2"/>
    <s v="United States"/>
    <s v="Manteca"/>
    <s v="California"/>
    <n v="95336"/>
    <x v="1"/>
    <s v="FUR-CH-10002774"/>
    <s v="Furniture"/>
    <x v="1"/>
    <s v="Global Deluxe Stacking Chair, Gray"/>
    <n v="122.352"/>
    <n v="3"/>
    <n v="0.2"/>
    <n v="13.764599999999994"/>
  </r>
  <r>
    <n v="4534"/>
    <s v="CA-2011-140403"/>
    <x v="2"/>
    <x v="982"/>
    <d v="2011-10-10T00:00:00"/>
    <s v="Same Day"/>
    <s v="TN-21040"/>
    <s v="Tanja Norvell"/>
    <x v="2"/>
    <s v="United States"/>
    <s v="Manteca"/>
    <s v="California"/>
    <n v="95336"/>
    <x v="1"/>
    <s v="OFF-EN-10001219"/>
    <s v="Office Supplies"/>
    <x v="12"/>
    <s v="#10- 4 1/8&quot; x 9 1/2&quot; Security-Tint Envelopes"/>
    <n v="15.28"/>
    <n v="2"/>
    <n v="0"/>
    <n v="7.4871999999999996"/>
  </r>
  <r>
    <n v="4535"/>
    <s v="CA-2012-163104"/>
    <x v="1"/>
    <x v="531"/>
    <d v="2012-03-26T00:00:00"/>
    <s v="Standard Class"/>
    <s v="MC-18130"/>
    <s v="Mike Caudle"/>
    <x v="1"/>
    <s v="United States"/>
    <s v="Los Angeles"/>
    <s v="California"/>
    <n v="90004"/>
    <x v="1"/>
    <s v="OFF-PA-10001947"/>
    <s v="Office Supplies"/>
    <x v="10"/>
    <s v="Xerox 1974"/>
    <n v="11.96"/>
    <n v="2"/>
    <n v="0"/>
    <n v="5.8604000000000003"/>
  </r>
  <r>
    <n v="4536"/>
    <s v="CA-2014-138464"/>
    <x v="3"/>
    <x v="141"/>
    <d v="2014-07-13T00:00:00"/>
    <s v="Standard Class"/>
    <s v="VF-21715"/>
    <s v="Vicky Freymann"/>
    <x v="2"/>
    <s v="United States"/>
    <s v="Seattle"/>
    <s v="Washington"/>
    <n v="98115"/>
    <x v="1"/>
    <s v="FUR-FU-10003142"/>
    <s v="Furniture"/>
    <x v="5"/>
    <s v="Master Big Foot Doorstop, Beige"/>
    <n v="15.84"/>
    <n v="3"/>
    <n v="0"/>
    <n v="4.9103999999999992"/>
  </r>
  <r>
    <n v="4537"/>
    <s v="CA-2014-138464"/>
    <x v="3"/>
    <x v="141"/>
    <d v="2014-07-13T00:00:00"/>
    <s v="Standard Class"/>
    <s v="VF-21715"/>
    <s v="Vicky Freymann"/>
    <x v="2"/>
    <s v="United States"/>
    <s v="Seattle"/>
    <s v="Washington"/>
    <n v="98115"/>
    <x v="1"/>
    <s v="OFF-BI-10001543"/>
    <s v="Office Supplies"/>
    <x v="8"/>
    <s v="GBC VeloBinder Manual Binding System"/>
    <n v="86.376000000000005"/>
    <n v="3"/>
    <n v="0.2"/>
    <n v="30.231600000000007"/>
  </r>
  <r>
    <n v="4538"/>
    <s v="CA-2014-138464"/>
    <x v="3"/>
    <x v="141"/>
    <d v="2014-07-13T00:00:00"/>
    <s v="Standard Class"/>
    <s v="VF-21715"/>
    <s v="Vicky Freymann"/>
    <x v="2"/>
    <s v="United States"/>
    <s v="Seattle"/>
    <s v="Washington"/>
    <n v="98115"/>
    <x v="1"/>
    <s v="OFF-AR-10003560"/>
    <s v="Office Supplies"/>
    <x v="6"/>
    <s v="Zebra Zazzle Fluorescent Highlighters"/>
    <n v="18.240000000000002"/>
    <n v="3"/>
    <n v="0"/>
    <n v="6.2015999999999991"/>
  </r>
  <r>
    <n v="4539"/>
    <s v="CA-2014-138464"/>
    <x v="3"/>
    <x v="141"/>
    <d v="2014-07-13T00:00:00"/>
    <s v="Standard Class"/>
    <s v="VF-21715"/>
    <s v="Vicky Freymann"/>
    <x v="2"/>
    <s v="United States"/>
    <s v="Seattle"/>
    <s v="Washington"/>
    <n v="98115"/>
    <x v="1"/>
    <s v="OFF-AR-10004757"/>
    <s v="Office Supplies"/>
    <x v="6"/>
    <s v="Crayola Colored Pencils"/>
    <n v="13.12"/>
    <n v="4"/>
    <n v="0"/>
    <n v="4.3295999999999992"/>
  </r>
  <r>
    <n v="4540"/>
    <s v="CA-2012-104129"/>
    <x v="1"/>
    <x v="914"/>
    <d v="2012-03-02T00:00:00"/>
    <s v="Standard Class"/>
    <s v="ES-14080"/>
    <s v="Erin Smith"/>
    <x v="1"/>
    <s v="United States"/>
    <s v="Providence"/>
    <s v="Rhode Island"/>
    <n v="2908"/>
    <x v="3"/>
    <s v="TEC-PH-10003800"/>
    <s v="Technology"/>
    <x v="7"/>
    <s v="i.Sound Portable Power - 8000 mAh"/>
    <n v="105.98"/>
    <n v="2"/>
    <n v="0"/>
    <n v="1.0597999999999956"/>
  </r>
  <r>
    <n v="4541"/>
    <s v="CA-2012-104129"/>
    <x v="1"/>
    <x v="914"/>
    <d v="2012-03-02T00:00:00"/>
    <s v="Standard Class"/>
    <s v="ES-14080"/>
    <s v="Erin Smith"/>
    <x v="1"/>
    <s v="United States"/>
    <s v="Providence"/>
    <s v="Rhode Island"/>
    <n v="2908"/>
    <x v="3"/>
    <s v="FUR-TA-10004152"/>
    <s v="Furniture"/>
    <x v="3"/>
    <s v="Barricks 18&quot; x 48&quot; Non-Folding Utility Table with Bottom Storage Shelf"/>
    <n v="493.9199999999999"/>
    <n v="7"/>
    <n v="0.3"/>
    <n v="-28.22399999999999"/>
  </r>
  <r>
    <n v="4542"/>
    <s v="US-2014-132206"/>
    <x v="3"/>
    <x v="114"/>
    <d v="2014-06-22T00:00:00"/>
    <s v="Standard Class"/>
    <s v="MK-17905"/>
    <s v="Michael Kennedy"/>
    <x v="1"/>
    <s v="United States"/>
    <s v="Chicago"/>
    <s v="Illinois"/>
    <n v="60653"/>
    <x v="2"/>
    <s v="OFF-BI-10000756"/>
    <s v="Office Supplies"/>
    <x v="8"/>
    <s v="Storex DuraTech Recycled Plastic Frosted Binders"/>
    <n v="5.9359999999999991"/>
    <n v="7"/>
    <n v="0.8"/>
    <n v="-8.9040000000000035"/>
  </r>
  <r>
    <n v="4543"/>
    <s v="CA-2014-113474"/>
    <x v="3"/>
    <x v="983"/>
    <d v="2014-04-01T00:00:00"/>
    <s v="First Class"/>
    <s v="TM-21490"/>
    <s v="Tony Molinari"/>
    <x v="0"/>
    <s v="United States"/>
    <s v="Oklahoma City"/>
    <s v="Oklahoma"/>
    <n v="73120"/>
    <x v="2"/>
    <s v="OFF-EN-10004206"/>
    <s v="Office Supplies"/>
    <x v="12"/>
    <s v="Multimedia Mailers"/>
    <n v="325.86"/>
    <n v="2"/>
    <n v="0"/>
    <n v="149.8956"/>
  </r>
  <r>
    <n v="4544"/>
    <s v="CA-2012-126557"/>
    <x v="1"/>
    <x v="984"/>
    <d v="2012-07-17T00:00:00"/>
    <s v="Second Class"/>
    <s v="RL-19615"/>
    <s v="Rob Lucas"/>
    <x v="0"/>
    <s v="United States"/>
    <s v="Chicago"/>
    <s v="Illinois"/>
    <n v="60610"/>
    <x v="2"/>
    <s v="FUR-CH-10004477"/>
    <s v="Furniture"/>
    <x v="1"/>
    <s v="Global Push Button Manager's Chair, Indigo"/>
    <n v="383.60699999999997"/>
    <n v="9"/>
    <n v="0.3"/>
    <n v="-5.4801000000000215"/>
  </r>
  <r>
    <n v="4545"/>
    <s v="CA-2012-126557"/>
    <x v="1"/>
    <x v="984"/>
    <d v="2012-07-17T00:00:00"/>
    <s v="Second Class"/>
    <s v="RL-19615"/>
    <s v="Rob Lucas"/>
    <x v="0"/>
    <s v="United States"/>
    <s v="Chicago"/>
    <s v="Illinois"/>
    <n v="60610"/>
    <x v="2"/>
    <s v="TEC-PH-10003505"/>
    <s v="Technology"/>
    <x v="7"/>
    <s v="Geemarc AmpliPOWER60"/>
    <n v="148.47999999999999"/>
    <n v="2"/>
    <n v="0.2"/>
    <n v="16.703999999999986"/>
  </r>
  <r>
    <n v="4546"/>
    <s v="CA-2012-126557"/>
    <x v="1"/>
    <x v="984"/>
    <d v="2012-07-17T00:00:00"/>
    <s v="Second Class"/>
    <s v="RL-19615"/>
    <s v="Rob Lucas"/>
    <x v="0"/>
    <s v="United States"/>
    <s v="Chicago"/>
    <s v="Illinois"/>
    <n v="60610"/>
    <x v="2"/>
    <s v="TEC-PH-10000526"/>
    <s v="Technology"/>
    <x v="7"/>
    <s v="Vtech CS6719"/>
    <n v="537.54399999999998"/>
    <n v="7"/>
    <n v="0.2"/>
    <n v="53.754400000000004"/>
  </r>
  <r>
    <n v="4547"/>
    <s v="CA-2012-126557"/>
    <x v="1"/>
    <x v="984"/>
    <d v="2012-07-17T00:00:00"/>
    <s v="Second Class"/>
    <s v="RL-19615"/>
    <s v="Rob Lucas"/>
    <x v="0"/>
    <s v="United States"/>
    <s v="Chicago"/>
    <s v="Illinois"/>
    <n v="60610"/>
    <x v="2"/>
    <s v="OFF-BI-10003314"/>
    <s v="Office Supplies"/>
    <x v="8"/>
    <s v="Tuff Stuff Recycled Round Ring Binders"/>
    <n v="1.9279999999999997"/>
    <n v="2"/>
    <n v="0.8"/>
    <n v="-2.9884000000000004"/>
  </r>
  <r>
    <n v="4548"/>
    <s v="CA-2012-126557"/>
    <x v="1"/>
    <x v="984"/>
    <d v="2012-07-17T00:00:00"/>
    <s v="Second Class"/>
    <s v="RL-19615"/>
    <s v="Rob Lucas"/>
    <x v="0"/>
    <s v="United States"/>
    <s v="Chicago"/>
    <s v="Illinois"/>
    <n v="60610"/>
    <x v="2"/>
    <s v="OFF-AR-10003190"/>
    <s v="Office Supplies"/>
    <x v="6"/>
    <s v="Newell 32"/>
    <n v="6.911999999999999"/>
    <n v="3"/>
    <n v="0.2"/>
    <n v="0.69120000000000026"/>
  </r>
  <r>
    <n v="4549"/>
    <s v="CA-2012-126557"/>
    <x v="1"/>
    <x v="984"/>
    <d v="2012-07-17T00:00:00"/>
    <s v="Second Class"/>
    <s v="RL-19615"/>
    <s v="Rob Lucas"/>
    <x v="0"/>
    <s v="United States"/>
    <s v="Chicago"/>
    <s v="Illinois"/>
    <n v="60610"/>
    <x v="2"/>
    <s v="FUR-FU-10001861"/>
    <s v="Furniture"/>
    <x v="5"/>
    <s v="Floodlight Indoor Halogen Bulbs, 1 Bulb per Pack, 60 Watts"/>
    <n v="7.76"/>
    <n v="1"/>
    <n v="0.6"/>
    <n v="-2.1340000000000003"/>
  </r>
  <r>
    <n v="4550"/>
    <s v="CA-2012-126557"/>
    <x v="1"/>
    <x v="984"/>
    <d v="2012-07-17T00:00:00"/>
    <s v="Second Class"/>
    <s v="RL-19615"/>
    <s v="Rob Lucas"/>
    <x v="0"/>
    <s v="United States"/>
    <s v="Chicago"/>
    <s v="Illinois"/>
    <n v="60610"/>
    <x v="2"/>
    <s v="TEC-PH-10003963"/>
    <s v="Technology"/>
    <x v="7"/>
    <s v="GE 2-Jack Phone Line Splitter"/>
    <n v="659.16800000000012"/>
    <n v="4"/>
    <n v="0.2"/>
    <n v="49.437599999999975"/>
  </r>
  <r>
    <n v="4551"/>
    <s v="US-2014-107636"/>
    <x v="3"/>
    <x v="504"/>
    <d v="2014-05-03T00:00:00"/>
    <s v="First Class"/>
    <s v="NM-18520"/>
    <s v="Neoma Murray"/>
    <x v="0"/>
    <s v="United States"/>
    <s v="Manchester"/>
    <s v="Connecticut"/>
    <n v="6040"/>
    <x v="3"/>
    <s v="OFF-LA-10003388"/>
    <s v="Office Supplies"/>
    <x v="2"/>
    <s v="Avery 5"/>
    <n v="5.76"/>
    <n v="2"/>
    <n v="0"/>
    <n v="2.8224"/>
  </r>
  <r>
    <n v="4552"/>
    <s v="US-2011-165862"/>
    <x v="2"/>
    <x v="985"/>
    <d v="2011-07-17T00:00:00"/>
    <s v="Standard Class"/>
    <s v="GK-14620"/>
    <s v="Grace Kelly"/>
    <x v="1"/>
    <s v="United States"/>
    <s v="Los Angeles"/>
    <s v="California"/>
    <n v="90049"/>
    <x v="1"/>
    <s v="FUR-TA-10002855"/>
    <s v="Furniture"/>
    <x v="3"/>
    <s v="Bevis Round Conference Table Top &amp; Single Column Base"/>
    <n v="351.21600000000001"/>
    <n v="3"/>
    <n v="0.2"/>
    <n v="4.3901999999999788"/>
  </r>
  <r>
    <n v="4553"/>
    <s v="US-2011-106334"/>
    <x v="2"/>
    <x v="422"/>
    <d v="2012-01-02T00:00:00"/>
    <s v="Standard Class"/>
    <s v="JF-15490"/>
    <s v="Jeremy Farry"/>
    <x v="0"/>
    <s v="United States"/>
    <s v="San Francisco"/>
    <s v="California"/>
    <n v="94122"/>
    <x v="1"/>
    <s v="FUR-CH-10004886"/>
    <s v="Furniture"/>
    <x v="1"/>
    <s v="Bevis Steel Folding Chairs"/>
    <n v="230.28000000000003"/>
    <n v="3"/>
    <n v="0.2"/>
    <n v="23.027999999999992"/>
  </r>
  <r>
    <n v="4554"/>
    <s v="US-2011-106334"/>
    <x v="2"/>
    <x v="422"/>
    <d v="2012-01-02T00:00:00"/>
    <s v="Standard Class"/>
    <s v="JF-15490"/>
    <s v="Jeremy Farry"/>
    <x v="0"/>
    <s v="United States"/>
    <s v="San Francisco"/>
    <s v="California"/>
    <n v="94122"/>
    <x v="1"/>
    <s v="OFF-PA-10003657"/>
    <s v="Office Supplies"/>
    <x v="10"/>
    <s v="Xerox 1927"/>
    <n v="12.84"/>
    <n v="3"/>
    <n v="0"/>
    <n v="5.7779999999999987"/>
  </r>
  <r>
    <n v="4555"/>
    <s v="CA-2013-101448"/>
    <x v="0"/>
    <x v="535"/>
    <d v="2013-03-02T00:00:00"/>
    <s v="Second Class"/>
    <s v="EB-13930"/>
    <s v="Eric Barreto"/>
    <x v="0"/>
    <s v="United States"/>
    <s v="La Crosse"/>
    <s v="Wisconsin"/>
    <n v="54601"/>
    <x v="2"/>
    <s v="OFF-BI-10004738"/>
    <s v="Office Supplies"/>
    <x v="8"/>
    <s v="Flexible Leather- Look Classic Collection Ring Binder"/>
    <n v="56.820000000000007"/>
    <n v="3"/>
    <n v="0"/>
    <n v="28.410000000000004"/>
  </r>
  <r>
    <n v="4556"/>
    <s v="CA-2012-130218"/>
    <x v="1"/>
    <x v="391"/>
    <d v="2012-03-26T00:00:00"/>
    <s v="First Class"/>
    <s v="SG-20470"/>
    <s v="Sheri Gordon"/>
    <x v="0"/>
    <s v="United States"/>
    <s v="Florence"/>
    <s v="South Carolina"/>
    <n v="29501"/>
    <x v="0"/>
    <s v="OFF-FA-10003112"/>
    <s v="Office Supplies"/>
    <x v="13"/>
    <s v="Staples"/>
    <n v="31.56"/>
    <n v="4"/>
    <n v="0"/>
    <n v="14.201999999999998"/>
  </r>
  <r>
    <n v="4557"/>
    <s v="CA-2012-130218"/>
    <x v="1"/>
    <x v="391"/>
    <d v="2012-03-26T00:00:00"/>
    <s v="First Class"/>
    <s v="SG-20470"/>
    <s v="Sheri Gordon"/>
    <x v="0"/>
    <s v="United States"/>
    <s v="Florence"/>
    <s v="South Carolina"/>
    <n v="29501"/>
    <x v="0"/>
    <s v="OFF-ST-10002486"/>
    <s v="Office Supplies"/>
    <x v="4"/>
    <s v="Eldon Shelf Savers Cubes and Bins"/>
    <n v="27.92"/>
    <n v="4"/>
    <n v="0"/>
    <n v="0.5583999999999989"/>
  </r>
  <r>
    <n v="4558"/>
    <s v="US-2014-117331"/>
    <x v="3"/>
    <x v="208"/>
    <d v="2014-10-29T00:00:00"/>
    <s v="Standard Class"/>
    <s v="ND-18370"/>
    <s v="Natalie DeCherney"/>
    <x v="0"/>
    <s v="United States"/>
    <s v="Glendale"/>
    <s v="Arizona"/>
    <n v="85301"/>
    <x v="1"/>
    <s v="OFF-BI-10003984"/>
    <s v="Office Supplies"/>
    <x v="8"/>
    <s v="Lock-Up Easel 'Spel-Binder'"/>
    <n v="8.5590000000000011"/>
    <n v="1"/>
    <n v="0.7"/>
    <n v="-6.5618999999999996"/>
  </r>
  <r>
    <n v="4559"/>
    <s v="CA-2011-127383"/>
    <x v="2"/>
    <x v="520"/>
    <d v="2012-01-05T00:00:00"/>
    <s v="Standard Class"/>
    <s v="CM-11815"/>
    <s v="Candace McMahon"/>
    <x v="1"/>
    <s v="United States"/>
    <s v="El Paso"/>
    <s v="Texas"/>
    <n v="79907"/>
    <x v="2"/>
    <s v="OFF-EN-10004773"/>
    <s v="Office Supplies"/>
    <x v="12"/>
    <s v="Staples"/>
    <n v="49.568000000000005"/>
    <n v="2"/>
    <n v="0.2"/>
    <n v="17.968399999999995"/>
  </r>
  <r>
    <n v="4560"/>
    <s v="CA-2011-110219"/>
    <x v="2"/>
    <x v="952"/>
    <d v="2011-05-08T00:00:00"/>
    <s v="First Class"/>
    <s v="EB-13870"/>
    <s v="Emily Burns"/>
    <x v="0"/>
    <s v="United States"/>
    <s v="San Antonio"/>
    <s v="Texas"/>
    <n v="78207"/>
    <x v="2"/>
    <s v="FUR-CH-10001146"/>
    <s v="Furniture"/>
    <x v="1"/>
    <s v="Global Value Mid-Back Manager's Chair, Gray"/>
    <n v="127.869"/>
    <n v="3"/>
    <n v="0.3"/>
    <n v="-9.1335000000000122"/>
  </r>
  <r>
    <n v="4561"/>
    <s v="CA-2012-118871"/>
    <x v="1"/>
    <x v="784"/>
    <d v="2012-12-09T00:00:00"/>
    <s v="Second Class"/>
    <s v="HM-14860"/>
    <s v="Harry Marie"/>
    <x v="1"/>
    <s v="United States"/>
    <s v="Los Angeles"/>
    <s v="California"/>
    <n v="90049"/>
    <x v="1"/>
    <s v="OFF-EN-10003296"/>
    <s v="Office Supplies"/>
    <x v="12"/>
    <s v="Tyvek Side-Opening Peel &amp; Seel Expanding Envelopes"/>
    <n v="271.44"/>
    <n v="3"/>
    <n v="0"/>
    <n v="122.148"/>
  </r>
  <r>
    <n v="4562"/>
    <s v="CA-2012-118871"/>
    <x v="1"/>
    <x v="784"/>
    <d v="2012-12-09T00:00:00"/>
    <s v="Second Class"/>
    <s v="HM-14860"/>
    <s v="Harry Marie"/>
    <x v="1"/>
    <s v="United States"/>
    <s v="Los Angeles"/>
    <s v="California"/>
    <n v="90049"/>
    <x v="1"/>
    <s v="TEC-PH-10000193"/>
    <s v="Technology"/>
    <x v="7"/>
    <s v="Jensen SMPS-640 - speaker phone"/>
    <n v="110.352"/>
    <n v="3"/>
    <n v="0.2"/>
    <n v="8.2763999999999953"/>
  </r>
  <r>
    <n v="4563"/>
    <s v="CA-2012-118871"/>
    <x v="1"/>
    <x v="784"/>
    <d v="2012-12-09T00:00:00"/>
    <s v="Second Class"/>
    <s v="HM-14860"/>
    <s v="Harry Marie"/>
    <x v="1"/>
    <s v="United States"/>
    <s v="Los Angeles"/>
    <s v="California"/>
    <n v="90049"/>
    <x v="1"/>
    <s v="FUR-FU-10002111"/>
    <s v="Furniture"/>
    <x v="5"/>
    <s v="Master Caster Door Stop, Large Brown"/>
    <n v="36.4"/>
    <n v="5"/>
    <n v="0"/>
    <n v="13.832000000000001"/>
  </r>
  <r>
    <n v="4564"/>
    <s v="CA-2014-129490"/>
    <x v="3"/>
    <x v="986"/>
    <d v="2014-10-01T00:00:00"/>
    <s v="Standard Class"/>
    <s v="SJ-20125"/>
    <s v="Sanjit Jacobs"/>
    <x v="2"/>
    <s v="United States"/>
    <s v="Miramar"/>
    <s v="Florida"/>
    <n v="33023"/>
    <x v="0"/>
    <s v="FUR-CH-10003298"/>
    <s v="Furniture"/>
    <x v="1"/>
    <s v="Office Star - Contemporary Task Swivel chair with Loop Arms, Charcoal"/>
    <n v="419.13599999999997"/>
    <n v="4"/>
    <n v="0.2"/>
    <n v="-57.631200000000035"/>
  </r>
  <r>
    <n v="4565"/>
    <s v="CA-2011-101175"/>
    <x v="2"/>
    <x v="337"/>
    <d v="2011-12-14T00:00:00"/>
    <s v="Standard Class"/>
    <s v="DM-12955"/>
    <s v="Dario Medina"/>
    <x v="1"/>
    <s v="United States"/>
    <s v="Mesa"/>
    <s v="Arizona"/>
    <n v="85204"/>
    <x v="1"/>
    <s v="OFF-ST-10004950"/>
    <s v="Office Supplies"/>
    <x v="4"/>
    <s v="Acco Perma 3000 Stacking Storage Drawers"/>
    <n v="100.70400000000001"/>
    <n v="6"/>
    <n v="0.2"/>
    <n v="-1.2588000000000008"/>
  </r>
  <r>
    <n v="4566"/>
    <s v="US-2014-149510"/>
    <x v="3"/>
    <x v="734"/>
    <d v="2014-12-11T00:00:00"/>
    <s v="Standard Class"/>
    <s v="MC-17575"/>
    <s v="Matt Collins"/>
    <x v="0"/>
    <s v="United States"/>
    <s v="Fayetteville"/>
    <s v="North Carolina"/>
    <n v="28314"/>
    <x v="0"/>
    <s v="OFF-AP-10002350"/>
    <s v="Office Supplies"/>
    <x v="9"/>
    <s v="Belkin F9H710-06 7 Outlet SurgeMaster Surge Protector"/>
    <n v="45.216000000000001"/>
    <n v="3"/>
    <n v="0.2"/>
    <n v="4.5215999999999994"/>
  </r>
  <r>
    <n v="4567"/>
    <s v="US-2014-149510"/>
    <x v="3"/>
    <x v="734"/>
    <d v="2014-12-11T00:00:00"/>
    <s v="Standard Class"/>
    <s v="MC-17575"/>
    <s v="Matt Collins"/>
    <x v="0"/>
    <s v="United States"/>
    <s v="Fayetteville"/>
    <s v="North Carolina"/>
    <n v="28314"/>
    <x v="0"/>
    <s v="OFF-BI-10004233"/>
    <s v="Office Supplies"/>
    <x v="8"/>
    <s v="GBC Pre-Punched Binding Paper, Plastic, White, 8-1/2&quot; x 11&quot;"/>
    <n v="28.782000000000004"/>
    <n v="6"/>
    <n v="0.7"/>
    <n v="-21.1068"/>
  </r>
  <r>
    <n v="4568"/>
    <s v="US-2014-149510"/>
    <x v="3"/>
    <x v="734"/>
    <d v="2014-12-11T00:00:00"/>
    <s v="Standard Class"/>
    <s v="MC-17575"/>
    <s v="Matt Collins"/>
    <x v="0"/>
    <s v="United States"/>
    <s v="Fayetteville"/>
    <s v="North Carolina"/>
    <n v="28314"/>
    <x v="0"/>
    <s v="OFF-PA-10001892"/>
    <s v="Office Supplies"/>
    <x v="10"/>
    <s v="Rediform Wirebound &quot;Phone Memo&quot; Message Book, 11 x 5-3/4"/>
    <n v="24.448"/>
    <n v="4"/>
    <n v="0.2"/>
    <n v="8.8623999999999992"/>
  </r>
  <r>
    <n v="4569"/>
    <s v="CA-2012-111990"/>
    <x v="1"/>
    <x v="627"/>
    <d v="2012-11-13T00:00:00"/>
    <s v="Standard Class"/>
    <s v="DB-13660"/>
    <s v="Duane Benoit"/>
    <x v="0"/>
    <s v="United States"/>
    <s v="Houston"/>
    <s v="Texas"/>
    <n v="77095"/>
    <x v="2"/>
    <s v="OFF-BI-10003291"/>
    <s v="Office Supplies"/>
    <x v="8"/>
    <s v="Wilson Jones Leather-Like Binders with DublLock Round Rings"/>
    <n v="10.475999999999999"/>
    <n v="6"/>
    <n v="0.8"/>
    <n v="-17.285400000000006"/>
  </r>
  <r>
    <n v="4570"/>
    <s v="CA-2011-169460"/>
    <x v="2"/>
    <x v="987"/>
    <d v="2011-04-21T00:00:00"/>
    <s v="Second Class"/>
    <s v="NF-18595"/>
    <s v="Nicole Fjeld"/>
    <x v="2"/>
    <s v="United States"/>
    <s v="San Jose"/>
    <s v="California"/>
    <n v="95123"/>
    <x v="1"/>
    <s v="FUR-FU-10004017"/>
    <s v="Furniture"/>
    <x v="5"/>
    <s v="Executive Impressions 13&quot; Chairman Wall Clock"/>
    <n v="76.14"/>
    <n v="3"/>
    <n v="0"/>
    <n v="26.648999999999997"/>
  </r>
  <r>
    <n v="4571"/>
    <s v="US-2012-152128"/>
    <x v="1"/>
    <x v="442"/>
    <d v="2012-05-27T00:00:00"/>
    <s v="Second Class"/>
    <s v="NM-18445"/>
    <s v="Nathan Mautz"/>
    <x v="2"/>
    <s v="United States"/>
    <s v="Wichita"/>
    <s v="Kansas"/>
    <n v="67212"/>
    <x v="2"/>
    <s v="OFF-AR-10002445"/>
    <s v="Office Supplies"/>
    <x v="6"/>
    <s v="SANFORD Major Accent Highlighters"/>
    <n v="21.240000000000002"/>
    <n v="3"/>
    <n v="0"/>
    <n v="8.071200000000001"/>
  </r>
  <r>
    <n v="4572"/>
    <s v="US-2012-152128"/>
    <x v="1"/>
    <x v="442"/>
    <d v="2012-05-27T00:00:00"/>
    <s v="Second Class"/>
    <s v="NM-18445"/>
    <s v="Nathan Mautz"/>
    <x v="2"/>
    <s v="United States"/>
    <s v="Wichita"/>
    <s v="Kansas"/>
    <n v="67212"/>
    <x v="2"/>
    <s v="OFF-BI-10001718"/>
    <s v="Office Supplies"/>
    <x v="8"/>
    <s v="GBC DocuBind P50 Personal Binding Machine"/>
    <n v="127.96"/>
    <n v="2"/>
    <n v="0"/>
    <n v="60.141199999999998"/>
  </r>
  <r>
    <n v="4573"/>
    <s v="CA-2014-126662"/>
    <x v="3"/>
    <x v="729"/>
    <d v="2014-07-22T00:00:00"/>
    <s v="Standard Class"/>
    <s v="AB-10255"/>
    <s v="Alejandro Ballentine"/>
    <x v="2"/>
    <s v="United States"/>
    <s v="Los Angeles"/>
    <s v="California"/>
    <n v="90036"/>
    <x v="1"/>
    <s v="TEC-CO-10004202"/>
    <s v="Technology"/>
    <x v="16"/>
    <s v="Brother DCP1000 Digital 3 in 1 Multifunction Machine"/>
    <n v="479.98400000000004"/>
    <n v="2"/>
    <n v="0.2"/>
    <n v="89.996999999999986"/>
  </r>
  <r>
    <n v="4574"/>
    <s v="CA-2013-139395"/>
    <x v="0"/>
    <x v="939"/>
    <d v="2013-12-19T00:00:00"/>
    <s v="Standard Class"/>
    <s v="MG-17650"/>
    <s v="Matthew Grinstein"/>
    <x v="2"/>
    <s v="United States"/>
    <s v="Jackson"/>
    <s v="Michigan"/>
    <n v="49201"/>
    <x v="2"/>
    <s v="TEC-PH-10002103"/>
    <s v="Technology"/>
    <x v="7"/>
    <s v="Jabra SPEAK 410"/>
    <n v="657.93"/>
    <n v="7"/>
    <n v="0"/>
    <n v="184.22039999999998"/>
  </r>
  <r>
    <n v="4575"/>
    <s v="CA-2013-139395"/>
    <x v="0"/>
    <x v="939"/>
    <d v="2013-12-19T00:00:00"/>
    <s v="Standard Class"/>
    <s v="MG-17650"/>
    <s v="Matthew Grinstein"/>
    <x v="2"/>
    <s v="United States"/>
    <s v="Jackson"/>
    <s v="Michigan"/>
    <n v="49201"/>
    <x v="2"/>
    <s v="FUR-FU-10003724"/>
    <s v="Furniture"/>
    <x v="5"/>
    <s v="Westinghouse Clip-On Gooseneck Lamps"/>
    <n v="33.479999999999997"/>
    <n v="4"/>
    <n v="0"/>
    <n v="8.7047999999999988"/>
  </r>
  <r>
    <n v="4576"/>
    <s v="CA-2013-139395"/>
    <x v="0"/>
    <x v="939"/>
    <d v="2013-12-19T00:00:00"/>
    <s v="Standard Class"/>
    <s v="MG-17650"/>
    <s v="Matthew Grinstein"/>
    <x v="2"/>
    <s v="United States"/>
    <s v="Jackson"/>
    <s v="Michigan"/>
    <n v="49201"/>
    <x v="2"/>
    <s v="OFF-AR-10003732"/>
    <s v="Office Supplies"/>
    <x v="6"/>
    <s v="Newell 333"/>
    <n v="13.899999999999999"/>
    <n v="5"/>
    <n v="0"/>
    <n v="3.6139999999999994"/>
  </r>
  <r>
    <n v="4577"/>
    <s v="CA-2013-139395"/>
    <x v="0"/>
    <x v="939"/>
    <d v="2013-12-19T00:00:00"/>
    <s v="Standard Class"/>
    <s v="MG-17650"/>
    <s v="Matthew Grinstein"/>
    <x v="2"/>
    <s v="United States"/>
    <s v="Jackson"/>
    <s v="Michigan"/>
    <n v="49201"/>
    <x v="2"/>
    <s v="OFF-ST-10000885"/>
    <s v="Office Supplies"/>
    <x v="4"/>
    <s v="Fellowes Desktop Hanging File Manager"/>
    <n v="26.86"/>
    <n v="2"/>
    <n v="0"/>
    <n v="6.7149999999999999"/>
  </r>
  <r>
    <n v="4578"/>
    <s v="US-2011-121734"/>
    <x v="2"/>
    <x v="909"/>
    <d v="2011-04-16T00:00:00"/>
    <s v="Standard Class"/>
    <s v="SE-20110"/>
    <s v="Sanjit Engle"/>
    <x v="0"/>
    <s v="United States"/>
    <s v="Lewiston"/>
    <s v="Idaho"/>
    <n v="83501"/>
    <x v="1"/>
    <s v="OFF-BI-10004817"/>
    <s v="Office Supplies"/>
    <x v="8"/>
    <s v="GBC Personal VeloBind Strips"/>
    <n v="9.5840000000000014"/>
    <n v="1"/>
    <n v="0.2"/>
    <n v="3.3543999999999996"/>
  </r>
  <r>
    <n v="4579"/>
    <s v="CA-2012-110947"/>
    <x v="1"/>
    <x v="988"/>
    <d v="2012-06-15T00:00:00"/>
    <s v="Standard Class"/>
    <s v="AG-10765"/>
    <s v="Anthony Garverick"/>
    <x v="2"/>
    <s v="United States"/>
    <s v="Hampton"/>
    <s v="Virginia"/>
    <n v="23666"/>
    <x v="0"/>
    <s v="OFF-BI-10001670"/>
    <s v="Office Supplies"/>
    <x v="8"/>
    <s v="Vinyl Sectional Post Binders"/>
    <n v="113.10000000000001"/>
    <n v="3"/>
    <n v="0"/>
    <n v="56.550000000000004"/>
  </r>
  <r>
    <n v="4580"/>
    <s v="US-2011-150126"/>
    <x v="2"/>
    <x v="923"/>
    <d v="2011-08-02T00:00:00"/>
    <s v="Standard Class"/>
    <s v="AS-10045"/>
    <s v="Aaron Smayling"/>
    <x v="1"/>
    <s v="United States"/>
    <s v="New York City"/>
    <s v="New York"/>
    <n v="10035"/>
    <x v="3"/>
    <s v="OFF-PA-10002709"/>
    <s v="Office Supplies"/>
    <x v="10"/>
    <s v="Xerox 1956"/>
    <n v="65.78"/>
    <n v="11"/>
    <n v="0"/>
    <n v="32.232199999999999"/>
  </r>
  <r>
    <n v="4581"/>
    <s v="CA-2012-164427"/>
    <x v="1"/>
    <x v="374"/>
    <d v="2012-08-06T00:00:00"/>
    <s v="Standard Class"/>
    <s v="AR-10405"/>
    <s v="Allen Rosenblatt"/>
    <x v="1"/>
    <s v="United States"/>
    <s v="Hattiesburg"/>
    <s v="Mississippi"/>
    <n v="39401"/>
    <x v="0"/>
    <s v="TEC-AC-10004469"/>
    <s v="Technology"/>
    <x v="11"/>
    <s v="Microsoft Sculpt Comfort Mouse"/>
    <n v="239.70000000000002"/>
    <n v="6"/>
    <n v="0"/>
    <n v="105.46800000000002"/>
  </r>
  <r>
    <n v="4582"/>
    <s v="CA-2013-120250"/>
    <x v="0"/>
    <x v="251"/>
    <d v="2013-09-23T00:00:00"/>
    <s v="First Class"/>
    <s v="AP-10720"/>
    <s v="Anne Pryor"/>
    <x v="2"/>
    <s v="United States"/>
    <s v="Philadelphia"/>
    <s v="Pennsylvania"/>
    <n v="19140"/>
    <x v="3"/>
    <s v="FUR-FU-10003424"/>
    <s v="Furniture"/>
    <x v="5"/>
    <s v="Nu-Dell Oak Frame"/>
    <n v="25.632000000000001"/>
    <n v="3"/>
    <n v="0.2"/>
    <n v="3.8447999999999967"/>
  </r>
  <r>
    <n v="4583"/>
    <s v="CA-2013-121993"/>
    <x v="0"/>
    <x v="224"/>
    <d v="2013-06-13T00:00:00"/>
    <s v="First Class"/>
    <s v="JB-16000"/>
    <s v="Joy Bell-"/>
    <x v="0"/>
    <s v="United States"/>
    <s v="Philadelphia"/>
    <s v="Pennsylvania"/>
    <n v="19140"/>
    <x v="3"/>
    <s v="OFF-LA-10003720"/>
    <s v="Office Supplies"/>
    <x v="2"/>
    <s v="Avery 487"/>
    <n v="23.616"/>
    <n v="8"/>
    <n v="0.2"/>
    <n v="7.9703999999999997"/>
  </r>
  <r>
    <n v="4584"/>
    <s v="US-2013-100405"/>
    <x v="0"/>
    <x v="370"/>
    <d v="2013-08-29T00:00:00"/>
    <s v="Second Class"/>
    <s v="TS-21430"/>
    <s v="Tom Stivers"/>
    <x v="1"/>
    <s v="United States"/>
    <s v="Los Angeles"/>
    <s v="California"/>
    <n v="90045"/>
    <x v="1"/>
    <s v="OFF-AR-10000390"/>
    <s v="Office Supplies"/>
    <x v="6"/>
    <s v="Newell Chalk Holder"/>
    <n v="8.26"/>
    <n v="2"/>
    <n v="0"/>
    <n v="3.7995999999999999"/>
  </r>
  <r>
    <n v="4585"/>
    <s v="US-2014-163790"/>
    <x v="3"/>
    <x v="808"/>
    <d v="2014-11-05T00:00:00"/>
    <s v="Second Class"/>
    <s v="NL-18310"/>
    <s v="Nancy Lomonaco"/>
    <x v="2"/>
    <s v="United States"/>
    <s v="Danville"/>
    <s v="California"/>
    <n v="94526"/>
    <x v="1"/>
    <s v="OFF-EN-10001335"/>
    <s v="Office Supplies"/>
    <x v="12"/>
    <s v="White Business Envelopes with Contemporary Seam, Recycled White Business Envelopes"/>
    <n v="76.58"/>
    <n v="7"/>
    <n v="0"/>
    <n v="38.29"/>
  </r>
  <r>
    <n v="4586"/>
    <s v="US-2014-163790"/>
    <x v="3"/>
    <x v="808"/>
    <d v="2014-11-05T00:00:00"/>
    <s v="Second Class"/>
    <s v="NL-18310"/>
    <s v="Nancy Lomonaco"/>
    <x v="2"/>
    <s v="United States"/>
    <s v="Danville"/>
    <s v="California"/>
    <n v="94526"/>
    <x v="1"/>
    <s v="OFF-AR-10003469"/>
    <s v="Office Supplies"/>
    <x v="6"/>
    <s v="Nontoxic Chalk"/>
    <n v="8.8000000000000007"/>
    <n v="5"/>
    <n v="0"/>
    <n v="4.2240000000000002"/>
  </r>
  <r>
    <n v="4587"/>
    <s v="US-2014-163790"/>
    <x v="3"/>
    <x v="808"/>
    <d v="2014-11-05T00:00:00"/>
    <s v="Second Class"/>
    <s v="NL-18310"/>
    <s v="Nancy Lomonaco"/>
    <x v="2"/>
    <s v="United States"/>
    <s v="Danville"/>
    <s v="California"/>
    <n v="94526"/>
    <x v="1"/>
    <s v="OFF-BI-10003718"/>
    <s v="Office Supplies"/>
    <x v="8"/>
    <s v="GBC Therma-A-Bind 250T Electric Binding System"/>
    <n v="590.35199999999998"/>
    <n v="6"/>
    <n v="0.2"/>
    <n v="206.62319999999997"/>
  </r>
  <r>
    <n v="4588"/>
    <s v="US-2014-163790"/>
    <x v="3"/>
    <x v="808"/>
    <d v="2014-11-05T00:00:00"/>
    <s v="Second Class"/>
    <s v="NL-18310"/>
    <s v="Nancy Lomonaco"/>
    <x v="2"/>
    <s v="United States"/>
    <s v="Danville"/>
    <s v="California"/>
    <n v="94526"/>
    <x v="1"/>
    <s v="OFF-FA-10004838"/>
    <s v="Office Supplies"/>
    <x v="13"/>
    <s v="Super Bands, 12/Pack"/>
    <n v="5.58"/>
    <n v="3"/>
    <n v="0"/>
    <n v="0.16740000000000022"/>
  </r>
  <r>
    <n v="4589"/>
    <s v="US-2014-163790"/>
    <x v="3"/>
    <x v="808"/>
    <d v="2014-11-05T00:00:00"/>
    <s v="Second Class"/>
    <s v="NL-18310"/>
    <s v="Nancy Lomonaco"/>
    <x v="2"/>
    <s v="United States"/>
    <s v="Danville"/>
    <s v="California"/>
    <n v="94526"/>
    <x v="1"/>
    <s v="FUR-FU-10002508"/>
    <s v="Furniture"/>
    <x v="5"/>
    <s v="Document Clip Frames"/>
    <n v="25.02"/>
    <n v="3"/>
    <n v="0"/>
    <n v="10.508400000000002"/>
  </r>
  <r>
    <n v="4590"/>
    <s v="US-2014-163790"/>
    <x v="3"/>
    <x v="808"/>
    <d v="2014-11-05T00:00:00"/>
    <s v="Second Class"/>
    <s v="NL-18310"/>
    <s v="Nancy Lomonaco"/>
    <x v="2"/>
    <s v="United States"/>
    <s v="Danville"/>
    <s v="California"/>
    <n v="94526"/>
    <x v="1"/>
    <s v="OFF-ST-10001511"/>
    <s v="Office Supplies"/>
    <x v="4"/>
    <s v="Space Solutions Commercial Steel Shelving"/>
    <n v="452.55000000000007"/>
    <n v="7"/>
    <n v="0"/>
    <n v="22.627499999999962"/>
  </r>
  <r>
    <n v="4591"/>
    <s v="CA-2013-129868"/>
    <x v="0"/>
    <x v="482"/>
    <d v="2014-01-01T00:00:00"/>
    <s v="Standard Class"/>
    <s v="MC-18130"/>
    <s v="Mike Caudle"/>
    <x v="1"/>
    <s v="United States"/>
    <s v="Los Angeles"/>
    <s v="California"/>
    <n v="90004"/>
    <x v="1"/>
    <s v="OFF-SU-10000952"/>
    <s v="Office Supplies"/>
    <x v="14"/>
    <s v="Fiskars Home &amp; Office Scissors"/>
    <n v="17.760000000000002"/>
    <n v="2"/>
    <n v="0"/>
    <n v="4.9728000000000012"/>
  </r>
  <r>
    <n v="4592"/>
    <s v="CA-2013-129868"/>
    <x v="0"/>
    <x v="482"/>
    <d v="2014-01-01T00:00:00"/>
    <s v="Standard Class"/>
    <s v="MC-18130"/>
    <s v="Mike Caudle"/>
    <x v="1"/>
    <s v="United States"/>
    <s v="Los Angeles"/>
    <s v="California"/>
    <n v="90004"/>
    <x v="1"/>
    <s v="TEC-PH-10002275"/>
    <s v="Technology"/>
    <x v="7"/>
    <s v="Mitel 5320 IP Phone VoIP phone"/>
    <n v="302.38400000000001"/>
    <n v="2"/>
    <n v="0.2"/>
    <n v="30.238400000000013"/>
  </r>
  <r>
    <n v="4593"/>
    <s v="CA-2013-129868"/>
    <x v="0"/>
    <x v="482"/>
    <d v="2014-01-01T00:00:00"/>
    <s v="Standard Class"/>
    <s v="MC-18130"/>
    <s v="Mike Caudle"/>
    <x v="1"/>
    <s v="United States"/>
    <s v="Los Angeles"/>
    <s v="California"/>
    <n v="90004"/>
    <x v="1"/>
    <s v="FUR-CH-10003535"/>
    <s v="Furniture"/>
    <x v="1"/>
    <s v="Global Armless Task Chair, Royal Blue"/>
    <n v="146.352"/>
    <n v="3"/>
    <n v="0.2"/>
    <n v="-5.4882000000000062"/>
  </r>
  <r>
    <n v="4594"/>
    <s v="CA-2013-129868"/>
    <x v="0"/>
    <x v="482"/>
    <d v="2014-01-01T00:00:00"/>
    <s v="Standard Class"/>
    <s v="MC-18130"/>
    <s v="Mike Caudle"/>
    <x v="1"/>
    <s v="United States"/>
    <s v="Los Angeles"/>
    <s v="California"/>
    <n v="90004"/>
    <x v="1"/>
    <s v="OFF-AP-10004052"/>
    <s v="Office Supplies"/>
    <x v="9"/>
    <s v="Hoover Replacement Belts For Soft Guard &amp; Commercial Ltweight Upright Vacs, 2/Pk"/>
    <n v="7.9"/>
    <n v="2"/>
    <n v="0"/>
    <n v="2.0540000000000003"/>
  </r>
  <r>
    <n v="4595"/>
    <s v="CA-2013-129868"/>
    <x v="0"/>
    <x v="482"/>
    <d v="2014-01-01T00:00:00"/>
    <s v="Standard Class"/>
    <s v="MC-18130"/>
    <s v="Mike Caudle"/>
    <x v="1"/>
    <s v="United States"/>
    <s v="Los Angeles"/>
    <s v="California"/>
    <n v="90004"/>
    <x v="1"/>
    <s v="FUR-TA-10003473"/>
    <s v="Furniture"/>
    <x v="3"/>
    <s v="Bretford Rectangular Conference Table Tops"/>
    <n v="902.71199999999999"/>
    <n v="3"/>
    <n v="0.2"/>
    <n v="33.851700000000051"/>
  </r>
  <r>
    <n v="4596"/>
    <s v="CA-2013-129868"/>
    <x v="0"/>
    <x v="482"/>
    <d v="2014-01-01T00:00:00"/>
    <s v="Standard Class"/>
    <s v="MC-18130"/>
    <s v="Mike Caudle"/>
    <x v="1"/>
    <s v="United States"/>
    <s v="Los Angeles"/>
    <s v="California"/>
    <n v="90004"/>
    <x v="1"/>
    <s v="OFF-AR-10001897"/>
    <s v="Office Supplies"/>
    <x v="6"/>
    <s v="Model L Table or Wall-Mount Pencil Sharpener"/>
    <n v="53.97"/>
    <n v="3"/>
    <n v="0"/>
    <n v="15.111600000000001"/>
  </r>
  <r>
    <n v="4597"/>
    <s v="CA-2013-140564"/>
    <x v="0"/>
    <x v="5"/>
    <d v="2013-12-11T00:00:00"/>
    <s v="Second Class"/>
    <s v="TC-21475"/>
    <s v="Tony Chapman"/>
    <x v="2"/>
    <s v="United States"/>
    <s v="Washington"/>
    <s v="District of Columbia"/>
    <n v="20016"/>
    <x v="3"/>
    <s v="OFF-AR-10000034"/>
    <s v="Office Supplies"/>
    <x v="6"/>
    <s v="BIC Brite Liner Grip Highlighters, Assorted, 5/Pack"/>
    <n v="33.92"/>
    <n v="8"/>
    <n v="0"/>
    <n v="13.2288"/>
  </r>
  <r>
    <n v="4598"/>
    <s v="US-2014-169502"/>
    <x v="3"/>
    <x v="735"/>
    <d v="2014-09-02T00:00:00"/>
    <s v="Standard Class"/>
    <s v="MG-17650"/>
    <s v="Matthew Grinstein"/>
    <x v="2"/>
    <s v="United States"/>
    <s v="Milwaukee"/>
    <s v="Wisconsin"/>
    <n v="53209"/>
    <x v="2"/>
    <s v="OFF-SU-10004115"/>
    <s v="Office Supplies"/>
    <x v="14"/>
    <s v="Acme Stainless Steel Office Snips"/>
    <n v="21.81"/>
    <n v="3"/>
    <n v="0"/>
    <n v="5.8887000000000009"/>
  </r>
  <r>
    <n v="4599"/>
    <s v="US-2014-169502"/>
    <x v="3"/>
    <x v="735"/>
    <d v="2014-09-02T00:00:00"/>
    <s v="Standard Class"/>
    <s v="MG-17650"/>
    <s v="Matthew Grinstein"/>
    <x v="2"/>
    <s v="United States"/>
    <s v="Milwaukee"/>
    <s v="Wisconsin"/>
    <n v="53209"/>
    <x v="2"/>
    <s v="OFF-AP-10001947"/>
    <s v="Office Supplies"/>
    <x v="9"/>
    <s v="Acco 6 Outlet Guardian Premium Plus Surge Suppressor"/>
    <n v="91.6"/>
    <n v="5"/>
    <n v="0"/>
    <n v="26.563999999999997"/>
  </r>
  <r>
    <n v="4600"/>
    <s v="CA-2012-146948"/>
    <x v="1"/>
    <x v="747"/>
    <d v="2012-07-20T00:00:00"/>
    <s v="Standard Class"/>
    <s v="MG-17890"/>
    <s v="Michael Granlund"/>
    <x v="2"/>
    <s v="United States"/>
    <s v="Baltimore"/>
    <s v="Maryland"/>
    <n v="21215"/>
    <x v="3"/>
    <s v="FUR-CH-10004853"/>
    <s v="Furniture"/>
    <x v="1"/>
    <s v="Global Manager's Adjustable Task Chair, Storm"/>
    <n v="150.97999999999999"/>
    <n v="1"/>
    <n v="0"/>
    <n v="43.784199999999984"/>
  </r>
  <r>
    <n v="4601"/>
    <s v="CA-2012-146948"/>
    <x v="1"/>
    <x v="747"/>
    <d v="2012-07-20T00:00:00"/>
    <s v="Standard Class"/>
    <s v="MG-17890"/>
    <s v="Michael Granlund"/>
    <x v="2"/>
    <s v="United States"/>
    <s v="Baltimore"/>
    <s v="Maryland"/>
    <n v="21215"/>
    <x v="3"/>
    <s v="OFF-EN-10000483"/>
    <s v="Office Supplies"/>
    <x v="12"/>
    <s v="White Envelopes, White Envelopes with Clear Poly Window"/>
    <n v="137.25"/>
    <n v="9"/>
    <n v="0"/>
    <n v="63.134999999999991"/>
  </r>
  <r>
    <n v="4602"/>
    <s v="CA-2012-146948"/>
    <x v="1"/>
    <x v="747"/>
    <d v="2012-07-20T00:00:00"/>
    <s v="Standard Class"/>
    <s v="MG-17890"/>
    <s v="Michael Granlund"/>
    <x v="2"/>
    <s v="United States"/>
    <s v="Baltimore"/>
    <s v="Maryland"/>
    <n v="21215"/>
    <x v="3"/>
    <s v="OFF-FA-10001332"/>
    <s v="Office Supplies"/>
    <x v="13"/>
    <s v="Acco Banker's Clasps, 5 3/4&quot;-Long"/>
    <n v="11.52"/>
    <n v="4"/>
    <n v="0"/>
    <n v="5.4143999999999997"/>
  </r>
  <r>
    <n v="4603"/>
    <s v="US-2012-113327"/>
    <x v="1"/>
    <x v="989"/>
    <d v="2012-05-29T00:00:00"/>
    <s v="Second Class"/>
    <s v="BF-11170"/>
    <s v="Ben Ferrer"/>
    <x v="2"/>
    <s v="United States"/>
    <s v="Jacksonville"/>
    <s v="North Carolina"/>
    <n v="28540"/>
    <x v="0"/>
    <s v="OFF-PA-10003790"/>
    <s v="Office Supplies"/>
    <x v="10"/>
    <s v="Xerox 1991"/>
    <n v="18.272000000000002"/>
    <n v="1"/>
    <n v="0.2"/>
    <n v="5.9383999999999988"/>
  </r>
  <r>
    <n v="4604"/>
    <s v="US-2012-113327"/>
    <x v="1"/>
    <x v="989"/>
    <d v="2012-05-29T00:00:00"/>
    <s v="Second Class"/>
    <s v="BF-11170"/>
    <s v="Ben Ferrer"/>
    <x v="2"/>
    <s v="United States"/>
    <s v="Jacksonville"/>
    <s v="North Carolina"/>
    <n v="28540"/>
    <x v="0"/>
    <s v="OFF-PA-10003134"/>
    <s v="Office Supplies"/>
    <x v="10"/>
    <s v="Xerox 1937"/>
    <n v="153.72800000000001"/>
    <n v="4"/>
    <n v="0.2"/>
    <n v="53.804799999999986"/>
  </r>
  <r>
    <n v="4605"/>
    <s v="US-2012-113327"/>
    <x v="1"/>
    <x v="989"/>
    <d v="2012-05-29T00:00:00"/>
    <s v="Second Class"/>
    <s v="BF-11170"/>
    <s v="Ben Ferrer"/>
    <x v="2"/>
    <s v="United States"/>
    <s v="Jacksonville"/>
    <s v="North Carolina"/>
    <n v="28540"/>
    <x v="0"/>
    <s v="OFF-EN-10004459"/>
    <s v="Office Supplies"/>
    <x v="12"/>
    <s v="Security-Tint Envelopes"/>
    <n v="12.224"/>
    <n v="2"/>
    <n v="0.2"/>
    <n v="4.4311999999999996"/>
  </r>
  <r>
    <n v="4606"/>
    <s v="US-2012-113327"/>
    <x v="1"/>
    <x v="989"/>
    <d v="2012-05-29T00:00:00"/>
    <s v="Second Class"/>
    <s v="BF-11170"/>
    <s v="Ben Ferrer"/>
    <x v="2"/>
    <s v="United States"/>
    <s v="Jacksonville"/>
    <s v="North Carolina"/>
    <n v="28540"/>
    <x v="0"/>
    <s v="TEC-AC-10003628"/>
    <s v="Technology"/>
    <x v="11"/>
    <s v="Logitech 910-002974 M325 Wireless Mouse for Web Scrolling"/>
    <n v="167.94400000000002"/>
    <n v="7"/>
    <n v="0.2"/>
    <n v="50.383200000000016"/>
  </r>
  <r>
    <n v="4607"/>
    <s v="CA-2012-135020"/>
    <x v="1"/>
    <x v="71"/>
    <d v="2012-06-02T00:00:00"/>
    <s v="Standard Class"/>
    <s v="MS-17770"/>
    <s v="Maxwell Schwartz"/>
    <x v="0"/>
    <s v="United States"/>
    <s v="Rochester"/>
    <s v="New York"/>
    <n v="14609"/>
    <x v="3"/>
    <s v="TEC-PH-10004093"/>
    <s v="Technology"/>
    <x v="7"/>
    <s v="Panasonic Kx-TS550"/>
    <n v="45.99"/>
    <n v="1"/>
    <n v="0"/>
    <n v="13.3371"/>
  </r>
  <r>
    <n v="4608"/>
    <s v="CA-2012-135020"/>
    <x v="1"/>
    <x v="71"/>
    <d v="2012-06-02T00:00:00"/>
    <s v="Standard Class"/>
    <s v="MS-17770"/>
    <s v="Maxwell Schwartz"/>
    <x v="0"/>
    <s v="United States"/>
    <s v="Rochester"/>
    <s v="New York"/>
    <n v="14609"/>
    <x v="3"/>
    <s v="OFF-ST-10001490"/>
    <s v="Office Supplies"/>
    <x v="4"/>
    <s v="Hot File 7-Pocket, Floor Stand"/>
    <n v="535.41"/>
    <n v="3"/>
    <n v="0"/>
    <n v="160.62299999999993"/>
  </r>
  <r>
    <n v="4609"/>
    <s v="CA-2012-135020"/>
    <x v="1"/>
    <x v="71"/>
    <d v="2012-06-02T00:00:00"/>
    <s v="Standard Class"/>
    <s v="MS-17770"/>
    <s v="Maxwell Schwartz"/>
    <x v="0"/>
    <s v="United States"/>
    <s v="Rochester"/>
    <s v="New York"/>
    <n v="14609"/>
    <x v="3"/>
    <s v="OFF-BI-10000605"/>
    <s v="Office Supplies"/>
    <x v="8"/>
    <s v="Acco Pressboard Covers with Storage Hooks, 9 1/2&quot; x 11&quot;, Executive Red"/>
    <n v="6.0960000000000001"/>
    <n v="2"/>
    <n v="0.2"/>
    <n v="2.0573999999999995"/>
  </r>
  <r>
    <n v="4610"/>
    <s v="CA-2012-135020"/>
    <x v="1"/>
    <x v="71"/>
    <d v="2012-06-02T00:00:00"/>
    <s v="Standard Class"/>
    <s v="MS-17770"/>
    <s v="Maxwell Schwartz"/>
    <x v="0"/>
    <s v="United States"/>
    <s v="Rochester"/>
    <s v="New York"/>
    <n v="14609"/>
    <x v="3"/>
    <s v="OFF-PA-10004255"/>
    <s v="Office Supplies"/>
    <x v="10"/>
    <s v="Xerox 219"/>
    <n v="45.36"/>
    <n v="7"/>
    <n v="0"/>
    <n v="21.772800000000004"/>
  </r>
  <r>
    <n v="4611"/>
    <s v="US-2014-141852"/>
    <x v="3"/>
    <x v="45"/>
    <d v="2014-11-15T00:00:00"/>
    <s v="Standard Class"/>
    <s v="JE-15745"/>
    <s v="Joel Eaton"/>
    <x v="0"/>
    <s v="United States"/>
    <s v="Oceanside"/>
    <s v="California"/>
    <n v="92054"/>
    <x v="1"/>
    <s v="FUR-FU-10000023"/>
    <s v="Furniture"/>
    <x v="5"/>
    <s v="Eldon Wave Desk Accessories"/>
    <n v="47.12"/>
    <n v="8"/>
    <n v="0"/>
    <n v="20.732800000000001"/>
  </r>
  <r>
    <n v="4612"/>
    <s v="CA-2013-109407"/>
    <x v="0"/>
    <x v="990"/>
    <d v="2013-01-26T00:00:00"/>
    <s v="Second Class"/>
    <s v="HG-14965"/>
    <s v="Henry Goldwyn"/>
    <x v="1"/>
    <s v="United States"/>
    <s v="Gulfport"/>
    <s v="Mississippi"/>
    <n v="39503"/>
    <x v="0"/>
    <s v="OFF-BI-10000285"/>
    <s v="Office Supplies"/>
    <x v="8"/>
    <s v="XtraLife ClearVue Slant-D Ring Binders by Cardinal"/>
    <n v="31.36"/>
    <n v="4"/>
    <n v="0"/>
    <n v="15.68"/>
  </r>
  <r>
    <n v="4613"/>
    <s v="US-2014-165953"/>
    <x v="3"/>
    <x v="413"/>
    <d v="2014-01-07T00:00:00"/>
    <s v="Standard Class"/>
    <s v="EP-13915"/>
    <s v="Emily Phan"/>
    <x v="0"/>
    <s v="United States"/>
    <s v="Jacksonville"/>
    <s v="Florida"/>
    <n v="32216"/>
    <x v="0"/>
    <s v="OFF-AR-10000588"/>
    <s v="Office Supplies"/>
    <x v="6"/>
    <s v="Newell 345"/>
    <n v="47.616"/>
    <n v="3"/>
    <n v="0.2"/>
    <n v="3.571200000000001"/>
  </r>
  <r>
    <n v="4614"/>
    <s v="US-2014-165953"/>
    <x v="3"/>
    <x v="413"/>
    <d v="2014-01-07T00:00:00"/>
    <s v="Standard Class"/>
    <s v="EP-13915"/>
    <s v="Emily Phan"/>
    <x v="0"/>
    <s v="United States"/>
    <s v="Jacksonville"/>
    <s v="Florida"/>
    <n v="32216"/>
    <x v="0"/>
    <s v="OFF-PA-10002250"/>
    <s v="Office Supplies"/>
    <x v="10"/>
    <s v="Things To Do Today Pad"/>
    <n v="23.480000000000004"/>
    <n v="5"/>
    <n v="0.2"/>
    <n v="8.218"/>
  </r>
  <r>
    <n v="4615"/>
    <s v="CA-2013-144540"/>
    <x v="0"/>
    <x v="64"/>
    <d v="2013-09-11T00:00:00"/>
    <s v="Standard Class"/>
    <s v="GH-14410"/>
    <s v="Gary Hansen"/>
    <x v="2"/>
    <s v="United States"/>
    <s v="Houston"/>
    <s v="Texas"/>
    <n v="77070"/>
    <x v="2"/>
    <s v="OFF-AP-10002457"/>
    <s v="Office Supplies"/>
    <x v="9"/>
    <s v="Eureka The Boss Plus 12-Amp Hard Box Upright Vacuum, Red"/>
    <n v="62.789999999999992"/>
    <n v="3"/>
    <n v="0.8"/>
    <n v="-166.39350000000002"/>
  </r>
  <r>
    <n v="4616"/>
    <s v="CA-2013-144540"/>
    <x v="0"/>
    <x v="64"/>
    <d v="2013-09-11T00:00:00"/>
    <s v="Standard Class"/>
    <s v="GH-14410"/>
    <s v="Gary Hansen"/>
    <x v="2"/>
    <s v="United States"/>
    <s v="Houston"/>
    <s v="Texas"/>
    <n v="77070"/>
    <x v="2"/>
    <s v="OFF-FA-10002763"/>
    <s v="Office Supplies"/>
    <x v="13"/>
    <s v="Advantus Map Pennant Flags and Round Head Tacks"/>
    <n v="28.44"/>
    <n v="9"/>
    <n v="0.2"/>
    <n v="4.2659999999999973"/>
  </r>
  <r>
    <n v="4617"/>
    <s v="CA-2012-159863"/>
    <x v="1"/>
    <x v="406"/>
    <d v="2012-09-07T00:00:00"/>
    <s v="Second Class"/>
    <s v="DS-13180"/>
    <s v="David Smith"/>
    <x v="1"/>
    <s v="United States"/>
    <s v="Houston"/>
    <s v="Texas"/>
    <n v="77095"/>
    <x v="2"/>
    <s v="TEC-AC-10000109"/>
    <s v="Technology"/>
    <x v="11"/>
    <s v="Sony Micro Vault Click 16 GB USB 2.0 Flash Drive"/>
    <n v="134.376"/>
    <n v="3"/>
    <n v="0.2"/>
    <n v="6.7188000000000088"/>
  </r>
  <r>
    <n v="4618"/>
    <s v="CA-2012-117800"/>
    <x v="1"/>
    <x v="481"/>
    <d v="2012-09-26T00:00:00"/>
    <s v="Standard Class"/>
    <s v="TH-21550"/>
    <s v="Tracy Hopkins"/>
    <x v="2"/>
    <s v="United States"/>
    <s v="Everett"/>
    <s v="Massachusetts"/>
    <n v="2149"/>
    <x v="3"/>
    <s v="TEC-PH-10002415"/>
    <s v="Technology"/>
    <x v="7"/>
    <s v="Polycom VoiceStation 500 Conference phone"/>
    <n v="589.9"/>
    <n v="2"/>
    <n v="0"/>
    <n v="147.47500000000002"/>
  </r>
  <r>
    <n v="4619"/>
    <s v="CA-2012-117800"/>
    <x v="1"/>
    <x v="481"/>
    <d v="2012-09-26T00:00:00"/>
    <s v="Standard Class"/>
    <s v="TH-21550"/>
    <s v="Tracy Hopkins"/>
    <x v="2"/>
    <s v="United States"/>
    <s v="Everett"/>
    <s v="Massachusetts"/>
    <n v="2149"/>
    <x v="3"/>
    <s v="FUR-CH-10000785"/>
    <s v="Furniture"/>
    <x v="1"/>
    <s v="Global Ergonomic Managers Chair"/>
    <n v="542.93999999999994"/>
    <n v="3"/>
    <n v="0"/>
    <n v="141.1644"/>
  </r>
  <r>
    <n v="4620"/>
    <s v="CA-2014-145219"/>
    <x v="3"/>
    <x v="165"/>
    <d v="2014-12-26T00:00:00"/>
    <s v="First Class"/>
    <s v="RM-19675"/>
    <s v="Robert Marley"/>
    <x v="2"/>
    <s v="United States"/>
    <s v="Los Angeles"/>
    <s v="California"/>
    <n v="90049"/>
    <x v="1"/>
    <s v="TEC-CO-10001449"/>
    <s v="Technology"/>
    <x v="16"/>
    <s v="Hewlett Packard LaserJet 3310 Copier"/>
    <n v="2879.9520000000002"/>
    <n v="6"/>
    <n v="0.2"/>
    <n v="1007.9831999999999"/>
  </r>
  <r>
    <n v="4621"/>
    <s v="CA-2014-145219"/>
    <x v="3"/>
    <x v="165"/>
    <d v="2014-12-26T00:00:00"/>
    <s v="First Class"/>
    <s v="RM-19675"/>
    <s v="Robert Marley"/>
    <x v="2"/>
    <s v="United States"/>
    <s v="Los Angeles"/>
    <s v="California"/>
    <n v="90049"/>
    <x v="1"/>
    <s v="OFF-BI-10001670"/>
    <s v="Office Supplies"/>
    <x v="8"/>
    <s v="Vinyl Sectional Post Binders"/>
    <n v="90.480000000000018"/>
    <n v="3"/>
    <n v="0.2"/>
    <n v="33.93"/>
  </r>
  <r>
    <n v="4622"/>
    <s v="CA-2012-161214"/>
    <x v="1"/>
    <x v="348"/>
    <d v="2012-10-08T00:00:00"/>
    <s v="Second Class"/>
    <s v="SF-20965"/>
    <s v="Sylvia Foulston"/>
    <x v="1"/>
    <s v="United States"/>
    <s v="Wilmington"/>
    <s v="Delaware"/>
    <n v="19805"/>
    <x v="3"/>
    <s v="OFF-ST-10001328"/>
    <s v="Office Supplies"/>
    <x v="4"/>
    <s v="Personal Filing Tote with Lid, Black/Gray"/>
    <n v="77.55"/>
    <n v="5"/>
    <n v="0"/>
    <n v="21.714000000000002"/>
  </r>
  <r>
    <n v="4623"/>
    <s v="CA-2014-147228"/>
    <x v="3"/>
    <x v="428"/>
    <d v="2014-09-15T00:00:00"/>
    <s v="Standard Class"/>
    <s v="SO-20335"/>
    <s v="Sean O'Donnell"/>
    <x v="0"/>
    <s v="United States"/>
    <s v="Columbia"/>
    <s v="Tennessee"/>
    <n v="38401"/>
    <x v="0"/>
    <s v="OFF-SU-10001225"/>
    <s v="Office Supplies"/>
    <x v="14"/>
    <s v="Staples"/>
    <n v="8.8320000000000007"/>
    <n v="3"/>
    <n v="0.2"/>
    <n v="-1.9872000000000005"/>
  </r>
  <r>
    <n v="4624"/>
    <s v="CA-2014-147228"/>
    <x v="3"/>
    <x v="428"/>
    <d v="2014-09-15T00:00:00"/>
    <s v="Standard Class"/>
    <s v="SO-20335"/>
    <s v="Sean O'Donnell"/>
    <x v="0"/>
    <s v="United States"/>
    <s v="Columbia"/>
    <s v="Tennessee"/>
    <n v="38401"/>
    <x v="0"/>
    <s v="OFF-PA-10000357"/>
    <s v="Office Supplies"/>
    <x v="10"/>
    <s v="Xerox 1888"/>
    <n v="177.536"/>
    <n v="4"/>
    <n v="0.2"/>
    <n v="62.137599999999992"/>
  </r>
  <r>
    <n v="4625"/>
    <s v="CA-2014-147228"/>
    <x v="3"/>
    <x v="428"/>
    <d v="2014-09-15T00:00:00"/>
    <s v="Standard Class"/>
    <s v="SO-20335"/>
    <s v="Sean O'Donnell"/>
    <x v="0"/>
    <s v="United States"/>
    <s v="Columbia"/>
    <s v="Tennessee"/>
    <n v="38401"/>
    <x v="0"/>
    <s v="OFF-ST-10000046"/>
    <s v="Office Supplies"/>
    <x v="4"/>
    <s v="Fellowes Super Stor/Drawer Files"/>
    <n v="258.48"/>
    <n v="2"/>
    <n v="0.2"/>
    <n v="-3.2309999999999945"/>
  </r>
  <r>
    <n v="4626"/>
    <s v="CA-2014-147228"/>
    <x v="3"/>
    <x v="428"/>
    <d v="2014-09-15T00:00:00"/>
    <s v="Standard Class"/>
    <s v="SO-20335"/>
    <s v="Sean O'Donnell"/>
    <x v="0"/>
    <s v="United States"/>
    <s v="Columbia"/>
    <s v="Tennessee"/>
    <n v="38401"/>
    <x v="0"/>
    <s v="FUR-FU-10000023"/>
    <s v="Furniture"/>
    <x v="5"/>
    <s v="Eldon Wave Desk Accessories"/>
    <n v="14.135999999999999"/>
    <n v="3"/>
    <n v="0.2"/>
    <n v="4.240800000000001"/>
  </r>
  <r>
    <n v="4627"/>
    <s v="CA-2013-101336"/>
    <x v="0"/>
    <x v="373"/>
    <d v="2013-11-19T00:00:00"/>
    <s v="Standard Class"/>
    <s v="CK-12760"/>
    <s v="Cyma Kinney"/>
    <x v="1"/>
    <s v="United States"/>
    <s v="New York City"/>
    <s v="New York"/>
    <n v="10011"/>
    <x v="3"/>
    <s v="OFF-ST-10003455"/>
    <s v="Office Supplies"/>
    <x v="4"/>
    <s v="Tenex File Box, Personal Filing Tote with Lid, Black"/>
    <n v="77.55"/>
    <n v="5"/>
    <n v="0"/>
    <n v="20.163000000000004"/>
  </r>
  <r>
    <n v="4628"/>
    <s v="CA-2013-101336"/>
    <x v="0"/>
    <x v="373"/>
    <d v="2013-11-19T00:00:00"/>
    <s v="Standard Class"/>
    <s v="CK-12760"/>
    <s v="Cyma Kinney"/>
    <x v="1"/>
    <s v="United States"/>
    <s v="New York City"/>
    <s v="New York"/>
    <n v="10011"/>
    <x v="3"/>
    <s v="OFF-ST-10000876"/>
    <s v="Office Supplies"/>
    <x v="4"/>
    <s v="Eldon Simplefile Box Office"/>
    <n v="24.88"/>
    <n v="2"/>
    <n v="0"/>
    <n v="6.9664000000000001"/>
  </r>
  <r>
    <n v="4629"/>
    <s v="CA-2013-101336"/>
    <x v="0"/>
    <x v="373"/>
    <d v="2013-11-19T00:00:00"/>
    <s v="Standard Class"/>
    <s v="CK-12760"/>
    <s v="Cyma Kinney"/>
    <x v="1"/>
    <s v="United States"/>
    <s v="New York City"/>
    <s v="New York"/>
    <n v="10011"/>
    <x v="3"/>
    <s v="OFF-AR-10003582"/>
    <s v="Office Supplies"/>
    <x v="6"/>
    <s v="Boston Electric Pencil Sharpener, Model 1818, Charcoal Black"/>
    <n v="140.75"/>
    <n v="5"/>
    <n v="0"/>
    <n v="39.410000000000011"/>
  </r>
  <r>
    <n v="4630"/>
    <s v="CA-2013-101336"/>
    <x v="0"/>
    <x v="373"/>
    <d v="2013-11-19T00:00:00"/>
    <s v="Standard Class"/>
    <s v="CK-12760"/>
    <s v="Cyma Kinney"/>
    <x v="1"/>
    <s v="United States"/>
    <s v="New York City"/>
    <s v="New York"/>
    <n v="10011"/>
    <x v="3"/>
    <s v="OFF-ST-10004258"/>
    <s v="Office Supplies"/>
    <x v="4"/>
    <s v="Portable Personal File Box"/>
    <n v="36.630000000000003"/>
    <n v="3"/>
    <n v="0"/>
    <n v="9.8901000000000039"/>
  </r>
  <r>
    <n v="4631"/>
    <s v="US-2012-126235"/>
    <x v="1"/>
    <x v="52"/>
    <d v="2012-10-15T00:00:00"/>
    <s v="Same Day"/>
    <s v="GA-14725"/>
    <s v="Guy Armstrong"/>
    <x v="0"/>
    <s v="United States"/>
    <s v="Mount Pleasant"/>
    <s v="Michigan"/>
    <n v="48858"/>
    <x v="2"/>
    <s v="FUR-FU-10000719"/>
    <s v="Furniture"/>
    <x v="5"/>
    <s v="DAX Cubicle Frames, 8-1/2 x 11"/>
    <n v="17.14"/>
    <n v="2"/>
    <n v="0"/>
    <n v="6.1704000000000008"/>
  </r>
  <r>
    <n v="4632"/>
    <s v="CA-2014-168396"/>
    <x v="3"/>
    <x v="646"/>
    <d v="2014-08-09T00:00:00"/>
    <s v="Second Class"/>
    <s v="BD-11725"/>
    <s v="Bruce Degenhardt"/>
    <x v="0"/>
    <s v="United States"/>
    <s v="San Francisco"/>
    <s v="California"/>
    <n v="94122"/>
    <x v="1"/>
    <s v="OFF-LA-10001297"/>
    <s v="Office Supplies"/>
    <x v="2"/>
    <s v="Avery 473"/>
    <n v="51.75"/>
    <n v="5"/>
    <n v="0"/>
    <n v="24.84"/>
  </r>
  <r>
    <n v="4633"/>
    <s v="CA-2014-168396"/>
    <x v="3"/>
    <x v="646"/>
    <d v="2014-08-09T00:00:00"/>
    <s v="Second Class"/>
    <s v="BD-11725"/>
    <s v="Bruce Degenhardt"/>
    <x v="0"/>
    <s v="United States"/>
    <s v="San Francisco"/>
    <s v="California"/>
    <n v="94122"/>
    <x v="1"/>
    <s v="FUR-FU-10000723"/>
    <s v="Furniture"/>
    <x v="5"/>
    <s v="Deflect-o EconoMat Studded, No Bevel Mat for Low Pile Carpeting"/>
    <n v="123.96000000000001"/>
    <n v="3"/>
    <n v="0"/>
    <n v="11.156400000000005"/>
  </r>
  <r>
    <n v="4634"/>
    <s v="CA-2012-130456"/>
    <x v="1"/>
    <x v="291"/>
    <d v="2012-08-26T00:00:00"/>
    <s v="Standard Class"/>
    <s v="DS-13180"/>
    <s v="David Smith"/>
    <x v="1"/>
    <s v="United States"/>
    <s v="San Francisco"/>
    <s v="California"/>
    <n v="94122"/>
    <x v="1"/>
    <s v="FUR-BO-10003893"/>
    <s v="Furniture"/>
    <x v="0"/>
    <s v="Sauder Camden County Collection Library"/>
    <n v="586.39800000000002"/>
    <n v="6"/>
    <n v="0.15"/>
    <n v="34.493999999999971"/>
  </r>
  <r>
    <n v="4635"/>
    <s v="CA-2012-130456"/>
    <x v="1"/>
    <x v="291"/>
    <d v="2012-08-26T00:00:00"/>
    <s v="Standard Class"/>
    <s v="DS-13180"/>
    <s v="David Smith"/>
    <x v="1"/>
    <s v="United States"/>
    <s v="San Francisco"/>
    <s v="California"/>
    <n v="94122"/>
    <x v="1"/>
    <s v="OFF-ST-10000736"/>
    <s v="Office Supplies"/>
    <x v="4"/>
    <s v="Carina Double Wide Media Storage Towers in Natural &amp; Black"/>
    <n v="80.98"/>
    <n v="1"/>
    <n v="0"/>
    <n v="3.2391999999999967"/>
  </r>
  <r>
    <n v="4636"/>
    <s v="CA-2014-116288"/>
    <x v="3"/>
    <x v="846"/>
    <d v="2014-03-18T00:00:00"/>
    <s v="Standard Class"/>
    <s v="BS-11380"/>
    <s v="Bill Stewart"/>
    <x v="1"/>
    <s v="United States"/>
    <s v="San Francisco"/>
    <s v="California"/>
    <n v="94122"/>
    <x v="1"/>
    <s v="OFF-ST-10000736"/>
    <s v="Office Supplies"/>
    <x v="4"/>
    <s v="Carina Double Wide Media Storage Towers in Natural &amp; Black"/>
    <n v="242.94"/>
    <n v="3"/>
    <n v="0"/>
    <n v="9.7175999999999902"/>
  </r>
  <r>
    <n v="4637"/>
    <s v="CA-2014-168228"/>
    <x v="3"/>
    <x v="842"/>
    <d v="2014-04-30T00:00:00"/>
    <s v="First Class"/>
    <s v="AP-10915"/>
    <s v="Arthur Prichep"/>
    <x v="0"/>
    <s v="United States"/>
    <s v="Los Angeles"/>
    <s v="California"/>
    <n v="90045"/>
    <x v="1"/>
    <s v="OFF-AR-10003373"/>
    <s v="Office Supplies"/>
    <x v="6"/>
    <s v="Boston School Pro Electric Pencil Sharpener, 1670"/>
    <n v="123.92"/>
    <n v="4"/>
    <n v="0"/>
    <n v="33.458399999999997"/>
  </r>
  <r>
    <n v="4638"/>
    <s v="CA-2014-168228"/>
    <x v="3"/>
    <x v="842"/>
    <d v="2014-04-30T00:00:00"/>
    <s v="First Class"/>
    <s v="AP-10915"/>
    <s v="Arthur Prichep"/>
    <x v="0"/>
    <s v="United States"/>
    <s v="Los Angeles"/>
    <s v="California"/>
    <n v="90045"/>
    <x v="1"/>
    <s v="OFF-AR-10000390"/>
    <s v="Office Supplies"/>
    <x v="6"/>
    <s v="Newell Chalk Holder"/>
    <n v="12.39"/>
    <n v="3"/>
    <n v="0"/>
    <n v="5.6993999999999998"/>
  </r>
  <r>
    <n v="4639"/>
    <s v="CA-2014-168228"/>
    <x v="3"/>
    <x v="842"/>
    <d v="2014-04-30T00:00:00"/>
    <s v="First Class"/>
    <s v="AP-10915"/>
    <s v="Arthur Prichep"/>
    <x v="0"/>
    <s v="United States"/>
    <s v="Los Angeles"/>
    <s v="California"/>
    <n v="90045"/>
    <x v="1"/>
    <s v="OFF-AR-10001725"/>
    <s v="Office Supplies"/>
    <x v="6"/>
    <s v="Boston Home &amp; Office Model 2000 Electric Pencil Sharpeners"/>
    <n v="47.3"/>
    <n v="2"/>
    <n v="0"/>
    <n v="12.298000000000002"/>
  </r>
  <r>
    <n v="4640"/>
    <s v="CA-2013-102162"/>
    <x v="0"/>
    <x v="108"/>
    <d v="2013-09-17T00:00:00"/>
    <s v="Standard Class"/>
    <s v="JF-15565"/>
    <s v="Jill Fjeld"/>
    <x v="0"/>
    <s v="United States"/>
    <s v="Newport News"/>
    <s v="Virginia"/>
    <n v="23602"/>
    <x v="0"/>
    <s v="TEC-CO-10001943"/>
    <s v="Technology"/>
    <x v="16"/>
    <s v="Canon PC-428 Personal Copier"/>
    <n v="1599.92"/>
    <n v="8"/>
    <n v="0"/>
    <n v="751.9624"/>
  </r>
  <r>
    <n v="4641"/>
    <s v="CA-2013-102162"/>
    <x v="0"/>
    <x v="108"/>
    <d v="2013-09-17T00:00:00"/>
    <s v="Standard Class"/>
    <s v="JF-15565"/>
    <s v="Jill Fjeld"/>
    <x v="0"/>
    <s v="United States"/>
    <s v="Newport News"/>
    <s v="Virginia"/>
    <n v="23602"/>
    <x v="0"/>
    <s v="OFF-EN-10002312"/>
    <s v="Office Supplies"/>
    <x v="12"/>
    <s v="#10 Self-Seal White Envelopes"/>
    <n v="11.09"/>
    <n v="1"/>
    <n v="0"/>
    <n v="5.4340999999999999"/>
  </r>
  <r>
    <n v="4642"/>
    <s v="CA-2014-130141"/>
    <x v="3"/>
    <x v="760"/>
    <d v="2014-10-25T00:00:00"/>
    <s v="Second Class"/>
    <s v="HA-14905"/>
    <s v="Helen Abelman"/>
    <x v="0"/>
    <s v="United States"/>
    <s v="Fort Collins"/>
    <s v="Colorado"/>
    <n v="80525"/>
    <x v="1"/>
    <s v="OFF-BI-10000831"/>
    <s v="Office Supplies"/>
    <x v="8"/>
    <s v="Storex Flexible Poly Binders with Double Pockets"/>
    <n v="3.1680000000000006"/>
    <n v="4"/>
    <n v="0.7"/>
    <n v="-2.5343999999999998"/>
  </r>
  <r>
    <n v="4643"/>
    <s v="CA-2014-130141"/>
    <x v="3"/>
    <x v="760"/>
    <d v="2014-10-25T00:00:00"/>
    <s v="Second Class"/>
    <s v="HA-14905"/>
    <s v="Helen Abelman"/>
    <x v="0"/>
    <s v="United States"/>
    <s v="Fort Collins"/>
    <s v="Colorado"/>
    <n v="80525"/>
    <x v="1"/>
    <s v="FUR-CH-10000749"/>
    <s v="Furniture"/>
    <x v="1"/>
    <s v="Office Star - Ergonomic Mid Back Chair with 2-Way Adjustable Arms"/>
    <n v="579.13599999999997"/>
    <n v="4"/>
    <n v="0.2"/>
    <n v="-28.95679999999993"/>
  </r>
  <r>
    <n v="4644"/>
    <s v="CA-2012-147501"/>
    <x v="1"/>
    <x v="991"/>
    <d v="2012-08-06T00:00:00"/>
    <s v="Standard Class"/>
    <s v="Co-12640"/>
    <s v="Corey-Lock"/>
    <x v="0"/>
    <s v="United States"/>
    <s v="Seattle"/>
    <s v="Washington"/>
    <n v="98105"/>
    <x v="1"/>
    <s v="OFF-BI-10002003"/>
    <s v="Office Supplies"/>
    <x v="8"/>
    <s v="Ibico Presentation Index for Binding Systems"/>
    <n v="6.3680000000000003"/>
    <n v="2"/>
    <n v="0.2"/>
    <n v="2.1492"/>
  </r>
  <r>
    <n v="4645"/>
    <s v="CA-2012-147501"/>
    <x v="1"/>
    <x v="991"/>
    <d v="2012-08-06T00:00:00"/>
    <s v="Standard Class"/>
    <s v="Co-12640"/>
    <s v="Corey-Lock"/>
    <x v="0"/>
    <s v="United States"/>
    <s v="Seattle"/>
    <s v="Washington"/>
    <n v="98105"/>
    <x v="1"/>
    <s v="TEC-MA-10001972"/>
    <s v="Technology"/>
    <x v="15"/>
    <s v="Okidata C331dn Printer"/>
    <n v="558.4"/>
    <n v="2"/>
    <n v="0.2"/>
    <n v="41.880000000000024"/>
  </r>
  <r>
    <n v="4646"/>
    <s v="CA-2013-143910"/>
    <x v="0"/>
    <x v="399"/>
    <d v="2013-08-17T00:00:00"/>
    <s v="Standard Class"/>
    <s v="BC-11125"/>
    <s v="Becky Castell"/>
    <x v="2"/>
    <s v="United States"/>
    <s v="New York City"/>
    <s v="New York"/>
    <n v="10011"/>
    <x v="3"/>
    <s v="FUR-CH-10000225"/>
    <s v="Furniture"/>
    <x v="1"/>
    <s v="Global Geo Office Task Chair, Gray"/>
    <n v="145.76400000000001"/>
    <n v="2"/>
    <n v="0.1"/>
    <n v="-8.0980000000000167"/>
  </r>
  <r>
    <n v="4647"/>
    <s v="CA-2011-146885"/>
    <x v="2"/>
    <x v="992"/>
    <d v="2011-06-05T00:00:00"/>
    <s v="Standard Class"/>
    <s v="EB-13840"/>
    <s v="Ellis Ballard"/>
    <x v="1"/>
    <s v="United States"/>
    <s v="Richmond"/>
    <s v="Virginia"/>
    <n v="23223"/>
    <x v="0"/>
    <s v="OFF-PA-10001622"/>
    <s v="Office Supplies"/>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s v="New York"/>
    <n v="10009"/>
    <x v="3"/>
    <s v="FUR-CH-10004983"/>
    <s v="Furniture"/>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s v="Washington"/>
    <n v="98103"/>
    <x v="1"/>
    <s v="OFF-PA-10003228"/>
    <s v="Office Supplies"/>
    <x v="10"/>
    <s v="Xerox 1917"/>
    <n v="440.18999999999994"/>
    <n v="9"/>
    <n v="0"/>
    <n v="206.88929999999996"/>
  </r>
  <r>
    <n v="4650"/>
    <s v="CA-2014-129357"/>
    <x v="3"/>
    <x v="304"/>
    <d v="2014-05-20T00:00:00"/>
    <s v="Standard Class"/>
    <s v="KB-16585"/>
    <s v="Ken Black"/>
    <x v="1"/>
    <s v="United States"/>
    <s v="Seattle"/>
    <s v="Washington"/>
    <n v="98103"/>
    <x v="1"/>
    <s v="OFF-SU-10004498"/>
    <s v="Office Supplies"/>
    <x v="14"/>
    <s v="Martin-Yale Premier Letter Opener"/>
    <n v="64.400000000000006"/>
    <n v="5"/>
    <n v="0"/>
    <n v="1.9320000000000004"/>
  </r>
  <r>
    <n v="4651"/>
    <s v="CA-2014-150987"/>
    <x v="3"/>
    <x v="798"/>
    <d v="2014-04-13T00:00:00"/>
    <s v="Standard Class"/>
    <s v="AH-10120"/>
    <s v="Adrian Hane"/>
    <x v="2"/>
    <s v="United States"/>
    <s v="San Francisco"/>
    <s v="California"/>
    <n v="94110"/>
    <x v="1"/>
    <s v="OFF-PA-10001878"/>
    <s v="Office Supplies"/>
    <x v="10"/>
    <s v="Xerox 1891"/>
    <n v="244.54999999999998"/>
    <n v="5"/>
    <n v="0"/>
    <n v="114.93849999999998"/>
  </r>
  <r>
    <n v="4652"/>
    <s v="CA-2014-150987"/>
    <x v="3"/>
    <x v="798"/>
    <d v="2014-04-13T00:00:00"/>
    <s v="Standard Class"/>
    <s v="AH-10120"/>
    <s v="Adrian Hane"/>
    <x v="2"/>
    <s v="United States"/>
    <s v="San Francisco"/>
    <s v="California"/>
    <n v="94110"/>
    <x v="1"/>
    <s v="OFF-PA-10002923"/>
    <s v="Office Supplies"/>
    <x v="10"/>
    <s v="Xerox 1942"/>
    <n v="195.76"/>
    <n v="4"/>
    <n v="0"/>
    <n v="97.88"/>
  </r>
  <r>
    <n v="4653"/>
    <s v="CA-2014-132647"/>
    <x v="3"/>
    <x v="922"/>
    <d v="2014-02-24T00:00:00"/>
    <s v="Standard Class"/>
    <s v="GH-14410"/>
    <s v="Gary Hansen"/>
    <x v="2"/>
    <s v="United States"/>
    <s v="Perth Amboy"/>
    <s v="New Jersey"/>
    <n v="8861"/>
    <x v="3"/>
    <s v="OFF-PA-10001838"/>
    <s v="Office Supplies"/>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s v="New Jersey"/>
    <n v="8861"/>
    <x v="3"/>
    <s v="OFF-ST-10003123"/>
    <s v="Office Supplies"/>
    <x v="4"/>
    <s v="Fellowes Bases and Tops For Staxonsteel/High-Stak Systems"/>
    <n v="166.45"/>
    <n v="5"/>
    <n v="0"/>
    <n v="39.947999999999993"/>
  </r>
  <r>
    <n v="4655"/>
    <s v="CA-2014-159107"/>
    <x v="3"/>
    <x v="92"/>
    <d v="2014-06-27T00:00:00"/>
    <s v="Second Class"/>
    <s v="KT-16480"/>
    <s v="Kean Thornton"/>
    <x v="0"/>
    <s v="United States"/>
    <s v="San Francisco"/>
    <s v="California"/>
    <n v="94110"/>
    <x v="1"/>
    <s v="OFF-FA-10001332"/>
    <s v="Office Supplies"/>
    <x v="13"/>
    <s v="Acco Banker's Clasps, 5 3/4&quot;-Long"/>
    <n v="2.88"/>
    <n v="1"/>
    <n v="0"/>
    <n v="1.3535999999999999"/>
  </r>
  <r>
    <n v="4656"/>
    <s v="CA-2011-160738"/>
    <x v="2"/>
    <x v="952"/>
    <d v="2011-05-10T00:00:00"/>
    <s v="Standard Class"/>
    <s v="KH-16330"/>
    <s v="Katharine Harms"/>
    <x v="1"/>
    <s v="United States"/>
    <s v="Freeport"/>
    <s v="Illinois"/>
    <n v="61032"/>
    <x v="2"/>
    <s v="OFF-ST-10003442"/>
    <s v="Office Supplies"/>
    <x v="4"/>
    <s v="Eldon Portable Mobile Manager"/>
    <n v="45.248000000000005"/>
    <n v="2"/>
    <n v="0.2"/>
    <n v="3.9591999999999992"/>
  </r>
  <r>
    <n v="4657"/>
    <s v="CA-2012-112130"/>
    <x v="1"/>
    <x v="910"/>
    <d v="2012-05-07T00:00:00"/>
    <s v="Standard Class"/>
    <s v="SV-20785"/>
    <s v="Stewart Visinsky"/>
    <x v="0"/>
    <s v="United States"/>
    <s v="Philadelphia"/>
    <s v="Pennsylvania"/>
    <n v="19140"/>
    <x v="3"/>
    <s v="OFF-AR-10001468"/>
    <s v="Office Supplies"/>
    <x v="6"/>
    <s v="Sanford Prismacolor Professional Thick Lead Art Pencils, 36-Color Set"/>
    <n v="59.903999999999996"/>
    <n v="2"/>
    <n v="0.2"/>
    <n v="14.227200000000003"/>
  </r>
  <r>
    <n v="4658"/>
    <s v="CA-2012-112130"/>
    <x v="1"/>
    <x v="910"/>
    <d v="2012-05-07T00:00:00"/>
    <s v="Standard Class"/>
    <s v="SV-20785"/>
    <s v="Stewart Visinsky"/>
    <x v="0"/>
    <s v="United States"/>
    <s v="Philadelphia"/>
    <s v="Pennsylvania"/>
    <n v="19140"/>
    <x v="3"/>
    <s v="OFF-AP-10003266"/>
    <s v="Office Supplies"/>
    <x v="9"/>
    <s v="Holmes Replacement Filter for HEPA Air Cleaner, Large Room"/>
    <n v="23.696000000000002"/>
    <n v="2"/>
    <n v="0.2"/>
    <n v="6.5164"/>
  </r>
  <r>
    <n v="4659"/>
    <s v="CA-2012-112130"/>
    <x v="1"/>
    <x v="910"/>
    <d v="2012-05-07T00:00:00"/>
    <s v="Standard Class"/>
    <s v="SV-20785"/>
    <s v="Stewart Visinsky"/>
    <x v="0"/>
    <s v="United States"/>
    <s v="Philadelphia"/>
    <s v="Pennsylvania"/>
    <n v="19140"/>
    <x v="3"/>
    <s v="OFF-PA-10002230"/>
    <s v="Office Supplies"/>
    <x v="10"/>
    <s v="Xerox 1897"/>
    <n v="7.9680000000000009"/>
    <n v="2"/>
    <n v="0.2"/>
    <n v="2.8884000000000007"/>
  </r>
  <r>
    <n v="4660"/>
    <s v="CA-2012-112130"/>
    <x v="1"/>
    <x v="910"/>
    <d v="2012-05-07T00:00:00"/>
    <s v="Standard Class"/>
    <s v="SV-20785"/>
    <s v="Stewart Visinsky"/>
    <x v="0"/>
    <s v="United States"/>
    <s v="Philadelphia"/>
    <s v="Pennsylvania"/>
    <n v="19140"/>
    <x v="3"/>
    <s v="OFF-AP-10003622"/>
    <s v="Office Supplies"/>
    <x v="9"/>
    <s v="Bravo II Megaboss 12-Amp Hard Body Upright, Replacement Belts, 2 Belts per Pack"/>
    <n v="18.2"/>
    <n v="7"/>
    <n v="0.2"/>
    <n v="2.0474999999999994"/>
  </r>
  <r>
    <n v="4661"/>
    <s v="CA-2012-112130"/>
    <x v="1"/>
    <x v="910"/>
    <d v="2012-05-07T00:00:00"/>
    <s v="Standard Class"/>
    <s v="SV-20785"/>
    <s v="Stewart Visinsky"/>
    <x v="0"/>
    <s v="United States"/>
    <s v="Philadelphia"/>
    <s v="Pennsylvania"/>
    <n v="19140"/>
    <x v="3"/>
    <s v="TEC-AC-10001542"/>
    <s v="Technology"/>
    <x v="11"/>
    <s v="SanDisk Cruzer 16 GB USB Flash Drive"/>
    <n v="27.552000000000003"/>
    <n v="3"/>
    <n v="0.2"/>
    <n v="-0.3444000000000047"/>
  </r>
  <r>
    <n v="4662"/>
    <s v="CA-2012-112130"/>
    <x v="1"/>
    <x v="910"/>
    <d v="2012-05-07T00:00:00"/>
    <s v="Standard Class"/>
    <s v="SV-20785"/>
    <s v="Stewart Visinsky"/>
    <x v="0"/>
    <s v="United States"/>
    <s v="Philadelphia"/>
    <s v="Pennsylvania"/>
    <n v="19140"/>
    <x v="3"/>
    <s v="FUR-CH-10002965"/>
    <s v="Furniture"/>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s v="Pennsylvania"/>
    <n v="19140"/>
    <x v="3"/>
    <s v="OFF-ST-10000563"/>
    <s v="Office Supplies"/>
    <x v="4"/>
    <s v="Fellowes Bankers Box Stor/Drawer Steel Plus"/>
    <n v="76.75200000000001"/>
    <n v="3"/>
    <n v="0.2"/>
    <n v="-9.5940000000000012"/>
  </r>
  <r>
    <n v="4664"/>
    <s v="CA-2013-111409"/>
    <x v="0"/>
    <x v="31"/>
    <d v="2013-09-23T00:00:00"/>
    <s v="Standard Class"/>
    <s v="PO-18850"/>
    <s v="Patrick O'Brill"/>
    <x v="0"/>
    <s v="United States"/>
    <s v="Jacksonville"/>
    <s v="Florida"/>
    <n v="32216"/>
    <x v="0"/>
    <s v="OFF-LA-10002787"/>
    <s v="Office Supplies"/>
    <x v="2"/>
    <s v="Avery 480"/>
    <n v="3"/>
    <n v="1"/>
    <n v="0.2"/>
    <n v="1.0499999999999998"/>
  </r>
  <r>
    <n v="4665"/>
    <s v="CA-2013-116232"/>
    <x v="0"/>
    <x v="897"/>
    <d v="2013-09-27T00:00:00"/>
    <s v="Standard Class"/>
    <s v="AC-10450"/>
    <s v="Amy Cox"/>
    <x v="0"/>
    <s v="United States"/>
    <s v="Pembroke Pines"/>
    <s v="Florida"/>
    <n v="33024"/>
    <x v="0"/>
    <s v="OFF-BI-10004022"/>
    <s v="Office Supplies"/>
    <x v="8"/>
    <s v="Acco Suede Grain Vinyl Round Ring Binder"/>
    <n v="7.5060000000000002"/>
    <n v="9"/>
    <n v="0.7"/>
    <n v="-6.0047999999999977"/>
  </r>
  <r>
    <n v="4666"/>
    <s v="CA-2013-116232"/>
    <x v="0"/>
    <x v="897"/>
    <d v="2013-09-27T00:00:00"/>
    <s v="Standard Class"/>
    <s v="AC-10450"/>
    <s v="Amy Cox"/>
    <x v="0"/>
    <s v="United States"/>
    <s v="Pembroke Pines"/>
    <s v="Florida"/>
    <n v="33024"/>
    <x v="0"/>
    <s v="OFF-LA-10001158"/>
    <s v="Office Supplies"/>
    <x v="2"/>
    <s v="Avery Address/Shipping Labels for Typewriters, 4&quot; x 2&quot;"/>
    <n v="16.559999999999999"/>
    <n v="2"/>
    <n v="0.2"/>
    <n v="5.7960000000000003"/>
  </r>
  <r>
    <n v="4667"/>
    <s v="CA-2013-116547"/>
    <x v="0"/>
    <x v="994"/>
    <d v="2013-01-17T00:00:00"/>
    <s v="Standard Class"/>
    <s v="KB-16585"/>
    <s v="Ken Black"/>
    <x v="1"/>
    <s v="United States"/>
    <s v="Seattle"/>
    <s v="Washington"/>
    <n v="98115"/>
    <x v="1"/>
    <s v="FUR-FU-10000076"/>
    <s v="Furniture"/>
    <x v="5"/>
    <s v="24-Hour Round Wall Clock"/>
    <n v="79.92"/>
    <n v="4"/>
    <n v="0"/>
    <n v="34.365600000000008"/>
  </r>
  <r>
    <n v="4668"/>
    <s v="CA-2013-116547"/>
    <x v="0"/>
    <x v="994"/>
    <d v="2013-01-17T00:00:00"/>
    <s v="Standard Class"/>
    <s v="KB-16585"/>
    <s v="Ken Black"/>
    <x v="1"/>
    <s v="United States"/>
    <s v="Seattle"/>
    <s v="Washington"/>
    <n v="98115"/>
    <x v="1"/>
    <s v="TEC-AC-10002335"/>
    <s v="Technology"/>
    <x v="11"/>
    <s v="Logitech Media Keyboard K200"/>
    <n v="69.98"/>
    <n v="2"/>
    <n v="0"/>
    <n v="13.296199999999999"/>
  </r>
  <r>
    <n v="4669"/>
    <s v="US-2014-133200"/>
    <x v="3"/>
    <x v="636"/>
    <d v="2014-05-12T00:00:00"/>
    <s v="Standard Class"/>
    <s v="DB-13555"/>
    <s v="Dorothy Badders"/>
    <x v="1"/>
    <s v="United States"/>
    <s v="Fort Worth"/>
    <s v="Texas"/>
    <n v="76106"/>
    <x v="2"/>
    <s v="OFF-BI-10002827"/>
    <s v="Office Supplies"/>
    <x v="8"/>
    <s v="Avery Durable Poly Binders"/>
    <n v="11.059999999999999"/>
    <n v="10"/>
    <n v="0.8"/>
    <n v="-18.802"/>
  </r>
  <r>
    <n v="4670"/>
    <s v="US-2014-133200"/>
    <x v="3"/>
    <x v="636"/>
    <d v="2014-05-12T00:00:00"/>
    <s v="Standard Class"/>
    <s v="DB-13555"/>
    <s v="Dorothy Badders"/>
    <x v="1"/>
    <s v="United States"/>
    <s v="Fort Worth"/>
    <s v="Texas"/>
    <n v="76106"/>
    <x v="2"/>
    <s v="FUR-BO-10001601"/>
    <s v="Furniture"/>
    <x v="0"/>
    <s v="Sauder Mission Library with Doors, Fruitwood Finish"/>
    <n v="623.46479999999997"/>
    <n v="7"/>
    <n v="0.32"/>
    <n v="-119.19180000000006"/>
  </r>
  <r>
    <n v="4671"/>
    <s v="US-2014-133200"/>
    <x v="3"/>
    <x v="636"/>
    <d v="2014-05-12T00:00:00"/>
    <s v="Standard Class"/>
    <s v="DB-13555"/>
    <s v="Dorothy Badders"/>
    <x v="1"/>
    <s v="United States"/>
    <s v="Fort Worth"/>
    <s v="Texas"/>
    <n v="76106"/>
    <x v="2"/>
    <s v="OFF-ST-10001932"/>
    <s v="Office Supplies"/>
    <x v="4"/>
    <s v="Fellowes Staxonsteel Drawer Files"/>
    <n v="772.68000000000006"/>
    <n v="5"/>
    <n v="0.2"/>
    <n v="-57.950999999999993"/>
  </r>
  <r>
    <n v="4672"/>
    <s v="CA-2013-133550"/>
    <x v="0"/>
    <x v="995"/>
    <d v="2013-08-07T00:00:00"/>
    <s v="Standard Class"/>
    <s v="KL-16645"/>
    <s v="Ken Lonsdale"/>
    <x v="0"/>
    <s v="United States"/>
    <s v="Detroit"/>
    <s v="Michigan"/>
    <n v="48205"/>
    <x v="2"/>
    <s v="OFF-AP-10001005"/>
    <s v="Office Supplies"/>
    <x v="9"/>
    <s v="Honeywell Quietcare HEPA Air Cleaner"/>
    <n v="283.14000000000004"/>
    <n v="4"/>
    <n v="0.1"/>
    <n v="72.357999999999976"/>
  </r>
  <r>
    <n v="4673"/>
    <s v="CA-2013-133550"/>
    <x v="0"/>
    <x v="995"/>
    <d v="2013-08-07T00:00:00"/>
    <s v="Standard Class"/>
    <s v="KL-16645"/>
    <s v="Ken Lonsdale"/>
    <x v="0"/>
    <s v="United States"/>
    <s v="Detroit"/>
    <s v="Michigan"/>
    <n v="48205"/>
    <x v="2"/>
    <s v="TEC-PH-10004042"/>
    <s v="Technology"/>
    <x v="7"/>
    <s v="ClearOne Communications CHAT 70 OC Speaker Phone"/>
    <n v="635.96"/>
    <n v="4"/>
    <n v="0"/>
    <n v="165.34960000000001"/>
  </r>
  <r>
    <n v="4674"/>
    <s v="CA-2013-133550"/>
    <x v="0"/>
    <x v="995"/>
    <d v="2013-08-07T00:00:00"/>
    <s v="Standard Class"/>
    <s v="KL-16645"/>
    <s v="Ken Lonsdale"/>
    <x v="0"/>
    <s v="United States"/>
    <s v="Detroit"/>
    <s v="Michigan"/>
    <n v="48205"/>
    <x v="2"/>
    <s v="TEC-PH-10001079"/>
    <s v="Technology"/>
    <x v="7"/>
    <s v="Polycom SoundPoint Pro SE-225 Corded phone"/>
    <n v="118.99"/>
    <n v="1"/>
    <n v="0"/>
    <n v="33.3172"/>
  </r>
  <r>
    <n v="4675"/>
    <s v="CA-2013-133550"/>
    <x v="0"/>
    <x v="995"/>
    <d v="2013-08-07T00:00:00"/>
    <s v="Standard Class"/>
    <s v="KL-16645"/>
    <s v="Ken Lonsdale"/>
    <x v="0"/>
    <s v="United States"/>
    <s v="Detroit"/>
    <s v="Michigan"/>
    <n v="48205"/>
    <x v="2"/>
    <s v="FUR-FU-10002918"/>
    <s v="Furniture"/>
    <x v="5"/>
    <s v="Eldon ClusterMat Chair Mat with Cordless Antistatic Protection"/>
    <n v="272.94"/>
    <n v="3"/>
    <n v="0"/>
    <n v="30.023400000000009"/>
  </r>
  <r>
    <n v="4676"/>
    <s v="CA-2014-139416"/>
    <x v="3"/>
    <x v="996"/>
    <d v="2014-03-30T00:00:00"/>
    <s v="Second Class"/>
    <s v="AG-10270"/>
    <s v="Alejandro Grove"/>
    <x v="0"/>
    <s v="United States"/>
    <s v="Philadelphia"/>
    <s v="Pennsylvania"/>
    <n v="19120"/>
    <x v="3"/>
    <s v="FUR-FU-10003832"/>
    <s v="Furniture"/>
    <x v="5"/>
    <s v="Eldon Expressions Punched Metal &amp; Wood Desk Accessories, Black &amp; Cherry"/>
    <n v="15.008000000000003"/>
    <n v="2"/>
    <n v="0.2"/>
    <n v="1.5007999999999999"/>
  </r>
  <r>
    <n v="4677"/>
    <s v="CA-2011-114510"/>
    <x v="2"/>
    <x v="619"/>
    <d v="2011-03-19T00:00:00"/>
    <s v="Standard Class"/>
    <s v="JF-15295"/>
    <s v="Jason Fortune-"/>
    <x v="0"/>
    <s v="United States"/>
    <s v="Logan"/>
    <s v="Utah"/>
    <n v="84321"/>
    <x v="1"/>
    <s v="OFF-BI-10001617"/>
    <s v="Office Supplies"/>
    <x v="8"/>
    <s v="GBC Wire Binding Combs"/>
    <n v="33.088000000000001"/>
    <n v="4"/>
    <n v="0.2"/>
    <n v="11.167199999999999"/>
  </r>
  <r>
    <n v="4678"/>
    <s v="CA-2011-114510"/>
    <x v="2"/>
    <x v="619"/>
    <d v="2011-03-19T00:00:00"/>
    <s v="Standard Class"/>
    <s v="JF-15295"/>
    <s v="Jason Fortune-"/>
    <x v="0"/>
    <s v="United States"/>
    <s v="Logan"/>
    <s v="Utah"/>
    <n v="84321"/>
    <x v="1"/>
    <s v="OFF-ST-10000736"/>
    <s v="Office Supplies"/>
    <x v="4"/>
    <s v="Carina Double Wide Media Storage Towers in Natural &amp; Black"/>
    <n v="80.98"/>
    <n v="1"/>
    <n v="0"/>
    <n v="3.2391999999999967"/>
  </r>
  <r>
    <n v="4679"/>
    <s v="CA-2011-114510"/>
    <x v="2"/>
    <x v="619"/>
    <d v="2011-03-19T00:00:00"/>
    <s v="Standard Class"/>
    <s v="JF-15295"/>
    <s v="Jason Fortune-"/>
    <x v="0"/>
    <s v="United States"/>
    <s v="Logan"/>
    <s v="Utah"/>
    <n v="84321"/>
    <x v="1"/>
    <s v="TEC-AC-10004877"/>
    <s v="Technology"/>
    <x v="11"/>
    <s v="Imation 30456 USB Flash Drive 8GB"/>
    <n v="82.800000000000011"/>
    <n v="12"/>
    <n v="0"/>
    <n v="6.6239999999999952"/>
  </r>
  <r>
    <n v="4680"/>
    <s v="CA-2011-114510"/>
    <x v="2"/>
    <x v="619"/>
    <d v="2011-03-19T00:00:00"/>
    <s v="Standard Class"/>
    <s v="JF-15295"/>
    <s v="Jason Fortune-"/>
    <x v="0"/>
    <s v="United States"/>
    <s v="Logan"/>
    <s v="Utah"/>
    <n v="84321"/>
    <x v="1"/>
    <s v="OFF-ST-10003221"/>
    <s v="Office Supplies"/>
    <x v="4"/>
    <s v="Staples"/>
    <n v="21.36"/>
    <n v="2"/>
    <n v="0"/>
    <n v="5.7672000000000008"/>
  </r>
  <r>
    <n v="4681"/>
    <s v="CA-2011-114510"/>
    <x v="2"/>
    <x v="619"/>
    <d v="2011-03-19T00:00:00"/>
    <s v="Standard Class"/>
    <s v="JF-15295"/>
    <s v="Jason Fortune-"/>
    <x v="0"/>
    <s v="United States"/>
    <s v="Logan"/>
    <s v="Utah"/>
    <n v="84321"/>
    <x v="1"/>
    <s v="OFF-BI-10003007"/>
    <s v="Office Supplies"/>
    <x v="8"/>
    <s v="Premium Transparent Presentation Covers, No Pattern/Clear, 8 1/2&quot; x 11&quot;"/>
    <n v="62.048000000000002"/>
    <n v="2"/>
    <n v="0.2"/>
    <n v="20.165599999999998"/>
  </r>
  <r>
    <n v="4682"/>
    <s v="CA-2013-169215"/>
    <x v="0"/>
    <x v="216"/>
    <d v="2013-07-19T00:00:00"/>
    <s v="Second Class"/>
    <s v="RE-19450"/>
    <s v="Richard Eichhorn"/>
    <x v="0"/>
    <s v="United States"/>
    <s v="Auburn"/>
    <s v="New York"/>
    <n v="13021"/>
    <x v="3"/>
    <s v="OFF-FA-10000936"/>
    <s v="Office Supplies"/>
    <x v="13"/>
    <s v="Acco Hot Clips Clips to Go"/>
    <n v="29.61"/>
    <n v="9"/>
    <n v="0"/>
    <n v="13.324499999999999"/>
  </r>
  <r>
    <n v="4683"/>
    <s v="CA-2013-127698"/>
    <x v="0"/>
    <x v="49"/>
    <d v="2013-12-02T00:00:00"/>
    <s v="Same Day"/>
    <s v="MV-18190"/>
    <s v="Mike Vittorini"/>
    <x v="0"/>
    <s v="United States"/>
    <s v="Raleigh"/>
    <s v="North Carolina"/>
    <n v="27604"/>
    <x v="0"/>
    <s v="TEC-PH-10003811"/>
    <s v="Technology"/>
    <x v="7"/>
    <s v="Jabra Supreme Plus Driver Edition Headset"/>
    <n v="863.928"/>
    <n v="9"/>
    <n v="0.2"/>
    <n v="86.392799999999994"/>
  </r>
  <r>
    <n v="4684"/>
    <s v="CA-2013-159912"/>
    <x v="0"/>
    <x v="48"/>
    <d v="2013-09-04T00:00:00"/>
    <s v="Standard Class"/>
    <s v="GB-14530"/>
    <s v="George Bell"/>
    <x v="1"/>
    <s v="United States"/>
    <s v="Philadelphia"/>
    <s v="Pennsylvania"/>
    <n v="19120"/>
    <x v="3"/>
    <s v="FUR-TA-10004152"/>
    <s v="Furniture"/>
    <x v="3"/>
    <s v="Barricks 18&quot; x 48&quot; Non-Folding Utility Table with Bottom Storage Shelf"/>
    <n v="241.92"/>
    <n v="4"/>
    <n v="0.4"/>
    <n v="-56.448000000000008"/>
  </r>
  <r>
    <n v="4685"/>
    <s v="CA-2013-159912"/>
    <x v="0"/>
    <x v="48"/>
    <d v="2013-09-04T00:00:00"/>
    <s v="Standard Class"/>
    <s v="GB-14530"/>
    <s v="George Bell"/>
    <x v="1"/>
    <s v="United States"/>
    <s v="Philadelphia"/>
    <s v="Pennsylvania"/>
    <n v="19120"/>
    <x v="3"/>
    <s v="FUR-BO-10002853"/>
    <s v="Furniture"/>
    <x v="0"/>
    <s v="O'Sullivan 5-Shelf Heavy-Duty Bookcases"/>
    <n v="163.88"/>
    <n v="4"/>
    <n v="0.5"/>
    <n v="-81.94"/>
  </r>
  <r>
    <n v="4686"/>
    <s v="CA-2013-159912"/>
    <x v="0"/>
    <x v="48"/>
    <d v="2013-09-04T00:00:00"/>
    <s v="Standard Class"/>
    <s v="GB-14530"/>
    <s v="George Bell"/>
    <x v="1"/>
    <s v="United States"/>
    <s v="Philadelphia"/>
    <s v="Pennsylvania"/>
    <n v="19120"/>
    <x v="3"/>
    <s v="OFF-BI-10002071"/>
    <s v="Office Supplies"/>
    <x v="8"/>
    <s v="Fellowes Black Plastic Comb Bindings"/>
    <n v="3.4860000000000002"/>
    <n v="2"/>
    <n v="0.7"/>
    <n v="-2.7887999999999993"/>
  </r>
  <r>
    <n v="4687"/>
    <s v="CA-2013-159912"/>
    <x v="0"/>
    <x v="48"/>
    <d v="2013-09-04T00:00:00"/>
    <s v="Standard Class"/>
    <s v="GB-14530"/>
    <s v="George Bell"/>
    <x v="1"/>
    <s v="United States"/>
    <s v="Philadelphia"/>
    <s v="Pennsylvania"/>
    <n v="19120"/>
    <x v="3"/>
    <s v="OFF-FA-10000053"/>
    <s v="Office Supplies"/>
    <x v="13"/>
    <s v="Revere Boxed Rubber Bands by Revere"/>
    <n v="10.584"/>
    <n v="7"/>
    <n v="0.2"/>
    <n v="-2.3813999999999993"/>
  </r>
  <r>
    <n v="4688"/>
    <s v="CA-2013-101987"/>
    <x v="0"/>
    <x v="890"/>
    <d v="2013-07-01T00:00:00"/>
    <s v="Standard Class"/>
    <s v="HL-15040"/>
    <s v="Hunter Lopez"/>
    <x v="0"/>
    <s v="United States"/>
    <s v="Richmond"/>
    <s v="Indiana"/>
    <n v="47374"/>
    <x v="2"/>
    <s v="TEC-PH-10001305"/>
    <s v="Technology"/>
    <x v="7"/>
    <s v="Panasonic KX TS208W Corded phone"/>
    <n v="440.91"/>
    <n v="9"/>
    <n v="0"/>
    <n v="123.45480000000005"/>
  </r>
  <r>
    <n v="4689"/>
    <s v="US-2014-154851"/>
    <x v="3"/>
    <x v="983"/>
    <d v="2014-04-04T00:00:00"/>
    <s v="Standard Class"/>
    <s v="BP-11155"/>
    <s v="Becky Pak"/>
    <x v="0"/>
    <s v="United States"/>
    <s v="Lancaster"/>
    <s v="Pennsylvania"/>
    <n v="17602"/>
    <x v="3"/>
    <s v="OFF-BI-10001525"/>
    <s v="Office Supplies"/>
    <x v="8"/>
    <s v="Acco Pressboard Covers with Storage Hooks, 14 7/8&quot; x 11&quot;, Executive Red"/>
    <n v="5.7150000000000016"/>
    <n v="5"/>
    <n v="0.7"/>
    <n v="-4.7625000000000011"/>
  </r>
  <r>
    <n v="4690"/>
    <s v="CA-2011-138681"/>
    <x v="2"/>
    <x v="414"/>
    <d v="2011-12-22T00:00:00"/>
    <s v="First Class"/>
    <s v="CT-11995"/>
    <s v="Carol Triggs"/>
    <x v="0"/>
    <s v="United States"/>
    <s v="Tucson"/>
    <s v="Arizona"/>
    <n v="85705"/>
    <x v="1"/>
    <s v="FUR-FU-10001876"/>
    <s v="Furniture"/>
    <x v="5"/>
    <s v="Computer Room Manger, 14&quot;"/>
    <n v="51.967999999999996"/>
    <n v="2"/>
    <n v="0.2"/>
    <n v="10.393599999999998"/>
  </r>
  <r>
    <n v="4691"/>
    <s v="CA-2011-138681"/>
    <x v="2"/>
    <x v="414"/>
    <d v="2011-12-22T00:00:00"/>
    <s v="First Class"/>
    <s v="CT-11995"/>
    <s v="Carol Triggs"/>
    <x v="0"/>
    <s v="United States"/>
    <s v="Tucson"/>
    <s v="Arizona"/>
    <n v="85705"/>
    <x v="1"/>
    <s v="TEC-AC-10003628"/>
    <s v="Technology"/>
    <x v="11"/>
    <s v="Logitech 910-002974 M325 Wireless Mouse for Web Scrolling"/>
    <n v="71.975999999999999"/>
    <n v="3"/>
    <n v="0.2"/>
    <n v="21.592800000000011"/>
  </r>
  <r>
    <n v="4692"/>
    <s v="CA-2011-138681"/>
    <x v="2"/>
    <x v="414"/>
    <d v="2011-12-22T00:00:00"/>
    <s v="First Class"/>
    <s v="CT-11995"/>
    <s v="Carol Triggs"/>
    <x v="0"/>
    <s v="United States"/>
    <s v="Tucson"/>
    <s v="Arizona"/>
    <n v="85705"/>
    <x v="1"/>
    <s v="FUR-CH-10004860"/>
    <s v="Furniture"/>
    <x v="1"/>
    <s v="Global Low Back Tilter Chair"/>
    <n v="242.35200000000003"/>
    <n v="3"/>
    <n v="0.2"/>
    <n v="-42.411600000000035"/>
  </r>
  <r>
    <n v="4693"/>
    <s v="CA-2011-138681"/>
    <x v="2"/>
    <x v="414"/>
    <d v="2011-12-22T00:00:00"/>
    <s v="First Class"/>
    <s v="CT-11995"/>
    <s v="Carol Triggs"/>
    <x v="0"/>
    <s v="United States"/>
    <s v="Tucson"/>
    <s v="Arizona"/>
    <n v="85705"/>
    <x v="1"/>
    <s v="OFF-PA-10000357"/>
    <s v="Office Supplies"/>
    <x v="10"/>
    <s v="Xerox 1888"/>
    <n v="221.92000000000002"/>
    <n v="5"/>
    <n v="0.2"/>
    <n v="77.671999999999983"/>
  </r>
  <r>
    <n v="4694"/>
    <s v="CA-2011-138681"/>
    <x v="2"/>
    <x v="414"/>
    <d v="2011-12-22T00:00:00"/>
    <s v="First Class"/>
    <s v="CT-11995"/>
    <s v="Carol Triggs"/>
    <x v="0"/>
    <s v="United States"/>
    <s v="Tucson"/>
    <s v="Arizona"/>
    <n v="85705"/>
    <x v="1"/>
    <s v="OFF-PA-10003270"/>
    <s v="Office Supplies"/>
    <x v="10"/>
    <s v="Xerox 1954"/>
    <n v="8.4480000000000004"/>
    <n v="2"/>
    <n v="0.2"/>
    <n v="2.6399999999999997"/>
  </r>
  <r>
    <n v="4695"/>
    <s v="US-2012-138121"/>
    <x v="1"/>
    <x v="997"/>
    <d v="2012-12-17T00:00:00"/>
    <s v="Same Day"/>
    <s v="JL-15835"/>
    <s v="John Lee"/>
    <x v="0"/>
    <s v="United States"/>
    <s v="Detroit"/>
    <s v="Michigan"/>
    <n v="48205"/>
    <x v="2"/>
    <s v="OFF-BI-10000320"/>
    <s v="Office Supplies"/>
    <x v="8"/>
    <s v="GBC Plastic Binding Combs"/>
    <n v="29.52"/>
    <n v="4"/>
    <n v="0"/>
    <n v="14.4648"/>
  </r>
  <r>
    <n v="4696"/>
    <s v="US-2012-138121"/>
    <x v="1"/>
    <x v="997"/>
    <d v="2012-12-17T00:00:00"/>
    <s v="Same Day"/>
    <s v="JL-15835"/>
    <s v="John Lee"/>
    <x v="0"/>
    <s v="United States"/>
    <s v="Detroit"/>
    <s v="Michigan"/>
    <n v="48205"/>
    <x v="2"/>
    <s v="FUR-CH-10003846"/>
    <s v="Furniture"/>
    <x v="1"/>
    <s v="Hon Valutask Swivel Chairs"/>
    <n v="302.94"/>
    <n v="3"/>
    <n v="0"/>
    <n v="48.470400000000012"/>
  </r>
  <r>
    <n v="4697"/>
    <s v="US-2012-138121"/>
    <x v="1"/>
    <x v="997"/>
    <d v="2012-12-17T00:00:00"/>
    <s v="Same Day"/>
    <s v="JL-15835"/>
    <s v="John Lee"/>
    <x v="0"/>
    <s v="United States"/>
    <s v="Detroit"/>
    <s v="Michigan"/>
    <n v="48205"/>
    <x v="2"/>
    <s v="FUR-CH-10004875"/>
    <s v="Furniture"/>
    <x v="1"/>
    <s v="Harbour Creations 67200 Series Stacking Chairs"/>
    <n v="142.36000000000001"/>
    <n v="2"/>
    <n v="0"/>
    <n v="38.437200000000004"/>
  </r>
  <r>
    <n v="4698"/>
    <s v="US-2012-138121"/>
    <x v="1"/>
    <x v="997"/>
    <d v="2012-12-17T00:00:00"/>
    <s v="Same Day"/>
    <s v="JL-15835"/>
    <s v="John Lee"/>
    <x v="0"/>
    <s v="United States"/>
    <s v="Detroit"/>
    <s v="Michigan"/>
    <n v="48205"/>
    <x v="2"/>
    <s v="FUR-CH-10003817"/>
    <s v="Furniture"/>
    <x v="1"/>
    <s v="Global Value Steno Chair, Gray"/>
    <n v="546.66"/>
    <n v="9"/>
    <n v="0"/>
    <n v="136.66500000000002"/>
  </r>
  <r>
    <n v="4699"/>
    <s v="US-2012-138121"/>
    <x v="1"/>
    <x v="997"/>
    <d v="2012-12-17T00:00:00"/>
    <s v="Same Day"/>
    <s v="JL-15835"/>
    <s v="John Lee"/>
    <x v="0"/>
    <s v="United States"/>
    <s v="Detroit"/>
    <s v="Michigan"/>
    <n v="48205"/>
    <x v="2"/>
    <s v="FUR-FU-10002116"/>
    <s v="Furniture"/>
    <x v="5"/>
    <s v="Tenex Carpeted, Granite-Look or Clear Contemporary Contour Shape Chair Mats"/>
    <n v="212.13"/>
    <n v="3"/>
    <n v="0"/>
    <n v="14.849099999999979"/>
  </r>
  <r>
    <n v="4700"/>
    <s v="CA-2014-140298"/>
    <x v="3"/>
    <x v="943"/>
    <d v="2014-05-18T00:00:00"/>
    <s v="Standard Class"/>
    <s v="JK-16120"/>
    <s v="Julie Kriz"/>
    <x v="2"/>
    <s v="United States"/>
    <s v="Austin"/>
    <s v="Texas"/>
    <n v="78745"/>
    <x v="2"/>
    <s v="OFF-AR-10003481"/>
    <s v="Office Supplies"/>
    <x v="6"/>
    <s v="Newell 348"/>
    <n v="5.2480000000000002"/>
    <n v="2"/>
    <n v="0.2"/>
    <n v="0.59039999999999915"/>
  </r>
  <r>
    <n v="4701"/>
    <s v="CA-2014-140298"/>
    <x v="3"/>
    <x v="943"/>
    <d v="2014-05-18T00:00:00"/>
    <s v="Standard Class"/>
    <s v="JK-16120"/>
    <s v="Julie Kriz"/>
    <x v="2"/>
    <s v="United States"/>
    <s v="Austin"/>
    <s v="Texas"/>
    <n v="78745"/>
    <x v="2"/>
    <s v="OFF-ST-10004180"/>
    <s v="Office Supplies"/>
    <x v="4"/>
    <s v="Safco Commercial Shelving"/>
    <n v="74.415999999999997"/>
    <n v="2"/>
    <n v="0.2"/>
    <n v="-14.883200000000002"/>
  </r>
  <r>
    <n v="4702"/>
    <s v="CA-2014-140298"/>
    <x v="3"/>
    <x v="943"/>
    <d v="2014-05-18T00:00:00"/>
    <s v="Standard Class"/>
    <s v="JK-16120"/>
    <s v="Julie Kriz"/>
    <x v="2"/>
    <s v="United States"/>
    <s v="Austin"/>
    <s v="Texas"/>
    <n v="78745"/>
    <x v="2"/>
    <s v="OFF-PA-10003657"/>
    <s v="Office Supplies"/>
    <x v="10"/>
    <s v="Xerox 1927"/>
    <n v="6.8480000000000008"/>
    <n v="2"/>
    <n v="0.2"/>
    <n v="2.1399999999999992"/>
  </r>
  <r>
    <n v="4703"/>
    <s v="CA-2014-140298"/>
    <x v="3"/>
    <x v="943"/>
    <d v="2014-05-18T00:00:00"/>
    <s v="Standard Class"/>
    <s v="JK-16120"/>
    <s v="Julie Kriz"/>
    <x v="2"/>
    <s v="United States"/>
    <s v="Austin"/>
    <s v="Texas"/>
    <n v="78745"/>
    <x v="2"/>
    <s v="FUR-FU-10001967"/>
    <s v="Furniture"/>
    <x v="5"/>
    <s v="Telescoping Adjustable Floor Lamp"/>
    <n v="7.9959999999999996"/>
    <n v="1"/>
    <n v="0.6"/>
    <n v="-6.9964999999999993"/>
  </r>
  <r>
    <n v="4704"/>
    <s v="CA-2013-166240"/>
    <x v="0"/>
    <x v="890"/>
    <d v="2013-06-29T00:00:00"/>
    <s v="Standard Class"/>
    <s v="DH-13075"/>
    <s v="Dave Hallsten"/>
    <x v="1"/>
    <s v="United States"/>
    <s v="Houston"/>
    <s v="Texas"/>
    <n v="77095"/>
    <x v="2"/>
    <s v="OFF-AP-10002082"/>
    <s v="Office Supplies"/>
    <x v="9"/>
    <s v="Holmes HEPA Air Purifier"/>
    <n v="8.711999999999998"/>
    <n v="2"/>
    <n v="0.8"/>
    <n v="-19.602000000000007"/>
  </r>
  <r>
    <n v="4705"/>
    <s v="CA-2013-158435"/>
    <x v="0"/>
    <x v="624"/>
    <d v="2013-05-19T00:00:00"/>
    <s v="First Class"/>
    <s v="AG-10900"/>
    <s v="Arthur Gainer"/>
    <x v="0"/>
    <s v="United States"/>
    <s v="Waterbury"/>
    <s v="Connecticut"/>
    <n v="6708"/>
    <x v="3"/>
    <s v="OFF-SU-10000381"/>
    <s v="Office Supplies"/>
    <x v="14"/>
    <s v="Acme Forged Steel Scissors with Black Enamel Handles"/>
    <n v="65.17"/>
    <n v="7"/>
    <n v="0"/>
    <n v="18.899299999999997"/>
  </r>
  <r>
    <n v="4706"/>
    <s v="CA-2013-158435"/>
    <x v="0"/>
    <x v="624"/>
    <d v="2013-05-19T00:00:00"/>
    <s v="First Class"/>
    <s v="AG-10900"/>
    <s v="Arthur Gainer"/>
    <x v="0"/>
    <s v="United States"/>
    <s v="Waterbury"/>
    <s v="Connecticut"/>
    <n v="6708"/>
    <x v="3"/>
    <s v="OFF-LA-10002475"/>
    <s v="Office Supplies"/>
    <x v="2"/>
    <s v="Avery 519"/>
    <n v="14.62"/>
    <n v="2"/>
    <n v="0"/>
    <n v="6.8713999999999995"/>
  </r>
  <r>
    <n v="4707"/>
    <s v="CA-2013-158435"/>
    <x v="0"/>
    <x v="624"/>
    <d v="2013-05-19T00:00:00"/>
    <s v="First Class"/>
    <s v="AG-10900"/>
    <s v="Arthur Gainer"/>
    <x v="0"/>
    <s v="United States"/>
    <s v="Waterbury"/>
    <s v="Connecticut"/>
    <n v="6708"/>
    <x v="3"/>
    <s v="FUR-FU-10003975"/>
    <s v="Furniture"/>
    <x v="5"/>
    <s v="Eldon Advantage Chair Mats for Low to Medium Pile Carpets"/>
    <n v="173.24"/>
    <n v="4"/>
    <n v="0"/>
    <n v="17.323999999999984"/>
  </r>
  <r>
    <n v="4708"/>
    <s v="CA-2014-138149"/>
    <x v="3"/>
    <x v="222"/>
    <d v="2014-07-01T00:00:00"/>
    <s v="First Class"/>
    <s v="WB-21850"/>
    <s v="William Brown"/>
    <x v="0"/>
    <s v="United States"/>
    <s v="Los Angeles"/>
    <s v="California"/>
    <n v="90049"/>
    <x v="1"/>
    <s v="OFF-BI-10003091"/>
    <s v="Office Supplies"/>
    <x v="8"/>
    <s v="GBC DocuBind TL200 Manual Binding Machine"/>
    <n v="895.92"/>
    <n v="5"/>
    <n v="0.2"/>
    <n v="302.37299999999993"/>
  </r>
  <r>
    <n v="4709"/>
    <s v="CA-2014-138149"/>
    <x v="3"/>
    <x v="222"/>
    <d v="2014-07-01T00:00:00"/>
    <s v="First Class"/>
    <s v="WB-21850"/>
    <s v="William Brown"/>
    <x v="0"/>
    <s v="United States"/>
    <s v="Los Angeles"/>
    <s v="California"/>
    <n v="90049"/>
    <x v="1"/>
    <s v="OFF-ST-10002974"/>
    <s v="Office Supplies"/>
    <x v="4"/>
    <s v="Trav-L-File Heavy-Duty Shuttle II, Black"/>
    <n v="130.71"/>
    <n v="3"/>
    <n v="0"/>
    <n v="39.212999999999994"/>
  </r>
  <r>
    <n v="4710"/>
    <s v="CA-2014-138149"/>
    <x v="3"/>
    <x v="222"/>
    <d v="2014-07-01T00:00:00"/>
    <s v="First Class"/>
    <s v="WB-21850"/>
    <s v="William Brown"/>
    <x v="0"/>
    <s v="United States"/>
    <s v="Los Angeles"/>
    <s v="California"/>
    <n v="90049"/>
    <x v="1"/>
    <s v="OFF-AR-10000255"/>
    <s v="Office Supplies"/>
    <x v="6"/>
    <s v="Newell 328"/>
    <n v="11.68"/>
    <n v="2"/>
    <n v="0"/>
    <n v="3.0367999999999995"/>
  </r>
  <r>
    <n v="4711"/>
    <s v="CA-2014-138149"/>
    <x v="3"/>
    <x v="222"/>
    <d v="2014-07-01T00:00:00"/>
    <s v="First Class"/>
    <s v="WB-21850"/>
    <s v="William Brown"/>
    <x v="0"/>
    <s v="United States"/>
    <s v="Los Angeles"/>
    <s v="California"/>
    <n v="90049"/>
    <x v="1"/>
    <s v="TEC-AC-10001284"/>
    <s v="Technology"/>
    <x v="11"/>
    <s v="Enermax Briskie RF Wireless Keyboard and Mouse Combo"/>
    <n v="62.31"/>
    <n v="3"/>
    <n v="0"/>
    <n v="22.4316"/>
  </r>
  <r>
    <n v="4712"/>
    <s v="CA-2011-112403"/>
    <x v="2"/>
    <x v="691"/>
    <d v="2011-03-31T00:00:00"/>
    <s v="Same Day"/>
    <s v="JO-15280"/>
    <s v="Jas O'Carroll"/>
    <x v="0"/>
    <s v="United States"/>
    <s v="Philadelphia"/>
    <s v="Pennsylvania"/>
    <n v="19120"/>
    <x v="3"/>
    <s v="OFF-BI-10003529"/>
    <s v="Office Supplies"/>
    <x v="8"/>
    <s v="Avery Round Ring Poly Binders"/>
    <n v="0.85200000000000009"/>
    <n v="1"/>
    <n v="0.7"/>
    <n v="-0.59639999999999982"/>
  </r>
  <r>
    <n v="4713"/>
    <s v="CA-2011-108273"/>
    <x v="2"/>
    <x v="757"/>
    <d v="2011-12-21T00:00:00"/>
    <s v="Standard Class"/>
    <s v="EJ-13720"/>
    <s v="Ed Jacobs"/>
    <x v="0"/>
    <s v="United States"/>
    <s v="Huntsville"/>
    <s v="Texas"/>
    <n v="77340"/>
    <x v="2"/>
    <s v="OFF-PA-10000029"/>
    <s v="Office Supplies"/>
    <x v="10"/>
    <s v="Xerox 224"/>
    <n v="36.288000000000011"/>
    <n v="7"/>
    <n v="0.2"/>
    <n v="12.700800000000001"/>
  </r>
  <r>
    <n v="4714"/>
    <s v="CA-2011-108273"/>
    <x v="2"/>
    <x v="757"/>
    <d v="2011-12-21T00:00:00"/>
    <s v="Standard Class"/>
    <s v="EJ-13720"/>
    <s v="Ed Jacobs"/>
    <x v="0"/>
    <s v="United States"/>
    <s v="Huntsville"/>
    <s v="Texas"/>
    <n v="77340"/>
    <x v="2"/>
    <s v="FUR-FU-10002116"/>
    <s v="Furniture"/>
    <x v="5"/>
    <s v="Tenex Carpeted, Granite-Look or Clear Contemporary Contour Shape Chair Mats"/>
    <n v="56.567999999999998"/>
    <n v="2"/>
    <n v="0.6"/>
    <n v="-74.952600000000004"/>
  </r>
  <r>
    <n v="4715"/>
    <s v="CA-2014-121643"/>
    <x v="3"/>
    <x v="796"/>
    <d v="2014-05-21T00:00:00"/>
    <s v="First Class"/>
    <s v="AB-10105"/>
    <s v="Adrian Barton"/>
    <x v="0"/>
    <s v="United States"/>
    <s v="Portland"/>
    <s v="Oregon"/>
    <n v="97206"/>
    <x v="1"/>
    <s v="TEC-PH-10002200"/>
    <s v="Technology"/>
    <x v="7"/>
    <s v="Aastra 6757i CT Wireless VoIP phone"/>
    <n v="344.70400000000001"/>
    <n v="2"/>
    <n v="0.2"/>
    <n v="38.779199999999989"/>
  </r>
  <r>
    <n v="4716"/>
    <s v="US-2012-122910"/>
    <x v="1"/>
    <x v="793"/>
    <d v="2012-05-16T00:00:00"/>
    <s v="Standard Class"/>
    <s v="LT-16765"/>
    <s v="Larry Tron"/>
    <x v="0"/>
    <s v="United States"/>
    <s v="Louisville"/>
    <s v="Colorado"/>
    <n v="80027"/>
    <x v="1"/>
    <s v="TEC-PH-10000441"/>
    <s v="Technology"/>
    <x v="7"/>
    <s v="VTech DS6151"/>
    <n v="201.584"/>
    <n v="2"/>
    <n v="0.2"/>
    <n v="20.158400000000015"/>
  </r>
  <r>
    <n v="4717"/>
    <s v="CA-2014-143126"/>
    <x v="3"/>
    <x v="734"/>
    <d v="2014-12-08T00:00:00"/>
    <s v="Second Class"/>
    <s v="CM-12655"/>
    <s v="Corinna Mitchell"/>
    <x v="2"/>
    <s v="United States"/>
    <s v="Seattle"/>
    <s v="Washington"/>
    <n v="98115"/>
    <x v="1"/>
    <s v="FUR-TA-10002958"/>
    <s v="Furniture"/>
    <x v="3"/>
    <s v="Bevis Oval Conference Table, Walnut"/>
    <n v="521.96"/>
    <n v="2"/>
    <n v="0"/>
    <n v="88.733199999999954"/>
  </r>
  <r>
    <n v="4718"/>
    <s v="CA-2012-129042"/>
    <x v="1"/>
    <x v="295"/>
    <d v="2012-12-17T00:00:00"/>
    <s v="Standard Class"/>
    <s v="EM-13960"/>
    <s v="Eric Murdock"/>
    <x v="0"/>
    <s v="United States"/>
    <s v="Baltimore"/>
    <s v="Maryland"/>
    <n v="21215"/>
    <x v="3"/>
    <s v="OFF-AR-10001662"/>
    <s v="Office Supplies"/>
    <x v="6"/>
    <s v="Rogers Handheld Barrel Pencil Sharpener"/>
    <n v="8.2200000000000006"/>
    <n v="3"/>
    <n v="0"/>
    <n v="2.2194000000000007"/>
  </r>
  <r>
    <n v="4719"/>
    <s v="CA-2012-109736"/>
    <x v="1"/>
    <x v="998"/>
    <d v="2012-10-11T00:00:00"/>
    <s v="First Class"/>
    <s v="DJ-13420"/>
    <s v="Denny Joy"/>
    <x v="1"/>
    <s v="United States"/>
    <s v="San Francisco"/>
    <s v="California"/>
    <n v="94109"/>
    <x v="1"/>
    <s v="OFF-PA-10004101"/>
    <s v="Office Supplies"/>
    <x v="10"/>
    <s v="Xerox 1894"/>
    <n v="45.36"/>
    <n v="7"/>
    <n v="0"/>
    <n v="21.772800000000004"/>
  </r>
  <r>
    <n v="4720"/>
    <s v="CA-2012-142601"/>
    <x v="1"/>
    <x v="24"/>
    <d v="2012-04-20T00:00:00"/>
    <s v="Second Class"/>
    <s v="DE-13255"/>
    <s v="Deanra Eno"/>
    <x v="2"/>
    <s v="United States"/>
    <s v="Los Angeles"/>
    <s v="California"/>
    <n v="90004"/>
    <x v="1"/>
    <s v="OFF-ST-10002756"/>
    <s v="Office Supplies"/>
    <x v="4"/>
    <s v="Tennsco Stur-D-Stor Boltless Shelving, 5 Shelves, 24&quot; Deep, Sand"/>
    <n v="947.17000000000007"/>
    <n v="7"/>
    <n v="0"/>
    <n v="9.4717000000000837"/>
  </r>
  <r>
    <n v="4721"/>
    <s v="CA-2012-142601"/>
    <x v="1"/>
    <x v="24"/>
    <d v="2012-04-20T00:00:00"/>
    <s v="Second Class"/>
    <s v="DE-13255"/>
    <s v="Deanra Eno"/>
    <x v="2"/>
    <s v="United States"/>
    <s v="Los Angeles"/>
    <s v="California"/>
    <n v="90004"/>
    <x v="1"/>
    <s v="OFF-PA-10000483"/>
    <s v="Office Supplies"/>
    <x v="10"/>
    <s v="Xerox 19"/>
    <n v="61.96"/>
    <n v="2"/>
    <n v="0"/>
    <n v="27.881999999999998"/>
  </r>
  <r>
    <n v="4722"/>
    <s v="CA-2011-106229"/>
    <x v="2"/>
    <x v="159"/>
    <d v="2011-06-11T00:00:00"/>
    <s v="Second Class"/>
    <s v="NR-18550"/>
    <s v="Nick Radford"/>
    <x v="0"/>
    <s v="United States"/>
    <s v="Aurora"/>
    <s v="Illinois"/>
    <n v="60505"/>
    <x v="2"/>
    <s v="FUR-TA-10002041"/>
    <s v="Furniture"/>
    <x v="3"/>
    <s v="Bevis Round Conference Table Top, X-Base"/>
    <n v="268.935"/>
    <n v="3"/>
    <n v="0.5"/>
    <n v="-209.76929999999999"/>
  </r>
  <r>
    <n v="4723"/>
    <s v="US-2014-135230"/>
    <x v="3"/>
    <x v="853"/>
    <d v="2014-09-08T00:00:00"/>
    <s v="Standard Class"/>
    <s v="CK-12325"/>
    <s v="Christine Kargatis"/>
    <x v="2"/>
    <s v="United States"/>
    <s v="Seattle"/>
    <s v="Washington"/>
    <n v="98103"/>
    <x v="1"/>
    <s v="OFF-AR-10001166"/>
    <s v="Office Supplies"/>
    <x v="6"/>
    <s v="Staples"/>
    <n v="7.58"/>
    <n v="1"/>
    <n v="0"/>
    <n v="2.9561999999999999"/>
  </r>
  <r>
    <n v="4724"/>
    <s v="CA-2013-159653"/>
    <x v="0"/>
    <x v="730"/>
    <d v="2013-05-23T00:00:00"/>
    <s v="Same Day"/>
    <s v="JF-15490"/>
    <s v="Jeremy Farry"/>
    <x v="0"/>
    <s v="United States"/>
    <s v="Athens"/>
    <s v="Georgia"/>
    <n v="30605"/>
    <x v="0"/>
    <s v="OFF-LA-10004345"/>
    <s v="Office Supplies"/>
    <x v="2"/>
    <s v="Avery 493"/>
    <n v="14.73"/>
    <n v="3"/>
    <n v="0"/>
    <n v="7.2176999999999998"/>
  </r>
  <r>
    <n v="4725"/>
    <s v="CA-2013-131968"/>
    <x v="0"/>
    <x v="583"/>
    <d v="2013-11-16T00:00:00"/>
    <s v="Standard Class"/>
    <s v="LB-16795"/>
    <s v="Laurel Beltran"/>
    <x v="2"/>
    <s v="United States"/>
    <s v="Apopka"/>
    <s v="Florida"/>
    <n v="32712"/>
    <x v="0"/>
    <s v="OFF-BI-10002852"/>
    <s v="Office Supplies"/>
    <x v="8"/>
    <s v="Ibico Standard Transparent Covers"/>
    <n v="9.8880000000000017"/>
    <n v="2"/>
    <n v="0.7"/>
    <n v="-6.921599999999998"/>
  </r>
  <r>
    <n v="4726"/>
    <s v="CA-2013-131968"/>
    <x v="0"/>
    <x v="583"/>
    <d v="2013-11-16T00:00:00"/>
    <s v="Standard Class"/>
    <s v="LB-16795"/>
    <s v="Laurel Beltran"/>
    <x v="2"/>
    <s v="United States"/>
    <s v="Apopka"/>
    <s v="Florida"/>
    <n v="32712"/>
    <x v="0"/>
    <s v="OFF-AP-10001058"/>
    <s v="Office Supplies"/>
    <x v="9"/>
    <s v="Sanyo 2.5 Cubic Foot Mid-Size Office Refrigerators"/>
    <n v="671.5440000000001"/>
    <n v="3"/>
    <n v="0.2"/>
    <n v="50.36579999999995"/>
  </r>
  <r>
    <n v="4727"/>
    <s v="CA-2011-119151"/>
    <x v="2"/>
    <x v="641"/>
    <d v="2011-11-29T00:00:00"/>
    <s v="Second Class"/>
    <s v="MP-18175"/>
    <s v="Mike Pelletier"/>
    <x v="2"/>
    <s v="United States"/>
    <s v="New York City"/>
    <s v="New York"/>
    <n v="10009"/>
    <x v="3"/>
    <s v="OFF-ST-10003470"/>
    <s v="Office Supplies"/>
    <x v="4"/>
    <s v="Tennsco Snap-Together Open Shelving Units, Starter Sets and Add-On Units"/>
    <n v="1117.92"/>
    <n v="4"/>
    <n v="0"/>
    <n v="55.895999999999958"/>
  </r>
  <r>
    <n v="4728"/>
    <s v="CA-2011-119151"/>
    <x v="2"/>
    <x v="641"/>
    <d v="2011-11-29T00:00:00"/>
    <s v="Second Class"/>
    <s v="MP-18175"/>
    <s v="Mike Pelletier"/>
    <x v="2"/>
    <s v="United States"/>
    <s v="New York City"/>
    <s v="New York"/>
    <n v="10009"/>
    <x v="3"/>
    <s v="FUR-BO-10003159"/>
    <s v="Furniture"/>
    <x v="0"/>
    <s v="Sauder Camden County Collection Libraries, Planked Cherry Finish"/>
    <n v="275.952"/>
    <n v="3"/>
    <n v="0.2"/>
    <n v="-37.943400000000025"/>
  </r>
  <r>
    <n v="4729"/>
    <s v="CA-2011-123323"/>
    <x v="2"/>
    <x v="845"/>
    <d v="2011-11-12T00:00:00"/>
    <s v="Standard Class"/>
    <s v="LH-16900"/>
    <s v="Lena Hernandez"/>
    <x v="0"/>
    <s v="United States"/>
    <s v="San Francisco"/>
    <s v="California"/>
    <n v="94110"/>
    <x v="1"/>
    <s v="OFF-BI-10003684"/>
    <s v="Office Supplies"/>
    <x v="8"/>
    <s v="Wilson Jones Legal Size Ring Binders"/>
    <n v="123.14399999999999"/>
    <n v="7"/>
    <n v="0.2"/>
    <n v="46.178999999999988"/>
  </r>
  <r>
    <n v="4730"/>
    <s v="CA-2013-124681"/>
    <x v="0"/>
    <x v="427"/>
    <d v="2013-07-24T00:00:00"/>
    <s v="Second Class"/>
    <s v="SV-20935"/>
    <s v="Susan Vittorini"/>
    <x v="0"/>
    <s v="United States"/>
    <s v="Dallas"/>
    <s v="Texas"/>
    <n v="75217"/>
    <x v="2"/>
    <s v="TEC-AC-10000487"/>
    <s v="Technology"/>
    <x v="11"/>
    <s v="SanDisk Cruzer 4 GB USB Flash Drive"/>
    <n v="15.576000000000001"/>
    <n v="3"/>
    <n v="0.2"/>
    <n v="3.3098999999999998"/>
  </r>
  <r>
    <n v="4731"/>
    <s v="US-2012-103996"/>
    <x v="1"/>
    <x v="368"/>
    <d v="2012-03-31T00:00:00"/>
    <s v="Second Class"/>
    <s v="RB-19435"/>
    <s v="Richard Bierner"/>
    <x v="0"/>
    <s v="United States"/>
    <s v="San Diego"/>
    <s v="California"/>
    <n v="92105"/>
    <x v="1"/>
    <s v="OFF-PA-10001736"/>
    <s v="Office Supplies"/>
    <x v="10"/>
    <s v="Xerox 1880"/>
    <n v="212.64"/>
    <n v="6"/>
    <n v="0"/>
    <n v="99.940799999999982"/>
  </r>
  <r>
    <n v="4732"/>
    <s v="US-2012-103996"/>
    <x v="1"/>
    <x v="368"/>
    <d v="2012-03-31T00:00:00"/>
    <s v="Second Class"/>
    <s v="RB-19435"/>
    <s v="Richard Bierner"/>
    <x v="0"/>
    <s v="United States"/>
    <s v="San Diego"/>
    <s v="California"/>
    <n v="92105"/>
    <x v="1"/>
    <s v="OFF-PA-10001609"/>
    <s v="Office Supplies"/>
    <x v="10"/>
    <s v="Tops Wirebound Message Log Books"/>
    <n v="9.870000000000001"/>
    <n v="3"/>
    <n v="0"/>
    <n v="4.5401999999999996"/>
  </r>
  <r>
    <n v="4733"/>
    <s v="US-2012-103996"/>
    <x v="1"/>
    <x v="368"/>
    <d v="2012-03-31T00:00:00"/>
    <s v="Second Class"/>
    <s v="RB-19435"/>
    <s v="Richard Bierner"/>
    <x v="0"/>
    <s v="United States"/>
    <s v="San Diego"/>
    <s v="California"/>
    <n v="92105"/>
    <x v="1"/>
    <s v="TEC-AC-10003116"/>
    <s v="Technology"/>
    <x v="11"/>
    <s v="Memorex Froggy Flash Drive 8 GB"/>
    <n v="53.25"/>
    <n v="3"/>
    <n v="0"/>
    <n v="20.767499999999998"/>
  </r>
  <r>
    <n v="4734"/>
    <s v="US-2012-103996"/>
    <x v="1"/>
    <x v="368"/>
    <d v="2012-03-31T00:00:00"/>
    <s v="Second Class"/>
    <s v="RB-19435"/>
    <s v="Richard Bierner"/>
    <x v="0"/>
    <s v="United States"/>
    <s v="San Diego"/>
    <s v="California"/>
    <n v="92105"/>
    <x v="1"/>
    <s v="FUR-FU-10004586"/>
    <s v="Furniture"/>
    <x v="5"/>
    <s v="G.E. Longer-Life Indoor Recessed Floodlight Bulbs"/>
    <n v="19.919999999999998"/>
    <n v="3"/>
    <n v="0"/>
    <n v="9.5615999999999985"/>
  </r>
  <r>
    <n v="4735"/>
    <s v="CA-2013-120530"/>
    <x v="0"/>
    <x v="281"/>
    <d v="2013-04-13T00:00:00"/>
    <s v="Standard Class"/>
    <s v="Dl-13600"/>
    <s v="Dorris liebe"/>
    <x v="1"/>
    <s v="United States"/>
    <s v="New York City"/>
    <s v="New York"/>
    <n v="10035"/>
    <x v="3"/>
    <s v="FUR-CH-10000454"/>
    <s v="Furniture"/>
    <x v="1"/>
    <s v="Hon Deluxe Fabric Upholstered Stacking Chairs, Rounded Back"/>
    <n v="658.74599999999998"/>
    <n v="3"/>
    <n v="0.1"/>
    <n v="146.38799999999998"/>
  </r>
  <r>
    <n v="4736"/>
    <s v="CA-2012-155054"/>
    <x v="1"/>
    <x v="385"/>
    <d v="2012-06-19T00:00:00"/>
    <s v="Standard Class"/>
    <s v="PS-19045"/>
    <s v="Penelope Sewall"/>
    <x v="2"/>
    <s v="United States"/>
    <s v="Lewiston"/>
    <s v="Maine"/>
    <n v="4240"/>
    <x v="3"/>
    <s v="OFF-BI-10004970"/>
    <s v="Office Supplies"/>
    <x v="8"/>
    <s v="ACCOHIDE 3-Ring Binder, Blue, 1&quot;"/>
    <n v="8.26"/>
    <n v="2"/>
    <n v="0"/>
    <n v="3.8822000000000001"/>
  </r>
  <r>
    <n v="4737"/>
    <s v="CA-2012-155054"/>
    <x v="1"/>
    <x v="385"/>
    <d v="2012-06-19T00:00:00"/>
    <s v="Standard Class"/>
    <s v="PS-19045"/>
    <s v="Penelope Sewall"/>
    <x v="2"/>
    <s v="United States"/>
    <s v="Lewiston"/>
    <s v="Maine"/>
    <n v="4240"/>
    <x v="3"/>
    <s v="OFF-BI-10002824"/>
    <s v="Office Supplies"/>
    <x v="8"/>
    <s v="Recycled Easel Ring Binders"/>
    <n v="29.84"/>
    <n v="2"/>
    <n v="0"/>
    <n v="13.427999999999997"/>
  </r>
  <r>
    <n v="4738"/>
    <s v="CA-2012-155054"/>
    <x v="1"/>
    <x v="385"/>
    <d v="2012-06-19T00:00:00"/>
    <s v="Standard Class"/>
    <s v="PS-19045"/>
    <s v="Penelope Sewall"/>
    <x v="2"/>
    <s v="United States"/>
    <s v="Lewiston"/>
    <s v="Maine"/>
    <n v="4240"/>
    <x v="3"/>
    <s v="TEC-AC-10003657"/>
    <s v="Technology"/>
    <x v="11"/>
    <s v="Lenovo 17-Key USB Numeric Keypad"/>
    <n v="67.98"/>
    <n v="2"/>
    <n v="0"/>
    <n v="14.955599999999997"/>
  </r>
  <r>
    <n v="4739"/>
    <s v="CA-2012-105725"/>
    <x v="1"/>
    <x v="954"/>
    <d v="2012-02-24T00:00:00"/>
    <s v="Standard Class"/>
    <s v="GT-14755"/>
    <s v="Guy Thornton"/>
    <x v="0"/>
    <s v="United States"/>
    <s v="Long Beach"/>
    <s v="California"/>
    <n v="90805"/>
    <x v="1"/>
    <s v="OFF-LA-10003510"/>
    <s v="Office Supplies"/>
    <x v="2"/>
    <s v="Avery 4027 File Folder Labels for Dot Matrix Printers, 5000 Labels per Box, White"/>
    <n v="61.06"/>
    <n v="2"/>
    <n v="0"/>
    <n v="28.087600000000002"/>
  </r>
  <r>
    <n v="4740"/>
    <s v="CA-2012-105725"/>
    <x v="1"/>
    <x v="954"/>
    <d v="2012-02-24T00:00:00"/>
    <s v="Standard Class"/>
    <s v="GT-14755"/>
    <s v="Guy Thornton"/>
    <x v="0"/>
    <s v="United States"/>
    <s v="Long Beach"/>
    <s v="California"/>
    <n v="90805"/>
    <x v="1"/>
    <s v="FUR-TA-10001676"/>
    <s v="Furniture"/>
    <x v="3"/>
    <s v="Hon 61000 Series Interactive Training Tables"/>
    <n v="35.544000000000004"/>
    <n v="1"/>
    <n v="0.2"/>
    <n v="-0.88860000000000205"/>
  </r>
  <r>
    <n v="4741"/>
    <s v="CA-2014-164364"/>
    <x v="3"/>
    <x v="105"/>
    <d v="2014-11-17T00:00:00"/>
    <s v="Standard Class"/>
    <s v="CS-12355"/>
    <s v="Christine Sundaresam"/>
    <x v="0"/>
    <s v="United States"/>
    <s v="Seattle"/>
    <s v="Washington"/>
    <n v="98115"/>
    <x v="1"/>
    <s v="OFF-LA-10004853"/>
    <s v="Office Supplies"/>
    <x v="2"/>
    <s v="Avery 483"/>
    <n v="9.9600000000000009"/>
    <n v="2"/>
    <n v="0"/>
    <n v="4.5815999999999999"/>
  </r>
  <r>
    <n v="4742"/>
    <s v="CA-2014-164364"/>
    <x v="3"/>
    <x v="105"/>
    <d v="2014-11-17T00:00:00"/>
    <s v="Standard Class"/>
    <s v="CS-12355"/>
    <s v="Christine Sundaresam"/>
    <x v="0"/>
    <s v="United States"/>
    <s v="Seattle"/>
    <s v="Washington"/>
    <n v="98115"/>
    <x v="1"/>
    <s v="OFF-AR-10000315"/>
    <s v="Office Supplies"/>
    <x v="6"/>
    <s v="Dixon Ticonderoga Maple Cedar Pencil, #2"/>
    <n v="9.2099999999999991"/>
    <n v="3"/>
    <n v="0"/>
    <n v="2.3025000000000002"/>
  </r>
  <r>
    <n v="4743"/>
    <s v="CA-2014-164364"/>
    <x v="3"/>
    <x v="105"/>
    <d v="2014-11-17T00:00:00"/>
    <s v="Standard Class"/>
    <s v="CS-12355"/>
    <s v="Christine Sundaresam"/>
    <x v="0"/>
    <s v="United States"/>
    <s v="Seattle"/>
    <s v="Washington"/>
    <n v="98115"/>
    <x v="1"/>
    <s v="OFF-SU-10000381"/>
    <s v="Office Supplies"/>
    <x v="14"/>
    <s v="Acme Forged Steel Scissors with Black Enamel Handles"/>
    <n v="27.93"/>
    <n v="3"/>
    <n v="0"/>
    <n v="8.0996999999999986"/>
  </r>
  <r>
    <n v="4744"/>
    <s v="CA-2014-168123"/>
    <x v="3"/>
    <x v="916"/>
    <d v="2014-03-06T00:00:00"/>
    <s v="Same Day"/>
    <s v="JD-16060"/>
    <s v="Julia Dunbar"/>
    <x v="0"/>
    <s v="United States"/>
    <s v="Rochester"/>
    <s v="Minnesota"/>
    <n v="55901"/>
    <x v="2"/>
    <s v="OFF-FA-10002763"/>
    <s v="Office Supplies"/>
    <x v="13"/>
    <s v="Advantus Map Pennant Flags and Round Head Tacks"/>
    <n v="7.9"/>
    <n v="2"/>
    <n v="0"/>
    <n v="2.5279999999999996"/>
  </r>
  <r>
    <n v="4745"/>
    <s v="CA-2014-168123"/>
    <x v="3"/>
    <x v="916"/>
    <d v="2014-03-06T00:00:00"/>
    <s v="Same Day"/>
    <s v="JD-16060"/>
    <s v="Julia Dunbar"/>
    <x v="0"/>
    <s v="United States"/>
    <s v="Rochester"/>
    <s v="Minnesota"/>
    <n v="55901"/>
    <x v="2"/>
    <s v="OFF-ST-10000877"/>
    <s v="Office Supplies"/>
    <x v="4"/>
    <s v="Recycled Steel Personal File for Standard File Folders"/>
    <n v="221.16"/>
    <n v="4"/>
    <n v="0"/>
    <n v="57.501599999999996"/>
  </r>
  <r>
    <n v="4746"/>
    <s v="CA-2014-168123"/>
    <x v="3"/>
    <x v="916"/>
    <d v="2014-03-06T00:00:00"/>
    <s v="Same Day"/>
    <s v="JD-16060"/>
    <s v="Julia Dunbar"/>
    <x v="0"/>
    <s v="United States"/>
    <s v="Rochester"/>
    <s v="Minnesota"/>
    <n v="55901"/>
    <x v="2"/>
    <s v="OFF-BI-10001071"/>
    <s v="Office Supplies"/>
    <x v="8"/>
    <s v="GBC ProClick Punch Binding System"/>
    <n v="127.96"/>
    <n v="2"/>
    <n v="0"/>
    <n v="62.700400000000002"/>
  </r>
  <r>
    <n v="4747"/>
    <s v="CA-2014-168123"/>
    <x v="3"/>
    <x v="916"/>
    <d v="2014-03-06T00:00:00"/>
    <s v="Same Day"/>
    <s v="JD-16060"/>
    <s v="Julia Dunbar"/>
    <x v="0"/>
    <s v="United States"/>
    <s v="Rochester"/>
    <s v="Minnesota"/>
    <n v="55901"/>
    <x v="2"/>
    <s v="OFF-BI-10001097"/>
    <s v="Office Supplies"/>
    <x v="8"/>
    <s v="Avery Hole Reinforcements"/>
    <n v="18.690000000000001"/>
    <n v="3"/>
    <n v="0"/>
    <n v="9.158100000000001"/>
  </r>
  <r>
    <n v="4748"/>
    <s v="CA-2013-120005"/>
    <x v="0"/>
    <x v="840"/>
    <d v="2013-03-04T00:00:00"/>
    <s v="Same Day"/>
    <s v="TS-21160"/>
    <s v="Theresa Swint"/>
    <x v="1"/>
    <s v="United States"/>
    <s v="San Francisco"/>
    <s v="California"/>
    <n v="94110"/>
    <x v="1"/>
    <s v="OFF-SU-10004782"/>
    <s v="Office Supplies"/>
    <x v="14"/>
    <s v="Elite 5&quot; Scissors"/>
    <n v="25.349999999999998"/>
    <n v="3"/>
    <n v="0"/>
    <n v="7.6049999999999978"/>
  </r>
  <r>
    <n v="4749"/>
    <s v="CA-2013-120005"/>
    <x v="0"/>
    <x v="840"/>
    <d v="2013-03-04T00:00:00"/>
    <s v="Same Day"/>
    <s v="TS-21160"/>
    <s v="Theresa Swint"/>
    <x v="1"/>
    <s v="United States"/>
    <s v="San Francisco"/>
    <s v="California"/>
    <n v="94110"/>
    <x v="1"/>
    <s v="FUR-FU-10000672"/>
    <s v="Furniture"/>
    <x v="5"/>
    <s v="Executive Impressions 10&quot; Spectator Wall Clock"/>
    <n v="35.28"/>
    <n v="3"/>
    <n v="0"/>
    <n v="11.995199999999997"/>
  </r>
  <r>
    <n v="4750"/>
    <s v="CA-2013-123526"/>
    <x v="0"/>
    <x v="435"/>
    <d v="2013-12-26T00:00:00"/>
    <s v="First Class"/>
    <s v="BV-11245"/>
    <s v="Benjamin Venier"/>
    <x v="1"/>
    <s v="United States"/>
    <s v="Seattle"/>
    <s v="Washington"/>
    <n v="98103"/>
    <x v="1"/>
    <s v="OFF-PA-10002986"/>
    <s v="Office Supplies"/>
    <x v="10"/>
    <s v="Xerox 1898"/>
    <n v="33.4"/>
    <n v="5"/>
    <n v="0"/>
    <n v="16.032"/>
  </r>
  <r>
    <n v="4751"/>
    <s v="CA-2013-127649"/>
    <x v="0"/>
    <x v="877"/>
    <d v="2013-10-10T00:00:00"/>
    <s v="First Class"/>
    <s v="DL-13495"/>
    <s v="Dionis Lloyd"/>
    <x v="1"/>
    <s v="United States"/>
    <s v="Spokane"/>
    <s v="Washington"/>
    <n v="99207"/>
    <x v="1"/>
    <s v="TEC-MA-10001972"/>
    <s v="Technology"/>
    <x v="15"/>
    <s v="Okidata C331dn Printer"/>
    <n v="837.59999999999991"/>
    <n v="3"/>
    <n v="0.2"/>
    <n v="62.82000000000005"/>
  </r>
  <r>
    <n v="4752"/>
    <s v="CA-2013-159989"/>
    <x v="0"/>
    <x v="10"/>
    <d v="2013-12-14T00:00:00"/>
    <s v="Standard Class"/>
    <s v="EB-13870"/>
    <s v="Emily Burns"/>
    <x v="0"/>
    <s v="United States"/>
    <s v="Franklin"/>
    <s v="Tennessee"/>
    <n v="37064"/>
    <x v="0"/>
    <s v="TEC-PH-10000169"/>
    <s v="Technology"/>
    <x v="7"/>
    <s v="ARKON Windshield Dashboard Air Vent Car Mount Holder"/>
    <n v="40.68"/>
    <n v="3"/>
    <n v="0.2"/>
    <n v="-9.153000000000004"/>
  </r>
  <r>
    <n v="4753"/>
    <s v="CA-2014-103499"/>
    <x v="3"/>
    <x v="225"/>
    <d v="2014-11-25T00:00:00"/>
    <s v="Standard Class"/>
    <s v="ES-14020"/>
    <s v="Erica Smith"/>
    <x v="0"/>
    <s v="United States"/>
    <s v="Jackson"/>
    <s v="Tennessee"/>
    <n v="38301"/>
    <x v="0"/>
    <s v="FUR-CH-10001482"/>
    <s v="Furniture"/>
    <x v="1"/>
    <s v="Office Star - Mesh Screen back chair with Vinyl seat"/>
    <n v="209.56799999999998"/>
    <n v="2"/>
    <n v="0.2"/>
    <n v="-23.576400000000007"/>
  </r>
  <r>
    <n v="4754"/>
    <s v="US-2012-167220"/>
    <x v="1"/>
    <x v="295"/>
    <d v="2012-12-16T00:00:00"/>
    <s v="Standard Class"/>
    <s v="JB-15925"/>
    <s v="Joni Blumstein"/>
    <x v="0"/>
    <s v="United States"/>
    <s v="Austin"/>
    <s v="Texas"/>
    <n v="78745"/>
    <x v="2"/>
    <s v="TEC-AC-10002018"/>
    <s v="Technology"/>
    <x v="11"/>
    <s v="AmazonBasics 3-Button USB Wired Mouse"/>
    <n v="22.368000000000002"/>
    <n v="4"/>
    <n v="0.2"/>
    <n v="6.4308000000000014"/>
  </r>
  <r>
    <n v="4755"/>
    <s v="CA-2014-126354"/>
    <x v="3"/>
    <x v="447"/>
    <d v="2014-02-09T00:00:00"/>
    <s v="Standard Class"/>
    <s v="SC-20380"/>
    <s v="Shahid Collister"/>
    <x v="0"/>
    <s v="United States"/>
    <s v="Pembroke Pines"/>
    <s v="Florida"/>
    <n v="33024"/>
    <x v="0"/>
    <s v="OFF-BI-10000301"/>
    <s v="Office Supplies"/>
    <x v="8"/>
    <s v="GBC Instant Report Kit"/>
    <n v="3.8820000000000006"/>
    <n v="2"/>
    <n v="0.7"/>
    <n v="-2.5880000000000001"/>
  </r>
  <r>
    <n v="4756"/>
    <s v="CA-2014-126354"/>
    <x v="3"/>
    <x v="447"/>
    <d v="2014-02-09T00:00:00"/>
    <s v="Standard Class"/>
    <s v="SC-20380"/>
    <s v="Shahid Collister"/>
    <x v="0"/>
    <s v="United States"/>
    <s v="Pembroke Pines"/>
    <s v="Florida"/>
    <n v="33024"/>
    <x v="0"/>
    <s v="OFF-PA-10004381"/>
    <s v="Office Supplies"/>
    <x v="10"/>
    <s v="14-7/8 x 11 Blue Bar Computer Printout Paper"/>
    <n v="115.29600000000001"/>
    <n v="3"/>
    <n v="0.2"/>
    <n v="40.353599999999986"/>
  </r>
  <r>
    <n v="4757"/>
    <s v="CA-2014-169817"/>
    <x v="3"/>
    <x v="296"/>
    <d v="2014-09-26T00:00:00"/>
    <s v="Standard Class"/>
    <s v="EB-13870"/>
    <s v="Emily Burns"/>
    <x v="0"/>
    <s v="United States"/>
    <s v="Philadelphia"/>
    <s v="Pennsylvania"/>
    <n v="19143"/>
    <x v="3"/>
    <s v="OFF-BI-10004141"/>
    <s v="Office Supplies"/>
    <x v="8"/>
    <s v="Insertable Tab Indexes For Data Binders"/>
    <n v="1.9080000000000004"/>
    <n v="2"/>
    <n v="0.7"/>
    <n v="-1.5264000000000002"/>
  </r>
  <r>
    <n v="4758"/>
    <s v="US-2014-144582"/>
    <x v="3"/>
    <x v="504"/>
    <d v="2014-05-06T00:00:00"/>
    <s v="Standard Class"/>
    <s v="TC-21475"/>
    <s v="Tony Chapman"/>
    <x v="2"/>
    <s v="United States"/>
    <s v="Danville"/>
    <s v="Illinois"/>
    <n v="61832"/>
    <x v="2"/>
    <s v="OFF-BI-10001575"/>
    <s v="Office Supplies"/>
    <x v="8"/>
    <s v="GBC Linen Binding Covers"/>
    <n v="43.371999999999993"/>
    <n v="7"/>
    <n v="0.8"/>
    <n v="-69.395200000000031"/>
  </r>
  <r>
    <n v="4759"/>
    <s v="CA-2011-121573"/>
    <x v="2"/>
    <x v="935"/>
    <d v="2011-11-07T00:00:00"/>
    <s v="Standard Class"/>
    <s v="SG-20605"/>
    <s v="Speros Goranitis"/>
    <x v="0"/>
    <s v="United States"/>
    <s v="New York City"/>
    <s v="New York"/>
    <n v="10009"/>
    <x v="3"/>
    <s v="TEC-PH-10000984"/>
    <s v="Technology"/>
    <x v="7"/>
    <s v="Panasonic KX-TG9471B"/>
    <n v="783.96"/>
    <n v="4"/>
    <n v="0"/>
    <n v="219.50880000000006"/>
  </r>
  <r>
    <n v="4760"/>
    <s v="CA-2011-121573"/>
    <x v="2"/>
    <x v="935"/>
    <d v="2011-11-07T00:00:00"/>
    <s v="Standard Class"/>
    <s v="SG-20605"/>
    <s v="Speros Goranitis"/>
    <x v="0"/>
    <s v="United States"/>
    <s v="New York City"/>
    <s v="New York"/>
    <n v="10009"/>
    <x v="3"/>
    <s v="OFF-BI-10000666"/>
    <s v="Office Supplies"/>
    <x v="8"/>
    <s v="Surelock Post Binders"/>
    <n v="48.896000000000001"/>
    <n v="2"/>
    <n v="0.2"/>
    <n v="18.335999999999999"/>
  </r>
  <r>
    <n v="4761"/>
    <s v="CA-2011-121573"/>
    <x v="2"/>
    <x v="935"/>
    <d v="2011-11-07T00:00:00"/>
    <s v="Standard Class"/>
    <s v="SG-20605"/>
    <s v="Speros Goranitis"/>
    <x v="0"/>
    <s v="United States"/>
    <s v="New York City"/>
    <s v="New York"/>
    <n v="10009"/>
    <x v="3"/>
    <s v="OFF-BI-10003712"/>
    <s v="Office Supplies"/>
    <x v="8"/>
    <s v="Acco Pressboard Covers with Storage Hooks, 14 7/8&quot; x 11&quot;, Light Blue"/>
    <n v="7.8560000000000008"/>
    <n v="2"/>
    <n v="0.2"/>
    <n v="2.8477999999999994"/>
  </r>
  <r>
    <n v="4762"/>
    <s v="CA-2013-117660"/>
    <x v="0"/>
    <x v="945"/>
    <d v="2014-01-05T00:00:00"/>
    <s v="Standard Class"/>
    <s v="BM-11785"/>
    <s v="Bryan Mills"/>
    <x v="0"/>
    <s v="United States"/>
    <s v="Columbus"/>
    <s v="Ohio"/>
    <n v="43229"/>
    <x v="3"/>
    <s v="OFF-LA-10003720"/>
    <s v="Office Supplies"/>
    <x v="2"/>
    <s v="Avery 487"/>
    <n v="5.9039999999999999"/>
    <n v="2"/>
    <n v="0.2"/>
    <n v="1.9925999999999999"/>
  </r>
  <r>
    <n v="4763"/>
    <s v="CA-2013-117660"/>
    <x v="0"/>
    <x v="945"/>
    <d v="2014-01-05T00:00:00"/>
    <s v="Standard Class"/>
    <s v="BM-11785"/>
    <s v="Bryan Mills"/>
    <x v="0"/>
    <s v="United States"/>
    <s v="Columbus"/>
    <s v="Ohio"/>
    <n v="43229"/>
    <x v="3"/>
    <s v="OFF-SU-10001664"/>
    <s v="Office Supplies"/>
    <x v="14"/>
    <s v="Acme Office Executive Series Stainless Steel Trimmers"/>
    <n v="13.712000000000002"/>
    <n v="2"/>
    <n v="0.2"/>
    <n v="1.0284"/>
  </r>
  <r>
    <n v="4764"/>
    <s v="CA-2011-112851"/>
    <x v="2"/>
    <x v="328"/>
    <d v="2011-09-21T00:00:00"/>
    <s v="Standard Class"/>
    <s v="NR-18550"/>
    <s v="Nick Radford"/>
    <x v="0"/>
    <s v="United States"/>
    <s v="Chula Vista"/>
    <s v="California"/>
    <n v="91911"/>
    <x v="1"/>
    <s v="OFF-EN-10001453"/>
    <s v="Office Supplies"/>
    <x v="12"/>
    <s v="Tyvek Interoffice Envelopes, 9 1/2&quot; x 12 1/2&quot;, 100/Box"/>
    <n v="182.94"/>
    <n v="3"/>
    <n v="0"/>
    <n v="85.981799999999993"/>
  </r>
  <r>
    <n v="4765"/>
    <s v="CA-2014-123701"/>
    <x v="3"/>
    <x v="221"/>
    <d v="2014-11-28T00:00:00"/>
    <s v="First Class"/>
    <s v="PG-18820"/>
    <s v="Patrick Gardner"/>
    <x v="0"/>
    <s v="United States"/>
    <s v="San Francisco"/>
    <s v="California"/>
    <n v="94110"/>
    <x v="1"/>
    <s v="OFF-AR-10001860"/>
    <s v="Office Supplies"/>
    <x v="6"/>
    <s v="BIC Liqua Brite Liner"/>
    <n v="27.76"/>
    <n v="4"/>
    <n v="0"/>
    <n v="9.9936000000000007"/>
  </r>
  <r>
    <n v="4766"/>
    <s v="CA-2012-118227"/>
    <x v="1"/>
    <x v="999"/>
    <d v="2012-04-28T00:00:00"/>
    <s v="Standard Class"/>
    <s v="DB-13270"/>
    <s v="Deborah Brumfield"/>
    <x v="2"/>
    <s v="United States"/>
    <s v="New York City"/>
    <s v="New York"/>
    <n v="10009"/>
    <x v="3"/>
    <s v="OFF-AR-10001044"/>
    <s v="Office Supplies"/>
    <x v="6"/>
    <s v="BOSTON Ranger #55 Pencil Sharpener, Black"/>
    <n v="25.99"/>
    <n v="1"/>
    <n v="0"/>
    <n v="7.5370999999999988"/>
  </r>
  <r>
    <n v="4767"/>
    <s v="CA-2012-123155"/>
    <x v="1"/>
    <x v="1000"/>
    <d v="2012-03-12T00:00:00"/>
    <s v="First Class"/>
    <s v="NS-18640"/>
    <s v="Noel Staavos"/>
    <x v="1"/>
    <s v="United States"/>
    <s v="San Antonio"/>
    <s v="Texas"/>
    <n v="78207"/>
    <x v="2"/>
    <s v="TEC-AC-10002473"/>
    <s v="Technology"/>
    <x v="11"/>
    <s v="Maxell 4.7GB DVD-R"/>
    <n v="113.52000000000001"/>
    <n v="5"/>
    <n v="0.2"/>
    <n v="29.798999999999999"/>
  </r>
  <r>
    <n v="4768"/>
    <s v="CA-2012-123155"/>
    <x v="1"/>
    <x v="1000"/>
    <d v="2012-03-12T00:00:00"/>
    <s v="First Class"/>
    <s v="NS-18640"/>
    <s v="Noel Staavos"/>
    <x v="1"/>
    <s v="United States"/>
    <s v="San Antonio"/>
    <s v="Texas"/>
    <n v="78207"/>
    <x v="2"/>
    <s v="TEC-PH-10001809"/>
    <s v="Technology"/>
    <x v="7"/>
    <s v="Panasonic KX T7736-B Digital phone"/>
    <n v="359.88"/>
    <n v="3"/>
    <n v="0.2"/>
    <n v="22.492499999999993"/>
  </r>
  <r>
    <n v="4769"/>
    <s v="CA-2014-158883"/>
    <x v="3"/>
    <x v="455"/>
    <d v="2014-06-04T00:00:00"/>
    <s v="Same Day"/>
    <s v="CS-11860"/>
    <s v="Cari Schnelling"/>
    <x v="0"/>
    <s v="United States"/>
    <s v="Jacksonville"/>
    <s v="North Carolina"/>
    <n v="28540"/>
    <x v="0"/>
    <s v="OFF-PA-10004733"/>
    <s v="Office Supplies"/>
    <x v="10"/>
    <s v="Things To Do Today Spiral Book"/>
    <n v="25.344000000000001"/>
    <n v="4"/>
    <n v="0.2"/>
    <n v="9.1871999999999989"/>
  </r>
  <r>
    <n v="4770"/>
    <s v="US-2013-114888"/>
    <x v="0"/>
    <x v="251"/>
    <d v="2013-09-25T00:00:00"/>
    <s v="Second Class"/>
    <s v="CC-12430"/>
    <s v="Chuck Clark"/>
    <x v="2"/>
    <s v="United States"/>
    <s v="San Francisco"/>
    <s v="California"/>
    <n v="94109"/>
    <x v="1"/>
    <s v="OFF-BI-10003355"/>
    <s v="Office Supplies"/>
    <x v="8"/>
    <s v="Cardinal Holdit Business Card Pockets"/>
    <n v="11.952000000000002"/>
    <n v="3"/>
    <n v="0.2"/>
    <n v="4.1832000000000003"/>
  </r>
  <r>
    <n v="4771"/>
    <s v="US-2013-114888"/>
    <x v="0"/>
    <x v="251"/>
    <d v="2013-09-25T00:00:00"/>
    <s v="Second Class"/>
    <s v="CC-12430"/>
    <s v="Chuck Clark"/>
    <x v="2"/>
    <s v="United States"/>
    <s v="San Francisco"/>
    <s v="California"/>
    <n v="94109"/>
    <x v="1"/>
    <s v="OFF-SU-10001212"/>
    <s v="Office Supplies"/>
    <x v="14"/>
    <s v="Kleencut Forged Office Shears by Acme United Corporation"/>
    <n v="6.24"/>
    <n v="3"/>
    <n v="0"/>
    <n v="1.8719999999999997"/>
  </r>
  <r>
    <n v="4772"/>
    <s v="US-2011-167262"/>
    <x v="2"/>
    <x v="656"/>
    <d v="2011-11-03T00:00:00"/>
    <s v="Second Class"/>
    <s v="AC-10450"/>
    <s v="Amy Cox"/>
    <x v="0"/>
    <s v="United States"/>
    <s v="Avondale"/>
    <s v="Arizona"/>
    <n v="85323"/>
    <x v="1"/>
    <s v="TEC-PH-10000486"/>
    <s v="Technology"/>
    <x v="7"/>
    <s v="Plantronics HL10 Handset Lifter"/>
    <n v="742.33600000000001"/>
    <n v="8"/>
    <n v="0.2"/>
    <n v="83.512799999999913"/>
  </r>
  <r>
    <n v="4773"/>
    <s v="CA-2014-119746"/>
    <x v="3"/>
    <x v="51"/>
    <d v="2014-11-28T00:00:00"/>
    <s v="Standard Class"/>
    <s v="CM-12385"/>
    <s v="Christopher Martinez"/>
    <x v="0"/>
    <s v="United States"/>
    <s v="Chicago"/>
    <s v="Illinois"/>
    <n v="60610"/>
    <x v="2"/>
    <s v="FUR-FU-10004909"/>
    <s v="Furniture"/>
    <x v="5"/>
    <s v="Contemporary Wood/Metal Frame"/>
    <n v="6.4640000000000004"/>
    <n v="1"/>
    <n v="0.6"/>
    <n v="-4.0400000000000009"/>
  </r>
  <r>
    <n v="4774"/>
    <s v="CA-2014-119746"/>
    <x v="3"/>
    <x v="51"/>
    <d v="2014-11-28T00:00:00"/>
    <s v="Standard Class"/>
    <s v="CM-12385"/>
    <s v="Christopher Martinez"/>
    <x v="0"/>
    <s v="United States"/>
    <s v="Chicago"/>
    <s v="Illinois"/>
    <n v="60610"/>
    <x v="2"/>
    <s v="OFF-LA-10001613"/>
    <s v="Office Supplies"/>
    <x v="2"/>
    <s v="Avery File Folder Labels"/>
    <n v="11.52"/>
    <n v="5"/>
    <n v="0.2"/>
    <n v="4.1760000000000002"/>
  </r>
  <r>
    <n v="4775"/>
    <s v="CA-2014-119746"/>
    <x v="3"/>
    <x v="51"/>
    <d v="2014-11-28T00:00:00"/>
    <s v="Standard Class"/>
    <s v="CM-12385"/>
    <s v="Christopher Martinez"/>
    <x v="0"/>
    <s v="United States"/>
    <s v="Chicago"/>
    <s v="Illinois"/>
    <n v="60610"/>
    <x v="2"/>
    <s v="TEC-PH-10004447"/>
    <s v="Technology"/>
    <x v="7"/>
    <s v="Toshiba IPT2010-SD IP Telephone"/>
    <n v="222.38400000000001"/>
    <n v="2"/>
    <n v="0.2"/>
    <n v="16.678799999999995"/>
  </r>
  <r>
    <n v="4776"/>
    <s v="CA-2014-108091"/>
    <x v="3"/>
    <x v="673"/>
    <d v="2014-11-22T00:00:00"/>
    <s v="Standard Class"/>
    <s v="EK-13795"/>
    <s v="Eileen Kiefer"/>
    <x v="2"/>
    <s v="United States"/>
    <s v="Escondido"/>
    <s v="California"/>
    <n v="92025"/>
    <x v="1"/>
    <s v="OFF-AR-10000255"/>
    <s v="Office Supplies"/>
    <x v="6"/>
    <s v="Newell 328"/>
    <n v="23.36"/>
    <n v="4"/>
    <n v="0"/>
    <n v="6.073599999999999"/>
  </r>
  <r>
    <n v="4777"/>
    <s v="CA-2013-101630"/>
    <x v="0"/>
    <x v="317"/>
    <d v="2013-02-23T00:00:00"/>
    <s v="Second Class"/>
    <s v="CK-12760"/>
    <s v="Cyma Kinney"/>
    <x v="1"/>
    <s v="United States"/>
    <s v="Long Beach"/>
    <s v="New York"/>
    <n v="11561"/>
    <x v="3"/>
    <s v="OFF-LA-10004425"/>
    <s v="Office Supplies"/>
    <x v="2"/>
    <s v="Staples"/>
    <n v="8.67"/>
    <n v="3"/>
    <n v="0"/>
    <n v="4.0749000000000004"/>
  </r>
  <r>
    <n v="4778"/>
    <s v="CA-2013-101630"/>
    <x v="0"/>
    <x v="317"/>
    <d v="2013-02-23T00:00:00"/>
    <s v="Second Class"/>
    <s v="CK-12760"/>
    <s v="Cyma Kinney"/>
    <x v="1"/>
    <s v="United States"/>
    <s v="Long Beach"/>
    <s v="New York"/>
    <n v="11561"/>
    <x v="3"/>
    <s v="OFF-SU-10001664"/>
    <s v="Office Supplies"/>
    <x v="14"/>
    <s v="Acme Office Executive Series Stainless Steel Trimmers"/>
    <n v="25.71"/>
    <n v="3"/>
    <n v="0"/>
    <n v="6.6846000000000005"/>
  </r>
  <r>
    <n v="4779"/>
    <s v="CA-2014-132346"/>
    <x v="3"/>
    <x v="659"/>
    <d v="2014-11-12T00:00:00"/>
    <s v="Standard Class"/>
    <s v="PK-19075"/>
    <s v="Pete Kriz"/>
    <x v="0"/>
    <s v="United States"/>
    <s v="Newark"/>
    <s v="Delaware"/>
    <n v="19711"/>
    <x v="3"/>
    <s v="OFF-AP-10000696"/>
    <s v="Office Supplies"/>
    <x v="9"/>
    <s v="Holmes Odor Grabber"/>
    <n v="100.94"/>
    <n v="7"/>
    <n v="0"/>
    <n v="33.310199999999995"/>
  </r>
  <r>
    <n v="4780"/>
    <s v="CA-2011-150301"/>
    <x v="2"/>
    <x v="1001"/>
    <d v="2011-07-10T00:00:00"/>
    <s v="First Class"/>
    <s v="MH-18025"/>
    <s v="Michelle Huthwaite"/>
    <x v="0"/>
    <s v="United States"/>
    <s v="Buffalo"/>
    <s v="New York"/>
    <n v="14215"/>
    <x v="3"/>
    <s v="FUR-CH-10002647"/>
    <s v="Furniture"/>
    <x v="1"/>
    <s v="Situations Contoured Folding Chairs, 4/Set"/>
    <n v="63.882000000000005"/>
    <n v="1"/>
    <n v="0.1"/>
    <n v="10.647000000000004"/>
  </r>
  <r>
    <n v="4781"/>
    <s v="CA-2011-159310"/>
    <x v="2"/>
    <x v="845"/>
    <d v="2011-11-12T00:00:00"/>
    <s v="Standard Class"/>
    <s v="SC-20725"/>
    <s v="Steven Cartwright"/>
    <x v="0"/>
    <s v="United States"/>
    <s v="Houston"/>
    <s v="Texas"/>
    <n v="77070"/>
    <x v="2"/>
    <s v="FUR-CH-10002758"/>
    <s v="Furniture"/>
    <x v="1"/>
    <s v="Hon Deluxe Fabric Upholstered Stacking Chairs, Squared Back"/>
    <n v="683.14399999999989"/>
    <n v="4"/>
    <n v="0.3"/>
    <n v="0"/>
  </r>
  <r>
    <n v="4782"/>
    <s v="CA-2011-159310"/>
    <x v="2"/>
    <x v="845"/>
    <d v="2011-11-12T00:00:00"/>
    <s v="Standard Class"/>
    <s v="SC-20725"/>
    <s v="Steven Cartwright"/>
    <x v="0"/>
    <s v="United States"/>
    <s v="Houston"/>
    <s v="Texas"/>
    <n v="77070"/>
    <x v="2"/>
    <s v="OFF-BI-10000201"/>
    <s v="Office Supplies"/>
    <x v="8"/>
    <s v="Avery Triangle Shaped Sheet Lifters, Black, 2/Pack"/>
    <n v="1.4759999999999995"/>
    <n v="3"/>
    <n v="0.8"/>
    <n v="-2.214"/>
  </r>
  <r>
    <n v="4783"/>
    <s v="CA-2011-159310"/>
    <x v="2"/>
    <x v="845"/>
    <d v="2011-11-12T00:00:00"/>
    <s v="Standard Class"/>
    <s v="SC-20725"/>
    <s v="Steven Cartwright"/>
    <x v="0"/>
    <s v="United States"/>
    <s v="Houston"/>
    <s v="Texas"/>
    <n v="77070"/>
    <x v="2"/>
    <s v="OFF-SU-10004115"/>
    <s v="Office Supplies"/>
    <x v="14"/>
    <s v="Acme Stainless Steel Office Snips"/>
    <n v="40.711999999999996"/>
    <n v="7"/>
    <n v="0.2"/>
    <n v="3.5623000000000022"/>
  </r>
  <r>
    <n v="4784"/>
    <s v="US-2014-147984"/>
    <x v="3"/>
    <x v="480"/>
    <d v="2014-02-02T00:00:00"/>
    <s v="Standard Class"/>
    <s v="GB-14575"/>
    <s v="Giulietta Baptist"/>
    <x v="0"/>
    <s v="United States"/>
    <s v="Wichita"/>
    <s v="Kansas"/>
    <n v="67212"/>
    <x v="2"/>
    <s v="OFF-PA-10000806"/>
    <s v="Office Supplies"/>
    <x v="10"/>
    <s v="Xerox 1934"/>
    <n v="279.89999999999998"/>
    <n v="5"/>
    <n v="0"/>
    <n v="137.15100000000001"/>
  </r>
  <r>
    <n v="4785"/>
    <s v="CA-2012-104346"/>
    <x v="1"/>
    <x v="555"/>
    <d v="2012-12-16T00:00:00"/>
    <s v="Standard Class"/>
    <s v="IM-15070"/>
    <s v="Irene Maddox"/>
    <x v="0"/>
    <s v="United States"/>
    <s v="Colorado Springs"/>
    <s v="Colorado"/>
    <n v="80906"/>
    <x v="1"/>
    <s v="OFF-AR-10001473"/>
    <s v="Office Supplies"/>
    <x v="6"/>
    <s v="Newell 313"/>
    <n v="13.120000000000001"/>
    <n v="5"/>
    <n v="0.2"/>
    <n v="1.1480000000000006"/>
  </r>
  <r>
    <n v="4786"/>
    <s v="CA-2012-104346"/>
    <x v="1"/>
    <x v="555"/>
    <d v="2012-12-16T00:00:00"/>
    <s v="Standard Class"/>
    <s v="IM-15070"/>
    <s v="Irene Maddox"/>
    <x v="0"/>
    <s v="United States"/>
    <s v="Colorado Springs"/>
    <s v="Colorado"/>
    <n v="80906"/>
    <x v="1"/>
    <s v="FUR-BO-10003450"/>
    <s v="Furniture"/>
    <x v="0"/>
    <s v="Bush Westfield Collection Bookcases, Dark Cherry Finish"/>
    <n v="69.576000000000008"/>
    <n v="4"/>
    <n v="0.7"/>
    <n v="-143.79040000000001"/>
  </r>
  <r>
    <n v="4787"/>
    <s v="CA-2012-104346"/>
    <x v="1"/>
    <x v="555"/>
    <d v="2012-12-16T00:00:00"/>
    <s v="Standard Class"/>
    <s v="IM-15070"/>
    <s v="Irene Maddox"/>
    <x v="0"/>
    <s v="United States"/>
    <s v="Colorado Springs"/>
    <s v="Colorado"/>
    <n v="80906"/>
    <x v="1"/>
    <s v="OFF-AR-10001545"/>
    <s v="Office Supplies"/>
    <x v="6"/>
    <s v="Newell 326"/>
    <n v="4.2240000000000002"/>
    <n v="3"/>
    <n v="0.2"/>
    <n v="0.47519999999999984"/>
  </r>
  <r>
    <n v="4788"/>
    <s v="CA-2012-104346"/>
    <x v="1"/>
    <x v="555"/>
    <d v="2012-12-16T00:00:00"/>
    <s v="Standard Class"/>
    <s v="IM-15070"/>
    <s v="Irene Maddox"/>
    <x v="0"/>
    <s v="United States"/>
    <s v="Colorado Springs"/>
    <s v="Colorado"/>
    <n v="80906"/>
    <x v="1"/>
    <s v="TEC-AC-10004396"/>
    <s v="Technology"/>
    <x v="11"/>
    <s v="Logitech Keyboard K120"/>
    <n v="58.08"/>
    <n v="4"/>
    <n v="0.2"/>
    <n v="-6.5339999999999954"/>
  </r>
  <r>
    <n v="4789"/>
    <s v="CA-2012-104346"/>
    <x v="1"/>
    <x v="555"/>
    <d v="2012-12-16T00:00:00"/>
    <s v="Standard Class"/>
    <s v="IM-15070"/>
    <s v="Irene Maddox"/>
    <x v="0"/>
    <s v="United States"/>
    <s v="Colorado Springs"/>
    <s v="Colorado"/>
    <n v="80906"/>
    <x v="1"/>
    <s v="FUR-FU-10002456"/>
    <s v="Furniture"/>
    <x v="5"/>
    <s v="Master Caster Door Stop, Large Neon Orange"/>
    <n v="52.416000000000004"/>
    <n v="9"/>
    <n v="0.2"/>
    <n v="15.069600000000007"/>
  </r>
  <r>
    <n v="4790"/>
    <s v="CA-2012-104346"/>
    <x v="1"/>
    <x v="555"/>
    <d v="2012-12-16T00:00:00"/>
    <s v="Standard Class"/>
    <s v="IM-15070"/>
    <s v="Irene Maddox"/>
    <x v="0"/>
    <s v="United States"/>
    <s v="Colorado Springs"/>
    <s v="Colorado"/>
    <n v="80906"/>
    <x v="1"/>
    <s v="FUR-FU-10001473"/>
    <s v="Furniture"/>
    <x v="5"/>
    <s v="DAX Wood Document Frame"/>
    <n v="54.920000000000009"/>
    <n v="5"/>
    <n v="0.2"/>
    <n v="10.983999999999996"/>
  </r>
  <r>
    <n v="4791"/>
    <s v="CA-2012-104346"/>
    <x v="1"/>
    <x v="555"/>
    <d v="2012-12-16T00:00:00"/>
    <s v="Standard Class"/>
    <s v="IM-15070"/>
    <s v="Irene Maddox"/>
    <x v="0"/>
    <s v="United States"/>
    <s v="Colorado Springs"/>
    <s v="Colorado"/>
    <n v="80906"/>
    <x v="1"/>
    <s v="FUR-TA-10000849"/>
    <s v="Furniture"/>
    <x v="3"/>
    <s v="Bevis Rectangular Conference Tables"/>
    <n v="364.95"/>
    <n v="5"/>
    <n v="0.5"/>
    <n v="-248.16599999999994"/>
  </r>
  <r>
    <n v="4792"/>
    <s v="CA-2012-104346"/>
    <x v="1"/>
    <x v="555"/>
    <d v="2012-12-16T00:00:00"/>
    <s v="Standard Class"/>
    <s v="IM-15070"/>
    <s v="Irene Maddox"/>
    <x v="0"/>
    <s v="United States"/>
    <s v="Colorado Springs"/>
    <s v="Colorado"/>
    <n v="80906"/>
    <x v="1"/>
    <s v="OFF-PA-10001166"/>
    <s v="Office Supplies"/>
    <x v="10"/>
    <s v="Xerox 1932"/>
    <n v="85.055999999999997"/>
    <n v="3"/>
    <n v="0.2"/>
    <n v="28.706399999999991"/>
  </r>
  <r>
    <n v="4793"/>
    <s v="CA-2012-104346"/>
    <x v="1"/>
    <x v="555"/>
    <d v="2012-12-16T00:00:00"/>
    <s v="Standard Class"/>
    <s v="IM-15070"/>
    <s v="Irene Maddox"/>
    <x v="0"/>
    <s v="United States"/>
    <s v="Colorado Springs"/>
    <s v="Colorado"/>
    <n v="80906"/>
    <x v="1"/>
    <s v="OFF-PA-10003256"/>
    <s v="Office Supplies"/>
    <x v="10"/>
    <s v="Avery Personal Creations Heavyweight Cards"/>
    <n v="27.695999999999998"/>
    <n v="3"/>
    <n v="0.2"/>
    <n v="9.6935999999999964"/>
  </r>
  <r>
    <n v="4794"/>
    <s v="US-2012-141684"/>
    <x v="1"/>
    <x v="685"/>
    <d v="2012-07-04T00:00:00"/>
    <s v="Standard Class"/>
    <s v="MM-18055"/>
    <s v="Michelle Moray"/>
    <x v="0"/>
    <s v="United States"/>
    <s v="New York City"/>
    <s v="New York"/>
    <n v="10011"/>
    <x v="3"/>
    <s v="OFF-PA-10002870"/>
    <s v="Office Supplies"/>
    <x v="10"/>
    <s v="Ampad Phone Message Book, Recycled, 400 Message Capacity, 5 ¾” x 11”"/>
    <n v="24.96"/>
    <n v="4"/>
    <n v="0"/>
    <n v="11.231999999999999"/>
  </r>
  <r>
    <n v="4795"/>
    <s v="CA-2012-144722"/>
    <x v="1"/>
    <x v="199"/>
    <d v="2012-03-23T00:00:00"/>
    <s v="Standard Class"/>
    <s v="MF-18250"/>
    <s v="Monica Federle"/>
    <x v="1"/>
    <s v="United States"/>
    <s v="Los Angeles"/>
    <s v="California"/>
    <n v="90036"/>
    <x v="1"/>
    <s v="FUR-FU-10001215"/>
    <s v="Furniture"/>
    <x v="5"/>
    <s v="Howard Miller 11-1/2&quot; Diameter Brentwood Wall Clock"/>
    <n v="43.13"/>
    <n v="1"/>
    <n v="0"/>
    <n v="18.114600000000003"/>
  </r>
  <r>
    <n v="4796"/>
    <s v="CA-2012-120516"/>
    <x v="1"/>
    <x v="863"/>
    <d v="2012-08-17T00:00:00"/>
    <s v="Standard Class"/>
    <s v="CK-12595"/>
    <s v="Clytie Kelty"/>
    <x v="0"/>
    <s v="United States"/>
    <s v="Marietta"/>
    <s v="Georgia"/>
    <n v="30062"/>
    <x v="0"/>
    <s v="OFF-BI-10004187"/>
    <s v="Office Supplies"/>
    <x v="8"/>
    <s v="Staples"/>
    <n v="5.64"/>
    <n v="3"/>
    <n v="0"/>
    <n v="2.7071999999999994"/>
  </r>
  <r>
    <n v="4797"/>
    <s v="US-2013-148901"/>
    <x v="0"/>
    <x v="675"/>
    <d v="2013-05-20T00:00:00"/>
    <s v="Standard Class"/>
    <s v="MK-17905"/>
    <s v="Michael Kennedy"/>
    <x v="1"/>
    <s v="United States"/>
    <s v="Jacksonville"/>
    <s v="Florida"/>
    <n v="32216"/>
    <x v="0"/>
    <s v="OFF-BI-10001718"/>
    <s v="Office Supplies"/>
    <x v="8"/>
    <s v="GBC DocuBind P50 Personal Binding Machine"/>
    <n v="57.582000000000008"/>
    <n v="3"/>
    <n v="0.7"/>
    <n v="-44.146199999999979"/>
  </r>
  <r>
    <n v="4798"/>
    <s v="US-2013-148901"/>
    <x v="0"/>
    <x v="675"/>
    <d v="2013-05-20T00:00:00"/>
    <s v="Standard Class"/>
    <s v="MK-17905"/>
    <s v="Michael Kennedy"/>
    <x v="1"/>
    <s v="United States"/>
    <s v="Jacksonville"/>
    <s v="Florida"/>
    <n v="32216"/>
    <x v="0"/>
    <s v="OFF-PA-10004983"/>
    <s v="Office Supplies"/>
    <x v="10"/>
    <s v="Xerox 23"/>
    <n v="31.104000000000006"/>
    <n v="6"/>
    <n v="0.2"/>
    <n v="10.8864"/>
  </r>
  <r>
    <n v="4799"/>
    <s v="US-2013-148901"/>
    <x v="0"/>
    <x v="675"/>
    <d v="2013-05-20T00:00:00"/>
    <s v="Standard Class"/>
    <s v="MK-17905"/>
    <s v="Michael Kennedy"/>
    <x v="1"/>
    <s v="United States"/>
    <s v="Jacksonville"/>
    <s v="Florida"/>
    <n v="32216"/>
    <x v="0"/>
    <s v="FUR-FU-10002396"/>
    <s v="Furniture"/>
    <x v="5"/>
    <s v="DAX Copper Panel Document Frame, 5 x 7 Size"/>
    <n v="30.192"/>
    <n v="3"/>
    <n v="0.2"/>
    <n v="8.3028000000000031"/>
  </r>
  <r>
    <n v="4800"/>
    <s v="US-2013-148901"/>
    <x v="0"/>
    <x v="675"/>
    <d v="2013-05-20T00:00:00"/>
    <s v="Standard Class"/>
    <s v="MK-17905"/>
    <s v="Michael Kennedy"/>
    <x v="1"/>
    <s v="United States"/>
    <s v="Jacksonville"/>
    <s v="Florida"/>
    <n v="32216"/>
    <x v="0"/>
    <s v="TEC-PH-10003988"/>
    <s v="Technology"/>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s v="Florida"/>
    <n v="32216"/>
    <x v="0"/>
    <s v="OFF-AR-10002467"/>
    <s v="Office Supplies"/>
    <x v="6"/>
    <s v="Dixon Ticonderoga Pencils"/>
    <n v="4.7679999999999998"/>
    <n v="2"/>
    <n v="0.2"/>
    <n v="0.41720000000000046"/>
  </r>
  <r>
    <n v="4802"/>
    <s v="US-2013-148901"/>
    <x v="0"/>
    <x v="675"/>
    <d v="2013-05-20T00:00:00"/>
    <s v="Standard Class"/>
    <s v="MK-17905"/>
    <s v="Michael Kennedy"/>
    <x v="1"/>
    <s v="United States"/>
    <s v="Jacksonville"/>
    <s v="Florida"/>
    <n v="32216"/>
    <x v="0"/>
    <s v="OFF-BI-10004002"/>
    <s v="Office Supplies"/>
    <x v="8"/>
    <s v="Wilson Jones International Size A4 Ring Binders"/>
    <n v="10.380000000000003"/>
    <n v="2"/>
    <n v="0.7"/>
    <n v="-7.6119999999999983"/>
  </r>
  <r>
    <n v="4803"/>
    <s v="US-2013-148901"/>
    <x v="0"/>
    <x v="675"/>
    <d v="2013-05-20T00:00:00"/>
    <s v="Standard Class"/>
    <s v="MK-17905"/>
    <s v="Michael Kennedy"/>
    <x v="1"/>
    <s v="United States"/>
    <s v="Jacksonville"/>
    <s v="Florida"/>
    <n v="32216"/>
    <x v="0"/>
    <s v="OFF-BI-10002309"/>
    <s v="Office Supplies"/>
    <x v="8"/>
    <s v="Avery Heavy-Duty EZD  Binder With Locking Rings"/>
    <n v="13.392000000000003"/>
    <n v="8"/>
    <n v="0.7"/>
    <n v="-9.8207999999999984"/>
  </r>
  <r>
    <n v="4804"/>
    <s v="CA-2014-136364"/>
    <x v="3"/>
    <x v="1002"/>
    <d v="2014-07-18T00:00:00"/>
    <s v="Second Class"/>
    <s v="MH-17455"/>
    <s v="Mark Hamilton"/>
    <x v="0"/>
    <s v="United States"/>
    <s v="Philadelphia"/>
    <s v="Pennsylvania"/>
    <n v="19140"/>
    <x v="3"/>
    <s v="TEC-PH-10003885"/>
    <s v="Technology"/>
    <x v="7"/>
    <s v="Cisco SPA508G"/>
    <n v="39.593999999999994"/>
    <n v="1"/>
    <n v="0.4"/>
    <n v="-7.2589000000000041"/>
  </r>
  <r>
    <n v="4805"/>
    <s v="CA-2014-136364"/>
    <x v="3"/>
    <x v="1002"/>
    <d v="2014-07-18T00:00:00"/>
    <s v="Second Class"/>
    <s v="MH-17455"/>
    <s v="Mark Hamilton"/>
    <x v="0"/>
    <s v="United States"/>
    <s v="Philadelphia"/>
    <s v="Pennsylvania"/>
    <n v="19140"/>
    <x v="3"/>
    <s v="FUR-FU-10002501"/>
    <s v="Furniture"/>
    <x v="5"/>
    <s v="Nu-Dell Executive Frame"/>
    <n v="91.00800000000001"/>
    <n v="9"/>
    <n v="0.2"/>
    <n v="19.339199999999998"/>
  </r>
  <r>
    <n v="4806"/>
    <s v="CA-2012-137708"/>
    <x v="1"/>
    <x v="6"/>
    <d v="2012-11-25T00:00:00"/>
    <s v="Second Class"/>
    <s v="NG-18430"/>
    <s v="Nathan Gelder"/>
    <x v="0"/>
    <s v="United States"/>
    <s v="Los Angeles"/>
    <s v="California"/>
    <n v="90008"/>
    <x v="1"/>
    <s v="OFF-PA-10000176"/>
    <s v="Office Supplies"/>
    <x v="10"/>
    <s v="Xerox 1887"/>
    <n v="37.94"/>
    <n v="2"/>
    <n v="0"/>
    <n v="18.211199999999998"/>
  </r>
  <r>
    <n v="4807"/>
    <s v="CA-2012-137708"/>
    <x v="1"/>
    <x v="6"/>
    <d v="2012-11-25T00:00:00"/>
    <s v="Second Class"/>
    <s v="NG-18430"/>
    <s v="Nathan Gelder"/>
    <x v="0"/>
    <s v="United States"/>
    <s v="Los Angeles"/>
    <s v="California"/>
    <n v="90008"/>
    <x v="1"/>
    <s v="OFF-PA-10000327"/>
    <s v="Office Supplies"/>
    <x v="10"/>
    <s v="Xerox 1971"/>
    <n v="42.800000000000004"/>
    <n v="10"/>
    <n v="0"/>
    <n v="19.259999999999998"/>
  </r>
  <r>
    <n v="4808"/>
    <s v="CA-2012-137708"/>
    <x v="1"/>
    <x v="6"/>
    <d v="2012-11-25T00:00:00"/>
    <s v="Second Class"/>
    <s v="NG-18430"/>
    <s v="Nathan Gelder"/>
    <x v="0"/>
    <s v="United States"/>
    <s v="Los Angeles"/>
    <s v="California"/>
    <n v="90008"/>
    <x v="1"/>
    <s v="OFF-ST-10004634"/>
    <s v="Office Supplies"/>
    <x v="4"/>
    <s v="Personal Folder Holder, Ebony"/>
    <n v="33.630000000000003"/>
    <n v="3"/>
    <n v="0"/>
    <n v="10.088999999999999"/>
  </r>
  <r>
    <n v="4809"/>
    <s v="CA-2011-149055"/>
    <x v="2"/>
    <x v="533"/>
    <d v="2011-11-28T00:00:00"/>
    <s v="Standard Class"/>
    <s v="PB-19210"/>
    <s v="Phillip Breyer"/>
    <x v="1"/>
    <s v="United States"/>
    <s v="Philadelphia"/>
    <s v="Pennsylvania"/>
    <n v="19134"/>
    <x v="3"/>
    <s v="OFF-EN-10003040"/>
    <s v="Office Supplies"/>
    <x v="12"/>
    <s v="Quality Park Security Envelopes"/>
    <n v="62.808000000000007"/>
    <n v="3"/>
    <n v="0.2"/>
    <n v="21.197700000000001"/>
  </r>
  <r>
    <n v="4810"/>
    <s v="CA-2012-151589"/>
    <x v="1"/>
    <x v="17"/>
    <d v="2012-12-30T00:00:00"/>
    <s v="First Class"/>
    <s v="RE-19450"/>
    <s v="Richard Eichhorn"/>
    <x v="0"/>
    <s v="United States"/>
    <s v="Eau Claire"/>
    <s v="Wisconsin"/>
    <n v="54703"/>
    <x v="2"/>
    <s v="OFF-PA-10003228"/>
    <s v="Office Supplies"/>
    <x v="10"/>
    <s v="Xerox 1917"/>
    <n v="195.64"/>
    <n v="4"/>
    <n v="0"/>
    <n v="91.950799999999987"/>
  </r>
  <r>
    <n v="4811"/>
    <s v="CA-2012-151589"/>
    <x v="1"/>
    <x v="17"/>
    <d v="2012-12-30T00:00:00"/>
    <s v="First Class"/>
    <s v="RE-19450"/>
    <s v="Richard Eichhorn"/>
    <x v="0"/>
    <s v="United States"/>
    <s v="Eau Claire"/>
    <s v="Wisconsin"/>
    <n v="54703"/>
    <x v="2"/>
    <s v="TEC-PH-10004345"/>
    <s v="Technology"/>
    <x v="7"/>
    <s v="Cisco SPA 502G IP Phone"/>
    <n v="239.9"/>
    <n v="2"/>
    <n v="0"/>
    <n v="71.97"/>
  </r>
  <r>
    <n v="4812"/>
    <s v="CA-2013-121370"/>
    <x v="0"/>
    <x v="696"/>
    <d v="2013-11-20T00:00:00"/>
    <s v="Second Class"/>
    <s v="EB-14110"/>
    <s v="Eugene Barchas"/>
    <x v="0"/>
    <s v="United States"/>
    <s v="Philadelphia"/>
    <s v="Pennsylvania"/>
    <n v="19134"/>
    <x v="3"/>
    <s v="FUR-CH-10000785"/>
    <s v="Furniture"/>
    <x v="1"/>
    <s v="Global Ergonomic Managers Chair"/>
    <n v="380.05799999999994"/>
    <n v="3"/>
    <n v="0.3"/>
    <n v="-21.717600000000004"/>
  </r>
  <r>
    <n v="4813"/>
    <s v="CA-2013-121370"/>
    <x v="0"/>
    <x v="696"/>
    <d v="2013-11-20T00:00:00"/>
    <s v="Second Class"/>
    <s v="EB-14110"/>
    <s v="Eugene Barchas"/>
    <x v="0"/>
    <s v="United States"/>
    <s v="Philadelphia"/>
    <s v="Pennsylvania"/>
    <n v="19134"/>
    <x v="3"/>
    <s v="TEC-CO-10004115"/>
    <s v="Technology"/>
    <x v="16"/>
    <s v="Sharp AL-1530CS Digital Copier"/>
    <n v="1199.9759999999999"/>
    <n v="4"/>
    <n v="0.4"/>
    <n v="179.99639999999999"/>
  </r>
  <r>
    <n v="4814"/>
    <s v="CA-2013-121370"/>
    <x v="0"/>
    <x v="696"/>
    <d v="2013-11-20T00:00:00"/>
    <s v="Second Class"/>
    <s v="EB-14110"/>
    <s v="Eugene Barchas"/>
    <x v="0"/>
    <s v="United States"/>
    <s v="Philadelphia"/>
    <s v="Pennsylvania"/>
    <n v="19134"/>
    <x v="3"/>
    <s v="FUR-FU-10002813"/>
    <s v="Furniture"/>
    <x v="5"/>
    <s v="DAX Contemporary Wood Frame with Silver Metal Mat, Desktop, 11 x 14 Size"/>
    <n v="48.576000000000001"/>
    <n v="3"/>
    <n v="0.2"/>
    <n v="9.7151999999999941"/>
  </r>
  <r>
    <n v="4815"/>
    <s v="CA-2013-111696"/>
    <x v="0"/>
    <x v="541"/>
    <d v="2013-05-11T00:00:00"/>
    <s v="First Class"/>
    <s v="TB-21625"/>
    <s v="Trudy Brown"/>
    <x v="0"/>
    <s v="United States"/>
    <s v="Los Angeles"/>
    <s v="California"/>
    <n v="90004"/>
    <x v="1"/>
    <s v="OFF-PA-10002751"/>
    <s v="Office Supplies"/>
    <x v="10"/>
    <s v="Xerox 1920"/>
    <n v="17.940000000000001"/>
    <n v="3"/>
    <n v="0"/>
    <n v="8.0730000000000004"/>
  </r>
  <r>
    <n v="4816"/>
    <s v="CA-2011-139598"/>
    <x v="2"/>
    <x v="58"/>
    <d v="2011-12-31T00:00:00"/>
    <s v="Standard Class"/>
    <s v="MG-17695"/>
    <s v="Maureen Gnade"/>
    <x v="0"/>
    <s v="United States"/>
    <s v="Philadelphia"/>
    <s v="Pennsylvania"/>
    <n v="19134"/>
    <x v="3"/>
    <s v="OFF-PA-10004569"/>
    <s v="Office Supplies"/>
    <x v="10"/>
    <s v="Wirebound Message Books, Two 4 1/4&quot; x 5&quot; Forms per Page"/>
    <n v="18.264000000000003"/>
    <n v="3"/>
    <n v="0.2"/>
    <n v="6.1640999999999995"/>
  </r>
  <r>
    <n v="4817"/>
    <s v="CA-2011-139598"/>
    <x v="2"/>
    <x v="58"/>
    <d v="2011-12-31T00:00:00"/>
    <s v="Standard Class"/>
    <s v="MG-17695"/>
    <s v="Maureen Gnade"/>
    <x v="0"/>
    <s v="United States"/>
    <s v="Philadelphia"/>
    <s v="Pennsylvania"/>
    <n v="19134"/>
    <x v="3"/>
    <s v="OFF-AP-10002998"/>
    <s v="Office Supplies"/>
    <x v="9"/>
    <s v="Holmes 99% HEPA Air Purifier"/>
    <n v="34.655999999999999"/>
    <n v="2"/>
    <n v="0.2"/>
    <n v="5.6315999999999971"/>
  </r>
  <r>
    <n v="4818"/>
    <s v="CA-2011-139598"/>
    <x v="2"/>
    <x v="58"/>
    <d v="2011-12-31T00:00:00"/>
    <s v="Standard Class"/>
    <s v="MG-17695"/>
    <s v="Maureen Gnade"/>
    <x v="0"/>
    <s v="United States"/>
    <s v="Philadelphia"/>
    <s v="Pennsylvania"/>
    <n v="19134"/>
    <x v="3"/>
    <s v="OFF-AP-10003287"/>
    <s v="Office Supplies"/>
    <x v="9"/>
    <s v="Tripp Lite TLP810NET Broadband Surge for Modem/Fax"/>
    <n v="81.552000000000007"/>
    <n v="2"/>
    <n v="0.2"/>
    <n v="8.1551999999999971"/>
  </r>
  <r>
    <n v="4819"/>
    <s v="CA-2011-139598"/>
    <x v="2"/>
    <x v="58"/>
    <d v="2011-12-31T00:00:00"/>
    <s v="Standard Class"/>
    <s v="MG-17695"/>
    <s v="Maureen Gnade"/>
    <x v="0"/>
    <s v="United States"/>
    <s v="Philadelphia"/>
    <s v="Pennsylvania"/>
    <n v="19134"/>
    <x v="3"/>
    <s v="OFF-ST-10001370"/>
    <s v="Office Supplies"/>
    <x v="4"/>
    <s v="Sensible Storage WireTech Storage Systems"/>
    <n v="227.13600000000002"/>
    <n v="4"/>
    <n v="0.2"/>
    <n v="-42.588000000000036"/>
  </r>
  <r>
    <n v="4820"/>
    <s v="CA-2014-117436"/>
    <x v="3"/>
    <x v="110"/>
    <d v="2014-06-15T00:00:00"/>
    <s v="Standard Class"/>
    <s v="LW-17125"/>
    <s v="Liz Willingham"/>
    <x v="0"/>
    <s v="United States"/>
    <s v="Norwich"/>
    <s v="Connecticut"/>
    <n v="6360"/>
    <x v="3"/>
    <s v="OFF-BI-10004040"/>
    <s v="Office Supplies"/>
    <x v="8"/>
    <s v="Wilson Jones Impact Binders"/>
    <n v="10.36"/>
    <n v="2"/>
    <n v="0"/>
    <n v="5.0763999999999996"/>
  </r>
  <r>
    <n v="4821"/>
    <s v="CA-2012-140025"/>
    <x v="1"/>
    <x v="1003"/>
    <d v="2012-04-11T00:00:00"/>
    <s v="Standard Class"/>
    <s v="PF-19120"/>
    <s v="Peter Fuller"/>
    <x v="0"/>
    <s v="United States"/>
    <s v="San Antonio"/>
    <s v="Texas"/>
    <n v="78207"/>
    <x v="2"/>
    <s v="OFF-AP-10002651"/>
    <s v="Office Supplies"/>
    <x v="9"/>
    <s v="Hoover Upright Vacuum With Dirt Cup"/>
    <n v="463.24799999999988"/>
    <n v="8"/>
    <n v="0.8"/>
    <n v="-1181.2824000000003"/>
  </r>
  <r>
    <n v="4822"/>
    <s v="CA-2012-140025"/>
    <x v="1"/>
    <x v="1003"/>
    <d v="2012-04-11T00:00:00"/>
    <s v="Standard Class"/>
    <s v="PF-19120"/>
    <s v="Peter Fuller"/>
    <x v="0"/>
    <s v="United States"/>
    <s v="San Antonio"/>
    <s v="Texas"/>
    <n v="78207"/>
    <x v="2"/>
    <s v="TEC-AC-10002402"/>
    <s v="Technology"/>
    <x v="11"/>
    <s v="Razer Kraken PRO Over Ear PC and Music Headset"/>
    <n v="383.952"/>
    <n v="6"/>
    <n v="0.2"/>
    <n v="47.993999999999971"/>
  </r>
  <r>
    <n v="4823"/>
    <s v="CA-2013-134222"/>
    <x v="0"/>
    <x v="212"/>
    <d v="2013-07-12T00:00:00"/>
    <s v="Same Day"/>
    <s v="NZ-18565"/>
    <s v="Nick Zandusky"/>
    <x v="2"/>
    <s v="United States"/>
    <s v="Yuma"/>
    <s v="Arizona"/>
    <n v="85364"/>
    <x v="1"/>
    <s v="OFF-BI-10001658"/>
    <s v="Office Supplies"/>
    <x v="8"/>
    <s v="GBC Standard Therm-A-Bind Covers"/>
    <n v="44.856000000000009"/>
    <n v="6"/>
    <n v="0.7"/>
    <n v="-35.884799999999984"/>
  </r>
  <r>
    <n v="4824"/>
    <s v="CA-2013-140018"/>
    <x v="0"/>
    <x v="831"/>
    <d v="2013-11-27T00:00:00"/>
    <s v="Standard Class"/>
    <s v="CK-12205"/>
    <s v="Chloris Kastensmidt"/>
    <x v="0"/>
    <s v="United States"/>
    <s v="Columbus"/>
    <s v="Ohio"/>
    <n v="43229"/>
    <x v="3"/>
    <s v="TEC-MA-10000752"/>
    <s v="Technology"/>
    <x v="15"/>
    <s v="Texas Instrument TI-15 Fraction Calculator"/>
    <n v="30.345000000000006"/>
    <n v="7"/>
    <n v="0.7"/>
    <n v="-24.275999999999996"/>
  </r>
  <r>
    <n v="4825"/>
    <s v="CA-2013-140018"/>
    <x v="0"/>
    <x v="831"/>
    <d v="2013-11-27T00:00:00"/>
    <s v="Standard Class"/>
    <s v="CK-12205"/>
    <s v="Chloris Kastensmidt"/>
    <x v="0"/>
    <s v="United States"/>
    <s v="Columbus"/>
    <s v="Ohio"/>
    <n v="43229"/>
    <x v="3"/>
    <s v="FUR-CH-10003817"/>
    <s v="Furniture"/>
    <x v="1"/>
    <s v="Global Value Steno Chair, Gray"/>
    <n v="127.554"/>
    <n v="3"/>
    <n v="0.3"/>
    <n v="-9.1109999999999971"/>
  </r>
  <r>
    <n v="4826"/>
    <s v="CA-2013-140018"/>
    <x v="0"/>
    <x v="831"/>
    <d v="2013-11-27T00:00:00"/>
    <s v="Standard Class"/>
    <s v="CK-12205"/>
    <s v="Chloris Kastensmidt"/>
    <x v="0"/>
    <s v="United States"/>
    <s v="Columbus"/>
    <s v="Ohio"/>
    <n v="43229"/>
    <x v="3"/>
    <s v="FUR-FU-10001876"/>
    <s v="Furniture"/>
    <x v="5"/>
    <s v="Computer Room Manger, 14&quot;"/>
    <n v="77.951999999999998"/>
    <n v="3"/>
    <n v="0.2"/>
    <n v="15.590399999999995"/>
  </r>
  <r>
    <n v="4827"/>
    <s v="US-2014-136707"/>
    <x v="3"/>
    <x v="105"/>
    <d v="2014-11-16T00:00:00"/>
    <s v="First Class"/>
    <s v="JE-15610"/>
    <s v="Jim Epp"/>
    <x v="1"/>
    <s v="United States"/>
    <s v="Los Angeles"/>
    <s v="California"/>
    <n v="90036"/>
    <x v="1"/>
    <s v="OFF-BI-10003460"/>
    <s v="Office Supplies"/>
    <x v="8"/>
    <s v="Acco 3-Hole Punch"/>
    <n v="14.016"/>
    <n v="4"/>
    <n v="0.2"/>
    <n v="4.9055999999999997"/>
  </r>
  <r>
    <n v="4828"/>
    <s v="CA-2011-152562"/>
    <x v="2"/>
    <x v="301"/>
    <d v="2011-11-08T00:00:00"/>
    <s v="Standard Class"/>
    <s v="JO-15145"/>
    <s v="Jack O'Briant"/>
    <x v="1"/>
    <s v="United States"/>
    <s v="Richmond"/>
    <s v="Kentucky"/>
    <n v="40475"/>
    <x v="0"/>
    <s v="OFF-ST-10000464"/>
    <s v="Office Supplies"/>
    <x v="4"/>
    <s v="Multi-Use Personal File Cart and Caster Set, Three Stacking Bins"/>
    <n v="69.52"/>
    <n v="2"/>
    <n v="0"/>
    <n v="19.465600000000002"/>
  </r>
  <r>
    <n v="4829"/>
    <s v="CA-2011-152562"/>
    <x v="2"/>
    <x v="301"/>
    <d v="2011-11-08T00:00:00"/>
    <s v="Standard Class"/>
    <s v="JO-15145"/>
    <s v="Jack O'Briant"/>
    <x v="1"/>
    <s v="United States"/>
    <s v="Richmond"/>
    <s v="Kentucky"/>
    <n v="40475"/>
    <x v="0"/>
    <s v="OFF-AR-10001919"/>
    <s v="Office Supplies"/>
    <x v="6"/>
    <s v="OIC #2 Pencils, Medium Soft"/>
    <n v="5.64"/>
    <n v="3"/>
    <n v="0"/>
    <n v="1.6355999999999997"/>
  </r>
  <r>
    <n v="4830"/>
    <s v="CA-2013-152408"/>
    <x v="0"/>
    <x v="666"/>
    <d v="2013-05-22T00:00:00"/>
    <s v="Standard Class"/>
    <s v="TT-21220"/>
    <s v="Thomas Thornton"/>
    <x v="0"/>
    <s v="United States"/>
    <s v="New York City"/>
    <s v="New York"/>
    <n v="10035"/>
    <x v="3"/>
    <s v="OFF-BI-10002393"/>
    <s v="Office Supplies"/>
    <x v="8"/>
    <s v="Binder Posts"/>
    <n v="13.776000000000002"/>
    <n v="3"/>
    <n v="0.2"/>
    <n v="4.4771999999999998"/>
  </r>
  <r>
    <n v="4831"/>
    <s v="CA-2011-120278"/>
    <x v="2"/>
    <x v="845"/>
    <d v="2011-11-12T00:00:00"/>
    <s v="Standard Class"/>
    <s v="MS-17365"/>
    <s v="Maribeth Schnelling"/>
    <x v="0"/>
    <s v="United States"/>
    <s v="Wausau"/>
    <s v="Wisconsin"/>
    <n v="54401"/>
    <x v="2"/>
    <s v="OFF-AP-10001293"/>
    <s v="Office Supplies"/>
    <x v="9"/>
    <s v="Belkin 8 Outlet Surge Protector"/>
    <n v="245.88"/>
    <n v="6"/>
    <n v="0"/>
    <n v="68.846399999999988"/>
  </r>
  <r>
    <n v="4832"/>
    <s v="CA-2011-120278"/>
    <x v="2"/>
    <x v="845"/>
    <d v="2011-11-12T00:00:00"/>
    <s v="Standard Class"/>
    <s v="MS-17365"/>
    <s v="Maribeth Schnelling"/>
    <x v="0"/>
    <s v="United States"/>
    <s v="Wausau"/>
    <s v="Wisconsin"/>
    <n v="54401"/>
    <x v="2"/>
    <s v="OFF-ST-10004258"/>
    <s v="Office Supplies"/>
    <x v="4"/>
    <s v="Portable Personal File Box"/>
    <n v="36.630000000000003"/>
    <n v="3"/>
    <n v="0"/>
    <n v="9.8901000000000039"/>
  </r>
  <r>
    <n v="4833"/>
    <s v="CA-2011-120278"/>
    <x v="2"/>
    <x v="845"/>
    <d v="2011-11-12T00:00:00"/>
    <s v="Standard Class"/>
    <s v="MS-17365"/>
    <s v="Maribeth Schnelling"/>
    <x v="0"/>
    <s v="United States"/>
    <s v="Wausau"/>
    <s v="Wisconsin"/>
    <n v="54401"/>
    <x v="2"/>
    <s v="OFF-ST-10002214"/>
    <s v="Office Supplies"/>
    <x v="4"/>
    <s v="X-Rack File for Hanging Folders"/>
    <n v="22.58"/>
    <n v="2"/>
    <n v="0"/>
    <n v="5.8707999999999991"/>
  </r>
  <r>
    <n v="4834"/>
    <s v="CA-2011-120278"/>
    <x v="2"/>
    <x v="845"/>
    <d v="2011-11-12T00:00:00"/>
    <s v="Standard Class"/>
    <s v="MS-17365"/>
    <s v="Maribeth Schnelling"/>
    <x v="0"/>
    <s v="United States"/>
    <s v="Wausau"/>
    <s v="Wisconsin"/>
    <n v="54401"/>
    <x v="2"/>
    <s v="OFF-BI-10004970"/>
    <s v="Office Supplies"/>
    <x v="8"/>
    <s v="ACCOHIDE 3-Ring Binder, Blue, 1&quot;"/>
    <n v="12.39"/>
    <n v="3"/>
    <n v="0"/>
    <n v="5.8232999999999997"/>
  </r>
  <r>
    <n v="4835"/>
    <s v="CA-2014-167661"/>
    <x v="3"/>
    <x v="361"/>
    <d v="2014-10-11T00:00:00"/>
    <s v="Standard Class"/>
    <s v="MP-18175"/>
    <s v="Mike Pelletier"/>
    <x v="2"/>
    <s v="United States"/>
    <s v="San Francisco"/>
    <s v="California"/>
    <n v="94110"/>
    <x v="1"/>
    <s v="OFF-BI-10002571"/>
    <s v="Office Supplies"/>
    <x v="8"/>
    <s v="Avery Framed View Binder, EZD Ring (Locking), Navy, 1 1/2&quot;"/>
    <n v="39.92"/>
    <n v="5"/>
    <n v="0.2"/>
    <n v="13.472999999999999"/>
  </r>
  <r>
    <n v="4836"/>
    <s v="CA-2014-167661"/>
    <x v="3"/>
    <x v="361"/>
    <d v="2014-10-11T00:00:00"/>
    <s v="Standard Class"/>
    <s v="MP-18175"/>
    <s v="Mike Pelletier"/>
    <x v="2"/>
    <s v="United States"/>
    <s v="San Francisco"/>
    <s v="California"/>
    <n v="94110"/>
    <x v="1"/>
    <s v="OFF-PA-10002581"/>
    <s v="Office Supplies"/>
    <x v="10"/>
    <s v="Xerox 1951"/>
    <n v="61.96"/>
    <n v="2"/>
    <n v="0"/>
    <n v="27.881999999999998"/>
  </r>
  <r>
    <n v="4837"/>
    <s v="CA-2014-167661"/>
    <x v="3"/>
    <x v="361"/>
    <d v="2014-10-11T00:00:00"/>
    <s v="Standard Class"/>
    <s v="MP-18175"/>
    <s v="Mike Pelletier"/>
    <x v="2"/>
    <s v="United States"/>
    <s v="San Francisco"/>
    <s v="California"/>
    <n v="94110"/>
    <x v="1"/>
    <s v="OFF-BI-10001097"/>
    <s v="Office Supplies"/>
    <x v="8"/>
    <s v="Avery Hole Reinforcements"/>
    <n v="19.936000000000003"/>
    <n v="4"/>
    <n v="0.2"/>
    <n v="7.2267999999999999"/>
  </r>
  <r>
    <n v="4838"/>
    <s v="CA-2014-106831"/>
    <x v="3"/>
    <x v="702"/>
    <d v="2014-06-04T00:00:00"/>
    <s v="First Class"/>
    <s v="FH-14350"/>
    <s v="Fred Harton"/>
    <x v="0"/>
    <s v="United States"/>
    <s v="Dublin"/>
    <s v="Ohio"/>
    <n v="43017"/>
    <x v="3"/>
    <s v="OFF-BI-10003429"/>
    <s v="Office Supplies"/>
    <x v="8"/>
    <s v="Cardinal HOLDit! Binder Insert Strips,Extra Strips"/>
    <n v="3.7980000000000005"/>
    <n v="2"/>
    <n v="0.7"/>
    <n v="-2.6585999999999999"/>
  </r>
  <r>
    <n v="4839"/>
    <s v="CA-2014-106831"/>
    <x v="3"/>
    <x v="702"/>
    <d v="2014-06-04T00:00:00"/>
    <s v="First Class"/>
    <s v="FH-14350"/>
    <s v="Fred Harton"/>
    <x v="0"/>
    <s v="United States"/>
    <s v="Dublin"/>
    <s v="Ohio"/>
    <n v="43017"/>
    <x v="3"/>
    <s v="OFF-PA-10000682"/>
    <s v="Office Supplies"/>
    <x v="10"/>
    <s v="Xerox 1924"/>
    <n v="27.744000000000003"/>
    <n v="6"/>
    <n v="0.2"/>
    <n v="10.057200000000002"/>
  </r>
  <r>
    <n v="4840"/>
    <s v="CA-2014-106831"/>
    <x v="3"/>
    <x v="702"/>
    <d v="2014-06-04T00:00:00"/>
    <s v="First Class"/>
    <s v="FH-14350"/>
    <s v="Fred Harton"/>
    <x v="0"/>
    <s v="United States"/>
    <s v="Dublin"/>
    <s v="Ohio"/>
    <n v="43017"/>
    <x v="3"/>
    <s v="TEC-PH-10001700"/>
    <s v="Technology"/>
    <x v="7"/>
    <s v="Panasonic KX-TG6844B Expandable Digital Cordless Telephone"/>
    <n v="158.37599999999998"/>
    <n v="4"/>
    <n v="0.4"/>
    <n v="-34.314799999999991"/>
  </r>
  <r>
    <n v="4841"/>
    <s v="CA-2014-154123"/>
    <x v="3"/>
    <x v="225"/>
    <d v="2014-11-26T00:00:00"/>
    <s v="Standard Class"/>
    <s v="SC-20050"/>
    <s v="Sample Company A"/>
    <x v="2"/>
    <s v="United States"/>
    <s v="Henderson"/>
    <s v="Kentucky"/>
    <n v="42420"/>
    <x v="0"/>
    <s v="FUR-FU-10000629"/>
    <s v="Furniture"/>
    <x v="5"/>
    <s v="9-3/4 Diameter Round Wall Clock"/>
    <n v="27.58"/>
    <n v="2"/>
    <n v="0"/>
    <n v="11.583600000000001"/>
  </r>
  <r>
    <n v="4842"/>
    <s v="CA-2013-136049"/>
    <x v="0"/>
    <x v="443"/>
    <d v="2013-12-29T00:00:00"/>
    <s v="Standard Class"/>
    <s v="NM-18520"/>
    <s v="Neoma Murray"/>
    <x v="0"/>
    <s v="United States"/>
    <s v="Bowling Green"/>
    <s v="Ohio"/>
    <n v="43402"/>
    <x v="3"/>
    <s v="OFF-BI-10001267"/>
    <s v="Office Supplies"/>
    <x v="8"/>
    <s v="Universal Recycled Hanging Pressboard Report Binders, Letter Size"/>
    <n v="5.5530000000000008"/>
    <n v="3"/>
    <n v="0.7"/>
    <n v="-4.0722000000000023"/>
  </r>
  <r>
    <n v="4843"/>
    <s v="CA-2014-118402"/>
    <x v="3"/>
    <x v="365"/>
    <d v="2014-10-05T00:00:00"/>
    <s v="Standard Class"/>
    <s v="JO-15280"/>
    <s v="Jas O'Carroll"/>
    <x v="0"/>
    <s v="United States"/>
    <s v="Memphis"/>
    <s v="Tennessee"/>
    <n v="38109"/>
    <x v="0"/>
    <s v="OFF-ST-10001418"/>
    <s v="Office Supplies"/>
    <x v="4"/>
    <s v="Carina Media Storage Towers in Natural &amp; Black"/>
    <n v="243.92"/>
    <n v="5"/>
    <n v="0.2"/>
    <n v="-54.881999999999998"/>
  </r>
  <r>
    <n v="4844"/>
    <s v="US-2013-139388"/>
    <x v="0"/>
    <x v="77"/>
    <d v="2013-11-10T00:00:00"/>
    <s v="First Class"/>
    <s v="CC-12475"/>
    <s v="Cindy Chapman"/>
    <x v="0"/>
    <s v="United States"/>
    <s v="Lakewood"/>
    <s v="New Jersey"/>
    <n v="8701"/>
    <x v="3"/>
    <s v="OFF-FA-10004968"/>
    <s v="Office Supplies"/>
    <x v="13"/>
    <s v="Rubber Band Ball"/>
    <n v="14.96"/>
    <n v="4"/>
    <n v="0"/>
    <n v="0.2992000000000008"/>
  </r>
  <r>
    <n v="4845"/>
    <s v="US-2011-128685"/>
    <x v="2"/>
    <x v="527"/>
    <d v="2011-04-05T00:00:00"/>
    <s v="First Class"/>
    <s v="MZ-17515"/>
    <s v="Mary Zewe"/>
    <x v="1"/>
    <s v="United States"/>
    <s v="Los Angeles"/>
    <s v="California"/>
    <n v="90008"/>
    <x v="1"/>
    <s v="OFF-BI-10004140"/>
    <s v="Office Supplies"/>
    <x v="8"/>
    <s v="Avery Non-Stick Binders"/>
    <n v="7.1840000000000011"/>
    <n v="2"/>
    <n v="0.2"/>
    <n v="2.2449999999999992"/>
  </r>
  <r>
    <n v="4846"/>
    <s v="CA-2012-124044"/>
    <x v="1"/>
    <x v="862"/>
    <d v="2012-07-26T00:00:00"/>
    <s v="Second Class"/>
    <s v="MS-17830"/>
    <s v="Melanie Seite"/>
    <x v="0"/>
    <s v="United States"/>
    <s v="Rochester"/>
    <s v="New York"/>
    <n v="14609"/>
    <x v="3"/>
    <s v="OFF-BI-10003460"/>
    <s v="Office Supplies"/>
    <x v="8"/>
    <s v="Acco 3-Hole Punch"/>
    <n v="10.512"/>
    <n v="3"/>
    <n v="0.2"/>
    <n v="3.6791999999999998"/>
  </r>
  <r>
    <n v="4847"/>
    <s v="CA-2011-164469"/>
    <x v="2"/>
    <x v="402"/>
    <d v="2011-06-27T00:00:00"/>
    <s v="Second Class"/>
    <s v="GK-14620"/>
    <s v="Grace Kelly"/>
    <x v="1"/>
    <s v="United States"/>
    <s v="Salem"/>
    <s v="Oregon"/>
    <n v="97301"/>
    <x v="1"/>
    <s v="TEC-PH-10002115"/>
    <s v="Technology"/>
    <x v="7"/>
    <s v="Plantronics 81402"/>
    <n v="263.96000000000004"/>
    <n v="5"/>
    <n v="0.2"/>
    <n v="19.796999999999997"/>
  </r>
  <r>
    <n v="4848"/>
    <s v="CA-2011-164469"/>
    <x v="2"/>
    <x v="402"/>
    <d v="2011-06-27T00:00:00"/>
    <s v="Second Class"/>
    <s v="GK-14620"/>
    <s v="Grace Kelly"/>
    <x v="1"/>
    <s v="United States"/>
    <s v="Salem"/>
    <s v="Oregon"/>
    <n v="97301"/>
    <x v="1"/>
    <s v="OFF-AR-10003478"/>
    <s v="Office Supplies"/>
    <x v="6"/>
    <s v="Avery Hi-Liter EverBold Pen Style Fluorescent Highlighters, 4/Pack"/>
    <n v="71.632000000000005"/>
    <n v="11"/>
    <n v="0.2"/>
    <n v="17.908000000000001"/>
  </r>
  <r>
    <n v="4849"/>
    <s v="CA-2011-164469"/>
    <x v="2"/>
    <x v="402"/>
    <d v="2011-06-27T00:00:00"/>
    <s v="Second Class"/>
    <s v="GK-14620"/>
    <s v="Grace Kelly"/>
    <x v="1"/>
    <s v="United States"/>
    <s v="Salem"/>
    <s v="Oregon"/>
    <n v="97301"/>
    <x v="1"/>
    <s v="OFF-AR-10000475"/>
    <s v="Office Supplies"/>
    <x v="6"/>
    <s v="Hunt BOSTON Vista Battery-Operated Pencil Sharpener, Black"/>
    <n v="9.3280000000000012"/>
    <n v="1"/>
    <n v="0.2"/>
    <n v="0.8162000000000007"/>
  </r>
  <r>
    <n v="4850"/>
    <s v="CA-2011-107818"/>
    <x v="2"/>
    <x v="78"/>
    <d v="2011-09-14T00:00:00"/>
    <s v="Standard Class"/>
    <s v="MC-17275"/>
    <s v="Marc Crier"/>
    <x v="0"/>
    <s v="United States"/>
    <s v="Pasco"/>
    <s v="Washington"/>
    <n v="99301"/>
    <x v="1"/>
    <s v="OFF-AR-10003045"/>
    <s v="Office Supplies"/>
    <x v="6"/>
    <s v="Prang Colored Pencils"/>
    <n v="5.88"/>
    <n v="2"/>
    <n v="0"/>
    <n v="2.6459999999999999"/>
  </r>
  <r>
    <n v="4851"/>
    <s v="CA-2011-107818"/>
    <x v="2"/>
    <x v="78"/>
    <d v="2011-09-14T00:00:00"/>
    <s v="Standard Class"/>
    <s v="MC-17275"/>
    <s v="Marc Crier"/>
    <x v="0"/>
    <s v="United States"/>
    <s v="Pasco"/>
    <s v="Washington"/>
    <n v="99301"/>
    <x v="1"/>
    <s v="FUR-CH-10000454"/>
    <s v="Furniture"/>
    <x v="1"/>
    <s v="Hon Deluxe Fabric Upholstered Stacking Chairs, Rounded Back"/>
    <n v="975.92"/>
    <n v="5"/>
    <n v="0.2"/>
    <n v="121.98999999999992"/>
  </r>
  <r>
    <n v="4852"/>
    <s v="CA-2011-107818"/>
    <x v="2"/>
    <x v="78"/>
    <d v="2011-09-14T00:00:00"/>
    <s v="Standard Class"/>
    <s v="MC-17275"/>
    <s v="Marc Crier"/>
    <x v="0"/>
    <s v="United States"/>
    <s v="Pasco"/>
    <s v="Washington"/>
    <n v="99301"/>
    <x v="1"/>
    <s v="OFF-AR-10000380"/>
    <s v="Office Supplies"/>
    <x v="6"/>
    <s v="Hunt PowerHouse Electric Pencil Sharpener, Blue"/>
    <n v="303.83999999999997"/>
    <n v="8"/>
    <n v="0"/>
    <n v="91.151999999999958"/>
  </r>
  <r>
    <n v="4853"/>
    <s v="CA-2011-107818"/>
    <x v="2"/>
    <x v="78"/>
    <d v="2011-09-14T00:00:00"/>
    <s v="Standard Class"/>
    <s v="MC-17275"/>
    <s v="Marc Crier"/>
    <x v="0"/>
    <s v="United States"/>
    <s v="Pasco"/>
    <s v="Washington"/>
    <n v="99301"/>
    <x v="1"/>
    <s v="OFF-ST-10000736"/>
    <s v="Office Supplies"/>
    <x v="4"/>
    <s v="Carina Double Wide Media Storage Towers in Natural &amp; Black"/>
    <n v="485.88"/>
    <n v="6"/>
    <n v="0"/>
    <n v="19.43519999999998"/>
  </r>
  <r>
    <n v="4854"/>
    <s v="CA-2011-113320"/>
    <x v="2"/>
    <x v="432"/>
    <d v="2011-12-15T00:00:00"/>
    <s v="Second Class"/>
    <s v="LH-17155"/>
    <s v="Logan Haushalter"/>
    <x v="0"/>
    <s v="United States"/>
    <s v="Oakland"/>
    <s v="California"/>
    <n v="94601"/>
    <x v="1"/>
    <s v="FUR-FU-10004270"/>
    <s v="Furniture"/>
    <x v="5"/>
    <s v="Eldon Image Series Desk Accessories, Burgundy"/>
    <n v="12.54"/>
    <n v="3"/>
    <n v="0"/>
    <n v="4.5144000000000002"/>
  </r>
  <r>
    <n v="4855"/>
    <s v="CA-2011-113320"/>
    <x v="2"/>
    <x v="432"/>
    <d v="2011-12-15T00:00:00"/>
    <s v="Second Class"/>
    <s v="LH-17155"/>
    <s v="Logan Haushalter"/>
    <x v="0"/>
    <s v="United States"/>
    <s v="Oakland"/>
    <s v="California"/>
    <n v="94601"/>
    <x v="1"/>
    <s v="OFF-ST-10000617"/>
    <s v="Office Supplies"/>
    <x v="4"/>
    <s v="Woodgrain Magazine Files by Perma"/>
    <n v="8.94"/>
    <n v="3"/>
    <n v="0"/>
    <n v="0.62579999999999902"/>
  </r>
  <r>
    <n v="4856"/>
    <s v="CA-2011-113320"/>
    <x v="2"/>
    <x v="432"/>
    <d v="2011-12-15T00:00:00"/>
    <s v="Second Class"/>
    <s v="LH-17155"/>
    <s v="Logan Haushalter"/>
    <x v="0"/>
    <s v="United States"/>
    <s v="Oakland"/>
    <s v="California"/>
    <n v="94601"/>
    <x v="1"/>
    <s v="FUR-FU-10001706"/>
    <s v="Furniture"/>
    <x v="5"/>
    <s v="Longer-Life Soft White Bulbs"/>
    <n v="9.24"/>
    <n v="3"/>
    <n v="0"/>
    <n v="4.4352"/>
  </r>
  <r>
    <n v="4857"/>
    <s v="CA-2012-137526"/>
    <x v="1"/>
    <x v="1004"/>
    <d v="2012-01-17T00:00:00"/>
    <s v="Standard Class"/>
    <s v="PB-19150"/>
    <s v="Philip Brown"/>
    <x v="0"/>
    <s v="United States"/>
    <s v="Los Angeles"/>
    <s v="California"/>
    <n v="90004"/>
    <x v="1"/>
    <s v="OFF-BI-10003364"/>
    <s v="Office Supplies"/>
    <x v="8"/>
    <s v="Binding Machine Supplies"/>
    <n v="70.00800000000001"/>
    <n v="3"/>
    <n v="0.2"/>
    <n v="24.502800000000001"/>
  </r>
  <r>
    <n v="4858"/>
    <s v="CA-2012-137526"/>
    <x v="1"/>
    <x v="1004"/>
    <d v="2012-01-17T00:00:00"/>
    <s v="Standard Class"/>
    <s v="PB-19150"/>
    <s v="Philip Brown"/>
    <x v="0"/>
    <s v="United States"/>
    <s v="Los Angeles"/>
    <s v="California"/>
    <n v="90004"/>
    <x v="1"/>
    <s v="FUR-FU-10001861"/>
    <s v="Furniture"/>
    <x v="5"/>
    <s v="Floodlight Indoor Halogen Bulbs, 1 Bulb per Pack, 60 Watts"/>
    <n v="77.599999999999994"/>
    <n v="4"/>
    <n v="0"/>
    <n v="38.023999999999994"/>
  </r>
  <r>
    <n v="4859"/>
    <s v="CA-2012-137526"/>
    <x v="1"/>
    <x v="1004"/>
    <d v="2012-01-17T00:00:00"/>
    <s v="Standard Class"/>
    <s v="PB-19150"/>
    <s v="Philip Brown"/>
    <x v="0"/>
    <s v="United States"/>
    <s v="Los Angeles"/>
    <s v="California"/>
    <n v="90004"/>
    <x v="1"/>
    <s v="FUR-FU-10004845"/>
    <s v="Furniture"/>
    <x v="5"/>
    <s v="Deflect-o EconoMat Nonstudded, No Bevel Mat"/>
    <n v="464.84999999999997"/>
    <n v="9"/>
    <n v="0"/>
    <n v="92.969999999999985"/>
  </r>
  <r>
    <n v="4860"/>
    <s v="CA-2014-136063"/>
    <x v="3"/>
    <x v="934"/>
    <d v="2014-12-20T00:00:00"/>
    <s v="Standard Class"/>
    <s v="SS-20140"/>
    <s v="Saphhira Shifley"/>
    <x v="1"/>
    <s v="United States"/>
    <s v="Oak Park"/>
    <s v="Illinois"/>
    <n v="60302"/>
    <x v="2"/>
    <s v="OFF-AR-10000823"/>
    <s v="Office Supplies"/>
    <x v="6"/>
    <s v="Newell 307"/>
    <n v="10.192000000000002"/>
    <n v="7"/>
    <n v="0.2"/>
    <n v="1.0192000000000001"/>
  </r>
  <r>
    <n v="4861"/>
    <s v="CA-2013-101546"/>
    <x v="0"/>
    <x v="122"/>
    <d v="2013-12-25T00:00:00"/>
    <s v="Standard Class"/>
    <s v="GK-14620"/>
    <s v="Grace Kelly"/>
    <x v="1"/>
    <s v="United States"/>
    <s v="Morristown"/>
    <s v="New Jersey"/>
    <n v="7960"/>
    <x v="3"/>
    <s v="OFF-BI-10001359"/>
    <s v="Office Supplies"/>
    <x v="8"/>
    <s v="GBC DocuBind TL300 Electric Binding System"/>
    <n v="1793.98"/>
    <n v="2"/>
    <n v="0"/>
    <n v="843.17059999999992"/>
  </r>
  <r>
    <n v="4862"/>
    <s v="CA-2011-138940"/>
    <x v="2"/>
    <x v="909"/>
    <d v="2011-04-16T00:00:00"/>
    <s v="Second Class"/>
    <s v="GM-14455"/>
    <s v="Gary Mitchum"/>
    <x v="2"/>
    <s v="United States"/>
    <s v="Austin"/>
    <s v="Texas"/>
    <n v="78745"/>
    <x v="2"/>
    <s v="TEC-PH-10001835"/>
    <s v="Technology"/>
    <x v="7"/>
    <s v="Jawbone JAMBOX Wireless Bluetooth Speaker"/>
    <n v="758.35200000000009"/>
    <n v="6"/>
    <n v="0.2"/>
    <n v="265.42320000000001"/>
  </r>
  <r>
    <n v="4863"/>
    <s v="CA-2013-125164"/>
    <x v="0"/>
    <x v="338"/>
    <d v="2013-11-15T00:00:00"/>
    <s v="Standard Class"/>
    <s v="SH-19975"/>
    <s v="Sally Hughsby"/>
    <x v="1"/>
    <s v="United States"/>
    <s v="New York City"/>
    <s v="New York"/>
    <n v="10011"/>
    <x v="3"/>
    <s v="OFF-BI-10001191"/>
    <s v="Office Supplies"/>
    <x v="8"/>
    <s v="Canvas Sectional Post Binders"/>
    <n v="20.368000000000002"/>
    <n v="1"/>
    <n v="0.2"/>
    <n v="7.3834"/>
  </r>
  <r>
    <n v="4864"/>
    <s v="CA-2013-125164"/>
    <x v="0"/>
    <x v="338"/>
    <d v="2013-11-15T00:00:00"/>
    <s v="Standard Class"/>
    <s v="SH-19975"/>
    <s v="Sally Hughsby"/>
    <x v="1"/>
    <s v="United States"/>
    <s v="New York City"/>
    <s v="New York"/>
    <n v="10011"/>
    <x v="3"/>
    <s v="OFF-BI-10003982"/>
    <s v="Office Supplies"/>
    <x v="8"/>
    <s v="Wilson Jones Century Plastic Molded Ring Binders"/>
    <n v="49.847999999999999"/>
    <n v="3"/>
    <n v="0.2"/>
    <n v="16.823699999999999"/>
  </r>
  <r>
    <n v="4865"/>
    <s v="CA-2014-163531"/>
    <x v="3"/>
    <x v="335"/>
    <d v="2014-07-01T00:00:00"/>
    <s v="Standard Class"/>
    <s v="SC-20725"/>
    <s v="Steven Cartwright"/>
    <x v="0"/>
    <s v="United States"/>
    <s v="New York City"/>
    <s v="New York"/>
    <n v="10024"/>
    <x v="3"/>
    <s v="TEC-PH-10001425"/>
    <s v="Technology"/>
    <x v="7"/>
    <s v="Mophie Juice Pack Helium for iPhone"/>
    <n v="239.96999999999997"/>
    <n v="3"/>
    <n v="0"/>
    <n v="67.191599999999994"/>
  </r>
  <r>
    <n v="4866"/>
    <s v="CA-2014-122490"/>
    <x v="3"/>
    <x v="38"/>
    <d v="2014-11-19T00:00:00"/>
    <s v="Standard Class"/>
    <s v="TT-21070"/>
    <s v="Ted Trevino"/>
    <x v="0"/>
    <s v="United States"/>
    <s v="Seattle"/>
    <s v="Washington"/>
    <n v="98103"/>
    <x v="1"/>
    <s v="FUR-CH-10001215"/>
    <s v="Furniture"/>
    <x v="1"/>
    <s v="Global Troy Executive Leather Low-Back Tilter"/>
    <n v="2404.7040000000002"/>
    <n v="6"/>
    <n v="0.2"/>
    <n v="150.29399999999998"/>
  </r>
  <r>
    <n v="4867"/>
    <s v="CA-2014-122490"/>
    <x v="3"/>
    <x v="38"/>
    <d v="2014-11-19T00:00:00"/>
    <s v="Standard Class"/>
    <s v="TT-21070"/>
    <s v="Ted Trevino"/>
    <x v="0"/>
    <s v="United States"/>
    <s v="Seattle"/>
    <s v="Washington"/>
    <n v="98103"/>
    <x v="1"/>
    <s v="OFF-BI-10001718"/>
    <s v="Office Supplies"/>
    <x v="8"/>
    <s v="GBC DocuBind P50 Personal Binding Machine"/>
    <n v="563.024"/>
    <n v="11"/>
    <n v="0.2"/>
    <n v="190.02059999999997"/>
  </r>
  <r>
    <n v="4868"/>
    <s v="CA-2014-122490"/>
    <x v="3"/>
    <x v="38"/>
    <d v="2014-11-19T00:00:00"/>
    <s v="Standard Class"/>
    <s v="TT-21070"/>
    <s v="Ted Trevino"/>
    <x v="0"/>
    <s v="United States"/>
    <s v="Seattle"/>
    <s v="Washington"/>
    <n v="98103"/>
    <x v="1"/>
    <s v="OFF-ST-10000991"/>
    <s v="Office Supplies"/>
    <x v="4"/>
    <s v="Space Solutions HD Industrial Steel Shelving."/>
    <n v="344.90999999999997"/>
    <n v="3"/>
    <n v="0"/>
    <n v="10.347300000000004"/>
  </r>
  <r>
    <n v="4869"/>
    <s v="CA-2014-122490"/>
    <x v="3"/>
    <x v="38"/>
    <d v="2014-11-19T00:00:00"/>
    <s v="Standard Class"/>
    <s v="TT-21070"/>
    <s v="Ted Trevino"/>
    <x v="0"/>
    <s v="United States"/>
    <s v="Seattle"/>
    <s v="Washington"/>
    <n v="98103"/>
    <x v="1"/>
    <s v="OFF-LA-10001613"/>
    <s v="Office Supplies"/>
    <x v="2"/>
    <s v="Avery File Folder Labels"/>
    <n v="8.64"/>
    <n v="3"/>
    <n v="0"/>
    <n v="4.2336"/>
  </r>
  <r>
    <n v="4870"/>
    <s v="CA-2014-131366"/>
    <x v="3"/>
    <x v="221"/>
    <d v="2014-11-30T00:00:00"/>
    <s v="Standard Class"/>
    <s v="SC-20440"/>
    <s v="Shaun Chance"/>
    <x v="1"/>
    <s v="United States"/>
    <s v="Lancaster"/>
    <s v="Pennsylvania"/>
    <n v="17602"/>
    <x v="3"/>
    <s v="TEC-PH-10003437"/>
    <s v="Technology"/>
    <x v="7"/>
    <s v="Blue Parrot B250XT Professional Grade Wireless Bluetooth Headset with"/>
    <n v="89.987999999999985"/>
    <n v="2"/>
    <n v="0.4"/>
    <n v="-14.998000000000012"/>
  </r>
  <r>
    <n v="4871"/>
    <s v="CA-2014-131366"/>
    <x v="3"/>
    <x v="221"/>
    <d v="2014-11-30T00:00:00"/>
    <s v="Standard Class"/>
    <s v="SC-20440"/>
    <s v="Shaun Chance"/>
    <x v="1"/>
    <s v="United States"/>
    <s v="Lancaster"/>
    <s v="Pennsylvania"/>
    <n v="17602"/>
    <x v="3"/>
    <s v="OFF-PA-10000675"/>
    <s v="Office Supplies"/>
    <x v="10"/>
    <s v="Xerox 1919"/>
    <n v="229.54400000000001"/>
    <n v="7"/>
    <n v="0.2"/>
    <n v="83.209699999999998"/>
  </r>
  <r>
    <n v="4872"/>
    <s v="CA-2014-164042"/>
    <x v="3"/>
    <x v="979"/>
    <d v="2014-05-28T00:00:00"/>
    <s v="Standard Class"/>
    <s v="KL-16645"/>
    <s v="Ken Lonsdale"/>
    <x v="0"/>
    <s v="United States"/>
    <s v="Houston"/>
    <s v="Texas"/>
    <n v="77095"/>
    <x v="2"/>
    <s v="OFF-FA-10000840"/>
    <s v="Office Supplies"/>
    <x v="13"/>
    <s v="OIC Thumb-Tacks"/>
    <n v="1.8239999999999998"/>
    <n v="2"/>
    <n v="0.2"/>
    <n v="0.61559999999999993"/>
  </r>
  <r>
    <n v="4873"/>
    <s v="CA-2014-164042"/>
    <x v="3"/>
    <x v="979"/>
    <d v="2014-05-28T00:00:00"/>
    <s v="Standard Class"/>
    <s v="KL-16645"/>
    <s v="Ken Lonsdale"/>
    <x v="0"/>
    <s v="United States"/>
    <s v="Houston"/>
    <s v="Texas"/>
    <n v="77095"/>
    <x v="2"/>
    <s v="OFF-AP-10001947"/>
    <s v="Office Supplies"/>
    <x v="9"/>
    <s v="Acco 6 Outlet Guardian Premium Plus Surge Suppressor"/>
    <n v="18.319999999999997"/>
    <n v="5"/>
    <n v="0.8"/>
    <n v="-46.716000000000008"/>
  </r>
  <r>
    <n v="4874"/>
    <s v="CA-2014-164042"/>
    <x v="3"/>
    <x v="979"/>
    <d v="2014-05-28T00:00:00"/>
    <s v="Standard Class"/>
    <s v="KL-16645"/>
    <s v="Ken Lonsdale"/>
    <x v="0"/>
    <s v="United States"/>
    <s v="Houston"/>
    <s v="Texas"/>
    <n v="77095"/>
    <x v="2"/>
    <s v="OFF-ST-10002301"/>
    <s v="Office Supplies"/>
    <x v="4"/>
    <s v="Tennsco Commercial Shelving"/>
    <n v="48.816000000000003"/>
    <n v="3"/>
    <n v="0.2"/>
    <n v="-11.593800000000005"/>
  </r>
  <r>
    <n v="4875"/>
    <s v="CA-2014-164042"/>
    <x v="3"/>
    <x v="979"/>
    <d v="2014-05-28T00:00:00"/>
    <s v="Standard Class"/>
    <s v="KL-16645"/>
    <s v="Ken Lonsdale"/>
    <x v="0"/>
    <s v="United States"/>
    <s v="Houston"/>
    <s v="Texas"/>
    <n v="77095"/>
    <x v="2"/>
    <s v="OFF-BI-10001922"/>
    <s v="Office Supplies"/>
    <x v="8"/>
    <s v="Storex Dura Pro Binders"/>
    <n v="1.1879999999999997"/>
    <n v="1"/>
    <n v="0.8"/>
    <n v="-1.9602000000000008"/>
  </r>
  <r>
    <n v="4876"/>
    <s v="CA-2011-132864"/>
    <x v="2"/>
    <x v="266"/>
    <d v="2011-12-07T00:00:00"/>
    <s v="Standard Class"/>
    <s v="KN-16390"/>
    <s v="Katherine Nockton"/>
    <x v="1"/>
    <s v="United States"/>
    <s v="Columbus"/>
    <s v="Ohio"/>
    <n v="43229"/>
    <x v="3"/>
    <s v="TEC-AC-10001267"/>
    <s v="Technology"/>
    <x v="11"/>
    <s v="Imation 32GB Pocket Pro USB 3.0 Flash Drive - 32 GB - Black - 1 P ..."/>
    <n v="119.80000000000001"/>
    <n v="5"/>
    <n v="0.2"/>
    <n v="29.950000000000003"/>
  </r>
  <r>
    <n v="4877"/>
    <s v="US-2011-155817"/>
    <x v="2"/>
    <x v="462"/>
    <d v="2011-10-09T00:00:00"/>
    <s v="Standard Class"/>
    <s v="SL-20155"/>
    <s v="Sara Luxemburg"/>
    <x v="2"/>
    <s v="United States"/>
    <s v="Durham"/>
    <s v="North Carolina"/>
    <n v="27707"/>
    <x v="0"/>
    <s v="OFF-ST-10000532"/>
    <s v="Office Supplies"/>
    <x v="4"/>
    <s v="Advantus Rolling Drawer Organizers"/>
    <n v="61.567999999999998"/>
    <n v="2"/>
    <n v="0.2"/>
    <n v="4.6175999999999995"/>
  </r>
  <r>
    <n v="4878"/>
    <s v="US-2011-155817"/>
    <x v="2"/>
    <x v="462"/>
    <d v="2011-10-09T00:00:00"/>
    <s v="Standard Class"/>
    <s v="SL-20155"/>
    <s v="Sara Luxemburg"/>
    <x v="2"/>
    <s v="United States"/>
    <s v="Durham"/>
    <s v="North Carolina"/>
    <n v="27707"/>
    <x v="0"/>
    <s v="OFF-AR-10002335"/>
    <s v="Office Supplies"/>
    <x v="6"/>
    <s v="DIXON Oriole Pencils"/>
    <n v="6.1920000000000002"/>
    <n v="3"/>
    <n v="0.2"/>
    <n v="0.46440000000000037"/>
  </r>
  <r>
    <n v="4879"/>
    <s v="US-2013-131891"/>
    <x v="0"/>
    <x v="875"/>
    <d v="2013-08-01T00:00:00"/>
    <s v="First Class"/>
    <s v="PW-19240"/>
    <s v="Pierre Wener"/>
    <x v="0"/>
    <s v="United States"/>
    <s v="Pensacola"/>
    <s v="Florida"/>
    <n v="32503"/>
    <x v="0"/>
    <s v="OFF-BI-10000201"/>
    <s v="Office Supplies"/>
    <x v="8"/>
    <s v="Avery Triangle Shaped Sheet Lifters, Black, 2/Pack"/>
    <n v="2.2140000000000004"/>
    <n v="3"/>
    <n v="0.7"/>
    <n v="-1.4760000000000004"/>
  </r>
  <r>
    <n v="4880"/>
    <s v="CA-2014-143567"/>
    <x v="3"/>
    <x v="808"/>
    <d v="2014-11-06T00:00:00"/>
    <s v="Second Class"/>
    <s v="TB-21175"/>
    <s v="Thomas Boland"/>
    <x v="1"/>
    <s v="United States"/>
    <s v="Henderson"/>
    <s v="Kentucky"/>
    <n v="42420"/>
    <x v="0"/>
    <s v="OFF-EN-10004846"/>
    <s v="Office Supplies"/>
    <x v="12"/>
    <s v="Letter or Legal Size Expandable Poly String Tie Envelopes"/>
    <n v="5.32"/>
    <n v="2"/>
    <n v="0"/>
    <n v="2.6068000000000002"/>
  </r>
  <r>
    <n v="4881"/>
    <s v="CA-2014-143567"/>
    <x v="3"/>
    <x v="808"/>
    <d v="2014-11-06T00:00:00"/>
    <s v="Second Class"/>
    <s v="TB-21175"/>
    <s v="Thomas Boland"/>
    <x v="1"/>
    <s v="United States"/>
    <s v="Henderson"/>
    <s v="Kentucky"/>
    <n v="42420"/>
    <x v="0"/>
    <s v="FUR-CH-10000454"/>
    <s v="Furniture"/>
    <x v="1"/>
    <s v="Hon Deluxe Fabric Upholstered Stacking Chairs, Rounded Back"/>
    <n v="975.92"/>
    <n v="4"/>
    <n v="0"/>
    <n v="292.77599999999995"/>
  </r>
  <r>
    <n v="4882"/>
    <s v="CA-2014-143567"/>
    <x v="3"/>
    <x v="808"/>
    <d v="2014-11-06T00:00:00"/>
    <s v="Second Class"/>
    <s v="TB-21175"/>
    <s v="Thomas Boland"/>
    <x v="1"/>
    <s v="United States"/>
    <s v="Henderson"/>
    <s v="Kentucky"/>
    <n v="42420"/>
    <x v="0"/>
    <s v="TEC-AC-10004145"/>
    <s v="Technology"/>
    <x v="11"/>
    <s v="Logitech diNovo Edge Keyboard"/>
    <n v="2249.91"/>
    <n v="9"/>
    <n v="0"/>
    <n v="517.47930000000008"/>
  </r>
  <r>
    <n v="4883"/>
    <s v="CA-2014-143567"/>
    <x v="3"/>
    <x v="808"/>
    <d v="2014-11-06T00:00:00"/>
    <s v="Second Class"/>
    <s v="TB-21175"/>
    <s v="Thomas Boland"/>
    <x v="1"/>
    <s v="United States"/>
    <s v="Henderson"/>
    <s v="Kentucky"/>
    <n v="42420"/>
    <x v="0"/>
    <s v="OFF-ST-10001580"/>
    <s v="Office Supplies"/>
    <x v="4"/>
    <s v="Super Decoflex Portable Personal File"/>
    <n v="59.92"/>
    <n v="4"/>
    <n v="0"/>
    <n v="16.7776"/>
  </r>
  <r>
    <n v="4884"/>
    <s v="CA-2014-104080"/>
    <x v="3"/>
    <x v="144"/>
    <d v="2014-03-16T00:00:00"/>
    <s v="Standard Class"/>
    <s v="AH-10210"/>
    <s v="Alan Hwang"/>
    <x v="0"/>
    <s v="United States"/>
    <s v="Anaheim"/>
    <s v="California"/>
    <n v="92804"/>
    <x v="1"/>
    <s v="OFF-BI-10003876"/>
    <s v="Office Supplies"/>
    <x v="8"/>
    <s v="Green Canvas Binder for 8-1/2&quot; x 14&quot; Sheets"/>
    <n v="171.20000000000002"/>
    <n v="5"/>
    <n v="0.2"/>
    <n v="64.199999999999989"/>
  </r>
  <r>
    <n v="4885"/>
    <s v="CA-2014-104080"/>
    <x v="3"/>
    <x v="144"/>
    <d v="2014-03-16T00:00:00"/>
    <s v="Standard Class"/>
    <s v="AH-10210"/>
    <s v="Alan Hwang"/>
    <x v="0"/>
    <s v="United States"/>
    <s v="Anaheim"/>
    <s v="California"/>
    <n v="92804"/>
    <x v="1"/>
    <s v="OFF-AR-10001972"/>
    <s v="Office Supplies"/>
    <x v="6"/>
    <s v="Newell 323"/>
    <n v="3.36"/>
    <n v="2"/>
    <n v="0"/>
    <n v="0.87360000000000015"/>
  </r>
  <r>
    <n v="4886"/>
    <s v="CA-2011-151379"/>
    <x v="2"/>
    <x v="757"/>
    <d v="2011-12-20T00:00:00"/>
    <s v="Standard Class"/>
    <s v="SC-20695"/>
    <s v="Steve Chapman"/>
    <x v="1"/>
    <s v="United States"/>
    <s v="Detroit"/>
    <s v="Michigan"/>
    <n v="48227"/>
    <x v="2"/>
    <s v="OFF-PA-10000595"/>
    <s v="Office Supplies"/>
    <x v="10"/>
    <s v="Xerox 1929"/>
    <n v="114.2"/>
    <n v="5"/>
    <n v="0"/>
    <n v="52.531999999999996"/>
  </r>
  <r>
    <n v="4887"/>
    <s v="CA-2013-163167"/>
    <x v="0"/>
    <x v="85"/>
    <d v="2013-12-02T00:00:00"/>
    <s v="Second Class"/>
    <s v="RF-19345"/>
    <s v="Randy Ferguson"/>
    <x v="1"/>
    <s v="United States"/>
    <s v="Marietta"/>
    <s v="Georgia"/>
    <n v="30062"/>
    <x v="0"/>
    <s v="FUR-CH-10004477"/>
    <s v="Furniture"/>
    <x v="1"/>
    <s v="Global Push Button Manager's Chair, Indigo"/>
    <n v="182.67000000000002"/>
    <n v="3"/>
    <n v="0"/>
    <n v="52.974299999999992"/>
  </r>
  <r>
    <n v="4888"/>
    <s v="CA-2013-163167"/>
    <x v="0"/>
    <x v="85"/>
    <d v="2013-12-02T00:00:00"/>
    <s v="Second Class"/>
    <s v="RF-19345"/>
    <s v="Randy Ferguson"/>
    <x v="1"/>
    <s v="United States"/>
    <s v="Marietta"/>
    <s v="Georgia"/>
    <n v="30062"/>
    <x v="0"/>
    <s v="TEC-AC-10003441"/>
    <s v="Technology"/>
    <x v="11"/>
    <s v="Kingston Digital DataTraveler 32GB USB 2.0"/>
    <n v="101.69999999999999"/>
    <n v="6"/>
    <n v="0"/>
    <n v="6.1019999999999968"/>
  </r>
  <r>
    <n v="4889"/>
    <s v="CA-2013-163167"/>
    <x v="0"/>
    <x v="85"/>
    <d v="2013-12-02T00:00:00"/>
    <s v="Second Class"/>
    <s v="RF-19345"/>
    <s v="Randy Ferguson"/>
    <x v="1"/>
    <s v="United States"/>
    <s v="Marietta"/>
    <s v="Georgia"/>
    <n v="30062"/>
    <x v="0"/>
    <s v="OFF-ST-10004459"/>
    <s v="Office Supplies"/>
    <x v="4"/>
    <s v="Tennsco Single-Tier Lockers"/>
    <n v="1126.02"/>
    <n v="3"/>
    <n v="0"/>
    <n v="56.300999999999988"/>
  </r>
  <r>
    <n v="4890"/>
    <s v="CA-2013-163167"/>
    <x v="0"/>
    <x v="85"/>
    <d v="2013-12-02T00:00:00"/>
    <s v="Second Class"/>
    <s v="RF-19345"/>
    <s v="Randy Ferguson"/>
    <x v="1"/>
    <s v="United States"/>
    <s v="Marietta"/>
    <s v="Georgia"/>
    <n v="30062"/>
    <x v="0"/>
    <s v="OFF-ST-10003805"/>
    <s v="Office Supplies"/>
    <x v="4"/>
    <s v="24 Capacity Maxi Data Binder Racks, Pearl"/>
    <n v="1263.3000000000002"/>
    <n v="6"/>
    <n v="0"/>
    <n v="315.82499999999993"/>
  </r>
  <r>
    <n v="4891"/>
    <s v="CA-2013-135776"/>
    <x v="0"/>
    <x v="443"/>
    <d v="2013-12-31T00:00:00"/>
    <s v="Standard Class"/>
    <s v="EH-13765"/>
    <s v="Edward Hooks"/>
    <x v="1"/>
    <s v="United States"/>
    <s v="Seattle"/>
    <s v="Washington"/>
    <n v="98103"/>
    <x v="1"/>
    <s v="OFF-AR-10001246"/>
    <s v="Office Supplies"/>
    <x v="6"/>
    <s v="Newell 317"/>
    <n v="8.82"/>
    <n v="3"/>
    <n v="0"/>
    <n v="2.5577999999999994"/>
  </r>
  <r>
    <n v="4892"/>
    <s v="CA-2013-135776"/>
    <x v="0"/>
    <x v="443"/>
    <d v="2013-12-31T00:00:00"/>
    <s v="Standard Class"/>
    <s v="EH-13765"/>
    <s v="Edward Hooks"/>
    <x v="1"/>
    <s v="United States"/>
    <s v="Seattle"/>
    <s v="Washington"/>
    <n v="98103"/>
    <x v="1"/>
    <s v="OFF-PA-10001295"/>
    <s v="Office Supplies"/>
    <x v="10"/>
    <s v="Computer Printout Paper with Letter-Trim Perforations"/>
    <n v="37.94"/>
    <n v="2"/>
    <n v="0"/>
    <n v="18.211199999999998"/>
  </r>
  <r>
    <n v="4893"/>
    <s v="CA-2013-135776"/>
    <x v="0"/>
    <x v="443"/>
    <d v="2013-12-31T00:00:00"/>
    <s v="Standard Class"/>
    <s v="EH-13765"/>
    <s v="Edward Hooks"/>
    <x v="1"/>
    <s v="United States"/>
    <s v="Seattle"/>
    <s v="Washington"/>
    <n v="98103"/>
    <x v="1"/>
    <s v="OFF-AR-10001231"/>
    <s v="Office Supplies"/>
    <x v="6"/>
    <s v="Sanford EarthWrite Recycled Pencils, Medium Soft, #2"/>
    <n v="4.2"/>
    <n v="2"/>
    <n v="0"/>
    <n v="1.1760000000000002"/>
  </r>
  <r>
    <n v="4894"/>
    <s v="CA-2013-135776"/>
    <x v="0"/>
    <x v="443"/>
    <d v="2013-12-31T00:00:00"/>
    <s v="Standard Class"/>
    <s v="EH-13765"/>
    <s v="Edward Hooks"/>
    <x v="1"/>
    <s v="United States"/>
    <s v="Seattle"/>
    <s v="Washington"/>
    <n v="98103"/>
    <x v="1"/>
    <s v="OFF-ST-10002743"/>
    <s v="Office Supplies"/>
    <x v="4"/>
    <s v="SAFCO Boltless Steel Shelving"/>
    <n v="227.28"/>
    <n v="2"/>
    <n v="0"/>
    <n v="2.2727999999999895"/>
  </r>
  <r>
    <n v="4895"/>
    <s v="CA-2013-135776"/>
    <x v="0"/>
    <x v="443"/>
    <d v="2013-12-31T00:00:00"/>
    <s v="Standard Class"/>
    <s v="EH-13765"/>
    <s v="Edward Hooks"/>
    <x v="1"/>
    <s v="United States"/>
    <s v="Seattle"/>
    <s v="Washington"/>
    <n v="98103"/>
    <x v="1"/>
    <s v="OFF-PA-10004327"/>
    <s v="Office Supplies"/>
    <x v="10"/>
    <s v="Xerox 1911"/>
    <n v="47.9"/>
    <n v="1"/>
    <n v="0"/>
    <n v="22.991999999999997"/>
  </r>
  <r>
    <n v="4896"/>
    <s v="CA-2013-135776"/>
    <x v="0"/>
    <x v="443"/>
    <d v="2013-12-31T00:00:00"/>
    <s v="Standard Class"/>
    <s v="EH-13765"/>
    <s v="Edward Hooks"/>
    <x v="1"/>
    <s v="United States"/>
    <s v="Seattle"/>
    <s v="Washington"/>
    <n v="98103"/>
    <x v="1"/>
    <s v="OFF-EN-10004773"/>
    <s v="Office Supplies"/>
    <x v="12"/>
    <s v="Staples"/>
    <n v="61.96"/>
    <n v="2"/>
    <n v="0"/>
    <n v="30.360399999999998"/>
  </r>
  <r>
    <n v="4897"/>
    <s v="CA-2013-135776"/>
    <x v="0"/>
    <x v="443"/>
    <d v="2013-12-31T00:00:00"/>
    <s v="Standard Class"/>
    <s v="EH-13765"/>
    <s v="Edward Hooks"/>
    <x v="1"/>
    <s v="United States"/>
    <s v="Seattle"/>
    <s v="Washington"/>
    <n v="98103"/>
    <x v="1"/>
    <s v="OFF-ST-10003470"/>
    <s v="Office Supplies"/>
    <x v="4"/>
    <s v="Tennsco Snap-Together Open Shelving Units, Starter Sets and Add-On Units"/>
    <n v="1117.92"/>
    <n v="4"/>
    <n v="0"/>
    <n v="55.895999999999958"/>
  </r>
  <r>
    <n v="4898"/>
    <s v="US-2011-122021"/>
    <x v="2"/>
    <x v="771"/>
    <d v="2011-10-17T00:00:00"/>
    <s v="First Class"/>
    <s v="AC-10660"/>
    <s v="Anna Chung"/>
    <x v="0"/>
    <s v="United States"/>
    <s v="Parma"/>
    <s v="Ohio"/>
    <n v="44134"/>
    <x v="3"/>
    <s v="FUR-CH-10003761"/>
    <s v="Furniture"/>
    <x v="1"/>
    <s v="Global Italian Leather Office Chair"/>
    <n v="183.37199999999999"/>
    <n v="2"/>
    <n v="0.3"/>
    <n v="-7.8588000000000022"/>
  </r>
  <r>
    <n v="4899"/>
    <s v="US-2011-122021"/>
    <x v="2"/>
    <x v="771"/>
    <d v="2011-10-17T00:00:00"/>
    <s v="First Class"/>
    <s v="AC-10660"/>
    <s v="Anna Chung"/>
    <x v="0"/>
    <s v="United States"/>
    <s v="Parma"/>
    <s v="Ohio"/>
    <n v="44134"/>
    <x v="3"/>
    <s v="OFF-PA-10002230"/>
    <s v="Office Supplies"/>
    <x v="10"/>
    <s v="Xerox 1897"/>
    <n v="7.9680000000000009"/>
    <n v="2"/>
    <n v="0.2"/>
    <n v="2.8884000000000007"/>
  </r>
  <r>
    <n v="4900"/>
    <s v="CA-2013-130484"/>
    <x v="0"/>
    <x v="250"/>
    <d v="2013-08-28T00:00:00"/>
    <s v="Standard Class"/>
    <s v="SG-20470"/>
    <s v="Sheri Gordon"/>
    <x v="0"/>
    <s v="United States"/>
    <s v="Gresham"/>
    <s v="Oregon"/>
    <n v="97030"/>
    <x v="1"/>
    <s v="OFF-BI-10000088"/>
    <s v="Office Supplies"/>
    <x v="8"/>
    <s v="GBC Imprintable Covers"/>
    <n v="26.352000000000004"/>
    <n v="8"/>
    <n v="0.7"/>
    <n v="-18.446399999999997"/>
  </r>
  <r>
    <n v="4901"/>
    <s v="CA-2014-120936"/>
    <x v="3"/>
    <x v="94"/>
    <d v="2014-12-22T00:00:00"/>
    <s v="Standard Class"/>
    <s v="CA-12310"/>
    <s v="Christine Abelman"/>
    <x v="1"/>
    <s v="United States"/>
    <s v="Anaheim"/>
    <s v="California"/>
    <n v="92804"/>
    <x v="1"/>
    <s v="OFF-ST-10001526"/>
    <s v="Office Supplies"/>
    <x v="4"/>
    <s v="Iceberg Mobile Mega Data/Printer Cart "/>
    <n v="481.32"/>
    <n v="4"/>
    <n v="0"/>
    <n v="125.14319999999998"/>
  </r>
  <r>
    <n v="4902"/>
    <s v="CA-2014-120936"/>
    <x v="3"/>
    <x v="94"/>
    <d v="2014-12-22T00:00:00"/>
    <s v="Standard Class"/>
    <s v="CA-12310"/>
    <s v="Christine Abelman"/>
    <x v="1"/>
    <s v="United States"/>
    <s v="Anaheim"/>
    <s v="California"/>
    <n v="92804"/>
    <x v="1"/>
    <s v="OFF-SU-10002557"/>
    <s v="Office Supplies"/>
    <x v="14"/>
    <s v="Fiskars Spring-Action Scissors"/>
    <n v="13.98"/>
    <n v="1"/>
    <n v="0"/>
    <n v="3.6348000000000003"/>
  </r>
  <r>
    <n v="4903"/>
    <s v="CA-2014-110884"/>
    <x v="3"/>
    <x v="469"/>
    <d v="2014-03-13T00:00:00"/>
    <s v="Standard Class"/>
    <s v="SH-20395"/>
    <s v="Shahid Hopkins"/>
    <x v="0"/>
    <s v="United States"/>
    <s v="New York City"/>
    <s v="New York"/>
    <n v="10035"/>
    <x v="3"/>
    <s v="OFF-BI-10003669"/>
    <s v="Office Supplies"/>
    <x v="8"/>
    <s v="3M Organizer Strips"/>
    <n v="25.92"/>
    <n v="6"/>
    <n v="0.2"/>
    <n v="9.0719999999999992"/>
  </r>
  <r>
    <n v="4904"/>
    <s v="CA-2014-110884"/>
    <x v="3"/>
    <x v="469"/>
    <d v="2014-03-13T00:00:00"/>
    <s v="Standard Class"/>
    <s v="SH-20395"/>
    <s v="Shahid Hopkins"/>
    <x v="0"/>
    <s v="United States"/>
    <s v="New York City"/>
    <s v="New York"/>
    <n v="10035"/>
    <x v="3"/>
    <s v="OFF-LA-10003510"/>
    <s v="Office Supplies"/>
    <x v="2"/>
    <s v="Avery 4027 File Folder Labels for Dot Matrix Printers, 5000 Labels per Box, White"/>
    <n v="91.59"/>
    <n v="3"/>
    <n v="0"/>
    <n v="42.131399999999999"/>
  </r>
  <r>
    <n v="4905"/>
    <s v="US-2011-161613"/>
    <x v="2"/>
    <x v="588"/>
    <d v="2011-12-03T00:00:00"/>
    <s v="Second Class"/>
    <s v="MC-17605"/>
    <s v="Matt Connell"/>
    <x v="1"/>
    <s v="United States"/>
    <s v="Houston"/>
    <s v="Texas"/>
    <n v="77070"/>
    <x v="2"/>
    <s v="FUR-CH-10003746"/>
    <s v="Furniture"/>
    <x v="1"/>
    <s v="Hon 4070 Series Pagoda Round Back Stacking Chairs"/>
    <n v="674.05799999999999"/>
    <n v="3"/>
    <n v="0.3"/>
    <n v="-19.258800000000008"/>
  </r>
  <r>
    <n v="4906"/>
    <s v="US-2011-146353"/>
    <x v="2"/>
    <x v="1005"/>
    <d v="2011-10-16T00:00:00"/>
    <s v="Second Class"/>
    <s v="JE-15610"/>
    <s v="Jim Epp"/>
    <x v="1"/>
    <s v="United States"/>
    <s v="Concord"/>
    <s v="New Hampshire"/>
    <n v="3301"/>
    <x v="3"/>
    <s v="OFF-BI-10003476"/>
    <s v="Office Supplies"/>
    <x v="8"/>
    <s v="Avery Metallic Poly Binders"/>
    <n v="22.92"/>
    <n v="4"/>
    <n v="0"/>
    <n v="11.0016"/>
  </r>
  <r>
    <n v="4907"/>
    <s v="US-2011-146353"/>
    <x v="2"/>
    <x v="1005"/>
    <d v="2011-10-16T00:00:00"/>
    <s v="Second Class"/>
    <s v="JE-15610"/>
    <s v="Jim Epp"/>
    <x v="1"/>
    <s v="United States"/>
    <s v="Concord"/>
    <s v="New Hampshire"/>
    <n v="3301"/>
    <x v="3"/>
    <s v="OFF-ST-10001469"/>
    <s v="Office Supplies"/>
    <x v="4"/>
    <s v="Fellowes Bankers Box Recycled Super Stor/Drawer"/>
    <n v="269.89999999999998"/>
    <n v="5"/>
    <n v="0"/>
    <n v="16.193999999999988"/>
  </r>
  <r>
    <n v="4908"/>
    <s v="CA-2011-133809"/>
    <x v="2"/>
    <x v="728"/>
    <d v="2011-11-23T00:00:00"/>
    <s v="Second Class"/>
    <s v="MS-17530"/>
    <s v="MaryBeth Skach"/>
    <x v="0"/>
    <s v="United States"/>
    <s v="Fairfield"/>
    <s v="Ohio"/>
    <n v="45014"/>
    <x v="3"/>
    <s v="OFF-BI-10001757"/>
    <s v="Office Supplies"/>
    <x v="8"/>
    <s v="Pressboard Hanging Data Binders for Unburst Sheets"/>
    <n v="11.808000000000002"/>
    <n v="8"/>
    <n v="0.7"/>
    <n v="-8.659200000000002"/>
  </r>
  <r>
    <n v="4909"/>
    <s v="CA-2011-133809"/>
    <x v="2"/>
    <x v="728"/>
    <d v="2011-11-23T00:00:00"/>
    <s v="Second Class"/>
    <s v="MS-17530"/>
    <s v="MaryBeth Skach"/>
    <x v="0"/>
    <s v="United States"/>
    <s v="Fairfield"/>
    <s v="Ohio"/>
    <n v="45014"/>
    <x v="3"/>
    <s v="TEC-PH-10004875"/>
    <s v="Technology"/>
    <x v="7"/>
    <s v="PNY Rapid USB Car Charger - Black"/>
    <n v="9.5879999999999992"/>
    <n v="2"/>
    <n v="0.4"/>
    <n v="-2.0773999999999999"/>
  </r>
  <r>
    <n v="4910"/>
    <s v="CA-2014-127306"/>
    <x v="3"/>
    <x v="424"/>
    <d v="2014-01-19T00:00:00"/>
    <s v="Standard Class"/>
    <s v="BH-11710"/>
    <s v="Brosina Hoffman"/>
    <x v="0"/>
    <s v="United States"/>
    <s v="Johnson City"/>
    <s v="Tennessee"/>
    <n v="37604"/>
    <x v="0"/>
    <s v="OFF-EN-10001219"/>
    <s v="Office Supplies"/>
    <x v="12"/>
    <s v="#10- 4 1/8&quot; x 9 1/2&quot; Security-Tint Envelopes"/>
    <n v="18.335999999999999"/>
    <n v="3"/>
    <n v="0.2"/>
    <n v="6.6467999999999989"/>
  </r>
  <r>
    <n v="4911"/>
    <s v="CA-2014-127306"/>
    <x v="3"/>
    <x v="424"/>
    <d v="2014-01-19T00:00:00"/>
    <s v="Standard Class"/>
    <s v="BH-11710"/>
    <s v="Brosina Hoffman"/>
    <x v="0"/>
    <s v="United States"/>
    <s v="Johnson City"/>
    <s v="Tennessee"/>
    <n v="37604"/>
    <x v="0"/>
    <s v="OFF-PA-10000019"/>
    <s v="Office Supplies"/>
    <x v="10"/>
    <s v="Xerox 1931"/>
    <n v="36.288000000000011"/>
    <n v="7"/>
    <n v="0.2"/>
    <n v="12.700800000000001"/>
  </r>
  <r>
    <n v="4912"/>
    <s v="CA-2014-127306"/>
    <x v="3"/>
    <x v="424"/>
    <d v="2014-01-19T00:00:00"/>
    <s v="Standard Class"/>
    <s v="BH-11710"/>
    <s v="Brosina Hoffman"/>
    <x v="0"/>
    <s v="United States"/>
    <s v="Johnson City"/>
    <s v="Tennessee"/>
    <n v="37604"/>
    <x v="0"/>
    <s v="TEC-PH-10001924"/>
    <s v="Technology"/>
    <x v="7"/>
    <s v="iHome FM Clock Radio with Lightning Dock"/>
    <n v="111.98399999999999"/>
    <n v="2"/>
    <n v="0.2"/>
    <n v="6.9990000000000059"/>
  </r>
  <r>
    <n v="4913"/>
    <s v="CA-2014-127306"/>
    <x v="3"/>
    <x v="424"/>
    <d v="2014-01-19T00:00:00"/>
    <s v="Standard Class"/>
    <s v="BH-11710"/>
    <s v="Brosina Hoffman"/>
    <x v="0"/>
    <s v="United States"/>
    <s v="Johnson City"/>
    <s v="Tennessee"/>
    <n v="37604"/>
    <x v="0"/>
    <s v="OFF-BI-10002003"/>
    <s v="Office Supplies"/>
    <x v="8"/>
    <s v="Ibico Presentation Index for Binding Systems"/>
    <n v="5.9700000000000006"/>
    <n v="5"/>
    <n v="0.7"/>
    <n v="-4.577"/>
  </r>
  <r>
    <n v="4914"/>
    <s v="CA-2014-127306"/>
    <x v="3"/>
    <x v="424"/>
    <d v="2014-01-19T00:00:00"/>
    <s v="Standard Class"/>
    <s v="BH-11710"/>
    <s v="Brosina Hoffman"/>
    <x v="0"/>
    <s v="United States"/>
    <s v="Johnson City"/>
    <s v="Tennessee"/>
    <n v="37604"/>
    <x v="0"/>
    <s v="OFF-BI-10003727"/>
    <s v="Office Supplies"/>
    <x v="8"/>
    <s v="Avery Durable Slant Ring Binders With Label Holder"/>
    <n v="2.508"/>
    <n v="2"/>
    <n v="0.7"/>
    <n v="-1.8391999999999999"/>
  </r>
  <r>
    <n v="4915"/>
    <s v="CA-2012-161830"/>
    <x v="1"/>
    <x v="496"/>
    <d v="2012-09-26T00:00:00"/>
    <s v="Second Class"/>
    <s v="ME-17725"/>
    <s v="Max Engle"/>
    <x v="0"/>
    <s v="United States"/>
    <s v="Seattle"/>
    <s v="Washington"/>
    <n v="98105"/>
    <x v="1"/>
    <s v="OFF-AR-10004042"/>
    <s v="Office Supplies"/>
    <x v="6"/>
    <s v="BOSTON Model 1800 Electric Pencil Sharpeners, Putty/Woodgrain"/>
    <n v="35.96"/>
    <n v="2"/>
    <n v="0"/>
    <n v="10.428399999999996"/>
  </r>
  <r>
    <n v="4916"/>
    <s v="CA-2012-161830"/>
    <x v="1"/>
    <x v="496"/>
    <d v="2012-09-26T00:00:00"/>
    <s v="Second Class"/>
    <s v="ME-17725"/>
    <s v="Max Engle"/>
    <x v="0"/>
    <s v="United States"/>
    <s v="Seattle"/>
    <s v="Washington"/>
    <n v="98105"/>
    <x v="1"/>
    <s v="OFF-BI-10001097"/>
    <s v="Office Supplies"/>
    <x v="8"/>
    <s v="Avery Hole Reinforcements"/>
    <n v="14.952000000000002"/>
    <n v="3"/>
    <n v="0.2"/>
    <n v="5.4201000000000006"/>
  </r>
  <r>
    <n v="4917"/>
    <s v="CA-2014-163125"/>
    <x v="3"/>
    <x v="449"/>
    <d v="2014-10-12T00:00:00"/>
    <s v="Second Class"/>
    <s v="MB-17305"/>
    <s v="Maria Bertelson"/>
    <x v="0"/>
    <s v="United States"/>
    <s v="League City"/>
    <s v="Texas"/>
    <n v="77573"/>
    <x v="2"/>
    <s v="OFF-AR-10004344"/>
    <s v="Office Supplies"/>
    <x v="6"/>
    <s v="Bulldog Vacuum Base Pencil Sharpener"/>
    <n v="67.144000000000005"/>
    <n v="7"/>
    <n v="0.2"/>
    <n v="5.8750999999999962"/>
  </r>
  <r>
    <n v="4918"/>
    <s v="CA-2014-163125"/>
    <x v="3"/>
    <x v="449"/>
    <d v="2014-10-12T00:00:00"/>
    <s v="Second Class"/>
    <s v="MB-17305"/>
    <s v="Maria Bertelson"/>
    <x v="0"/>
    <s v="United States"/>
    <s v="League City"/>
    <s v="Texas"/>
    <n v="77573"/>
    <x v="2"/>
    <s v="FUR-CH-10001802"/>
    <s v="Furniture"/>
    <x v="1"/>
    <s v="Hon Every-Day Chair Series Swivel Task Chairs"/>
    <n v="254.05799999999999"/>
    <n v="3"/>
    <n v="0.3"/>
    <n v="-32.664599999999993"/>
  </r>
  <r>
    <n v="4919"/>
    <s v="CA-2013-160304"/>
    <x v="0"/>
    <x v="1006"/>
    <d v="2013-01-07T00:00:00"/>
    <s v="Standard Class"/>
    <s v="BM-11575"/>
    <s v="Brendan Murry"/>
    <x v="1"/>
    <s v="United States"/>
    <s v="Gaithersburg"/>
    <s v="Maryland"/>
    <n v="20877"/>
    <x v="3"/>
    <s v="FUR-BO-10004709"/>
    <s v="Furniture"/>
    <x v="0"/>
    <s v="Bush Westfield Collection Bookcases, Medium Cherry Finish"/>
    <n v="173.94"/>
    <n v="3"/>
    <n v="0"/>
    <n v="38.266800000000003"/>
  </r>
  <r>
    <n v="4920"/>
    <s v="CA-2013-160304"/>
    <x v="0"/>
    <x v="1006"/>
    <d v="2013-01-07T00:00:00"/>
    <s v="Standard Class"/>
    <s v="BM-11575"/>
    <s v="Brendan Murry"/>
    <x v="1"/>
    <s v="United States"/>
    <s v="Gaithersburg"/>
    <s v="Maryland"/>
    <n v="20877"/>
    <x v="3"/>
    <s v="TEC-PH-10000455"/>
    <s v="Technology"/>
    <x v="7"/>
    <s v="GE 30522EE2"/>
    <n v="231.98"/>
    <n v="2"/>
    <n v="0"/>
    <n v="67.274199999999979"/>
  </r>
  <r>
    <n v="4921"/>
    <s v="CA-2014-101728"/>
    <x v="3"/>
    <x v="971"/>
    <d v="2014-08-24T00:00:00"/>
    <s v="Standard Class"/>
    <s v="SC-20575"/>
    <s v="Sonia Cooley"/>
    <x v="0"/>
    <s v="United States"/>
    <s v="Chicago"/>
    <s v="Illinois"/>
    <n v="60653"/>
    <x v="2"/>
    <s v="OFF-BI-10002393"/>
    <s v="Office Supplies"/>
    <x v="8"/>
    <s v="Binder Posts"/>
    <n v="2.2959999999999994"/>
    <n v="2"/>
    <n v="0.8"/>
    <n v="-3.9032000000000009"/>
  </r>
  <r>
    <n v="4922"/>
    <s v="CA-2014-114055"/>
    <x v="3"/>
    <x v="53"/>
    <d v="2014-12-30T00:00:00"/>
    <s v="Second Class"/>
    <s v="MH-18115"/>
    <s v="Mick Hernandez"/>
    <x v="2"/>
    <s v="United States"/>
    <s v="Huntsville"/>
    <s v="Alabama"/>
    <n v="35810"/>
    <x v="0"/>
    <s v="OFF-PA-10004381"/>
    <s v="Office Supplies"/>
    <x v="10"/>
    <s v="14-7/8 x 11 Blue Bar Computer Printout Paper"/>
    <n v="96.08"/>
    <n v="2"/>
    <n v="0"/>
    <n v="46.118399999999994"/>
  </r>
  <r>
    <n v="4923"/>
    <s v="CA-2014-114055"/>
    <x v="3"/>
    <x v="53"/>
    <d v="2014-12-30T00:00:00"/>
    <s v="Second Class"/>
    <s v="MH-18115"/>
    <s v="Mick Hernandez"/>
    <x v="2"/>
    <s v="United States"/>
    <s v="Huntsville"/>
    <s v="Alabama"/>
    <n v="35810"/>
    <x v="0"/>
    <s v="OFF-FA-10003059"/>
    <s v="Office Supplies"/>
    <x v="13"/>
    <s v="Assorted Color Push Pins"/>
    <n v="3.62"/>
    <n v="2"/>
    <n v="0"/>
    <n v="1.1945999999999999"/>
  </r>
  <r>
    <n v="4924"/>
    <s v="CA-2014-114055"/>
    <x v="3"/>
    <x v="53"/>
    <d v="2014-12-30T00:00:00"/>
    <s v="Second Class"/>
    <s v="MH-18115"/>
    <s v="Mick Hernandez"/>
    <x v="2"/>
    <s v="United States"/>
    <s v="Huntsville"/>
    <s v="Alabama"/>
    <n v="35810"/>
    <x v="0"/>
    <s v="OFF-PA-10000994"/>
    <s v="Office Supplies"/>
    <x v="10"/>
    <s v="Xerox 1915"/>
    <n v="629.09999999999991"/>
    <n v="6"/>
    <n v="0"/>
    <n v="301.96799999999996"/>
  </r>
  <r>
    <n v="4925"/>
    <s v="CA-2014-114055"/>
    <x v="3"/>
    <x v="53"/>
    <d v="2014-12-30T00:00:00"/>
    <s v="Second Class"/>
    <s v="MH-18115"/>
    <s v="Mick Hernandez"/>
    <x v="2"/>
    <s v="United States"/>
    <s v="Huntsville"/>
    <s v="Alabama"/>
    <n v="35810"/>
    <x v="0"/>
    <s v="TEC-PH-10002890"/>
    <s v="Technology"/>
    <x v="7"/>
    <s v="AT&amp;T 17929 Lendline Telephone"/>
    <n v="90.48"/>
    <n v="2"/>
    <n v="0"/>
    <n v="23.524799999999999"/>
  </r>
  <r>
    <n v="4926"/>
    <s v="CA-2014-126438"/>
    <x v="3"/>
    <x v="18"/>
    <d v="2014-09-14T00:00:00"/>
    <s v="First Class"/>
    <s v="AR-10345"/>
    <s v="Alex Russell"/>
    <x v="1"/>
    <s v="United States"/>
    <s v="Lawrence"/>
    <s v="Massachusetts"/>
    <n v="1841"/>
    <x v="3"/>
    <s v="OFF-AR-10003338"/>
    <s v="Office Supplies"/>
    <x v="6"/>
    <s v="Eberhard Faber 3 1/2&quot; Golf Pencils"/>
    <n v="14.88"/>
    <n v="2"/>
    <n v="0"/>
    <n v="3.7200000000000006"/>
  </r>
  <r>
    <n v="4927"/>
    <s v="CA-2014-117653"/>
    <x v="3"/>
    <x v="15"/>
    <d v="2014-10-24T00:00:00"/>
    <s v="Standard Class"/>
    <s v="MO-17500"/>
    <s v="Mary O'Rourke"/>
    <x v="0"/>
    <s v="United States"/>
    <s v="Chicago"/>
    <s v="Illinois"/>
    <n v="60623"/>
    <x v="2"/>
    <s v="FUR-TA-10003008"/>
    <s v="Furniture"/>
    <x v="3"/>
    <s v="Lesro Round Back Collection Coffee Table, End Table"/>
    <n v="91.275000000000006"/>
    <n v="1"/>
    <n v="0.5"/>
    <n v="-67.543499999999995"/>
  </r>
  <r>
    <n v="4928"/>
    <s v="CA-2014-143245"/>
    <x v="3"/>
    <x v="96"/>
    <d v="2014-12-07T00:00:00"/>
    <s v="Standard Class"/>
    <s v="AD-10180"/>
    <s v="Alan Dominguez"/>
    <x v="2"/>
    <s v="United States"/>
    <s v="Fairfield"/>
    <s v="Connecticut"/>
    <n v="6824"/>
    <x v="3"/>
    <s v="OFF-PA-10001972"/>
    <s v="Office Supplies"/>
    <x v="10"/>
    <s v="Xerox 214"/>
    <n v="19.440000000000001"/>
    <n v="3"/>
    <n v="0"/>
    <n v="9.3312000000000008"/>
  </r>
  <r>
    <n v="4929"/>
    <s v="CA-2014-143245"/>
    <x v="3"/>
    <x v="96"/>
    <d v="2014-12-07T00:00:00"/>
    <s v="Standard Class"/>
    <s v="AD-10180"/>
    <s v="Alan Dominguez"/>
    <x v="2"/>
    <s v="United States"/>
    <s v="Fairfield"/>
    <s v="Connecticut"/>
    <n v="6824"/>
    <x v="3"/>
    <s v="FUR-CH-10000155"/>
    <s v="Furniture"/>
    <x v="1"/>
    <s v="Global Comet Stacking Armless Chair"/>
    <n v="897.15000000000009"/>
    <n v="3"/>
    <n v="0"/>
    <n v="251.20200000000003"/>
  </r>
  <r>
    <n v="4930"/>
    <s v="US-2011-138828"/>
    <x v="2"/>
    <x v="814"/>
    <d v="2011-09-03T00:00:00"/>
    <s v="First Class"/>
    <s v="KD-16345"/>
    <s v="Katherine Ducich"/>
    <x v="0"/>
    <s v="United States"/>
    <s v="New York City"/>
    <s v="New York"/>
    <n v="10009"/>
    <x v="3"/>
    <s v="OFF-AR-10000658"/>
    <s v="Office Supplies"/>
    <x v="6"/>
    <s v="Newell 324"/>
    <n v="57.75"/>
    <n v="5"/>
    <n v="0"/>
    <n v="16.170000000000002"/>
  </r>
  <r>
    <n v="4931"/>
    <s v="US-2011-138828"/>
    <x v="2"/>
    <x v="814"/>
    <d v="2011-09-03T00:00:00"/>
    <s v="First Class"/>
    <s v="KD-16345"/>
    <s v="Katherine Ducich"/>
    <x v="0"/>
    <s v="United States"/>
    <s v="New York City"/>
    <s v="New York"/>
    <n v="10009"/>
    <x v="3"/>
    <s v="OFF-PA-10000349"/>
    <s v="Office Supplies"/>
    <x v="10"/>
    <s v="Staples"/>
    <n v="14.940000000000001"/>
    <n v="3"/>
    <n v="0"/>
    <n v="7.0218000000000007"/>
  </r>
  <r>
    <n v="4932"/>
    <s v="CA-2014-143651"/>
    <x v="3"/>
    <x v="613"/>
    <d v="2014-03-31T00:00:00"/>
    <s v="Standard Class"/>
    <s v="FM-14215"/>
    <s v="Filia McAdams"/>
    <x v="1"/>
    <s v="United States"/>
    <s v="Seattle"/>
    <s v="Washington"/>
    <n v="98103"/>
    <x v="1"/>
    <s v="OFF-AR-10001446"/>
    <s v="Office Supplies"/>
    <x v="6"/>
    <s v="Newell 309"/>
    <n v="23.1"/>
    <n v="2"/>
    <n v="0"/>
    <n v="6.93"/>
  </r>
  <r>
    <n v="4933"/>
    <s v="CA-2012-106978"/>
    <x v="1"/>
    <x v="694"/>
    <d v="2012-10-04T00:00:00"/>
    <s v="Standard Class"/>
    <s v="ZC-21910"/>
    <s v="Zuschuss Carroll"/>
    <x v="0"/>
    <s v="United States"/>
    <s v="Aurora"/>
    <s v="Colorado"/>
    <n v="80013"/>
    <x v="1"/>
    <s v="OFF-EN-10004483"/>
    <s v="Office Supplies"/>
    <x v="12"/>
    <s v="#10 White Business Envelopes,4 1/8 x 9 1/2"/>
    <n v="12.536000000000001"/>
    <n v="1"/>
    <n v="0.2"/>
    <n v="4.2308999999999983"/>
  </r>
  <r>
    <n v="4934"/>
    <s v="CA-2012-106978"/>
    <x v="1"/>
    <x v="694"/>
    <d v="2012-10-04T00:00:00"/>
    <s v="Standard Class"/>
    <s v="ZC-21910"/>
    <s v="Zuschuss Carroll"/>
    <x v="0"/>
    <s v="United States"/>
    <s v="Aurora"/>
    <s v="Colorado"/>
    <n v="80013"/>
    <x v="1"/>
    <s v="OFF-BI-10002012"/>
    <s v="Office Supplies"/>
    <x v="8"/>
    <s v="Wilson Jones Easy Flow II Sheet Lifters"/>
    <n v="1.0800000000000003"/>
    <n v="2"/>
    <n v="0.7"/>
    <n v="-0.79200000000000004"/>
  </r>
  <r>
    <n v="4935"/>
    <s v="CA-2012-106978"/>
    <x v="1"/>
    <x v="694"/>
    <d v="2012-10-04T00:00:00"/>
    <s v="Standard Class"/>
    <s v="ZC-21910"/>
    <s v="Zuschuss Carroll"/>
    <x v="0"/>
    <s v="United States"/>
    <s v="Aurora"/>
    <s v="Colorado"/>
    <n v="80013"/>
    <x v="1"/>
    <s v="OFF-FA-10003021"/>
    <s v="Office Supplies"/>
    <x v="13"/>
    <s v="Staples"/>
    <n v="4.5120000000000005"/>
    <n v="3"/>
    <n v="0.2"/>
    <n v="0.84599999999999964"/>
  </r>
  <r>
    <n v="4936"/>
    <s v="CA-2012-155124"/>
    <x v="1"/>
    <x v="1007"/>
    <d v="2012-03-21T00:00:00"/>
    <s v="Standard Class"/>
    <s v="KS-16300"/>
    <s v="Karen Seio"/>
    <x v="1"/>
    <s v="United States"/>
    <s v="Lehi"/>
    <s v="Utah"/>
    <n v="84043"/>
    <x v="1"/>
    <s v="TEC-PH-10003356"/>
    <s v="Technology"/>
    <x v="7"/>
    <s v="SmartStand Mobile Device Holder, Assorted Colors"/>
    <n v="16.776000000000003"/>
    <n v="3"/>
    <n v="0.2"/>
    <n v="1.6776"/>
  </r>
  <r>
    <n v="4937"/>
    <s v="CA-2014-150931"/>
    <x v="3"/>
    <x v="1008"/>
    <d v="2014-01-14T00:00:00"/>
    <s v="Standard Class"/>
    <s v="DP-13390"/>
    <s v="Dennis Pardue"/>
    <x v="2"/>
    <s v="United States"/>
    <s v="Tuscaloosa"/>
    <s v="Alabama"/>
    <n v="35401"/>
    <x v="0"/>
    <s v="OFF-BI-10004728"/>
    <s v="Office Supplies"/>
    <x v="8"/>
    <s v="Wilson Jones Turn Tabs Binder Tool for Ring Binders"/>
    <n v="33.74"/>
    <n v="7"/>
    <n v="0"/>
    <n v="15.5204"/>
  </r>
  <r>
    <n v="4938"/>
    <s v="CA-2011-157147"/>
    <x v="2"/>
    <x v="286"/>
    <d v="2011-01-19T00:00:00"/>
    <s v="Standard Class"/>
    <s v="BD-11605"/>
    <s v="Brian Dahlen"/>
    <x v="0"/>
    <s v="United States"/>
    <s v="San Francisco"/>
    <s v="California"/>
    <n v="94109"/>
    <x v="1"/>
    <s v="OFF-ST-10000078"/>
    <s v="Office Supplies"/>
    <x v="4"/>
    <s v="Tennsco 6- and 18-Compartment Lockers"/>
    <n v="1325.8500000000001"/>
    <n v="5"/>
    <n v="0"/>
    <n v="238.65299999999991"/>
  </r>
  <r>
    <n v="4939"/>
    <s v="CA-2011-157147"/>
    <x v="2"/>
    <x v="286"/>
    <d v="2011-01-19T00:00:00"/>
    <s v="Standard Class"/>
    <s v="BD-11605"/>
    <s v="Brian Dahlen"/>
    <x v="0"/>
    <s v="United States"/>
    <s v="San Francisco"/>
    <s v="California"/>
    <n v="94109"/>
    <x v="1"/>
    <s v="FUR-BO-10003034"/>
    <s v="Furniture"/>
    <x v="0"/>
    <s v="O'Sullivan Elevations Bookcase, Cherry Finish"/>
    <n v="333.99899999999997"/>
    <n v="3"/>
    <n v="0.15"/>
    <n v="3.9294000000000082"/>
  </r>
  <r>
    <n v="4940"/>
    <s v="CA-2011-157147"/>
    <x v="2"/>
    <x v="286"/>
    <d v="2011-01-19T00:00:00"/>
    <s v="Standard Class"/>
    <s v="BD-11605"/>
    <s v="Brian Dahlen"/>
    <x v="0"/>
    <s v="United States"/>
    <s v="San Francisco"/>
    <s v="California"/>
    <n v="94109"/>
    <x v="1"/>
    <s v="OFF-AR-10003514"/>
    <s v="Office Supplies"/>
    <x v="6"/>
    <s v="4009 Highlighters by Sanford"/>
    <n v="19.899999999999999"/>
    <n v="5"/>
    <n v="0"/>
    <n v="6.5669999999999984"/>
  </r>
  <r>
    <n v="4941"/>
    <s v="CA-2012-156482"/>
    <x v="1"/>
    <x v="525"/>
    <d v="2012-02-13T00:00:00"/>
    <s v="Standard Class"/>
    <s v="IL-15100"/>
    <s v="Ivan Liston"/>
    <x v="0"/>
    <s v="United States"/>
    <s v="Wilmington"/>
    <s v="Delaware"/>
    <n v="19805"/>
    <x v="3"/>
    <s v="FUR-CH-10001708"/>
    <s v="Furniture"/>
    <x v="1"/>
    <s v="Office Star - Contemporary Swivel Chair with Padded Adjustable Arms and Flex Back"/>
    <n v="1268.82"/>
    <n v="9"/>
    <n v="0"/>
    <n v="266.45219999999989"/>
  </r>
  <r>
    <n v="4942"/>
    <s v="CA-2012-156482"/>
    <x v="1"/>
    <x v="525"/>
    <d v="2012-02-13T00:00:00"/>
    <s v="Standard Class"/>
    <s v="IL-15100"/>
    <s v="Ivan Liston"/>
    <x v="0"/>
    <s v="United States"/>
    <s v="Wilmington"/>
    <s v="Delaware"/>
    <n v="19805"/>
    <x v="3"/>
    <s v="FUR-BO-10002598"/>
    <s v="Furniture"/>
    <x v="0"/>
    <s v="Hon Metal Bookcases, Putty"/>
    <n v="283.92"/>
    <n v="4"/>
    <n v="0"/>
    <n v="82.336799999999982"/>
  </r>
  <r>
    <n v="4943"/>
    <s v="CA-2012-156482"/>
    <x v="1"/>
    <x v="525"/>
    <d v="2012-02-13T00:00:00"/>
    <s v="Standard Class"/>
    <s v="IL-15100"/>
    <s v="Ivan Liston"/>
    <x v="0"/>
    <s v="United States"/>
    <s v="Wilmington"/>
    <s v="Delaware"/>
    <n v="19805"/>
    <x v="3"/>
    <s v="OFF-AR-10001022"/>
    <s v="Office Supplies"/>
    <x v="6"/>
    <s v="SANFORD Liquid Accent Tank-Style Highlighters"/>
    <n v="5.68"/>
    <n v="2"/>
    <n v="0"/>
    <n v="1.7607999999999997"/>
  </r>
  <r>
    <n v="4944"/>
    <s v="CA-2014-106782"/>
    <x v="3"/>
    <x v="202"/>
    <d v="2014-12-28T00:00:00"/>
    <s v="Standard Class"/>
    <s v="LP-17095"/>
    <s v="Liz Preis"/>
    <x v="0"/>
    <s v="United States"/>
    <s v="Lafayette"/>
    <s v="Indiana"/>
    <n v="47905"/>
    <x v="2"/>
    <s v="OFF-ST-10004459"/>
    <s v="Office Supplies"/>
    <x v="4"/>
    <s v="Tennsco Single-Tier Lockers"/>
    <n v="375.34"/>
    <n v="1"/>
    <n v="0"/>
    <n v="18.766999999999996"/>
  </r>
  <r>
    <n v="4945"/>
    <s v="CA-2013-151372"/>
    <x v="0"/>
    <x v="64"/>
    <d v="2013-09-07T00:00:00"/>
    <s v="First Class"/>
    <s v="JH-15985"/>
    <s v="Joseph Holt"/>
    <x v="0"/>
    <s v="United States"/>
    <s v="Redondo Beach"/>
    <s v="California"/>
    <n v="90278"/>
    <x v="1"/>
    <s v="OFF-PA-10004381"/>
    <s v="Office Supplies"/>
    <x v="10"/>
    <s v="14-7/8 x 11 Blue Bar Computer Printout Paper"/>
    <n v="96.08"/>
    <n v="2"/>
    <n v="0"/>
    <n v="46.118399999999994"/>
  </r>
  <r>
    <n v="4946"/>
    <s v="CA-2013-151372"/>
    <x v="0"/>
    <x v="64"/>
    <d v="2013-09-07T00:00:00"/>
    <s v="First Class"/>
    <s v="JH-15985"/>
    <s v="Joseph Holt"/>
    <x v="0"/>
    <s v="United States"/>
    <s v="Redondo Beach"/>
    <s v="California"/>
    <n v="90278"/>
    <x v="1"/>
    <s v="OFF-BI-10000050"/>
    <s v="Office Supplies"/>
    <x v="8"/>
    <s v="Angle-D Binders with Locking Rings, Label Holders"/>
    <n v="11.68"/>
    <n v="2"/>
    <n v="0.2"/>
    <n v="3.9419999999999993"/>
  </r>
  <r>
    <n v="4947"/>
    <s v="CA-2013-151372"/>
    <x v="0"/>
    <x v="64"/>
    <d v="2013-09-07T00:00:00"/>
    <s v="First Class"/>
    <s v="JH-15985"/>
    <s v="Joseph Holt"/>
    <x v="0"/>
    <s v="United States"/>
    <s v="Redondo Beach"/>
    <s v="California"/>
    <n v="90278"/>
    <x v="1"/>
    <s v="OFF-FA-10000304"/>
    <s v="Office Supplies"/>
    <x v="13"/>
    <s v="Advantus Push Pins"/>
    <n v="4.3600000000000003"/>
    <n v="2"/>
    <n v="0"/>
    <n v="1.7876000000000003"/>
  </r>
  <r>
    <n v="4948"/>
    <s v="CA-2011-102085"/>
    <x v="2"/>
    <x v="777"/>
    <d v="2011-10-09T00:00:00"/>
    <s v="Standard Class"/>
    <s v="JD-16015"/>
    <s v="Joy Daniels"/>
    <x v="0"/>
    <s v="United States"/>
    <s v="Seattle"/>
    <s v="Washington"/>
    <n v="98115"/>
    <x v="1"/>
    <s v="OFF-LA-10002475"/>
    <s v="Office Supplies"/>
    <x v="2"/>
    <s v="Avery 519"/>
    <n v="29.24"/>
    <n v="4"/>
    <n v="0"/>
    <n v="13.742799999999999"/>
  </r>
  <r>
    <n v="4949"/>
    <s v="CA-2014-107125"/>
    <x v="3"/>
    <x v="344"/>
    <d v="2014-12-03T00:00:00"/>
    <s v="Standard Class"/>
    <s v="BD-11320"/>
    <s v="Bill Donatelli"/>
    <x v="0"/>
    <s v="United States"/>
    <s v="Los Angeles"/>
    <s v="California"/>
    <n v="90045"/>
    <x v="1"/>
    <s v="OFF-BI-10001989"/>
    <s v="Office Supplies"/>
    <x v="8"/>
    <s v="Premium Transparent Presentation Covers by GBC"/>
    <n v="117.48800000000001"/>
    <n v="7"/>
    <n v="0.2"/>
    <n v="41.120799999999988"/>
  </r>
  <r>
    <n v="4950"/>
    <s v="CA-2014-107125"/>
    <x v="3"/>
    <x v="344"/>
    <d v="2014-12-03T00:00:00"/>
    <s v="Standard Class"/>
    <s v="BD-11320"/>
    <s v="Bill Donatelli"/>
    <x v="0"/>
    <s v="United States"/>
    <s v="Los Angeles"/>
    <s v="California"/>
    <n v="90045"/>
    <x v="1"/>
    <s v="FUR-FU-10000732"/>
    <s v="Furniture"/>
    <x v="5"/>
    <s v="Eldon 200 Class Desk Accessories"/>
    <n v="18.84"/>
    <n v="3"/>
    <n v="0"/>
    <n v="6.0287999999999995"/>
  </r>
  <r>
    <n v="4951"/>
    <s v="CA-2013-125815"/>
    <x v="0"/>
    <x v="99"/>
    <d v="2013-11-02T00:00:00"/>
    <s v="Second Class"/>
    <s v="DL-13330"/>
    <s v="Denise Leinenbach"/>
    <x v="0"/>
    <s v="United States"/>
    <s v="New York City"/>
    <s v="New York"/>
    <n v="10009"/>
    <x v="3"/>
    <s v="OFF-AR-10004441"/>
    <s v="Office Supplies"/>
    <x v="6"/>
    <s v="BIC Brite Liner Highlighters"/>
    <n v="12.419999999999998"/>
    <n v="3"/>
    <n v="0"/>
    <n v="5.2164000000000001"/>
  </r>
  <r>
    <n v="4952"/>
    <s v="CA-2012-144190"/>
    <x v="1"/>
    <x v="988"/>
    <d v="2012-06-13T00:00:00"/>
    <s v="Standard Class"/>
    <s v="NC-18415"/>
    <s v="Nathan Cano"/>
    <x v="0"/>
    <s v="United States"/>
    <s v="Royal Oak"/>
    <s v="Michigan"/>
    <n v="48073"/>
    <x v="2"/>
    <s v="OFF-PA-10000304"/>
    <s v="Office Supplies"/>
    <x v="10"/>
    <s v="Xerox 1995"/>
    <n v="12.96"/>
    <n v="2"/>
    <n v="0"/>
    <n v="6.2208000000000006"/>
  </r>
  <r>
    <n v="4953"/>
    <s v="CA-2014-117926"/>
    <x v="3"/>
    <x v="166"/>
    <d v="2014-12-13T00:00:00"/>
    <s v="Second Class"/>
    <s v="AS-10225"/>
    <s v="Alan Schoenberger"/>
    <x v="1"/>
    <s v="United States"/>
    <s v="San Francisco"/>
    <s v="California"/>
    <n v="94109"/>
    <x v="1"/>
    <s v="OFF-AP-10002670"/>
    <s v="Office Supplies"/>
    <x v="9"/>
    <s v="Belkin 8-Outlet Premiere SurgeMaster II Surge Protectors"/>
    <n v="69.48"/>
    <n v="1"/>
    <n v="0"/>
    <n v="20.843999999999994"/>
  </r>
  <r>
    <n v="4954"/>
    <s v="CA-2012-153906"/>
    <x v="1"/>
    <x v="199"/>
    <d v="2012-03-20T00:00:00"/>
    <s v="Standard Class"/>
    <s v="MS-17980"/>
    <s v="Michael Stewart"/>
    <x v="1"/>
    <s v="United States"/>
    <s v="New York City"/>
    <s v="New York"/>
    <n v="10009"/>
    <x v="3"/>
    <s v="TEC-PH-10001527"/>
    <s v="Technology"/>
    <x v="7"/>
    <s v="Plantronics MX500i Earset"/>
    <n v="85.9"/>
    <n v="2"/>
    <n v="0"/>
    <n v="2.5769999999999982"/>
  </r>
  <r>
    <n v="4955"/>
    <s v="CA-2011-160262"/>
    <x v="2"/>
    <x v="3"/>
    <d v="2011-06-13T00:00:00"/>
    <s v="Second Class"/>
    <s v="TS-21205"/>
    <s v="Thomas Seio"/>
    <x v="1"/>
    <s v="United States"/>
    <s v="North Las Vegas"/>
    <s v="Nevada"/>
    <n v="89031"/>
    <x v="1"/>
    <s v="OFF-AR-10002335"/>
    <s v="Office Supplies"/>
    <x v="6"/>
    <s v="DIXON Oriole Pencils"/>
    <n v="18.060000000000002"/>
    <n v="7"/>
    <n v="0"/>
    <n v="4.6956000000000007"/>
  </r>
  <r>
    <n v="4956"/>
    <s v="CA-2011-160262"/>
    <x v="2"/>
    <x v="3"/>
    <d v="2011-06-13T00:00:00"/>
    <s v="Second Class"/>
    <s v="TS-21205"/>
    <s v="Thomas Seio"/>
    <x v="1"/>
    <s v="United States"/>
    <s v="North Las Vegas"/>
    <s v="Nevada"/>
    <n v="89031"/>
    <x v="1"/>
    <s v="OFF-PA-10003641"/>
    <s v="Office Supplies"/>
    <x v="10"/>
    <s v="Xerox 1909"/>
    <n v="79.14"/>
    <n v="3"/>
    <n v="0"/>
    <n v="36.404399999999995"/>
  </r>
  <r>
    <n v="4957"/>
    <s v="CA-2011-160262"/>
    <x v="2"/>
    <x v="3"/>
    <d v="2011-06-13T00:00:00"/>
    <s v="Second Class"/>
    <s v="TS-21205"/>
    <s v="Thomas Seio"/>
    <x v="1"/>
    <s v="United States"/>
    <s v="North Las Vegas"/>
    <s v="Nevada"/>
    <n v="89031"/>
    <x v="1"/>
    <s v="FUR-FU-10002685"/>
    <s v="Furniture"/>
    <x v="5"/>
    <s v="Executive Impressions 13-1/2&quot; Indoor/Outdoor Wall Clock"/>
    <n v="37.4"/>
    <n v="2"/>
    <n v="0"/>
    <n v="14.212"/>
  </r>
  <r>
    <n v="4958"/>
    <s v="CA-2012-127607"/>
    <x v="1"/>
    <x v="305"/>
    <d v="2012-03-26T00:00:00"/>
    <s v="Standard Class"/>
    <s v="JK-15730"/>
    <s v="Joe Kamberova"/>
    <x v="0"/>
    <s v="United States"/>
    <s v="Carrollton"/>
    <s v="Texas"/>
    <n v="75007"/>
    <x v="2"/>
    <s v="OFF-BI-10001308"/>
    <s v="Office Supplies"/>
    <x v="8"/>
    <s v="GBC Standard Plastic Binding Systems' Combs"/>
    <n v="2.5119999999999996"/>
    <n v="2"/>
    <n v="0.8"/>
    <n v="-4.3960000000000026"/>
  </r>
  <r>
    <n v="4959"/>
    <s v="CA-2012-127607"/>
    <x v="1"/>
    <x v="305"/>
    <d v="2012-03-26T00:00:00"/>
    <s v="Standard Class"/>
    <s v="JK-15730"/>
    <s v="Joe Kamberova"/>
    <x v="0"/>
    <s v="United States"/>
    <s v="Carrollton"/>
    <s v="Texas"/>
    <n v="75007"/>
    <x v="2"/>
    <s v="OFF-FA-10003485"/>
    <s v="Office Supplies"/>
    <x v="13"/>
    <s v="Staples"/>
    <n v="18.864000000000001"/>
    <n v="9"/>
    <n v="0.2"/>
    <n v="6.1307999999999998"/>
  </r>
  <r>
    <n v="4960"/>
    <s v="CA-2013-166226"/>
    <x v="0"/>
    <x v="741"/>
    <d v="2013-11-23T00:00:00"/>
    <s v="Standard Class"/>
    <s v="TC-21535"/>
    <s v="Tracy Collins"/>
    <x v="2"/>
    <s v="United States"/>
    <s v="Los Angeles"/>
    <s v="California"/>
    <n v="90008"/>
    <x v="1"/>
    <s v="TEC-PH-10003357"/>
    <s v="Technology"/>
    <x v="7"/>
    <s v="Grandstream GXP2100 Mainstream Business Phone"/>
    <n v="61.192"/>
    <n v="1"/>
    <n v="0.2"/>
    <n v="6.1192000000000011"/>
  </r>
  <r>
    <n v="4961"/>
    <s v="CA-2013-166226"/>
    <x v="0"/>
    <x v="741"/>
    <d v="2013-11-23T00:00:00"/>
    <s v="Standard Class"/>
    <s v="TC-21535"/>
    <s v="Tracy Collins"/>
    <x v="2"/>
    <s v="United States"/>
    <s v="Los Angeles"/>
    <s v="California"/>
    <n v="90008"/>
    <x v="1"/>
    <s v="OFF-AP-10002867"/>
    <s v="Office Supplies"/>
    <x v="9"/>
    <s v="Fellowes Command Center 5-outlet power strip"/>
    <n v="67.84"/>
    <n v="1"/>
    <n v="0"/>
    <n v="18.316800000000001"/>
  </r>
  <r>
    <n v="4962"/>
    <s v="CA-2011-156587"/>
    <x v="2"/>
    <x v="1009"/>
    <d v="2011-03-08T00:00:00"/>
    <s v="First Class"/>
    <s v="AB-10015"/>
    <s v="Aaron Bergman"/>
    <x v="0"/>
    <s v="United States"/>
    <s v="Seattle"/>
    <s v="Washington"/>
    <n v="98103"/>
    <x v="1"/>
    <s v="FUR-CH-10004477"/>
    <s v="Furniture"/>
    <x v="1"/>
    <s v="Global Push Button Manager's Chair, Indigo"/>
    <n v="48.712000000000003"/>
    <n v="1"/>
    <n v="0.2"/>
    <n v="5.4800999999999966"/>
  </r>
  <r>
    <n v="4963"/>
    <s v="CA-2011-156587"/>
    <x v="2"/>
    <x v="1009"/>
    <d v="2011-03-08T00:00:00"/>
    <s v="First Class"/>
    <s v="AB-10015"/>
    <s v="Aaron Bergman"/>
    <x v="0"/>
    <s v="United States"/>
    <s v="Seattle"/>
    <s v="Washington"/>
    <n v="98103"/>
    <x v="1"/>
    <s v="OFF-AR-10001427"/>
    <s v="Office Supplies"/>
    <x v="6"/>
    <s v="Newell 330"/>
    <n v="17.940000000000001"/>
    <n v="3"/>
    <n v="0"/>
    <n v="4.6644000000000005"/>
  </r>
  <r>
    <n v="4964"/>
    <s v="CA-2011-156587"/>
    <x v="2"/>
    <x v="1009"/>
    <d v="2011-03-08T00:00:00"/>
    <s v="First Class"/>
    <s v="AB-10015"/>
    <s v="Aaron Bergman"/>
    <x v="0"/>
    <s v="United States"/>
    <s v="Seattle"/>
    <s v="Washington"/>
    <n v="98103"/>
    <x v="1"/>
    <s v="OFF-ST-10002344"/>
    <s v="Office Supplies"/>
    <x v="4"/>
    <s v="Carina 42&quot;Hx23 3/4&quot;W Media Storage Unit"/>
    <n v="242.94"/>
    <n v="3"/>
    <n v="0"/>
    <n v="4.8588000000000164"/>
  </r>
  <r>
    <n v="4965"/>
    <s v="CA-2013-141180"/>
    <x v="0"/>
    <x v="666"/>
    <d v="2013-05-20T00:00:00"/>
    <s v="Second Class"/>
    <s v="DP-13000"/>
    <s v="Darren Powers"/>
    <x v="0"/>
    <s v="United States"/>
    <s v="Fort Lauderdale"/>
    <s v="Florida"/>
    <n v="33311"/>
    <x v="0"/>
    <s v="OFF-BI-10000301"/>
    <s v="Office Supplies"/>
    <x v="8"/>
    <s v="GBC Instant Report Kit"/>
    <n v="7.7640000000000011"/>
    <n v="4"/>
    <n v="0.7"/>
    <n v="-5.1760000000000002"/>
  </r>
  <r>
    <n v="4966"/>
    <s v="CA-2012-109708"/>
    <x v="1"/>
    <x v="442"/>
    <d v="2012-05-28T00:00:00"/>
    <s v="Second Class"/>
    <s v="CY-12745"/>
    <s v="Craig Yedwab"/>
    <x v="1"/>
    <s v="United States"/>
    <s v="Columbia"/>
    <s v="Tennessee"/>
    <n v="38401"/>
    <x v="0"/>
    <s v="TEC-PH-10001944"/>
    <s v="Technology"/>
    <x v="7"/>
    <s v="Wi-Ex zBoost YX540 Cellular Phone Signal Booster"/>
    <n v="467.03999999999996"/>
    <n v="4"/>
    <n v="0.2"/>
    <n v="58.379999999999939"/>
  </r>
  <r>
    <n v="4967"/>
    <s v="CA-2012-122406"/>
    <x v="1"/>
    <x v="991"/>
    <d v="2012-08-05T00:00:00"/>
    <s v="Second Class"/>
    <s v="BE-11455"/>
    <s v="Brad Eason"/>
    <x v="2"/>
    <s v="United States"/>
    <s v="Providence"/>
    <s v="Rhode Island"/>
    <n v="2908"/>
    <x v="3"/>
    <s v="TEC-PH-10001527"/>
    <s v="Technology"/>
    <x v="7"/>
    <s v="Plantronics MX500i Earset"/>
    <n v="128.85000000000002"/>
    <n v="3"/>
    <n v="0"/>
    <n v="3.8654999999999973"/>
  </r>
  <r>
    <n v="4968"/>
    <s v="CA-2012-122406"/>
    <x v="1"/>
    <x v="991"/>
    <d v="2012-08-05T00:00:00"/>
    <s v="Second Class"/>
    <s v="BE-11455"/>
    <s v="Brad Eason"/>
    <x v="2"/>
    <s v="United States"/>
    <s v="Providence"/>
    <s v="Rhode Island"/>
    <n v="2908"/>
    <x v="3"/>
    <s v="OFF-PA-10001307"/>
    <s v="Office Supplies"/>
    <x v="10"/>
    <s v="Important Message Pads, 50 4-1/4 x 5-1/2 Forms per Pad"/>
    <n v="8.4"/>
    <n v="2"/>
    <n v="0"/>
    <n v="4.1159999999999997"/>
  </r>
  <r>
    <n v="4969"/>
    <s v="CA-2012-122406"/>
    <x v="1"/>
    <x v="991"/>
    <d v="2012-08-05T00:00:00"/>
    <s v="Second Class"/>
    <s v="BE-11455"/>
    <s v="Brad Eason"/>
    <x v="2"/>
    <s v="United States"/>
    <s v="Providence"/>
    <s v="Rhode Island"/>
    <n v="2908"/>
    <x v="3"/>
    <s v="TEC-AC-10004571"/>
    <s v="Technology"/>
    <x v="11"/>
    <s v="Logitech G700s Rechargeable Gaming Mouse"/>
    <n v="199.98"/>
    <n v="2"/>
    <n v="0"/>
    <n v="83.991600000000005"/>
  </r>
  <r>
    <n v="4970"/>
    <s v="CA-2012-122406"/>
    <x v="1"/>
    <x v="991"/>
    <d v="2012-08-05T00:00:00"/>
    <s v="Second Class"/>
    <s v="BE-11455"/>
    <s v="Brad Eason"/>
    <x v="2"/>
    <s v="United States"/>
    <s v="Providence"/>
    <s v="Rhode Island"/>
    <n v="2908"/>
    <x v="3"/>
    <s v="FUR-CH-10001973"/>
    <s v="Furniture"/>
    <x v="1"/>
    <s v="Office Star Flex Back Scooter Chair with White Frame"/>
    <n v="110.98"/>
    <n v="1"/>
    <n v="0"/>
    <n v="15.537199999999999"/>
  </r>
  <r>
    <n v="4971"/>
    <s v="US-2013-153815"/>
    <x v="0"/>
    <x v="61"/>
    <d v="2013-11-10T00:00:00"/>
    <s v="First Class"/>
    <s v="KL-16555"/>
    <s v="Kelly Lampkin"/>
    <x v="1"/>
    <s v="United States"/>
    <s v="Jacksonville"/>
    <s v="Florida"/>
    <n v="32216"/>
    <x v="0"/>
    <s v="FUR-CH-10000513"/>
    <s v="Furniture"/>
    <x v="1"/>
    <s v="High-Back Leather Manager's Chair"/>
    <n v="207.98400000000004"/>
    <n v="2"/>
    <n v="0.2"/>
    <n v="-28.597800000000007"/>
  </r>
  <r>
    <n v="4972"/>
    <s v="US-2013-153815"/>
    <x v="0"/>
    <x v="61"/>
    <d v="2013-11-10T00:00:00"/>
    <s v="First Class"/>
    <s v="KL-16555"/>
    <s v="Kelly Lampkin"/>
    <x v="1"/>
    <s v="United States"/>
    <s v="Jacksonville"/>
    <s v="Florida"/>
    <n v="32216"/>
    <x v="0"/>
    <s v="OFF-PA-10002421"/>
    <s v="Office Supplies"/>
    <x v="10"/>
    <s v="Embossed Ink Jet Note Cards"/>
    <n v="36.112000000000002"/>
    <n v="2"/>
    <n v="0.2"/>
    <n v="12.639200000000001"/>
  </r>
  <r>
    <n v="4973"/>
    <s v="US-2013-153815"/>
    <x v="0"/>
    <x v="61"/>
    <d v="2013-11-10T00:00:00"/>
    <s v="First Class"/>
    <s v="KL-16555"/>
    <s v="Kelly Lampkin"/>
    <x v="1"/>
    <s v="United States"/>
    <s v="Jacksonville"/>
    <s v="Florida"/>
    <n v="32216"/>
    <x v="0"/>
    <s v="FUR-FU-10004090"/>
    <s v="Furniture"/>
    <x v="5"/>
    <s v="Executive Impressions 14&quot; Contract Wall Clock"/>
    <n v="35.568000000000005"/>
    <n v="2"/>
    <n v="0.2"/>
    <n v="5.7797999999999963"/>
  </r>
  <r>
    <n v="4974"/>
    <s v="US-2013-153815"/>
    <x v="0"/>
    <x v="61"/>
    <d v="2013-11-10T00:00:00"/>
    <s v="First Class"/>
    <s v="KL-16555"/>
    <s v="Kelly Lampkin"/>
    <x v="1"/>
    <s v="United States"/>
    <s v="Jacksonville"/>
    <s v="Florida"/>
    <n v="32216"/>
    <x v="0"/>
    <s v="OFF-PA-10004071"/>
    <s v="Office Supplies"/>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s v="California"/>
    <n v="92054"/>
    <x v="1"/>
    <s v="OFF-PA-10002246"/>
    <s v="Office Supplies"/>
    <x v="10"/>
    <s v="Wirebound Four 2-3/4 x 5 Forms per Page, 400 Sets per Book"/>
    <n v="12.9"/>
    <n v="2"/>
    <n v="0"/>
    <n v="6.3209999999999997"/>
  </r>
  <r>
    <n v="4976"/>
    <s v="CA-2012-142202"/>
    <x v="1"/>
    <x v="227"/>
    <d v="2012-09-23T00:00:00"/>
    <s v="Second Class"/>
    <s v="JR-16210"/>
    <s v="Justin Ritter"/>
    <x v="1"/>
    <s v="United States"/>
    <s v="Jacksonville"/>
    <s v="Florida"/>
    <n v="32216"/>
    <x v="0"/>
    <s v="TEC-AC-10003198"/>
    <s v="Technology"/>
    <x v="11"/>
    <s v="Enermax Acrylux Wireless Keyboard"/>
    <n v="717.12000000000012"/>
    <n v="9"/>
    <n v="0.2"/>
    <n v="152.38799999999992"/>
  </r>
  <r>
    <n v="4977"/>
    <s v="CA-2012-165050"/>
    <x v="1"/>
    <x v="214"/>
    <d v="2012-12-09T00:00:00"/>
    <s v="First Class"/>
    <s v="AH-10210"/>
    <s v="Alan Hwang"/>
    <x v="0"/>
    <s v="United States"/>
    <s v="New York City"/>
    <s v="New York"/>
    <n v="10024"/>
    <x v="3"/>
    <s v="OFF-BI-10001031"/>
    <s v="Office Supplies"/>
    <x v="8"/>
    <s v="Pressboard Data Binders by Wilson Jones"/>
    <n v="21.36"/>
    <n v="5"/>
    <n v="0.2"/>
    <n v="7.2089999999999996"/>
  </r>
  <r>
    <n v="4978"/>
    <s v="CA-2012-165050"/>
    <x v="1"/>
    <x v="214"/>
    <d v="2012-12-09T00:00:00"/>
    <s v="First Class"/>
    <s v="AH-10210"/>
    <s v="Alan Hwang"/>
    <x v="0"/>
    <s v="United States"/>
    <s v="New York City"/>
    <s v="New York"/>
    <n v="10024"/>
    <x v="3"/>
    <s v="OFF-BI-10003727"/>
    <s v="Office Supplies"/>
    <x v="8"/>
    <s v="Avery Durable Slant Ring Binders With Label Holder"/>
    <n v="6.6879999999999997"/>
    <n v="2"/>
    <n v="0.2"/>
    <n v="2.3407999999999998"/>
  </r>
  <r>
    <n v="4979"/>
    <s v="CA-2012-165050"/>
    <x v="1"/>
    <x v="214"/>
    <d v="2012-12-09T00:00:00"/>
    <s v="First Class"/>
    <s v="AH-10210"/>
    <s v="Alan Hwang"/>
    <x v="0"/>
    <s v="United States"/>
    <s v="New York City"/>
    <s v="New York"/>
    <n v="10024"/>
    <x v="3"/>
    <s v="TEC-PH-10001336"/>
    <s v="Technology"/>
    <x v="7"/>
    <s v="Digium D40 VoIP phone"/>
    <n v="773.94"/>
    <n v="6"/>
    <n v="0"/>
    <n v="224.4426"/>
  </r>
  <r>
    <n v="4980"/>
    <s v="US-2013-131114"/>
    <x v="0"/>
    <x v="10"/>
    <d v="2013-12-14T00:00:00"/>
    <s v="Second Class"/>
    <s v="RW-19630"/>
    <s v="Rob Williams"/>
    <x v="1"/>
    <s v="United States"/>
    <s v="Chicago"/>
    <s v="Illinois"/>
    <n v="60610"/>
    <x v="2"/>
    <s v="OFF-SU-10001664"/>
    <s v="Office Supplies"/>
    <x v="14"/>
    <s v="Acme Office Executive Series Stainless Steel Trimmers"/>
    <n v="20.568000000000001"/>
    <n v="3"/>
    <n v="0.2"/>
    <n v="1.5426000000000002"/>
  </r>
  <r>
    <n v="4981"/>
    <s v="US-2013-131114"/>
    <x v="0"/>
    <x v="10"/>
    <d v="2013-12-14T00:00:00"/>
    <s v="Second Class"/>
    <s v="RW-19630"/>
    <s v="Rob Williams"/>
    <x v="1"/>
    <s v="United States"/>
    <s v="Chicago"/>
    <s v="Illinois"/>
    <n v="60610"/>
    <x v="2"/>
    <s v="OFF-AP-10003971"/>
    <s v="Office Supplies"/>
    <x v="9"/>
    <s v="Belkin 6 Outlet Metallic Surge Strip"/>
    <n v="4.355999999999999"/>
    <n v="2"/>
    <n v="0.8"/>
    <n v="-11.761200000000002"/>
  </r>
  <r>
    <n v="4982"/>
    <s v="US-2013-131114"/>
    <x v="0"/>
    <x v="10"/>
    <d v="2013-12-14T00:00:00"/>
    <s v="Second Class"/>
    <s v="RW-19630"/>
    <s v="Rob Williams"/>
    <x v="1"/>
    <s v="United States"/>
    <s v="Chicago"/>
    <s v="Illinois"/>
    <n v="60610"/>
    <x v="2"/>
    <s v="TEC-AC-10000199"/>
    <s v="Technology"/>
    <x v="11"/>
    <s v="Kingston Digital DataTraveler 8GB USB 2.0"/>
    <n v="19.040000000000003"/>
    <n v="4"/>
    <n v="0.2"/>
    <n v="-1.4279999999999999"/>
  </r>
  <r>
    <n v="4983"/>
    <s v="CA-2011-160066"/>
    <x v="2"/>
    <x v="912"/>
    <d v="2011-11-22T00:00:00"/>
    <s v="Standard Class"/>
    <s v="AH-10075"/>
    <s v="Adam Hart"/>
    <x v="1"/>
    <s v="United States"/>
    <s v="Huntington Beach"/>
    <s v="California"/>
    <n v="92646"/>
    <x v="1"/>
    <s v="OFF-LA-10001045"/>
    <s v="Office Supplies"/>
    <x v="2"/>
    <s v="Permanent Self-Adhesive File Folder Labels for Typewriters by Universal"/>
    <n v="5.22"/>
    <n v="2"/>
    <n v="0"/>
    <n v="2.4011999999999998"/>
  </r>
  <r>
    <n v="4984"/>
    <s v="CA-2013-109925"/>
    <x v="0"/>
    <x v="61"/>
    <d v="2013-11-11T00:00:00"/>
    <s v="Second Class"/>
    <s v="IM-15070"/>
    <s v="Irene Maddox"/>
    <x v="0"/>
    <s v="United States"/>
    <s v="San Diego"/>
    <s v="California"/>
    <n v="92105"/>
    <x v="1"/>
    <s v="OFF-ST-10003442"/>
    <s v="Office Supplies"/>
    <x v="4"/>
    <s v="Eldon Portable Mobile Manager"/>
    <n v="84.84"/>
    <n v="3"/>
    <n v="0"/>
    <n v="22.9068"/>
  </r>
  <r>
    <n v="4985"/>
    <s v="CA-2012-160696"/>
    <x v="1"/>
    <x v="684"/>
    <d v="2012-09-10T00:00:00"/>
    <s v="Standard Class"/>
    <s v="CK-12760"/>
    <s v="Cyma Kinney"/>
    <x v="1"/>
    <s v="United States"/>
    <s v="Nashville"/>
    <s v="Tennessee"/>
    <n v="37211"/>
    <x v="0"/>
    <s v="OFF-FA-10003059"/>
    <s v="Office Supplies"/>
    <x v="13"/>
    <s v="Assorted Color Push Pins"/>
    <n v="7.2400000000000011"/>
    <n v="5"/>
    <n v="0.2"/>
    <n v="1.1764999999999992"/>
  </r>
  <r>
    <n v="4986"/>
    <s v="CA-2011-125171"/>
    <x v="2"/>
    <x v="1010"/>
    <d v="2011-09-03T00:00:00"/>
    <s v="Same Day"/>
    <s v="AG-10390"/>
    <s v="Allen Goldenen"/>
    <x v="0"/>
    <s v="United States"/>
    <s v="New York City"/>
    <s v="New York"/>
    <n v="10009"/>
    <x v="3"/>
    <s v="OFF-LA-10001175"/>
    <s v="Office Supplies"/>
    <x v="2"/>
    <s v="Avery 514"/>
    <n v="14.399999999999999"/>
    <n v="5"/>
    <n v="0"/>
    <n v="7.056"/>
  </r>
  <r>
    <n v="4987"/>
    <s v="CA-2013-149279"/>
    <x v="0"/>
    <x v="423"/>
    <d v="2013-04-29T00:00:00"/>
    <s v="Standard Class"/>
    <s v="CL-12700"/>
    <s v="Craig Leslie"/>
    <x v="2"/>
    <s v="United States"/>
    <s v="Colorado Springs"/>
    <s v="Colorado"/>
    <n v="80906"/>
    <x v="1"/>
    <s v="OFF-PA-10003441"/>
    <s v="Office Supplies"/>
    <x v="10"/>
    <s v="Xerox 226"/>
    <n v="15.552000000000003"/>
    <n v="3"/>
    <n v="0.2"/>
    <n v="5.4432"/>
  </r>
  <r>
    <n v="4988"/>
    <s v="CA-2013-149279"/>
    <x v="0"/>
    <x v="423"/>
    <d v="2013-04-29T00:00:00"/>
    <s v="Standard Class"/>
    <s v="CL-12700"/>
    <s v="Craig Leslie"/>
    <x v="2"/>
    <s v="United States"/>
    <s v="Colorado Springs"/>
    <s v="Colorado"/>
    <n v="80906"/>
    <x v="1"/>
    <s v="FUR-CH-10004287"/>
    <s v="Furniture"/>
    <x v="1"/>
    <s v="SAFCO Arco Folding Chair"/>
    <n v="1325.76"/>
    <n v="6"/>
    <n v="0.2"/>
    <n v="149.14799999999991"/>
  </r>
  <r>
    <n v="4989"/>
    <s v="CA-2013-149279"/>
    <x v="0"/>
    <x v="423"/>
    <d v="2013-04-29T00:00:00"/>
    <s v="Standard Class"/>
    <s v="CL-12700"/>
    <s v="Craig Leslie"/>
    <x v="2"/>
    <s v="United States"/>
    <s v="Colorado Springs"/>
    <s v="Colorado"/>
    <n v="80906"/>
    <x v="1"/>
    <s v="OFF-BI-10004040"/>
    <s v="Office Supplies"/>
    <x v="8"/>
    <s v="Wilson Jones Impact Binders"/>
    <n v="3.1080000000000001"/>
    <n v="2"/>
    <n v="0.7"/>
    <n v="-2.1755999999999993"/>
  </r>
  <r>
    <n v="4990"/>
    <s v="CA-2014-107321"/>
    <x v="3"/>
    <x v="515"/>
    <d v="2014-09-05T00:00:00"/>
    <s v="Standard Class"/>
    <s v="AW-10930"/>
    <s v="Arthur Wiediger"/>
    <x v="2"/>
    <s v="United States"/>
    <s v="San Francisco"/>
    <s v="California"/>
    <n v="94110"/>
    <x v="1"/>
    <s v="OFF-BI-10004022"/>
    <s v="Office Supplies"/>
    <x v="8"/>
    <s v="Acco Suede Grain Vinyl Round Ring Binder"/>
    <n v="6.6719999999999988"/>
    <n v="3"/>
    <n v="0.2"/>
    <n v="2.1683999999999997"/>
  </r>
  <r>
    <n v="4991"/>
    <s v="CA-2014-107321"/>
    <x v="3"/>
    <x v="515"/>
    <d v="2014-09-05T00:00:00"/>
    <s v="Standard Class"/>
    <s v="AW-10930"/>
    <s v="Arthur Wiediger"/>
    <x v="2"/>
    <s v="United States"/>
    <s v="San Francisco"/>
    <s v="California"/>
    <n v="94110"/>
    <x v="1"/>
    <s v="TEC-PH-10002200"/>
    <s v="Technology"/>
    <x v="7"/>
    <s v="Aastra 6757i CT Wireless VoIP phone"/>
    <n v="689.40800000000002"/>
    <n v="4"/>
    <n v="0.2"/>
    <n v="77.558399999999978"/>
  </r>
  <r>
    <n v="4992"/>
    <s v="US-2014-122714"/>
    <x v="3"/>
    <x v="226"/>
    <d v="2014-12-14T00:00:00"/>
    <s v="Standard Class"/>
    <s v="HG-14965"/>
    <s v="Henry Goldwyn"/>
    <x v="1"/>
    <s v="United States"/>
    <s v="Chicago"/>
    <s v="Illinois"/>
    <n v="60653"/>
    <x v="2"/>
    <s v="OFF-BI-10001120"/>
    <s v="Office Supplies"/>
    <x v="8"/>
    <s v="Ibico EPK-21 Electric Binding System"/>
    <n v="1889.9899999999998"/>
    <n v="5"/>
    <n v="0.8"/>
    <n v="-2929.4845000000005"/>
  </r>
  <r>
    <n v="4993"/>
    <s v="CA-2012-153038"/>
    <x v="1"/>
    <x v="217"/>
    <d v="2012-12-25T00:00:00"/>
    <s v="Standard Class"/>
    <s v="RB-19645"/>
    <s v="Robert Barroso"/>
    <x v="1"/>
    <s v="United States"/>
    <s v="Memphis"/>
    <s v="Tennessee"/>
    <n v="38109"/>
    <x v="0"/>
    <s v="OFF-EN-10000461"/>
    <s v="Office Supplies"/>
    <x v="12"/>
    <s v="#10- 4 1/8&quot; x 9 1/2&quot; Recycled Envelopes"/>
    <n v="55.936000000000007"/>
    <n v="8"/>
    <n v="0.2"/>
    <n v="18.878399999999999"/>
  </r>
  <r>
    <n v="4994"/>
    <s v="CA-2012-153038"/>
    <x v="1"/>
    <x v="217"/>
    <d v="2012-12-25T00:00:00"/>
    <s v="Standard Class"/>
    <s v="RB-19645"/>
    <s v="Robert Barroso"/>
    <x v="1"/>
    <s v="United States"/>
    <s v="Memphis"/>
    <s v="Tennessee"/>
    <n v="38109"/>
    <x v="0"/>
    <s v="OFF-LA-10004008"/>
    <s v="Office Supplies"/>
    <x v="2"/>
    <s v="Avery 507"/>
    <n v="18.431999999999999"/>
    <n v="8"/>
    <n v="0.2"/>
    <n v="5.9903999999999984"/>
  </r>
  <r>
    <n v="4995"/>
    <s v="CA-2012-153038"/>
    <x v="1"/>
    <x v="217"/>
    <d v="2012-12-25T00:00:00"/>
    <s v="Standard Class"/>
    <s v="RB-19645"/>
    <s v="Robert Barroso"/>
    <x v="1"/>
    <s v="United States"/>
    <s v="Memphis"/>
    <s v="Tennessee"/>
    <n v="38109"/>
    <x v="0"/>
    <s v="FUR-FU-10000221"/>
    <s v="Furniture"/>
    <x v="5"/>
    <s v="Master Caster Door Stop, Brown"/>
    <n v="20.32"/>
    <n v="5"/>
    <n v="0.2"/>
    <n v="3.5559999999999992"/>
  </r>
  <r>
    <n v="4996"/>
    <s v="CA-2011-132227"/>
    <x v="2"/>
    <x v="130"/>
    <d v="2011-11-10T00:00:00"/>
    <s v="Standard Class"/>
    <s v="SZ-20035"/>
    <s v="Sam Zeldin"/>
    <x v="2"/>
    <s v="United States"/>
    <s v="New York City"/>
    <s v="New York"/>
    <n v="10011"/>
    <x v="3"/>
    <s v="OFF-BI-10000962"/>
    <s v="Office Supplies"/>
    <x v="8"/>
    <s v="Acco Flexible ACCOHIDE Square Ring Data Binder, Dark Blue, 11 1/2&quot; X 14&quot; 7/8&quot;"/>
    <n v="52.064"/>
    <n v="4"/>
    <n v="0.2"/>
    <n v="18.873199999999997"/>
  </r>
  <r>
    <n v="4997"/>
    <s v="CA-2014-155824"/>
    <x v="3"/>
    <x v="434"/>
    <d v="2014-03-16T00:00:00"/>
    <s v="Standard Class"/>
    <s v="KS-16300"/>
    <s v="Karen Seio"/>
    <x v="1"/>
    <s v="United States"/>
    <s v="Raleigh"/>
    <s v="North Carolina"/>
    <n v="27604"/>
    <x v="0"/>
    <s v="OFF-AP-10000390"/>
    <s v="Office Supplies"/>
    <x v="9"/>
    <s v="Euro Pro Shark Stick Mini Vacuum"/>
    <n v="48.783999999999999"/>
    <n v="1"/>
    <n v="0.2"/>
    <n v="3.6587999999999976"/>
  </r>
  <r>
    <n v="4998"/>
    <s v="CA-2014-155824"/>
    <x v="3"/>
    <x v="434"/>
    <d v="2014-03-16T00:00:00"/>
    <s v="Standard Class"/>
    <s v="KS-16300"/>
    <s v="Karen Seio"/>
    <x v="1"/>
    <s v="United States"/>
    <s v="Raleigh"/>
    <s v="North Carolina"/>
    <n v="27604"/>
    <x v="0"/>
    <s v="OFF-BI-10000014"/>
    <s v="Office Supplies"/>
    <x v="8"/>
    <s v="Heavy-Duty E-Z-D Binders"/>
    <n v="13.092000000000002"/>
    <n v="4"/>
    <n v="0.7"/>
    <n v="-10.037199999999999"/>
  </r>
  <r>
    <n v="4999"/>
    <s v="CA-2013-129238"/>
    <x v="0"/>
    <x v="1011"/>
    <d v="2013-02-04T00:00:00"/>
    <s v="Standard Class"/>
    <s v="SC-20050"/>
    <s v="Sample Company A"/>
    <x v="2"/>
    <s v="United States"/>
    <s v="Los Angeles"/>
    <s v="California"/>
    <n v="90045"/>
    <x v="1"/>
    <s v="TEC-PH-10004120"/>
    <s v="Technology"/>
    <x v="7"/>
    <s v="AT&amp;T 1080 Phone"/>
    <n v="109.59200000000001"/>
    <n v="1"/>
    <n v="0.2"/>
    <n v="8.2194000000000003"/>
  </r>
  <r>
    <n v="5000"/>
    <s v="CA-2013-129238"/>
    <x v="0"/>
    <x v="1011"/>
    <d v="2013-02-04T00:00:00"/>
    <s v="Standard Class"/>
    <s v="SC-20050"/>
    <s v="Sample Company A"/>
    <x v="2"/>
    <s v="United States"/>
    <s v="Los Angeles"/>
    <s v="California"/>
    <n v="90045"/>
    <x v="1"/>
    <s v="OFF-PA-10002764"/>
    <s v="Office Supplies"/>
    <x v="10"/>
    <s v="Staples"/>
    <n v="56.7"/>
    <n v="5"/>
    <n v="0"/>
    <n v="27.782999999999998"/>
  </r>
  <r>
    <n v="5001"/>
    <s v="CA-2014-159688"/>
    <x v="3"/>
    <x v="917"/>
    <d v="2014-05-13T00:00:00"/>
    <s v="Standard Class"/>
    <s v="AB-10060"/>
    <s v="Adam Bellavance"/>
    <x v="2"/>
    <s v="United States"/>
    <s v="Los Angeles"/>
    <s v="California"/>
    <n v="90004"/>
    <x v="1"/>
    <s v="TEC-AC-10000736"/>
    <s v="Technology"/>
    <x v="11"/>
    <s v="Logitech G600 MMO Gaming Mouse"/>
    <n v="79.989999999999995"/>
    <n v="1"/>
    <n v="0"/>
    <n v="28.796399999999998"/>
  </r>
  <r>
    <n v="5002"/>
    <s v="CA-2013-136126"/>
    <x v="0"/>
    <x v="1012"/>
    <d v="2013-05-25T00:00:00"/>
    <s v="Same Day"/>
    <s v="EH-14125"/>
    <s v="Eugene Hildebrand"/>
    <x v="2"/>
    <s v="United States"/>
    <s v="Newport News"/>
    <s v="Virginia"/>
    <n v="23602"/>
    <x v="0"/>
    <s v="OFF-SU-10000898"/>
    <s v="Office Supplies"/>
    <x v="14"/>
    <s v="Acme Hot Forged Carbon Steel Scissors with Nickel-Plated Handles, 3 7/8&quot; Cut, 8&quot;L"/>
    <n v="69.5"/>
    <n v="5"/>
    <n v="0"/>
    <n v="20.154999999999994"/>
  </r>
  <r>
    <n v="5003"/>
    <s v="CA-2013-136126"/>
    <x v="0"/>
    <x v="1012"/>
    <d v="2013-05-25T00:00:00"/>
    <s v="Same Day"/>
    <s v="EH-14125"/>
    <s v="Eugene Hildebrand"/>
    <x v="2"/>
    <s v="United States"/>
    <s v="Newport News"/>
    <s v="Virginia"/>
    <n v="23602"/>
    <x v="0"/>
    <s v="OFF-PA-10004327"/>
    <s v="Office Supplies"/>
    <x v="10"/>
    <s v="Xerox 1911"/>
    <n v="191.6"/>
    <n v="4"/>
    <n v="0"/>
    <n v="91.967999999999989"/>
  </r>
  <r>
    <n v="5004"/>
    <s v="CA-2013-155033"/>
    <x v="0"/>
    <x v="877"/>
    <d v="2013-10-13T00:00:00"/>
    <s v="Standard Class"/>
    <s v="CC-12475"/>
    <s v="Cindy Chapman"/>
    <x v="0"/>
    <s v="United States"/>
    <s v="Los Angeles"/>
    <s v="California"/>
    <n v="90032"/>
    <x v="1"/>
    <s v="OFF-PA-10000143"/>
    <s v="Office Supplies"/>
    <x v="10"/>
    <s v="Astroparche Fine Business Paper"/>
    <n v="10.56"/>
    <n v="2"/>
    <n v="0"/>
    <n v="5.0688000000000004"/>
  </r>
  <r>
    <n v="5005"/>
    <s v="CA-2011-156006"/>
    <x v="2"/>
    <x v="1013"/>
    <d v="2011-05-02T00:00:00"/>
    <s v="Second Class"/>
    <s v="TM-21010"/>
    <s v="Tamara Manning"/>
    <x v="0"/>
    <s v="United States"/>
    <s v="Jackson"/>
    <s v="Mississippi"/>
    <n v="39212"/>
    <x v="0"/>
    <s v="TEC-AC-10002550"/>
    <s v="Technology"/>
    <x v="11"/>
    <s v="Maxell 4.7GB DVD-RW 3/Pack"/>
    <n v="47.79"/>
    <n v="3"/>
    <n v="0"/>
    <n v="16.2486"/>
  </r>
  <r>
    <n v="5006"/>
    <s v="CA-2012-158659"/>
    <x v="1"/>
    <x v="113"/>
    <d v="2012-11-14T00:00:00"/>
    <s v="Second Class"/>
    <s v="SC-20695"/>
    <s v="Steve Chapman"/>
    <x v="1"/>
    <s v="United States"/>
    <s v="Richmond"/>
    <s v="Indiana"/>
    <n v="47374"/>
    <x v="2"/>
    <s v="OFF-ST-10003306"/>
    <s v="Office Supplies"/>
    <x v="4"/>
    <s v="Letter Size Cart"/>
    <n v="714.30000000000007"/>
    <n v="5"/>
    <n v="0"/>
    <n v="207.14699999999993"/>
  </r>
  <r>
    <n v="5007"/>
    <s v="CA-2012-169796"/>
    <x v="1"/>
    <x v="529"/>
    <d v="2012-11-14T00:00:00"/>
    <s v="Standard Class"/>
    <s v="Dp-13240"/>
    <s v="Dean percer"/>
    <x v="2"/>
    <s v="United States"/>
    <s v="New York City"/>
    <s v="New York"/>
    <n v="10035"/>
    <x v="3"/>
    <s v="TEC-MA-10000045"/>
    <s v="Technology"/>
    <x v="15"/>
    <s v="Zebra ZM400 Thermal Label Printer"/>
    <n v="2321.9"/>
    <n v="2"/>
    <n v="0"/>
    <n v="1114.5119999999999"/>
  </r>
  <r>
    <n v="5008"/>
    <s v="CA-2012-169796"/>
    <x v="1"/>
    <x v="529"/>
    <d v="2012-11-14T00:00:00"/>
    <s v="Standard Class"/>
    <s v="Dp-13240"/>
    <s v="Dean percer"/>
    <x v="2"/>
    <s v="United States"/>
    <s v="New York City"/>
    <s v="New York"/>
    <n v="10035"/>
    <x v="3"/>
    <s v="OFF-ST-10001505"/>
    <s v="Office Supplies"/>
    <x v="4"/>
    <s v="Perma STOR-ALL Hanging File Box, 13 1/8&quot;W x 12 1/4&quot;D x 10 1/2&quot;H"/>
    <n v="17.940000000000001"/>
    <n v="3"/>
    <n v="0"/>
    <n v="3.0497999999999985"/>
  </r>
  <r>
    <n v="5009"/>
    <s v="CA-2012-102876"/>
    <x v="1"/>
    <x v="67"/>
    <d v="2012-09-14T00:00:00"/>
    <s v="Standard Class"/>
    <s v="LR-17035"/>
    <s v="Lisa Ryan"/>
    <x v="1"/>
    <s v="United States"/>
    <s v="Philadelphia"/>
    <s v="Pennsylvania"/>
    <n v="19134"/>
    <x v="3"/>
    <s v="OFF-BI-10004781"/>
    <s v="Office Supplies"/>
    <x v="8"/>
    <s v="GBC Wire Binding Strips"/>
    <n v="9.5220000000000002"/>
    <n v="1"/>
    <n v="0.7"/>
    <n v="-6.9827999999999975"/>
  </r>
  <r>
    <n v="5010"/>
    <s v="CA-2012-102876"/>
    <x v="1"/>
    <x v="67"/>
    <d v="2012-09-14T00:00:00"/>
    <s v="Standard Class"/>
    <s v="LR-17035"/>
    <s v="Lisa Ryan"/>
    <x v="1"/>
    <s v="United States"/>
    <s v="Philadelphia"/>
    <s v="Pennsylvania"/>
    <n v="19134"/>
    <x v="3"/>
    <s v="TEC-PH-10002680"/>
    <s v="Technology"/>
    <x v="7"/>
    <s v="Samsung Galaxy Note 3"/>
    <n v="791.96399999999994"/>
    <n v="6"/>
    <n v="0.4"/>
    <n v="-131.9940000000002"/>
  </r>
  <r>
    <n v="5011"/>
    <s v="CA-2012-102876"/>
    <x v="1"/>
    <x v="67"/>
    <d v="2012-09-14T00:00:00"/>
    <s v="Standard Class"/>
    <s v="LR-17035"/>
    <s v="Lisa Ryan"/>
    <x v="1"/>
    <s v="United States"/>
    <s v="Philadelphia"/>
    <s v="Pennsylvania"/>
    <n v="19134"/>
    <x v="3"/>
    <s v="OFF-BI-10000848"/>
    <s v="Office Supplies"/>
    <x v="8"/>
    <s v="Angle-D Ring Binders"/>
    <n v="4.9230000000000009"/>
    <n v="3"/>
    <n v="0.7"/>
    <n v="-3.9383999999999997"/>
  </r>
  <r>
    <n v="5012"/>
    <s v="US-2014-139647"/>
    <x v="3"/>
    <x v="943"/>
    <d v="2014-05-14T00:00:00"/>
    <s v="First Class"/>
    <s v="TS-21370"/>
    <s v="Todd Sumrall"/>
    <x v="1"/>
    <s v="United States"/>
    <s v="Phoenix"/>
    <s v="Arizona"/>
    <n v="85023"/>
    <x v="1"/>
    <s v="FUR-BO-10004467"/>
    <s v="Furniture"/>
    <x v="0"/>
    <s v="Bestar Classic Bookcase"/>
    <n v="209.97900000000001"/>
    <n v="7"/>
    <n v="0.7"/>
    <n v="-356.96429999999998"/>
  </r>
  <r>
    <n v="5013"/>
    <s v="US-2014-160465"/>
    <x v="3"/>
    <x v="246"/>
    <d v="2014-07-27T00:00:00"/>
    <s v="Standard Class"/>
    <s v="SW-20350"/>
    <s v="Sean Wendt"/>
    <x v="2"/>
    <s v="United States"/>
    <s v="Cleveland"/>
    <s v="Ohio"/>
    <n v="44105"/>
    <x v="3"/>
    <s v="OFF-BI-10001670"/>
    <s v="Office Supplies"/>
    <x v="8"/>
    <s v="Vinyl Sectional Post Binders"/>
    <n v="33.930000000000007"/>
    <n v="3"/>
    <n v="0.7"/>
    <n v="-22.619999999999997"/>
  </r>
  <r>
    <n v="5014"/>
    <s v="US-2014-160465"/>
    <x v="3"/>
    <x v="246"/>
    <d v="2014-07-27T00:00:00"/>
    <s v="Standard Class"/>
    <s v="SW-20350"/>
    <s v="Sean Wendt"/>
    <x v="2"/>
    <s v="United States"/>
    <s v="Cleveland"/>
    <s v="Ohio"/>
    <n v="44105"/>
    <x v="3"/>
    <s v="OFF-ST-10000136"/>
    <s v="Office Supplies"/>
    <x v="4"/>
    <s v="Letter Size File"/>
    <n v="222.32000000000005"/>
    <n v="7"/>
    <n v="0.2"/>
    <n v="25.010999999999967"/>
  </r>
  <r>
    <n v="5015"/>
    <s v="US-2014-160465"/>
    <x v="3"/>
    <x v="246"/>
    <d v="2014-07-27T00:00:00"/>
    <s v="Standard Class"/>
    <s v="SW-20350"/>
    <s v="Sean Wendt"/>
    <x v="2"/>
    <s v="United States"/>
    <s v="Cleveland"/>
    <s v="Ohio"/>
    <n v="44105"/>
    <x v="3"/>
    <s v="TEC-PH-10004522"/>
    <s v="Technology"/>
    <x v="7"/>
    <s v="Dexim XPower Skin Super-Thin Power Case for iPhone 5 - Black"/>
    <n v="210.56400000000002"/>
    <n v="6"/>
    <n v="0.4"/>
    <n v="-52.640999999999991"/>
  </r>
  <r>
    <n v="5016"/>
    <s v="CA-2011-153850"/>
    <x v="2"/>
    <x v="156"/>
    <d v="2011-11-29T00:00:00"/>
    <s v="Standard Class"/>
    <s v="TH-21100"/>
    <s v="Thea Hendricks"/>
    <x v="0"/>
    <s v="United States"/>
    <s v="Toledo"/>
    <s v="Ohio"/>
    <n v="43615"/>
    <x v="3"/>
    <s v="FUR-FU-10002960"/>
    <s v="Furniture"/>
    <x v="5"/>
    <s v="Eldon 200 Class Desk Accessories, Burgundy"/>
    <n v="35.168000000000006"/>
    <n v="7"/>
    <n v="0.2"/>
    <n v="9.6712000000000025"/>
  </r>
  <r>
    <n v="5017"/>
    <s v="CA-2011-153850"/>
    <x v="2"/>
    <x v="156"/>
    <d v="2011-11-29T00:00:00"/>
    <s v="Standard Class"/>
    <s v="TH-21100"/>
    <s v="Thea Hendricks"/>
    <x v="0"/>
    <s v="United States"/>
    <s v="Toledo"/>
    <s v="Ohio"/>
    <n v="43615"/>
    <x v="3"/>
    <s v="TEC-PH-10002584"/>
    <s v="Technology"/>
    <x v="7"/>
    <s v="Samsung Galaxy S4"/>
    <n v="1502.376"/>
    <n v="4"/>
    <n v="0.4"/>
    <n v="-250.39600000000019"/>
  </r>
  <r>
    <n v="5018"/>
    <s v="CA-2011-127558"/>
    <x v="2"/>
    <x v="647"/>
    <d v="2011-11-18T00:00:00"/>
    <s v="First Class"/>
    <s v="SS-20410"/>
    <s v="Shahid Shariari"/>
    <x v="0"/>
    <s v="United States"/>
    <s v="Los Angeles"/>
    <s v="California"/>
    <n v="90008"/>
    <x v="1"/>
    <s v="FUR-FU-10002505"/>
    <s v="Furniture"/>
    <x v="5"/>
    <s v="Eldon 100 Class Desk Accessories"/>
    <n v="10.11"/>
    <n v="3"/>
    <n v="0"/>
    <n v="3.2351999999999994"/>
  </r>
  <r>
    <n v="5019"/>
    <s v="CA-2011-127558"/>
    <x v="2"/>
    <x v="647"/>
    <d v="2011-11-18T00:00:00"/>
    <s v="First Class"/>
    <s v="SS-20410"/>
    <s v="Shahid Shariari"/>
    <x v="0"/>
    <s v="United States"/>
    <s v="Los Angeles"/>
    <s v="California"/>
    <n v="90008"/>
    <x v="1"/>
    <s v="TEC-AC-10003832"/>
    <s v="Technology"/>
    <x v="11"/>
    <s v="Logitech P710e Mobile Speakerphone"/>
    <n v="772.47"/>
    <n v="3"/>
    <n v="0"/>
    <n v="146.76929999999993"/>
  </r>
  <r>
    <n v="5020"/>
    <s v="CA-2011-127558"/>
    <x v="2"/>
    <x v="647"/>
    <d v="2011-11-18T00:00:00"/>
    <s v="First Class"/>
    <s v="SS-20410"/>
    <s v="Shahid Shariari"/>
    <x v="0"/>
    <s v="United States"/>
    <s v="Los Angeles"/>
    <s v="California"/>
    <n v="90008"/>
    <x v="1"/>
    <s v="OFF-SU-10002537"/>
    <s v="Office Supplies"/>
    <x v="14"/>
    <s v="Acme Box Cutter Scissors"/>
    <n v="20.46"/>
    <n v="2"/>
    <n v="0"/>
    <n v="5.3196000000000012"/>
  </r>
  <r>
    <n v="5021"/>
    <s v="CA-2014-136511"/>
    <x v="3"/>
    <x v="721"/>
    <d v="2014-03-26T00:00:00"/>
    <s v="Second Class"/>
    <s v="MZ-17515"/>
    <s v="Mary Zewe"/>
    <x v="1"/>
    <s v="United States"/>
    <s v="New York City"/>
    <s v="New York"/>
    <n v="10011"/>
    <x v="3"/>
    <s v="OFF-SU-10003505"/>
    <s v="Office Supplies"/>
    <x v="14"/>
    <s v="Premier Electric Letter Opener"/>
    <n v="347.58"/>
    <n v="3"/>
    <n v="0"/>
    <n v="17.378999999999976"/>
  </r>
  <r>
    <n v="5022"/>
    <s v="CA-2013-133795"/>
    <x v="0"/>
    <x v="122"/>
    <d v="2013-12-25T00:00:00"/>
    <s v="Standard Class"/>
    <s v="JE-15475"/>
    <s v="Jeremy Ellison"/>
    <x v="0"/>
    <s v="United States"/>
    <s v="San Diego"/>
    <s v="California"/>
    <n v="92037"/>
    <x v="1"/>
    <s v="TEC-AC-10001465"/>
    <s v="Technology"/>
    <x v="11"/>
    <s v="SanDisk Cruzer 64 GB USB Flash Drive"/>
    <n v="72.64"/>
    <n v="2"/>
    <n v="0"/>
    <n v="21.791999999999994"/>
  </r>
  <r>
    <n v="5023"/>
    <s v="CA-2013-133795"/>
    <x v="0"/>
    <x v="122"/>
    <d v="2013-12-25T00:00:00"/>
    <s v="Standard Class"/>
    <s v="JE-15475"/>
    <s v="Jeremy Ellison"/>
    <x v="0"/>
    <s v="United States"/>
    <s v="San Diego"/>
    <s v="California"/>
    <n v="92037"/>
    <x v="1"/>
    <s v="TEC-AC-10003832"/>
    <s v="Technology"/>
    <x v="11"/>
    <s v="Logitech P710e Mobile Speakerphone"/>
    <n v="772.47"/>
    <n v="3"/>
    <n v="0"/>
    <n v="146.76929999999993"/>
  </r>
  <r>
    <n v="5024"/>
    <s v="CA-2013-133795"/>
    <x v="0"/>
    <x v="122"/>
    <d v="2013-12-25T00:00:00"/>
    <s v="Standard Class"/>
    <s v="JE-15475"/>
    <s v="Jeremy Ellison"/>
    <x v="0"/>
    <s v="United States"/>
    <s v="San Diego"/>
    <s v="California"/>
    <n v="92037"/>
    <x v="1"/>
    <s v="FUR-FU-10003731"/>
    <s v="Furniture"/>
    <x v="5"/>
    <s v="Eldon Expressions Wood and Plastic Desk Accessories, Oak"/>
    <n v="39.92"/>
    <n v="4"/>
    <n v="0"/>
    <n v="11.177600000000002"/>
  </r>
  <r>
    <n v="5025"/>
    <s v="US-2014-130953"/>
    <x v="3"/>
    <x v="570"/>
    <d v="2014-08-04T00:00:00"/>
    <s v="Standard Class"/>
    <s v="RF-19735"/>
    <s v="Roland Fjeld"/>
    <x v="0"/>
    <s v="United States"/>
    <s v="Oklahoma City"/>
    <s v="Oklahoma"/>
    <n v="73120"/>
    <x v="2"/>
    <s v="OFF-BI-10004828"/>
    <s v="Office Supplies"/>
    <x v="8"/>
    <s v="GBC Poly Designer Binding Covers"/>
    <n v="33.479999999999997"/>
    <n v="2"/>
    <n v="0"/>
    <n v="16.405199999999997"/>
  </r>
  <r>
    <n v="5026"/>
    <s v="US-2014-130953"/>
    <x v="3"/>
    <x v="570"/>
    <d v="2014-08-04T00:00:00"/>
    <s v="Standard Class"/>
    <s v="RF-19735"/>
    <s v="Roland Fjeld"/>
    <x v="0"/>
    <s v="United States"/>
    <s v="Oklahoma City"/>
    <s v="Oklahoma"/>
    <n v="73120"/>
    <x v="2"/>
    <s v="TEC-PH-10003012"/>
    <s v="Technology"/>
    <x v="7"/>
    <s v="Nortel Meridian M3904 Professional Digital phone"/>
    <n v="461.97"/>
    <n v="3"/>
    <n v="0"/>
    <n v="133.97129999999996"/>
  </r>
  <r>
    <n v="5027"/>
    <s v="US-2014-130953"/>
    <x v="3"/>
    <x v="570"/>
    <d v="2014-08-04T00:00:00"/>
    <s v="Standard Class"/>
    <s v="RF-19735"/>
    <s v="Roland Fjeld"/>
    <x v="0"/>
    <s v="United States"/>
    <s v="Oklahoma City"/>
    <s v="Oklahoma"/>
    <n v="73120"/>
    <x v="2"/>
    <s v="OFF-AP-10002311"/>
    <s v="Office Supplies"/>
    <x v="9"/>
    <s v="Holmes Replacement Filter for HEPA Air Cleaner, Very Large Room, HEPA Filter"/>
    <n v="137.62"/>
    <n v="2"/>
    <n v="0"/>
    <n v="60.552800000000005"/>
  </r>
  <r>
    <n v="5028"/>
    <s v="US-2014-130953"/>
    <x v="3"/>
    <x v="570"/>
    <d v="2014-08-04T00:00:00"/>
    <s v="Standard Class"/>
    <s v="RF-19735"/>
    <s v="Roland Fjeld"/>
    <x v="0"/>
    <s v="United States"/>
    <s v="Oklahoma City"/>
    <s v="Oklahoma"/>
    <n v="73120"/>
    <x v="2"/>
    <s v="FUR-CH-10004626"/>
    <s v="Furniture"/>
    <x v="1"/>
    <s v="Office Star Flex Back Scooter Chair with Aluminum Finish Frame"/>
    <n v="302.67"/>
    <n v="3"/>
    <n v="0"/>
    <n v="72.640799999999999"/>
  </r>
  <r>
    <n v="5029"/>
    <s v="CA-2011-151792"/>
    <x v="2"/>
    <x v="814"/>
    <d v="2011-09-07T00:00:00"/>
    <s v="Second Class"/>
    <s v="CV-12295"/>
    <s v="Christina VanderZanden"/>
    <x v="0"/>
    <s v="United States"/>
    <s v="Chicago"/>
    <s v="Illinois"/>
    <n v="60653"/>
    <x v="2"/>
    <s v="TEC-AC-10001606"/>
    <s v="Technology"/>
    <x v="11"/>
    <s v="Logitech Wireless Performance Mouse MX for PC and Mac"/>
    <n v="239.976"/>
    <n v="3"/>
    <n v="0.2"/>
    <n v="53.994600000000005"/>
  </r>
  <r>
    <n v="5030"/>
    <s v="CA-2014-139304"/>
    <x v="3"/>
    <x v="926"/>
    <d v="2014-02-03T00:00:00"/>
    <s v="Standard Class"/>
    <s v="VG-21790"/>
    <s v="Vivek Gonzalez"/>
    <x v="0"/>
    <s v="United States"/>
    <s v="San Francisco"/>
    <s v="California"/>
    <n v="94109"/>
    <x v="1"/>
    <s v="OFF-AR-10001216"/>
    <s v="Office Supplies"/>
    <x v="6"/>
    <s v="Newell 339"/>
    <n v="8.34"/>
    <n v="3"/>
    <n v="0"/>
    <n v="2.1683999999999997"/>
  </r>
  <r>
    <n v="5031"/>
    <s v="CA-2014-139304"/>
    <x v="3"/>
    <x v="926"/>
    <d v="2014-02-03T00:00:00"/>
    <s v="Standard Class"/>
    <s v="VG-21790"/>
    <s v="Vivek Gonzalez"/>
    <x v="0"/>
    <s v="United States"/>
    <s v="San Francisco"/>
    <s v="California"/>
    <n v="94109"/>
    <x v="1"/>
    <s v="OFF-SU-10001664"/>
    <s v="Office Supplies"/>
    <x v="14"/>
    <s v="Acme Office Executive Series Stainless Steel Trimmers"/>
    <n v="8.57"/>
    <n v="1"/>
    <n v="0"/>
    <n v="2.2282000000000002"/>
  </r>
  <r>
    <n v="5032"/>
    <s v="CA-2014-139304"/>
    <x v="3"/>
    <x v="926"/>
    <d v="2014-02-03T00:00:00"/>
    <s v="Standard Class"/>
    <s v="VG-21790"/>
    <s v="Vivek Gonzalez"/>
    <x v="0"/>
    <s v="United States"/>
    <s v="San Francisco"/>
    <s v="California"/>
    <n v="94109"/>
    <x v="1"/>
    <s v="OFF-BI-10002498"/>
    <s v="Office Supplies"/>
    <x v="8"/>
    <s v="Clear Mylar Reinforcing Strips"/>
    <n v="119.61600000000001"/>
    <n v="8"/>
    <n v="0.2"/>
    <n v="40.370399999999997"/>
  </r>
  <r>
    <n v="5033"/>
    <s v="CA-2013-155166"/>
    <x v="0"/>
    <x v="482"/>
    <d v="2014-01-03T00:00:00"/>
    <s v="Standard Class"/>
    <s v="BB-11545"/>
    <s v="Brenda Bowman"/>
    <x v="1"/>
    <s v="United States"/>
    <s v="Vineland"/>
    <s v="New Jersey"/>
    <n v="8360"/>
    <x v="3"/>
    <s v="FUR-CH-10003968"/>
    <s v="Furniture"/>
    <x v="1"/>
    <s v="Novimex Turbo Task Chair"/>
    <n v="212.94"/>
    <n v="3"/>
    <n v="0"/>
    <n v="25.552800000000005"/>
  </r>
  <r>
    <n v="5034"/>
    <s v="CA-2013-155166"/>
    <x v="0"/>
    <x v="482"/>
    <d v="2014-01-03T00:00:00"/>
    <s v="Standard Class"/>
    <s v="BB-11545"/>
    <s v="Brenda Bowman"/>
    <x v="1"/>
    <s v="United States"/>
    <s v="Vineland"/>
    <s v="New Jersey"/>
    <n v="8360"/>
    <x v="3"/>
    <s v="OFF-AP-10002765"/>
    <s v="Office Supplies"/>
    <x v="9"/>
    <s v="Fellowes Advanced Computer Series Surge Protectors"/>
    <n v="26.49"/>
    <n v="1"/>
    <n v="0"/>
    <n v="7.4172000000000011"/>
  </r>
  <r>
    <n v="5035"/>
    <s v="CA-2012-103954"/>
    <x v="1"/>
    <x v="101"/>
    <d v="2012-08-13T00:00:00"/>
    <s v="Second Class"/>
    <s v="HR-14770"/>
    <s v="Hallie Redmond"/>
    <x v="2"/>
    <s v="United States"/>
    <s v="Milwaukee"/>
    <s v="Wisconsin"/>
    <n v="53209"/>
    <x v="2"/>
    <s v="FUR-BO-10004690"/>
    <s v="Furniture"/>
    <x v="0"/>
    <s v="O'Sullivan Cherrywood Estates Traditional Barrister Bookcase"/>
    <n v="687.4"/>
    <n v="5"/>
    <n v="0"/>
    <n v="48.117999999999981"/>
  </r>
  <r>
    <n v="5036"/>
    <s v="CA-2011-169803"/>
    <x v="2"/>
    <x v="322"/>
    <d v="2011-04-12T00:00:00"/>
    <s v="Standard Class"/>
    <s v="SC-20260"/>
    <s v="Scott Cohen"/>
    <x v="1"/>
    <s v="United States"/>
    <s v="Seattle"/>
    <s v="Washington"/>
    <n v="98115"/>
    <x v="1"/>
    <s v="FUR-TA-10000688"/>
    <s v="Furniture"/>
    <x v="3"/>
    <s v="Chromcraft Bull-Nose Wood Round Conference Table Top, Wood Base"/>
    <n v="653.54999999999995"/>
    <n v="3"/>
    <n v="0"/>
    <n v="111.10349999999994"/>
  </r>
  <r>
    <n v="5037"/>
    <s v="CA-2011-169803"/>
    <x v="2"/>
    <x v="322"/>
    <d v="2011-04-12T00:00:00"/>
    <s v="Standard Class"/>
    <s v="SC-20260"/>
    <s v="Scott Cohen"/>
    <x v="1"/>
    <s v="United States"/>
    <s v="Seattle"/>
    <s v="Washington"/>
    <n v="98115"/>
    <x v="1"/>
    <s v="TEC-AC-10003441"/>
    <s v="Technology"/>
    <x v="11"/>
    <s v="Kingston Digital DataTraveler 32GB USB 2.0"/>
    <n v="33.9"/>
    <n v="2"/>
    <n v="0"/>
    <n v="2.0339999999999989"/>
  </r>
  <r>
    <n v="5038"/>
    <s v="CA-2014-141719"/>
    <x v="3"/>
    <x v="701"/>
    <d v="2014-11-22T00:00:00"/>
    <s v="Second Class"/>
    <s v="EG-13900"/>
    <s v="Emily Grady"/>
    <x v="0"/>
    <s v="United States"/>
    <s v="Naperville"/>
    <s v="Illinois"/>
    <n v="60540"/>
    <x v="2"/>
    <s v="TEC-AC-10003610"/>
    <s v="Technology"/>
    <x v="11"/>
    <s v="Logitech Illuminated - Keyboard"/>
    <n v="239.96000000000004"/>
    <n v="5"/>
    <n v="0.2"/>
    <n v="83.98599999999999"/>
  </r>
  <r>
    <n v="5039"/>
    <s v="CA-2012-136469"/>
    <x v="1"/>
    <x v="655"/>
    <d v="2012-07-12T00:00:00"/>
    <s v="First Class"/>
    <s v="TS-21370"/>
    <s v="Todd Sumrall"/>
    <x v="1"/>
    <s v="United States"/>
    <s v="Wilmington"/>
    <s v="Delaware"/>
    <n v="19805"/>
    <x v="3"/>
    <s v="FUR-TA-10001520"/>
    <s v="Furniture"/>
    <x v="3"/>
    <s v="Lesro Sheffield Collection Coffee Table, End Table, Center Table, Corner Table"/>
    <n v="199.83600000000001"/>
    <n v="4"/>
    <n v="0.3"/>
    <n v="-37.112400000000036"/>
  </r>
  <r>
    <n v="5040"/>
    <s v="CA-2012-136469"/>
    <x v="1"/>
    <x v="655"/>
    <d v="2012-07-12T00:00:00"/>
    <s v="First Class"/>
    <s v="TS-21370"/>
    <s v="Todd Sumrall"/>
    <x v="1"/>
    <s v="United States"/>
    <s v="Wilmington"/>
    <s v="Delaware"/>
    <n v="19805"/>
    <x v="3"/>
    <s v="TEC-PH-10001817"/>
    <s v="Technology"/>
    <x v="7"/>
    <s v="Wilson Electronics DB Pro Signal Booster"/>
    <n v="716"/>
    <n v="2"/>
    <n v="0"/>
    <n v="193.32000000000005"/>
  </r>
  <r>
    <n v="5041"/>
    <s v="CA-2012-136469"/>
    <x v="1"/>
    <x v="655"/>
    <d v="2012-07-12T00:00:00"/>
    <s v="First Class"/>
    <s v="TS-21370"/>
    <s v="Todd Sumrall"/>
    <x v="1"/>
    <s v="United States"/>
    <s v="Wilmington"/>
    <s v="Delaware"/>
    <n v="19805"/>
    <x v="3"/>
    <s v="OFF-BI-10004492"/>
    <s v="Office Supplies"/>
    <x v="8"/>
    <s v="Tuf-Vin Binders"/>
    <n v="221.06"/>
    <n v="7"/>
    <n v="0"/>
    <n v="103.89819999999997"/>
  </r>
  <r>
    <n v="5042"/>
    <s v="CA-2013-158694"/>
    <x v="0"/>
    <x v="338"/>
    <d v="2013-11-14T00:00:00"/>
    <s v="Second Class"/>
    <s v="AI-10855"/>
    <s v="Arianne Irving"/>
    <x v="0"/>
    <s v="United States"/>
    <s v="Los Angeles"/>
    <s v="California"/>
    <n v="90036"/>
    <x v="1"/>
    <s v="OFF-PA-10002421"/>
    <s v="Office Supplies"/>
    <x v="10"/>
    <s v="Embossed Ink Jet Note Cards"/>
    <n v="67.710000000000008"/>
    <n v="3"/>
    <n v="0"/>
    <n v="32.500799999999998"/>
  </r>
  <r>
    <n v="5043"/>
    <s v="CA-2013-158694"/>
    <x v="0"/>
    <x v="338"/>
    <d v="2013-11-14T00:00:00"/>
    <s v="Second Class"/>
    <s v="AI-10855"/>
    <s v="Arianne Irving"/>
    <x v="0"/>
    <s v="United States"/>
    <s v="Los Angeles"/>
    <s v="California"/>
    <n v="90036"/>
    <x v="1"/>
    <s v="OFF-AP-10000055"/>
    <s v="Office Supplies"/>
    <x v="9"/>
    <s v="Belkin F9S820V06 8 Outlet Surge"/>
    <n v="129.91999999999999"/>
    <n v="4"/>
    <n v="0"/>
    <n v="38.975999999999985"/>
  </r>
  <r>
    <n v="5044"/>
    <s v="CA-2013-158694"/>
    <x v="0"/>
    <x v="338"/>
    <d v="2013-11-14T00:00:00"/>
    <s v="Second Class"/>
    <s v="AI-10855"/>
    <s v="Arianne Irving"/>
    <x v="0"/>
    <s v="United States"/>
    <s v="Los Angeles"/>
    <s v="California"/>
    <n v="90036"/>
    <x v="1"/>
    <s v="FUR-FU-10000965"/>
    <s v="Furniture"/>
    <x v="5"/>
    <s v="Howard Miller 11-1/2&quot; Diameter Ridgewood Wall Clock"/>
    <n v="467.46"/>
    <n v="9"/>
    <n v="0"/>
    <n v="191.65860000000001"/>
  </r>
  <r>
    <n v="5045"/>
    <s v="CA-2013-158694"/>
    <x v="0"/>
    <x v="338"/>
    <d v="2013-11-14T00:00:00"/>
    <s v="Second Class"/>
    <s v="AI-10855"/>
    <s v="Arianne Irving"/>
    <x v="0"/>
    <s v="United States"/>
    <s v="Los Angeles"/>
    <s v="California"/>
    <n v="90036"/>
    <x v="1"/>
    <s v="OFF-PA-10001363"/>
    <s v="Office Supplies"/>
    <x v="10"/>
    <s v="Xerox 1933"/>
    <n v="61.4"/>
    <n v="5"/>
    <n v="0"/>
    <n v="28.857999999999997"/>
  </r>
  <r>
    <n v="5046"/>
    <s v="CA-2013-158694"/>
    <x v="0"/>
    <x v="338"/>
    <d v="2013-11-14T00:00:00"/>
    <s v="Second Class"/>
    <s v="AI-10855"/>
    <s v="Arianne Irving"/>
    <x v="0"/>
    <s v="United States"/>
    <s v="Los Angeles"/>
    <s v="California"/>
    <n v="90036"/>
    <x v="1"/>
    <s v="OFF-ST-10001496"/>
    <s v="Office Supplies"/>
    <x v="4"/>
    <s v="Standard Rollaway File with Lock"/>
    <n v="720.76"/>
    <n v="4"/>
    <n v="0"/>
    <n v="187.39760000000001"/>
  </r>
  <r>
    <n v="5047"/>
    <s v="CA-2013-158694"/>
    <x v="0"/>
    <x v="338"/>
    <d v="2013-11-14T00:00:00"/>
    <s v="Second Class"/>
    <s v="AI-10855"/>
    <s v="Arianne Irving"/>
    <x v="0"/>
    <s v="United States"/>
    <s v="Los Angeles"/>
    <s v="California"/>
    <n v="90036"/>
    <x v="1"/>
    <s v="OFF-BI-10004656"/>
    <s v="Office Supplies"/>
    <x v="8"/>
    <s v="Peel &amp; Stick Add-On Corner Pockets"/>
    <n v="5.1840000000000011"/>
    <n v="3"/>
    <n v="0.2"/>
    <n v="1.8143999999999996"/>
  </r>
  <r>
    <n v="5048"/>
    <s v="CA-2013-158694"/>
    <x v="0"/>
    <x v="338"/>
    <d v="2013-11-14T00:00:00"/>
    <s v="Second Class"/>
    <s v="AI-10855"/>
    <s v="Arianne Irving"/>
    <x v="0"/>
    <s v="United States"/>
    <s v="Los Angeles"/>
    <s v="California"/>
    <n v="90036"/>
    <x v="1"/>
    <s v="OFF-AR-10001227"/>
    <s v="Office Supplies"/>
    <x v="6"/>
    <s v="Newell 338"/>
    <n v="14.7"/>
    <n v="5"/>
    <n v="0"/>
    <n v="3.9690000000000003"/>
  </r>
  <r>
    <n v="5049"/>
    <s v="US-2011-104759"/>
    <x v="2"/>
    <x v="691"/>
    <d v="2011-04-04T00:00:00"/>
    <s v="Standard Class"/>
    <s v="DD-13570"/>
    <s v="Dorothy Dickinson"/>
    <x v="0"/>
    <s v="United States"/>
    <s v="Chicago"/>
    <s v="Illinois"/>
    <n v="60610"/>
    <x v="2"/>
    <s v="OFF-BI-10002071"/>
    <s v="Office Supplies"/>
    <x v="8"/>
    <s v="Fellowes Black Plastic Comb Bindings"/>
    <n v="8.1339999999999986"/>
    <n v="7"/>
    <n v="0.8"/>
    <n v="-13.827800000000003"/>
  </r>
  <r>
    <n v="5050"/>
    <s v="US-2011-104759"/>
    <x v="2"/>
    <x v="691"/>
    <d v="2011-04-04T00:00:00"/>
    <s v="Standard Class"/>
    <s v="DD-13570"/>
    <s v="Dorothy Dickinson"/>
    <x v="0"/>
    <s v="United States"/>
    <s v="Chicago"/>
    <s v="Illinois"/>
    <n v="60610"/>
    <x v="2"/>
    <s v="TEC-AC-10004901"/>
    <s v="Technology"/>
    <x v="11"/>
    <s v="Kensington SlimBlade Notebook Wireless Mouse with Nano Receiver "/>
    <n v="79.984000000000009"/>
    <n v="2"/>
    <n v="0.2"/>
    <n v="13.997199999999999"/>
  </r>
  <r>
    <n v="5051"/>
    <s v="CA-2012-150511"/>
    <x v="1"/>
    <x v="227"/>
    <d v="2012-09-24T00:00:00"/>
    <s v="Standard Class"/>
    <s v="AB-10060"/>
    <s v="Adam Bellavance"/>
    <x v="2"/>
    <s v="United States"/>
    <s v="Des Moines"/>
    <s v="Washington"/>
    <n v="98198"/>
    <x v="1"/>
    <s v="OFF-PA-10001776"/>
    <s v="Office Supplies"/>
    <x v="10"/>
    <s v="Wirebound Message Books, Four 2 3/4&quot; x 5&quot; Forms per Page, 600 Sets per Book"/>
    <n v="18.54"/>
    <n v="2"/>
    <n v="0"/>
    <n v="8.7137999999999991"/>
  </r>
  <r>
    <n v="5052"/>
    <s v="CA-2012-134922"/>
    <x v="1"/>
    <x v="209"/>
    <d v="2012-11-11T00:00:00"/>
    <s v="Standard Class"/>
    <s v="KB-16240"/>
    <s v="Karen Bern"/>
    <x v="1"/>
    <s v="United States"/>
    <s v="Philadelphia"/>
    <s v="Pennsylvania"/>
    <n v="19140"/>
    <x v="3"/>
    <s v="OFF-EN-10000483"/>
    <s v="Office Supplies"/>
    <x v="12"/>
    <s v="White Envelopes, White Envelopes with Clear Poly Window"/>
    <n v="24.400000000000002"/>
    <n v="2"/>
    <n v="0.2"/>
    <n v="7.9299999999999971"/>
  </r>
  <r>
    <n v="5053"/>
    <s v="US-2014-120607"/>
    <x v="3"/>
    <x v="240"/>
    <d v="2014-05-20T00:00:00"/>
    <s v="Same Day"/>
    <s v="JC-15775"/>
    <s v="John Castell"/>
    <x v="0"/>
    <s v="United States"/>
    <s v="Atlanta"/>
    <s v="Georgia"/>
    <n v="30318"/>
    <x v="0"/>
    <s v="OFF-PA-10003129"/>
    <s v="Office Supplies"/>
    <x v="10"/>
    <s v="Tops White Computer Printout Paper"/>
    <n v="195.64"/>
    <n v="4"/>
    <n v="0"/>
    <n v="91.950799999999987"/>
  </r>
  <r>
    <n v="5054"/>
    <s v="CA-2012-141243"/>
    <x v="1"/>
    <x v="928"/>
    <d v="2012-01-08T00:00:00"/>
    <s v="Second Class"/>
    <s v="AH-10465"/>
    <s v="Amy Hunt"/>
    <x v="0"/>
    <s v="United States"/>
    <s v="Dallas"/>
    <s v="Texas"/>
    <n v="75217"/>
    <x v="2"/>
    <s v="TEC-AC-10003198"/>
    <s v="Technology"/>
    <x v="11"/>
    <s v="Enermax Acrylux Wireless Keyboard"/>
    <n v="398.40000000000003"/>
    <n v="5"/>
    <n v="0.2"/>
    <n v="84.659999999999982"/>
  </r>
  <r>
    <n v="5055"/>
    <s v="CA-2012-141243"/>
    <x v="1"/>
    <x v="928"/>
    <d v="2012-01-08T00:00:00"/>
    <s v="Second Class"/>
    <s v="AH-10465"/>
    <s v="Amy Hunt"/>
    <x v="0"/>
    <s v="United States"/>
    <s v="Dallas"/>
    <s v="Texas"/>
    <n v="75217"/>
    <x v="2"/>
    <s v="OFF-AR-10001246"/>
    <s v="Office Supplies"/>
    <x v="6"/>
    <s v="Newell 317"/>
    <n v="7.0559999999999992"/>
    <n v="3"/>
    <n v="0.2"/>
    <n v="0.79379999999999962"/>
  </r>
  <r>
    <n v="5056"/>
    <s v="CA-2012-141243"/>
    <x v="1"/>
    <x v="928"/>
    <d v="2012-01-08T00:00:00"/>
    <s v="Second Class"/>
    <s v="AH-10465"/>
    <s v="Amy Hunt"/>
    <x v="0"/>
    <s v="United States"/>
    <s v="Dallas"/>
    <s v="Texas"/>
    <n v="75217"/>
    <x v="2"/>
    <s v="FUR-BO-10003272"/>
    <s v="Furniture"/>
    <x v="0"/>
    <s v="O'Sullivan Living Dimensions 5-Shelf Bookcases"/>
    <n v="1352.3975999999998"/>
    <n v="9"/>
    <n v="0.32"/>
    <n v="-437.5404000000002"/>
  </r>
  <r>
    <n v="5057"/>
    <s v="CA-2012-162166"/>
    <x v="1"/>
    <x v="1014"/>
    <d v="2012-09-11T00:00:00"/>
    <s v="First Class"/>
    <s v="NM-18520"/>
    <s v="Neoma Murray"/>
    <x v="0"/>
    <s v="United States"/>
    <s v="Moreno Valley"/>
    <s v="California"/>
    <n v="92553"/>
    <x v="1"/>
    <s v="OFF-PA-10002606"/>
    <s v="Office Supplies"/>
    <x v="10"/>
    <s v="Xerox 1928"/>
    <n v="26.400000000000002"/>
    <n v="5"/>
    <n v="0"/>
    <n v="11.879999999999999"/>
  </r>
  <r>
    <n v="5058"/>
    <s v="CA-2012-162166"/>
    <x v="1"/>
    <x v="1014"/>
    <d v="2012-09-11T00:00:00"/>
    <s v="First Class"/>
    <s v="NM-18520"/>
    <s v="Neoma Murray"/>
    <x v="0"/>
    <s v="United States"/>
    <s v="Moreno Valley"/>
    <s v="California"/>
    <n v="92553"/>
    <x v="1"/>
    <s v="OFF-ST-10002486"/>
    <s v="Office Supplies"/>
    <x v="4"/>
    <s v="Eldon Shelf Savers Cubes and Bins"/>
    <n v="41.88"/>
    <n v="6"/>
    <n v="0"/>
    <n v="0.83759999999999835"/>
  </r>
  <r>
    <n v="5059"/>
    <s v="CA-2013-120796"/>
    <x v="0"/>
    <x v="1015"/>
    <d v="2013-04-08T00:00:00"/>
    <s v="Standard Class"/>
    <s v="CS-11950"/>
    <s v="Carlos Soltero"/>
    <x v="0"/>
    <s v="United States"/>
    <s v="Philadelphia"/>
    <s v="Pennsylvania"/>
    <n v="19140"/>
    <x v="3"/>
    <s v="OFF-BI-10004330"/>
    <s v="Office Supplies"/>
    <x v="8"/>
    <s v="GBC Velobind Prepunched Cover Sets, Regency Series"/>
    <n v="99.846000000000004"/>
    <n v="9"/>
    <n v="0.7"/>
    <n v="-83.204999999999984"/>
  </r>
  <r>
    <n v="5060"/>
    <s v="CA-2013-109722"/>
    <x v="0"/>
    <x v="5"/>
    <d v="2013-12-08T00:00:00"/>
    <s v="Second Class"/>
    <s v="TP-21130"/>
    <s v="Theone Pippenger"/>
    <x v="0"/>
    <s v="United States"/>
    <s v="Georgetown"/>
    <s v="Kentucky"/>
    <n v="40324"/>
    <x v="0"/>
    <s v="TEC-PH-10000560"/>
    <s v="Technology"/>
    <x v="7"/>
    <s v="Samsung Galaxy S III - 16GB - pebble blue (T-Mobile)"/>
    <n v="699.98"/>
    <n v="2"/>
    <n v="0"/>
    <n v="195.99440000000004"/>
  </r>
  <r>
    <n v="5061"/>
    <s v="CA-2013-109722"/>
    <x v="0"/>
    <x v="5"/>
    <d v="2013-12-08T00:00:00"/>
    <s v="Second Class"/>
    <s v="TP-21130"/>
    <s v="Theone Pippenger"/>
    <x v="0"/>
    <s v="United States"/>
    <s v="Georgetown"/>
    <s v="Kentucky"/>
    <n v="40324"/>
    <x v="0"/>
    <s v="OFF-ST-10000060"/>
    <s v="Office Supplies"/>
    <x v="4"/>
    <s v="Fellowes Bankers Box Staxonsteel Drawer File/Stacking System"/>
    <n v="584.82000000000005"/>
    <n v="9"/>
    <n v="0"/>
    <n v="70.178400000000025"/>
  </r>
  <r>
    <n v="5062"/>
    <s v="CA-2012-136798"/>
    <x v="1"/>
    <x v="412"/>
    <d v="2012-05-12T00:00:00"/>
    <s v="Standard Class"/>
    <s v="DL-12925"/>
    <s v="Daniel Lacy"/>
    <x v="0"/>
    <s v="United States"/>
    <s v="Minneapolis"/>
    <s v="Minnesota"/>
    <n v="55407"/>
    <x v="2"/>
    <s v="OFF-BI-10003684"/>
    <s v="Office Supplies"/>
    <x v="8"/>
    <s v="Wilson Jones Legal Size Ring Binders"/>
    <n v="43.98"/>
    <n v="2"/>
    <n v="0"/>
    <n v="21.99"/>
  </r>
  <r>
    <n v="5063"/>
    <s v="CA-2012-136798"/>
    <x v="1"/>
    <x v="412"/>
    <d v="2012-05-12T00:00:00"/>
    <s v="Standard Class"/>
    <s v="DL-12925"/>
    <s v="Daniel Lacy"/>
    <x v="0"/>
    <s v="United States"/>
    <s v="Minneapolis"/>
    <s v="Minnesota"/>
    <n v="55407"/>
    <x v="2"/>
    <s v="TEC-PH-10000441"/>
    <s v="Technology"/>
    <x v="7"/>
    <s v="VTech DS6151"/>
    <n v="377.96999999999997"/>
    <n v="3"/>
    <n v="0"/>
    <n v="105.83160000000002"/>
  </r>
  <r>
    <n v="5064"/>
    <s v="CA-2012-136798"/>
    <x v="1"/>
    <x v="412"/>
    <d v="2012-05-12T00:00:00"/>
    <s v="Standard Class"/>
    <s v="DL-12925"/>
    <s v="Daniel Lacy"/>
    <x v="0"/>
    <s v="United States"/>
    <s v="Minneapolis"/>
    <s v="Minnesota"/>
    <n v="55407"/>
    <x v="2"/>
    <s v="FUR-FU-10000723"/>
    <s v="Furniture"/>
    <x v="5"/>
    <s v="Deflect-o EconoMat Studded, No Bevel Mat for Low Pile Carpeting"/>
    <n v="123.96000000000001"/>
    <n v="3"/>
    <n v="0"/>
    <n v="11.156400000000005"/>
  </r>
  <r>
    <n v="5065"/>
    <s v="CA-2014-122196"/>
    <x v="3"/>
    <x v="585"/>
    <d v="2014-09-25T00:00:00"/>
    <s v="First Class"/>
    <s v="CA-12265"/>
    <s v="Christina Anderson"/>
    <x v="0"/>
    <s v="United States"/>
    <s v="Wilmington"/>
    <s v="Delaware"/>
    <n v="19805"/>
    <x v="3"/>
    <s v="TEC-PH-10004977"/>
    <s v="Technology"/>
    <x v="7"/>
    <s v="GE 30524EE4"/>
    <n v="391.98"/>
    <n v="2"/>
    <n v="0"/>
    <n v="113.67419999999998"/>
  </r>
  <r>
    <n v="5066"/>
    <s v="CA-2014-142090"/>
    <x v="3"/>
    <x v="329"/>
    <d v="2014-12-08T00:00:00"/>
    <s v="Standard Class"/>
    <s v="SC-20380"/>
    <s v="Shahid Collister"/>
    <x v="0"/>
    <s v="United States"/>
    <s v="Burlington"/>
    <s v="North Carolina"/>
    <n v="27217"/>
    <x v="0"/>
    <s v="TEC-AC-10002001"/>
    <s v="Technology"/>
    <x v="11"/>
    <s v="Logitech Wireless Gaming Headset G930"/>
    <n v="383.97600000000006"/>
    <n v="3"/>
    <n v="0.2"/>
    <n v="81.59490000000001"/>
  </r>
  <r>
    <n v="5067"/>
    <s v="CA-2014-142090"/>
    <x v="3"/>
    <x v="329"/>
    <d v="2014-12-08T00:00:00"/>
    <s v="Standard Class"/>
    <s v="SC-20380"/>
    <s v="Shahid Collister"/>
    <x v="0"/>
    <s v="United States"/>
    <s v="Burlington"/>
    <s v="North Carolina"/>
    <n v="27217"/>
    <x v="0"/>
    <s v="FUR-TA-10001889"/>
    <s v="Furniture"/>
    <x v="3"/>
    <s v="Bush Advantage Collection Racetrack Conference Table"/>
    <n v="1781.6819999999998"/>
    <n v="7"/>
    <n v="0.4"/>
    <n v="-653.28340000000003"/>
  </r>
  <r>
    <n v="5068"/>
    <s v="CA-2014-160934"/>
    <x v="3"/>
    <x v="787"/>
    <d v="2014-01-20T00:00:00"/>
    <s v="Standard Class"/>
    <s v="TT-21460"/>
    <s v="Tonja Turnell"/>
    <x v="2"/>
    <s v="United States"/>
    <s v="Los Angeles"/>
    <s v="California"/>
    <n v="90008"/>
    <x v="1"/>
    <s v="OFF-AR-10003504"/>
    <s v="Office Supplies"/>
    <x v="6"/>
    <s v="Newell 347"/>
    <n v="21.400000000000002"/>
    <n v="5"/>
    <n v="0"/>
    <n v="6.2059999999999977"/>
  </r>
  <r>
    <n v="5069"/>
    <s v="CA-2011-124478"/>
    <x v="2"/>
    <x v="233"/>
    <d v="2011-08-12T00:00:00"/>
    <s v="Standard Class"/>
    <s v="MA-17560"/>
    <s v="Matt Abelman"/>
    <x v="2"/>
    <s v="United States"/>
    <s v="Trenton"/>
    <s v="Michigan"/>
    <n v="48183"/>
    <x v="2"/>
    <s v="TEC-CO-10001571"/>
    <s v="Technology"/>
    <x v="16"/>
    <s v="Sharp 1540cs Digital Laser Copier"/>
    <n v="549.99"/>
    <n v="1"/>
    <n v="0"/>
    <n v="274.995"/>
  </r>
  <r>
    <n v="5070"/>
    <s v="CA-2011-124478"/>
    <x v="2"/>
    <x v="233"/>
    <d v="2011-08-12T00:00:00"/>
    <s v="Standard Class"/>
    <s v="MA-17560"/>
    <s v="Matt Abelman"/>
    <x v="2"/>
    <s v="United States"/>
    <s v="Trenton"/>
    <s v="Michigan"/>
    <n v="48183"/>
    <x v="2"/>
    <s v="OFF-AP-10002495"/>
    <s v="Office Supplies"/>
    <x v="9"/>
    <s v="Acco Smartsocket Table Surge Protector, 6 Color-Coded Adapter Outlets"/>
    <n v="167.535"/>
    <n v="3"/>
    <n v="0.1"/>
    <n v="37.229999999999983"/>
  </r>
  <r>
    <n v="5071"/>
    <s v="CA-2011-124478"/>
    <x v="2"/>
    <x v="233"/>
    <d v="2011-08-12T00:00:00"/>
    <s v="Standard Class"/>
    <s v="MA-17560"/>
    <s v="Matt Abelman"/>
    <x v="2"/>
    <s v="United States"/>
    <s v="Trenton"/>
    <s v="Michigan"/>
    <n v="48183"/>
    <x v="2"/>
    <s v="OFF-EN-10002500"/>
    <s v="Office Supplies"/>
    <x v="12"/>
    <s v="Globe Weis Peel &amp; Seel First Class Envelopes"/>
    <n v="38.339999999999996"/>
    <n v="3"/>
    <n v="0"/>
    <n v="17.253"/>
  </r>
  <r>
    <n v="5072"/>
    <s v="CA-2011-124478"/>
    <x v="2"/>
    <x v="233"/>
    <d v="2011-08-12T00:00:00"/>
    <s v="Standard Class"/>
    <s v="MA-17560"/>
    <s v="Matt Abelman"/>
    <x v="2"/>
    <s v="United States"/>
    <s v="Trenton"/>
    <s v="Michigan"/>
    <n v="48183"/>
    <x v="2"/>
    <s v="FUR-FU-10002088"/>
    <s v="Furniture"/>
    <x v="5"/>
    <s v="Nu-Dell Float Frame 11 x 14 1/2"/>
    <n v="53.88"/>
    <n v="6"/>
    <n v="0"/>
    <n v="22.629600000000003"/>
  </r>
  <r>
    <n v="5073"/>
    <s v="CA-2011-124478"/>
    <x v="2"/>
    <x v="233"/>
    <d v="2011-08-12T00:00:00"/>
    <s v="Standard Class"/>
    <s v="MA-17560"/>
    <s v="Matt Abelman"/>
    <x v="2"/>
    <s v="United States"/>
    <s v="Trenton"/>
    <s v="Michigan"/>
    <n v="48183"/>
    <x v="2"/>
    <s v="TEC-PH-10001128"/>
    <s v="Technology"/>
    <x v="7"/>
    <s v="Motorola Droid Maxx"/>
    <n v="299.98"/>
    <n v="2"/>
    <n v="0"/>
    <n v="83.994400000000013"/>
  </r>
  <r>
    <n v="5074"/>
    <s v="CA-2012-145485"/>
    <x v="1"/>
    <x v="599"/>
    <d v="2012-11-05T00:00:00"/>
    <s v="Same Day"/>
    <s v="JM-16195"/>
    <s v="Justin MacKendrick"/>
    <x v="0"/>
    <s v="United States"/>
    <s v="San Francisco"/>
    <s v="California"/>
    <n v="94109"/>
    <x v="1"/>
    <s v="OFF-ST-10000649"/>
    <s v="Office Supplies"/>
    <x v="4"/>
    <s v="Hanging Personal Folder File"/>
    <n v="62.8"/>
    <n v="4"/>
    <n v="0"/>
    <n v="15.700000000000003"/>
  </r>
  <r>
    <n v="5075"/>
    <s v="CA-2014-151071"/>
    <x v="3"/>
    <x v="1016"/>
    <d v="2014-04-30T00:00:00"/>
    <s v="Second Class"/>
    <s v="MB-18085"/>
    <s v="Mick Brown"/>
    <x v="0"/>
    <s v="United States"/>
    <s v="Los Angeles"/>
    <s v="California"/>
    <n v="90049"/>
    <x v="1"/>
    <s v="OFF-BI-10002103"/>
    <s v="Office Supplies"/>
    <x v="8"/>
    <s v="Cardinal Slant-D Ring Binder, Heavy Gauge Vinyl"/>
    <n v="13.904"/>
    <n v="2"/>
    <n v="0.2"/>
    <n v="4.5187999999999997"/>
  </r>
  <r>
    <n v="5076"/>
    <s v="CA-2011-134572"/>
    <x v="2"/>
    <x v="1017"/>
    <d v="2011-04-22T00:00:00"/>
    <s v="Second Class"/>
    <s v="SV-20365"/>
    <s v="Seth Vernon"/>
    <x v="0"/>
    <s v="United States"/>
    <s v="Houston"/>
    <s v="Texas"/>
    <n v="77070"/>
    <x v="2"/>
    <s v="FUR-TA-10001705"/>
    <s v="Furniture"/>
    <x v="3"/>
    <s v="Bush Advantage Collection Round Conference Table"/>
    <n v="744.09999999999991"/>
    <n v="5"/>
    <n v="0.3"/>
    <n v="-95.670000000000044"/>
  </r>
  <r>
    <n v="5077"/>
    <s v="CA-2011-134572"/>
    <x v="2"/>
    <x v="1017"/>
    <d v="2011-04-22T00:00:00"/>
    <s v="Second Class"/>
    <s v="SV-20365"/>
    <s v="Seth Vernon"/>
    <x v="0"/>
    <s v="United States"/>
    <s v="Houston"/>
    <s v="Texas"/>
    <n v="77070"/>
    <x v="2"/>
    <s v="OFF-ST-10004634"/>
    <s v="Office Supplies"/>
    <x v="4"/>
    <s v="Personal Folder Holder, Ebony"/>
    <n v="44.840000000000011"/>
    <n v="5"/>
    <n v="0.2"/>
    <n v="5.6049999999999951"/>
  </r>
  <r>
    <n v="5078"/>
    <s v="CA-2011-134572"/>
    <x v="2"/>
    <x v="1017"/>
    <d v="2011-04-22T00:00:00"/>
    <s v="Second Class"/>
    <s v="SV-20365"/>
    <s v="Seth Vernon"/>
    <x v="0"/>
    <s v="United States"/>
    <s v="Houston"/>
    <s v="Texas"/>
    <n v="77070"/>
    <x v="2"/>
    <s v="FUR-TA-10004442"/>
    <s v="Furniture"/>
    <x v="3"/>
    <s v="Riverside Furniture Stanwyck Manor Table Series"/>
    <n v="401.59000000000003"/>
    <n v="2"/>
    <n v="0.3"/>
    <n v="-131.95100000000002"/>
  </r>
  <r>
    <n v="5079"/>
    <s v="CA-2014-143217"/>
    <x v="3"/>
    <x v="343"/>
    <d v="2014-11-18T00:00:00"/>
    <s v="Standard Class"/>
    <s v="CG-12040"/>
    <s v="Catherine Glotzbach"/>
    <x v="2"/>
    <s v="United States"/>
    <s v="Milwaukee"/>
    <s v="Wisconsin"/>
    <n v="53209"/>
    <x v="2"/>
    <s v="OFF-BI-10002949"/>
    <s v="Office Supplies"/>
    <x v="8"/>
    <s v="Prestige Round Ring Binders"/>
    <n v="18.240000000000002"/>
    <n v="3"/>
    <n v="0"/>
    <n v="8.5727999999999991"/>
  </r>
  <r>
    <n v="5080"/>
    <s v="US-2014-133312"/>
    <x v="3"/>
    <x v="920"/>
    <d v="2014-11-30T00:00:00"/>
    <s v="Standard Class"/>
    <s v="BD-11500"/>
    <s v="Bradley Drucker"/>
    <x v="0"/>
    <s v="United States"/>
    <s v="San Francisco"/>
    <s v="California"/>
    <n v="94122"/>
    <x v="1"/>
    <s v="FUR-BO-10002213"/>
    <s v="Furniture"/>
    <x v="0"/>
    <s v="Sauder Forest Hills Library, Woodland Oak Finish"/>
    <n v="359.49899999999997"/>
    <n v="3"/>
    <n v="0.15"/>
    <n v="-29.605799999999981"/>
  </r>
  <r>
    <n v="5081"/>
    <s v="US-2014-133312"/>
    <x v="3"/>
    <x v="920"/>
    <d v="2014-11-30T00:00:00"/>
    <s v="Standard Class"/>
    <s v="BD-11500"/>
    <s v="Bradley Drucker"/>
    <x v="0"/>
    <s v="United States"/>
    <s v="San Francisco"/>
    <s v="California"/>
    <n v="94122"/>
    <x v="1"/>
    <s v="OFF-ST-10001325"/>
    <s v="Office Supplies"/>
    <x v="4"/>
    <s v="Sterilite Officeware Hinged File Box"/>
    <n v="10.48"/>
    <n v="1"/>
    <n v="0"/>
    <n v="2.8296000000000001"/>
  </r>
  <r>
    <n v="5082"/>
    <s v="US-2012-137533"/>
    <x v="1"/>
    <x v="217"/>
    <d v="2012-12-18T00:00:00"/>
    <s v="Same Day"/>
    <s v="JK-15640"/>
    <s v="Jim Kriz"/>
    <x v="2"/>
    <s v="United States"/>
    <s v="Cleveland"/>
    <s v="Ohio"/>
    <n v="44105"/>
    <x v="3"/>
    <s v="OFF-PA-10003441"/>
    <s v="Office Supplies"/>
    <x v="10"/>
    <s v="Xerox 226"/>
    <n v="20.736000000000004"/>
    <n v="4"/>
    <n v="0.2"/>
    <n v="7.2576000000000001"/>
  </r>
  <r>
    <n v="5083"/>
    <s v="CA-2013-155138"/>
    <x v="0"/>
    <x v="162"/>
    <d v="2013-09-13T00:00:00"/>
    <s v="Standard Class"/>
    <s v="JM-15580"/>
    <s v="Jill Matthias"/>
    <x v="0"/>
    <s v="United States"/>
    <s v="Monroe"/>
    <s v="North Carolina"/>
    <n v="28110"/>
    <x v="0"/>
    <s v="TEC-AC-10004209"/>
    <s v="Technology"/>
    <x v="11"/>
    <s v="Memorex Froggy Flash Drive 4 GB"/>
    <n v="35.167999999999999"/>
    <n v="4"/>
    <n v="0.2"/>
    <n v="8.3524000000000012"/>
  </r>
  <r>
    <n v="5084"/>
    <s v="CA-2013-155138"/>
    <x v="0"/>
    <x v="162"/>
    <d v="2013-09-13T00:00:00"/>
    <s v="Standard Class"/>
    <s v="JM-15580"/>
    <s v="Jill Matthias"/>
    <x v="0"/>
    <s v="United States"/>
    <s v="Monroe"/>
    <s v="North Carolina"/>
    <n v="28110"/>
    <x v="0"/>
    <s v="OFF-PA-10000501"/>
    <s v="Office Supplies"/>
    <x v="10"/>
    <s v="Petty Cash Envelope"/>
    <n v="64.704000000000008"/>
    <n v="3"/>
    <n v="0.2"/>
    <n v="23.455199999999998"/>
  </r>
  <r>
    <n v="5085"/>
    <s v="CA-2013-108350"/>
    <x v="0"/>
    <x v="112"/>
    <d v="2013-06-10T00:00:00"/>
    <s v="Second Class"/>
    <s v="SC-20230"/>
    <s v="Scot Coram"/>
    <x v="1"/>
    <s v="United States"/>
    <s v="Lowell"/>
    <s v="Massachusetts"/>
    <n v="1852"/>
    <x v="3"/>
    <s v="OFF-PA-10003656"/>
    <s v="Office Supplies"/>
    <x v="10"/>
    <s v="Xerox 1935"/>
    <n v="105.52"/>
    <n v="4"/>
    <n v="0"/>
    <n v="48.539199999999994"/>
  </r>
  <r>
    <n v="5086"/>
    <s v="CA-2012-144302"/>
    <x v="1"/>
    <x v="974"/>
    <d v="2012-06-23T00:00:00"/>
    <s v="Standard Class"/>
    <s v="ME-17320"/>
    <s v="Maria Etezadi"/>
    <x v="2"/>
    <s v="United States"/>
    <s v="Dallas"/>
    <s v="Texas"/>
    <n v="75081"/>
    <x v="2"/>
    <s v="OFF-BI-10001107"/>
    <s v="Office Supplies"/>
    <x v="8"/>
    <s v="GBC White Gloss Covers, Plain Front"/>
    <n v="5.7919999999999989"/>
    <n v="2"/>
    <n v="0.8"/>
    <n v="-9.5568000000000026"/>
  </r>
  <r>
    <n v="5087"/>
    <s v="CA-2012-109001"/>
    <x v="1"/>
    <x v="616"/>
    <d v="2012-03-09T00:00:00"/>
    <s v="Standard Class"/>
    <s v="KN-16390"/>
    <s v="Katherine Nockton"/>
    <x v="1"/>
    <s v="United States"/>
    <s v="Philadelphia"/>
    <s v="Pennsylvania"/>
    <n v="19120"/>
    <x v="3"/>
    <s v="TEC-PH-10000562"/>
    <s v="Technology"/>
    <x v="7"/>
    <s v="Samsung Convoy 3"/>
    <n v="466.15799999999996"/>
    <n v="7"/>
    <n v="0.4"/>
    <n v="-93.231599999999958"/>
  </r>
  <r>
    <n v="5088"/>
    <s v="CA-2012-109001"/>
    <x v="1"/>
    <x v="616"/>
    <d v="2012-03-09T00:00:00"/>
    <s v="Standard Class"/>
    <s v="KN-16390"/>
    <s v="Katherine Nockton"/>
    <x v="1"/>
    <s v="United States"/>
    <s v="Philadelphia"/>
    <s v="Pennsylvania"/>
    <n v="19120"/>
    <x v="3"/>
    <s v="TEC-AC-10001101"/>
    <s v="Technology"/>
    <x v="11"/>
    <s v="Sony 16GB Class 10 Micro SDHC R40 Memory Card"/>
    <n v="10.312000000000001"/>
    <n v="1"/>
    <n v="0.2"/>
    <n v="-1.2890000000000006"/>
  </r>
  <r>
    <n v="5089"/>
    <s v="CA-2012-109001"/>
    <x v="1"/>
    <x v="616"/>
    <d v="2012-03-09T00:00:00"/>
    <s v="Standard Class"/>
    <s v="KN-16390"/>
    <s v="Katherine Nockton"/>
    <x v="1"/>
    <s v="United States"/>
    <s v="Philadelphia"/>
    <s v="Pennsylvania"/>
    <n v="19120"/>
    <x v="3"/>
    <s v="OFF-BI-10003529"/>
    <s v="Office Supplies"/>
    <x v="8"/>
    <s v="Avery Round Ring Poly Binders"/>
    <n v="2.556"/>
    <n v="3"/>
    <n v="0.7"/>
    <n v="-1.7892000000000001"/>
  </r>
  <r>
    <n v="5090"/>
    <s v="CA-2014-132738"/>
    <x v="3"/>
    <x v="1018"/>
    <d v="2014-08-08T00:00:00"/>
    <s v="First Class"/>
    <s v="HM-14860"/>
    <s v="Harry Marie"/>
    <x v="1"/>
    <s v="United States"/>
    <s v="Loveland"/>
    <s v="Colorado"/>
    <n v="80538"/>
    <x v="1"/>
    <s v="OFF-PA-10001752"/>
    <s v="Office Supplies"/>
    <x v="10"/>
    <s v="Hammermill CopyPlus Copy Paper (20Lb. and 84 Bright)"/>
    <n v="7.9680000000000009"/>
    <n v="2"/>
    <n v="0.2"/>
    <n v="2.8884000000000007"/>
  </r>
  <r>
    <n v="5091"/>
    <s v="CA-2014-132738"/>
    <x v="3"/>
    <x v="1018"/>
    <d v="2014-08-08T00:00:00"/>
    <s v="First Class"/>
    <s v="HM-14860"/>
    <s v="Harry Marie"/>
    <x v="1"/>
    <s v="United States"/>
    <s v="Loveland"/>
    <s v="Colorado"/>
    <n v="80538"/>
    <x v="1"/>
    <s v="OFF-EN-10001141"/>
    <s v="Office Supplies"/>
    <x v="12"/>
    <s v="Manila Recycled Extra-Heavyweight Clasp Envelopes, 6&quot; x 9&quot;"/>
    <n v="8.7840000000000007"/>
    <n v="1"/>
    <n v="0.2"/>
    <n v="3.1842000000000001"/>
  </r>
  <r>
    <n v="5092"/>
    <s v="CA-2014-156720"/>
    <x v="3"/>
    <x v="247"/>
    <d v="2015-01-04T00:00:00"/>
    <s v="Standard Class"/>
    <s v="JM-15580"/>
    <s v="Jill Matthias"/>
    <x v="0"/>
    <s v="United States"/>
    <s v="Loveland"/>
    <s v="Colorado"/>
    <n v="80538"/>
    <x v="1"/>
    <s v="OFF-FA-10003472"/>
    <s v="Office Supplies"/>
    <x v="13"/>
    <s v="Bagged Rubber Bands"/>
    <n v="3.024"/>
    <n v="3"/>
    <n v="0.2"/>
    <n v="-0.6048"/>
  </r>
  <r>
    <n v="5093"/>
    <s v="CA-2012-119102"/>
    <x v="1"/>
    <x v="293"/>
    <d v="2012-05-27T00:00:00"/>
    <s v="Standard Class"/>
    <s v="KH-16690"/>
    <s v="Kristen Hastings"/>
    <x v="1"/>
    <s v="United States"/>
    <s v="Woonsocket"/>
    <s v="Rhode Island"/>
    <n v="2895"/>
    <x v="3"/>
    <s v="OFF-ST-10004507"/>
    <s v="Office Supplies"/>
    <x v="4"/>
    <s v="Advantus Rolling Storage Box"/>
    <n v="51.449999999999996"/>
    <n v="3"/>
    <n v="0"/>
    <n v="13.891499999999999"/>
  </r>
  <r>
    <n v="5094"/>
    <s v="US-2011-140452"/>
    <x v="2"/>
    <x v="776"/>
    <d v="2011-12-10T00:00:00"/>
    <s v="Standard Class"/>
    <s v="BK-11260"/>
    <s v="Berenike Kampe"/>
    <x v="0"/>
    <s v="United States"/>
    <s v="Chicago"/>
    <s v="Illinois"/>
    <n v="60610"/>
    <x v="2"/>
    <s v="OFF-AP-10004036"/>
    <s v="Office Supplies"/>
    <x v="9"/>
    <s v="Bionaire 99.97% HEPA Air Cleaner"/>
    <n v="14.015999999999996"/>
    <n v="4"/>
    <n v="0.8"/>
    <n v="-31.536000000000001"/>
  </r>
  <r>
    <n v="5095"/>
    <s v="US-2011-140452"/>
    <x v="2"/>
    <x v="776"/>
    <d v="2011-12-10T00:00:00"/>
    <s v="Standard Class"/>
    <s v="BK-11260"/>
    <s v="Berenike Kampe"/>
    <x v="0"/>
    <s v="United States"/>
    <s v="Chicago"/>
    <s v="Illinois"/>
    <n v="60610"/>
    <x v="2"/>
    <s v="FUR-TA-10004086"/>
    <s v="Furniture"/>
    <x v="3"/>
    <s v="KI Adjustable-Height Table"/>
    <n v="214.95000000000002"/>
    <n v="5"/>
    <n v="0.5"/>
    <n v="-120.37200000000003"/>
  </r>
  <r>
    <n v="5096"/>
    <s v="US-2011-140452"/>
    <x v="2"/>
    <x v="776"/>
    <d v="2011-12-10T00:00:00"/>
    <s v="Standard Class"/>
    <s v="BK-11260"/>
    <s v="Berenike Kampe"/>
    <x v="0"/>
    <s v="United States"/>
    <s v="Chicago"/>
    <s v="Illinois"/>
    <n v="60610"/>
    <x v="2"/>
    <s v="TEC-PH-10000307"/>
    <s v="Technology"/>
    <x v="7"/>
    <s v="Shocksock Galaxy S4 Armband"/>
    <n v="35.04"/>
    <n v="4"/>
    <n v="0.2"/>
    <n v="-7.0080000000000044"/>
  </r>
  <r>
    <n v="5097"/>
    <s v="US-2011-140452"/>
    <x v="2"/>
    <x v="776"/>
    <d v="2011-12-10T00:00:00"/>
    <s v="Standard Class"/>
    <s v="BK-11260"/>
    <s v="Berenike Kampe"/>
    <x v="0"/>
    <s v="United States"/>
    <s v="Chicago"/>
    <s v="Illinois"/>
    <n v="60610"/>
    <x v="2"/>
    <s v="FUR-FU-10002088"/>
    <s v="Furniture"/>
    <x v="5"/>
    <s v="Nu-Dell Float Frame 11 x 14 1/2"/>
    <n v="10.776000000000002"/>
    <n v="3"/>
    <n v="0.6"/>
    <n v="-4.8491999999999997"/>
  </r>
  <r>
    <n v="5098"/>
    <s v="US-2011-140452"/>
    <x v="2"/>
    <x v="776"/>
    <d v="2011-12-10T00:00:00"/>
    <s v="Standard Class"/>
    <s v="BK-11260"/>
    <s v="Berenike Kampe"/>
    <x v="0"/>
    <s v="United States"/>
    <s v="Chicago"/>
    <s v="Illinois"/>
    <n v="60610"/>
    <x v="2"/>
    <s v="OFF-BI-10004965"/>
    <s v="Office Supplies"/>
    <x v="8"/>
    <s v="Ibico Covers for Plastic or Wire Binding Elements"/>
    <n v="4.5999999999999988"/>
    <n v="2"/>
    <n v="0.8"/>
    <n v="-8.0500000000000025"/>
  </r>
  <r>
    <n v="5099"/>
    <s v="US-2011-140452"/>
    <x v="2"/>
    <x v="776"/>
    <d v="2011-12-10T00:00:00"/>
    <s v="Standard Class"/>
    <s v="BK-11260"/>
    <s v="Berenike Kampe"/>
    <x v="0"/>
    <s v="United States"/>
    <s v="Chicago"/>
    <s v="Illinois"/>
    <n v="60610"/>
    <x v="2"/>
    <s v="OFF-ST-10002485"/>
    <s v="Office Supplies"/>
    <x v="4"/>
    <s v="Rogers Deluxe File Chest"/>
    <n v="35.167999999999999"/>
    <n v="2"/>
    <n v="0.2"/>
    <n v="-8.3524000000000012"/>
  </r>
  <r>
    <n v="5100"/>
    <s v="CA-2012-141936"/>
    <x v="1"/>
    <x v="976"/>
    <d v="2012-08-12T00:00:00"/>
    <s v="Standard Class"/>
    <s v="PN-18775"/>
    <s v="Parhena Norris"/>
    <x v="2"/>
    <s v="United States"/>
    <s v="Bakersfield"/>
    <s v="California"/>
    <n v="93309"/>
    <x v="1"/>
    <s v="OFF-BI-10002194"/>
    <s v="Office Supplies"/>
    <x v="8"/>
    <s v="Cardinal Hold-It CD Pocket"/>
    <n v="19.152000000000001"/>
    <n v="3"/>
    <n v="0.2"/>
    <n v="6.4638000000000009"/>
  </r>
  <r>
    <n v="5101"/>
    <s v="CA-2011-158442"/>
    <x v="2"/>
    <x v="461"/>
    <d v="2011-03-17T00:00:00"/>
    <s v="Same Day"/>
    <s v="AZ-10750"/>
    <s v="Annie Zypern"/>
    <x v="0"/>
    <s v="United States"/>
    <s v="Dallas"/>
    <s v="Texas"/>
    <n v="75217"/>
    <x v="2"/>
    <s v="OFF-AR-10003732"/>
    <s v="Office Supplies"/>
    <x v="6"/>
    <s v="Newell 333"/>
    <n v="4.4479999999999995"/>
    <n v="2"/>
    <n v="0.2"/>
    <n v="0.3335999999999999"/>
  </r>
  <r>
    <n v="5102"/>
    <s v="CA-2011-158442"/>
    <x v="2"/>
    <x v="461"/>
    <d v="2011-03-17T00:00:00"/>
    <s v="Same Day"/>
    <s v="AZ-10750"/>
    <s v="Annie Zypern"/>
    <x v="0"/>
    <s v="United States"/>
    <s v="Dallas"/>
    <s v="Texas"/>
    <n v="75217"/>
    <x v="2"/>
    <s v="OFF-PA-10002195"/>
    <s v="Office Supplies"/>
    <x v="10"/>
    <s v="Xerox 1966"/>
    <n v="5.1840000000000011"/>
    <n v="1"/>
    <n v="0.2"/>
    <n v="1.8792"/>
  </r>
  <r>
    <n v="5103"/>
    <s v="CA-2011-158442"/>
    <x v="2"/>
    <x v="461"/>
    <d v="2011-03-17T00:00:00"/>
    <s v="Same Day"/>
    <s v="AZ-10750"/>
    <s v="Annie Zypern"/>
    <x v="0"/>
    <s v="United States"/>
    <s v="Dallas"/>
    <s v="Texas"/>
    <n v="75217"/>
    <x v="2"/>
    <s v="OFF-PA-10002365"/>
    <s v="Office Supplies"/>
    <x v="10"/>
    <s v="Xerox 1967"/>
    <n v="15.552000000000003"/>
    <n v="3"/>
    <n v="0.2"/>
    <n v="5.4432"/>
  </r>
  <r>
    <n v="5104"/>
    <s v="CA-2012-167374"/>
    <x v="1"/>
    <x v="514"/>
    <d v="2012-03-30T00:00:00"/>
    <s v="Second Class"/>
    <s v="GM-14500"/>
    <s v="Gene McClure"/>
    <x v="0"/>
    <s v="United States"/>
    <s v="Philadelphia"/>
    <s v="Pennsylvania"/>
    <n v="19140"/>
    <x v="3"/>
    <s v="OFF-PA-10001950"/>
    <s v="Office Supplies"/>
    <x v="10"/>
    <s v="Southworth 25% Cotton Antique Laid Paper &amp; Envelopes"/>
    <n v="40.032000000000004"/>
    <n v="6"/>
    <n v="0.2"/>
    <n v="12.509999999999993"/>
  </r>
  <r>
    <n v="5105"/>
    <s v="CA-2012-167374"/>
    <x v="1"/>
    <x v="514"/>
    <d v="2012-03-30T00:00:00"/>
    <s v="Second Class"/>
    <s v="GM-14500"/>
    <s v="Gene McClure"/>
    <x v="0"/>
    <s v="United States"/>
    <s v="Philadelphia"/>
    <s v="Pennsylvania"/>
    <n v="19140"/>
    <x v="3"/>
    <s v="TEC-AC-10004633"/>
    <s v="Technology"/>
    <x v="11"/>
    <s v="Verbatim 25 GB 6x Blu-ray Single Layer Recordable Disc, 3/Pack"/>
    <n v="16.776000000000003"/>
    <n v="3"/>
    <n v="0.2"/>
    <n v="5.0327999999999999"/>
  </r>
  <r>
    <n v="5106"/>
    <s v="CA-2011-116568"/>
    <x v="2"/>
    <x v="637"/>
    <d v="2011-12-20T00:00:00"/>
    <s v="Standard Class"/>
    <s v="BM-11785"/>
    <s v="Bryan Mills"/>
    <x v="0"/>
    <s v="United States"/>
    <s v="Deltona"/>
    <s v="Florida"/>
    <n v="32725"/>
    <x v="0"/>
    <s v="FUR-CH-10002439"/>
    <s v="Furniture"/>
    <x v="1"/>
    <s v="Iceberg Nesting Folding Chair, 19w x 6d x 43h"/>
    <n v="186.304"/>
    <n v="4"/>
    <n v="0.2"/>
    <n v="13.972799999999999"/>
  </r>
  <r>
    <n v="5107"/>
    <s v="CA-2012-147102"/>
    <x v="1"/>
    <x v="444"/>
    <d v="2012-09-26T00:00:00"/>
    <s v="Standard Class"/>
    <s v="NH-18610"/>
    <s v="Nicole Hansen"/>
    <x v="1"/>
    <s v="United States"/>
    <s v="Columbus"/>
    <s v="Georgia"/>
    <n v="31907"/>
    <x v="0"/>
    <s v="TEC-AC-10000682"/>
    <s v="Technology"/>
    <x v="11"/>
    <s v="Kensington K72356US Mouse-in-a-Box USB Desktop Mouse"/>
    <n v="66.36"/>
    <n v="4"/>
    <n v="0"/>
    <n v="23.225999999999999"/>
  </r>
  <r>
    <n v="5108"/>
    <s v="CA-2014-132213"/>
    <x v="3"/>
    <x v="1016"/>
    <d v="2014-04-27T00:00:00"/>
    <s v="First Class"/>
    <s v="PN-18775"/>
    <s v="Parhena Norris"/>
    <x v="2"/>
    <s v="United States"/>
    <s v="Nashville"/>
    <s v="Tennessee"/>
    <n v="37211"/>
    <x v="0"/>
    <s v="OFF-AR-10004078"/>
    <s v="Office Supplies"/>
    <x v="6"/>
    <s v="Newell 312"/>
    <n v="42.047999999999995"/>
    <n v="9"/>
    <n v="0.2"/>
    <n v="5.2559999999999985"/>
  </r>
  <r>
    <n v="5109"/>
    <s v="CA-2014-132213"/>
    <x v="3"/>
    <x v="1016"/>
    <d v="2014-04-27T00:00:00"/>
    <s v="First Class"/>
    <s v="PN-18775"/>
    <s v="Parhena Norris"/>
    <x v="2"/>
    <s v="United States"/>
    <s v="Nashville"/>
    <s v="Tennessee"/>
    <n v="37211"/>
    <x v="0"/>
    <s v="OFF-AR-10001958"/>
    <s v="Office Supplies"/>
    <x v="6"/>
    <s v="Stanley Bostitch Contemporary Electric Pencil Sharpeners"/>
    <n v="67.92"/>
    <n v="5"/>
    <n v="0.2"/>
    <n v="6.7920000000000016"/>
  </r>
  <r>
    <n v="5110"/>
    <s v="CA-2011-138450"/>
    <x v="2"/>
    <x v="638"/>
    <d v="2011-10-22T00:00:00"/>
    <s v="Standard Class"/>
    <s v="EH-13765"/>
    <s v="Edward Hooks"/>
    <x v="1"/>
    <s v="United States"/>
    <s v="Philadelphia"/>
    <s v="Pennsylvania"/>
    <n v="19134"/>
    <x v="3"/>
    <s v="OFF-EN-10001335"/>
    <s v="Office Supplies"/>
    <x v="12"/>
    <s v="White Business Envelopes with Contemporary Seam, Recycled White Business Envelopes"/>
    <n v="52.512"/>
    <n v="6"/>
    <n v="0.2"/>
    <n v="19.692"/>
  </r>
  <r>
    <n v="5111"/>
    <s v="CA-2011-138450"/>
    <x v="2"/>
    <x v="638"/>
    <d v="2011-10-22T00:00:00"/>
    <s v="Standard Class"/>
    <s v="EH-13765"/>
    <s v="Edward Hooks"/>
    <x v="1"/>
    <s v="United States"/>
    <s v="Philadelphia"/>
    <s v="Pennsylvania"/>
    <n v="19134"/>
    <x v="3"/>
    <s v="OFF-ST-10003479"/>
    <s v="Office Supplies"/>
    <x v="4"/>
    <s v="Eldon Base for stackable storage shelf, platinum"/>
    <n v="186.91200000000001"/>
    <n v="6"/>
    <n v="0.2"/>
    <n v="-35.046000000000028"/>
  </r>
  <r>
    <n v="5112"/>
    <s v="CA-2011-138450"/>
    <x v="2"/>
    <x v="638"/>
    <d v="2011-10-22T00:00:00"/>
    <s v="Standard Class"/>
    <s v="EH-13765"/>
    <s v="Edward Hooks"/>
    <x v="1"/>
    <s v="United States"/>
    <s v="Philadelphia"/>
    <s v="Pennsylvania"/>
    <n v="19134"/>
    <x v="3"/>
    <s v="OFF-PA-10003016"/>
    <s v="Office Supplies"/>
    <x v="10"/>
    <s v="Adams &quot;While You Were Out&quot; Message Pads"/>
    <n v="10.048000000000002"/>
    <n v="4"/>
    <n v="0.2"/>
    <n v="3.1399999999999988"/>
  </r>
  <r>
    <n v="5113"/>
    <s v="CA-2012-153073"/>
    <x v="1"/>
    <x v="50"/>
    <d v="2012-11-13T00:00:00"/>
    <s v="Same Day"/>
    <s v="HA-14905"/>
    <s v="Helen Abelman"/>
    <x v="0"/>
    <s v="United States"/>
    <s v="Chicago"/>
    <s v="Illinois"/>
    <n v="60610"/>
    <x v="2"/>
    <s v="FUR-FU-10001025"/>
    <s v="Furniture"/>
    <x v="5"/>
    <s v="Eldon Imàge Series Desk Accessories, Clear"/>
    <n v="17.496000000000002"/>
    <n v="9"/>
    <n v="0.6"/>
    <n v="-7.4357999999999969"/>
  </r>
  <r>
    <n v="5114"/>
    <s v="CA-2013-147970"/>
    <x v="0"/>
    <x v="1011"/>
    <d v="2013-02-02T00:00:00"/>
    <s v="Second Class"/>
    <s v="AB-10150"/>
    <s v="Aimee Bixby"/>
    <x v="0"/>
    <s v="United States"/>
    <s v="Dallas"/>
    <s v="Texas"/>
    <n v="75220"/>
    <x v="2"/>
    <s v="OFF-PA-10003936"/>
    <s v="Office Supplies"/>
    <x v="10"/>
    <s v="Xerox 1994"/>
    <n v="15.552000000000003"/>
    <n v="3"/>
    <n v="0.2"/>
    <n v="5.4432"/>
  </r>
  <r>
    <n v="5115"/>
    <s v="CA-2013-150658"/>
    <x v="0"/>
    <x v="1019"/>
    <d v="2013-11-23T00:00:00"/>
    <s v="Standard Class"/>
    <s v="MS-17365"/>
    <s v="Maribeth Schnelling"/>
    <x v="0"/>
    <s v="United States"/>
    <s v="Carlsbad"/>
    <s v="New Mexico"/>
    <n v="88220"/>
    <x v="1"/>
    <s v="OFF-BI-10004140"/>
    <s v="Office Supplies"/>
    <x v="8"/>
    <s v="Avery Non-Stick Binders"/>
    <n v="10.776000000000002"/>
    <n v="3"/>
    <n v="0.2"/>
    <n v="3.3674999999999984"/>
  </r>
  <r>
    <n v="5116"/>
    <s v="CA-2014-125640"/>
    <x v="3"/>
    <x v="800"/>
    <d v="2014-07-30T00:00:00"/>
    <s v="Standard Class"/>
    <s v="DD-13570"/>
    <s v="Dorothy Dickinson"/>
    <x v="0"/>
    <s v="United States"/>
    <s v="Philadelphia"/>
    <s v="Pennsylvania"/>
    <n v="19134"/>
    <x v="3"/>
    <s v="OFF-LA-10004178"/>
    <s v="Office Supplies"/>
    <x v="2"/>
    <s v="Avery 491"/>
    <n v="3.3040000000000003"/>
    <n v="1"/>
    <n v="0.2"/>
    <n v="1.0737999999999999"/>
  </r>
  <r>
    <n v="5117"/>
    <s v="CA-2014-154137"/>
    <x v="3"/>
    <x v="343"/>
    <d v="2014-11-18T00:00:00"/>
    <s v="Standard Class"/>
    <s v="MT-17815"/>
    <s v="Meg Tillman"/>
    <x v="0"/>
    <s v="United States"/>
    <s v="New York City"/>
    <s v="New York"/>
    <n v="10009"/>
    <x v="3"/>
    <s v="OFF-ST-10003324"/>
    <s v="Office Supplies"/>
    <x v="4"/>
    <s v="Belkin OmniView SE Rackmount Kit"/>
    <n v="35.479999999999997"/>
    <n v="1"/>
    <n v="0"/>
    <n v="0"/>
  </r>
  <r>
    <n v="5118"/>
    <s v="CA-2012-127173"/>
    <x v="1"/>
    <x v="120"/>
    <d v="2012-10-03T00:00:00"/>
    <s v="Standard Class"/>
    <s v="GM-14500"/>
    <s v="Gene McClure"/>
    <x v="0"/>
    <s v="United States"/>
    <s v="Oceanside"/>
    <s v="New York"/>
    <n v="11572"/>
    <x v="3"/>
    <s v="OFF-FA-10004854"/>
    <s v="Office Supplies"/>
    <x v="13"/>
    <s v="Vinyl Coated Wire Paper Clips in Organizer Box, 800/Box"/>
    <n v="34.44"/>
    <n v="3"/>
    <n v="0"/>
    <n v="16.186799999999998"/>
  </r>
  <r>
    <n v="5119"/>
    <s v="CA-2012-127173"/>
    <x v="1"/>
    <x v="120"/>
    <d v="2012-10-03T00:00:00"/>
    <s v="Standard Class"/>
    <s v="GM-14500"/>
    <s v="Gene McClure"/>
    <x v="0"/>
    <s v="United States"/>
    <s v="Oceanside"/>
    <s v="New York"/>
    <n v="11572"/>
    <x v="3"/>
    <s v="TEC-MA-10002859"/>
    <s v="Technology"/>
    <x v="15"/>
    <s v="Ativa MDM8000 8-Sheet Micro-Cut Shredder"/>
    <n v="629.92999999999995"/>
    <n v="7"/>
    <n v="0"/>
    <n v="296.06709999999998"/>
  </r>
  <r>
    <n v="5120"/>
    <s v="CA-2012-127173"/>
    <x v="1"/>
    <x v="120"/>
    <d v="2012-10-03T00:00:00"/>
    <s v="Standard Class"/>
    <s v="GM-14500"/>
    <s v="Gene McClure"/>
    <x v="0"/>
    <s v="United States"/>
    <s v="Oceanside"/>
    <s v="New York"/>
    <n v="11572"/>
    <x v="3"/>
    <s v="OFF-BI-10000088"/>
    <s v="Office Supplies"/>
    <x v="8"/>
    <s v="GBC Imprintable Covers"/>
    <n v="79.056000000000012"/>
    <n v="9"/>
    <n v="0.2"/>
    <n v="28.657800000000002"/>
  </r>
  <r>
    <n v="5121"/>
    <s v="CA-2011-149538"/>
    <x v="2"/>
    <x v="527"/>
    <d v="2011-04-08T00:00:00"/>
    <s v="Standard Class"/>
    <s v="KB-16585"/>
    <s v="Ken Black"/>
    <x v="1"/>
    <s v="United States"/>
    <s v="Lafayette"/>
    <s v="Louisiana"/>
    <n v="70506"/>
    <x v="0"/>
    <s v="OFF-ST-10004180"/>
    <s v="Office Supplies"/>
    <x v="4"/>
    <s v="Safco Commercial Shelving"/>
    <n v="232.54999999999998"/>
    <n v="5"/>
    <n v="0"/>
    <n v="9.3019999999999925"/>
  </r>
  <r>
    <n v="5122"/>
    <s v="CA-2011-149538"/>
    <x v="2"/>
    <x v="527"/>
    <d v="2011-04-08T00:00:00"/>
    <s v="Standard Class"/>
    <s v="KB-16585"/>
    <s v="Ken Black"/>
    <x v="1"/>
    <s v="United States"/>
    <s v="Lafayette"/>
    <s v="Louisiana"/>
    <n v="70506"/>
    <x v="0"/>
    <s v="TEC-AC-10002926"/>
    <s v="Technology"/>
    <x v="11"/>
    <s v="Logitech Wireless Marathon Mouse M705"/>
    <n v="99.98"/>
    <n v="2"/>
    <n v="0"/>
    <n v="42.991400000000006"/>
  </r>
  <r>
    <n v="5123"/>
    <s v="CA-2011-149538"/>
    <x v="2"/>
    <x v="527"/>
    <d v="2011-04-08T00:00:00"/>
    <s v="Standard Class"/>
    <s v="KB-16585"/>
    <s v="Ken Black"/>
    <x v="1"/>
    <s v="United States"/>
    <s v="Lafayette"/>
    <s v="Louisiana"/>
    <n v="70506"/>
    <x v="0"/>
    <s v="OFF-PA-10003797"/>
    <s v="Office Supplies"/>
    <x v="10"/>
    <s v="Xerox 209"/>
    <n v="19.440000000000001"/>
    <n v="3"/>
    <n v="0"/>
    <n v="9.3312000000000008"/>
  </r>
  <r>
    <n v="5124"/>
    <s v="CA-2011-149538"/>
    <x v="2"/>
    <x v="527"/>
    <d v="2011-04-08T00:00:00"/>
    <s v="Standard Class"/>
    <s v="KB-16585"/>
    <s v="Ken Black"/>
    <x v="1"/>
    <s v="United States"/>
    <s v="Lafayette"/>
    <s v="Louisiana"/>
    <n v="70506"/>
    <x v="0"/>
    <s v="OFF-PA-10002195"/>
    <s v="Office Supplies"/>
    <x v="10"/>
    <s v="Xerox 1966"/>
    <n v="12.96"/>
    <n v="2"/>
    <n v="0"/>
    <n v="6.3504000000000005"/>
  </r>
  <r>
    <n v="5125"/>
    <s v="CA-2011-160766"/>
    <x v="2"/>
    <x v="80"/>
    <d v="2011-09-14T00:00:00"/>
    <s v="Same Day"/>
    <s v="DM-13015"/>
    <s v="Darrin Martin"/>
    <x v="0"/>
    <s v="United States"/>
    <s v="New York City"/>
    <s v="New York"/>
    <n v="10009"/>
    <x v="3"/>
    <s v="FUR-TA-10001039"/>
    <s v="Furniture"/>
    <x v="3"/>
    <s v="KI Adjustable-Height Table"/>
    <n v="464.29200000000003"/>
    <n v="9"/>
    <n v="0.4"/>
    <n v="-108.33479999999997"/>
  </r>
  <r>
    <n v="5126"/>
    <s v="CA-2011-160766"/>
    <x v="2"/>
    <x v="80"/>
    <d v="2011-09-14T00:00:00"/>
    <s v="Same Day"/>
    <s v="DM-13015"/>
    <s v="Darrin Martin"/>
    <x v="0"/>
    <s v="United States"/>
    <s v="New York City"/>
    <s v="New York"/>
    <n v="10009"/>
    <x v="3"/>
    <s v="OFF-EN-10001099"/>
    <s v="Office Supplies"/>
    <x v="12"/>
    <s v="Staples"/>
    <n v="68.459999999999994"/>
    <n v="7"/>
    <n v="0"/>
    <n v="31.491599999999995"/>
  </r>
  <r>
    <n v="5127"/>
    <s v="CA-2011-160766"/>
    <x v="2"/>
    <x v="80"/>
    <d v="2011-09-14T00:00:00"/>
    <s v="Same Day"/>
    <s v="DM-13015"/>
    <s v="Darrin Martin"/>
    <x v="0"/>
    <s v="United States"/>
    <s v="New York City"/>
    <s v="New York"/>
    <n v="10009"/>
    <x v="3"/>
    <s v="TEC-MA-10003979"/>
    <s v="Technology"/>
    <x v="15"/>
    <s v="Ativa V4110MDD Micro-Cut Shredder"/>
    <n v="2799.96"/>
    <n v="4"/>
    <n v="0"/>
    <n v="1371.9803999999999"/>
  </r>
  <r>
    <n v="5128"/>
    <s v="CA-2011-160766"/>
    <x v="2"/>
    <x v="80"/>
    <d v="2011-09-14T00:00:00"/>
    <s v="Same Day"/>
    <s v="DM-13015"/>
    <s v="Darrin Martin"/>
    <x v="0"/>
    <s v="United States"/>
    <s v="New York City"/>
    <s v="New York"/>
    <n v="10009"/>
    <x v="3"/>
    <s v="OFF-AP-10002945"/>
    <s v="Office Supplies"/>
    <x v="9"/>
    <s v="Honeywell Enviracaire Portable HEPA Air Cleaner for 17' x 22' Room"/>
    <n v="601.29999999999995"/>
    <n v="2"/>
    <n v="0"/>
    <n v="198.42899999999997"/>
  </r>
  <r>
    <n v="5129"/>
    <s v="CA-2011-160766"/>
    <x v="2"/>
    <x v="80"/>
    <d v="2011-09-14T00:00:00"/>
    <s v="Same Day"/>
    <s v="DM-13015"/>
    <s v="Darrin Martin"/>
    <x v="0"/>
    <s v="United States"/>
    <s v="New York City"/>
    <s v="New York"/>
    <n v="10009"/>
    <x v="3"/>
    <s v="TEC-PH-10001536"/>
    <s v="Technology"/>
    <x v="7"/>
    <s v="Spigen Samsung Galaxy S5 Case Wallet"/>
    <n v="16.989999999999998"/>
    <n v="1"/>
    <n v="0"/>
    <n v="4.4173999999999989"/>
  </r>
  <r>
    <n v="5130"/>
    <s v="CA-2011-160766"/>
    <x v="2"/>
    <x v="80"/>
    <d v="2011-09-14T00:00:00"/>
    <s v="Same Day"/>
    <s v="DM-13015"/>
    <s v="Darrin Martin"/>
    <x v="0"/>
    <s v="United States"/>
    <s v="New York City"/>
    <s v="New York"/>
    <n v="10009"/>
    <x v="3"/>
    <s v="TEC-PH-10000526"/>
    <s v="Technology"/>
    <x v="7"/>
    <s v="Vtech CS6719"/>
    <n v="287.96999999999997"/>
    <n v="3"/>
    <n v="0"/>
    <n v="80.631600000000006"/>
  </r>
  <r>
    <n v="5131"/>
    <s v="CA-2011-160766"/>
    <x v="2"/>
    <x v="80"/>
    <d v="2011-09-14T00:00:00"/>
    <s v="Same Day"/>
    <s v="DM-13015"/>
    <s v="Darrin Martin"/>
    <x v="0"/>
    <s v="United States"/>
    <s v="New York City"/>
    <s v="New York"/>
    <n v="10009"/>
    <x v="3"/>
    <s v="OFF-PA-10000213"/>
    <s v="Office Supplies"/>
    <x v="10"/>
    <s v="Xerox 198"/>
    <n v="44.820000000000007"/>
    <n v="9"/>
    <n v="0"/>
    <n v="21.065400000000004"/>
  </r>
  <r>
    <n v="5132"/>
    <s v="CA-2014-146626"/>
    <x v="3"/>
    <x v="614"/>
    <d v="2015-01-06T00:00:00"/>
    <s v="Standard Class"/>
    <s v="BP-11185"/>
    <s v="Ben Peterman"/>
    <x v="1"/>
    <s v="United States"/>
    <s v="Anaheim"/>
    <s v="California"/>
    <n v="92804"/>
    <x v="1"/>
    <s v="FUR-FU-10002501"/>
    <s v="Furniture"/>
    <x v="5"/>
    <s v="Nu-Dell Executive Frame"/>
    <n v="101.12"/>
    <n v="8"/>
    <n v="0"/>
    <n v="37.414400000000001"/>
  </r>
  <r>
    <n v="5133"/>
    <s v="CA-2012-123330"/>
    <x v="1"/>
    <x v="1020"/>
    <d v="2012-06-27T00:00:00"/>
    <s v="Standard Class"/>
    <s v="EP-13915"/>
    <s v="Emily Phan"/>
    <x v="0"/>
    <s v="United States"/>
    <s v="Deltona"/>
    <s v="Florida"/>
    <n v="32725"/>
    <x v="0"/>
    <s v="TEC-PH-10001819"/>
    <s v="Technology"/>
    <x v="7"/>
    <s v="Innergie mMini Combo Duo USB Travel Charging Kit"/>
    <n v="107.97600000000001"/>
    <n v="3"/>
    <n v="0.2"/>
    <n v="37.791599999999988"/>
  </r>
  <r>
    <n v="5134"/>
    <s v="CA-2014-155607"/>
    <x v="3"/>
    <x v="200"/>
    <d v="2014-12-01T00:00:00"/>
    <s v="Standard Class"/>
    <s v="FG-14260"/>
    <s v="Frank Gastineau"/>
    <x v="2"/>
    <s v="United States"/>
    <s v="New York City"/>
    <s v="New York"/>
    <n v="10009"/>
    <x v="3"/>
    <s v="OFF-AP-10001962"/>
    <s v="Office Supplies"/>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s v="New York"/>
    <n v="10009"/>
    <x v="3"/>
    <s v="OFF-BI-10003364"/>
    <s v="Office Supplies"/>
    <x v="8"/>
    <s v="Binding Machine Supplies"/>
    <n v="93.344000000000008"/>
    <n v="4"/>
    <n v="0.2"/>
    <n v="32.670400000000001"/>
  </r>
  <r>
    <n v="5136"/>
    <s v="CA-2013-151323"/>
    <x v="0"/>
    <x v="248"/>
    <d v="2013-10-29T00:00:00"/>
    <s v="Standard Class"/>
    <s v="AB-10255"/>
    <s v="Alejandro Ballentine"/>
    <x v="2"/>
    <s v="United States"/>
    <s v="Seattle"/>
    <s v="Washington"/>
    <n v="98103"/>
    <x v="1"/>
    <s v="OFF-FA-10002983"/>
    <s v="Office Supplies"/>
    <x v="13"/>
    <s v="Advantus SlideClip Paper Clips"/>
    <n v="17.05"/>
    <n v="5"/>
    <n v="0"/>
    <n v="8.1840000000000011"/>
  </r>
  <r>
    <n v="5137"/>
    <s v="CA-2012-146696"/>
    <x v="1"/>
    <x v="639"/>
    <d v="2012-12-19T00:00:00"/>
    <s v="Standard Class"/>
    <s v="RD-19480"/>
    <s v="Rick Duston"/>
    <x v="0"/>
    <s v="United States"/>
    <s v="San Diego"/>
    <s v="California"/>
    <n v="92105"/>
    <x v="1"/>
    <s v="OFF-BI-10002432"/>
    <s v="Office Supplies"/>
    <x v="8"/>
    <s v="Wilson Jones Standard D-Ring Binders"/>
    <n v="8.0960000000000001"/>
    <n v="2"/>
    <n v="0.2"/>
    <n v="2.7323999999999993"/>
  </r>
  <r>
    <n v="5138"/>
    <s v="CA-2013-128972"/>
    <x v="0"/>
    <x v="373"/>
    <d v="2013-11-18T00:00:00"/>
    <s v="Standard Class"/>
    <s v="TS-21430"/>
    <s v="Tom Stivers"/>
    <x v="1"/>
    <s v="United States"/>
    <s v="Oklahoma City"/>
    <s v="Oklahoma"/>
    <n v="73120"/>
    <x v="2"/>
    <s v="FUR-FU-10003096"/>
    <s v="Furniture"/>
    <x v="5"/>
    <s v="Master Giant Foot Doorstop, Safety Yellow"/>
    <n v="30.36"/>
    <n v="4"/>
    <n v="0"/>
    <n v="13.0548"/>
  </r>
  <r>
    <n v="5139"/>
    <s v="CA-2014-128335"/>
    <x v="3"/>
    <x v="365"/>
    <d v="2014-10-06T00:00:00"/>
    <s v="Standard Class"/>
    <s v="JA-15970"/>
    <s v="Joseph Airdo"/>
    <x v="0"/>
    <s v="United States"/>
    <s v="Mount Vernon"/>
    <s v="New York"/>
    <n v="10550"/>
    <x v="3"/>
    <s v="OFF-EN-10001539"/>
    <s v="Office Supplies"/>
    <x v="12"/>
    <s v="Staples"/>
    <n v="23.34"/>
    <n v="3"/>
    <n v="0"/>
    <n v="10.969799999999999"/>
  </r>
  <r>
    <n v="5140"/>
    <s v="CA-2014-128335"/>
    <x v="3"/>
    <x v="365"/>
    <d v="2014-10-06T00:00:00"/>
    <s v="Standard Class"/>
    <s v="JA-15970"/>
    <s v="Joseph Airdo"/>
    <x v="0"/>
    <s v="United States"/>
    <s v="Mount Vernon"/>
    <s v="New York"/>
    <n v="10550"/>
    <x v="3"/>
    <s v="OFF-PA-10004996"/>
    <s v="Office Supplies"/>
    <x v="10"/>
    <s v="Speediset Carbonless Redi-Letter 7&quot; x 8 1/2&quot;"/>
    <n v="51.550000000000004"/>
    <n v="5"/>
    <n v="0"/>
    <n v="24.2285"/>
  </r>
  <r>
    <n v="5141"/>
    <s v="CA-2012-154886"/>
    <x v="1"/>
    <x v="627"/>
    <d v="2012-11-12T00:00:00"/>
    <s v="Standard Class"/>
    <s v="SW-20455"/>
    <s v="Shaun Weien"/>
    <x v="0"/>
    <s v="United States"/>
    <s v="San Francisco"/>
    <s v="California"/>
    <n v="94109"/>
    <x v="1"/>
    <s v="TEC-AC-10001956"/>
    <s v="Technology"/>
    <x v="11"/>
    <s v="Microsoft Arc Touch Mouse"/>
    <n v="119.9"/>
    <n v="2"/>
    <n v="0"/>
    <n v="43.164000000000001"/>
  </r>
  <r>
    <n v="5142"/>
    <s v="CA-2013-111213"/>
    <x v="0"/>
    <x v="178"/>
    <d v="2013-04-06T00:00:00"/>
    <s v="Standard Class"/>
    <s v="FP-14320"/>
    <s v="Frank Preis"/>
    <x v="0"/>
    <s v="United States"/>
    <s v="New York City"/>
    <s v="New York"/>
    <n v="10009"/>
    <x v="3"/>
    <s v="FUR-CH-10000454"/>
    <s v="Furniture"/>
    <x v="1"/>
    <s v="Hon Deluxe Fabric Upholstered Stacking Chairs, Rounded Back"/>
    <n v="1317.492"/>
    <n v="6"/>
    <n v="0.1"/>
    <n v="292.77599999999995"/>
  </r>
  <r>
    <n v="5143"/>
    <s v="CA-2013-111213"/>
    <x v="0"/>
    <x v="178"/>
    <d v="2013-04-06T00:00:00"/>
    <s v="Standard Class"/>
    <s v="FP-14320"/>
    <s v="Frank Preis"/>
    <x v="0"/>
    <s v="United States"/>
    <s v="New York City"/>
    <s v="New York"/>
    <n v="10009"/>
    <x v="3"/>
    <s v="OFF-SU-10000946"/>
    <s v="Office Supplies"/>
    <x v="14"/>
    <s v="Staples"/>
    <n v="63.84"/>
    <n v="8"/>
    <n v="0"/>
    <n v="18.513599999999997"/>
  </r>
  <r>
    <n v="5144"/>
    <s v="CA-2013-111213"/>
    <x v="0"/>
    <x v="178"/>
    <d v="2013-04-06T00:00:00"/>
    <s v="Standard Class"/>
    <s v="FP-14320"/>
    <s v="Frank Preis"/>
    <x v="0"/>
    <s v="United States"/>
    <s v="New York City"/>
    <s v="New York"/>
    <n v="10009"/>
    <x v="3"/>
    <s v="OFF-BI-10004140"/>
    <s v="Office Supplies"/>
    <x v="8"/>
    <s v="Avery Non-Stick Binders"/>
    <n v="3.5920000000000005"/>
    <n v="1"/>
    <n v="0.2"/>
    <n v="1.1224999999999996"/>
  </r>
  <r>
    <n v="5145"/>
    <s v="CA-2014-161333"/>
    <x v="3"/>
    <x v="62"/>
    <d v="2014-02-08T00:00:00"/>
    <s v="Standard Class"/>
    <s v="JL-15835"/>
    <s v="John Lee"/>
    <x v="0"/>
    <s v="United States"/>
    <s v="Los Angeles"/>
    <s v="California"/>
    <n v="90045"/>
    <x v="1"/>
    <s v="FUR-FU-10003039"/>
    <s v="Furniture"/>
    <x v="5"/>
    <s v="Howard Miller 11-1/2&quot; Diameter Grantwood Wall Clock"/>
    <n v="86.26"/>
    <n v="2"/>
    <n v="0"/>
    <n v="29.328400000000002"/>
  </r>
  <r>
    <n v="5146"/>
    <s v="CA-2014-161333"/>
    <x v="3"/>
    <x v="62"/>
    <d v="2014-02-08T00:00:00"/>
    <s v="Standard Class"/>
    <s v="JL-15835"/>
    <s v="John Lee"/>
    <x v="0"/>
    <s v="United States"/>
    <s v="Los Angeles"/>
    <s v="California"/>
    <n v="90045"/>
    <x v="1"/>
    <s v="OFF-ST-10000464"/>
    <s v="Office Supplies"/>
    <x v="4"/>
    <s v="Multi-Use Personal File Cart and Caster Set, Three Stacking Bins"/>
    <n v="139.04"/>
    <n v="4"/>
    <n v="0"/>
    <n v="38.931200000000004"/>
  </r>
  <r>
    <n v="5147"/>
    <s v="CA-2014-161333"/>
    <x v="3"/>
    <x v="62"/>
    <d v="2014-02-08T00:00:00"/>
    <s v="Standard Class"/>
    <s v="JL-15835"/>
    <s v="John Lee"/>
    <x v="0"/>
    <s v="United States"/>
    <s v="Los Angeles"/>
    <s v="California"/>
    <n v="90045"/>
    <x v="1"/>
    <s v="OFF-AP-10000252"/>
    <s v="Office Supplies"/>
    <x v="9"/>
    <s v="Harmony HEPA Quiet Air Purifiers"/>
    <n v="46.8"/>
    <n v="4"/>
    <n v="0"/>
    <n v="16.38"/>
  </r>
  <r>
    <n v="5148"/>
    <s v="CA-2014-128734"/>
    <x v="3"/>
    <x v="165"/>
    <d v="2015-01-01T00:00:00"/>
    <s v="Standard Class"/>
    <s v="JL-15175"/>
    <s v="James Lanier"/>
    <x v="2"/>
    <s v="United States"/>
    <s v="Chandler"/>
    <s v="Arizona"/>
    <n v="85224"/>
    <x v="1"/>
    <s v="FUR-FU-10001731"/>
    <s v="Furniture"/>
    <x v="5"/>
    <s v="Acrylic Self-Standing Desk Frames"/>
    <n v="8.5440000000000005"/>
    <n v="4"/>
    <n v="0.2"/>
    <n v="1.9223999999999997"/>
  </r>
  <r>
    <n v="5149"/>
    <s v="CA-2014-128734"/>
    <x v="3"/>
    <x v="165"/>
    <d v="2015-01-01T00:00:00"/>
    <s v="Standard Class"/>
    <s v="JL-15175"/>
    <s v="James Lanier"/>
    <x v="2"/>
    <s v="United States"/>
    <s v="Chandler"/>
    <s v="Arizona"/>
    <n v="85224"/>
    <x v="1"/>
    <s v="FUR-CH-10001394"/>
    <s v="Furniture"/>
    <x v="1"/>
    <s v="Global Leather Executive Chair"/>
    <n v="842.37600000000009"/>
    <n v="3"/>
    <n v="0.2"/>
    <n v="105.29699999999988"/>
  </r>
  <r>
    <n v="5150"/>
    <s v="CA-2011-141796"/>
    <x v="2"/>
    <x v="261"/>
    <d v="2011-06-21T00:00:00"/>
    <s v="Same Day"/>
    <s v="JG-15160"/>
    <s v="James Galang"/>
    <x v="0"/>
    <s v="United States"/>
    <s v="Long Beach"/>
    <s v="New York"/>
    <n v="11561"/>
    <x v="3"/>
    <s v="TEC-PH-10001578"/>
    <s v="Technology"/>
    <x v="7"/>
    <s v="Polycom SoundStation2 EX Conference phone"/>
    <n v="1214.8499999999999"/>
    <n v="3"/>
    <n v="0"/>
    <n v="352.30649999999997"/>
  </r>
  <r>
    <n v="5151"/>
    <s v="CA-2014-125101"/>
    <x v="3"/>
    <x v="904"/>
    <d v="2014-03-11T00:00:00"/>
    <s v="Second Class"/>
    <s v="SH-19975"/>
    <s v="Sally Hughsby"/>
    <x v="1"/>
    <s v="United States"/>
    <s v="San Francisco"/>
    <s v="California"/>
    <n v="94109"/>
    <x v="1"/>
    <s v="OFF-ST-10000675"/>
    <s v="Office Supplies"/>
    <x v="4"/>
    <s v="File Shuttle II and Handi-File, Black"/>
    <n v="67.78"/>
    <n v="2"/>
    <n v="0"/>
    <n v="16.945"/>
  </r>
  <r>
    <n v="5152"/>
    <s v="CA-2014-169929"/>
    <x v="3"/>
    <x v="145"/>
    <d v="2014-09-29T00:00:00"/>
    <s v="First Class"/>
    <s v="LS-17200"/>
    <s v="Luke Schmidt"/>
    <x v="1"/>
    <s v="United States"/>
    <s v="Helena"/>
    <s v="Montana"/>
    <n v="59601"/>
    <x v="1"/>
    <s v="OFF-ST-10002352"/>
    <s v="Office Supplies"/>
    <x v="4"/>
    <s v="Iris Project Case"/>
    <n v="39.900000000000006"/>
    <n v="5"/>
    <n v="0"/>
    <n v="10.373999999999999"/>
  </r>
  <r>
    <n v="5153"/>
    <s v="US-2011-121566"/>
    <x v="2"/>
    <x v="479"/>
    <d v="2011-07-06T00:00:00"/>
    <s v="Standard Class"/>
    <s v="CS-11860"/>
    <s v="Cari Schnelling"/>
    <x v="0"/>
    <s v="United States"/>
    <s v="New York City"/>
    <s v="New York"/>
    <n v="10011"/>
    <x v="3"/>
    <s v="OFF-BI-10004528"/>
    <s v="Office Supplies"/>
    <x v="8"/>
    <s v="Cardinal Poly Pocket Divider Pockets for Ring Binders"/>
    <n v="2.6880000000000002"/>
    <n v="1"/>
    <n v="0.2"/>
    <n v="0.83999999999999975"/>
  </r>
  <r>
    <n v="5154"/>
    <s v="US-2011-121566"/>
    <x v="2"/>
    <x v="479"/>
    <d v="2011-07-06T00:00:00"/>
    <s v="Standard Class"/>
    <s v="CS-11860"/>
    <s v="Cari Schnelling"/>
    <x v="0"/>
    <s v="United States"/>
    <s v="New York City"/>
    <s v="New York"/>
    <n v="10011"/>
    <x v="3"/>
    <s v="OFF-AR-10001026"/>
    <s v="Office Supplies"/>
    <x v="6"/>
    <s v="Sanford Uni-Blazer View Highlighters, Chisel Tip, Yellow"/>
    <n v="6.6000000000000005"/>
    <n v="3"/>
    <n v="0"/>
    <n v="2.9040000000000008"/>
  </r>
  <r>
    <n v="5155"/>
    <s v="US-2012-124219"/>
    <x v="1"/>
    <x v="976"/>
    <d v="2012-08-08T00:00:00"/>
    <s v="First Class"/>
    <s v="KW-16570"/>
    <s v="Kelly Williams"/>
    <x v="0"/>
    <s v="United States"/>
    <s v="Kirkwood"/>
    <s v="Missouri"/>
    <n v="63122"/>
    <x v="2"/>
    <s v="OFF-BI-10002215"/>
    <s v="Office Supplies"/>
    <x v="8"/>
    <s v="Wilson Jones Hanging View Binder, White, 1&quot;"/>
    <n v="28.4"/>
    <n v="4"/>
    <n v="0"/>
    <n v="13.063999999999998"/>
  </r>
  <r>
    <n v="5156"/>
    <s v="US-2012-124219"/>
    <x v="1"/>
    <x v="976"/>
    <d v="2012-08-08T00:00:00"/>
    <s v="First Class"/>
    <s v="KW-16570"/>
    <s v="Kelly Williams"/>
    <x v="0"/>
    <s v="United States"/>
    <s v="Kirkwood"/>
    <s v="Missouri"/>
    <n v="63122"/>
    <x v="2"/>
    <s v="FUR-FU-10000305"/>
    <s v="Furniture"/>
    <x v="5"/>
    <s v="Tenex V2T-RE Standard Weight Series Chair Mat, 45&quot; x 53&quot;, Lip 25&quot; x 12&quot;"/>
    <n v="212.94"/>
    <n v="3"/>
    <n v="0"/>
    <n v="34.070399999999999"/>
  </r>
  <r>
    <n v="5157"/>
    <s v="CA-2014-163006"/>
    <x v="3"/>
    <x v="160"/>
    <d v="2014-07-05T00:00:00"/>
    <s v="Second Class"/>
    <s v="GH-14410"/>
    <s v="Gary Hansen"/>
    <x v="2"/>
    <s v="United States"/>
    <s v="Chicago"/>
    <s v="Illinois"/>
    <n v="60653"/>
    <x v="2"/>
    <s v="TEC-PH-10002584"/>
    <s v="Technology"/>
    <x v="7"/>
    <s v="Samsung Galaxy S4"/>
    <n v="1001.5840000000001"/>
    <n v="2"/>
    <n v="0.2"/>
    <n v="125.19799999999992"/>
  </r>
  <r>
    <n v="5158"/>
    <s v="CA-2014-163006"/>
    <x v="3"/>
    <x v="160"/>
    <d v="2014-07-05T00:00:00"/>
    <s v="Second Class"/>
    <s v="GH-14410"/>
    <s v="Gary Hansen"/>
    <x v="2"/>
    <s v="United States"/>
    <s v="Chicago"/>
    <s v="Illinois"/>
    <n v="60653"/>
    <x v="2"/>
    <s v="FUR-CH-10000229"/>
    <s v="Furniture"/>
    <x v="1"/>
    <s v="Global Enterprise Series Seating High-Back Swivel/Tilt Chairs"/>
    <n v="569.05799999999999"/>
    <n v="3"/>
    <n v="0.3"/>
    <n v="-178.84680000000006"/>
  </r>
  <r>
    <n v="5159"/>
    <s v="CA-2014-163006"/>
    <x v="3"/>
    <x v="160"/>
    <d v="2014-07-05T00:00:00"/>
    <s v="Second Class"/>
    <s v="GH-14410"/>
    <s v="Gary Hansen"/>
    <x v="2"/>
    <s v="United States"/>
    <s v="Chicago"/>
    <s v="Illinois"/>
    <n v="60653"/>
    <x v="2"/>
    <s v="FUR-FU-10003799"/>
    <s v="Furniture"/>
    <x v="5"/>
    <s v="Seth Thomas 13 1/2&quot; Wall Clock"/>
    <n v="14.224000000000002"/>
    <n v="2"/>
    <n v="0.6"/>
    <n v="-10.312400000000004"/>
  </r>
  <r>
    <n v="5160"/>
    <s v="CA-2012-156146"/>
    <x v="1"/>
    <x v="662"/>
    <d v="2012-10-30T00:00:00"/>
    <s v="Second Class"/>
    <s v="AG-10495"/>
    <s v="Andrew Gjertsen"/>
    <x v="1"/>
    <s v="United States"/>
    <s v="Peoria"/>
    <s v="Arizona"/>
    <n v="85345"/>
    <x v="1"/>
    <s v="TEC-PH-10001700"/>
    <s v="Technology"/>
    <x v="7"/>
    <s v="Panasonic KX-TG6844B Expandable Digital Cordless Telephone"/>
    <n v="105.584"/>
    <n v="2"/>
    <n v="0.2"/>
    <n v="9.2386000000000053"/>
  </r>
  <r>
    <n v="5161"/>
    <s v="CA-2012-156146"/>
    <x v="1"/>
    <x v="662"/>
    <d v="2012-10-30T00:00:00"/>
    <s v="Second Class"/>
    <s v="AG-10495"/>
    <s v="Andrew Gjertsen"/>
    <x v="1"/>
    <s v="United States"/>
    <s v="Peoria"/>
    <s v="Arizona"/>
    <n v="85345"/>
    <x v="1"/>
    <s v="TEC-PH-10001527"/>
    <s v="Technology"/>
    <x v="7"/>
    <s v="Plantronics MX500i Earset"/>
    <n v="68.720000000000013"/>
    <n v="2"/>
    <n v="0.2"/>
    <n v="-14.603000000000005"/>
  </r>
  <r>
    <n v="5162"/>
    <s v="CA-2011-111192"/>
    <x v="2"/>
    <x v="1021"/>
    <d v="2011-08-05T00:00:00"/>
    <s v="Standard Class"/>
    <s v="TS-21430"/>
    <s v="Tom Stivers"/>
    <x v="1"/>
    <s v="United States"/>
    <s v="Seattle"/>
    <s v="Washington"/>
    <n v="98103"/>
    <x v="1"/>
    <s v="FUR-BO-10002916"/>
    <s v="Furniture"/>
    <x v="0"/>
    <s v="Rush Hierlooms Collection 1&quot; Thick Stackable Bookcases"/>
    <n v="1367.84"/>
    <n v="8"/>
    <n v="0"/>
    <n v="259.88959999999997"/>
  </r>
  <r>
    <n v="5163"/>
    <s v="CA-2013-115378"/>
    <x v="0"/>
    <x v="741"/>
    <d v="2013-11-24T00:00:00"/>
    <s v="Second Class"/>
    <s v="AJ-10945"/>
    <s v="Ashley Jarboe"/>
    <x v="0"/>
    <s v="United States"/>
    <s v="Taylor"/>
    <s v="Michigan"/>
    <n v="48180"/>
    <x v="2"/>
    <s v="FUR-CH-10000863"/>
    <s v="Furniture"/>
    <x v="1"/>
    <s v="Novimex Swivel Fabric Task Chair"/>
    <n v="301.95999999999998"/>
    <n v="2"/>
    <n v="0"/>
    <n v="33.215599999999995"/>
  </r>
  <r>
    <n v="5164"/>
    <s v="CA-2012-161627"/>
    <x v="1"/>
    <x v="380"/>
    <d v="2012-07-11T00:00:00"/>
    <s v="Standard Class"/>
    <s v="SJ-20215"/>
    <s v="Sarah Jordon"/>
    <x v="0"/>
    <s v="United States"/>
    <s v="Pasadena"/>
    <s v="California"/>
    <n v="91104"/>
    <x v="1"/>
    <s v="FUR-CH-10003968"/>
    <s v="Furniture"/>
    <x v="1"/>
    <s v="Novimex Turbo Task Chair"/>
    <n v="170.35200000000003"/>
    <n v="3"/>
    <n v="0.2"/>
    <n v="-17.035200000000003"/>
  </r>
  <r>
    <n v="5165"/>
    <s v="CA-2011-121006"/>
    <x v="2"/>
    <x v="849"/>
    <d v="2011-11-16T00:00:00"/>
    <s v="Standard Class"/>
    <s v="SC-20020"/>
    <s v="Sam Craven"/>
    <x v="0"/>
    <s v="United States"/>
    <s v="Midland"/>
    <s v="Michigan"/>
    <n v="48640"/>
    <x v="2"/>
    <s v="OFF-AR-10001149"/>
    <s v="Office Supplies"/>
    <x v="6"/>
    <s v="Avery Hi-Liter Comfort Grip Fluorescent Highlighter, Yellow Ink"/>
    <n v="3.9"/>
    <n v="2"/>
    <n v="0"/>
    <n v="1.5209999999999999"/>
  </r>
  <r>
    <n v="5166"/>
    <s v="CA-2011-121006"/>
    <x v="2"/>
    <x v="849"/>
    <d v="2011-11-16T00:00:00"/>
    <s v="Standard Class"/>
    <s v="SC-20020"/>
    <s v="Sam Craven"/>
    <x v="0"/>
    <s v="United States"/>
    <s v="Midland"/>
    <s v="Michigan"/>
    <n v="48640"/>
    <x v="2"/>
    <s v="OFF-PA-10000130"/>
    <s v="Office Supplies"/>
    <x v="10"/>
    <s v="Xerox 199"/>
    <n v="12.84"/>
    <n v="3"/>
    <n v="0"/>
    <n v="5.7779999999999987"/>
  </r>
  <r>
    <n v="5167"/>
    <s v="CA-2011-121006"/>
    <x v="2"/>
    <x v="849"/>
    <d v="2011-11-16T00:00:00"/>
    <s v="Standard Class"/>
    <s v="SC-20020"/>
    <s v="Sam Craven"/>
    <x v="0"/>
    <s v="United States"/>
    <s v="Midland"/>
    <s v="Michigan"/>
    <n v="48640"/>
    <x v="2"/>
    <s v="OFF-PA-10002479"/>
    <s v="Office Supplies"/>
    <x v="10"/>
    <s v="Xerox 4200 Series MultiUse Premium Copy Paper (20Lb. and 84 Bright)"/>
    <n v="15.84"/>
    <n v="3"/>
    <n v="0"/>
    <n v="7.1280000000000001"/>
  </r>
  <r>
    <n v="5168"/>
    <s v="CA-2011-121006"/>
    <x v="2"/>
    <x v="849"/>
    <d v="2011-11-16T00:00:00"/>
    <s v="Standard Class"/>
    <s v="SC-20020"/>
    <s v="Sam Craven"/>
    <x v="0"/>
    <s v="United States"/>
    <s v="Midland"/>
    <s v="Michigan"/>
    <n v="48640"/>
    <x v="2"/>
    <s v="FUR-CH-10004997"/>
    <s v="Furniture"/>
    <x v="1"/>
    <s v="Hon Every-Day Series Multi-Task Chairs"/>
    <n v="563.93999999999994"/>
    <n v="3"/>
    <n v="0"/>
    <n v="112.78800000000001"/>
  </r>
  <r>
    <n v="5169"/>
    <s v="CA-2011-121006"/>
    <x v="2"/>
    <x v="849"/>
    <d v="2011-11-16T00:00:00"/>
    <s v="Standard Class"/>
    <s v="SC-20020"/>
    <s v="Sam Craven"/>
    <x v="0"/>
    <s v="United States"/>
    <s v="Midland"/>
    <s v="Michigan"/>
    <n v="48640"/>
    <x v="2"/>
    <s v="OFF-ST-10004950"/>
    <s v="Office Supplies"/>
    <x v="4"/>
    <s v="Acco Perma 3000 Stacking Storage Drawers"/>
    <n v="62.94"/>
    <n v="3"/>
    <n v="0"/>
    <n v="11.958600000000001"/>
  </r>
  <r>
    <n v="5170"/>
    <s v="CA-2011-121006"/>
    <x v="2"/>
    <x v="849"/>
    <d v="2011-11-16T00:00:00"/>
    <s v="Standard Class"/>
    <s v="SC-20020"/>
    <s v="Sam Craven"/>
    <x v="0"/>
    <s v="United States"/>
    <s v="Midland"/>
    <s v="Michigan"/>
    <n v="48640"/>
    <x v="2"/>
    <s v="OFF-ST-10001490"/>
    <s v="Office Supplies"/>
    <x v="4"/>
    <s v="Hot File 7-Pocket, Floor Stand"/>
    <n v="535.41"/>
    <n v="3"/>
    <n v="0"/>
    <n v="160.62299999999993"/>
  </r>
  <r>
    <n v="5171"/>
    <s v="CA-2013-122903"/>
    <x v="0"/>
    <x v="1022"/>
    <d v="2013-05-30T00:00:00"/>
    <s v="Second Class"/>
    <s v="LA-16780"/>
    <s v="Laura Armstrong"/>
    <x v="1"/>
    <s v="United States"/>
    <s v="Detroit"/>
    <s v="Michigan"/>
    <n v="48205"/>
    <x v="2"/>
    <s v="FUR-CH-10002024"/>
    <s v="Furniture"/>
    <x v="1"/>
    <s v="HON 5400 Series Task Chairs for Big and Tall"/>
    <n v="3504.9"/>
    <n v="5"/>
    <n v="0"/>
    <n v="700.98000000000013"/>
  </r>
  <r>
    <n v="5172"/>
    <s v="CA-2013-122903"/>
    <x v="0"/>
    <x v="1022"/>
    <d v="2013-05-30T00:00:00"/>
    <s v="Second Class"/>
    <s v="LA-16780"/>
    <s v="Laura Armstrong"/>
    <x v="1"/>
    <s v="United States"/>
    <s v="Detroit"/>
    <s v="Michigan"/>
    <n v="48205"/>
    <x v="2"/>
    <s v="OFF-PA-10001790"/>
    <s v="Office Supplies"/>
    <x v="10"/>
    <s v="Xerox 1910"/>
    <n v="144.12"/>
    <n v="3"/>
    <n v="0"/>
    <n v="69.177599999999984"/>
  </r>
  <r>
    <n v="5173"/>
    <s v="CA-2013-122903"/>
    <x v="0"/>
    <x v="1022"/>
    <d v="2013-05-30T00:00:00"/>
    <s v="Second Class"/>
    <s v="LA-16780"/>
    <s v="Laura Armstrong"/>
    <x v="1"/>
    <s v="United States"/>
    <s v="Detroit"/>
    <s v="Michigan"/>
    <n v="48205"/>
    <x v="2"/>
    <s v="OFF-PA-10000994"/>
    <s v="Office Supplies"/>
    <x v="10"/>
    <s v="Xerox 1915"/>
    <n v="314.54999999999995"/>
    <n v="3"/>
    <n v="0"/>
    <n v="150.98399999999998"/>
  </r>
  <r>
    <n v="5174"/>
    <s v="CA-2012-107741"/>
    <x v="1"/>
    <x v="936"/>
    <d v="2012-03-10T00:00:00"/>
    <s v="First Class"/>
    <s v="FC-14335"/>
    <s v="Fred Chung"/>
    <x v="1"/>
    <s v="United States"/>
    <s v="Pueblo"/>
    <s v="Colorado"/>
    <n v="81001"/>
    <x v="1"/>
    <s v="OFF-AR-10002399"/>
    <s v="Office Supplies"/>
    <x v="6"/>
    <s v="Dixon Prang Watercolor Pencils, 10-Color Set with Brush"/>
    <n v="3.4079999999999999"/>
    <n v="1"/>
    <n v="0.2"/>
    <n v="0.89459999999999995"/>
  </r>
  <r>
    <n v="5175"/>
    <s v="CA-2014-106432"/>
    <x v="3"/>
    <x v="15"/>
    <d v="2014-10-25T00:00:00"/>
    <s v="Standard Class"/>
    <s v="CA-12265"/>
    <s v="Christina Anderson"/>
    <x v="0"/>
    <s v="United States"/>
    <s v="Waco"/>
    <s v="Texas"/>
    <n v="76706"/>
    <x v="2"/>
    <s v="OFF-BI-10002799"/>
    <s v="Office Supplies"/>
    <x v="8"/>
    <s v="SlimView Poly Binder, 3/8&quot;"/>
    <n v="2.0719999999999996"/>
    <n v="2"/>
    <n v="0.8"/>
    <n v="-3.5224000000000011"/>
  </r>
  <r>
    <n v="5176"/>
    <s v="CA-2014-106432"/>
    <x v="3"/>
    <x v="15"/>
    <d v="2014-10-25T00:00:00"/>
    <s v="Standard Class"/>
    <s v="CA-12265"/>
    <s v="Christina Anderson"/>
    <x v="0"/>
    <s v="United States"/>
    <s v="Waco"/>
    <s v="Texas"/>
    <n v="76706"/>
    <x v="2"/>
    <s v="FUR-BO-10004360"/>
    <s v="Furniture"/>
    <x v="0"/>
    <s v="Rush Hierlooms Collection Rich Wood Bookcases"/>
    <n v="328.39919999999995"/>
    <n v="3"/>
    <n v="0.32"/>
    <n v="-91.758599999999973"/>
  </r>
  <r>
    <n v="5177"/>
    <s v="CA-2013-148908"/>
    <x v="0"/>
    <x v="732"/>
    <d v="2013-11-09T00:00:00"/>
    <s v="First Class"/>
    <s v="JH-15985"/>
    <s v="Joseph Holt"/>
    <x v="0"/>
    <s v="United States"/>
    <s v="San Francisco"/>
    <s v="California"/>
    <n v="94109"/>
    <x v="1"/>
    <s v="OFF-BI-10002082"/>
    <s v="Office Supplies"/>
    <x v="8"/>
    <s v="GBC Twin Loop Wire Binding Elements"/>
    <n v="53.248000000000005"/>
    <n v="2"/>
    <n v="0.2"/>
    <n v="19.968"/>
  </r>
  <r>
    <n v="5178"/>
    <s v="CA-2013-123015"/>
    <x v="0"/>
    <x v="482"/>
    <d v="2013-12-31T00:00:00"/>
    <s v="Standard Class"/>
    <s v="AJ-10795"/>
    <s v="Anthony Johnson"/>
    <x v="1"/>
    <s v="United States"/>
    <s v="New York City"/>
    <s v="New York"/>
    <n v="10024"/>
    <x v="3"/>
    <s v="OFF-BI-10004967"/>
    <s v="Office Supplies"/>
    <x v="8"/>
    <s v="Round Ring Binders"/>
    <n v="4.9920000000000009"/>
    <n v="3"/>
    <n v="0.2"/>
    <n v="1.6848000000000001"/>
  </r>
  <r>
    <n v="5179"/>
    <s v="US-2012-120502"/>
    <x v="1"/>
    <x v="657"/>
    <d v="2012-04-19T00:00:00"/>
    <s v="Standard Class"/>
    <s v="BT-11395"/>
    <s v="Bill Tyler"/>
    <x v="1"/>
    <s v="United States"/>
    <s v="Los Angeles"/>
    <s v="California"/>
    <n v="90036"/>
    <x v="1"/>
    <s v="FUR-FU-10004973"/>
    <s v="Furniture"/>
    <x v="5"/>
    <s v="Flat Face Poster Frame"/>
    <n v="37.68"/>
    <n v="2"/>
    <n v="0"/>
    <n v="15.825600000000001"/>
  </r>
  <r>
    <n v="5180"/>
    <s v="US-2012-120502"/>
    <x v="1"/>
    <x v="657"/>
    <d v="2012-04-19T00:00:00"/>
    <s v="Standard Class"/>
    <s v="BT-11395"/>
    <s v="Bill Tyler"/>
    <x v="1"/>
    <s v="United States"/>
    <s v="Los Angeles"/>
    <s v="California"/>
    <n v="90036"/>
    <x v="1"/>
    <s v="TEC-PH-10003645"/>
    <s v="Technology"/>
    <x v="7"/>
    <s v="Aastra 57i VoIP phone"/>
    <n v="258.57600000000002"/>
    <n v="2"/>
    <n v="0.2"/>
    <n v="19.393200000000007"/>
  </r>
  <r>
    <n v="5181"/>
    <s v="US-2012-120502"/>
    <x v="1"/>
    <x v="657"/>
    <d v="2012-04-19T00:00:00"/>
    <s v="Standard Class"/>
    <s v="BT-11395"/>
    <s v="Bill Tyler"/>
    <x v="1"/>
    <s v="United States"/>
    <s v="Los Angeles"/>
    <s v="California"/>
    <n v="90036"/>
    <x v="1"/>
    <s v="OFF-AP-10004980"/>
    <s v="Office Supplies"/>
    <x v="9"/>
    <s v="3M Replacement Filter for Office Air Cleaner for 20' x 33' Room"/>
    <n v="75.84"/>
    <n v="2"/>
    <n v="0"/>
    <n v="29.577600000000004"/>
  </r>
  <r>
    <n v="5182"/>
    <s v="CA-2014-108749"/>
    <x v="3"/>
    <x v="510"/>
    <d v="2014-09-16T00:00:00"/>
    <s v="First Class"/>
    <s v="DJ-13510"/>
    <s v="Don Jones"/>
    <x v="1"/>
    <s v="United States"/>
    <s v="Woonsocket"/>
    <s v="Rhode Island"/>
    <n v="2895"/>
    <x v="3"/>
    <s v="OFF-PA-10003797"/>
    <s v="Office Supplies"/>
    <x v="10"/>
    <s v="Xerox 209"/>
    <n v="45.36"/>
    <n v="7"/>
    <n v="0"/>
    <n v="21.772800000000004"/>
  </r>
  <r>
    <n v="5183"/>
    <s v="CA-2014-108749"/>
    <x v="3"/>
    <x v="510"/>
    <d v="2014-09-16T00:00:00"/>
    <s v="First Class"/>
    <s v="DJ-13510"/>
    <s v="Don Jones"/>
    <x v="1"/>
    <s v="United States"/>
    <s v="Woonsocket"/>
    <s v="Rhode Island"/>
    <n v="2895"/>
    <x v="3"/>
    <s v="OFF-BI-10003707"/>
    <s v="Office Supplies"/>
    <x v="8"/>
    <s v="Aluminum Screw Posts"/>
    <n v="45.78"/>
    <n v="3"/>
    <n v="0"/>
    <n v="22.89"/>
  </r>
  <r>
    <n v="5184"/>
    <s v="CA-2014-163335"/>
    <x v="3"/>
    <x v="241"/>
    <d v="2014-09-28T00:00:00"/>
    <s v="First Class"/>
    <s v="AG-10675"/>
    <s v="Anna Gayman"/>
    <x v="0"/>
    <s v="United States"/>
    <s v="Columbus"/>
    <s v="Georgia"/>
    <n v="31907"/>
    <x v="0"/>
    <s v="OFF-ST-10000885"/>
    <s v="Office Supplies"/>
    <x v="4"/>
    <s v="Fellowes Desktop Hanging File Manager"/>
    <n v="40.29"/>
    <n v="3"/>
    <n v="0"/>
    <n v="10.0725"/>
  </r>
  <r>
    <n v="5185"/>
    <s v="CA-2014-163335"/>
    <x v="3"/>
    <x v="241"/>
    <d v="2014-09-28T00:00:00"/>
    <s v="First Class"/>
    <s v="AG-10675"/>
    <s v="Anna Gayman"/>
    <x v="0"/>
    <s v="United States"/>
    <s v="Columbus"/>
    <s v="Georgia"/>
    <n v="31907"/>
    <x v="0"/>
    <s v="OFF-BI-10002827"/>
    <s v="Office Supplies"/>
    <x v="8"/>
    <s v="Avery Durable Poly Binders"/>
    <n v="38.71"/>
    <n v="7"/>
    <n v="0"/>
    <n v="17.8066"/>
  </r>
  <r>
    <n v="5186"/>
    <s v="CA-2012-134719"/>
    <x v="1"/>
    <x v="998"/>
    <d v="2012-10-15T00:00:00"/>
    <s v="Standard Class"/>
    <s v="JD-15790"/>
    <s v="John Dryer"/>
    <x v="0"/>
    <s v="United States"/>
    <s v="Jacksonville"/>
    <s v="Florida"/>
    <n v="32216"/>
    <x v="0"/>
    <s v="OFF-ST-10004459"/>
    <s v="Office Supplies"/>
    <x v="4"/>
    <s v="Tennsco Single-Tier Lockers"/>
    <n v="1801.6320000000001"/>
    <n v="6"/>
    <n v="0.2"/>
    <n v="-337.80600000000004"/>
  </r>
  <r>
    <n v="5187"/>
    <s v="US-2012-154389"/>
    <x v="1"/>
    <x v="154"/>
    <d v="2012-12-03T00:00:00"/>
    <s v="Standard Class"/>
    <s v="EH-14125"/>
    <s v="Eugene Hildebrand"/>
    <x v="2"/>
    <s v="United States"/>
    <s v="Philadelphia"/>
    <s v="Pennsylvania"/>
    <n v="19140"/>
    <x v="3"/>
    <s v="TEC-PH-10002789"/>
    <s v="Technology"/>
    <x v="7"/>
    <s v="LG Exalt"/>
    <n v="748.75200000000007"/>
    <n v="8"/>
    <n v="0.4"/>
    <n v="-162.22960000000006"/>
  </r>
  <r>
    <n v="5188"/>
    <s v="CA-2012-115567"/>
    <x v="1"/>
    <x v="1023"/>
    <d v="2012-09-18T00:00:00"/>
    <s v="Standard Class"/>
    <s v="ZC-21910"/>
    <s v="Zuschuss Carroll"/>
    <x v="0"/>
    <s v="United States"/>
    <s v="Columbus"/>
    <s v="Indiana"/>
    <n v="47201"/>
    <x v="2"/>
    <s v="TEC-AC-10001314"/>
    <s v="Technology"/>
    <x v="11"/>
    <s v="Case Logic 2.4GHz Wireless Keyboard"/>
    <n v="199.96"/>
    <n v="4"/>
    <n v="0"/>
    <n v="15.996799999999979"/>
  </r>
  <r>
    <n v="5189"/>
    <s v="CA-2012-115567"/>
    <x v="1"/>
    <x v="1023"/>
    <d v="2012-09-18T00:00:00"/>
    <s v="Standard Class"/>
    <s v="ZC-21910"/>
    <s v="Zuschuss Carroll"/>
    <x v="0"/>
    <s v="United States"/>
    <s v="Columbus"/>
    <s v="Indiana"/>
    <n v="47201"/>
    <x v="2"/>
    <s v="FUR-CH-10000015"/>
    <s v="Furniture"/>
    <x v="1"/>
    <s v="Hon Multipurpose Stacking Arm Chairs"/>
    <n v="1516.2"/>
    <n v="7"/>
    <n v="0"/>
    <n v="394.21199999999999"/>
  </r>
  <r>
    <n v="5190"/>
    <s v="US-2014-136679"/>
    <x v="3"/>
    <x v="237"/>
    <d v="2014-11-19T00:00:00"/>
    <s v="Standard Class"/>
    <s v="XP-21865"/>
    <s v="Xylona Preis"/>
    <x v="0"/>
    <s v="United States"/>
    <s v="Pasadena"/>
    <s v="Texas"/>
    <n v="77506"/>
    <x v="2"/>
    <s v="TEC-AC-10004855"/>
    <s v="Technology"/>
    <x v="11"/>
    <s v="V7 USB Numeric Keypad"/>
    <n v="167.95200000000003"/>
    <n v="6"/>
    <n v="0.2"/>
    <n v="-27.292200000000001"/>
  </r>
  <r>
    <n v="5191"/>
    <s v="US-2014-136679"/>
    <x v="3"/>
    <x v="237"/>
    <d v="2014-11-19T00:00:00"/>
    <s v="Standard Class"/>
    <s v="XP-21865"/>
    <s v="Xylona Preis"/>
    <x v="0"/>
    <s v="United States"/>
    <s v="Pasadena"/>
    <s v="Texas"/>
    <n v="77506"/>
    <x v="2"/>
    <s v="OFF-AR-10003582"/>
    <s v="Office Supplies"/>
    <x v="6"/>
    <s v="Boston Electric Pencil Sharpener, Model 1818, Charcoal Black"/>
    <n v="45.04"/>
    <n v="2"/>
    <n v="0.2"/>
    <n v="4.5040000000000031"/>
  </r>
  <r>
    <n v="5192"/>
    <s v="US-2014-141943"/>
    <x v="3"/>
    <x v="1024"/>
    <d v="2014-05-10T00:00:00"/>
    <s v="Standard Class"/>
    <s v="DK-12985"/>
    <s v="Darren Koutras"/>
    <x v="0"/>
    <s v="United States"/>
    <s v="San Francisco"/>
    <s v="California"/>
    <n v="94122"/>
    <x v="1"/>
    <s v="OFF-EN-10003448"/>
    <s v="Office Supplies"/>
    <x v="12"/>
    <s v="Peel &amp; Seel Recycled Catalog Envelopes, Brown"/>
    <n v="23.16"/>
    <n v="2"/>
    <n v="0"/>
    <n v="11.58"/>
  </r>
  <r>
    <n v="5193"/>
    <s v="CA-2011-101560"/>
    <x v="2"/>
    <x v="683"/>
    <d v="2011-12-01T00:00:00"/>
    <s v="Second Class"/>
    <s v="CS-12250"/>
    <s v="Chris Selesnick"/>
    <x v="1"/>
    <s v="United States"/>
    <s v="Columbia"/>
    <s v="South Carolina"/>
    <n v="29203"/>
    <x v="0"/>
    <s v="FUR-FU-10003773"/>
    <s v="Furniture"/>
    <x v="5"/>
    <s v="Eldon Cleatmat Plus Chair Mats for High Pile Carpets"/>
    <n v="397.59999999999997"/>
    <n v="5"/>
    <n v="0"/>
    <n v="43.735999999999962"/>
  </r>
  <r>
    <n v="5194"/>
    <s v="CA-2011-101560"/>
    <x v="2"/>
    <x v="683"/>
    <d v="2011-12-01T00:00:00"/>
    <s v="Second Class"/>
    <s v="CS-12250"/>
    <s v="Chris Selesnick"/>
    <x v="1"/>
    <s v="United States"/>
    <s v="Columbia"/>
    <s v="South Carolina"/>
    <n v="29203"/>
    <x v="0"/>
    <s v="OFF-PA-10001363"/>
    <s v="Office Supplies"/>
    <x v="10"/>
    <s v="Xerox 1933"/>
    <n v="85.96"/>
    <n v="7"/>
    <n v="0"/>
    <n v="40.401199999999996"/>
  </r>
  <r>
    <n v="5195"/>
    <s v="CA-2011-101560"/>
    <x v="2"/>
    <x v="683"/>
    <d v="2011-12-01T00:00:00"/>
    <s v="Second Class"/>
    <s v="CS-12250"/>
    <s v="Chris Selesnick"/>
    <x v="1"/>
    <s v="United States"/>
    <s v="Columbia"/>
    <s v="South Carolina"/>
    <n v="29203"/>
    <x v="0"/>
    <s v="OFF-AR-10004757"/>
    <s v="Office Supplies"/>
    <x v="6"/>
    <s v="Crayola Colored Pencils"/>
    <n v="13.12"/>
    <n v="4"/>
    <n v="0"/>
    <n v="4.3295999999999992"/>
  </r>
  <r>
    <n v="5196"/>
    <s v="CA-2011-101560"/>
    <x v="2"/>
    <x v="683"/>
    <d v="2011-12-01T00:00:00"/>
    <s v="Second Class"/>
    <s v="CS-12250"/>
    <s v="Chris Selesnick"/>
    <x v="1"/>
    <s v="United States"/>
    <s v="Columbia"/>
    <s v="South Carolina"/>
    <n v="29203"/>
    <x v="0"/>
    <s v="OFF-BI-10000309"/>
    <s v="Office Supplies"/>
    <x v="8"/>
    <s v="GBC Twin Loop Wire Binding Elements, 9/16&quot; Spine, Black"/>
    <n v="45.660000000000004"/>
    <n v="3"/>
    <n v="0"/>
    <n v="22.3734"/>
  </r>
  <r>
    <n v="5197"/>
    <s v="CA-2011-159709"/>
    <x v="2"/>
    <x v="1025"/>
    <d v="2011-05-15T00:00:00"/>
    <s v="Standard Class"/>
    <s v="AI-10855"/>
    <s v="Arianne Irving"/>
    <x v="0"/>
    <s v="United States"/>
    <s v="Kent"/>
    <s v="Washington"/>
    <n v="98031"/>
    <x v="1"/>
    <s v="OFF-EN-10001434"/>
    <s v="Office Supplies"/>
    <x v="12"/>
    <s v="Strathmore #10 Envelopes, Ultimate White"/>
    <n v="158.13"/>
    <n v="3"/>
    <n v="0"/>
    <n v="77.483699999999999"/>
  </r>
  <r>
    <n v="5198"/>
    <s v="CA-2011-159709"/>
    <x v="2"/>
    <x v="1025"/>
    <d v="2011-05-15T00:00:00"/>
    <s v="Standard Class"/>
    <s v="AI-10855"/>
    <s v="Arianne Irving"/>
    <x v="0"/>
    <s v="United States"/>
    <s v="Kent"/>
    <s v="Washington"/>
    <n v="98031"/>
    <x v="1"/>
    <s v="TEC-PH-10003988"/>
    <s v="Technology"/>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s v="Texas"/>
    <n v="78664"/>
    <x v="2"/>
    <s v="OFF-SU-10000151"/>
    <s v="Office Supplies"/>
    <x v="14"/>
    <s v="High Speed Automatic Electric Letter Opener"/>
    <n v="3930.0720000000001"/>
    <n v="3"/>
    <n v="0.2"/>
    <n v="-786.01440000000025"/>
  </r>
  <r>
    <n v="5200"/>
    <s v="CA-2013-103982"/>
    <x v="0"/>
    <x v="840"/>
    <d v="2013-03-09T00:00:00"/>
    <s v="Standard Class"/>
    <s v="AA-10315"/>
    <s v="Alex Avila"/>
    <x v="0"/>
    <s v="United States"/>
    <s v="Round Rock"/>
    <s v="Texas"/>
    <n v="78664"/>
    <x v="2"/>
    <s v="OFF-FA-10001332"/>
    <s v="Office Supplies"/>
    <x v="13"/>
    <s v="Acco Banker's Clasps, 5 3/4&quot;-Long"/>
    <n v="2.3039999999999998"/>
    <n v="1"/>
    <n v="0.2"/>
    <n v="0.77759999999999996"/>
  </r>
  <r>
    <n v="5201"/>
    <s v="CA-2013-103982"/>
    <x v="0"/>
    <x v="840"/>
    <d v="2013-03-09T00:00:00"/>
    <s v="Standard Class"/>
    <s v="AA-10315"/>
    <s v="Alex Avila"/>
    <x v="0"/>
    <s v="United States"/>
    <s v="Round Rock"/>
    <s v="Texas"/>
    <n v="78664"/>
    <x v="2"/>
    <s v="TEC-PH-10000895"/>
    <s v="Technology"/>
    <x v="7"/>
    <s v="Polycom VVX 310 VoIP phone"/>
    <n v="431.97600000000006"/>
    <n v="3"/>
    <n v="0.2"/>
    <n v="32.398200000000017"/>
  </r>
  <r>
    <n v="5202"/>
    <s v="CA-2013-103982"/>
    <x v="0"/>
    <x v="840"/>
    <d v="2013-03-09T00:00:00"/>
    <s v="Standard Class"/>
    <s v="AA-10315"/>
    <s v="Alex Avila"/>
    <x v="0"/>
    <s v="United States"/>
    <s v="Round Rock"/>
    <s v="Texas"/>
    <n v="78664"/>
    <x v="2"/>
    <s v="TEC-AC-10002857"/>
    <s v="Technology"/>
    <x v="11"/>
    <s v="Verbatim 25 GB 6x Blu-ray Single Layer Recordable Disc, 1/Pack"/>
    <n v="41.720000000000006"/>
    <n v="7"/>
    <n v="0.2"/>
    <n v="5.7364999999999977"/>
  </r>
  <r>
    <n v="5203"/>
    <s v="CA-2012-142454"/>
    <x v="1"/>
    <x v="762"/>
    <d v="2012-08-19T00:00:00"/>
    <s v="Standard Class"/>
    <s v="RE-19450"/>
    <s v="Richard Eichhorn"/>
    <x v="0"/>
    <s v="United States"/>
    <s v="Oakland"/>
    <s v="California"/>
    <n v="94601"/>
    <x v="1"/>
    <s v="FUR-FU-10004018"/>
    <s v="Furniture"/>
    <x v="5"/>
    <s v="Tensor Computer Mounted Lamp"/>
    <n v="104.23"/>
    <n v="7"/>
    <n v="0"/>
    <n v="28.142100000000006"/>
  </r>
  <r>
    <n v="5204"/>
    <s v="CA-2012-142454"/>
    <x v="1"/>
    <x v="762"/>
    <d v="2012-08-19T00:00:00"/>
    <s v="Standard Class"/>
    <s v="RE-19450"/>
    <s v="Richard Eichhorn"/>
    <x v="0"/>
    <s v="United States"/>
    <s v="Oakland"/>
    <s v="California"/>
    <n v="94601"/>
    <x v="1"/>
    <s v="OFF-ST-10003638"/>
    <s v="Office Supplies"/>
    <x v="4"/>
    <s v="Mobile Personal File Cube"/>
    <n v="70.260000000000005"/>
    <n v="3"/>
    <n v="0"/>
    <n v="18.970199999999998"/>
  </r>
  <r>
    <n v="5205"/>
    <s v="CA-2012-102015"/>
    <x v="1"/>
    <x v="811"/>
    <d v="2012-09-18T00:00:00"/>
    <s v="Standard Class"/>
    <s v="TM-21010"/>
    <s v="Tamara Manning"/>
    <x v="0"/>
    <s v="United States"/>
    <s v="Auburn"/>
    <s v="New York"/>
    <n v="13021"/>
    <x v="3"/>
    <s v="OFF-AR-10004685"/>
    <s v="Office Supplies"/>
    <x v="6"/>
    <s v="Binney &amp; Smith Crayola Metallic Colored Pencils, 8-Color Set"/>
    <n v="9.26"/>
    <n v="2"/>
    <n v="0"/>
    <n v="3.0557999999999996"/>
  </r>
  <r>
    <n v="5206"/>
    <s v="CA-2012-102015"/>
    <x v="1"/>
    <x v="811"/>
    <d v="2012-09-18T00:00:00"/>
    <s v="Standard Class"/>
    <s v="TM-21010"/>
    <s v="Tamara Manning"/>
    <x v="0"/>
    <s v="United States"/>
    <s v="Auburn"/>
    <s v="New York"/>
    <n v="13021"/>
    <x v="3"/>
    <s v="OFF-ST-10001713"/>
    <s v="Office Supplies"/>
    <x v="4"/>
    <s v="Gould Plastics 9-Pocket Panel Bin, 18-3/8w x 5-1/4d x 20-1/2h, Black"/>
    <n v="105.98"/>
    <n v="2"/>
    <n v="0"/>
    <n v="4.2391999999999967"/>
  </r>
  <r>
    <n v="5207"/>
    <s v="CA-2012-102015"/>
    <x v="1"/>
    <x v="811"/>
    <d v="2012-09-18T00:00:00"/>
    <s v="Standard Class"/>
    <s v="TM-21010"/>
    <s v="Tamara Manning"/>
    <x v="0"/>
    <s v="United States"/>
    <s v="Auburn"/>
    <s v="New York"/>
    <n v="13021"/>
    <x v="3"/>
    <s v="OFF-FA-10000490"/>
    <s v="Office Supplies"/>
    <x v="13"/>
    <s v="OIC Binder Clips, Mini, 1/4&quot; Capacity, Black"/>
    <n v="1.24"/>
    <n v="1"/>
    <n v="0"/>
    <n v="0.58279999999999998"/>
  </r>
  <r>
    <n v="5208"/>
    <s v="CA-2012-102015"/>
    <x v="1"/>
    <x v="811"/>
    <d v="2012-09-18T00:00:00"/>
    <s v="Standard Class"/>
    <s v="TM-21010"/>
    <s v="Tamara Manning"/>
    <x v="0"/>
    <s v="United States"/>
    <s v="Auburn"/>
    <s v="New York"/>
    <n v="13021"/>
    <x v="3"/>
    <s v="OFF-LA-10002043"/>
    <s v="Office Supplies"/>
    <x v="2"/>
    <s v="Avery 489"/>
    <n v="20.7"/>
    <n v="2"/>
    <n v="0"/>
    <n v="9.9359999999999999"/>
  </r>
  <r>
    <n v="5209"/>
    <s v="CA-2012-102015"/>
    <x v="1"/>
    <x v="811"/>
    <d v="2012-09-18T00:00:00"/>
    <s v="Standard Class"/>
    <s v="TM-21010"/>
    <s v="Tamara Manning"/>
    <x v="0"/>
    <s v="United States"/>
    <s v="Auburn"/>
    <s v="New York"/>
    <n v="13021"/>
    <x v="3"/>
    <s v="OFF-PA-10002464"/>
    <s v="Office Supplies"/>
    <x v="10"/>
    <s v="HP Office Recycled Paper (20Lb. and 87 Bright)"/>
    <n v="28.900000000000002"/>
    <n v="5"/>
    <n v="0"/>
    <n v="14.161000000000001"/>
  </r>
  <r>
    <n v="5210"/>
    <s v="CA-2012-102015"/>
    <x v="1"/>
    <x v="811"/>
    <d v="2012-09-18T00:00:00"/>
    <s v="Standard Class"/>
    <s v="TM-21010"/>
    <s v="Tamara Manning"/>
    <x v="0"/>
    <s v="United States"/>
    <s v="Auburn"/>
    <s v="New York"/>
    <n v="13021"/>
    <x v="3"/>
    <s v="OFF-EN-10002504"/>
    <s v="Office Supplies"/>
    <x v="12"/>
    <s v="Tyvek  Top-Opening Peel &amp; Seel Envelopes, Plain White"/>
    <n v="27.18"/>
    <n v="1"/>
    <n v="0"/>
    <n v="12.7746"/>
  </r>
  <r>
    <n v="5211"/>
    <s v="CA-2012-156755"/>
    <x v="1"/>
    <x v="1026"/>
    <d v="2012-01-18T00:00:00"/>
    <s v="Standard Class"/>
    <s v="YS-21880"/>
    <s v="Yana Sorensen"/>
    <x v="1"/>
    <s v="United States"/>
    <s v="Newark"/>
    <s v="Delaware"/>
    <n v="19711"/>
    <x v="3"/>
    <s v="OFF-ST-10002615"/>
    <s v="Office Supplies"/>
    <x v="4"/>
    <s v="Dual Level, Single-Width Filing Carts"/>
    <n v="465.18"/>
    <n v="3"/>
    <n v="0"/>
    <n v="120.94680000000001"/>
  </r>
  <r>
    <n v="5212"/>
    <s v="CA-2012-130876"/>
    <x v="1"/>
    <x v="793"/>
    <d v="2012-05-16T00:00:00"/>
    <s v="Second Class"/>
    <s v="AZ-10750"/>
    <s v="Annie Zypern"/>
    <x v="0"/>
    <s v="United States"/>
    <s v="New York City"/>
    <s v="New York"/>
    <n v="10024"/>
    <x v="3"/>
    <s v="OFF-ST-10004258"/>
    <s v="Office Supplies"/>
    <x v="4"/>
    <s v="Portable Personal File Box"/>
    <n v="36.630000000000003"/>
    <n v="3"/>
    <n v="0"/>
    <n v="9.8901000000000039"/>
  </r>
  <r>
    <n v="5213"/>
    <s v="CA-2013-145898"/>
    <x v="0"/>
    <x v="182"/>
    <d v="2013-09-27T00:00:00"/>
    <s v="Same Day"/>
    <s v="CM-12445"/>
    <s v="Chuck Magee"/>
    <x v="0"/>
    <s v="United States"/>
    <s v="Redlands"/>
    <s v="California"/>
    <n v="92374"/>
    <x v="1"/>
    <s v="OFF-ST-10004507"/>
    <s v="Office Supplies"/>
    <x v="4"/>
    <s v="Advantus Rolling Storage Box"/>
    <n v="51.449999999999996"/>
    <n v="3"/>
    <n v="0"/>
    <n v="13.891499999999999"/>
  </r>
  <r>
    <n v="5214"/>
    <s v="CA-2013-145898"/>
    <x v="0"/>
    <x v="182"/>
    <d v="2013-09-27T00:00:00"/>
    <s v="Same Day"/>
    <s v="CM-12445"/>
    <s v="Chuck Magee"/>
    <x v="0"/>
    <s v="United States"/>
    <s v="Redlands"/>
    <s v="California"/>
    <n v="92374"/>
    <x v="1"/>
    <s v="OFF-LA-10000262"/>
    <s v="Office Supplies"/>
    <x v="2"/>
    <s v="Avery 494"/>
    <n v="7.83"/>
    <n v="3"/>
    <n v="0"/>
    <n v="3.6017999999999999"/>
  </r>
  <r>
    <n v="5215"/>
    <s v="CA-2013-145898"/>
    <x v="0"/>
    <x v="182"/>
    <d v="2013-09-27T00:00:00"/>
    <s v="Same Day"/>
    <s v="CM-12445"/>
    <s v="Chuck Magee"/>
    <x v="0"/>
    <s v="United States"/>
    <s v="Redlands"/>
    <s v="California"/>
    <n v="92374"/>
    <x v="1"/>
    <s v="OFF-AR-10002445"/>
    <s v="Office Supplies"/>
    <x v="6"/>
    <s v="SANFORD Major Accent Highlighters"/>
    <n v="35.4"/>
    <n v="5"/>
    <n v="0"/>
    <n v="13.452000000000002"/>
  </r>
  <r>
    <n v="5216"/>
    <s v="CA-2013-145898"/>
    <x v="0"/>
    <x v="182"/>
    <d v="2013-09-27T00:00:00"/>
    <s v="Same Day"/>
    <s v="CM-12445"/>
    <s v="Chuck Magee"/>
    <x v="0"/>
    <s v="United States"/>
    <s v="Redlands"/>
    <s v="California"/>
    <n v="92374"/>
    <x v="1"/>
    <s v="OFF-PA-10001667"/>
    <s v="Office Supplies"/>
    <x v="10"/>
    <s v="Great White Multi-Use Recycled Paper (20Lb. and 84 Bright)"/>
    <n v="29.900000000000002"/>
    <n v="5"/>
    <n v="0"/>
    <n v="13.454999999999998"/>
  </r>
  <r>
    <n v="5217"/>
    <s v="US-2014-159562"/>
    <x v="3"/>
    <x v="428"/>
    <d v="2014-09-16T00:00:00"/>
    <s v="Standard Class"/>
    <s v="JB-16000"/>
    <s v="Joy Bell-"/>
    <x v="0"/>
    <s v="United States"/>
    <s v="Roseville"/>
    <s v="Michigan"/>
    <n v="48066"/>
    <x v="2"/>
    <s v="OFF-EN-10000461"/>
    <s v="Office Supplies"/>
    <x v="12"/>
    <s v="#10- 4 1/8&quot; x 9 1/2&quot; Recycled Envelopes"/>
    <n v="17.48"/>
    <n v="2"/>
    <n v="0"/>
    <n v="8.2156000000000002"/>
  </r>
  <r>
    <n v="5218"/>
    <s v="CA-2014-134635"/>
    <x v="3"/>
    <x v="4"/>
    <d v="2014-04-18T00:00:00"/>
    <s v="Second Class"/>
    <s v="NS-18640"/>
    <s v="Noel Staavos"/>
    <x v="1"/>
    <s v="United States"/>
    <s v="Los Angeles"/>
    <s v="California"/>
    <n v="90049"/>
    <x v="1"/>
    <s v="OFF-PA-10002254"/>
    <s v="Office Supplies"/>
    <x v="10"/>
    <s v="Xerox 1883"/>
    <n v="79.14"/>
    <n v="3"/>
    <n v="0"/>
    <n v="36.404399999999995"/>
  </r>
  <r>
    <n v="5219"/>
    <s v="CA-2014-167080"/>
    <x v="3"/>
    <x v="193"/>
    <d v="2014-06-15T00:00:00"/>
    <s v="Standard Class"/>
    <s v="LC-16930"/>
    <s v="Linda Cazamias"/>
    <x v="1"/>
    <s v="United States"/>
    <s v="New York City"/>
    <s v="New York"/>
    <n v="10011"/>
    <x v="3"/>
    <s v="OFF-AR-10001868"/>
    <s v="Office Supplies"/>
    <x v="6"/>
    <s v="Prang Dustless Chalk Sticks"/>
    <n v="8.4"/>
    <n v="5"/>
    <n v="0"/>
    <n v="4.2"/>
  </r>
  <r>
    <n v="5220"/>
    <s v="CA-2014-145653"/>
    <x v="3"/>
    <x v="853"/>
    <d v="2014-09-02T00:00:00"/>
    <s v="Same Day"/>
    <s v="CA-12775"/>
    <s v="Cynthia Arntzen"/>
    <x v="0"/>
    <s v="United States"/>
    <s v="Detroit"/>
    <s v="Michigan"/>
    <n v="48205"/>
    <x v="2"/>
    <s v="FUR-CH-10004875"/>
    <s v="Furniture"/>
    <x v="1"/>
    <s v="Harbour Creations 67200 Series Stacking Chairs"/>
    <n v="498.26000000000005"/>
    <n v="7"/>
    <n v="0"/>
    <n v="134.53020000000001"/>
  </r>
  <r>
    <n v="5221"/>
    <s v="CA-2011-140487"/>
    <x v="2"/>
    <x v="1027"/>
    <d v="2011-06-20T00:00:00"/>
    <s v="Standard Class"/>
    <s v="SR-20425"/>
    <s v="Sharelle Roach"/>
    <x v="2"/>
    <s v="United States"/>
    <s v="Detroit"/>
    <s v="Michigan"/>
    <n v="48234"/>
    <x v="2"/>
    <s v="FUR-BO-10000711"/>
    <s v="Furniture"/>
    <x v="0"/>
    <s v="Hon Metal Bookcases, Gray"/>
    <n v="212.94"/>
    <n v="3"/>
    <n v="0"/>
    <n v="57.4938"/>
  </r>
  <r>
    <n v="5222"/>
    <s v="CA-2014-117401"/>
    <x v="3"/>
    <x v="796"/>
    <d v="2014-05-23T00:00:00"/>
    <s v="Second Class"/>
    <s v="PP-18955"/>
    <s v="Paul Prost"/>
    <x v="2"/>
    <s v="United States"/>
    <s v="Springfield"/>
    <s v="Missouri"/>
    <n v="65807"/>
    <x v="2"/>
    <s v="OFF-AP-10000938"/>
    <s v="Office Supplies"/>
    <x v="9"/>
    <s v="Avanti 1.7 Cu. Ft. Refrigerator"/>
    <n v="706.86"/>
    <n v="7"/>
    <n v="0"/>
    <n v="197.92079999999999"/>
  </r>
  <r>
    <n v="5223"/>
    <s v="CA-2014-117401"/>
    <x v="3"/>
    <x v="796"/>
    <d v="2014-05-23T00:00:00"/>
    <s v="Second Class"/>
    <s v="PP-18955"/>
    <s v="Paul Prost"/>
    <x v="2"/>
    <s v="United States"/>
    <s v="Springfield"/>
    <s v="Missouri"/>
    <n v="65807"/>
    <x v="2"/>
    <s v="TEC-PH-10003555"/>
    <s v="Technology"/>
    <x v="7"/>
    <s v="Motorola HK250 Universal Bluetooth Headset"/>
    <n v="114.94999999999999"/>
    <n v="5"/>
    <n v="0"/>
    <n v="2.2990000000000066"/>
  </r>
  <r>
    <n v="5224"/>
    <s v="CA-2014-117401"/>
    <x v="3"/>
    <x v="796"/>
    <d v="2014-05-23T00:00:00"/>
    <s v="Second Class"/>
    <s v="PP-18955"/>
    <s v="Paul Prost"/>
    <x v="2"/>
    <s v="United States"/>
    <s v="Springfield"/>
    <s v="Missouri"/>
    <n v="65807"/>
    <x v="2"/>
    <s v="OFF-BI-10001267"/>
    <s v="Office Supplies"/>
    <x v="8"/>
    <s v="Universal Recycled Hanging Pressboard Report Binders, Letter Size"/>
    <n v="43.19"/>
    <n v="7"/>
    <n v="0"/>
    <n v="20.731199999999998"/>
  </r>
  <r>
    <n v="5225"/>
    <s v="US-2014-109582"/>
    <x v="3"/>
    <x v="510"/>
    <d v="2014-09-18T00:00:00"/>
    <s v="Second Class"/>
    <s v="JM-15865"/>
    <s v="John Murray"/>
    <x v="0"/>
    <s v="United States"/>
    <s v="Los Angeles"/>
    <s v="California"/>
    <n v="90036"/>
    <x v="1"/>
    <s v="OFF-PA-10004071"/>
    <s v="Office Supplies"/>
    <x v="10"/>
    <s v="Eaton Premium Continuous-Feed Paper, 25% Cotton, Letter Size, White, 1000 Shts/Box"/>
    <n v="166.44"/>
    <n v="3"/>
    <n v="0"/>
    <n v="79.891199999999998"/>
  </r>
  <r>
    <n v="5226"/>
    <s v="CA-2013-119865"/>
    <x v="0"/>
    <x v="1028"/>
    <d v="2013-06-27T00:00:00"/>
    <s v="Standard Class"/>
    <s v="AS-10090"/>
    <s v="Adam Shillingsburg"/>
    <x v="0"/>
    <s v="United States"/>
    <s v="New York City"/>
    <s v="New York"/>
    <n v="10011"/>
    <x v="3"/>
    <s v="OFF-BI-10001553"/>
    <s v="Office Supplies"/>
    <x v="8"/>
    <s v="SpineVue Locking Slant-D Ring Binders by Cardinal"/>
    <n v="36.56"/>
    <n v="5"/>
    <n v="0.2"/>
    <n v="12.795999999999999"/>
  </r>
  <r>
    <n v="5227"/>
    <s v="CA-2013-119865"/>
    <x v="0"/>
    <x v="1028"/>
    <d v="2013-06-27T00:00:00"/>
    <s v="Standard Class"/>
    <s v="AS-10090"/>
    <s v="Adam Shillingsburg"/>
    <x v="0"/>
    <s v="United States"/>
    <s v="New York City"/>
    <s v="New York"/>
    <n v="10011"/>
    <x v="3"/>
    <s v="OFF-BI-10003007"/>
    <s v="Office Supplies"/>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s v="New York"/>
    <n v="10011"/>
    <x v="3"/>
    <s v="FUR-BO-10003272"/>
    <s v="Furniture"/>
    <x v="0"/>
    <s v="O'Sullivan Living Dimensions 5-Shelf Bookcases"/>
    <n v="353.56799999999998"/>
    <n v="2"/>
    <n v="0.2"/>
    <n v="-44.196000000000026"/>
  </r>
  <r>
    <n v="5229"/>
    <s v="US-2011-147648"/>
    <x v="2"/>
    <x v="35"/>
    <d v="2011-12-01T00:00:00"/>
    <s v="Standard Class"/>
    <s v="LS-16975"/>
    <s v="Lindsay Shagiari"/>
    <x v="2"/>
    <s v="United States"/>
    <s v="San Francisco"/>
    <s v="California"/>
    <n v="94109"/>
    <x v="1"/>
    <s v="OFF-PA-10001033"/>
    <s v="Office Supplies"/>
    <x v="10"/>
    <s v="Xerox 1893"/>
    <n v="81.98"/>
    <n v="2"/>
    <n v="0"/>
    <n v="40.170200000000001"/>
  </r>
  <r>
    <n v="5230"/>
    <s v="CA-2014-124436"/>
    <x v="3"/>
    <x v="498"/>
    <d v="2014-03-23T00:00:00"/>
    <s v="Second Class"/>
    <s v="SA-20830"/>
    <s v="Sue Ann Reed"/>
    <x v="0"/>
    <s v="United States"/>
    <s v="Fresno"/>
    <s v="California"/>
    <n v="93727"/>
    <x v="1"/>
    <s v="OFF-BI-10001553"/>
    <s v="Office Supplies"/>
    <x v="8"/>
    <s v="SpineVue Locking Slant-D Ring Binders by Cardinal"/>
    <n v="14.624000000000002"/>
    <n v="2"/>
    <n v="0.2"/>
    <n v="5.1183999999999994"/>
  </r>
  <r>
    <n v="5231"/>
    <s v="CA-2014-124436"/>
    <x v="3"/>
    <x v="498"/>
    <d v="2014-03-23T00:00:00"/>
    <s v="Second Class"/>
    <s v="SA-20830"/>
    <s v="Sue Ann Reed"/>
    <x v="0"/>
    <s v="United States"/>
    <s v="Fresno"/>
    <s v="California"/>
    <n v="93727"/>
    <x v="1"/>
    <s v="FUR-TA-10001095"/>
    <s v="Furniture"/>
    <x v="3"/>
    <s v="Chromcraft Round Conference Tables"/>
    <n v="697.16"/>
    <n v="5"/>
    <n v="0.2"/>
    <n v="8.7144999999999868"/>
  </r>
  <r>
    <n v="5232"/>
    <s v="CA-2014-124436"/>
    <x v="3"/>
    <x v="498"/>
    <d v="2014-03-23T00:00:00"/>
    <s v="Second Class"/>
    <s v="SA-20830"/>
    <s v="Sue Ann Reed"/>
    <x v="0"/>
    <s v="United States"/>
    <s v="Fresno"/>
    <s v="California"/>
    <n v="93727"/>
    <x v="1"/>
    <s v="FUR-FU-10001185"/>
    <s v="Furniture"/>
    <x v="5"/>
    <s v="Advantus Employee of the Month Certificate Frame, 11 x 13-1/2"/>
    <n v="30.93"/>
    <n v="1"/>
    <n v="0"/>
    <n v="12.6813"/>
  </r>
  <r>
    <n v="5233"/>
    <s v="CA-2014-124436"/>
    <x v="3"/>
    <x v="498"/>
    <d v="2014-03-23T00:00:00"/>
    <s v="Second Class"/>
    <s v="SA-20830"/>
    <s v="Sue Ann Reed"/>
    <x v="0"/>
    <s v="United States"/>
    <s v="Fresno"/>
    <s v="California"/>
    <n v="93727"/>
    <x v="1"/>
    <s v="OFF-BI-10000343"/>
    <s v="Office Supplies"/>
    <x v="8"/>
    <s v="Pressboard Covers with Storage Hooks, 9 1/2&quot; x 11&quot;, Light Blue"/>
    <n v="27.496000000000002"/>
    <n v="7"/>
    <n v="0.2"/>
    <n v="9.2798999999999996"/>
  </r>
  <r>
    <n v="5234"/>
    <s v="CA-2011-115084"/>
    <x v="2"/>
    <x v="638"/>
    <d v="2011-10-22T00:00:00"/>
    <s v="Standard Class"/>
    <s v="LS-17200"/>
    <s v="Luke Schmidt"/>
    <x v="1"/>
    <s v="United States"/>
    <s v="Texarkana"/>
    <s v="Arkansas"/>
    <n v="71854"/>
    <x v="0"/>
    <s v="FUR-CH-10004626"/>
    <s v="Furniture"/>
    <x v="1"/>
    <s v="Office Star Flex Back Scooter Chair with Aluminum Finish Frame"/>
    <n v="605.34"/>
    <n v="6"/>
    <n v="0"/>
    <n v="145.2816"/>
  </r>
  <r>
    <n v="5235"/>
    <s v="CA-2014-131037"/>
    <x v="3"/>
    <x v="1029"/>
    <d v="2014-08-24T00:00:00"/>
    <s v="First Class"/>
    <s v="TM-21490"/>
    <s v="Tony Molinari"/>
    <x v="0"/>
    <s v="United States"/>
    <s v="San Francisco"/>
    <s v="California"/>
    <n v="94110"/>
    <x v="1"/>
    <s v="FUR-TA-10001768"/>
    <s v="Furniture"/>
    <x v="3"/>
    <s v="Hon Racetrack Conference Tables"/>
    <n v="210.00800000000001"/>
    <n v="1"/>
    <n v="0.2"/>
    <n v="2.625099999999982"/>
  </r>
  <r>
    <n v="5236"/>
    <s v="CA-2013-111143"/>
    <x v="0"/>
    <x v="258"/>
    <d v="2013-11-23T00:00:00"/>
    <s v="First Class"/>
    <s v="TT-21265"/>
    <s v="Tim Taslimi"/>
    <x v="1"/>
    <s v="United States"/>
    <s v="Indianapolis"/>
    <s v="Indiana"/>
    <n v="46203"/>
    <x v="2"/>
    <s v="OFF-AP-10001947"/>
    <s v="Office Supplies"/>
    <x v="9"/>
    <s v="Acco 6 Outlet Guardian Premium Plus Surge Suppressor"/>
    <n v="54.96"/>
    <n v="3"/>
    <n v="0"/>
    <n v="15.938399999999998"/>
  </r>
  <r>
    <n v="5237"/>
    <s v="CA-2011-166744"/>
    <x v="2"/>
    <x v="59"/>
    <d v="2011-09-24T00:00:00"/>
    <s v="Standard Class"/>
    <s v="DN-13690"/>
    <s v="Duane Noonan"/>
    <x v="0"/>
    <s v="United States"/>
    <s v="Columbia"/>
    <s v="Maryland"/>
    <n v="21044"/>
    <x v="3"/>
    <s v="FUR-FU-10004952"/>
    <s v="Furniture"/>
    <x v="5"/>
    <s v="C-Line Cubicle Keepers Polyproplyene Holder w/Velcro Back, 8-1/2x11, 25/Bx"/>
    <n v="164.22"/>
    <n v="3"/>
    <n v="0"/>
    <n v="50.908200000000001"/>
  </r>
  <r>
    <n v="5238"/>
    <s v="CA-2011-166744"/>
    <x v="2"/>
    <x v="59"/>
    <d v="2011-09-24T00:00:00"/>
    <s v="Standard Class"/>
    <s v="DN-13690"/>
    <s v="Duane Noonan"/>
    <x v="0"/>
    <s v="United States"/>
    <s v="Columbia"/>
    <s v="Maryland"/>
    <n v="21044"/>
    <x v="3"/>
    <s v="FUR-BO-10001337"/>
    <s v="Furniture"/>
    <x v="0"/>
    <s v="O'Sullivan Living Dimensions 2-Shelf Bookcases"/>
    <n v="362.94"/>
    <n v="3"/>
    <n v="0"/>
    <n v="36.293999999999997"/>
  </r>
  <r>
    <n v="5239"/>
    <s v="CA-2011-166744"/>
    <x v="2"/>
    <x v="59"/>
    <d v="2011-09-24T00:00:00"/>
    <s v="Standard Class"/>
    <s v="DN-13690"/>
    <s v="Duane Noonan"/>
    <x v="0"/>
    <s v="United States"/>
    <s v="Columbia"/>
    <s v="Maryland"/>
    <n v="21044"/>
    <x v="3"/>
    <s v="TEC-AC-10003628"/>
    <s v="Technology"/>
    <x v="11"/>
    <s v="Logitech 910-002974 M325 Wireless Mouse for Web Scrolling"/>
    <n v="59.98"/>
    <n v="2"/>
    <n v="0"/>
    <n v="26.391200000000005"/>
  </r>
  <r>
    <n v="5240"/>
    <s v="CA-2013-116561"/>
    <x v="0"/>
    <x v="108"/>
    <d v="2013-09-18T00:00:00"/>
    <s v="Standard Class"/>
    <s v="EB-14110"/>
    <s v="Eugene Barchas"/>
    <x v="0"/>
    <s v="United States"/>
    <s v="San Jose"/>
    <s v="California"/>
    <n v="95123"/>
    <x v="1"/>
    <s v="OFF-ST-10004186"/>
    <s v="Office Supplies"/>
    <x v="4"/>
    <s v="Stur-D-Stor Shelving, Vertical 5-Shelf: 72&quot;H x 36&quot;W x 18 1/2&quot;D"/>
    <n v="332.94"/>
    <n v="3"/>
    <n v="0"/>
    <n v="6.6587999999999994"/>
  </r>
  <r>
    <n v="5241"/>
    <s v="CA-2013-116561"/>
    <x v="0"/>
    <x v="108"/>
    <d v="2013-09-18T00:00:00"/>
    <s v="Standard Class"/>
    <s v="EB-14110"/>
    <s v="Eugene Barchas"/>
    <x v="0"/>
    <s v="United States"/>
    <s v="San Jose"/>
    <s v="California"/>
    <n v="95123"/>
    <x v="1"/>
    <s v="OFF-BI-10001658"/>
    <s v="Office Supplies"/>
    <x v="8"/>
    <s v="GBC Standard Therm-A-Bind Covers"/>
    <n v="39.872000000000007"/>
    <n v="2"/>
    <n v="0.2"/>
    <n v="12.958399999999999"/>
  </r>
  <r>
    <n v="5242"/>
    <s v="CA-2013-110730"/>
    <x v="0"/>
    <x v="713"/>
    <d v="2013-09-27T00:00:00"/>
    <s v="Second Class"/>
    <s v="CM-11815"/>
    <s v="Candace McMahon"/>
    <x v="1"/>
    <s v="United States"/>
    <s v="Seattle"/>
    <s v="Washington"/>
    <n v="98115"/>
    <x v="1"/>
    <s v="OFF-SU-10004737"/>
    <s v="Office Supplies"/>
    <x v="14"/>
    <s v="Acme Design Stainless Steel Bent Scissors"/>
    <n v="13.68"/>
    <n v="2"/>
    <n v="0"/>
    <n v="3.6936"/>
  </r>
  <r>
    <n v="5243"/>
    <s v="CA-2014-146367"/>
    <x v="3"/>
    <x v="1018"/>
    <d v="2014-08-09T00:00:00"/>
    <s v="Standard Class"/>
    <s v="HM-14860"/>
    <s v="Harry Marie"/>
    <x v="1"/>
    <s v="United States"/>
    <s v="Carrollton"/>
    <s v="Texas"/>
    <n v="75007"/>
    <x v="2"/>
    <s v="OFF-BI-10002827"/>
    <s v="Office Supplies"/>
    <x v="8"/>
    <s v="Avery Durable Poly Binders"/>
    <n v="3.3179999999999996"/>
    <n v="3"/>
    <n v="0.8"/>
    <n v="-5.6406000000000018"/>
  </r>
  <r>
    <n v="5244"/>
    <s v="CA-2013-149454"/>
    <x v="0"/>
    <x v="197"/>
    <d v="2013-07-27T00:00:00"/>
    <s v="First Class"/>
    <s v="KM-16375"/>
    <s v="Katherine Murray"/>
    <x v="2"/>
    <s v="United States"/>
    <s v="Arlington"/>
    <s v="Virginia"/>
    <n v="22204"/>
    <x v="0"/>
    <s v="OFF-BI-10003694"/>
    <s v="Office Supplies"/>
    <x v="8"/>
    <s v="Avery 3 1/2&quot; Diskette Storage Pages, 10/Pack"/>
    <n v="10.44"/>
    <n v="1"/>
    <n v="0"/>
    <n v="4.8023999999999996"/>
  </r>
  <r>
    <n v="5245"/>
    <s v="CA-2013-156265"/>
    <x v="0"/>
    <x v="1030"/>
    <d v="2013-08-05T00:00:00"/>
    <s v="Second Class"/>
    <s v="BF-11020"/>
    <s v="Barry Französisch"/>
    <x v="1"/>
    <s v="United States"/>
    <s v="Los Angeles"/>
    <s v="California"/>
    <n v="90032"/>
    <x v="1"/>
    <s v="FUR-TA-10001691"/>
    <s v="Furniture"/>
    <x v="3"/>
    <s v="Barricks Non-Folding Utility Table with Steel Legs, Laminate Tops"/>
    <n v="136.46400000000003"/>
    <n v="2"/>
    <n v="0.2"/>
    <n v="15.352199999999989"/>
  </r>
  <r>
    <n v="5246"/>
    <s v="CA-2013-156265"/>
    <x v="0"/>
    <x v="1030"/>
    <d v="2013-08-05T00:00:00"/>
    <s v="Second Class"/>
    <s v="BF-11020"/>
    <s v="Barry Französisch"/>
    <x v="1"/>
    <s v="United States"/>
    <s v="Los Angeles"/>
    <s v="California"/>
    <n v="90032"/>
    <x v="1"/>
    <s v="TEC-PH-10001918"/>
    <s v="Technology"/>
    <x v="7"/>
    <s v="Nortel Business Series Terminal T7208 Digital phone"/>
    <n v="333.57600000000002"/>
    <n v="3"/>
    <n v="0.2"/>
    <n v="33.357600000000019"/>
  </r>
  <r>
    <n v="5247"/>
    <s v="CA-2013-156265"/>
    <x v="0"/>
    <x v="1030"/>
    <d v="2013-08-05T00:00:00"/>
    <s v="Second Class"/>
    <s v="BF-11020"/>
    <s v="Barry Französisch"/>
    <x v="1"/>
    <s v="United States"/>
    <s v="Los Angeles"/>
    <s v="California"/>
    <n v="90032"/>
    <x v="1"/>
    <s v="OFF-BI-10000285"/>
    <s v="Office Supplies"/>
    <x v="8"/>
    <s v="XtraLife ClearVue Slant-D Ring Binders by Cardinal"/>
    <n v="12.544"/>
    <n v="2"/>
    <n v="0.2"/>
    <n v="4.7039999999999997"/>
  </r>
  <r>
    <n v="5248"/>
    <s v="US-2012-168914"/>
    <x v="1"/>
    <x v="1031"/>
    <d v="2012-05-27T00:00:00"/>
    <s v="Standard Class"/>
    <s v="JE-15745"/>
    <s v="Joel Eaton"/>
    <x v="0"/>
    <s v="United States"/>
    <s v="Frankfort"/>
    <s v="Illinois"/>
    <n v="60423"/>
    <x v="2"/>
    <s v="OFF-AP-10000358"/>
    <s v="Office Supplies"/>
    <x v="9"/>
    <s v="Fellowes Basic Home/Office Series Surge Protectors"/>
    <n v="20.767999999999997"/>
    <n v="8"/>
    <n v="0.8"/>
    <n v="-52.958400000000012"/>
  </r>
  <r>
    <n v="5249"/>
    <s v="US-2014-110989"/>
    <x v="3"/>
    <x v="132"/>
    <d v="2014-11-06T00:00:00"/>
    <s v="Second Class"/>
    <s v="EJ-14155"/>
    <s v="Eva Jacobs"/>
    <x v="0"/>
    <s v="United States"/>
    <s v="Seattle"/>
    <s v="Washington"/>
    <n v="98105"/>
    <x v="1"/>
    <s v="TEC-AC-10002345"/>
    <s v="Technology"/>
    <x v="11"/>
    <s v="HP Standard 104 key PS/2 Keyboard"/>
    <n v="43.5"/>
    <n v="3"/>
    <n v="0"/>
    <n v="10.875"/>
  </r>
  <r>
    <n v="5250"/>
    <s v="CA-2012-106215"/>
    <x v="1"/>
    <x v="392"/>
    <d v="2012-04-21T00:00:00"/>
    <s v="Standard Class"/>
    <s v="BN-11470"/>
    <s v="Brad Norvell"/>
    <x v="1"/>
    <s v="United States"/>
    <s v="Philadelphia"/>
    <s v="Pennsylvania"/>
    <n v="19143"/>
    <x v="3"/>
    <s v="OFF-FA-10001229"/>
    <s v="Office Supplies"/>
    <x v="13"/>
    <s v="Staples"/>
    <n v="12.576000000000001"/>
    <n v="4"/>
    <n v="0.2"/>
    <n v="4.0871999999999993"/>
  </r>
  <r>
    <n v="5251"/>
    <s v="US-2013-169369"/>
    <x v="0"/>
    <x v="939"/>
    <d v="2013-12-19T00:00:00"/>
    <s v="Standard Class"/>
    <s v="EC-14050"/>
    <s v="Erin Creighton"/>
    <x v="0"/>
    <s v="United States"/>
    <s v="Columbus"/>
    <s v="Georgia"/>
    <n v="31907"/>
    <x v="0"/>
    <s v="TEC-AC-10001314"/>
    <s v="Technology"/>
    <x v="11"/>
    <s v="Case Logic 2.4GHz Wireless Keyboard"/>
    <n v="249.95000000000002"/>
    <n v="5"/>
    <n v="0"/>
    <n v="19.995999999999974"/>
  </r>
  <r>
    <n v="5252"/>
    <s v="US-2013-169369"/>
    <x v="0"/>
    <x v="939"/>
    <d v="2013-12-19T00:00:00"/>
    <s v="Standard Class"/>
    <s v="EC-14050"/>
    <s v="Erin Creighton"/>
    <x v="0"/>
    <s v="United States"/>
    <s v="Columbus"/>
    <s v="Georgia"/>
    <n v="31907"/>
    <x v="0"/>
    <s v="OFF-PA-10004438"/>
    <s v="Office Supplies"/>
    <x v="10"/>
    <s v="Xerox 1907"/>
    <n v="49.12"/>
    <n v="4"/>
    <n v="0"/>
    <n v="23.086399999999998"/>
  </r>
  <r>
    <n v="5253"/>
    <s v="CA-2012-132318"/>
    <x v="1"/>
    <x v="628"/>
    <d v="2012-11-02T00:00:00"/>
    <s v="First Class"/>
    <s v="TT-21220"/>
    <s v="Thomas Thornton"/>
    <x v="0"/>
    <s v="United States"/>
    <s v="Virginia Beach"/>
    <s v="Virginia"/>
    <n v="23464"/>
    <x v="0"/>
    <s v="OFF-AP-10000026"/>
    <s v="Office Supplies"/>
    <x v="9"/>
    <s v="Tripp Lite Isotel 6 Outlet Surge Protector with Fax/Modem Protection"/>
    <n v="182.91"/>
    <n v="3"/>
    <n v="0"/>
    <n v="53.043899999999979"/>
  </r>
  <r>
    <n v="5254"/>
    <s v="US-2011-131982"/>
    <x v="2"/>
    <x v="1009"/>
    <d v="2011-03-11T00:00:00"/>
    <s v="Second Class"/>
    <s v="NP-18685"/>
    <s v="Nora Pelletier"/>
    <x v="2"/>
    <s v="United States"/>
    <s v="Des Moines"/>
    <s v="Washington"/>
    <n v="98198"/>
    <x v="1"/>
    <s v="OFF-BI-10004224"/>
    <s v="Office Supplies"/>
    <x v="8"/>
    <s v="Catalog Binders with Expanding Posts"/>
    <n v="107.64800000000001"/>
    <n v="2"/>
    <n v="0.2"/>
    <n v="33.639999999999986"/>
  </r>
  <r>
    <n v="5255"/>
    <s v="CA-2012-125185"/>
    <x v="1"/>
    <x v="616"/>
    <d v="2012-03-07T00:00:00"/>
    <s v="Second Class"/>
    <s v="AH-10195"/>
    <s v="Alan Haines"/>
    <x v="1"/>
    <s v="United States"/>
    <s v="Bethlehem"/>
    <s v="Pennsylvania"/>
    <n v="18018"/>
    <x v="3"/>
    <s v="FUR-CH-10002647"/>
    <s v="Furniture"/>
    <x v="1"/>
    <s v="Situations Contoured Folding Chairs, 4/Set"/>
    <n v="99.372"/>
    <n v="2"/>
    <n v="0.3"/>
    <n v="-7.0979999999999919"/>
  </r>
  <r>
    <n v="5256"/>
    <s v="CA-2012-125185"/>
    <x v="1"/>
    <x v="616"/>
    <d v="2012-03-07T00:00:00"/>
    <s v="Second Class"/>
    <s v="AH-10195"/>
    <s v="Alan Haines"/>
    <x v="1"/>
    <s v="United States"/>
    <s v="Bethlehem"/>
    <s v="Pennsylvania"/>
    <n v="18018"/>
    <x v="3"/>
    <s v="FUR-FU-10003247"/>
    <s v="Furniture"/>
    <x v="5"/>
    <s v="36X48 HARDFLOOR CHAIRMAT"/>
    <n v="33.568000000000005"/>
    <n v="2"/>
    <n v="0.2"/>
    <n v="-5.4548000000000041"/>
  </r>
  <r>
    <n v="5257"/>
    <s v="CA-2013-130078"/>
    <x v="0"/>
    <x v="590"/>
    <d v="2013-08-15T00:00:00"/>
    <s v="Standard Class"/>
    <s v="CC-12145"/>
    <s v="Charles Crestani"/>
    <x v="0"/>
    <s v="United States"/>
    <s v="Oklahoma City"/>
    <s v="Oklahoma"/>
    <n v="73120"/>
    <x v="2"/>
    <s v="OFF-PA-10003270"/>
    <s v="Office Supplies"/>
    <x v="10"/>
    <s v="Xerox 1954"/>
    <n v="10.56"/>
    <n v="2"/>
    <n v="0"/>
    <n v="4.7519999999999998"/>
  </r>
  <r>
    <n v="5258"/>
    <s v="US-2014-114034"/>
    <x v="3"/>
    <x v="1032"/>
    <d v="2014-01-09T00:00:00"/>
    <s v="Standard Class"/>
    <s v="DL-13315"/>
    <s v="Delfina Latchford"/>
    <x v="0"/>
    <s v="United States"/>
    <s v="Rancho Cucamonga"/>
    <s v="California"/>
    <n v="91730"/>
    <x v="1"/>
    <s v="OFF-PA-10004735"/>
    <s v="Office Supplies"/>
    <x v="10"/>
    <s v="Xerox 1905"/>
    <n v="38.880000000000003"/>
    <n v="6"/>
    <n v="0"/>
    <n v="18.662400000000002"/>
  </r>
  <r>
    <n v="5259"/>
    <s v="US-2014-115595"/>
    <x v="3"/>
    <x v="449"/>
    <d v="2014-10-12T00:00:00"/>
    <s v="First Class"/>
    <s v="XP-21865"/>
    <s v="Xylona Preis"/>
    <x v="0"/>
    <s v="United States"/>
    <s v="Los Angeles"/>
    <s v="California"/>
    <n v="90032"/>
    <x v="1"/>
    <s v="OFF-PA-10001745"/>
    <s v="Office Supplies"/>
    <x v="10"/>
    <s v="Wirebound Message Books, 2 7/8&quot; x 5&quot;, 3 Forms per Page"/>
    <n v="35.200000000000003"/>
    <n v="5"/>
    <n v="0"/>
    <n v="16.543999999999997"/>
  </r>
  <r>
    <n v="5260"/>
    <s v="CA-2014-158722"/>
    <x v="3"/>
    <x v="179"/>
    <d v="2014-10-27T00:00:00"/>
    <s v="Standard Class"/>
    <s v="MA-17560"/>
    <s v="Matt Abelman"/>
    <x v="2"/>
    <s v="United States"/>
    <s v="Philadelphia"/>
    <s v="Pennsylvania"/>
    <n v="19120"/>
    <x v="3"/>
    <s v="OFF-PA-10000176"/>
    <s v="Office Supplies"/>
    <x v="10"/>
    <s v="Xerox 1887"/>
    <n v="45.527999999999999"/>
    <n v="3"/>
    <n v="0.2"/>
    <n v="15.934799999999997"/>
  </r>
  <r>
    <n v="5261"/>
    <s v="CA-2011-105165"/>
    <x v="2"/>
    <x v="557"/>
    <d v="2011-09-10T00:00:00"/>
    <s v="First Class"/>
    <s v="SZ-20035"/>
    <s v="Sam Zeldin"/>
    <x v="2"/>
    <s v="United States"/>
    <s v="Houston"/>
    <s v="Texas"/>
    <n v="77036"/>
    <x v="2"/>
    <s v="TEC-PH-10000675"/>
    <s v="Technology"/>
    <x v="7"/>
    <s v="Panasonic KX TS3282B Corded phone"/>
    <n v="196.77600000000001"/>
    <n v="3"/>
    <n v="0.2"/>
    <n v="14.758199999999995"/>
  </r>
  <r>
    <n v="5262"/>
    <s v="CA-2011-105165"/>
    <x v="2"/>
    <x v="557"/>
    <d v="2011-09-10T00:00:00"/>
    <s v="First Class"/>
    <s v="SZ-20035"/>
    <s v="Sam Zeldin"/>
    <x v="2"/>
    <s v="United States"/>
    <s v="Houston"/>
    <s v="Texas"/>
    <n v="77036"/>
    <x v="2"/>
    <s v="OFF-BI-10000050"/>
    <s v="Office Supplies"/>
    <x v="8"/>
    <s v="Angle-D Binders with Locking Rings, Label Holders"/>
    <n v="2.9199999999999995"/>
    <n v="2"/>
    <n v="0.8"/>
    <n v="-4.8180000000000005"/>
  </r>
  <r>
    <n v="5263"/>
    <s v="CA-2011-105165"/>
    <x v="2"/>
    <x v="557"/>
    <d v="2011-09-10T00:00:00"/>
    <s v="First Class"/>
    <s v="SZ-20035"/>
    <s v="Sam Zeldin"/>
    <x v="2"/>
    <s v="United States"/>
    <s v="Houston"/>
    <s v="Texas"/>
    <n v="77036"/>
    <x v="2"/>
    <s v="FUR-TA-10004154"/>
    <s v="Furniture"/>
    <x v="3"/>
    <s v="Riverside Furniture Oval Coffee Table, Oval End Table, End Table with Drawer"/>
    <n v="200.79500000000002"/>
    <n v="1"/>
    <n v="0.3"/>
    <n v="-22.948000000000008"/>
  </r>
  <r>
    <n v="5264"/>
    <s v="CA-2011-105165"/>
    <x v="2"/>
    <x v="557"/>
    <d v="2011-09-10T00:00:00"/>
    <s v="First Class"/>
    <s v="SZ-20035"/>
    <s v="Sam Zeldin"/>
    <x v="2"/>
    <s v="United States"/>
    <s v="Houston"/>
    <s v="Texas"/>
    <n v="77036"/>
    <x v="2"/>
    <s v="TEC-AC-10002718"/>
    <s v="Technology"/>
    <x v="11"/>
    <s v="Belkin Standard 104 key USB Keyboard"/>
    <n v="46.688000000000002"/>
    <n v="4"/>
    <n v="0.2"/>
    <n v="-2.9180000000000028"/>
  </r>
  <r>
    <n v="5265"/>
    <s v="CA-2011-105165"/>
    <x v="2"/>
    <x v="557"/>
    <d v="2011-09-10T00:00:00"/>
    <s v="First Class"/>
    <s v="SZ-20035"/>
    <s v="Sam Zeldin"/>
    <x v="2"/>
    <s v="United States"/>
    <s v="Houston"/>
    <s v="Texas"/>
    <n v="77036"/>
    <x v="2"/>
    <s v="OFF-AR-10003179"/>
    <s v="Office Supplies"/>
    <x v="6"/>
    <s v="Dixon Ticonderoga Core-Lock Colored Pencils"/>
    <n v="21.864000000000001"/>
    <n v="3"/>
    <n v="0.2"/>
    <n v="3.5528999999999984"/>
  </r>
  <r>
    <n v="5266"/>
    <s v="CA-2014-147452"/>
    <x v="3"/>
    <x v="1033"/>
    <d v="2014-10-04T00:00:00"/>
    <s v="First Class"/>
    <s v="CS-11845"/>
    <s v="Cari Sayre"/>
    <x v="1"/>
    <s v="United States"/>
    <s v="Seattle"/>
    <s v="Washington"/>
    <n v="98103"/>
    <x v="1"/>
    <s v="OFF-PA-10001838"/>
    <s v="Office Supplies"/>
    <x v="10"/>
    <s v="Adams Telephone Message Book W/Dividers/Space For Phone Numbers, 5 1/4&quot;X8 1/2&quot;, 300/Messages"/>
    <n v="11.76"/>
    <n v="2"/>
    <n v="0"/>
    <n v="5.7623999999999995"/>
  </r>
  <r>
    <n v="5267"/>
    <s v="CA-2014-147452"/>
    <x v="3"/>
    <x v="1033"/>
    <d v="2014-10-04T00:00:00"/>
    <s v="First Class"/>
    <s v="CS-11845"/>
    <s v="Cari Sayre"/>
    <x v="1"/>
    <s v="United States"/>
    <s v="Seattle"/>
    <s v="Washington"/>
    <n v="98103"/>
    <x v="1"/>
    <s v="OFF-PA-10004039"/>
    <s v="Office Supplies"/>
    <x v="10"/>
    <s v="Xerox 1882"/>
    <n v="167.94"/>
    <n v="3"/>
    <n v="0"/>
    <n v="82.290599999999998"/>
  </r>
  <r>
    <n v="5268"/>
    <s v="CA-2014-147452"/>
    <x v="3"/>
    <x v="1033"/>
    <d v="2014-10-04T00:00:00"/>
    <s v="First Class"/>
    <s v="CS-11845"/>
    <s v="Cari Sayre"/>
    <x v="1"/>
    <s v="United States"/>
    <s v="Seattle"/>
    <s v="Washington"/>
    <n v="98103"/>
    <x v="1"/>
    <s v="OFF-AP-10001626"/>
    <s v="Office Supplies"/>
    <x v="9"/>
    <s v="Commercial WindTunnel Clean Air Upright Vacuum, Replacement Belts, Filtration Bags"/>
    <n v="3.89"/>
    <n v="1"/>
    <n v="0"/>
    <n v="1.0114000000000001"/>
  </r>
  <r>
    <n v="5269"/>
    <s v="US-2014-114657"/>
    <x v="3"/>
    <x v="673"/>
    <d v="2014-11-22T00:00:00"/>
    <s v="Standard Class"/>
    <s v="MH-18115"/>
    <s v="Mick Hernandez"/>
    <x v="2"/>
    <s v="United States"/>
    <s v="Yonkers"/>
    <s v="New York"/>
    <n v="10701"/>
    <x v="3"/>
    <s v="TEC-MA-10003173"/>
    <s v="Technology"/>
    <x v="15"/>
    <s v="Hewlett-Packard 300S Scientific Calculator"/>
    <n v="52.44"/>
    <n v="4"/>
    <n v="0"/>
    <n v="24.122399999999995"/>
  </r>
  <r>
    <n v="5270"/>
    <s v="CA-2014-144484"/>
    <x v="3"/>
    <x v="220"/>
    <d v="2014-09-12T00:00:00"/>
    <s v="Same Day"/>
    <s v="CB-12025"/>
    <s v="Cassandra Brandow"/>
    <x v="0"/>
    <s v="United States"/>
    <s v="San Francisco"/>
    <s v="California"/>
    <n v="94110"/>
    <x v="1"/>
    <s v="FUR-FU-10000260"/>
    <s v="Furniture"/>
    <x v="5"/>
    <s v="6&quot; Cubicle Wall Clock, Black"/>
    <n v="32.36"/>
    <n v="4"/>
    <n v="0"/>
    <n v="11.6496"/>
  </r>
  <r>
    <n v="5271"/>
    <s v="CA-2014-144484"/>
    <x v="3"/>
    <x v="220"/>
    <d v="2014-09-12T00:00:00"/>
    <s v="Same Day"/>
    <s v="CB-12025"/>
    <s v="Cassandra Brandow"/>
    <x v="0"/>
    <s v="United States"/>
    <s v="San Francisco"/>
    <s v="California"/>
    <n v="94110"/>
    <x v="1"/>
    <s v="OFF-AP-10004487"/>
    <s v="Office Supplies"/>
    <x v="9"/>
    <s v="Kensington 4 Outlet MasterPiece Compact Power Control Center"/>
    <n v="406.59999999999997"/>
    <n v="5"/>
    <n v="0"/>
    <n v="113.84799999999998"/>
  </r>
  <r>
    <n v="5272"/>
    <s v="CA-2014-125913"/>
    <x v="3"/>
    <x v="1034"/>
    <d v="2014-01-17T00:00:00"/>
    <s v="Same Day"/>
    <s v="JO-15145"/>
    <s v="Jack O'Briant"/>
    <x v="1"/>
    <s v="United States"/>
    <s v="Los Angeles"/>
    <s v="California"/>
    <n v="90008"/>
    <x v="1"/>
    <s v="FUR-FU-10001487"/>
    <s v="Furniture"/>
    <x v="5"/>
    <s v="Eldon Expressions Wood and Plastic Desk Accessories, Cherry Wood"/>
    <n v="27.92"/>
    <n v="4"/>
    <n v="0"/>
    <n v="8.0967999999999982"/>
  </r>
  <r>
    <n v="5273"/>
    <s v="CA-2014-125913"/>
    <x v="3"/>
    <x v="1034"/>
    <d v="2014-01-17T00:00:00"/>
    <s v="Same Day"/>
    <s v="JO-15145"/>
    <s v="Jack O'Briant"/>
    <x v="1"/>
    <s v="United States"/>
    <s v="Los Angeles"/>
    <s v="California"/>
    <n v="90008"/>
    <x v="1"/>
    <s v="FUR-TA-10001520"/>
    <s v="Furniture"/>
    <x v="3"/>
    <s v="Lesro Sheffield Collection Coffee Table, End Table, Center Table, Corner Table"/>
    <n v="399.67200000000003"/>
    <n v="7"/>
    <n v="0.2"/>
    <n v="-14.987700000000061"/>
  </r>
  <r>
    <n v="5274"/>
    <s v="US-2013-158309"/>
    <x v="0"/>
    <x v="491"/>
    <d v="2013-11-30T00:00:00"/>
    <s v="First Class"/>
    <s v="PA-19060"/>
    <s v="Pete Armstrong"/>
    <x v="2"/>
    <s v="United States"/>
    <s v="Miami"/>
    <s v="Florida"/>
    <n v="33142"/>
    <x v="0"/>
    <s v="OFF-BI-10000145"/>
    <s v="Office Supplies"/>
    <x v="8"/>
    <s v="Zipper Ring Binder Pockets"/>
    <n v="3.7440000000000007"/>
    <n v="4"/>
    <n v="0.7"/>
    <n v="-2.6207999999999991"/>
  </r>
  <r>
    <n v="5275"/>
    <s v="CA-2012-162887"/>
    <x v="1"/>
    <x v="209"/>
    <d v="2012-11-09T00:00:00"/>
    <s v="Second Class"/>
    <s v="SV-20785"/>
    <s v="Stewart Visinsky"/>
    <x v="0"/>
    <s v="United States"/>
    <s v="Burlington"/>
    <s v="Vermont"/>
    <n v="5408"/>
    <x v="3"/>
    <s v="FUR-CH-10000595"/>
    <s v="Furniture"/>
    <x v="1"/>
    <s v="Safco Contoured Stacking Chairs"/>
    <n v="715.2"/>
    <n v="3"/>
    <n v="0"/>
    <n v="178.79999999999998"/>
  </r>
  <r>
    <n v="5276"/>
    <s v="CA-2014-147333"/>
    <x v="3"/>
    <x v="817"/>
    <d v="2014-12-21T00:00:00"/>
    <s v="Standard Class"/>
    <s v="KL-16555"/>
    <s v="Kelly Lampkin"/>
    <x v="1"/>
    <s v="United States"/>
    <s v="Fayetteville"/>
    <s v="Arkansas"/>
    <n v="72701"/>
    <x v="0"/>
    <s v="TEC-AC-10004469"/>
    <s v="Technology"/>
    <x v="11"/>
    <s v="Microsoft Sculpt Comfort Mouse"/>
    <n v="159.80000000000001"/>
    <n v="4"/>
    <n v="0"/>
    <n v="70.312000000000012"/>
  </r>
  <r>
    <n v="5277"/>
    <s v="CA-2014-147333"/>
    <x v="3"/>
    <x v="817"/>
    <d v="2014-12-21T00:00:00"/>
    <s v="Standard Class"/>
    <s v="KL-16555"/>
    <s v="Kelly Lampkin"/>
    <x v="1"/>
    <s v="United States"/>
    <s v="Fayetteville"/>
    <s v="Arkansas"/>
    <n v="72701"/>
    <x v="0"/>
    <s v="TEC-AC-10003038"/>
    <s v="Technology"/>
    <x v="11"/>
    <s v="Kingston Digital DataTraveler 16GB USB 2.0"/>
    <n v="44.75"/>
    <n v="5"/>
    <n v="0"/>
    <n v="8.5024999999999942"/>
  </r>
  <r>
    <n v="5278"/>
    <s v="CA-2011-113859"/>
    <x v="2"/>
    <x v="103"/>
    <d v="2011-09-17T00:00:00"/>
    <s v="Standard Class"/>
    <s v="BC-11125"/>
    <s v="Becky Castell"/>
    <x v="2"/>
    <s v="United States"/>
    <s v="Odessa"/>
    <s v="Texas"/>
    <n v="79762"/>
    <x v="2"/>
    <s v="FUR-CH-10004698"/>
    <s v="Furniture"/>
    <x v="1"/>
    <s v="Padded Folding Chairs, Black, 4/Carton"/>
    <n v="340.11599999999999"/>
    <n v="6"/>
    <n v="0.3"/>
    <n v="-9.717599999999976"/>
  </r>
  <r>
    <n v="5279"/>
    <s v="CA-2011-159681"/>
    <x v="2"/>
    <x v="1035"/>
    <d v="2011-12-13T00:00:00"/>
    <s v="Standard Class"/>
    <s v="PO-18850"/>
    <s v="Patrick O'Brill"/>
    <x v="0"/>
    <s v="United States"/>
    <s v="Virginia Beach"/>
    <s v="Virginia"/>
    <n v="23464"/>
    <x v="0"/>
    <s v="OFF-PA-10003641"/>
    <s v="Office Supplies"/>
    <x v="10"/>
    <s v="Xerox 1909"/>
    <n v="105.52"/>
    <n v="4"/>
    <n v="0"/>
    <n v="48.539199999999994"/>
  </r>
  <r>
    <n v="5280"/>
    <s v="US-2014-104094"/>
    <x v="3"/>
    <x v="210"/>
    <d v="2014-09-12T00:00:00"/>
    <s v="Standard Class"/>
    <s v="AG-10675"/>
    <s v="Anna Gayman"/>
    <x v="0"/>
    <s v="United States"/>
    <s v="Milwaukee"/>
    <s v="Wisconsin"/>
    <n v="53209"/>
    <x v="2"/>
    <s v="TEC-AC-10002134"/>
    <s v="Technology"/>
    <x v="11"/>
    <s v="Rosewill 107 Normal Keys USB Wired Standard Keyboard"/>
    <n v="13.48"/>
    <n v="1"/>
    <n v="0"/>
    <n v="1.8872"/>
  </r>
  <r>
    <n v="5281"/>
    <s v="CA-2014-152709"/>
    <x v="3"/>
    <x v="566"/>
    <d v="2014-10-13T00:00:00"/>
    <s v="Standard Class"/>
    <s v="DB-13210"/>
    <s v="Dean Braden"/>
    <x v="0"/>
    <s v="United States"/>
    <s v="Detroit"/>
    <s v="Michigan"/>
    <n v="48234"/>
    <x v="2"/>
    <s v="OFF-ST-10001837"/>
    <s v="Office Supplies"/>
    <x v="4"/>
    <s v="SAFCO Mobile Desk Side File, Wire Frame"/>
    <n v="85.52"/>
    <n v="2"/>
    <n v="0"/>
    <n v="22.235199999999999"/>
  </r>
  <r>
    <n v="5282"/>
    <s v="CA-2012-105158"/>
    <x v="1"/>
    <x v="577"/>
    <d v="2012-09-10T00:00:00"/>
    <s v="Standard Class"/>
    <s v="SP-20860"/>
    <s v="Sung Pak"/>
    <x v="1"/>
    <s v="United States"/>
    <s v="Rochester"/>
    <s v="Minnesota"/>
    <n v="55901"/>
    <x v="2"/>
    <s v="FUR-FU-10001706"/>
    <s v="Furniture"/>
    <x v="5"/>
    <s v="Longer-Life Soft White Bulbs"/>
    <n v="6.16"/>
    <n v="2"/>
    <n v="0"/>
    <n v="2.9567999999999999"/>
  </r>
  <r>
    <n v="5283"/>
    <s v="CA-2012-105158"/>
    <x v="1"/>
    <x v="577"/>
    <d v="2012-09-10T00:00:00"/>
    <s v="Standard Class"/>
    <s v="SP-20860"/>
    <s v="Sung Pak"/>
    <x v="1"/>
    <s v="United States"/>
    <s v="Rochester"/>
    <s v="Minnesota"/>
    <n v="55901"/>
    <x v="2"/>
    <s v="OFF-PA-10001970"/>
    <s v="Office Supplies"/>
    <x v="10"/>
    <s v="Xerox 1881"/>
    <n v="36.839999999999996"/>
    <n v="3"/>
    <n v="0"/>
    <n v="17.314799999999998"/>
  </r>
  <r>
    <n v="5284"/>
    <s v="CA-2011-133424"/>
    <x v="2"/>
    <x v="809"/>
    <d v="2011-04-04T00:00:00"/>
    <s v="Standard Class"/>
    <s v="Dl-13600"/>
    <s v="Dorris liebe"/>
    <x v="1"/>
    <s v="United States"/>
    <s v="Seattle"/>
    <s v="Washington"/>
    <n v="98105"/>
    <x v="1"/>
    <s v="OFF-ST-10002957"/>
    <s v="Office Supplies"/>
    <x v="4"/>
    <s v="Sterilite Show Offs Storage Containers"/>
    <n v="15.84"/>
    <n v="3"/>
    <n v="0"/>
    <n v="0"/>
  </r>
  <r>
    <n v="5285"/>
    <s v="CA-2011-133424"/>
    <x v="2"/>
    <x v="809"/>
    <d v="2011-04-04T00:00:00"/>
    <s v="Standard Class"/>
    <s v="Dl-13600"/>
    <s v="Dorris liebe"/>
    <x v="1"/>
    <s v="United States"/>
    <s v="Seattle"/>
    <s v="Washington"/>
    <n v="98105"/>
    <x v="1"/>
    <s v="OFF-LA-10002312"/>
    <s v="Office Supplies"/>
    <x v="2"/>
    <s v="Avery 490"/>
    <n v="44.400000000000006"/>
    <n v="3"/>
    <n v="0"/>
    <n v="22.200000000000003"/>
  </r>
  <r>
    <n v="5286"/>
    <s v="CA-2014-105991"/>
    <x v="3"/>
    <x v="1024"/>
    <d v="2014-05-07T00:00:00"/>
    <s v="First Class"/>
    <s v="LH-17020"/>
    <s v="Lisa Hazard"/>
    <x v="0"/>
    <s v="United States"/>
    <s v="Louisville"/>
    <s v="Colorado"/>
    <n v="80027"/>
    <x v="1"/>
    <s v="OFF-EN-10002600"/>
    <s v="Office Supplies"/>
    <x v="12"/>
    <s v="Redi-Strip #10 Envelopes, 4 1/8 x 9 1/2"/>
    <n v="21.240000000000002"/>
    <n v="9"/>
    <n v="0.2"/>
    <n v="7.4339999999999993"/>
  </r>
  <r>
    <n v="5287"/>
    <s v="CA-2014-105991"/>
    <x v="3"/>
    <x v="1024"/>
    <d v="2014-05-07T00:00:00"/>
    <s v="First Class"/>
    <s v="LH-17020"/>
    <s v="Lisa Hazard"/>
    <x v="0"/>
    <s v="United States"/>
    <s v="Louisville"/>
    <s v="Colorado"/>
    <n v="80027"/>
    <x v="1"/>
    <s v="OFF-BI-10003274"/>
    <s v="Office Supplies"/>
    <x v="8"/>
    <s v="Avery Durable Slant Ring Binders, No Labels"/>
    <n v="9.5520000000000014"/>
    <n v="8"/>
    <n v="0.7"/>
    <n v="-7.3231999999999999"/>
  </r>
  <r>
    <n v="5288"/>
    <s v="CA-2014-105991"/>
    <x v="3"/>
    <x v="1024"/>
    <d v="2014-05-07T00:00:00"/>
    <s v="First Class"/>
    <s v="LH-17020"/>
    <s v="Lisa Hazard"/>
    <x v="0"/>
    <s v="United States"/>
    <s v="Louisville"/>
    <s v="Colorado"/>
    <n v="80027"/>
    <x v="1"/>
    <s v="FUR-BO-10004467"/>
    <s v="Furniture"/>
    <x v="0"/>
    <s v="Bestar Classic Bookcase"/>
    <n v="89.991000000000014"/>
    <n v="3"/>
    <n v="0.7"/>
    <n v="-152.9847"/>
  </r>
  <r>
    <n v="5289"/>
    <s v="US-2014-136784"/>
    <x v="3"/>
    <x v="504"/>
    <d v="2014-05-06T00:00:00"/>
    <s v="Standard Class"/>
    <s v="AD-10180"/>
    <s v="Alan Dominguez"/>
    <x v="2"/>
    <s v="United States"/>
    <s v="San Francisco"/>
    <s v="California"/>
    <n v="94122"/>
    <x v="1"/>
    <s v="OFF-PA-10000675"/>
    <s v="Office Supplies"/>
    <x v="10"/>
    <s v="Xerox 1919"/>
    <n v="163.96"/>
    <n v="4"/>
    <n v="0"/>
    <n v="80.340400000000002"/>
  </r>
  <r>
    <n v="5290"/>
    <s v="CA-2011-146283"/>
    <x v="2"/>
    <x v="78"/>
    <d v="2011-09-15T00:00:00"/>
    <s v="Standard Class"/>
    <s v="KT-16465"/>
    <s v="Kean Takahito"/>
    <x v="0"/>
    <s v="United States"/>
    <s v="Houston"/>
    <s v="Texas"/>
    <n v="77036"/>
    <x v="2"/>
    <s v="OFF-PA-10002259"/>
    <s v="Office Supplies"/>
    <x v="10"/>
    <s v="Geographics Note Cards, Blank, White, 8 1/2&quot; x 11&quot;"/>
    <n v="17.904"/>
    <n v="2"/>
    <n v="0.2"/>
    <n v="6.2664"/>
  </r>
  <r>
    <n v="5291"/>
    <s v="CA-2011-146283"/>
    <x v="2"/>
    <x v="78"/>
    <d v="2011-09-15T00:00:00"/>
    <s v="Standard Class"/>
    <s v="KT-16465"/>
    <s v="Kean Takahito"/>
    <x v="0"/>
    <s v="United States"/>
    <s v="Houston"/>
    <s v="Texas"/>
    <n v="77036"/>
    <x v="2"/>
    <s v="FUR-CH-10004287"/>
    <s v="Furniture"/>
    <x v="1"/>
    <s v="SAFCO Arco Folding Chair"/>
    <n v="966.69999999999982"/>
    <n v="5"/>
    <n v="0.3"/>
    <n v="-13.810000000000116"/>
  </r>
  <r>
    <n v="5292"/>
    <s v="CA-2011-146283"/>
    <x v="2"/>
    <x v="78"/>
    <d v="2011-09-15T00:00:00"/>
    <s v="Standard Class"/>
    <s v="KT-16465"/>
    <s v="Kean Takahito"/>
    <x v="0"/>
    <s v="United States"/>
    <s v="Houston"/>
    <s v="Texas"/>
    <n v="77036"/>
    <x v="2"/>
    <s v="OFF-PA-10000482"/>
    <s v="Office Supplies"/>
    <x v="10"/>
    <s v="Snap-A-Way Black Print Carbonless Ruled Speed Letter, Triplicate"/>
    <n v="182.11199999999999"/>
    <n v="6"/>
    <n v="0.2"/>
    <n v="61.46279999999998"/>
  </r>
  <r>
    <n v="5293"/>
    <s v="CA-2014-151218"/>
    <x v="3"/>
    <x v="308"/>
    <d v="2014-06-24T00:00:00"/>
    <s v="First Class"/>
    <s v="PJ-19015"/>
    <s v="Pauline Johnson"/>
    <x v="0"/>
    <s v="United States"/>
    <s v="Miami"/>
    <s v="Florida"/>
    <n v="33180"/>
    <x v="0"/>
    <s v="OFF-ST-10004835"/>
    <s v="Office Supplies"/>
    <x v="4"/>
    <s v="Plastic Stacking Crates &amp; Casters"/>
    <n v="4.4640000000000004"/>
    <n v="1"/>
    <n v="0.2"/>
    <n v="0.33479999999999999"/>
  </r>
  <r>
    <n v="5294"/>
    <s v="CA-2012-111073"/>
    <x v="1"/>
    <x v="207"/>
    <d v="2012-12-30T00:00:00"/>
    <s v="Standard Class"/>
    <s v="MC-18100"/>
    <s v="Mick Crebagga"/>
    <x v="0"/>
    <s v="United States"/>
    <s v="Medina"/>
    <s v="Ohio"/>
    <n v="44256"/>
    <x v="3"/>
    <s v="FUR-TA-10004086"/>
    <s v="Furniture"/>
    <x v="3"/>
    <s v="KI Adjustable-Height Table"/>
    <n v="51.588000000000001"/>
    <n v="1"/>
    <n v="0.4"/>
    <n v="-15.476400000000005"/>
  </r>
  <r>
    <n v="5295"/>
    <s v="CA-2014-144883"/>
    <x v="3"/>
    <x v="733"/>
    <d v="2014-08-20T00:00:00"/>
    <s v="Standard Class"/>
    <s v="BO-11350"/>
    <s v="Bill Overfelt"/>
    <x v="1"/>
    <s v="United States"/>
    <s v="Roseville"/>
    <s v="Minnesota"/>
    <n v="55113"/>
    <x v="2"/>
    <s v="OFF-LA-10000305"/>
    <s v="Office Supplies"/>
    <x v="2"/>
    <s v="Avery 495"/>
    <n v="50.4"/>
    <n v="8"/>
    <n v="0"/>
    <n v="23.183999999999997"/>
  </r>
  <r>
    <n v="5296"/>
    <s v="CA-2014-142174"/>
    <x v="3"/>
    <x v="168"/>
    <d v="2014-03-10T00:00:00"/>
    <s v="Standard Class"/>
    <s v="DP-13000"/>
    <s v="Darren Powers"/>
    <x v="0"/>
    <s v="United States"/>
    <s v="Houston"/>
    <s v="Texas"/>
    <n v="77041"/>
    <x v="2"/>
    <s v="OFF-PA-10000806"/>
    <s v="Office Supplies"/>
    <x v="10"/>
    <s v="Xerox 1934"/>
    <n v="89.567999999999998"/>
    <n v="2"/>
    <n v="0.2"/>
    <n v="32.468400000000003"/>
  </r>
  <r>
    <n v="5297"/>
    <s v="CA-2014-108791"/>
    <x v="3"/>
    <x v="944"/>
    <d v="2014-08-01T00:00:00"/>
    <s v="Standard Class"/>
    <s v="TM-21490"/>
    <s v="Tony Molinari"/>
    <x v="0"/>
    <s v="United States"/>
    <s v="Yonkers"/>
    <s v="New York"/>
    <n v="10701"/>
    <x v="3"/>
    <s v="FUR-FU-10004018"/>
    <s v="Furniture"/>
    <x v="5"/>
    <s v="Tensor Computer Mounted Lamp"/>
    <n v="14.89"/>
    <n v="1"/>
    <n v="0"/>
    <n v="4.0203000000000007"/>
  </r>
  <r>
    <n v="5298"/>
    <s v="CA-2014-108791"/>
    <x v="3"/>
    <x v="944"/>
    <d v="2014-08-01T00:00:00"/>
    <s v="Standard Class"/>
    <s v="TM-21490"/>
    <s v="Tony Molinari"/>
    <x v="0"/>
    <s v="United States"/>
    <s v="Yonkers"/>
    <s v="New York"/>
    <n v="10701"/>
    <x v="3"/>
    <s v="TEC-PH-10002660"/>
    <s v="Technology"/>
    <x v="7"/>
    <s v="Nortel Networks T7316 E Nt8 B27"/>
    <n v="543.91999999999996"/>
    <n v="8"/>
    <n v="0"/>
    <n v="135.98000000000002"/>
  </r>
  <r>
    <n v="5299"/>
    <s v="CA-2013-106656"/>
    <x v="0"/>
    <x v="713"/>
    <d v="2013-09-27T00:00:00"/>
    <s v="First Class"/>
    <s v="DV-13045"/>
    <s v="Darrin Van Huff"/>
    <x v="1"/>
    <s v="United States"/>
    <s v="San Diego"/>
    <s v="California"/>
    <n v="92037"/>
    <x v="1"/>
    <s v="OFF-EN-10001509"/>
    <s v="Office Supplies"/>
    <x v="12"/>
    <s v="Poly String Tie Envelopes"/>
    <n v="4.08"/>
    <n v="2"/>
    <n v="0"/>
    <n v="1.9175999999999997"/>
  </r>
  <r>
    <n v="5300"/>
    <s v="CA-2013-106656"/>
    <x v="0"/>
    <x v="713"/>
    <d v="2013-09-27T00:00:00"/>
    <s v="First Class"/>
    <s v="DV-13045"/>
    <s v="Darrin Van Huff"/>
    <x v="1"/>
    <s v="United States"/>
    <s v="San Diego"/>
    <s v="California"/>
    <n v="92037"/>
    <x v="1"/>
    <s v="OFF-LA-10003148"/>
    <s v="Office Supplies"/>
    <x v="2"/>
    <s v="Avery 51"/>
    <n v="18.899999999999999"/>
    <n v="3"/>
    <n v="0"/>
    <n v="8.6939999999999991"/>
  </r>
  <r>
    <n v="5301"/>
    <s v="CA-2013-113831"/>
    <x v="0"/>
    <x v="198"/>
    <d v="2013-06-04T00:00:00"/>
    <s v="Standard Class"/>
    <s v="AH-10690"/>
    <s v="Anna Häberlin"/>
    <x v="1"/>
    <s v="United States"/>
    <s v="Springfield"/>
    <s v="Virginia"/>
    <n v="22153"/>
    <x v="0"/>
    <s v="FUR-TA-10002645"/>
    <s v="Furniture"/>
    <x v="3"/>
    <s v="Hon Rectangular Conference Tables"/>
    <n v="2275.5"/>
    <n v="10"/>
    <n v="0"/>
    <n v="386.83499999999981"/>
  </r>
  <r>
    <n v="5302"/>
    <s v="CA-2013-113831"/>
    <x v="0"/>
    <x v="198"/>
    <d v="2013-06-04T00:00:00"/>
    <s v="Standard Class"/>
    <s v="AH-10690"/>
    <s v="Anna Häberlin"/>
    <x v="1"/>
    <s v="United States"/>
    <s v="Springfield"/>
    <s v="Virginia"/>
    <n v="22153"/>
    <x v="0"/>
    <s v="TEC-AC-10003033"/>
    <s v="Technology"/>
    <x v="11"/>
    <s v="Plantronics CS510 - Over-the-Head monaural Wireless Headset System"/>
    <n v="1979.6999999999998"/>
    <n v="6"/>
    <n v="0"/>
    <n v="653.30099999999982"/>
  </r>
  <r>
    <n v="5303"/>
    <s v="CA-2013-113831"/>
    <x v="0"/>
    <x v="198"/>
    <d v="2013-06-04T00:00:00"/>
    <s v="Standard Class"/>
    <s v="AH-10690"/>
    <s v="Anna Häberlin"/>
    <x v="1"/>
    <s v="United States"/>
    <s v="Springfield"/>
    <s v="Virginia"/>
    <n v="22153"/>
    <x v="0"/>
    <s v="OFF-LA-10001297"/>
    <s v="Office Supplies"/>
    <x v="2"/>
    <s v="Avery 473"/>
    <n v="62.099999999999994"/>
    <n v="6"/>
    <n v="0"/>
    <n v="29.808"/>
  </r>
  <r>
    <n v="5304"/>
    <s v="US-2011-139500"/>
    <x v="2"/>
    <x v="912"/>
    <d v="2011-11-20T00:00:00"/>
    <s v="Standard Class"/>
    <s v="AB-10165"/>
    <s v="Alan Barnes"/>
    <x v="0"/>
    <s v="United States"/>
    <s v="Decatur"/>
    <s v="Illinois"/>
    <n v="62521"/>
    <x v="2"/>
    <s v="FUR-CH-10002017"/>
    <s v="Furniture"/>
    <x v="1"/>
    <s v="SAFCO Optional Arm Kit for Workspace Cribbage Stacking Chair"/>
    <n v="37.295999999999999"/>
    <n v="2"/>
    <n v="0.3"/>
    <n v="-1.0656000000000017"/>
  </r>
  <r>
    <n v="5305"/>
    <s v="US-2011-166310"/>
    <x v="2"/>
    <x v="158"/>
    <d v="2011-09-23T00:00:00"/>
    <s v="First Class"/>
    <s v="JS-15940"/>
    <s v="Joni Sundaresam"/>
    <x v="2"/>
    <s v="United States"/>
    <s v="Garland"/>
    <s v="Texas"/>
    <n v="75043"/>
    <x v="2"/>
    <s v="FUR-FU-10001546"/>
    <s v="Furniture"/>
    <x v="5"/>
    <s v="Dana Swing-Arm Lamps"/>
    <n v="8.5440000000000005"/>
    <n v="2"/>
    <n v="0.6"/>
    <n v="-7.4759999999999991"/>
  </r>
  <r>
    <n v="5306"/>
    <s v="US-2013-168410"/>
    <x v="0"/>
    <x v="823"/>
    <d v="2013-02-26T00:00:00"/>
    <s v="Standard Class"/>
    <s v="BV-11245"/>
    <s v="Benjamin Venier"/>
    <x v="1"/>
    <s v="United States"/>
    <s v="Oceanside"/>
    <s v="New York"/>
    <n v="11572"/>
    <x v="3"/>
    <s v="FUR-FU-10000629"/>
    <s v="Furniture"/>
    <x v="5"/>
    <s v="9-3/4 Diameter Round Wall Clock"/>
    <n v="68.949999999999989"/>
    <n v="5"/>
    <n v="0"/>
    <n v="28.959000000000003"/>
  </r>
  <r>
    <n v="5307"/>
    <s v="US-2013-168410"/>
    <x v="0"/>
    <x v="823"/>
    <d v="2013-02-26T00:00:00"/>
    <s v="Standard Class"/>
    <s v="BV-11245"/>
    <s v="Benjamin Venier"/>
    <x v="1"/>
    <s v="United States"/>
    <s v="Oceanside"/>
    <s v="New York"/>
    <n v="11572"/>
    <x v="3"/>
    <s v="OFF-ST-10000036"/>
    <s v="Office Supplies"/>
    <x v="4"/>
    <s v="Recycled Data-Pak for Archival Bound Computer Printouts, 12-1/2 x 12-1/2 x 16"/>
    <n v="296.37"/>
    <n v="3"/>
    <n v="0"/>
    <n v="80.019899999999993"/>
  </r>
  <r>
    <n v="5308"/>
    <s v="US-2013-168410"/>
    <x v="0"/>
    <x v="823"/>
    <d v="2013-02-26T00:00:00"/>
    <s v="Standard Class"/>
    <s v="BV-11245"/>
    <s v="Benjamin Venier"/>
    <x v="1"/>
    <s v="United States"/>
    <s v="Oceanside"/>
    <s v="New York"/>
    <n v="11572"/>
    <x v="3"/>
    <s v="TEC-PH-10002583"/>
    <s v="Technology"/>
    <x v="7"/>
    <s v="iOttie HLCRIO102 Car Mount"/>
    <n v="39.979999999999997"/>
    <n v="2"/>
    <n v="0"/>
    <n v="1.9989999999999952"/>
  </r>
  <r>
    <n v="5309"/>
    <s v="CA-2014-131254"/>
    <x v="3"/>
    <x v="123"/>
    <d v="2014-11-22T00:00:00"/>
    <s v="First Class"/>
    <s v="NC-18415"/>
    <s v="Nathan Cano"/>
    <x v="0"/>
    <s v="United States"/>
    <s v="Houston"/>
    <s v="Texas"/>
    <n v="77095"/>
    <x v="2"/>
    <s v="FUR-CH-10003774"/>
    <s v="Furniture"/>
    <x v="1"/>
    <s v="Global Wood Trimmed Manager's Task Chair, Khaki"/>
    <n v="191.05799999999999"/>
    <n v="3"/>
    <n v="0.3"/>
    <n v="-46.399800000000013"/>
  </r>
  <r>
    <n v="5310"/>
    <s v="CA-2014-131254"/>
    <x v="3"/>
    <x v="123"/>
    <d v="2014-11-22T00:00:00"/>
    <s v="First Class"/>
    <s v="NC-18415"/>
    <s v="Nathan Cano"/>
    <x v="0"/>
    <s v="United States"/>
    <s v="Houston"/>
    <s v="Texas"/>
    <n v="77095"/>
    <x v="2"/>
    <s v="OFF-AR-10003876"/>
    <s v="Office Supplies"/>
    <x v="6"/>
    <s v="Avery Hi-Liter GlideStik Fluorescent Highlighter, Yellow Ink"/>
    <n v="13.040000000000001"/>
    <n v="5"/>
    <n v="0.2"/>
    <n v="3.9120000000000004"/>
  </r>
  <r>
    <n v="5311"/>
    <s v="CA-2014-131254"/>
    <x v="3"/>
    <x v="123"/>
    <d v="2014-11-22T00:00:00"/>
    <s v="First Class"/>
    <s v="NC-18415"/>
    <s v="Nathan Cano"/>
    <x v="0"/>
    <s v="United States"/>
    <s v="Houston"/>
    <s v="Texas"/>
    <n v="77095"/>
    <x v="2"/>
    <s v="OFF-BI-10003527"/>
    <s v="Office Supplies"/>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s v="North Carolina"/>
    <n v="27834"/>
    <x v="0"/>
    <s v="OFF-LA-10004559"/>
    <s v="Office Supplies"/>
    <x v="2"/>
    <s v="Avery 49"/>
    <n v="9.2159999999999993"/>
    <n v="4"/>
    <n v="0.2"/>
    <n v="3.3408000000000002"/>
  </r>
  <r>
    <n v="5313"/>
    <s v="CA-2013-123414"/>
    <x v="0"/>
    <x v="1036"/>
    <d v="2013-08-28T00:00:00"/>
    <s v="Standard Class"/>
    <s v="SU-20665"/>
    <s v="Stephanie Ulpright"/>
    <x v="2"/>
    <s v="United States"/>
    <s v="Greenville"/>
    <s v="North Carolina"/>
    <n v="27834"/>
    <x v="0"/>
    <s v="OFF-SU-10002573"/>
    <s v="Office Supplies"/>
    <x v="14"/>
    <s v="Acme 10&quot; Easy Grip Assistive Scissors"/>
    <n v="28.048000000000002"/>
    <n v="2"/>
    <n v="0.2"/>
    <n v="3.5059999999999967"/>
  </r>
  <r>
    <n v="5314"/>
    <s v="CA-2014-137876"/>
    <x v="3"/>
    <x v="504"/>
    <d v="2014-05-06T00:00:00"/>
    <s v="Standard Class"/>
    <s v="DJ-13510"/>
    <s v="Don Jones"/>
    <x v="1"/>
    <s v="United States"/>
    <s v="San Francisco"/>
    <s v="California"/>
    <n v="94110"/>
    <x v="1"/>
    <s v="FUR-FU-10000222"/>
    <s v="Furniture"/>
    <x v="5"/>
    <s v="Seth Thomas 16&quot; Steel Case Clock"/>
    <n v="64.959999999999994"/>
    <n v="2"/>
    <n v="0"/>
    <n v="21.436799999999998"/>
  </r>
  <r>
    <n v="5315"/>
    <s v="CA-2014-137876"/>
    <x v="3"/>
    <x v="504"/>
    <d v="2014-05-06T00:00:00"/>
    <s v="Standard Class"/>
    <s v="DJ-13510"/>
    <s v="Don Jones"/>
    <x v="1"/>
    <s v="United States"/>
    <s v="San Francisco"/>
    <s v="California"/>
    <n v="94110"/>
    <x v="1"/>
    <s v="OFF-EN-10001219"/>
    <s v="Office Supplies"/>
    <x v="12"/>
    <s v="#10- 4 1/8&quot; x 9 1/2&quot; Security-Tint Envelopes"/>
    <n v="30.56"/>
    <n v="4"/>
    <n v="0"/>
    <n v="14.974399999999999"/>
  </r>
  <r>
    <n v="5316"/>
    <s v="CA-2013-154060"/>
    <x v="0"/>
    <x v="440"/>
    <d v="2013-05-09T00:00:00"/>
    <s v="Standard Class"/>
    <s v="DL-12865"/>
    <s v="Dan Lawera"/>
    <x v="0"/>
    <s v="United States"/>
    <s v="Greensboro"/>
    <s v="North Carolina"/>
    <n v="27405"/>
    <x v="0"/>
    <s v="FUR-CH-10002304"/>
    <s v="Furniture"/>
    <x v="1"/>
    <s v="Global Stack Chair without Arms, Black"/>
    <n v="187.05600000000001"/>
    <n v="9"/>
    <n v="0.2"/>
    <n v="11.69100000000001"/>
  </r>
  <r>
    <n v="5317"/>
    <s v="US-2014-162558"/>
    <x v="3"/>
    <x v="280"/>
    <d v="2014-10-06T00:00:00"/>
    <s v="First Class"/>
    <s v="Dp-13240"/>
    <s v="Dean percer"/>
    <x v="2"/>
    <s v="United States"/>
    <s v="Knoxville"/>
    <s v="Tennessee"/>
    <n v="37918"/>
    <x v="0"/>
    <s v="FUR-FU-10002364"/>
    <s v="Furniture"/>
    <x v="5"/>
    <s v="Eldon Expressions Wood Desk Accessories, Oak"/>
    <n v="11.808"/>
    <n v="2"/>
    <n v="0.2"/>
    <n v="1.3283999999999985"/>
  </r>
  <r>
    <n v="5318"/>
    <s v="US-2014-162558"/>
    <x v="3"/>
    <x v="280"/>
    <d v="2014-10-06T00:00:00"/>
    <s v="First Class"/>
    <s v="Dp-13240"/>
    <s v="Dean percer"/>
    <x v="2"/>
    <s v="United States"/>
    <s v="Knoxville"/>
    <s v="Tennessee"/>
    <n v="37918"/>
    <x v="0"/>
    <s v="FUR-FU-10004864"/>
    <s v="Furniture"/>
    <x v="5"/>
    <s v="Eldon 500 Class Desk Accessories"/>
    <n v="9.6560000000000006"/>
    <n v="1"/>
    <n v="0.2"/>
    <n v="1.5691000000000002"/>
  </r>
  <r>
    <n v="5319"/>
    <s v="US-2014-162558"/>
    <x v="3"/>
    <x v="280"/>
    <d v="2014-10-06T00:00:00"/>
    <s v="First Class"/>
    <s v="Dp-13240"/>
    <s v="Dean percer"/>
    <x v="2"/>
    <s v="United States"/>
    <s v="Knoxville"/>
    <s v="Tennessee"/>
    <n v="37918"/>
    <x v="0"/>
    <s v="OFF-PA-10003172"/>
    <s v="Office Supplies"/>
    <x v="10"/>
    <s v="Xerox 1996"/>
    <n v="20.736000000000004"/>
    <n v="4"/>
    <n v="0.2"/>
    <n v="7.2576000000000001"/>
  </r>
  <r>
    <n v="5320"/>
    <s v="US-2014-162558"/>
    <x v="3"/>
    <x v="280"/>
    <d v="2014-10-06T00:00:00"/>
    <s v="First Class"/>
    <s v="Dp-13240"/>
    <s v="Dean percer"/>
    <x v="2"/>
    <s v="United States"/>
    <s v="Knoxville"/>
    <s v="Tennessee"/>
    <n v="37918"/>
    <x v="0"/>
    <s v="OFF-BI-10000977"/>
    <s v="Office Supplies"/>
    <x v="8"/>
    <s v="Ibico Plastic Spiral Binding Combs"/>
    <n v="27.360000000000003"/>
    <n v="3"/>
    <n v="0.7"/>
    <n v="-21.887999999999991"/>
  </r>
  <r>
    <n v="5321"/>
    <s v="US-2014-162558"/>
    <x v="3"/>
    <x v="280"/>
    <d v="2014-10-06T00:00:00"/>
    <s v="First Class"/>
    <s v="Dp-13240"/>
    <s v="Dean percer"/>
    <x v="2"/>
    <s v="United States"/>
    <s v="Knoxville"/>
    <s v="Tennessee"/>
    <n v="37918"/>
    <x v="0"/>
    <s v="FUR-TA-10000198"/>
    <s v="Furniture"/>
    <x v="3"/>
    <s v="Chromcraft Bull-Nose Wood Oval Conference Tables &amp; Bases"/>
    <n v="2314.116"/>
    <n v="7"/>
    <n v="0.4"/>
    <n v="-1002.7836000000001"/>
  </r>
  <r>
    <n v="5322"/>
    <s v="US-2014-162558"/>
    <x v="3"/>
    <x v="280"/>
    <d v="2014-10-06T00:00:00"/>
    <s v="First Class"/>
    <s v="Dp-13240"/>
    <s v="Dean percer"/>
    <x v="2"/>
    <s v="United States"/>
    <s v="Knoxville"/>
    <s v="Tennessee"/>
    <n v="37918"/>
    <x v="0"/>
    <s v="OFF-BI-10003984"/>
    <s v="Office Supplies"/>
    <x v="8"/>
    <s v="Lock-Up Easel 'Spel-Binder'"/>
    <n v="34.236000000000004"/>
    <n v="4"/>
    <n v="0.7"/>
    <n v="-26.247599999999998"/>
  </r>
  <r>
    <n v="5323"/>
    <s v="US-2014-162558"/>
    <x v="3"/>
    <x v="280"/>
    <d v="2014-10-06T00:00:00"/>
    <s v="First Class"/>
    <s v="Dp-13240"/>
    <s v="Dean percer"/>
    <x v="2"/>
    <s v="United States"/>
    <s v="Knoxville"/>
    <s v="Tennessee"/>
    <n v="37918"/>
    <x v="0"/>
    <s v="FUR-FU-10003691"/>
    <s v="Furniture"/>
    <x v="5"/>
    <s v="Eldon Image Series Desk Accessories, Ebony"/>
    <n v="19.760000000000002"/>
    <n v="2"/>
    <n v="0.2"/>
    <n v="5.9279999999999999"/>
  </r>
  <r>
    <n v="5324"/>
    <s v="CA-2014-134439"/>
    <x v="3"/>
    <x v="65"/>
    <d v="2014-09-24T00:00:00"/>
    <s v="Second Class"/>
    <s v="TM-21010"/>
    <s v="Tamara Manning"/>
    <x v="0"/>
    <s v="United States"/>
    <s v="Grand Island"/>
    <s v="Nebraska"/>
    <n v="68801"/>
    <x v="2"/>
    <s v="OFF-PA-10004082"/>
    <s v="Office Supplies"/>
    <x v="10"/>
    <s v="Adams Telephone Message Book w/Frequently-Called Numbers Space, 400 Messages per Book"/>
    <n v="15.96"/>
    <n v="2"/>
    <n v="0"/>
    <n v="7.98"/>
  </r>
  <r>
    <n v="5325"/>
    <s v="CA-2012-119508"/>
    <x v="1"/>
    <x v="784"/>
    <d v="2012-12-09T00:00:00"/>
    <s v="Standard Class"/>
    <s v="TZ-21580"/>
    <s v="Tracy Zic"/>
    <x v="0"/>
    <s v="United States"/>
    <s v="Lakewood"/>
    <s v="California"/>
    <n v="90712"/>
    <x v="1"/>
    <s v="OFF-AR-10003723"/>
    <s v="Office Supplies"/>
    <x v="6"/>
    <s v="Avery Hi-Liter Fluorescent Desk Style Markers"/>
    <n v="16.899999999999999"/>
    <n v="5"/>
    <n v="0"/>
    <n v="6.2530000000000001"/>
  </r>
  <r>
    <n v="5326"/>
    <s v="CA-2012-119508"/>
    <x v="1"/>
    <x v="784"/>
    <d v="2012-12-09T00:00:00"/>
    <s v="Standard Class"/>
    <s v="TZ-21580"/>
    <s v="Tracy Zic"/>
    <x v="0"/>
    <s v="United States"/>
    <s v="Lakewood"/>
    <s v="California"/>
    <n v="90712"/>
    <x v="1"/>
    <s v="FUR-FU-10004270"/>
    <s v="Furniture"/>
    <x v="5"/>
    <s v="Eldon Image Series Desk Accessories, Burgundy"/>
    <n v="25.08"/>
    <n v="6"/>
    <n v="0"/>
    <n v="9.0288000000000004"/>
  </r>
  <r>
    <n v="5327"/>
    <s v="CA-2012-152681"/>
    <x v="1"/>
    <x v="184"/>
    <d v="2012-01-22T00:00:00"/>
    <s v="Standard Class"/>
    <s v="SC-20260"/>
    <s v="Scott Cohen"/>
    <x v="1"/>
    <s v="United States"/>
    <s v="Lawrence"/>
    <s v="Massachusetts"/>
    <n v="1841"/>
    <x v="3"/>
    <s v="OFF-AR-10003183"/>
    <s v="Office Supplies"/>
    <x v="6"/>
    <s v="Avery Fluorescent Highlighter Four-Color Set"/>
    <n v="6.68"/>
    <n v="2"/>
    <n v="0"/>
    <n v="2.0039999999999996"/>
  </r>
  <r>
    <n v="5328"/>
    <s v="CA-2011-130813"/>
    <x v="2"/>
    <x v="1037"/>
    <d v="2011-01-09T00:00:00"/>
    <s v="Second Class"/>
    <s v="LS-17230"/>
    <s v="Lycoris Saunders"/>
    <x v="0"/>
    <s v="United States"/>
    <s v="Los Angeles"/>
    <s v="California"/>
    <n v="90049"/>
    <x v="1"/>
    <s v="OFF-PA-10002005"/>
    <s v="Office Supplies"/>
    <x v="10"/>
    <s v="Xerox 225"/>
    <n v="19.440000000000001"/>
    <n v="3"/>
    <n v="0"/>
    <n v="9.3312000000000008"/>
  </r>
  <r>
    <n v="5329"/>
    <s v="CA-2012-120320"/>
    <x v="1"/>
    <x v="616"/>
    <d v="2012-03-09T00:00:00"/>
    <s v="Standard Class"/>
    <s v="MV-18190"/>
    <s v="Mike Vittorini"/>
    <x v="0"/>
    <s v="United States"/>
    <s v="Houston"/>
    <s v="Texas"/>
    <n v="77036"/>
    <x v="2"/>
    <s v="TEC-PH-10000149"/>
    <s v="Technology"/>
    <x v="7"/>
    <s v="Cisco SPA525G2 IP Phone - Wireless"/>
    <n v="31.92"/>
    <n v="2"/>
    <n v="0.2"/>
    <n v="2.3939999999999984"/>
  </r>
  <r>
    <n v="5330"/>
    <s v="CA-2013-111941"/>
    <x v="0"/>
    <x v="591"/>
    <d v="2013-12-29T00:00:00"/>
    <s v="Second Class"/>
    <s v="BD-11620"/>
    <s v="Brian DeCherney"/>
    <x v="0"/>
    <s v="United States"/>
    <s v="New York City"/>
    <s v="New York"/>
    <n v="10035"/>
    <x v="3"/>
    <s v="OFF-BI-10001524"/>
    <s v="Office Supplies"/>
    <x v="8"/>
    <s v="GBC Premium Transparent Covers with Diagonal Lined Pattern"/>
    <n v="33.568000000000005"/>
    <n v="2"/>
    <n v="0.2"/>
    <n v="11.748799999999997"/>
  </r>
  <r>
    <n v="5331"/>
    <s v="CA-2013-123120"/>
    <x v="0"/>
    <x v="913"/>
    <d v="2013-09-09T00:00:00"/>
    <s v="Standard Class"/>
    <s v="CV-12295"/>
    <s v="Christina VanderZanden"/>
    <x v="0"/>
    <s v="United States"/>
    <s v="New York City"/>
    <s v="New York"/>
    <n v="10011"/>
    <x v="3"/>
    <s v="FUR-FU-10004748"/>
    <s v="Furniture"/>
    <x v="5"/>
    <s v="Howard Miller 16&quot; Diameter Gallery Wall Clock"/>
    <n v="63.94"/>
    <n v="1"/>
    <n v="0"/>
    <n v="24.936599999999999"/>
  </r>
  <r>
    <n v="5332"/>
    <s v="CA-2013-123120"/>
    <x v="0"/>
    <x v="913"/>
    <d v="2013-09-09T00:00:00"/>
    <s v="Standard Class"/>
    <s v="CV-12295"/>
    <s v="Christina VanderZanden"/>
    <x v="0"/>
    <s v="United States"/>
    <s v="New York City"/>
    <s v="New York"/>
    <n v="10011"/>
    <x v="3"/>
    <s v="OFF-BI-10001460"/>
    <s v="Office Supplies"/>
    <x v="8"/>
    <s v="Plastic Binding Combs"/>
    <n v="60.600000000000009"/>
    <n v="5"/>
    <n v="0.2"/>
    <n v="20.452499999999997"/>
  </r>
  <r>
    <n v="5333"/>
    <s v="CA-2013-123120"/>
    <x v="0"/>
    <x v="913"/>
    <d v="2013-09-09T00:00:00"/>
    <s v="Standard Class"/>
    <s v="CV-12295"/>
    <s v="Christina VanderZanden"/>
    <x v="0"/>
    <s v="United States"/>
    <s v="New York City"/>
    <s v="New York"/>
    <n v="10011"/>
    <x v="3"/>
    <s v="OFF-SU-10002503"/>
    <s v="Office Supplies"/>
    <x v="14"/>
    <s v="Acme Preferred Stainless Steel Scissors"/>
    <n v="22.72"/>
    <n v="4"/>
    <n v="0"/>
    <n v="6.5887999999999991"/>
  </r>
  <r>
    <n v="5334"/>
    <s v="CA-2011-103331"/>
    <x v="2"/>
    <x v="86"/>
    <d v="2011-09-01T00:00:00"/>
    <s v="Standard Class"/>
    <s v="KB-16315"/>
    <s v="Karl Braun"/>
    <x v="0"/>
    <s v="United States"/>
    <s v="Newark"/>
    <s v="Delaware"/>
    <n v="19711"/>
    <x v="3"/>
    <s v="FUR-FU-10001731"/>
    <s v="Furniture"/>
    <x v="5"/>
    <s v="Acrylic Self-Standing Desk Frames"/>
    <n v="10.68"/>
    <n v="4"/>
    <n v="0"/>
    <n v="4.0583999999999998"/>
  </r>
  <r>
    <n v="5335"/>
    <s v="CA-2011-103331"/>
    <x v="2"/>
    <x v="86"/>
    <d v="2011-09-01T00:00:00"/>
    <s v="Standard Class"/>
    <s v="KB-16315"/>
    <s v="Karl Braun"/>
    <x v="0"/>
    <s v="United States"/>
    <s v="Newark"/>
    <s v="Delaware"/>
    <n v="19711"/>
    <x v="3"/>
    <s v="OFF-PA-10002160"/>
    <s v="Office Supplies"/>
    <x v="10"/>
    <s v="Xerox 1978"/>
    <n v="17.34"/>
    <n v="3"/>
    <n v="0"/>
    <n v="8.4966000000000008"/>
  </r>
  <r>
    <n v="5336"/>
    <s v="CA-2011-103331"/>
    <x v="2"/>
    <x v="86"/>
    <d v="2011-09-01T00:00:00"/>
    <s v="Standard Class"/>
    <s v="KB-16315"/>
    <s v="Karl Braun"/>
    <x v="0"/>
    <s v="United States"/>
    <s v="Newark"/>
    <s v="Delaware"/>
    <n v="19711"/>
    <x v="3"/>
    <s v="OFF-PA-10002659"/>
    <s v="Office Supplies"/>
    <x v="10"/>
    <s v="Avoid Verbal Orders Carbonless Minifold Book"/>
    <n v="3.38"/>
    <n v="1"/>
    <n v="0"/>
    <n v="1.5547999999999997"/>
  </r>
  <r>
    <n v="5337"/>
    <s v="CA-2012-169278"/>
    <x v="1"/>
    <x v="1031"/>
    <d v="2012-05-25T00:00:00"/>
    <s v="Standard Class"/>
    <s v="ME-18010"/>
    <s v="Michelle Ellison"/>
    <x v="1"/>
    <s v="United States"/>
    <s v="Seattle"/>
    <s v="Washington"/>
    <n v="98105"/>
    <x v="1"/>
    <s v="OFF-BI-10001636"/>
    <s v="Office Supplies"/>
    <x v="8"/>
    <s v="Ibico Plastic and Wire Spiral Binding Combs"/>
    <n v="26.975999999999999"/>
    <n v="4"/>
    <n v="0.2"/>
    <n v="8.767199999999999"/>
  </r>
  <r>
    <n v="5338"/>
    <s v="CA-2014-111577"/>
    <x v="3"/>
    <x v="524"/>
    <d v="2014-10-22T00:00:00"/>
    <s v="Standard Class"/>
    <s v="AJ-10780"/>
    <s v="Anthony Jacobs"/>
    <x v="1"/>
    <s v="United States"/>
    <s v="Scottsdale"/>
    <s v="Arizona"/>
    <n v="85254"/>
    <x v="1"/>
    <s v="OFF-PA-10000062"/>
    <s v="Office Supplies"/>
    <x v="10"/>
    <s v="Green Bar Computer Printout Paper"/>
    <n v="307.77600000000001"/>
    <n v="7"/>
    <n v="0.2"/>
    <n v="111.5688"/>
  </r>
  <r>
    <n v="5339"/>
    <s v="CA-2012-146486"/>
    <x v="1"/>
    <x v="529"/>
    <d v="2012-11-14T00:00:00"/>
    <s v="Second Class"/>
    <s v="DV-13465"/>
    <s v="Dianna Vittorini"/>
    <x v="0"/>
    <s v="United States"/>
    <s v="Oceanside"/>
    <s v="New York"/>
    <n v="11572"/>
    <x v="3"/>
    <s v="OFF-ST-10002554"/>
    <s v="Office Supplies"/>
    <x v="4"/>
    <s v="Tennsco Industrial Shelving"/>
    <n v="244.54999999999998"/>
    <n v="5"/>
    <n v="0"/>
    <n v="4.8910000000000053"/>
  </r>
  <r>
    <n v="5340"/>
    <s v="CA-2012-146486"/>
    <x v="1"/>
    <x v="529"/>
    <d v="2012-11-14T00:00:00"/>
    <s v="Second Class"/>
    <s v="DV-13465"/>
    <s v="Dianna Vittorini"/>
    <x v="0"/>
    <s v="United States"/>
    <s v="Oceanside"/>
    <s v="New York"/>
    <n v="11572"/>
    <x v="3"/>
    <s v="OFF-EN-10001509"/>
    <s v="Office Supplies"/>
    <x v="12"/>
    <s v="Poly String Tie Envelopes"/>
    <n v="12.24"/>
    <n v="6"/>
    <n v="0"/>
    <n v="5.7527999999999988"/>
  </r>
  <r>
    <n v="5341"/>
    <s v="CA-2012-146486"/>
    <x v="1"/>
    <x v="529"/>
    <d v="2012-11-14T00:00:00"/>
    <s v="Second Class"/>
    <s v="DV-13465"/>
    <s v="Dianna Vittorini"/>
    <x v="0"/>
    <s v="United States"/>
    <s v="Oceanside"/>
    <s v="New York"/>
    <n v="11572"/>
    <x v="3"/>
    <s v="TEC-AC-10002018"/>
    <s v="Technology"/>
    <x v="11"/>
    <s v="AmazonBasics 3-Button USB Wired Mouse"/>
    <n v="13.98"/>
    <n v="2"/>
    <n v="0"/>
    <n v="6.011400000000001"/>
  </r>
  <r>
    <n v="5342"/>
    <s v="CA-2012-146486"/>
    <x v="1"/>
    <x v="529"/>
    <d v="2012-11-14T00:00:00"/>
    <s v="Second Class"/>
    <s v="DV-13465"/>
    <s v="Dianna Vittorini"/>
    <x v="0"/>
    <s v="United States"/>
    <s v="Oceanside"/>
    <s v="New York"/>
    <n v="11572"/>
    <x v="3"/>
    <s v="TEC-AC-10002637"/>
    <s v="Technology"/>
    <x v="11"/>
    <s v="Logitech VX Revolution Cordless Laser Mouse for Notebooks (Black)"/>
    <n v="899.95"/>
    <n v="5"/>
    <n v="0"/>
    <n v="53.996999999999957"/>
  </r>
  <r>
    <n v="5343"/>
    <s v="US-2011-168501"/>
    <x v="2"/>
    <x v="871"/>
    <d v="2011-11-27T00:00:00"/>
    <s v="Standard Class"/>
    <s v="JK-15325"/>
    <s v="Jason Klamczynski"/>
    <x v="1"/>
    <s v="United States"/>
    <s v="Dallas"/>
    <s v="Texas"/>
    <n v="75220"/>
    <x v="2"/>
    <s v="OFF-EN-10001509"/>
    <s v="Office Supplies"/>
    <x v="12"/>
    <s v="Poly String Tie Envelopes"/>
    <n v="1.6320000000000001"/>
    <n v="1"/>
    <n v="0.2"/>
    <n v="0.55079999999999985"/>
  </r>
  <r>
    <n v="5344"/>
    <s v="US-2011-168501"/>
    <x v="2"/>
    <x v="871"/>
    <d v="2011-11-27T00:00:00"/>
    <s v="Standard Class"/>
    <s v="JK-15325"/>
    <s v="Jason Klamczynski"/>
    <x v="1"/>
    <s v="United States"/>
    <s v="Dallas"/>
    <s v="Texas"/>
    <n v="75220"/>
    <x v="2"/>
    <s v="TEC-PH-10004922"/>
    <s v="Technology"/>
    <x v="7"/>
    <s v="RCA Visys Integrated PBX 8-Line Router"/>
    <n v="267.95999999999998"/>
    <n v="5"/>
    <n v="0.2"/>
    <n v="16.747500000000016"/>
  </r>
  <r>
    <n v="5345"/>
    <s v="CA-2012-112053"/>
    <x v="1"/>
    <x v="2"/>
    <d v="2012-10-13T00:00:00"/>
    <s v="Second Class"/>
    <s v="SH-20395"/>
    <s v="Shahid Hopkins"/>
    <x v="0"/>
    <s v="United States"/>
    <s v="Rochester"/>
    <s v="New York"/>
    <n v="14609"/>
    <x v="3"/>
    <s v="TEC-AC-10002550"/>
    <s v="Technology"/>
    <x v="11"/>
    <s v="Memorex 25GB 6X Branded Blu-Ray Recordable Disc, 30/Pack"/>
    <n v="31.95"/>
    <n v="1"/>
    <n v="0"/>
    <n v="2.2364999999999995"/>
  </r>
  <r>
    <n v="5346"/>
    <s v="CA-2014-108539"/>
    <x v="3"/>
    <x v="708"/>
    <d v="2014-03-24T00:00:00"/>
    <s v="Second Class"/>
    <s v="SC-20725"/>
    <s v="Steven Cartwright"/>
    <x v="0"/>
    <s v="United States"/>
    <s v="Los Angeles"/>
    <s v="California"/>
    <n v="90045"/>
    <x v="1"/>
    <s v="OFF-ST-10003208"/>
    <s v="Office Supplies"/>
    <x v="4"/>
    <s v="Adjustable Depth Letter/Legal Cart"/>
    <n v="725.84"/>
    <n v="4"/>
    <n v="0"/>
    <n v="210.4935999999999"/>
  </r>
  <r>
    <n v="5347"/>
    <s v="CA-2014-108539"/>
    <x v="3"/>
    <x v="708"/>
    <d v="2014-03-24T00:00:00"/>
    <s v="Second Class"/>
    <s v="SC-20725"/>
    <s v="Steven Cartwright"/>
    <x v="0"/>
    <s v="United States"/>
    <s v="Los Angeles"/>
    <s v="California"/>
    <n v="90045"/>
    <x v="1"/>
    <s v="OFF-BI-10003981"/>
    <s v="Office Supplies"/>
    <x v="8"/>
    <s v="Avery Durable Plastic 1&quot; Binders"/>
    <n v="10.896000000000001"/>
    <n v="3"/>
    <n v="0.2"/>
    <n v="3.9497999999999998"/>
  </r>
  <r>
    <n v="5348"/>
    <s v="CA-2014-108539"/>
    <x v="3"/>
    <x v="708"/>
    <d v="2014-03-24T00:00:00"/>
    <s v="Second Class"/>
    <s v="SC-20725"/>
    <s v="Steven Cartwright"/>
    <x v="0"/>
    <s v="United States"/>
    <s v="Los Angeles"/>
    <s v="California"/>
    <n v="90045"/>
    <x v="1"/>
    <s v="OFF-BI-10001031"/>
    <s v="Office Supplies"/>
    <x v="8"/>
    <s v="Pressboard Data Binders by Wilson Jones"/>
    <n v="8.5440000000000005"/>
    <n v="2"/>
    <n v="0.2"/>
    <n v="2.8835999999999995"/>
  </r>
  <r>
    <n v="5349"/>
    <s v="CA-2012-149811"/>
    <x v="1"/>
    <x v="1038"/>
    <d v="2012-01-10T00:00:00"/>
    <s v="Standard Class"/>
    <s v="CS-12250"/>
    <s v="Chris Selesnick"/>
    <x v="1"/>
    <s v="United States"/>
    <s v="Woodbury"/>
    <s v="Minnesota"/>
    <n v="55125"/>
    <x v="2"/>
    <s v="OFF-BI-10003676"/>
    <s v="Office Supplies"/>
    <x v="8"/>
    <s v="GBC Standard Recycled Report Covers, Clear Plastic Sheets"/>
    <n v="32.339999999999996"/>
    <n v="3"/>
    <n v="0"/>
    <n v="15.523199999999999"/>
  </r>
  <r>
    <n v="5350"/>
    <s v="CA-2012-149811"/>
    <x v="1"/>
    <x v="1038"/>
    <d v="2012-01-10T00:00:00"/>
    <s v="Standard Class"/>
    <s v="CS-12250"/>
    <s v="Chris Selesnick"/>
    <x v="1"/>
    <s v="United States"/>
    <s v="Woodbury"/>
    <s v="Minnesota"/>
    <n v="55125"/>
    <x v="2"/>
    <s v="OFF-PA-10004082"/>
    <s v="Office Supplies"/>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s v="Illinois"/>
    <n v="60068"/>
    <x v="2"/>
    <s v="OFF-PA-10001019"/>
    <s v="Office Supplies"/>
    <x v="10"/>
    <s v="Xerox 1884"/>
    <n v="143.85600000000002"/>
    <n v="9"/>
    <n v="0.2"/>
    <n v="48.551399999999994"/>
  </r>
  <r>
    <n v="5352"/>
    <s v="CA-2013-123932"/>
    <x v="0"/>
    <x v="47"/>
    <d v="2013-09-13T00:00:00"/>
    <s v="Standard Class"/>
    <s v="YC-21895"/>
    <s v="Yoseph Carroll"/>
    <x v="1"/>
    <s v="United States"/>
    <s v="Dallas"/>
    <s v="Texas"/>
    <n v="75217"/>
    <x v="2"/>
    <s v="OFF-PA-10004665"/>
    <s v="Office Supplies"/>
    <x v="10"/>
    <s v="Advantus Motivational Note Cards"/>
    <n v="41.92"/>
    <n v="4"/>
    <n v="0.2"/>
    <n v="15.195999999999998"/>
  </r>
  <r>
    <n v="5353"/>
    <s v="CA-2013-123932"/>
    <x v="0"/>
    <x v="47"/>
    <d v="2013-09-13T00:00:00"/>
    <s v="Standard Class"/>
    <s v="YC-21895"/>
    <s v="Yoseph Carroll"/>
    <x v="1"/>
    <s v="United States"/>
    <s v="Dallas"/>
    <s v="Texas"/>
    <n v="75217"/>
    <x v="2"/>
    <s v="TEC-PH-10002447"/>
    <s v="Technology"/>
    <x v="7"/>
    <s v="AT&amp;T CL83451 4-Handset Telephone"/>
    <n v="329.58400000000006"/>
    <n v="2"/>
    <n v="0.2"/>
    <n v="37.078199999999981"/>
  </r>
  <r>
    <n v="5354"/>
    <s v="US-2013-101616"/>
    <x v="0"/>
    <x v="323"/>
    <d v="2013-09-07T00:00:00"/>
    <s v="First Class"/>
    <s v="CY-12745"/>
    <s v="Craig Yedwab"/>
    <x v="1"/>
    <s v="United States"/>
    <s v="Monroe"/>
    <s v="Louisiana"/>
    <n v="71203"/>
    <x v="0"/>
    <s v="OFF-BI-10000014"/>
    <s v="Office Supplies"/>
    <x v="8"/>
    <s v="Heavy-Duty E-Z-D Binders"/>
    <n v="87.28"/>
    <n v="8"/>
    <n v="0"/>
    <n v="41.021599999999999"/>
  </r>
  <r>
    <n v="5355"/>
    <s v="CA-2011-113768"/>
    <x v="2"/>
    <x v="8"/>
    <d v="2011-05-19T00:00:00"/>
    <s v="Standard Class"/>
    <s v="AH-10030"/>
    <s v="Aaron Hawkins"/>
    <x v="1"/>
    <s v="United States"/>
    <s v="Los Angeles"/>
    <s v="California"/>
    <n v="90004"/>
    <x v="1"/>
    <s v="FUR-CH-10002439"/>
    <s v="Furniture"/>
    <x v="1"/>
    <s v="Iceberg Nesting Folding Chair, 19w x 6d x 43h"/>
    <n v="279.45600000000002"/>
    <n v="6"/>
    <n v="0.2"/>
    <n v="20.959199999999996"/>
  </r>
  <r>
    <n v="5356"/>
    <s v="CA-2011-113768"/>
    <x v="2"/>
    <x v="8"/>
    <d v="2011-05-19T00:00:00"/>
    <s v="Standard Class"/>
    <s v="AH-10030"/>
    <s v="Aaron Hawkins"/>
    <x v="1"/>
    <s v="United States"/>
    <s v="Los Angeles"/>
    <s v="California"/>
    <n v="90004"/>
    <x v="1"/>
    <s v="OFF-PA-10003063"/>
    <s v="Office Supplies"/>
    <x v="10"/>
    <s v="EcoTones Memo Sheets"/>
    <n v="8"/>
    <n v="2"/>
    <n v="0"/>
    <n v="3.84"/>
  </r>
  <r>
    <n v="5357"/>
    <s v="CA-2013-138037"/>
    <x v="0"/>
    <x v="321"/>
    <d v="2013-10-04T00:00:00"/>
    <s v="Standard Class"/>
    <s v="AR-10540"/>
    <s v="Andy Reiter"/>
    <x v="0"/>
    <s v="United States"/>
    <s v="San Francisco"/>
    <s v="California"/>
    <n v="94109"/>
    <x v="1"/>
    <s v="OFF-BI-10002982"/>
    <s v="Office Supplies"/>
    <x v="8"/>
    <s v="Avery Self-Adhesive Photo Pockets for Polaroid Photos"/>
    <n v="27.240000000000002"/>
    <n v="5"/>
    <n v="0.2"/>
    <n v="9.5339999999999971"/>
  </r>
  <r>
    <n v="5358"/>
    <s v="CA-2011-150490"/>
    <x v="2"/>
    <x v="79"/>
    <d v="2011-08-11T00:00:00"/>
    <s v="Standard Class"/>
    <s v="SS-20590"/>
    <s v="Sonia Sunley"/>
    <x v="0"/>
    <s v="United States"/>
    <s v="San Francisco"/>
    <s v="California"/>
    <n v="94122"/>
    <x v="1"/>
    <s v="TEC-AC-10004510"/>
    <s v="Technology"/>
    <x v="11"/>
    <s v="Logitech Desktop MK120 Mouse and keyboard Combo"/>
    <n v="16.36"/>
    <n v="1"/>
    <n v="0"/>
    <n v="1.6359999999999992"/>
  </r>
  <r>
    <n v="5359"/>
    <s v="CA-2011-150490"/>
    <x v="2"/>
    <x v="79"/>
    <d v="2011-08-11T00:00:00"/>
    <s v="Standard Class"/>
    <s v="SS-20590"/>
    <s v="Sonia Sunley"/>
    <x v="0"/>
    <s v="United States"/>
    <s v="San Francisco"/>
    <s v="California"/>
    <n v="94122"/>
    <x v="1"/>
    <s v="OFF-ST-10000321"/>
    <s v="Office Supplies"/>
    <x v="4"/>
    <s v="Akro Stacking Bins"/>
    <n v="15.78"/>
    <n v="2"/>
    <n v="0"/>
    <n v="0.63119999999999798"/>
  </r>
  <r>
    <n v="5360"/>
    <s v="CA-2011-150490"/>
    <x v="2"/>
    <x v="79"/>
    <d v="2011-08-11T00:00:00"/>
    <s v="Standard Class"/>
    <s v="SS-20590"/>
    <s v="Sonia Sunley"/>
    <x v="0"/>
    <s v="United States"/>
    <s v="San Francisco"/>
    <s v="California"/>
    <n v="94122"/>
    <x v="1"/>
    <s v="OFF-AR-10004602"/>
    <s v="Office Supplies"/>
    <x v="6"/>
    <s v="Boston KS Multi-Size Manual Pencil Sharpener"/>
    <n v="45.98"/>
    <n v="2"/>
    <n v="0"/>
    <n v="12.874400000000001"/>
  </r>
  <r>
    <n v="5361"/>
    <s v="US-2014-126060"/>
    <x v="3"/>
    <x v="349"/>
    <d v="2014-04-19T00:00:00"/>
    <s v="Standard Class"/>
    <s v="DW-13585"/>
    <s v="Dorothy Wardle"/>
    <x v="1"/>
    <s v="United States"/>
    <s v="Fayetteville"/>
    <s v="North Carolina"/>
    <n v="28314"/>
    <x v="0"/>
    <s v="FUR-BO-10003433"/>
    <s v="Furniture"/>
    <x v="0"/>
    <s v="Sauder Cornerstone Collection Library"/>
    <n v="198.27200000000002"/>
    <n v="8"/>
    <n v="0.2"/>
    <n v="-32.219200000000022"/>
  </r>
  <r>
    <n v="5362"/>
    <s v="CA-2014-100951"/>
    <x v="3"/>
    <x v="255"/>
    <d v="2014-06-11T00:00:00"/>
    <s v="First Class"/>
    <s v="NC-18625"/>
    <s v="Noah Childs"/>
    <x v="1"/>
    <s v="United States"/>
    <s v="Dallas"/>
    <s v="Texas"/>
    <n v="75217"/>
    <x v="2"/>
    <s v="OFF-ST-10001496"/>
    <s v="Office Supplies"/>
    <x v="4"/>
    <s v="Standard Rollaway File with Lock"/>
    <n v="720.7600000000001"/>
    <n v="5"/>
    <n v="0.2"/>
    <n v="54.056999999999988"/>
  </r>
  <r>
    <n v="5363"/>
    <s v="CA-2013-122014"/>
    <x v="0"/>
    <x v="723"/>
    <d v="2014-01-03T00:00:00"/>
    <s v="Standard Class"/>
    <s v="CD-11920"/>
    <s v="Carlos Daly"/>
    <x v="0"/>
    <s v="United States"/>
    <s v="Wichita"/>
    <s v="Kansas"/>
    <n v="67212"/>
    <x v="2"/>
    <s v="FUR-FU-10000672"/>
    <s v="Furniture"/>
    <x v="5"/>
    <s v="Executive Impressions 10&quot; Spectator Wall Clock"/>
    <n v="70.56"/>
    <n v="6"/>
    <n v="0"/>
    <n v="23.990399999999994"/>
  </r>
  <r>
    <n v="5364"/>
    <s v="CA-2013-122014"/>
    <x v="0"/>
    <x v="723"/>
    <d v="2014-01-03T00:00:00"/>
    <s v="Standard Class"/>
    <s v="CD-11920"/>
    <s v="Carlos Daly"/>
    <x v="0"/>
    <s v="United States"/>
    <s v="Wichita"/>
    <s v="Kansas"/>
    <n v="67212"/>
    <x v="2"/>
    <s v="OFF-AP-10001293"/>
    <s v="Office Supplies"/>
    <x v="9"/>
    <s v="Belkin 8 Outlet Surge Protector"/>
    <n v="81.96"/>
    <n v="2"/>
    <n v="0"/>
    <n v="22.948799999999999"/>
  </r>
  <r>
    <n v="5365"/>
    <s v="CA-2011-123477"/>
    <x v="2"/>
    <x v="1039"/>
    <d v="2011-01-22T00:00:00"/>
    <s v="Second Class"/>
    <s v="DW-13195"/>
    <s v="David Wiener"/>
    <x v="1"/>
    <s v="United States"/>
    <s v="Springfield"/>
    <s v="Oregon"/>
    <n v="97477"/>
    <x v="1"/>
    <s v="OFF-AP-10000692"/>
    <s v="Office Supplies"/>
    <x v="9"/>
    <s v="Fellowes Mighty 8 Compact Surge Protector"/>
    <n v="64.864000000000004"/>
    <n v="4"/>
    <n v="0.2"/>
    <n v="6.4864000000000033"/>
  </r>
  <r>
    <n v="5366"/>
    <s v="CA-2013-107790"/>
    <x v="0"/>
    <x v="73"/>
    <d v="2013-11-25T00:00:00"/>
    <s v="Standard Class"/>
    <s v="EH-13990"/>
    <s v="Erica Hackney"/>
    <x v="0"/>
    <s v="United States"/>
    <s v="Houston"/>
    <s v="Texas"/>
    <n v="77041"/>
    <x v="2"/>
    <s v="TEC-PH-10004539"/>
    <s v="Technology"/>
    <x v="7"/>
    <s v="Wireless Extenders zBoost YX545 SOHO Signal Booster"/>
    <n v="151.19200000000001"/>
    <n v="1"/>
    <n v="0.2"/>
    <n v="13.229299999999995"/>
  </r>
  <r>
    <n v="5367"/>
    <s v="CA-2014-158071"/>
    <x v="3"/>
    <x v="193"/>
    <d v="2014-06-16T00:00:00"/>
    <s v="Standard Class"/>
    <s v="BD-11320"/>
    <s v="Bill Donatelli"/>
    <x v="0"/>
    <s v="United States"/>
    <s v="Seattle"/>
    <s v="Washington"/>
    <n v="98103"/>
    <x v="1"/>
    <s v="TEC-PH-10002923"/>
    <s v="Technology"/>
    <x v="7"/>
    <s v="Logitech B530 USB Headset - headset - Full size, Binaural"/>
    <n v="88.77600000000001"/>
    <n v="3"/>
    <n v="0.2"/>
    <n v="7.7679000000000009"/>
  </r>
  <r>
    <n v="5368"/>
    <s v="CA-2014-158071"/>
    <x v="3"/>
    <x v="193"/>
    <d v="2014-06-16T00:00:00"/>
    <s v="Standard Class"/>
    <s v="BD-11320"/>
    <s v="Bill Donatelli"/>
    <x v="0"/>
    <s v="United States"/>
    <s v="Seattle"/>
    <s v="Washington"/>
    <n v="98103"/>
    <x v="1"/>
    <s v="OFF-LA-10004689"/>
    <s v="Office Supplies"/>
    <x v="2"/>
    <s v="Avery 512"/>
    <n v="11.56"/>
    <n v="4"/>
    <n v="0"/>
    <n v="5.4332000000000003"/>
  </r>
  <r>
    <n v="5369"/>
    <s v="CA-2014-158071"/>
    <x v="3"/>
    <x v="193"/>
    <d v="2014-06-16T00:00:00"/>
    <s v="Standard Class"/>
    <s v="BD-11320"/>
    <s v="Bill Donatelli"/>
    <x v="0"/>
    <s v="United States"/>
    <s v="Seattle"/>
    <s v="Washington"/>
    <n v="98103"/>
    <x v="1"/>
    <s v="OFF-ST-10001228"/>
    <s v="Office Supplies"/>
    <x v="4"/>
    <s v="Personal File Boxes with Fold-Down Carry Handle"/>
    <n v="15.58"/>
    <n v="1"/>
    <n v="0"/>
    <n v="3.8949999999999996"/>
  </r>
  <r>
    <n v="5370"/>
    <s v="CA-2014-147403"/>
    <x v="3"/>
    <x v="18"/>
    <d v="2014-09-14T00:00:00"/>
    <s v="First Class"/>
    <s v="KH-16630"/>
    <s v="Ken Heidel"/>
    <x v="1"/>
    <s v="United States"/>
    <s v="Akron"/>
    <s v="Ohio"/>
    <n v="44312"/>
    <x v="3"/>
    <s v="OFF-PA-10003302"/>
    <s v="Office Supplies"/>
    <x v="10"/>
    <s v="Xerox 1906"/>
    <n v="85.055999999999997"/>
    <n v="3"/>
    <n v="0.2"/>
    <n v="28.706399999999991"/>
  </r>
  <r>
    <n v="5371"/>
    <s v="US-2014-136721"/>
    <x v="3"/>
    <x v="798"/>
    <d v="2014-04-13T00:00:00"/>
    <s v="Standard Class"/>
    <s v="NH-18610"/>
    <s v="Nicole Hansen"/>
    <x v="1"/>
    <s v="United States"/>
    <s v="Oak Park"/>
    <s v="Michigan"/>
    <n v="48237"/>
    <x v="2"/>
    <s v="FUR-FU-10004665"/>
    <s v="Furniture"/>
    <x v="5"/>
    <s v="3M Polarizing Task Lamp with Clamp Arm, Light Gray"/>
    <n v="273.95999999999998"/>
    <n v="2"/>
    <n v="0"/>
    <n v="71.229600000000005"/>
  </r>
  <r>
    <n v="5372"/>
    <s v="US-2014-136721"/>
    <x v="3"/>
    <x v="798"/>
    <d v="2014-04-13T00:00:00"/>
    <s v="Standard Class"/>
    <s v="NH-18610"/>
    <s v="Nicole Hansen"/>
    <x v="1"/>
    <s v="United States"/>
    <s v="Oak Park"/>
    <s v="Michigan"/>
    <n v="48237"/>
    <x v="2"/>
    <s v="FUR-FU-10004188"/>
    <s v="Furniture"/>
    <x v="5"/>
    <s v="Luxo Professional Combination Clamp-On Lamps"/>
    <n v="306.89999999999998"/>
    <n v="3"/>
    <n v="0"/>
    <n v="79.793999999999997"/>
  </r>
  <r>
    <n v="5373"/>
    <s v="CA-2012-118738"/>
    <x v="1"/>
    <x v="1040"/>
    <d v="2012-10-30T00:00:00"/>
    <s v="Standard Class"/>
    <s v="AG-10495"/>
    <s v="Andrew Gjertsen"/>
    <x v="1"/>
    <s v="United States"/>
    <s v="Houston"/>
    <s v="Texas"/>
    <n v="77041"/>
    <x v="2"/>
    <s v="OFF-PA-10003177"/>
    <s v="Office Supplies"/>
    <x v="10"/>
    <s v="Xerox 1999"/>
    <n v="15.552000000000003"/>
    <n v="3"/>
    <n v="0.2"/>
    <n v="5.4432"/>
  </r>
  <r>
    <n v="5374"/>
    <s v="CA-2012-118738"/>
    <x v="1"/>
    <x v="1040"/>
    <d v="2012-10-30T00:00:00"/>
    <s v="Standard Class"/>
    <s v="AG-10495"/>
    <s v="Andrew Gjertsen"/>
    <x v="1"/>
    <s v="United States"/>
    <s v="Houston"/>
    <s v="Texas"/>
    <n v="77041"/>
    <x v="2"/>
    <s v="FUR-TA-10002607"/>
    <s v="Furniture"/>
    <x v="3"/>
    <s v="KI Conference Tables"/>
    <n v="347.36099999999999"/>
    <n v="7"/>
    <n v="0.3"/>
    <n v="-69.472199999999958"/>
  </r>
  <r>
    <n v="5375"/>
    <s v="CA-2012-118738"/>
    <x v="1"/>
    <x v="1040"/>
    <d v="2012-10-30T00:00:00"/>
    <s v="Standard Class"/>
    <s v="AG-10495"/>
    <s v="Andrew Gjertsen"/>
    <x v="1"/>
    <s v="United States"/>
    <s v="Houston"/>
    <s v="Texas"/>
    <n v="77041"/>
    <x v="2"/>
    <s v="OFF-PA-10001166"/>
    <s v="Office Supplies"/>
    <x v="10"/>
    <s v="Xerox 2"/>
    <n v="10.368000000000002"/>
    <n v="2"/>
    <n v="0.2"/>
    <n v="3.6288"/>
  </r>
  <r>
    <n v="5376"/>
    <s v="CA-2014-134152"/>
    <x v="3"/>
    <x v="837"/>
    <d v="2014-06-01T00:00:00"/>
    <s v="Standard Class"/>
    <s v="RP-19855"/>
    <s v="Roy Phan"/>
    <x v="1"/>
    <s v="United States"/>
    <s v="Seattle"/>
    <s v="Washington"/>
    <n v="98103"/>
    <x v="1"/>
    <s v="TEC-AC-10004510"/>
    <s v="Technology"/>
    <x v="11"/>
    <s v="Logitech Desktop MK120 Mouse and keyboard Combo"/>
    <n v="98.16"/>
    <n v="6"/>
    <n v="0"/>
    <n v="9.8159999999999954"/>
  </r>
  <r>
    <n v="5377"/>
    <s v="CA-2014-134152"/>
    <x v="3"/>
    <x v="837"/>
    <d v="2014-06-01T00:00:00"/>
    <s v="Standard Class"/>
    <s v="RP-19855"/>
    <s v="Roy Phan"/>
    <x v="1"/>
    <s v="United States"/>
    <s v="Seattle"/>
    <s v="Washington"/>
    <n v="98103"/>
    <x v="1"/>
    <s v="OFF-AR-10004062"/>
    <s v="Office Supplies"/>
    <x v="6"/>
    <s v="Staples"/>
    <n v="31.44"/>
    <n v="3"/>
    <n v="0"/>
    <n v="7.86"/>
  </r>
  <r>
    <n v="5378"/>
    <s v="CA-2011-125542"/>
    <x v="2"/>
    <x v="29"/>
    <d v="2011-12-07T00:00:00"/>
    <s v="First Class"/>
    <s v="NB-18655"/>
    <s v="Nona Balk"/>
    <x v="1"/>
    <s v="United States"/>
    <s v="Philadelphia"/>
    <s v="Pennsylvania"/>
    <n v="19134"/>
    <x v="3"/>
    <s v="OFF-EN-10000056"/>
    <s v="Office Supplies"/>
    <x v="12"/>
    <s v="Cameo Buff Policy Envelopes"/>
    <n v="348.488"/>
    <n v="7"/>
    <n v="0.2"/>
    <n v="117.61469999999996"/>
  </r>
  <r>
    <n v="5379"/>
    <s v="CA-2011-125542"/>
    <x v="2"/>
    <x v="29"/>
    <d v="2011-12-07T00:00:00"/>
    <s v="First Class"/>
    <s v="NB-18655"/>
    <s v="Nona Balk"/>
    <x v="1"/>
    <s v="United States"/>
    <s v="Philadelphia"/>
    <s v="Pennsylvania"/>
    <n v="19134"/>
    <x v="3"/>
    <s v="OFF-ST-10001469"/>
    <s v="Office Supplies"/>
    <x v="4"/>
    <s v="Fellowes Bankers Box Recycled Super Stor/Drawer"/>
    <n v="172.73599999999999"/>
    <n v="4"/>
    <n v="0.2"/>
    <n v="-30.228800000000007"/>
  </r>
  <r>
    <n v="5380"/>
    <s v="CA-2013-136021"/>
    <x v="0"/>
    <x v="1041"/>
    <d v="2013-08-19T00:00:00"/>
    <s v="Standard Class"/>
    <s v="JM-15580"/>
    <s v="Jill Matthias"/>
    <x v="0"/>
    <s v="United States"/>
    <s v="Los Angeles"/>
    <s v="California"/>
    <n v="90045"/>
    <x v="1"/>
    <s v="OFF-PA-10000551"/>
    <s v="Office Supplies"/>
    <x v="10"/>
    <s v="Array Memo Cubes"/>
    <n v="15.54"/>
    <n v="3"/>
    <n v="0"/>
    <n v="7.6145999999999994"/>
  </r>
  <r>
    <n v="5381"/>
    <s v="CA-2013-136021"/>
    <x v="0"/>
    <x v="1041"/>
    <d v="2013-08-19T00:00:00"/>
    <s v="Standard Class"/>
    <s v="JM-15580"/>
    <s v="Jill Matthias"/>
    <x v="0"/>
    <s v="United States"/>
    <s v="Los Angeles"/>
    <s v="California"/>
    <n v="90045"/>
    <x v="1"/>
    <s v="TEC-MA-10000423"/>
    <s v="Technology"/>
    <x v="15"/>
    <s v="Texas Instruments TI-34 Scientific Calculator"/>
    <n v="105.55199999999999"/>
    <n v="6"/>
    <n v="0.2"/>
    <n v="35.623799999999996"/>
  </r>
  <r>
    <n v="5382"/>
    <s v="CA-2013-149195"/>
    <x v="0"/>
    <x v="64"/>
    <d v="2013-09-08T00:00:00"/>
    <s v="Second Class"/>
    <s v="DM-13525"/>
    <s v="Don Miller"/>
    <x v="1"/>
    <s v="United States"/>
    <s v="Houston"/>
    <s v="Texas"/>
    <n v="77070"/>
    <x v="2"/>
    <s v="OFF-PA-10001870"/>
    <s v="Office Supplies"/>
    <x v="10"/>
    <s v="Xerox 202"/>
    <n v="25.920000000000005"/>
    <n v="5"/>
    <n v="0.2"/>
    <n v="9.0719999999999992"/>
  </r>
  <r>
    <n v="5383"/>
    <s v="CA-2013-149195"/>
    <x v="0"/>
    <x v="64"/>
    <d v="2013-09-08T00:00:00"/>
    <s v="Second Class"/>
    <s v="DM-13525"/>
    <s v="Don Miller"/>
    <x v="1"/>
    <s v="United States"/>
    <s v="Houston"/>
    <s v="Texas"/>
    <n v="77070"/>
    <x v="2"/>
    <s v="OFF-FA-10001843"/>
    <s v="Office Supplies"/>
    <x v="13"/>
    <s v="Staples"/>
    <n v="15.808000000000002"/>
    <n v="8"/>
    <n v="0.2"/>
    <n v="5.3352000000000004"/>
  </r>
  <r>
    <n v="5384"/>
    <s v="CA-2013-149195"/>
    <x v="0"/>
    <x v="64"/>
    <d v="2013-09-08T00:00:00"/>
    <s v="Second Class"/>
    <s v="DM-13525"/>
    <s v="Don Miller"/>
    <x v="1"/>
    <s v="United States"/>
    <s v="Houston"/>
    <s v="Texas"/>
    <n v="77070"/>
    <x v="2"/>
    <s v="OFF-PA-10002036"/>
    <s v="Office Supplies"/>
    <x v="10"/>
    <s v="Xerox 1930"/>
    <n v="10.368000000000002"/>
    <n v="2"/>
    <n v="0.2"/>
    <n v="3.7584"/>
  </r>
  <r>
    <n v="5385"/>
    <s v="CA-2014-161410"/>
    <x v="3"/>
    <x v="335"/>
    <d v="2014-07-04T00:00:00"/>
    <s v="Standard Class"/>
    <s v="CC-12220"/>
    <s v="Chris Cortes"/>
    <x v="0"/>
    <s v="United States"/>
    <s v="Philadelphia"/>
    <s v="Pennsylvania"/>
    <n v="19143"/>
    <x v="3"/>
    <s v="TEC-PH-10001760"/>
    <s v="Technology"/>
    <x v="7"/>
    <s v="Bose SoundLink Bluetooth Speaker"/>
    <n v="358.2"/>
    <n v="3"/>
    <n v="0.4"/>
    <n v="41.79000000000002"/>
  </r>
  <r>
    <n v="5386"/>
    <s v="CA-2014-161410"/>
    <x v="3"/>
    <x v="335"/>
    <d v="2014-07-04T00:00:00"/>
    <s v="Standard Class"/>
    <s v="CC-12220"/>
    <s v="Chris Cortes"/>
    <x v="0"/>
    <s v="United States"/>
    <s v="Philadelphia"/>
    <s v="Pennsylvania"/>
    <n v="19143"/>
    <x v="3"/>
    <s v="TEC-PH-10000673"/>
    <s v="Technology"/>
    <x v="7"/>
    <s v="Plantronics Voyager Pro HD - Bluetooth Headset"/>
    <n v="545.91599999999994"/>
    <n v="14"/>
    <n v="0.4"/>
    <n v="72.788800000000037"/>
  </r>
  <r>
    <n v="5387"/>
    <s v="CA-2014-152786"/>
    <x v="3"/>
    <x v="846"/>
    <d v="2014-03-18T00:00:00"/>
    <s v="Standard Class"/>
    <s v="GA-14725"/>
    <s v="Guy Armstrong"/>
    <x v="0"/>
    <s v="United States"/>
    <s v="Rogers"/>
    <s v="Arkansas"/>
    <n v="72756"/>
    <x v="0"/>
    <s v="OFF-BI-10000829"/>
    <s v="Office Supplies"/>
    <x v="8"/>
    <s v="Avery Non-Stick Binders"/>
    <n v="40.410000000000004"/>
    <n v="9"/>
    <n v="0"/>
    <n v="18.5886"/>
  </r>
  <r>
    <n v="5388"/>
    <s v="CA-2014-164707"/>
    <x v="3"/>
    <x v="1042"/>
    <d v="2014-02-22T00:00:00"/>
    <s v="Second Class"/>
    <s v="CV-12805"/>
    <s v="Cynthia Voltz"/>
    <x v="1"/>
    <s v="United States"/>
    <s v="Los Angeles"/>
    <s v="California"/>
    <n v="90045"/>
    <x v="1"/>
    <s v="TEC-PH-10001924"/>
    <s v="Technology"/>
    <x v="7"/>
    <s v="iHome FM Clock Radio with Lightning Dock"/>
    <n v="167.976"/>
    <n v="3"/>
    <n v="0.2"/>
    <n v="10.498500000000007"/>
  </r>
  <r>
    <n v="5389"/>
    <s v="CA-2014-164707"/>
    <x v="3"/>
    <x v="1042"/>
    <d v="2014-02-22T00:00:00"/>
    <s v="Second Class"/>
    <s v="CV-12805"/>
    <s v="Cynthia Voltz"/>
    <x v="1"/>
    <s v="United States"/>
    <s v="Los Angeles"/>
    <s v="California"/>
    <n v="90045"/>
    <x v="1"/>
    <s v="TEC-AC-10004864"/>
    <s v="Technology"/>
    <x v="11"/>
    <s v="Memorex Micro Travel Drive 32 GB"/>
    <n v="109.53"/>
    <n v="3"/>
    <n v="0"/>
    <n v="47.097900000000003"/>
  </r>
  <r>
    <n v="5390"/>
    <s v="CA-2014-164707"/>
    <x v="3"/>
    <x v="1042"/>
    <d v="2014-02-22T00:00:00"/>
    <s v="Second Class"/>
    <s v="CV-12805"/>
    <s v="Cynthia Voltz"/>
    <x v="1"/>
    <s v="United States"/>
    <s v="Los Angeles"/>
    <s v="California"/>
    <n v="90045"/>
    <x v="1"/>
    <s v="OFF-LA-10004345"/>
    <s v="Office Supplies"/>
    <x v="2"/>
    <s v="Avery 493"/>
    <n v="9.82"/>
    <n v="2"/>
    <n v="0"/>
    <n v="4.8117999999999999"/>
  </r>
  <r>
    <n v="5391"/>
    <s v="CA-2014-163874"/>
    <x v="3"/>
    <x v="468"/>
    <d v="2014-11-13T00:00:00"/>
    <s v="Second Class"/>
    <s v="NC-18535"/>
    <s v="Nick Crebassa"/>
    <x v="1"/>
    <s v="United States"/>
    <s v="Seattle"/>
    <s v="Washington"/>
    <n v="98105"/>
    <x v="1"/>
    <s v="OFF-BI-10000088"/>
    <s v="Office Supplies"/>
    <x v="8"/>
    <s v="GBC Imprintable Covers"/>
    <n v="26.352000000000004"/>
    <n v="3"/>
    <n v="0.2"/>
    <n v="9.5525999999999982"/>
  </r>
  <r>
    <n v="5392"/>
    <s v="US-2011-123183"/>
    <x v="2"/>
    <x v="84"/>
    <d v="2011-11-25T00:00:00"/>
    <s v="Standard Class"/>
    <s v="GR-14560"/>
    <s v="Georgia Rosenberg"/>
    <x v="1"/>
    <s v="United States"/>
    <s v="Wilmington"/>
    <s v="Delaware"/>
    <n v="19805"/>
    <x v="3"/>
    <s v="OFF-LA-10002787"/>
    <s v="Office Supplies"/>
    <x v="2"/>
    <s v="Avery 480"/>
    <n v="22.5"/>
    <n v="6"/>
    <n v="0"/>
    <n v="10.799999999999999"/>
  </r>
  <r>
    <n v="5393"/>
    <s v="US-2011-123183"/>
    <x v="2"/>
    <x v="84"/>
    <d v="2011-11-25T00:00:00"/>
    <s v="Standard Class"/>
    <s v="GR-14560"/>
    <s v="Georgia Rosenberg"/>
    <x v="1"/>
    <s v="United States"/>
    <s v="Wilmington"/>
    <s v="Delaware"/>
    <n v="19805"/>
    <x v="3"/>
    <s v="OFF-LA-10001569"/>
    <s v="Office Supplies"/>
    <x v="2"/>
    <s v="Avery 499"/>
    <n v="9.9600000000000009"/>
    <n v="2"/>
    <n v="0"/>
    <n v="4.5815999999999999"/>
  </r>
  <r>
    <n v="5394"/>
    <s v="US-2011-123183"/>
    <x v="2"/>
    <x v="84"/>
    <d v="2011-11-25T00:00:00"/>
    <s v="Standard Class"/>
    <s v="GR-14560"/>
    <s v="Georgia Rosenberg"/>
    <x v="1"/>
    <s v="United States"/>
    <s v="Wilmington"/>
    <s v="Delaware"/>
    <n v="19805"/>
    <x v="3"/>
    <s v="OFF-BI-10002429"/>
    <s v="Office Supplies"/>
    <x v="8"/>
    <s v="Premier Elliptical Ring Binder, Black"/>
    <n v="213.08"/>
    <n v="7"/>
    <n v="0"/>
    <n v="102.2784"/>
  </r>
  <r>
    <n v="5395"/>
    <s v="US-2011-123183"/>
    <x v="2"/>
    <x v="84"/>
    <d v="2011-11-25T00:00:00"/>
    <s v="Standard Class"/>
    <s v="GR-14560"/>
    <s v="Georgia Rosenberg"/>
    <x v="1"/>
    <s v="United States"/>
    <s v="Wilmington"/>
    <s v="Delaware"/>
    <n v="19805"/>
    <x v="3"/>
    <s v="FUR-BO-10000362"/>
    <s v="Furniture"/>
    <x v="0"/>
    <s v="Sauder Inglewood Library Bookcases"/>
    <n v="1025.8799999999999"/>
    <n v="6"/>
    <n v="0"/>
    <n v="235.95240000000001"/>
  </r>
  <r>
    <n v="5396"/>
    <s v="CA-2011-104829"/>
    <x v="2"/>
    <x v="728"/>
    <d v="2011-11-21T00:00:00"/>
    <s v="Second Class"/>
    <s v="JG-15805"/>
    <s v="John Grady"/>
    <x v="1"/>
    <s v="United States"/>
    <s v="Provo"/>
    <s v="Utah"/>
    <n v="84604"/>
    <x v="1"/>
    <s v="OFF-PA-10003016"/>
    <s v="Office Supplies"/>
    <x v="10"/>
    <s v="Adams &quot;While You Were Out&quot; Message Pads"/>
    <n v="21.98"/>
    <n v="7"/>
    <n v="0"/>
    <n v="9.8909999999999982"/>
  </r>
  <r>
    <n v="5397"/>
    <s v="US-2013-147340"/>
    <x v="0"/>
    <x v="446"/>
    <d v="2013-09-25T00:00:00"/>
    <s v="Same Day"/>
    <s v="EB-13750"/>
    <s v="Edward Becker"/>
    <x v="1"/>
    <s v="United States"/>
    <s v="San Francisco"/>
    <s v="California"/>
    <n v="94110"/>
    <x v="1"/>
    <s v="FUR-FU-10002501"/>
    <s v="Furniture"/>
    <x v="5"/>
    <s v="Nu-Dell Executive Frame"/>
    <n v="63.2"/>
    <n v="5"/>
    <n v="0"/>
    <n v="23.384"/>
  </r>
  <r>
    <n v="5398"/>
    <s v="CA-2013-145492"/>
    <x v="0"/>
    <x v="73"/>
    <d v="2013-11-28T00:00:00"/>
    <s v="Standard Class"/>
    <s v="MC-17605"/>
    <s v="Matt Connell"/>
    <x v="1"/>
    <s v="United States"/>
    <s v="Los Angeles"/>
    <s v="California"/>
    <n v="90004"/>
    <x v="1"/>
    <s v="OFF-AP-10003622"/>
    <s v="Office Supplies"/>
    <x v="9"/>
    <s v="Bravo II Megaboss 12-Amp Hard Body Upright, Replacement Belts, 2 Belts per Pack"/>
    <n v="39"/>
    <n v="12"/>
    <n v="0"/>
    <n v="11.309999999999999"/>
  </r>
  <r>
    <n v="5399"/>
    <s v="CA-2013-163202"/>
    <x v="0"/>
    <x v="720"/>
    <d v="2013-10-03T00:00:00"/>
    <s v="Standard Class"/>
    <s v="BM-11650"/>
    <s v="Brian Moss"/>
    <x v="1"/>
    <s v="United States"/>
    <s v="Lancaster"/>
    <s v="Ohio"/>
    <n v="43130"/>
    <x v="3"/>
    <s v="OFF-BI-10002764"/>
    <s v="Office Supplies"/>
    <x v="8"/>
    <s v="Recycled Pressboard Report Cover with Reinforced Top Hinge"/>
    <n v="2.907"/>
    <n v="3"/>
    <n v="0.7"/>
    <n v="-2.0348999999999995"/>
  </r>
  <r>
    <n v="5400"/>
    <s v="CA-2013-117681"/>
    <x v="0"/>
    <x v="526"/>
    <d v="2013-04-15T00:00:00"/>
    <s v="Standard Class"/>
    <s v="HF-14995"/>
    <s v="Herbert Flentye"/>
    <x v="0"/>
    <s v="United States"/>
    <s v="Los Angeles"/>
    <s v="California"/>
    <n v="90004"/>
    <x v="1"/>
    <s v="FUR-BO-10001798"/>
    <s v="Furniture"/>
    <x v="0"/>
    <s v="Bush Somerset Collection Bookcase"/>
    <n v="556.66499999999996"/>
    <n v="5"/>
    <n v="0.15"/>
    <n v="6.5490000000000208"/>
  </r>
  <r>
    <n v="5401"/>
    <s v="CA-2014-132262"/>
    <x v="3"/>
    <x v="296"/>
    <d v="2014-09-24T00:00:00"/>
    <s v="First Class"/>
    <s v="ML-18265"/>
    <s v="Muhammed Lee"/>
    <x v="0"/>
    <s v="United States"/>
    <s v="Seattle"/>
    <s v="Washington"/>
    <n v="98103"/>
    <x v="1"/>
    <s v="TEC-AC-10000158"/>
    <s v="Technology"/>
    <x v="11"/>
    <s v="Sony 64GB Class 10 Micro SDHC R40 Memory Card"/>
    <n v="71.98"/>
    <n v="2"/>
    <n v="0"/>
    <n v="15.1158"/>
  </r>
  <r>
    <n v="5402"/>
    <s v="CA-2014-132262"/>
    <x v="3"/>
    <x v="296"/>
    <d v="2014-09-24T00:00:00"/>
    <s v="First Class"/>
    <s v="ML-18265"/>
    <s v="Muhammed Lee"/>
    <x v="0"/>
    <s v="United States"/>
    <s v="Seattle"/>
    <s v="Washington"/>
    <n v="98103"/>
    <x v="1"/>
    <s v="TEC-AC-10000303"/>
    <s v="Technology"/>
    <x v="11"/>
    <s v="Logitech M510 Wireless Mouse"/>
    <n v="79.98"/>
    <n v="2"/>
    <n v="0"/>
    <n v="26.3934"/>
  </r>
  <r>
    <n v="5403"/>
    <s v="CA-2014-123043"/>
    <x v="3"/>
    <x v="1043"/>
    <d v="2014-08-30T00:00:00"/>
    <s v="Standard Class"/>
    <s v="AH-10195"/>
    <s v="Alan Haines"/>
    <x v="1"/>
    <s v="United States"/>
    <s v="New York City"/>
    <s v="New York"/>
    <n v="10024"/>
    <x v="3"/>
    <s v="OFF-BI-10003910"/>
    <s v="Office Supplies"/>
    <x v="8"/>
    <s v="DXL Angle-View Binders with Locking Rings by Samsill"/>
    <n v="24.672000000000001"/>
    <n v="4"/>
    <n v="0.2"/>
    <n v="7.71"/>
  </r>
  <r>
    <n v="5404"/>
    <s v="CA-2014-123043"/>
    <x v="3"/>
    <x v="1043"/>
    <d v="2014-08-30T00:00:00"/>
    <s v="Standard Class"/>
    <s v="AH-10195"/>
    <s v="Alan Haines"/>
    <x v="1"/>
    <s v="United States"/>
    <s v="New York City"/>
    <s v="New York"/>
    <n v="10024"/>
    <x v="3"/>
    <s v="OFF-BI-10000138"/>
    <s v="Office Supplies"/>
    <x v="8"/>
    <s v="Acco Translucent Poly Ring Binders"/>
    <n v="3.7439999999999998"/>
    <n v="1"/>
    <n v="0.2"/>
    <n v="1.3104"/>
  </r>
  <r>
    <n v="5405"/>
    <s v="US-2013-143280"/>
    <x v="0"/>
    <x v="712"/>
    <d v="2013-02-26T00:00:00"/>
    <s v="Standard Class"/>
    <s v="TZ-21580"/>
    <s v="Tracy Zic"/>
    <x v="0"/>
    <s v="United States"/>
    <s v="Los Angeles"/>
    <s v="California"/>
    <n v="90045"/>
    <x v="1"/>
    <s v="TEC-PH-10002398"/>
    <s v="Technology"/>
    <x v="7"/>
    <s v="AT&amp;T 1070 Corded Phone"/>
    <n v="445.96000000000004"/>
    <n v="5"/>
    <n v="0.2"/>
    <n v="55.744999999999948"/>
  </r>
  <r>
    <n v="5406"/>
    <s v="US-2013-143280"/>
    <x v="0"/>
    <x v="712"/>
    <d v="2013-02-26T00:00:00"/>
    <s v="Standard Class"/>
    <s v="TZ-21580"/>
    <s v="Tracy Zic"/>
    <x v="0"/>
    <s v="United States"/>
    <s v="Los Angeles"/>
    <s v="California"/>
    <n v="90045"/>
    <x v="1"/>
    <s v="TEC-AC-10003399"/>
    <s v="Technology"/>
    <x v="11"/>
    <s v="Memorex Mini Travel Drive 64 GB USB 2.0 Flash Drive"/>
    <n v="36.24"/>
    <n v="1"/>
    <n v="0"/>
    <n v="15.220800000000001"/>
  </r>
  <r>
    <n v="5407"/>
    <s v="US-2013-143280"/>
    <x v="0"/>
    <x v="712"/>
    <d v="2013-02-26T00:00:00"/>
    <s v="Standard Class"/>
    <s v="TZ-21580"/>
    <s v="Tracy Zic"/>
    <x v="0"/>
    <s v="United States"/>
    <s v="Los Angeles"/>
    <s v="California"/>
    <n v="90045"/>
    <x v="1"/>
    <s v="OFF-FA-10000992"/>
    <s v="Office Supplies"/>
    <x v="13"/>
    <s v="Acco Clips to Go Binder Clips, 24 Clips in Two Sizes"/>
    <n v="10.649999999999999"/>
    <n v="3"/>
    <n v="0"/>
    <n v="5.0054999999999996"/>
  </r>
  <r>
    <n v="5408"/>
    <s v="CA-2014-108854"/>
    <x v="3"/>
    <x v="166"/>
    <d v="2014-12-15T00:00:00"/>
    <s v="Standard Class"/>
    <s v="DM-13345"/>
    <s v="Denise Monton"/>
    <x v="1"/>
    <s v="United States"/>
    <s v="San Francisco"/>
    <s v="California"/>
    <n v="94109"/>
    <x v="1"/>
    <s v="OFF-PA-10003022"/>
    <s v="Office Supplies"/>
    <x v="10"/>
    <s v="Standard Line “While You Were Out” Hardbound Telephone Message Book"/>
    <n v="87.92"/>
    <n v="4"/>
    <n v="0"/>
    <n v="40.443199999999997"/>
  </r>
  <r>
    <n v="5409"/>
    <s v="CA-2014-108854"/>
    <x v="3"/>
    <x v="166"/>
    <d v="2014-12-15T00:00:00"/>
    <s v="Standard Class"/>
    <s v="DM-13345"/>
    <s v="Denise Monton"/>
    <x v="1"/>
    <s v="United States"/>
    <s v="San Francisco"/>
    <s v="California"/>
    <n v="94109"/>
    <x v="1"/>
    <s v="OFF-BI-10002854"/>
    <s v="Office Supplies"/>
    <x v="8"/>
    <s v="Performers Binder/Pad Holder, Black"/>
    <n v="22.424000000000003"/>
    <n v="1"/>
    <n v="0.2"/>
    <n v="8.4089999999999989"/>
  </r>
  <r>
    <n v="5410"/>
    <s v="CA-2014-108854"/>
    <x v="3"/>
    <x v="166"/>
    <d v="2014-12-15T00:00:00"/>
    <s v="Standard Class"/>
    <s v="DM-13345"/>
    <s v="Denise Monton"/>
    <x v="1"/>
    <s v="United States"/>
    <s v="San Francisco"/>
    <s v="California"/>
    <n v="94109"/>
    <x v="1"/>
    <s v="OFF-BI-10001670"/>
    <s v="Office Supplies"/>
    <x v="8"/>
    <s v="Vinyl Sectional Post Binders"/>
    <n v="90.480000000000018"/>
    <n v="3"/>
    <n v="0.2"/>
    <n v="33.93"/>
  </r>
  <r>
    <n v="5411"/>
    <s v="CA-2014-108854"/>
    <x v="3"/>
    <x v="166"/>
    <d v="2014-12-15T00:00:00"/>
    <s v="Standard Class"/>
    <s v="DM-13345"/>
    <s v="Denise Monton"/>
    <x v="1"/>
    <s v="United States"/>
    <s v="San Francisco"/>
    <s v="California"/>
    <n v="94109"/>
    <x v="1"/>
    <s v="OFF-ST-10001837"/>
    <s v="Office Supplies"/>
    <x v="4"/>
    <s v="SAFCO Mobile Desk Side File, Wire Frame"/>
    <n v="42.76"/>
    <n v="1"/>
    <n v="0"/>
    <n v="11.117599999999999"/>
  </r>
  <r>
    <n v="5412"/>
    <s v="CA-2014-166856"/>
    <x v="3"/>
    <x v="65"/>
    <d v="2014-09-23T00:00:00"/>
    <s v="Standard Class"/>
    <s v="TS-21505"/>
    <s v="Tony Sayre"/>
    <x v="0"/>
    <s v="United States"/>
    <s v="Clovis"/>
    <s v="New Mexico"/>
    <n v="88101"/>
    <x v="1"/>
    <s v="OFF-BI-10002012"/>
    <s v="Office Supplies"/>
    <x v="8"/>
    <s v="Wilson Jones Easy Flow II Sheet Lifters"/>
    <n v="10.080000000000002"/>
    <n v="7"/>
    <n v="0.2"/>
    <n v="3.5279999999999996"/>
  </r>
  <r>
    <n v="5413"/>
    <s v="CA-2014-166856"/>
    <x v="3"/>
    <x v="65"/>
    <d v="2014-09-23T00:00:00"/>
    <s v="Standard Class"/>
    <s v="TS-21505"/>
    <s v="Tony Sayre"/>
    <x v="0"/>
    <s v="United States"/>
    <s v="Clovis"/>
    <s v="New Mexico"/>
    <n v="88101"/>
    <x v="1"/>
    <s v="TEC-AC-10004992"/>
    <s v="Technology"/>
    <x v="11"/>
    <s v="Kingston Digital DataTraveler 64GB USB 2.0"/>
    <n v="101.34"/>
    <n v="3"/>
    <n v="0"/>
    <n v="8.1071999999999917"/>
  </r>
  <r>
    <n v="5414"/>
    <s v="CA-2013-153157"/>
    <x v="0"/>
    <x v="108"/>
    <d v="2013-09-15T00:00:00"/>
    <s v="First Class"/>
    <s v="TB-21625"/>
    <s v="Trudy Brown"/>
    <x v="0"/>
    <s v="United States"/>
    <s v="Wichita"/>
    <s v="Kansas"/>
    <n v="67212"/>
    <x v="2"/>
    <s v="TEC-PH-10003171"/>
    <s v="Technology"/>
    <x v="7"/>
    <s v="Plantronics Encore H101 Dual Earpieces Headset"/>
    <n v="224.75"/>
    <n v="5"/>
    <n v="0"/>
    <n v="62.929999999999993"/>
  </r>
  <r>
    <n v="5415"/>
    <s v="US-2014-125647"/>
    <x v="3"/>
    <x v="397"/>
    <d v="2014-09-29T00:00:00"/>
    <s v="Standard Class"/>
    <s v="LC-16870"/>
    <s v="Lena Cacioppo"/>
    <x v="0"/>
    <s v="United States"/>
    <s v="Chicago"/>
    <s v="Illinois"/>
    <n v="60653"/>
    <x v="2"/>
    <s v="OFF-AP-10000390"/>
    <s v="Office Supplies"/>
    <x v="9"/>
    <s v="Euro Pro Shark Stick Mini Vacuum"/>
    <n v="73.175999999999974"/>
    <n v="6"/>
    <n v="0.8"/>
    <n v="-197.57520000000002"/>
  </r>
  <r>
    <n v="5416"/>
    <s v="US-2014-125647"/>
    <x v="3"/>
    <x v="397"/>
    <d v="2014-09-29T00:00:00"/>
    <s v="Standard Class"/>
    <s v="LC-16870"/>
    <s v="Lena Cacioppo"/>
    <x v="0"/>
    <s v="United States"/>
    <s v="Chicago"/>
    <s v="Illinois"/>
    <n v="60653"/>
    <x v="2"/>
    <s v="OFF-PA-10004888"/>
    <s v="Office Supplies"/>
    <x v="10"/>
    <s v="Xerox 217"/>
    <n v="20.736000000000004"/>
    <n v="4"/>
    <n v="0.2"/>
    <n v="7.2576000000000001"/>
  </r>
  <r>
    <n v="5417"/>
    <s v="US-2014-125647"/>
    <x v="3"/>
    <x v="397"/>
    <d v="2014-09-29T00:00:00"/>
    <s v="Standard Class"/>
    <s v="LC-16870"/>
    <s v="Lena Cacioppo"/>
    <x v="0"/>
    <s v="United States"/>
    <s v="Chicago"/>
    <s v="Illinois"/>
    <n v="60653"/>
    <x v="2"/>
    <s v="TEC-PH-10004188"/>
    <s v="Technology"/>
    <x v="7"/>
    <s v="OtterBox Commuter Series Case - Samsung Galaxy S4"/>
    <n v="39.984000000000002"/>
    <n v="2"/>
    <n v="0.2"/>
    <n v="-8.9963999999999995"/>
  </r>
  <r>
    <n v="5418"/>
    <s v="CA-2011-132542"/>
    <x v="2"/>
    <x v="191"/>
    <d v="2011-10-08T00:00:00"/>
    <s v="Second Class"/>
    <s v="AM-10360"/>
    <s v="Alice McCarthy"/>
    <x v="1"/>
    <s v="United States"/>
    <s v="Omaha"/>
    <s v="Nebraska"/>
    <n v="68104"/>
    <x v="2"/>
    <s v="OFF-BI-10004099"/>
    <s v="Office Supplies"/>
    <x v="8"/>
    <s v="GBC VeloBinder Strips"/>
    <n v="15.36"/>
    <n v="2"/>
    <n v="0"/>
    <n v="7.68"/>
  </r>
  <r>
    <n v="5419"/>
    <s v="CA-2012-110877"/>
    <x v="1"/>
    <x v="924"/>
    <d v="2012-10-26T00:00:00"/>
    <s v="First Class"/>
    <s v="JE-15715"/>
    <s v="Joe Elijah"/>
    <x v="0"/>
    <s v="United States"/>
    <s v="Houston"/>
    <s v="Texas"/>
    <n v="77041"/>
    <x v="2"/>
    <s v="OFF-PA-10004621"/>
    <s v="Office Supplies"/>
    <x v="10"/>
    <s v="Xerox 212"/>
    <n v="36.288000000000011"/>
    <n v="7"/>
    <n v="0.2"/>
    <n v="12.700800000000001"/>
  </r>
  <r>
    <n v="5420"/>
    <s v="CA-2012-110877"/>
    <x v="1"/>
    <x v="924"/>
    <d v="2012-10-26T00:00:00"/>
    <s v="First Class"/>
    <s v="JE-15715"/>
    <s v="Joe Elijah"/>
    <x v="0"/>
    <s v="United States"/>
    <s v="Houston"/>
    <s v="Texas"/>
    <n v="77041"/>
    <x v="2"/>
    <s v="TEC-PH-10002103"/>
    <s v="Technology"/>
    <x v="7"/>
    <s v="Jabra SPEAK 410"/>
    <n v="150.38399999999999"/>
    <n v="2"/>
    <n v="0.2"/>
    <n v="15.038400000000003"/>
  </r>
  <r>
    <n v="5421"/>
    <s v="US-2013-151827"/>
    <x v="0"/>
    <x v="1044"/>
    <d v="2013-04-03T00:00:00"/>
    <s v="Second Class"/>
    <s v="CS-11950"/>
    <s v="Carlos Soltero"/>
    <x v="0"/>
    <s v="United States"/>
    <s v="Philadelphia"/>
    <s v="Pennsylvania"/>
    <n v="19134"/>
    <x v="3"/>
    <s v="TEC-PH-10002789"/>
    <s v="Technology"/>
    <x v="7"/>
    <s v="LG Exalt"/>
    <n v="280.78200000000004"/>
    <n v="3"/>
    <n v="0.4"/>
    <n v="-60.836100000000016"/>
  </r>
  <r>
    <n v="5422"/>
    <s v="US-2013-151827"/>
    <x v="0"/>
    <x v="1044"/>
    <d v="2013-04-03T00:00:00"/>
    <s v="Second Class"/>
    <s v="CS-11950"/>
    <s v="Carlos Soltero"/>
    <x v="0"/>
    <s v="United States"/>
    <s v="Philadelphia"/>
    <s v="Pennsylvania"/>
    <n v="19134"/>
    <x v="3"/>
    <s v="TEC-AC-10003289"/>
    <s v="Technology"/>
    <x v="11"/>
    <s v="Anker Ultra-Slim Mini Bluetooth 3.0 Wireless Keyboard"/>
    <n v="31.983999999999998"/>
    <n v="2"/>
    <n v="0.2"/>
    <n v="1.1993999999999998"/>
  </r>
  <r>
    <n v="5423"/>
    <s v="US-2013-163258"/>
    <x v="0"/>
    <x v="723"/>
    <d v="2014-01-03T00:00:00"/>
    <s v="Standard Class"/>
    <s v="PF-19225"/>
    <s v="Phillip Flathmann"/>
    <x v="0"/>
    <s v="United States"/>
    <s v="Los Angeles"/>
    <s v="California"/>
    <n v="90045"/>
    <x v="1"/>
    <s v="OFF-BI-10000138"/>
    <s v="Office Supplies"/>
    <x v="8"/>
    <s v="Acco Translucent Poly Ring Binders"/>
    <n v="11.231999999999999"/>
    <n v="3"/>
    <n v="0.2"/>
    <n v="3.9312000000000005"/>
  </r>
  <r>
    <n v="5424"/>
    <s v="CA-2014-103009"/>
    <x v="3"/>
    <x v="132"/>
    <d v="2014-11-06T00:00:00"/>
    <s v="Second Class"/>
    <s v="PJ-18835"/>
    <s v="Patrick Jones"/>
    <x v="1"/>
    <s v="United States"/>
    <s v="Richmond"/>
    <s v="Kentucky"/>
    <n v="40475"/>
    <x v="0"/>
    <s v="OFF-PA-10001215"/>
    <s v="Office Supplies"/>
    <x v="10"/>
    <s v="Xerox 1963"/>
    <n v="26.400000000000002"/>
    <n v="5"/>
    <n v="0"/>
    <n v="11.879999999999999"/>
  </r>
  <r>
    <n v="5425"/>
    <s v="US-2014-120649"/>
    <x v="3"/>
    <x v="176"/>
    <d v="2014-01-27T00:00:00"/>
    <s v="Standard Class"/>
    <s v="JF-15490"/>
    <s v="Jeremy Farry"/>
    <x v="0"/>
    <s v="United States"/>
    <s v="Waterbury"/>
    <s v="Connecticut"/>
    <n v="6708"/>
    <x v="3"/>
    <s v="OFF-AR-10001545"/>
    <s v="Office Supplies"/>
    <x v="6"/>
    <s v="Newell 326"/>
    <n v="3.52"/>
    <n v="2"/>
    <n v="0"/>
    <n v="1.0207999999999999"/>
  </r>
  <r>
    <n v="5426"/>
    <s v="CA-2013-153598"/>
    <x v="0"/>
    <x v="275"/>
    <d v="2013-12-07T00:00:00"/>
    <s v="First Class"/>
    <s v="NM-18520"/>
    <s v="Neoma Murray"/>
    <x v="0"/>
    <s v="United States"/>
    <s v="Los Angeles"/>
    <s v="California"/>
    <n v="90045"/>
    <x v="1"/>
    <s v="TEC-AC-10003870"/>
    <s v="Technology"/>
    <x v="11"/>
    <s v="Logitech Z-906 Speaker sys - home theater - 5.1-CH"/>
    <n v="1649.95"/>
    <n v="5"/>
    <n v="0"/>
    <n v="659.98"/>
  </r>
  <r>
    <n v="5427"/>
    <s v="CA-2013-153598"/>
    <x v="0"/>
    <x v="275"/>
    <d v="2013-12-07T00:00:00"/>
    <s v="First Class"/>
    <s v="NM-18520"/>
    <s v="Neoma Murray"/>
    <x v="0"/>
    <s v="United States"/>
    <s v="Los Angeles"/>
    <s v="California"/>
    <n v="90045"/>
    <x v="1"/>
    <s v="FUR-FU-10001085"/>
    <s v="Furniture"/>
    <x v="5"/>
    <s v="3M Polarizing Light Filter Sleeves"/>
    <n v="111.89999999999999"/>
    <n v="6"/>
    <n v="0"/>
    <n v="51.47399999999999"/>
  </r>
  <r>
    <n v="5428"/>
    <s v="US-2013-108497"/>
    <x v="0"/>
    <x v="403"/>
    <d v="2013-06-15T00:00:00"/>
    <s v="Same Day"/>
    <s v="MH-17290"/>
    <s v="Marc Harrigan"/>
    <x v="2"/>
    <s v="United States"/>
    <s v="Los Angeles"/>
    <s v="California"/>
    <n v="90036"/>
    <x v="1"/>
    <s v="FUR-BO-10004218"/>
    <s v="Furniture"/>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s v="California"/>
    <n v="94122"/>
    <x v="1"/>
    <s v="OFF-ST-10003455"/>
    <s v="Office Supplies"/>
    <x v="4"/>
    <s v="Tenex File Box, Personal Filing Tote with Lid, Black"/>
    <n v="46.53"/>
    <n v="3"/>
    <n v="0"/>
    <n v="12.097800000000001"/>
  </r>
  <r>
    <n v="5430"/>
    <s v="CA-2011-136861"/>
    <x v="2"/>
    <x v="742"/>
    <d v="2011-09-07T00:00:00"/>
    <s v="First Class"/>
    <s v="PR-18880"/>
    <s v="Patrick Ryan"/>
    <x v="0"/>
    <s v="United States"/>
    <s v="Saint Petersburg"/>
    <s v="Florida"/>
    <n v="33710"/>
    <x v="0"/>
    <s v="FUR-FU-10001967"/>
    <s v="Furniture"/>
    <x v="5"/>
    <s v="Telescoping Adjustable Floor Lamp"/>
    <n v="31.983999999999998"/>
    <n v="2"/>
    <n v="0.2"/>
    <n v="1.9989999999999979"/>
  </r>
  <r>
    <n v="5431"/>
    <s v="CA-2014-117422"/>
    <x v="3"/>
    <x v="208"/>
    <d v="2014-10-26T00:00:00"/>
    <s v="Standard Class"/>
    <s v="FC-14245"/>
    <s v="Frank Carlisle"/>
    <x v="2"/>
    <s v="United States"/>
    <s v="Lakewood"/>
    <s v="Ohio"/>
    <n v="44107"/>
    <x v="3"/>
    <s v="OFF-AP-10000938"/>
    <s v="Office Supplies"/>
    <x v="9"/>
    <s v="Avanti 1.7 Cu. Ft. Refrigerator"/>
    <n v="161.56800000000001"/>
    <n v="2"/>
    <n v="0.2"/>
    <n v="16.156799999999997"/>
  </r>
  <r>
    <n v="5432"/>
    <s v="CA-2014-117422"/>
    <x v="3"/>
    <x v="208"/>
    <d v="2014-10-26T00:00:00"/>
    <s v="Standard Class"/>
    <s v="FC-14245"/>
    <s v="Frank Carlisle"/>
    <x v="2"/>
    <s v="United States"/>
    <s v="Lakewood"/>
    <s v="Ohio"/>
    <n v="44107"/>
    <x v="3"/>
    <s v="OFF-PA-10002195"/>
    <s v="Office Supplies"/>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s v="Ohio"/>
    <n v="44107"/>
    <x v="3"/>
    <s v="OFF-BI-10002799"/>
    <s v="Office Supplies"/>
    <x v="8"/>
    <s v="SlimView Poly Binder, 3/8&quot;"/>
    <n v="6.2160000000000002"/>
    <n v="4"/>
    <n v="0.7"/>
    <n v="-4.9727999999999994"/>
  </r>
  <r>
    <n v="5434"/>
    <s v="CA-2014-129707"/>
    <x v="3"/>
    <x v="1016"/>
    <d v="2014-04-30T00:00:00"/>
    <s v="Standard Class"/>
    <s v="LH-16750"/>
    <s v="Larry Hughes"/>
    <x v="0"/>
    <s v="United States"/>
    <s v="Chandler"/>
    <s v="Arizona"/>
    <n v="85224"/>
    <x v="1"/>
    <s v="OFF-AR-10000246"/>
    <s v="Office Supplies"/>
    <x v="6"/>
    <s v="Newell 318"/>
    <n v="8.895999999999999"/>
    <n v="4"/>
    <n v="0.2"/>
    <n v="0.66719999999999979"/>
  </r>
  <r>
    <n v="5435"/>
    <s v="CA-2012-160171"/>
    <x v="1"/>
    <x v="324"/>
    <d v="2012-10-24T00:00:00"/>
    <s v="Standard Class"/>
    <s v="RM-19675"/>
    <s v="Robert Marley"/>
    <x v="2"/>
    <s v="United States"/>
    <s v="Los Angeles"/>
    <s v="California"/>
    <n v="90008"/>
    <x v="1"/>
    <s v="OFF-AP-10000275"/>
    <s v="Office Supplies"/>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s v="California"/>
    <n v="90008"/>
    <x v="1"/>
    <s v="TEC-AC-10000892"/>
    <s v="Technology"/>
    <x v="11"/>
    <s v="NETGEAR N750 Dual Band Wi-Fi Gigabit Router"/>
    <n v="270"/>
    <n v="3"/>
    <n v="0"/>
    <n v="97.199999999999989"/>
  </r>
  <r>
    <n v="5437"/>
    <s v="CA-2011-103317"/>
    <x v="2"/>
    <x v="260"/>
    <d v="2011-07-08T00:00:00"/>
    <s v="First Class"/>
    <s v="DM-13525"/>
    <s v="Don Miller"/>
    <x v="1"/>
    <s v="United States"/>
    <s v="Palm Coast"/>
    <s v="Florida"/>
    <n v="32137"/>
    <x v="0"/>
    <s v="FUR-FU-10001591"/>
    <s v="Furniture"/>
    <x v="5"/>
    <s v="Advantus Panel Wall Certificate Holder - 8.5x11"/>
    <n v="19.52"/>
    <n v="2"/>
    <n v="0.2"/>
    <n v="5.3680000000000012"/>
  </r>
  <r>
    <n v="5438"/>
    <s v="CA-2011-103317"/>
    <x v="2"/>
    <x v="260"/>
    <d v="2011-07-08T00:00:00"/>
    <s v="First Class"/>
    <s v="DM-13525"/>
    <s v="Don Miller"/>
    <x v="1"/>
    <s v="United States"/>
    <s v="Palm Coast"/>
    <s v="Florida"/>
    <n v="32137"/>
    <x v="0"/>
    <s v="OFF-BI-10001787"/>
    <s v="Office Supplies"/>
    <x v="8"/>
    <s v="Wilson Jones Four-Pocket Poly Binders"/>
    <n v="9.8100000000000023"/>
    <n v="5"/>
    <n v="0.7"/>
    <n v="-6.8669999999999973"/>
  </r>
  <r>
    <n v="5439"/>
    <s v="CA-2011-103317"/>
    <x v="2"/>
    <x v="260"/>
    <d v="2011-07-08T00:00:00"/>
    <s v="First Class"/>
    <s v="DM-13525"/>
    <s v="Don Miller"/>
    <x v="1"/>
    <s v="United States"/>
    <s v="Palm Coast"/>
    <s v="Florida"/>
    <n v="32137"/>
    <x v="0"/>
    <s v="FUR-FU-10003192"/>
    <s v="Furniture"/>
    <x v="5"/>
    <s v="Luxo Adjustable Task Clamp Lamp"/>
    <n v="213.21600000000001"/>
    <n v="3"/>
    <n v="0.2"/>
    <n v="15.991199999999992"/>
  </r>
  <r>
    <n v="5440"/>
    <s v="CA-2013-167115"/>
    <x v="0"/>
    <x v="958"/>
    <d v="2013-04-10T00:00:00"/>
    <s v="Standard Class"/>
    <s v="EH-14185"/>
    <s v="Evan Henry"/>
    <x v="0"/>
    <s v="United States"/>
    <s v="New York City"/>
    <s v="New York"/>
    <n v="10035"/>
    <x v="3"/>
    <s v="OFF-BI-10004600"/>
    <s v="Office Supplies"/>
    <x v="8"/>
    <s v="Ibico Ibimaster 300 Manual Binding System"/>
    <n v="588.78399999999999"/>
    <n v="2"/>
    <n v="0.2"/>
    <n v="183.99499999999998"/>
  </r>
  <r>
    <n v="5441"/>
    <s v="US-2014-153633"/>
    <x v="3"/>
    <x v="38"/>
    <d v="2014-11-19T00:00:00"/>
    <s v="Second Class"/>
    <s v="TC-21295"/>
    <s v="Toby Carlisle"/>
    <x v="0"/>
    <s v="United States"/>
    <s v="Jupiter"/>
    <s v="Florida"/>
    <n v="33458"/>
    <x v="0"/>
    <s v="OFF-AR-10002335"/>
    <s v="Office Supplies"/>
    <x v="6"/>
    <s v="DIXON Oriole Pencils"/>
    <n v="2.0640000000000001"/>
    <n v="1"/>
    <n v="0.2"/>
    <n v="0.15480000000000005"/>
  </r>
  <r>
    <n v="5442"/>
    <s v="CA-2014-155929"/>
    <x v="3"/>
    <x v="428"/>
    <d v="2014-09-14T00:00:00"/>
    <s v="Standard Class"/>
    <s v="AI-10855"/>
    <s v="Arianne Irving"/>
    <x v="0"/>
    <s v="United States"/>
    <s v="Glendale"/>
    <s v="Arizona"/>
    <n v="85301"/>
    <x v="1"/>
    <s v="OFF-PA-10000859"/>
    <s v="Office Supplies"/>
    <x v="10"/>
    <s v="Unpadded Memo Slips"/>
    <n v="6.3680000000000003"/>
    <n v="2"/>
    <n v="0.2"/>
    <n v="2.3879999999999999"/>
  </r>
  <r>
    <n v="5443"/>
    <s v="CA-2012-148712"/>
    <x v="1"/>
    <x v="786"/>
    <d v="2012-04-23T00:00:00"/>
    <s v="Standard Class"/>
    <s v="JM-15535"/>
    <s v="Jessica Myrick"/>
    <x v="0"/>
    <s v="United States"/>
    <s v="New York City"/>
    <s v="New York"/>
    <n v="10035"/>
    <x v="3"/>
    <s v="TEC-AC-10003198"/>
    <s v="Technology"/>
    <x v="11"/>
    <s v="Enermax Acrylux Wireless Keyboard"/>
    <n v="99.6"/>
    <n v="1"/>
    <n v="0"/>
    <n v="36.851999999999997"/>
  </r>
  <r>
    <n v="5444"/>
    <s v="CA-2012-148712"/>
    <x v="1"/>
    <x v="786"/>
    <d v="2012-04-23T00:00:00"/>
    <s v="Standard Class"/>
    <s v="JM-15535"/>
    <s v="Jessica Myrick"/>
    <x v="0"/>
    <s v="United States"/>
    <s v="New York City"/>
    <s v="New York"/>
    <n v="10035"/>
    <x v="3"/>
    <s v="OFF-BI-10001900"/>
    <s v="Office Supplies"/>
    <x v="8"/>
    <s v="DXL Angle-View Binders with Locking Rings, Black"/>
    <n v="62.296000000000006"/>
    <n v="13"/>
    <n v="0.2"/>
    <n v="21.024899999999999"/>
  </r>
  <r>
    <n v="5445"/>
    <s v="CA-2012-148712"/>
    <x v="1"/>
    <x v="786"/>
    <d v="2012-04-23T00:00:00"/>
    <s v="Standard Class"/>
    <s v="JM-15535"/>
    <s v="Jessica Myrick"/>
    <x v="0"/>
    <s v="United States"/>
    <s v="New York City"/>
    <s v="New York"/>
    <n v="10035"/>
    <x v="3"/>
    <s v="OFF-AR-10000614"/>
    <s v="Office Supplies"/>
    <x v="6"/>
    <s v="Barrel Sharpener"/>
    <n v="10.709999999999999"/>
    <n v="3"/>
    <n v="0"/>
    <n v="2.7845999999999997"/>
  </r>
  <r>
    <n v="5446"/>
    <s v="CA-2013-128307"/>
    <x v="0"/>
    <x v="197"/>
    <d v="2013-07-30T00:00:00"/>
    <s v="Standard Class"/>
    <s v="BE-11335"/>
    <s v="Bill Eplett"/>
    <x v="2"/>
    <s v="United States"/>
    <s v="Houston"/>
    <s v="Texas"/>
    <n v="77041"/>
    <x v="2"/>
    <s v="OFF-EN-10003040"/>
    <s v="Office Supplies"/>
    <x v="12"/>
    <s v="Quality Park Security Envelopes"/>
    <n v="20.936000000000003"/>
    <n v="1"/>
    <n v="0.2"/>
    <n v="7.0659000000000001"/>
  </r>
  <r>
    <n v="5447"/>
    <s v="US-2013-127425"/>
    <x v="0"/>
    <x v="370"/>
    <d v="2013-09-01T00:00:00"/>
    <s v="Standard Class"/>
    <s v="DR-12880"/>
    <s v="Dan Reichenbach"/>
    <x v="1"/>
    <s v="United States"/>
    <s v="New York City"/>
    <s v="New York"/>
    <n v="10035"/>
    <x v="3"/>
    <s v="TEC-PH-10003442"/>
    <s v="Technology"/>
    <x v="7"/>
    <s v="Samsung Replacement EH64AVFWE Premium Headset"/>
    <n v="33"/>
    <n v="6"/>
    <n v="0"/>
    <n v="8.25"/>
  </r>
  <r>
    <n v="5448"/>
    <s v="US-2013-127425"/>
    <x v="0"/>
    <x v="370"/>
    <d v="2013-09-01T00:00:00"/>
    <s v="Standard Class"/>
    <s v="DR-12880"/>
    <s v="Dan Reichenbach"/>
    <x v="1"/>
    <s v="United States"/>
    <s v="New York City"/>
    <s v="New York"/>
    <n v="10035"/>
    <x v="3"/>
    <s v="TEC-AC-10002800"/>
    <s v="Technology"/>
    <x v="11"/>
    <s v="Plantronics Audio 478 Stereo USB Headset"/>
    <n v="249.95000000000002"/>
    <n v="5"/>
    <n v="0"/>
    <n v="87.482499999999987"/>
  </r>
  <r>
    <n v="5449"/>
    <s v="US-2011-119081"/>
    <x v="2"/>
    <x v="171"/>
    <d v="2011-09-19T00:00:00"/>
    <s v="Standard Class"/>
    <s v="TA-21385"/>
    <s v="Tom Ashbrook"/>
    <x v="2"/>
    <s v="United States"/>
    <s v="Olathe"/>
    <s v="Kansas"/>
    <n v="66062"/>
    <x v="2"/>
    <s v="OFF-SU-10000157"/>
    <s v="Office Supplies"/>
    <x v="14"/>
    <s v="Compact Automatic Electric Letter Opener"/>
    <n v="357.93"/>
    <n v="3"/>
    <n v="0"/>
    <n v="7.158600000000007"/>
  </r>
  <r>
    <n v="5450"/>
    <s v="US-2011-119081"/>
    <x v="2"/>
    <x v="171"/>
    <d v="2011-09-19T00:00:00"/>
    <s v="Standard Class"/>
    <s v="TA-21385"/>
    <s v="Tom Ashbrook"/>
    <x v="2"/>
    <s v="United States"/>
    <s v="Olathe"/>
    <s v="Kansas"/>
    <n v="66062"/>
    <x v="2"/>
    <s v="TEC-AC-10001542"/>
    <s v="Technology"/>
    <x v="11"/>
    <s v="SanDisk Cruzer 16 GB USB Flash Drive"/>
    <n v="57.400000000000006"/>
    <n v="5"/>
    <n v="0"/>
    <n v="10.905999999999993"/>
  </r>
  <r>
    <n v="5451"/>
    <s v="US-2011-119081"/>
    <x v="2"/>
    <x v="171"/>
    <d v="2011-09-19T00:00:00"/>
    <s v="Standard Class"/>
    <s v="TA-21385"/>
    <s v="Tom Ashbrook"/>
    <x v="2"/>
    <s v="United States"/>
    <s v="Olathe"/>
    <s v="Kansas"/>
    <n v="66062"/>
    <x v="2"/>
    <s v="OFF-BI-10004519"/>
    <s v="Office Supplies"/>
    <x v="8"/>
    <s v="GBC DocuBind P100 Manual Binding Machine"/>
    <n v="331.96"/>
    <n v="2"/>
    <n v="0"/>
    <n v="149.38199999999998"/>
  </r>
  <r>
    <n v="5452"/>
    <s v="US-2011-119081"/>
    <x v="2"/>
    <x v="171"/>
    <d v="2011-09-19T00:00:00"/>
    <s v="Standard Class"/>
    <s v="TA-21385"/>
    <s v="Tom Ashbrook"/>
    <x v="2"/>
    <s v="United States"/>
    <s v="Olathe"/>
    <s v="Kansas"/>
    <n v="66062"/>
    <x v="2"/>
    <s v="FUR-FU-10003464"/>
    <s v="Furniture"/>
    <x v="5"/>
    <s v="Seth Thomas 8 1/2&quot; Cubicle Clock"/>
    <n v="40.56"/>
    <n v="2"/>
    <n v="0"/>
    <n v="12.979199999999999"/>
  </r>
  <r>
    <n v="5453"/>
    <s v="CA-2013-140613"/>
    <x v="0"/>
    <x v="405"/>
    <d v="2013-07-30T00:00:00"/>
    <s v="Standard Class"/>
    <s v="KN-16705"/>
    <s v="Kristina Nunn"/>
    <x v="2"/>
    <s v="United States"/>
    <s v="Sparks"/>
    <s v="Nevada"/>
    <n v="89431"/>
    <x v="1"/>
    <s v="OFF-SU-10004261"/>
    <s v="Office Supplies"/>
    <x v="14"/>
    <s v="Fiskars 8&quot; Scissors, 2/Pack"/>
    <n v="86.199999999999989"/>
    <n v="5"/>
    <n v="0"/>
    <n v="24.997999999999987"/>
  </r>
  <r>
    <n v="5454"/>
    <s v="US-2014-108700"/>
    <x v="3"/>
    <x v="240"/>
    <d v="2014-05-24T00:00:00"/>
    <s v="Standard Class"/>
    <s v="PJ-18835"/>
    <s v="Patrick Jones"/>
    <x v="1"/>
    <s v="United States"/>
    <s v="Rockford"/>
    <s v="Illinois"/>
    <n v="61107"/>
    <x v="2"/>
    <s v="OFF-PA-10004733"/>
    <s v="Office Supplies"/>
    <x v="10"/>
    <s v="Things To Do Today Spiral Book"/>
    <n v="38.016000000000005"/>
    <n v="6"/>
    <n v="0.2"/>
    <n v="13.780799999999996"/>
  </r>
  <r>
    <n v="5455"/>
    <s v="CA-2014-160962"/>
    <x v="3"/>
    <x v="1045"/>
    <d v="2014-05-03T00:00:00"/>
    <s v="Standard Class"/>
    <s v="MC-17605"/>
    <s v="Matt Connell"/>
    <x v="1"/>
    <s v="United States"/>
    <s v="Philadelphia"/>
    <s v="Pennsylvania"/>
    <n v="19143"/>
    <x v="3"/>
    <s v="OFF-ST-10001325"/>
    <s v="Office Supplies"/>
    <x v="4"/>
    <s v="Sterilite Officeware Hinged File Box"/>
    <n v="8.3840000000000003"/>
    <n v="1"/>
    <n v="0.2"/>
    <n v="0.73360000000000003"/>
  </r>
  <r>
    <n v="5456"/>
    <s v="CA-2014-160962"/>
    <x v="3"/>
    <x v="1045"/>
    <d v="2014-05-03T00:00:00"/>
    <s v="Standard Class"/>
    <s v="MC-17605"/>
    <s v="Matt Connell"/>
    <x v="1"/>
    <s v="United States"/>
    <s v="Philadelphia"/>
    <s v="Pennsylvania"/>
    <n v="19143"/>
    <x v="3"/>
    <s v="OFF-AR-10003056"/>
    <s v="Office Supplies"/>
    <x v="6"/>
    <s v="Newell 341"/>
    <n v="6.8480000000000008"/>
    <n v="2"/>
    <n v="0.2"/>
    <n v="0.77039999999999909"/>
  </r>
  <r>
    <n v="5457"/>
    <s v="CA-2014-130631"/>
    <x v="3"/>
    <x v="614"/>
    <d v="2015-01-03T00:00:00"/>
    <s v="Standard Class"/>
    <s v="BS-11755"/>
    <s v="Bruce Stewart"/>
    <x v="0"/>
    <s v="United States"/>
    <s v="Edmonds"/>
    <s v="Washington"/>
    <n v="98026"/>
    <x v="1"/>
    <s v="OFF-FA-10000089"/>
    <s v="Office Supplies"/>
    <x v="13"/>
    <s v="Acco Glide Clips"/>
    <n v="19.600000000000001"/>
    <n v="5"/>
    <n v="0"/>
    <n v="9.6039999999999992"/>
  </r>
  <r>
    <n v="5458"/>
    <s v="CA-2014-130631"/>
    <x v="3"/>
    <x v="614"/>
    <d v="2015-01-03T00:00:00"/>
    <s v="Standard Class"/>
    <s v="BS-11755"/>
    <s v="Bruce Stewart"/>
    <x v="0"/>
    <s v="United States"/>
    <s v="Edmonds"/>
    <s v="Washington"/>
    <n v="98026"/>
    <x v="1"/>
    <s v="FUR-FU-10004093"/>
    <s v="Furniture"/>
    <x v="5"/>
    <s v="Hand-Finished Solid Wood Document Frame"/>
    <n v="68.459999999999994"/>
    <n v="2"/>
    <n v="0"/>
    <n v="20.537999999999997"/>
  </r>
  <r>
    <n v="5459"/>
    <s v="CA-2014-116680"/>
    <x v="3"/>
    <x v="507"/>
    <d v="2014-09-07T00:00:00"/>
    <s v="Second Class"/>
    <s v="PK-19075"/>
    <s v="Pete Kriz"/>
    <x v="0"/>
    <s v="United States"/>
    <s v="San Francisco"/>
    <s v="California"/>
    <n v="94122"/>
    <x v="1"/>
    <s v="OFF-BI-10004022"/>
    <s v="Office Supplies"/>
    <x v="8"/>
    <s v="Acco Suede Grain Vinyl Round Ring Binder"/>
    <n v="13.343999999999998"/>
    <n v="6"/>
    <n v="0.2"/>
    <n v="4.3367999999999993"/>
  </r>
  <r>
    <n v="5460"/>
    <s v="CA-2014-116680"/>
    <x v="3"/>
    <x v="507"/>
    <d v="2014-09-07T00:00:00"/>
    <s v="Second Class"/>
    <s v="PK-19075"/>
    <s v="Pete Kriz"/>
    <x v="0"/>
    <s v="United States"/>
    <s v="San Francisco"/>
    <s v="California"/>
    <n v="94122"/>
    <x v="1"/>
    <s v="FUR-TA-10001771"/>
    <s v="Furniture"/>
    <x v="3"/>
    <s v="Bush Cubix Conference Tables, Fully Assembled"/>
    <n v="1478.2719999999999"/>
    <n v="8"/>
    <n v="0.2"/>
    <n v="92.392000000000053"/>
  </r>
  <r>
    <n v="5461"/>
    <s v="US-2011-107405"/>
    <x v="2"/>
    <x v="90"/>
    <d v="2011-03-25T00:00:00"/>
    <s v="Standard Class"/>
    <s v="TS-21205"/>
    <s v="Thomas Seio"/>
    <x v="1"/>
    <s v="United States"/>
    <s v="Asheville"/>
    <s v="North Carolina"/>
    <n v="28806"/>
    <x v="0"/>
    <s v="OFF-ST-10002301"/>
    <s v="Office Supplies"/>
    <x v="4"/>
    <s v="Tennsco Commercial Shelving"/>
    <n v="16.272000000000002"/>
    <n v="1"/>
    <n v="0.2"/>
    <n v="-3.864600000000002"/>
  </r>
  <r>
    <n v="5462"/>
    <s v="CA-2014-101574"/>
    <x v="3"/>
    <x v="394"/>
    <d v="2014-10-05T00:00:00"/>
    <s v="Standard Class"/>
    <s v="BD-11725"/>
    <s v="Bruce Degenhardt"/>
    <x v="0"/>
    <s v="United States"/>
    <s v="Los Angeles"/>
    <s v="California"/>
    <n v="90032"/>
    <x v="1"/>
    <s v="FUR-FU-10001706"/>
    <s v="Furniture"/>
    <x v="5"/>
    <s v="Longer-Life Soft White Bulbs"/>
    <n v="9.24"/>
    <n v="3"/>
    <n v="0"/>
    <n v="4.4352"/>
  </r>
  <r>
    <n v="5463"/>
    <s v="CA-2011-146591"/>
    <x v="2"/>
    <x v="1046"/>
    <d v="2011-01-21T00:00:00"/>
    <s v="First Class"/>
    <s v="TS-21340"/>
    <s v="Toby Swindell"/>
    <x v="0"/>
    <s v="United States"/>
    <s v="Scottsdale"/>
    <s v="Arizona"/>
    <n v="85254"/>
    <x v="1"/>
    <s v="OFF-BI-10003676"/>
    <s v="Office Supplies"/>
    <x v="8"/>
    <s v="GBC Standard Recycled Report Covers, Clear Plastic Sheets"/>
    <n v="32.340000000000003"/>
    <n v="10"/>
    <n v="0.7"/>
    <n v="-23.716000000000001"/>
  </r>
  <r>
    <n v="5464"/>
    <s v="CA-2011-146591"/>
    <x v="2"/>
    <x v="1046"/>
    <d v="2011-01-21T00:00:00"/>
    <s v="First Class"/>
    <s v="TS-21340"/>
    <s v="Toby Swindell"/>
    <x v="0"/>
    <s v="United States"/>
    <s v="Scottsdale"/>
    <s v="Arizona"/>
    <n v="85254"/>
    <x v="1"/>
    <s v="OFF-PA-10000659"/>
    <s v="Office Supplies"/>
    <x v="10"/>
    <s v="TOPS Carbonless Receipt Book, Four 2-3/4 x 7-1/4 Money Receipts per Page"/>
    <n v="56.064"/>
    <n v="4"/>
    <n v="0.2"/>
    <n v="19.622399999999999"/>
  </r>
  <r>
    <n v="5465"/>
    <s v="CA-2011-146591"/>
    <x v="2"/>
    <x v="1046"/>
    <d v="2011-01-21T00:00:00"/>
    <s v="First Class"/>
    <s v="TS-21340"/>
    <s v="Toby Swindell"/>
    <x v="0"/>
    <s v="United States"/>
    <s v="Scottsdale"/>
    <s v="Arizona"/>
    <n v="85254"/>
    <x v="1"/>
    <s v="OFF-EN-10002504"/>
    <s v="Office Supplies"/>
    <x v="12"/>
    <s v="Tyvek  Top-Opening Peel &amp; Seel Envelopes, Plain White"/>
    <n v="108.72"/>
    <n v="5"/>
    <n v="0.2"/>
    <n v="36.692999999999998"/>
  </r>
  <r>
    <n v="5466"/>
    <s v="CA-2011-146591"/>
    <x v="2"/>
    <x v="1046"/>
    <d v="2011-01-21T00:00:00"/>
    <s v="First Class"/>
    <s v="TS-21340"/>
    <s v="Toby Swindell"/>
    <x v="0"/>
    <s v="United States"/>
    <s v="Scottsdale"/>
    <s v="Arizona"/>
    <n v="85254"/>
    <x v="1"/>
    <s v="FUR-BO-10001972"/>
    <s v="Furniture"/>
    <x v="0"/>
    <s v="O'Sullivan 4-Shelf Bookcase in Odessa Pine"/>
    <n v="181.47000000000003"/>
    <n v="5"/>
    <n v="0.7"/>
    <n v="-320.59699999999998"/>
  </r>
  <r>
    <n v="5467"/>
    <s v="CA-2011-107706"/>
    <x v="2"/>
    <x v="1047"/>
    <d v="2011-02-20T00:00:00"/>
    <s v="Second Class"/>
    <s v="ST-20530"/>
    <s v="Shui Tom"/>
    <x v="0"/>
    <s v="United States"/>
    <s v="Houston"/>
    <s v="Texas"/>
    <n v="77095"/>
    <x v="2"/>
    <s v="OFF-PA-10000466"/>
    <s v="Office Supplies"/>
    <x v="10"/>
    <s v="Memo Book, 100 Message Capacity, 5 3/8” x 11”"/>
    <n v="16.176000000000002"/>
    <n v="3"/>
    <n v="0.2"/>
    <n v="6.0659999999999989"/>
  </r>
  <r>
    <n v="5468"/>
    <s v="CA-2013-122448"/>
    <x v="0"/>
    <x v="632"/>
    <d v="2013-06-15T00:00:00"/>
    <s v="Standard Class"/>
    <s v="DB-13210"/>
    <s v="Dean Braden"/>
    <x v="0"/>
    <s v="United States"/>
    <s v="San Francisco"/>
    <s v="California"/>
    <n v="94109"/>
    <x v="1"/>
    <s v="FUR-CH-10002774"/>
    <s v="Furniture"/>
    <x v="1"/>
    <s v="Global Deluxe Stacking Chair, Gray"/>
    <n v="122.352"/>
    <n v="3"/>
    <n v="0.2"/>
    <n v="13.764599999999994"/>
  </r>
  <r>
    <n v="5469"/>
    <s v="CA-2011-132451"/>
    <x v="2"/>
    <x v="467"/>
    <d v="2011-09-27T00:00:00"/>
    <s v="First Class"/>
    <s v="KF-16285"/>
    <s v="Karen Ferguson"/>
    <x v="2"/>
    <s v="United States"/>
    <s v="San Diego"/>
    <s v="California"/>
    <n v="92105"/>
    <x v="1"/>
    <s v="FUR-CH-10000454"/>
    <s v="Furniture"/>
    <x v="1"/>
    <s v="Hon Deluxe Fabric Upholstered Stacking Chairs, Rounded Back"/>
    <n v="585.55200000000002"/>
    <n v="3"/>
    <n v="0.2"/>
    <n v="73.19399999999996"/>
  </r>
  <r>
    <n v="5470"/>
    <s v="CA-2011-132451"/>
    <x v="2"/>
    <x v="467"/>
    <d v="2011-09-27T00:00:00"/>
    <s v="First Class"/>
    <s v="KF-16285"/>
    <s v="Karen Ferguson"/>
    <x v="2"/>
    <s v="United States"/>
    <s v="San Diego"/>
    <s v="California"/>
    <n v="92105"/>
    <x v="1"/>
    <s v="OFF-PA-10004888"/>
    <s v="Office Supplies"/>
    <x v="10"/>
    <s v="Xerox 217"/>
    <n v="19.440000000000001"/>
    <n v="3"/>
    <n v="0"/>
    <n v="9.3312000000000008"/>
  </r>
  <r>
    <n v="5471"/>
    <s v="CA-2013-158547"/>
    <x v="0"/>
    <x v="198"/>
    <d v="2013-06-05T00:00:00"/>
    <s v="Standard Class"/>
    <s v="JM-16195"/>
    <s v="Justin MacKendrick"/>
    <x v="0"/>
    <s v="United States"/>
    <s v="Hamilton"/>
    <s v="Ohio"/>
    <n v="45011"/>
    <x v="3"/>
    <s v="OFF-AP-10003842"/>
    <s v="Office Supplies"/>
    <x v="9"/>
    <s v="Euro-Pro Shark Turbo Vacuum"/>
    <n v="123.92000000000002"/>
    <n v="5"/>
    <n v="0.2"/>
    <n v="9.2939999999999969"/>
  </r>
  <r>
    <n v="5472"/>
    <s v="CA-2014-116946"/>
    <x v="3"/>
    <x v="484"/>
    <d v="2014-12-24T00:00:00"/>
    <s v="Standard Class"/>
    <s v="TS-21505"/>
    <s v="Tony Sayre"/>
    <x v="0"/>
    <s v="United States"/>
    <s v="Parker"/>
    <s v="Colorado"/>
    <n v="80134"/>
    <x v="1"/>
    <s v="FUR-FU-10000320"/>
    <s v="Furniture"/>
    <x v="5"/>
    <s v="OIC Stacking Trays"/>
    <n v="13.360000000000001"/>
    <n v="5"/>
    <n v="0.2"/>
    <n v="4.0080000000000009"/>
  </r>
  <r>
    <n v="5473"/>
    <s v="CA-2014-116946"/>
    <x v="3"/>
    <x v="484"/>
    <d v="2014-12-24T00:00:00"/>
    <s v="Standard Class"/>
    <s v="TS-21505"/>
    <s v="Tony Sayre"/>
    <x v="0"/>
    <s v="United States"/>
    <s v="Parker"/>
    <s v="Colorado"/>
    <n v="80134"/>
    <x v="1"/>
    <s v="OFF-ST-10002554"/>
    <s v="Office Supplies"/>
    <x v="4"/>
    <s v="Tennsco Industrial Shelving"/>
    <n v="78.256"/>
    <n v="2"/>
    <n v="0.2"/>
    <n v="-17.607599999999998"/>
  </r>
  <r>
    <n v="5474"/>
    <s v="CA-2014-116946"/>
    <x v="3"/>
    <x v="484"/>
    <d v="2014-12-24T00:00:00"/>
    <s v="Standard Class"/>
    <s v="TS-21505"/>
    <s v="Tony Sayre"/>
    <x v="0"/>
    <s v="United States"/>
    <s v="Parker"/>
    <s v="Colorado"/>
    <n v="80134"/>
    <x v="1"/>
    <s v="FUR-BO-10000468"/>
    <s v="Furniture"/>
    <x v="0"/>
    <s v="O'Sullivan 2-Shelf Heavy-Duty Bookcases"/>
    <n v="102.01800000000001"/>
    <n v="7"/>
    <n v="0.7"/>
    <n v="-183.6323999999999"/>
  </r>
  <r>
    <n v="5475"/>
    <s v="CA-2014-121741"/>
    <x v="3"/>
    <x v="377"/>
    <d v="2014-12-27T00:00:00"/>
    <s v="Same Day"/>
    <s v="YC-21895"/>
    <s v="Yoseph Carroll"/>
    <x v="1"/>
    <s v="United States"/>
    <s v="Fremont"/>
    <s v="Nebraska"/>
    <n v="68025"/>
    <x v="2"/>
    <s v="OFF-ST-10004459"/>
    <s v="Office Supplies"/>
    <x v="4"/>
    <s v="Tennsco Single-Tier Lockers"/>
    <n v="750.68"/>
    <n v="2"/>
    <n v="0"/>
    <n v="37.533999999999992"/>
  </r>
  <r>
    <n v="5476"/>
    <s v="CA-2014-169691"/>
    <x v="3"/>
    <x v="140"/>
    <d v="2014-06-19T00:00:00"/>
    <s v="First Class"/>
    <s v="Dp-13240"/>
    <s v="Dean percer"/>
    <x v="2"/>
    <s v="United States"/>
    <s v="Maple Grove"/>
    <s v="Minnesota"/>
    <n v="55369"/>
    <x v="2"/>
    <s v="OFF-LA-10002312"/>
    <s v="Office Supplies"/>
    <x v="2"/>
    <s v="Avery 490"/>
    <n v="44.400000000000006"/>
    <n v="3"/>
    <n v="0"/>
    <n v="22.200000000000003"/>
  </r>
  <r>
    <n v="5477"/>
    <s v="CA-2014-169691"/>
    <x v="3"/>
    <x v="140"/>
    <d v="2014-06-19T00:00:00"/>
    <s v="First Class"/>
    <s v="Dp-13240"/>
    <s v="Dean percer"/>
    <x v="2"/>
    <s v="United States"/>
    <s v="Maple Grove"/>
    <s v="Minnesota"/>
    <n v="55369"/>
    <x v="2"/>
    <s v="OFF-ST-10001291"/>
    <s v="Office Supplies"/>
    <x v="4"/>
    <s v="Tenex Personal Self-Stacking Standard File Box, Black/Gray"/>
    <n v="84.55"/>
    <n v="5"/>
    <n v="0"/>
    <n v="22.828499999999998"/>
  </r>
  <r>
    <n v="5478"/>
    <s v="CA-2014-169691"/>
    <x v="3"/>
    <x v="140"/>
    <d v="2014-06-19T00:00:00"/>
    <s v="First Class"/>
    <s v="Dp-13240"/>
    <s v="Dean percer"/>
    <x v="2"/>
    <s v="United States"/>
    <s v="Maple Grove"/>
    <s v="Minnesota"/>
    <n v="55369"/>
    <x v="2"/>
    <s v="OFF-PA-10003022"/>
    <s v="Office Supplies"/>
    <x v="10"/>
    <s v="Xerox 1992"/>
    <n v="17.940000000000001"/>
    <n v="3"/>
    <n v="0"/>
    <n v="8.7906000000000013"/>
  </r>
  <r>
    <n v="5479"/>
    <s v="CA-2013-121356"/>
    <x v="0"/>
    <x v="73"/>
    <d v="2013-11-25T00:00:00"/>
    <s v="Standard Class"/>
    <s v="SJ-20500"/>
    <s v="Shirley Jackson"/>
    <x v="0"/>
    <s v="United States"/>
    <s v="Newark"/>
    <s v="Delaware"/>
    <n v="19711"/>
    <x v="3"/>
    <s v="OFF-BI-10002133"/>
    <s v="Office Supplies"/>
    <x v="8"/>
    <s v="Wilson Jones Elliptical Ring 3 1/2&quot; Capacity Binders, 800 sheets"/>
    <n v="128.39999999999998"/>
    <n v="3"/>
    <n v="0"/>
    <n v="62.915999999999997"/>
  </r>
  <r>
    <n v="5480"/>
    <s v="CA-2011-101770"/>
    <x v="2"/>
    <x v="691"/>
    <d v="2011-04-04T00:00:00"/>
    <s v="Standard Class"/>
    <s v="KB-16240"/>
    <s v="Karen Bern"/>
    <x v="1"/>
    <s v="United States"/>
    <s v="Miami"/>
    <s v="Florida"/>
    <n v="33180"/>
    <x v="0"/>
    <s v="OFF-BI-10001097"/>
    <s v="Office Supplies"/>
    <x v="8"/>
    <s v="Avery Hole Reinforcements"/>
    <n v="1.8690000000000004"/>
    <n v="1"/>
    <n v="0.7"/>
    <n v="-1.3082999999999996"/>
  </r>
  <r>
    <n v="5481"/>
    <s v="CA-2014-105487"/>
    <x v="3"/>
    <x v="1048"/>
    <d v="2014-10-15T00:00:00"/>
    <s v="Standard Class"/>
    <s v="CS-12250"/>
    <s v="Chris Selesnick"/>
    <x v="1"/>
    <s v="United States"/>
    <s v="San Diego"/>
    <s v="California"/>
    <n v="92105"/>
    <x v="1"/>
    <s v="TEC-PH-10001336"/>
    <s v="Technology"/>
    <x v="7"/>
    <s v="Digium D40 VoIP phone"/>
    <n v="103.19200000000001"/>
    <n v="1"/>
    <n v="0.2"/>
    <n v="11.609099999999998"/>
  </r>
  <r>
    <n v="5482"/>
    <s v="CA-2014-105487"/>
    <x v="3"/>
    <x v="1048"/>
    <d v="2014-10-15T00:00:00"/>
    <s v="Standard Class"/>
    <s v="CS-12250"/>
    <s v="Chris Selesnick"/>
    <x v="1"/>
    <s v="United States"/>
    <s v="San Diego"/>
    <s v="California"/>
    <n v="92105"/>
    <x v="1"/>
    <s v="TEC-AC-10002305"/>
    <s v="Technology"/>
    <x v="11"/>
    <s v="KeyTronic E03601U1 - Keyboard - Beige"/>
    <n v="36"/>
    <n v="2"/>
    <n v="0"/>
    <n v="6.4799999999999969"/>
  </r>
  <r>
    <n v="5483"/>
    <s v="CA-2014-105487"/>
    <x v="3"/>
    <x v="1048"/>
    <d v="2014-10-15T00:00:00"/>
    <s v="Standard Class"/>
    <s v="CS-12250"/>
    <s v="Chris Selesnick"/>
    <x v="1"/>
    <s v="United States"/>
    <s v="San Diego"/>
    <s v="California"/>
    <n v="92105"/>
    <x v="1"/>
    <s v="TEC-AC-10003610"/>
    <s v="Technology"/>
    <x v="11"/>
    <s v="Logitech Illuminated - Keyboard"/>
    <n v="239.96"/>
    <n v="4"/>
    <n v="0"/>
    <n v="115.1808"/>
  </r>
  <r>
    <n v="5484"/>
    <s v="CA-2014-105487"/>
    <x v="3"/>
    <x v="1048"/>
    <d v="2014-10-15T00:00:00"/>
    <s v="Standard Class"/>
    <s v="CS-12250"/>
    <s v="Chris Selesnick"/>
    <x v="1"/>
    <s v="United States"/>
    <s v="San Diego"/>
    <s v="California"/>
    <n v="92105"/>
    <x v="1"/>
    <s v="OFF-ST-10002301"/>
    <s v="Office Supplies"/>
    <x v="4"/>
    <s v="Tennsco Commercial Shelving"/>
    <n v="40.68"/>
    <n v="2"/>
    <n v="0"/>
    <n v="0.40679999999999694"/>
  </r>
  <r>
    <n v="5485"/>
    <s v="CA-2014-148999"/>
    <x v="3"/>
    <x v="289"/>
    <d v="2014-02-05T00:00:00"/>
    <s v="Standard Class"/>
    <s v="EB-13870"/>
    <s v="Emily Burns"/>
    <x v="0"/>
    <s v="United States"/>
    <s v="Miami"/>
    <s v="Florida"/>
    <n v="33142"/>
    <x v="0"/>
    <s v="FUR-CH-10002044"/>
    <s v="Furniture"/>
    <x v="1"/>
    <s v="Office Star - Contemporary Task Swivel chair with 2-way adjustable arms, Plum"/>
    <n v="419.13599999999997"/>
    <n v="4"/>
    <n v="0.2"/>
    <n v="-68.1096"/>
  </r>
  <r>
    <n v="5486"/>
    <s v="CA-2011-107573"/>
    <x v="2"/>
    <x v="432"/>
    <d v="2011-12-17T00:00:00"/>
    <s v="Standard Class"/>
    <s v="PB-19150"/>
    <s v="Philip Brown"/>
    <x v="0"/>
    <s v="United States"/>
    <s v="Miami"/>
    <s v="Florida"/>
    <n v="33178"/>
    <x v="0"/>
    <s v="OFF-EN-10001099"/>
    <s v="Office Supplies"/>
    <x v="12"/>
    <s v="Staples"/>
    <n v="23.472000000000001"/>
    <n v="3"/>
    <n v="0.2"/>
    <n v="7.6283999999999974"/>
  </r>
  <r>
    <n v="5487"/>
    <s v="CA-2012-156608"/>
    <x v="1"/>
    <x v="1040"/>
    <d v="2012-10-29T00:00:00"/>
    <s v="Standard Class"/>
    <s v="MT-18070"/>
    <s v="Michelle Tran"/>
    <x v="2"/>
    <s v="United States"/>
    <s v="San Antonio"/>
    <s v="Texas"/>
    <n v="78207"/>
    <x v="2"/>
    <s v="OFF-BI-10004140"/>
    <s v="Office Supplies"/>
    <x v="8"/>
    <s v="Avery Non-Stick Binders"/>
    <n v="3.5919999999999992"/>
    <n v="4"/>
    <n v="0.8"/>
    <n v="-6.2860000000000031"/>
  </r>
  <r>
    <n v="5488"/>
    <s v="CA-2014-134495"/>
    <x v="3"/>
    <x v="719"/>
    <d v="2014-04-05T00:00:00"/>
    <s v="Second Class"/>
    <s v="BF-11020"/>
    <s v="Barry Französisch"/>
    <x v="1"/>
    <s v="United States"/>
    <s v="Jacksonville"/>
    <s v="Florida"/>
    <n v="32216"/>
    <x v="0"/>
    <s v="TEC-PH-10004897"/>
    <s v="Technology"/>
    <x v="7"/>
    <s v="Mediabridge Sport Armband iPhone 5s"/>
    <n v="23.976000000000003"/>
    <n v="3"/>
    <n v="0.2"/>
    <n v="-5.694300000000001"/>
  </r>
  <r>
    <n v="5489"/>
    <s v="CA-2014-134495"/>
    <x v="3"/>
    <x v="719"/>
    <d v="2014-04-05T00:00:00"/>
    <s v="Second Class"/>
    <s v="BF-11020"/>
    <s v="Barry Französisch"/>
    <x v="1"/>
    <s v="United States"/>
    <s v="Jacksonville"/>
    <s v="Florida"/>
    <n v="32216"/>
    <x v="0"/>
    <s v="OFF-LA-10000262"/>
    <s v="Office Supplies"/>
    <x v="2"/>
    <s v="Avery 494"/>
    <n v="6.2640000000000002"/>
    <n v="3"/>
    <n v="0.2"/>
    <n v="2.0358000000000001"/>
  </r>
  <r>
    <n v="5490"/>
    <s v="CA-2014-134495"/>
    <x v="3"/>
    <x v="719"/>
    <d v="2014-04-05T00:00:00"/>
    <s v="Second Class"/>
    <s v="BF-11020"/>
    <s v="Barry Französisch"/>
    <x v="1"/>
    <s v="United States"/>
    <s v="Jacksonville"/>
    <s v="Florida"/>
    <n v="32216"/>
    <x v="0"/>
    <s v="OFF-AP-10002222"/>
    <s v="Office Supplies"/>
    <x v="9"/>
    <s v="Staples"/>
    <n v="20.808"/>
    <n v="3"/>
    <n v="0.2"/>
    <n v="1.8207000000000013"/>
  </r>
  <r>
    <n v="5491"/>
    <s v="CA-2014-134495"/>
    <x v="3"/>
    <x v="719"/>
    <d v="2014-04-05T00:00:00"/>
    <s v="Second Class"/>
    <s v="BF-11020"/>
    <s v="Barry Französisch"/>
    <x v="1"/>
    <s v="United States"/>
    <s v="Jacksonville"/>
    <s v="Florida"/>
    <n v="32216"/>
    <x v="0"/>
    <s v="FUR-CH-10003774"/>
    <s v="Furniture"/>
    <x v="1"/>
    <s v="Global Wood Trimmed Manager's Task Chair, Khaki"/>
    <n v="218.35200000000003"/>
    <n v="3"/>
    <n v="0.2"/>
    <n v="-19.105800000000016"/>
  </r>
  <r>
    <n v="5492"/>
    <s v="CA-2014-164098"/>
    <x v="3"/>
    <x v="795"/>
    <d v="2014-01-28T00:00:00"/>
    <s v="First Class"/>
    <s v="CG-12520"/>
    <s v="Claire Gute"/>
    <x v="0"/>
    <s v="United States"/>
    <s v="Houston"/>
    <s v="Texas"/>
    <n v="77070"/>
    <x v="2"/>
    <s v="OFF-ST-10000615"/>
    <s v="Office Supplies"/>
    <x v="4"/>
    <s v="SimpliFile Personal File, Black Granite, 15w x 6-15/16d x 11-1/4h"/>
    <n v="18.16"/>
    <n v="2"/>
    <n v="0.2"/>
    <n v="1.8160000000000016"/>
  </r>
  <r>
    <n v="5493"/>
    <s v="CA-2011-105249"/>
    <x v="2"/>
    <x v="683"/>
    <d v="2011-11-28T00:00:00"/>
    <s v="Same Day"/>
    <s v="DH-13675"/>
    <s v="Duane Huffman"/>
    <x v="2"/>
    <s v="United States"/>
    <s v="San Francisco"/>
    <s v="California"/>
    <n v="94122"/>
    <x v="1"/>
    <s v="OFF-SU-10001225"/>
    <s v="Office Supplies"/>
    <x v="14"/>
    <s v="Staples"/>
    <n v="7.36"/>
    <n v="2"/>
    <n v="0"/>
    <n v="0.14719999999999978"/>
  </r>
  <r>
    <n v="5494"/>
    <s v="CA-2011-105249"/>
    <x v="2"/>
    <x v="683"/>
    <d v="2011-11-28T00:00:00"/>
    <s v="Same Day"/>
    <s v="DH-13675"/>
    <s v="Duane Huffman"/>
    <x v="2"/>
    <s v="United States"/>
    <s v="San Francisco"/>
    <s v="California"/>
    <n v="94122"/>
    <x v="1"/>
    <s v="OFF-LA-10002043"/>
    <s v="Office Supplies"/>
    <x v="2"/>
    <s v="Avery 489"/>
    <n v="41.4"/>
    <n v="4"/>
    <n v="0"/>
    <n v="19.872"/>
  </r>
  <r>
    <n v="5495"/>
    <s v="CA-2011-105249"/>
    <x v="2"/>
    <x v="683"/>
    <d v="2011-11-28T00:00:00"/>
    <s v="Same Day"/>
    <s v="DH-13675"/>
    <s v="Duane Huffman"/>
    <x v="2"/>
    <s v="United States"/>
    <s v="San Francisco"/>
    <s v="California"/>
    <n v="94122"/>
    <x v="1"/>
    <s v="FUR-BO-10000330"/>
    <s v="Furniture"/>
    <x v="0"/>
    <s v="Sauder Camden County Barrister Bookcase, Planked Cherry Finish"/>
    <n v="411.33199999999999"/>
    <n v="4"/>
    <n v="0.15"/>
    <n v="-4.8391999999999769"/>
  </r>
  <r>
    <n v="5496"/>
    <s v="CA-2012-113523"/>
    <x v="1"/>
    <x v="406"/>
    <d v="2012-09-08T00:00:00"/>
    <s v="Standard Class"/>
    <s v="SC-20440"/>
    <s v="Shaun Chance"/>
    <x v="1"/>
    <s v="United States"/>
    <s v="Philadelphia"/>
    <s v="Pennsylvania"/>
    <n v="19140"/>
    <x v="3"/>
    <s v="OFF-BI-10001249"/>
    <s v="Office Supplies"/>
    <x v="8"/>
    <s v="Avery Heavy-Duty EZD View Binder with Locking Rings"/>
    <n v="7.6560000000000006"/>
    <n v="4"/>
    <n v="0.7"/>
    <n v="-6.1247999999999987"/>
  </r>
  <r>
    <n v="5497"/>
    <s v="CA-2014-117821"/>
    <x v="3"/>
    <x v="492"/>
    <d v="2014-06-17T00:00:00"/>
    <s v="Standard Class"/>
    <s v="HG-15025"/>
    <s v="Hunter Glantz"/>
    <x v="0"/>
    <s v="United States"/>
    <s v="Marion"/>
    <s v="Ohio"/>
    <n v="43302"/>
    <x v="3"/>
    <s v="TEC-AC-10004469"/>
    <s v="Technology"/>
    <x v="11"/>
    <s v="Microsoft Sculpt Comfort Mouse"/>
    <n v="63.920000000000009"/>
    <n v="2"/>
    <n v="0.2"/>
    <n v="19.176000000000002"/>
  </r>
  <r>
    <n v="5498"/>
    <s v="CA-2014-164378"/>
    <x v="3"/>
    <x v="663"/>
    <d v="2014-07-19T00:00:00"/>
    <s v="Second Class"/>
    <s v="MM-18055"/>
    <s v="Michelle Moray"/>
    <x v="0"/>
    <s v="United States"/>
    <s v="New York City"/>
    <s v="New York"/>
    <n v="10024"/>
    <x v="3"/>
    <s v="OFF-AR-10001177"/>
    <s v="Office Supplies"/>
    <x v="6"/>
    <s v="Newell 349"/>
    <n v="6.56"/>
    <n v="2"/>
    <n v="0"/>
    <n v="1.9023999999999992"/>
  </r>
  <r>
    <n v="5499"/>
    <s v="CA-2014-164378"/>
    <x v="3"/>
    <x v="663"/>
    <d v="2014-07-19T00:00:00"/>
    <s v="Second Class"/>
    <s v="MM-18055"/>
    <s v="Michelle Moray"/>
    <x v="0"/>
    <s v="United States"/>
    <s v="New York City"/>
    <s v="New York"/>
    <n v="10024"/>
    <x v="3"/>
    <s v="OFF-LA-10000634"/>
    <s v="Office Supplies"/>
    <x v="2"/>
    <s v="Avery 509"/>
    <n v="7.83"/>
    <n v="3"/>
    <n v="0"/>
    <n v="3.6017999999999999"/>
  </r>
  <r>
    <n v="5500"/>
    <s v="CA-2014-164378"/>
    <x v="3"/>
    <x v="663"/>
    <d v="2014-07-19T00:00:00"/>
    <s v="Second Class"/>
    <s v="MM-18055"/>
    <s v="Michelle Moray"/>
    <x v="0"/>
    <s v="United States"/>
    <s v="New York City"/>
    <s v="New York"/>
    <n v="10024"/>
    <x v="3"/>
    <s v="TEC-AC-10004708"/>
    <s v="Technology"/>
    <x v="11"/>
    <s v="Sony 32GB Class 10 Micro SDHC R40 Memory Card"/>
    <n v="41.9"/>
    <n v="2"/>
    <n v="0"/>
    <n v="8.7989999999999995"/>
  </r>
  <r>
    <n v="5501"/>
    <s v="CA-2014-164378"/>
    <x v="3"/>
    <x v="663"/>
    <d v="2014-07-19T00:00:00"/>
    <s v="Second Class"/>
    <s v="MM-18055"/>
    <s v="Michelle Moray"/>
    <x v="0"/>
    <s v="United States"/>
    <s v="New York City"/>
    <s v="New York"/>
    <n v="10024"/>
    <x v="3"/>
    <s v="FUR-CH-10002084"/>
    <s v="Furniture"/>
    <x v="1"/>
    <s v="Hon Mobius Operator's Chair"/>
    <n v="664.14599999999996"/>
    <n v="6"/>
    <n v="0.1"/>
    <n v="88.552800000000005"/>
  </r>
  <r>
    <n v="5502"/>
    <s v="CA-2014-164378"/>
    <x v="3"/>
    <x v="663"/>
    <d v="2014-07-19T00:00:00"/>
    <s v="Second Class"/>
    <s v="MM-18055"/>
    <s v="Michelle Moray"/>
    <x v="0"/>
    <s v="United States"/>
    <s v="New York City"/>
    <s v="New York"/>
    <n v="10024"/>
    <x v="3"/>
    <s v="OFF-PA-10004519"/>
    <s v="Office Supplies"/>
    <x v="10"/>
    <s v="Spiral Phone Message Books with Labels by Adams"/>
    <n v="8.9600000000000009"/>
    <n v="2"/>
    <n v="0"/>
    <n v="4.3904000000000005"/>
  </r>
  <r>
    <n v="5503"/>
    <s v="CA-2014-127782"/>
    <x v="3"/>
    <x v="808"/>
    <d v="2014-11-07T00:00:00"/>
    <s v="Standard Class"/>
    <s v="TH-21115"/>
    <s v="Thea Hudgings"/>
    <x v="1"/>
    <s v="United States"/>
    <s v="Philadelphia"/>
    <s v="Pennsylvania"/>
    <n v="19140"/>
    <x v="3"/>
    <s v="FUR-FU-10001847"/>
    <s v="Furniture"/>
    <x v="5"/>
    <s v="Eldon Image Series Black Desk Accessories"/>
    <n v="3.3119999999999998"/>
    <n v="1"/>
    <n v="0.2"/>
    <n v="0.66239999999999977"/>
  </r>
  <r>
    <n v="5504"/>
    <s v="CA-2014-127782"/>
    <x v="3"/>
    <x v="808"/>
    <d v="2014-11-07T00:00:00"/>
    <s v="Standard Class"/>
    <s v="TH-21115"/>
    <s v="Thea Hudgings"/>
    <x v="1"/>
    <s v="United States"/>
    <s v="Philadelphia"/>
    <s v="Pennsylvania"/>
    <n v="19140"/>
    <x v="3"/>
    <s v="OFF-AP-10001962"/>
    <s v="Office Supplies"/>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s v="Pennsylvania"/>
    <n v="19140"/>
    <x v="3"/>
    <s v="OFF-EN-10003845"/>
    <s v="Office Supplies"/>
    <x v="12"/>
    <s v="Colored Envelopes"/>
    <n v="8.8559999999999999"/>
    <n v="3"/>
    <n v="0.2"/>
    <n v="2.8781999999999992"/>
  </r>
  <r>
    <n v="5506"/>
    <s v="CA-2014-127782"/>
    <x v="3"/>
    <x v="808"/>
    <d v="2014-11-07T00:00:00"/>
    <s v="Standard Class"/>
    <s v="TH-21115"/>
    <s v="Thea Hudgings"/>
    <x v="1"/>
    <s v="United States"/>
    <s v="Philadelphia"/>
    <s v="Pennsylvania"/>
    <n v="19140"/>
    <x v="3"/>
    <s v="TEC-PH-10001817"/>
    <s v="Technology"/>
    <x v="7"/>
    <s v="Wilson Electronics DB Pro Signal Booster"/>
    <n v="859.19999999999993"/>
    <n v="4"/>
    <n v="0.4"/>
    <n v="-186.15999999999997"/>
  </r>
  <r>
    <n v="5507"/>
    <s v="US-2013-162026"/>
    <x v="0"/>
    <x v="750"/>
    <d v="2013-10-09T00:00:00"/>
    <s v="Same Day"/>
    <s v="JE-15745"/>
    <s v="Joel Eaton"/>
    <x v="0"/>
    <s v="United States"/>
    <s v="Los Angeles"/>
    <s v="California"/>
    <n v="90036"/>
    <x v="1"/>
    <s v="OFF-PA-10000167"/>
    <s v="Office Supplies"/>
    <x v="10"/>
    <s v="Xerox 1925"/>
    <n v="61.96"/>
    <n v="2"/>
    <n v="0"/>
    <n v="27.881999999999998"/>
  </r>
  <r>
    <n v="5508"/>
    <s v="CA-2013-150000"/>
    <x v="0"/>
    <x v="143"/>
    <d v="2013-04-15T00:00:00"/>
    <s v="Standard Class"/>
    <s v="PG-18820"/>
    <s v="Patrick Gardner"/>
    <x v="0"/>
    <s v="United States"/>
    <s v="Smyrna"/>
    <s v="Georgia"/>
    <n v="30080"/>
    <x v="0"/>
    <s v="OFF-EN-10002973"/>
    <s v="Office Supplies"/>
    <x v="12"/>
    <s v="Ampad #10 Peel &amp; Seel Holiday Envelopes"/>
    <n v="17.920000000000002"/>
    <n v="4"/>
    <n v="0"/>
    <n v="8.6016000000000012"/>
  </r>
  <r>
    <n v="5509"/>
    <s v="CA-2012-168529"/>
    <x v="1"/>
    <x v="1049"/>
    <d v="2012-10-12T00:00:00"/>
    <s v="Standard Class"/>
    <s v="MB-17305"/>
    <s v="Maria Bertelson"/>
    <x v="0"/>
    <s v="United States"/>
    <s v="San Francisco"/>
    <s v="California"/>
    <n v="94122"/>
    <x v="1"/>
    <s v="FUR-FU-10001588"/>
    <s v="Furniture"/>
    <x v="5"/>
    <s v="Deflect-o SuperTray Unbreakable Stackable Tray, Letter, Black"/>
    <n v="145.9"/>
    <n v="5"/>
    <n v="0"/>
    <n v="62.736999999999995"/>
  </r>
  <r>
    <n v="5510"/>
    <s v="US-2014-152569"/>
    <x v="3"/>
    <x v="356"/>
    <d v="2014-05-21T00:00:00"/>
    <s v="Standard Class"/>
    <s v="JD-16015"/>
    <s v="Joy Daniels"/>
    <x v="0"/>
    <s v="United States"/>
    <s v="Chicago"/>
    <s v="Illinois"/>
    <n v="60653"/>
    <x v="2"/>
    <s v="OFF-PA-10001736"/>
    <s v="Office Supplies"/>
    <x v="10"/>
    <s v="Xerox 1880"/>
    <n v="56.704000000000001"/>
    <n v="2"/>
    <n v="0.2"/>
    <n v="19.137599999999992"/>
  </r>
  <r>
    <n v="5511"/>
    <s v="US-2014-152569"/>
    <x v="3"/>
    <x v="356"/>
    <d v="2014-05-21T00:00:00"/>
    <s v="Standard Class"/>
    <s v="JD-16015"/>
    <s v="Joy Daniels"/>
    <x v="0"/>
    <s v="United States"/>
    <s v="Chicago"/>
    <s v="Illinois"/>
    <n v="60653"/>
    <x v="2"/>
    <s v="TEC-PH-10002185"/>
    <s v="Technology"/>
    <x v="7"/>
    <s v="QVS USB Car Charger 2-Port 2.1Amp for iPod/iPhone/iPad/iPad 2/iPad 3"/>
    <n v="11.120000000000001"/>
    <n v="2"/>
    <n v="0.2"/>
    <n v="3.4749999999999996"/>
  </r>
  <r>
    <n v="5512"/>
    <s v="US-2011-137680"/>
    <x v="2"/>
    <x v="1050"/>
    <d v="2011-03-02T00:00:00"/>
    <s v="Standard Class"/>
    <s v="JH-15430"/>
    <s v="Jennifer Halladay"/>
    <x v="0"/>
    <s v="United States"/>
    <s v="Medford"/>
    <s v="Oregon"/>
    <n v="97504"/>
    <x v="1"/>
    <s v="OFF-PA-10000174"/>
    <s v="Office Supplies"/>
    <x v="10"/>
    <s v="Message Book, Wirebound, Four 5 1/2&quot; X 4&quot; Forms/Pg., 200 Dupl. Sets/Book"/>
    <n v="32.896000000000001"/>
    <n v="4"/>
    <n v="0.2"/>
    <n v="11.102399999999996"/>
  </r>
  <r>
    <n v="5513"/>
    <s v="US-2011-137680"/>
    <x v="2"/>
    <x v="1050"/>
    <d v="2011-03-02T00:00:00"/>
    <s v="Standard Class"/>
    <s v="JH-15430"/>
    <s v="Jennifer Halladay"/>
    <x v="0"/>
    <s v="United States"/>
    <s v="Medford"/>
    <s v="Oregon"/>
    <n v="97504"/>
    <x v="1"/>
    <s v="OFF-PA-10000069"/>
    <s v="Office Supplies"/>
    <x v="10"/>
    <s v="TOPS 4 x 6 Fluorescent Color Memo Sheets, 500 Sheets per Pack"/>
    <n v="22.776000000000003"/>
    <n v="3"/>
    <n v="0.2"/>
    <n v="7.6868999999999996"/>
  </r>
  <r>
    <n v="5514"/>
    <s v="CA-2012-103177"/>
    <x v="1"/>
    <x v="1051"/>
    <d v="2012-06-01T00:00:00"/>
    <s v="First Class"/>
    <s v="EN-13780"/>
    <s v="Edward Nazzal"/>
    <x v="0"/>
    <s v="United States"/>
    <s v="New York City"/>
    <s v="New York"/>
    <n v="10009"/>
    <x v="3"/>
    <s v="TEC-PH-10001795"/>
    <s v="Technology"/>
    <x v="7"/>
    <s v="RCA H5401RE1 DECT 6.0 4-Line Cordless Handset With Caller ID/Call Waiting"/>
    <n v="239.96999999999997"/>
    <n v="3"/>
    <n v="0"/>
    <n v="2.3996999999999815"/>
  </r>
  <r>
    <n v="5515"/>
    <s v="CA-2012-103177"/>
    <x v="1"/>
    <x v="1051"/>
    <d v="2012-06-01T00:00:00"/>
    <s v="First Class"/>
    <s v="EN-13780"/>
    <s v="Edward Nazzal"/>
    <x v="0"/>
    <s v="United States"/>
    <s v="New York City"/>
    <s v="New York"/>
    <n v="10009"/>
    <x v="3"/>
    <s v="OFF-AP-10004540"/>
    <s v="Office Supplies"/>
    <x v="9"/>
    <s v="Eureka The Boss Lite 10-Amp Upright Vacuum, Blue"/>
    <n v="160.32"/>
    <n v="2"/>
    <n v="0"/>
    <n v="44.889600000000002"/>
  </r>
  <r>
    <n v="5516"/>
    <s v="CA-2012-103177"/>
    <x v="1"/>
    <x v="1051"/>
    <d v="2012-06-01T00:00:00"/>
    <s v="First Class"/>
    <s v="EN-13780"/>
    <s v="Edward Nazzal"/>
    <x v="0"/>
    <s v="United States"/>
    <s v="New York City"/>
    <s v="New York"/>
    <n v="10009"/>
    <x v="3"/>
    <s v="TEC-PH-10001527"/>
    <s v="Technology"/>
    <x v="7"/>
    <s v="Plantronics MX500i Earset"/>
    <n v="128.85000000000002"/>
    <n v="3"/>
    <n v="0"/>
    <n v="3.8654999999999973"/>
  </r>
  <r>
    <n v="5517"/>
    <s v="US-2013-138408"/>
    <x v="0"/>
    <x v="741"/>
    <d v="2013-11-22T00:00:00"/>
    <s v="Second Class"/>
    <s v="KC-16255"/>
    <s v="Karen Carlisle"/>
    <x v="1"/>
    <s v="United States"/>
    <s v="Huntsville"/>
    <s v="Alabama"/>
    <n v="35810"/>
    <x v="0"/>
    <s v="TEC-AC-10003870"/>
    <s v="Technology"/>
    <x v="11"/>
    <s v="Logitech Z-906 Speaker sys - home theater - 5.1-CH"/>
    <n v="1319.96"/>
    <n v="4"/>
    <n v="0"/>
    <n v="527.98400000000004"/>
  </r>
  <r>
    <n v="5518"/>
    <s v="CA-2014-117667"/>
    <x v="3"/>
    <x v="769"/>
    <d v="2014-12-10T00:00:00"/>
    <s v="Standard Class"/>
    <s v="MS-17980"/>
    <s v="Michael Stewart"/>
    <x v="1"/>
    <s v="United States"/>
    <s v="Philadelphia"/>
    <s v="Pennsylvania"/>
    <n v="19134"/>
    <x v="3"/>
    <s v="FUR-CH-10004540"/>
    <s v="Furniture"/>
    <x v="1"/>
    <s v="Global Chrome Stack Chair"/>
    <n v="239.95999999999998"/>
    <n v="10"/>
    <n v="0.3"/>
    <n v="-10.283999999999992"/>
  </r>
  <r>
    <n v="5519"/>
    <s v="CA-2014-117667"/>
    <x v="3"/>
    <x v="769"/>
    <d v="2014-12-10T00:00:00"/>
    <s v="Standard Class"/>
    <s v="MS-17980"/>
    <s v="Michael Stewart"/>
    <x v="1"/>
    <s v="United States"/>
    <s v="Philadelphia"/>
    <s v="Pennsylvania"/>
    <n v="19134"/>
    <x v="3"/>
    <s v="FUR-FU-10004093"/>
    <s v="Furniture"/>
    <x v="5"/>
    <s v="Hand-Finished Solid Wood Document Frame"/>
    <n v="54.768000000000001"/>
    <n v="2"/>
    <n v="0.2"/>
    <n v="6.8459999999999965"/>
  </r>
  <r>
    <n v="5520"/>
    <s v="CA-2014-117667"/>
    <x v="3"/>
    <x v="769"/>
    <d v="2014-12-10T00:00:00"/>
    <s v="Standard Class"/>
    <s v="MS-17980"/>
    <s v="Michael Stewart"/>
    <x v="1"/>
    <s v="United States"/>
    <s v="Philadelphia"/>
    <s v="Pennsylvania"/>
    <n v="19134"/>
    <x v="3"/>
    <s v="OFF-AR-10000716"/>
    <s v="Office Supplies"/>
    <x v="6"/>
    <s v="DIXON Ticonderoga Erasable Checking Pencils"/>
    <n v="13.392000000000001"/>
    <n v="3"/>
    <n v="0.2"/>
    <n v="3.1806000000000005"/>
  </r>
  <r>
    <n v="5521"/>
    <s v="CA-2014-117667"/>
    <x v="3"/>
    <x v="769"/>
    <d v="2014-12-10T00:00:00"/>
    <s v="Standard Class"/>
    <s v="MS-17980"/>
    <s v="Michael Stewart"/>
    <x v="1"/>
    <s v="United States"/>
    <s v="Philadelphia"/>
    <s v="Pennsylvania"/>
    <n v="19134"/>
    <x v="3"/>
    <s v="OFF-PA-10002709"/>
    <s v="Office Supplies"/>
    <x v="10"/>
    <s v="Xerox 1956"/>
    <n v="23.92"/>
    <n v="5"/>
    <n v="0.2"/>
    <n v="8.6709999999999994"/>
  </r>
  <r>
    <n v="5522"/>
    <s v="CA-2014-117667"/>
    <x v="3"/>
    <x v="769"/>
    <d v="2014-12-10T00:00:00"/>
    <s v="Standard Class"/>
    <s v="MS-17980"/>
    <s v="Michael Stewart"/>
    <x v="1"/>
    <s v="United States"/>
    <s v="Philadelphia"/>
    <s v="Pennsylvania"/>
    <n v="19134"/>
    <x v="3"/>
    <s v="TEC-AC-10000580"/>
    <s v="Technology"/>
    <x v="11"/>
    <s v="Logitech G13 Programmable Gameboard with LCD Display"/>
    <n v="255.96799999999999"/>
    <n v="4"/>
    <n v="0.2"/>
    <n v="-28.796399999999984"/>
  </r>
  <r>
    <n v="5523"/>
    <s v="CA-2013-110982"/>
    <x v="0"/>
    <x v="410"/>
    <d v="2013-06-08T00:00:00"/>
    <s v="First Class"/>
    <s v="CK-12205"/>
    <s v="Chloris Kastensmidt"/>
    <x v="0"/>
    <s v="United States"/>
    <s v="Santa Clara"/>
    <s v="California"/>
    <n v="95051"/>
    <x v="1"/>
    <s v="OFF-BI-10000829"/>
    <s v="Office Supplies"/>
    <x v="8"/>
    <s v="Avery Non-Stick Binders"/>
    <n v="21.552000000000003"/>
    <n v="6"/>
    <n v="0.2"/>
    <n v="7.0043999999999977"/>
  </r>
  <r>
    <n v="5524"/>
    <s v="CA-2013-110982"/>
    <x v="0"/>
    <x v="410"/>
    <d v="2013-06-08T00:00:00"/>
    <s v="First Class"/>
    <s v="CK-12205"/>
    <s v="Chloris Kastensmidt"/>
    <x v="0"/>
    <s v="United States"/>
    <s v="Santa Clara"/>
    <s v="California"/>
    <n v="95051"/>
    <x v="1"/>
    <s v="OFF-AP-10004859"/>
    <s v="Office Supplies"/>
    <x v="9"/>
    <s v="Acco 6 Outlet Guardian Premium Surge Suppressor"/>
    <n v="58.24"/>
    <n v="4"/>
    <n v="0"/>
    <n v="15.724800000000002"/>
  </r>
  <r>
    <n v="5525"/>
    <s v="CA-2013-147123"/>
    <x v="0"/>
    <x v="107"/>
    <d v="2013-12-13T00:00:00"/>
    <s v="First Class"/>
    <s v="SJ-20125"/>
    <s v="Sanjit Jacobs"/>
    <x v="2"/>
    <s v="United States"/>
    <s v="Long Beach"/>
    <s v="California"/>
    <n v="90805"/>
    <x v="1"/>
    <s v="OFF-PA-10000575"/>
    <s v="Office Supplies"/>
    <x v="10"/>
    <s v="Wirebound Message Books, Four 2 3/4 x 5 White Forms per Page"/>
    <n v="80.28"/>
    <n v="12"/>
    <n v="0"/>
    <n v="36.928799999999995"/>
  </r>
  <r>
    <n v="5526"/>
    <s v="CA-2014-154501"/>
    <x v="3"/>
    <x v="504"/>
    <d v="2014-05-06T00:00:00"/>
    <s v="Standard Class"/>
    <s v="EA-14035"/>
    <s v="Erin Ashbrook"/>
    <x v="1"/>
    <s v="United States"/>
    <s v="Los Angeles"/>
    <s v="California"/>
    <n v="90008"/>
    <x v="1"/>
    <s v="OFF-AR-10002804"/>
    <s v="Office Supplies"/>
    <x v="6"/>
    <s v="Faber Castell Col-Erase Pencils"/>
    <n v="9.7799999999999994"/>
    <n v="2"/>
    <n v="0"/>
    <n v="4.0098000000000003"/>
  </r>
  <r>
    <n v="5527"/>
    <s v="CA-2014-166933"/>
    <x v="3"/>
    <x v="558"/>
    <d v="2014-04-29T00:00:00"/>
    <s v="Standard Class"/>
    <s v="MG-17890"/>
    <s v="Michael Granlund"/>
    <x v="2"/>
    <s v="United States"/>
    <s v="Santa Barbara"/>
    <s v="California"/>
    <n v="93101"/>
    <x v="1"/>
    <s v="OFF-FA-10002676"/>
    <s v="Office Supplies"/>
    <x v="13"/>
    <s v="Colored Push Pins"/>
    <n v="1.81"/>
    <n v="1"/>
    <n v="0"/>
    <n v="0.65159999999999996"/>
  </r>
  <r>
    <n v="5528"/>
    <s v="CA-2012-142055"/>
    <x v="1"/>
    <x v="412"/>
    <d v="2012-05-10T00:00:00"/>
    <s v="First Class"/>
    <s v="AB-10255"/>
    <s v="Alejandro Ballentine"/>
    <x v="2"/>
    <s v="United States"/>
    <s v="New York City"/>
    <s v="New York"/>
    <n v="10009"/>
    <x v="3"/>
    <s v="OFF-PA-10003465"/>
    <s v="Office Supplies"/>
    <x v="10"/>
    <s v="Xerox 1912"/>
    <n v="37.94"/>
    <n v="2"/>
    <n v="0"/>
    <n v="18.211199999999998"/>
  </r>
  <r>
    <n v="5529"/>
    <s v="CA-2012-137106"/>
    <x v="1"/>
    <x v="1052"/>
    <d v="2012-04-04T00:00:00"/>
    <s v="Standard Class"/>
    <s v="SC-20260"/>
    <s v="Scott Cohen"/>
    <x v="1"/>
    <s v="United States"/>
    <s v="Jacksonville"/>
    <s v="Florida"/>
    <n v="32216"/>
    <x v="0"/>
    <s v="TEC-PH-10000011"/>
    <s v="Technology"/>
    <x v="7"/>
    <s v="PureGear Roll-On Screen Protector"/>
    <n v="79.959999999999994"/>
    <n v="5"/>
    <n v="0.2"/>
    <n v="27.985999999999994"/>
  </r>
  <r>
    <n v="5530"/>
    <s v="CA-2014-136609"/>
    <x v="3"/>
    <x v="634"/>
    <d v="2014-08-12T00:00:00"/>
    <s v="Standard Class"/>
    <s v="TB-21355"/>
    <s v="Todd Boyes"/>
    <x v="1"/>
    <s v="United States"/>
    <s v="Cedar Hill"/>
    <s v="Texas"/>
    <n v="75104"/>
    <x v="2"/>
    <s v="OFF-PA-10004381"/>
    <s v="Office Supplies"/>
    <x v="10"/>
    <s v="14-7/8 x 11 Blue Bar Computer Printout Paper"/>
    <n v="115.29600000000001"/>
    <n v="3"/>
    <n v="0.2"/>
    <n v="40.353599999999986"/>
  </r>
  <r>
    <n v="5531"/>
    <s v="CA-2014-160885"/>
    <x v="3"/>
    <x v="574"/>
    <d v="2014-12-07T00:00:00"/>
    <s v="Standard Class"/>
    <s v="JK-16090"/>
    <s v="Juliana Krohn"/>
    <x v="0"/>
    <s v="United States"/>
    <s v="Omaha"/>
    <s v="Nebraska"/>
    <n v="68104"/>
    <x v="2"/>
    <s v="TEC-PH-10001795"/>
    <s v="Technology"/>
    <x v="7"/>
    <s v="ClearOne CHATAttach 160 - speaker phone"/>
    <n v="2479.96"/>
    <n v="4"/>
    <n v="0"/>
    <n v="743.98799999999983"/>
  </r>
  <r>
    <n v="5532"/>
    <s v="US-2013-167472"/>
    <x v="0"/>
    <x v="112"/>
    <d v="2013-06-08T00:00:00"/>
    <s v="First Class"/>
    <s v="CK-12595"/>
    <s v="Clytie Kelty"/>
    <x v="0"/>
    <s v="United States"/>
    <s v="Little Rock"/>
    <s v="Arkansas"/>
    <n v="72209"/>
    <x v="0"/>
    <s v="TEC-AC-10001109"/>
    <s v="Technology"/>
    <x v="11"/>
    <s v="Logitech Trackman Marble Mouse"/>
    <n v="179.94"/>
    <n v="6"/>
    <n v="0"/>
    <n v="75.57480000000001"/>
  </r>
  <r>
    <n v="5533"/>
    <s v="US-2013-167472"/>
    <x v="0"/>
    <x v="112"/>
    <d v="2013-06-08T00:00:00"/>
    <s v="First Class"/>
    <s v="CK-12595"/>
    <s v="Clytie Kelty"/>
    <x v="0"/>
    <s v="United States"/>
    <s v="Little Rock"/>
    <s v="Arkansas"/>
    <n v="72209"/>
    <x v="0"/>
    <s v="TEC-AC-10003038"/>
    <s v="Technology"/>
    <x v="11"/>
    <s v="Kingston Digital DataTraveler 16GB USB 2.0"/>
    <n v="26.849999999999998"/>
    <n v="3"/>
    <n v="0"/>
    <n v="5.101499999999997"/>
  </r>
  <r>
    <n v="5534"/>
    <s v="US-2013-167472"/>
    <x v="0"/>
    <x v="112"/>
    <d v="2013-06-08T00:00:00"/>
    <s v="First Class"/>
    <s v="CK-12595"/>
    <s v="Clytie Kelty"/>
    <x v="0"/>
    <s v="United States"/>
    <s v="Little Rock"/>
    <s v="Arkansas"/>
    <n v="72209"/>
    <x v="0"/>
    <s v="TEC-AC-10003174"/>
    <s v="Technology"/>
    <x v="11"/>
    <s v="Plantronics S12 Corded Telephone Headset System"/>
    <n v="323.37"/>
    <n v="3"/>
    <n v="0"/>
    <n v="129.34800000000001"/>
  </r>
  <r>
    <n v="5535"/>
    <s v="US-2013-167472"/>
    <x v="0"/>
    <x v="112"/>
    <d v="2013-06-08T00:00:00"/>
    <s v="First Class"/>
    <s v="CK-12595"/>
    <s v="Clytie Kelty"/>
    <x v="0"/>
    <s v="United States"/>
    <s v="Little Rock"/>
    <s v="Arkansas"/>
    <n v="72209"/>
    <x v="0"/>
    <s v="OFF-PA-10000157"/>
    <s v="Office Supplies"/>
    <x v="10"/>
    <s v="Xerox 191"/>
    <n v="59.94"/>
    <n v="3"/>
    <n v="0"/>
    <n v="28.171799999999998"/>
  </r>
  <r>
    <n v="5536"/>
    <s v="US-2013-167472"/>
    <x v="0"/>
    <x v="112"/>
    <d v="2013-06-08T00:00:00"/>
    <s v="First Class"/>
    <s v="CK-12595"/>
    <s v="Clytie Kelty"/>
    <x v="0"/>
    <s v="United States"/>
    <s v="Little Rock"/>
    <s v="Arkansas"/>
    <n v="72209"/>
    <x v="0"/>
    <s v="OFF-BI-10001721"/>
    <s v="Office Supplies"/>
    <x v="8"/>
    <s v="Trimflex Flexible Post Binders"/>
    <n v="64.14"/>
    <n v="3"/>
    <n v="0"/>
    <n v="30.787199999999999"/>
  </r>
  <r>
    <n v="5537"/>
    <s v="US-2013-167472"/>
    <x v="0"/>
    <x v="112"/>
    <d v="2013-06-08T00:00:00"/>
    <s v="First Class"/>
    <s v="CK-12595"/>
    <s v="Clytie Kelty"/>
    <x v="0"/>
    <s v="United States"/>
    <s v="Little Rock"/>
    <s v="Arkansas"/>
    <n v="72209"/>
    <x v="0"/>
    <s v="OFF-BI-10000591"/>
    <s v="Office Supplies"/>
    <x v="8"/>
    <s v="Avery Binder Labels"/>
    <n v="11.67"/>
    <n v="3"/>
    <n v="0"/>
    <n v="5.6015999999999995"/>
  </r>
  <r>
    <n v="5538"/>
    <s v="US-2013-167472"/>
    <x v="0"/>
    <x v="112"/>
    <d v="2013-06-08T00:00:00"/>
    <s v="First Class"/>
    <s v="CK-12595"/>
    <s v="Clytie Kelty"/>
    <x v="0"/>
    <s v="United States"/>
    <s v="Little Rock"/>
    <s v="Arkansas"/>
    <n v="72209"/>
    <x v="0"/>
    <s v="OFF-PA-10001534"/>
    <s v="Office Supplies"/>
    <x v="10"/>
    <s v="Xerox 230"/>
    <n v="12.96"/>
    <n v="2"/>
    <n v="0"/>
    <n v="6.2208000000000006"/>
  </r>
  <r>
    <n v="5539"/>
    <s v="CA-2012-120551"/>
    <x v="1"/>
    <x v="657"/>
    <d v="2012-04-20T00:00:00"/>
    <s v="Standard Class"/>
    <s v="SS-20590"/>
    <s v="Sonia Sunley"/>
    <x v="0"/>
    <s v="United States"/>
    <s v="Norfolk"/>
    <s v="Nebraska"/>
    <n v="68701"/>
    <x v="2"/>
    <s v="OFF-BI-10002071"/>
    <s v="Office Supplies"/>
    <x v="8"/>
    <s v="Fellowes Black Plastic Comb Bindings"/>
    <n v="17.43"/>
    <n v="3"/>
    <n v="0"/>
    <n v="8.0177999999999994"/>
  </r>
  <r>
    <n v="5540"/>
    <s v="US-2014-150595"/>
    <x v="3"/>
    <x v="1053"/>
    <d v="2014-05-27T00:00:00"/>
    <s v="Standard Class"/>
    <s v="LE-16810"/>
    <s v="Laurel Elliston"/>
    <x v="0"/>
    <s v="United States"/>
    <s v="Chicago"/>
    <s v="Illinois"/>
    <n v="60653"/>
    <x v="2"/>
    <s v="FUR-CH-10000513"/>
    <s v="Furniture"/>
    <x v="1"/>
    <s v="High-Back Leather Manager's Chair"/>
    <n v="181.98599999999999"/>
    <n v="2"/>
    <n v="0.3"/>
    <n v="-54.595799999999997"/>
  </r>
  <r>
    <n v="5541"/>
    <s v="US-2014-150595"/>
    <x v="3"/>
    <x v="1053"/>
    <d v="2014-05-27T00:00:00"/>
    <s v="Standard Class"/>
    <s v="LE-16810"/>
    <s v="Laurel Elliston"/>
    <x v="0"/>
    <s v="United States"/>
    <s v="Chicago"/>
    <s v="Illinois"/>
    <n v="60653"/>
    <x v="2"/>
    <s v="OFF-BI-10003274"/>
    <s v="Office Supplies"/>
    <x v="8"/>
    <s v="Avery Durable Slant Ring Binders, No Labels"/>
    <n v="1.5919999999999996"/>
    <n v="2"/>
    <n v="0.8"/>
    <n v="-2.6268000000000002"/>
  </r>
  <r>
    <n v="5542"/>
    <s v="US-2014-150595"/>
    <x v="3"/>
    <x v="1053"/>
    <d v="2014-05-27T00:00:00"/>
    <s v="Standard Class"/>
    <s v="LE-16810"/>
    <s v="Laurel Elliston"/>
    <x v="0"/>
    <s v="United States"/>
    <s v="Chicago"/>
    <s v="Illinois"/>
    <n v="60653"/>
    <x v="2"/>
    <s v="OFF-SU-10000381"/>
    <s v="Office Supplies"/>
    <x v="14"/>
    <s v="Acme Forged Steel Scissors with Black Enamel Handles"/>
    <n v="22.344000000000001"/>
    <n v="3"/>
    <n v="0.2"/>
    <n v="2.5136999999999983"/>
  </r>
  <r>
    <n v="5543"/>
    <s v="CA-2013-134936"/>
    <x v="0"/>
    <x v="1054"/>
    <d v="2013-12-26T00:00:00"/>
    <s v="Standard Class"/>
    <s v="ES-14080"/>
    <s v="Erin Smith"/>
    <x v="1"/>
    <s v="United States"/>
    <s v="Tucson"/>
    <s v="Arizona"/>
    <n v="85705"/>
    <x v="1"/>
    <s v="FUR-TA-10001086"/>
    <s v="Furniture"/>
    <x v="3"/>
    <s v="SAFCO PlanMaster Boards, 60w x 37-1/2d, White Melamine"/>
    <n v="455.97"/>
    <n v="6"/>
    <n v="0.5"/>
    <n v="-218.86559999999997"/>
  </r>
  <r>
    <n v="5544"/>
    <s v="CA-2013-134936"/>
    <x v="0"/>
    <x v="1054"/>
    <d v="2013-12-26T00:00:00"/>
    <s v="Standard Class"/>
    <s v="ES-14080"/>
    <s v="Erin Smith"/>
    <x v="1"/>
    <s v="United States"/>
    <s v="Tucson"/>
    <s v="Arizona"/>
    <n v="85705"/>
    <x v="1"/>
    <s v="OFF-BI-10000174"/>
    <s v="Office Supplies"/>
    <x v="8"/>
    <s v="Wilson Jones Clip &amp; Carry Folder Binder Tool for Ring Binders, Clear"/>
    <n v="10.440000000000001"/>
    <n v="6"/>
    <n v="0.7"/>
    <n v="-7.6559999999999988"/>
  </r>
  <r>
    <n v="5545"/>
    <s v="CA-2013-134936"/>
    <x v="0"/>
    <x v="1054"/>
    <d v="2013-12-26T00:00:00"/>
    <s v="Standard Class"/>
    <s v="ES-14080"/>
    <s v="Erin Smith"/>
    <x v="1"/>
    <s v="United States"/>
    <s v="Tucson"/>
    <s v="Arizona"/>
    <n v="85705"/>
    <x v="1"/>
    <s v="OFF-BI-10002103"/>
    <s v="Office Supplies"/>
    <x v="8"/>
    <s v="Cardinal Slant-D Ring Binder, Heavy Gauge Vinyl"/>
    <n v="5.2140000000000004"/>
    <n v="2"/>
    <n v="0.7"/>
    <n v="-4.1711999999999989"/>
  </r>
  <r>
    <n v="5546"/>
    <s v="CA-2014-102967"/>
    <x v="3"/>
    <x v="585"/>
    <d v="2014-09-27T00:00:00"/>
    <s v="Standard Class"/>
    <s v="MG-17890"/>
    <s v="Michael Granlund"/>
    <x v="2"/>
    <s v="United States"/>
    <s v="Concord"/>
    <s v="New Hampshire"/>
    <n v="3301"/>
    <x v="3"/>
    <s v="OFF-ST-10001590"/>
    <s v="Office Supplies"/>
    <x v="4"/>
    <s v="Tenex Personal Project File with Scoop Front Design, Black"/>
    <n v="67.400000000000006"/>
    <n v="5"/>
    <n v="0"/>
    <n v="17.523999999999997"/>
  </r>
  <r>
    <n v="5547"/>
    <s v="CA-2014-151008"/>
    <x v="3"/>
    <x v="210"/>
    <d v="2014-09-09T00:00:00"/>
    <s v="First Class"/>
    <s v="JM-16195"/>
    <s v="Justin MacKendrick"/>
    <x v="0"/>
    <s v="United States"/>
    <s v="Draper"/>
    <s v="Utah"/>
    <n v="84020"/>
    <x v="1"/>
    <s v="FUR-FU-10002396"/>
    <s v="Furniture"/>
    <x v="5"/>
    <s v="DAX Copper Panel Document Frame, 5 x 7 Size"/>
    <n v="25.16"/>
    <n v="2"/>
    <n v="0"/>
    <n v="10.567200000000001"/>
  </r>
  <r>
    <n v="5548"/>
    <s v="CA-2014-151008"/>
    <x v="3"/>
    <x v="210"/>
    <d v="2014-09-09T00:00:00"/>
    <s v="First Class"/>
    <s v="JM-16195"/>
    <s v="Justin MacKendrick"/>
    <x v="0"/>
    <s v="United States"/>
    <s v="Draper"/>
    <s v="Utah"/>
    <n v="84020"/>
    <x v="1"/>
    <s v="TEC-PH-10002807"/>
    <s v="Technology"/>
    <x v="7"/>
    <s v="Motorla HX550 Universal Bluetooth Headset"/>
    <n v="126.56"/>
    <n v="4"/>
    <n v="0.2"/>
    <n v="47.459999999999994"/>
  </r>
  <r>
    <n v="5549"/>
    <s v="CA-2011-159800"/>
    <x v="2"/>
    <x v="683"/>
    <d v="2011-12-01T00:00:00"/>
    <s v="First Class"/>
    <s v="SG-20470"/>
    <s v="Sheri Gordon"/>
    <x v="0"/>
    <s v="United States"/>
    <s v="San Francisco"/>
    <s v="California"/>
    <n v="94109"/>
    <x v="1"/>
    <s v="OFF-AP-10004859"/>
    <s v="Office Supplies"/>
    <x v="9"/>
    <s v="Acco 6 Outlet Guardian Premium Surge Suppressor"/>
    <n v="43.68"/>
    <n v="3"/>
    <n v="0"/>
    <n v="11.793600000000001"/>
  </r>
  <r>
    <n v="5550"/>
    <s v="CA-2011-159800"/>
    <x v="2"/>
    <x v="683"/>
    <d v="2011-12-01T00:00:00"/>
    <s v="First Class"/>
    <s v="SG-20470"/>
    <s v="Sheri Gordon"/>
    <x v="0"/>
    <s v="United States"/>
    <s v="San Francisco"/>
    <s v="California"/>
    <n v="94109"/>
    <x v="1"/>
    <s v="TEC-AC-10003447"/>
    <s v="Technology"/>
    <x v="11"/>
    <s v="Micropad Numeric Keypads"/>
    <n v="139.92999999999998"/>
    <n v="7"/>
    <n v="0"/>
    <n v="34.982499999999987"/>
  </r>
  <r>
    <n v="5551"/>
    <s v="US-2011-159618"/>
    <x v="2"/>
    <x v="607"/>
    <d v="2011-11-16T00:00:00"/>
    <s v="Standard Class"/>
    <s v="DB-12970"/>
    <s v="Darren Budd"/>
    <x v="1"/>
    <s v="United States"/>
    <s v="Houston"/>
    <s v="Texas"/>
    <n v="77036"/>
    <x v="2"/>
    <s v="OFF-AR-10003183"/>
    <s v="Office Supplies"/>
    <x v="6"/>
    <s v="Avery Fluorescent Highlighter Four-Color Set"/>
    <n v="2.6720000000000002"/>
    <n v="1"/>
    <n v="0.2"/>
    <n v="0.33399999999999974"/>
  </r>
  <r>
    <n v="5552"/>
    <s v="US-2011-159618"/>
    <x v="2"/>
    <x v="607"/>
    <d v="2011-11-16T00:00:00"/>
    <s v="Standard Class"/>
    <s v="DB-12970"/>
    <s v="Darren Budd"/>
    <x v="1"/>
    <s v="United States"/>
    <s v="Houston"/>
    <s v="Texas"/>
    <n v="77036"/>
    <x v="2"/>
    <s v="OFF-SU-10000432"/>
    <s v="Office Supplies"/>
    <x v="14"/>
    <s v="Acco Side-Punched Conventional Columnar Pads"/>
    <n v="16.656000000000002"/>
    <n v="6"/>
    <n v="0.2"/>
    <n v="-3.123000000000002"/>
  </r>
  <r>
    <n v="5553"/>
    <s v="US-2011-159618"/>
    <x v="2"/>
    <x v="607"/>
    <d v="2011-11-16T00:00:00"/>
    <s v="Standard Class"/>
    <s v="DB-12970"/>
    <s v="Darren Budd"/>
    <x v="1"/>
    <s v="United States"/>
    <s v="Houston"/>
    <s v="Texas"/>
    <n v="77036"/>
    <x v="2"/>
    <s v="TEC-AC-10003832"/>
    <s v="Technology"/>
    <x v="11"/>
    <s v="Imation 16GB Mini TravelDrive USB 2.0 Flash Drive"/>
    <n v="79.512000000000015"/>
    <n v="3"/>
    <n v="0.2"/>
    <n v="20.8719"/>
  </r>
  <r>
    <n v="5554"/>
    <s v="US-2011-159618"/>
    <x v="2"/>
    <x v="607"/>
    <d v="2011-11-16T00:00:00"/>
    <s v="Standard Class"/>
    <s v="DB-12970"/>
    <s v="Darren Budd"/>
    <x v="1"/>
    <s v="United States"/>
    <s v="Houston"/>
    <s v="Texas"/>
    <n v="77036"/>
    <x v="2"/>
    <s v="OFF-PA-10004100"/>
    <s v="Office Supplies"/>
    <x v="10"/>
    <s v="Xerox 216"/>
    <n v="36.288000000000011"/>
    <n v="7"/>
    <n v="0.2"/>
    <n v="12.700800000000001"/>
  </r>
  <r>
    <n v="5555"/>
    <s v="US-2011-159618"/>
    <x v="2"/>
    <x v="607"/>
    <d v="2011-11-16T00:00:00"/>
    <s v="Standard Class"/>
    <s v="DB-12970"/>
    <s v="Darren Budd"/>
    <x v="1"/>
    <s v="United States"/>
    <s v="Houston"/>
    <s v="Texas"/>
    <n v="77036"/>
    <x v="2"/>
    <s v="FUR-BO-10004467"/>
    <s v="Furniture"/>
    <x v="0"/>
    <s v="Bestar Classic Bookcase"/>
    <n v="67.993199999999987"/>
    <n v="1"/>
    <n v="0.32"/>
    <n v="-12.998700000000007"/>
  </r>
  <r>
    <n v="5556"/>
    <s v="CA-2014-116113"/>
    <x v="3"/>
    <x v="280"/>
    <d v="2014-10-07T00:00:00"/>
    <s v="Second Class"/>
    <s v="JW-15220"/>
    <s v="Jane Waco"/>
    <x v="1"/>
    <s v="United States"/>
    <s v="Montgomery"/>
    <s v="Alabama"/>
    <n v="36116"/>
    <x v="0"/>
    <s v="FUR-FU-10002963"/>
    <s v="Furniture"/>
    <x v="5"/>
    <s v="Master Caster Door Stop, Gray"/>
    <n v="10.16"/>
    <n v="2"/>
    <n v="0"/>
    <n v="3.4543999999999997"/>
  </r>
  <r>
    <n v="5557"/>
    <s v="CA-2012-125066"/>
    <x v="1"/>
    <x v="639"/>
    <d v="2012-12-18T00:00:00"/>
    <s v="Standard Class"/>
    <s v="KD-16495"/>
    <s v="Keith Dawkins"/>
    <x v="1"/>
    <s v="United States"/>
    <s v="Jackson"/>
    <s v="Mississippi"/>
    <n v="39212"/>
    <x v="0"/>
    <s v="FUR-FU-10003829"/>
    <s v="Furniture"/>
    <x v="5"/>
    <s v="Stackable Trays"/>
    <n v="6.16"/>
    <n v="2"/>
    <n v="0"/>
    <n v="1.9711999999999996"/>
  </r>
  <r>
    <n v="5558"/>
    <s v="CA-2012-125066"/>
    <x v="1"/>
    <x v="639"/>
    <d v="2012-12-18T00:00:00"/>
    <s v="Standard Class"/>
    <s v="KD-16495"/>
    <s v="Keith Dawkins"/>
    <x v="1"/>
    <s v="United States"/>
    <s v="Jackson"/>
    <s v="Mississippi"/>
    <n v="39212"/>
    <x v="0"/>
    <s v="OFF-AR-10003582"/>
    <s v="Office Supplies"/>
    <x v="6"/>
    <s v="Boston Electric Pencil Sharpener, Model 1818, Charcoal Black"/>
    <n v="56.3"/>
    <n v="2"/>
    <n v="0"/>
    <n v="15.764000000000003"/>
  </r>
  <r>
    <n v="5559"/>
    <s v="US-2012-114741"/>
    <x v="1"/>
    <x v="401"/>
    <d v="2012-12-10T00:00:00"/>
    <s v="Standard Class"/>
    <s v="IL-15100"/>
    <s v="Ivan Liston"/>
    <x v="0"/>
    <s v="United States"/>
    <s v="North Las Vegas"/>
    <s v="Nevada"/>
    <n v="89031"/>
    <x v="1"/>
    <s v="OFF-PA-10000048"/>
    <s v="Office Supplies"/>
    <x v="10"/>
    <s v="Xerox 20"/>
    <n v="6.48"/>
    <n v="1"/>
    <n v="0"/>
    <n v="3.1104000000000003"/>
  </r>
  <r>
    <n v="5560"/>
    <s v="US-2012-114741"/>
    <x v="1"/>
    <x v="401"/>
    <d v="2012-12-10T00:00:00"/>
    <s v="Standard Class"/>
    <s v="IL-15100"/>
    <s v="Ivan Liston"/>
    <x v="0"/>
    <s v="United States"/>
    <s v="North Las Vegas"/>
    <s v="Nevada"/>
    <n v="89031"/>
    <x v="1"/>
    <s v="OFF-ST-10000078"/>
    <s v="Office Supplies"/>
    <x v="4"/>
    <s v="Tennsco 6- and 18-Compartment Lockers"/>
    <n v="1325.8500000000001"/>
    <n v="5"/>
    <n v="0"/>
    <n v="238.65299999999991"/>
  </r>
  <r>
    <n v="5561"/>
    <s v="US-2012-114741"/>
    <x v="1"/>
    <x v="401"/>
    <d v="2012-12-10T00:00:00"/>
    <s v="Standard Class"/>
    <s v="IL-15100"/>
    <s v="Ivan Liston"/>
    <x v="0"/>
    <s v="United States"/>
    <s v="North Las Vegas"/>
    <s v="Nevada"/>
    <n v="89031"/>
    <x v="1"/>
    <s v="OFF-LA-10004853"/>
    <s v="Office Supplies"/>
    <x v="2"/>
    <s v="Avery 483"/>
    <n v="14.940000000000001"/>
    <n v="3"/>
    <n v="0"/>
    <n v="6.8723999999999998"/>
  </r>
  <r>
    <n v="5562"/>
    <s v="CA-2014-133263"/>
    <x v="3"/>
    <x v="185"/>
    <d v="2014-04-03T00:00:00"/>
    <s v="Second Class"/>
    <s v="JE-15610"/>
    <s v="Jim Epp"/>
    <x v="1"/>
    <s v="United States"/>
    <s v="Atlanta"/>
    <s v="Georgia"/>
    <n v="30318"/>
    <x v="0"/>
    <s v="OFF-BI-10001153"/>
    <s v="Office Supplies"/>
    <x v="8"/>
    <s v="Ibico Recycled Grain-Textured Covers"/>
    <n v="34.54"/>
    <n v="1"/>
    <n v="0"/>
    <n v="17.27"/>
  </r>
  <r>
    <n v="5563"/>
    <s v="CA-2014-133263"/>
    <x v="3"/>
    <x v="185"/>
    <d v="2014-04-03T00:00:00"/>
    <s v="Second Class"/>
    <s v="JE-15610"/>
    <s v="Jim Epp"/>
    <x v="1"/>
    <s v="United States"/>
    <s v="Atlanta"/>
    <s v="Georgia"/>
    <n v="30318"/>
    <x v="0"/>
    <s v="TEC-CO-10001449"/>
    <s v="Technology"/>
    <x v="16"/>
    <s v="Hewlett Packard LaserJet 3310 Copier"/>
    <n v="2999.95"/>
    <n v="5"/>
    <n v="0"/>
    <n v="1439.9760000000001"/>
  </r>
  <r>
    <n v="5564"/>
    <s v="CA-2014-133263"/>
    <x v="3"/>
    <x v="185"/>
    <d v="2014-04-03T00:00:00"/>
    <s v="Second Class"/>
    <s v="JE-15610"/>
    <s v="Jim Epp"/>
    <x v="1"/>
    <s v="United States"/>
    <s v="Atlanta"/>
    <s v="Georgia"/>
    <n v="30318"/>
    <x v="0"/>
    <s v="OFF-BI-10000474"/>
    <s v="Office Supplies"/>
    <x v="8"/>
    <s v="Avery Recycled Flexi-View Covers for Binding Systems"/>
    <n v="64.12"/>
    <n v="4"/>
    <n v="0"/>
    <n v="30.7776"/>
  </r>
  <r>
    <n v="5565"/>
    <s v="CA-2014-157966"/>
    <x v="3"/>
    <x v="677"/>
    <d v="2014-03-14T00:00:00"/>
    <s v="Same Day"/>
    <s v="SU-20665"/>
    <s v="Stephanie Ulpright"/>
    <x v="2"/>
    <s v="United States"/>
    <s v="Chicago"/>
    <s v="Illinois"/>
    <n v="60610"/>
    <x v="2"/>
    <s v="OFF-AR-10000799"/>
    <s v="Office Supplies"/>
    <x v="6"/>
    <s v="Col-Erase Pencils with Erasers"/>
    <n v="19.456000000000003"/>
    <n v="4"/>
    <n v="0.2"/>
    <n v="2.188799999999997"/>
  </r>
  <r>
    <n v="5566"/>
    <s v="CA-2014-157966"/>
    <x v="3"/>
    <x v="677"/>
    <d v="2014-03-14T00:00:00"/>
    <s v="Same Day"/>
    <s v="SU-20665"/>
    <s v="Stephanie Ulpright"/>
    <x v="2"/>
    <s v="United States"/>
    <s v="Chicago"/>
    <s v="Illinois"/>
    <n v="60610"/>
    <x v="2"/>
    <s v="TEC-MA-10002109"/>
    <s v="Technology"/>
    <x v="15"/>
    <s v="HP Officejet Pro 8600 e-All-In-One Printer, Copier, Scanner, Fax"/>
    <n v="209.98599999999999"/>
    <n v="2"/>
    <n v="0.3"/>
    <n v="8.9993999999999801"/>
  </r>
  <r>
    <n v="5567"/>
    <s v="CA-2014-157966"/>
    <x v="3"/>
    <x v="677"/>
    <d v="2014-03-14T00:00:00"/>
    <s v="Same Day"/>
    <s v="SU-20665"/>
    <s v="Stephanie Ulpright"/>
    <x v="2"/>
    <s v="United States"/>
    <s v="Chicago"/>
    <s v="Illinois"/>
    <n v="60610"/>
    <x v="2"/>
    <s v="OFF-AR-10003338"/>
    <s v="Office Supplies"/>
    <x v="6"/>
    <s v="Eberhard Faber 3 1/2&quot; Golf Pencils"/>
    <n v="29.760000000000005"/>
    <n v="5"/>
    <n v="0.2"/>
    <n v="1.8599999999999994"/>
  </r>
  <r>
    <n v="5568"/>
    <s v="CA-2014-157966"/>
    <x v="3"/>
    <x v="677"/>
    <d v="2014-03-14T00:00:00"/>
    <s v="Same Day"/>
    <s v="SU-20665"/>
    <s v="Stephanie Ulpright"/>
    <x v="2"/>
    <s v="United States"/>
    <s v="Chicago"/>
    <s v="Illinois"/>
    <n v="60610"/>
    <x v="2"/>
    <s v="FUR-CH-10003606"/>
    <s v="Furniture"/>
    <x v="1"/>
    <s v="SAFCO Folding Chair Trolley"/>
    <n v="89.768000000000001"/>
    <n v="1"/>
    <n v="0.3"/>
    <n v="-2.5647999999999982"/>
  </r>
  <r>
    <n v="5569"/>
    <s v="CA-2014-157966"/>
    <x v="3"/>
    <x v="677"/>
    <d v="2014-03-14T00:00:00"/>
    <s v="Same Day"/>
    <s v="SU-20665"/>
    <s v="Stephanie Ulpright"/>
    <x v="2"/>
    <s v="United States"/>
    <s v="Chicago"/>
    <s v="Illinois"/>
    <n v="60610"/>
    <x v="2"/>
    <s v="TEC-CO-10001449"/>
    <s v="Technology"/>
    <x v="16"/>
    <s v="Hewlett Packard LaserJet 3310 Copier"/>
    <n v="959.98400000000004"/>
    <n v="2"/>
    <n v="0.2"/>
    <n v="335.99440000000004"/>
  </r>
  <r>
    <n v="5570"/>
    <s v="CA-2014-157966"/>
    <x v="3"/>
    <x v="677"/>
    <d v="2014-03-14T00:00:00"/>
    <s v="Same Day"/>
    <s v="SU-20665"/>
    <s v="Stephanie Ulpright"/>
    <x v="2"/>
    <s v="United States"/>
    <s v="Chicago"/>
    <s v="Illinois"/>
    <n v="60610"/>
    <x v="2"/>
    <s v="OFF-PA-10001934"/>
    <s v="Office Supplies"/>
    <x v="10"/>
    <s v="Xerox 1993"/>
    <n v="15.552000000000003"/>
    <n v="3"/>
    <n v="0.2"/>
    <n v="5.6375999999999999"/>
  </r>
  <r>
    <n v="5571"/>
    <s v="CA-2014-157966"/>
    <x v="3"/>
    <x v="677"/>
    <d v="2014-03-14T00:00:00"/>
    <s v="Same Day"/>
    <s v="SU-20665"/>
    <s v="Stephanie Ulpright"/>
    <x v="2"/>
    <s v="United States"/>
    <s v="Chicago"/>
    <s v="Illinois"/>
    <n v="60610"/>
    <x v="2"/>
    <s v="TEC-PH-10001527"/>
    <s v="Technology"/>
    <x v="7"/>
    <s v="Plantronics MX500i Earset"/>
    <n v="34.360000000000007"/>
    <n v="1"/>
    <n v="0.2"/>
    <n v="-7.3015000000000025"/>
  </r>
  <r>
    <n v="5572"/>
    <s v="CA-2011-151162"/>
    <x v="2"/>
    <x v="29"/>
    <d v="2011-12-09T00:00:00"/>
    <s v="Standard Class"/>
    <s v="EA-14035"/>
    <s v="Erin Ashbrook"/>
    <x v="1"/>
    <s v="United States"/>
    <s v="Columbus"/>
    <s v="Ohio"/>
    <n v="43229"/>
    <x v="3"/>
    <s v="OFF-PA-10001033"/>
    <s v="Office Supplies"/>
    <x v="10"/>
    <s v="Xerox 1893"/>
    <n v="98.376000000000005"/>
    <n v="3"/>
    <n v="0.2"/>
    <n v="35.661300000000004"/>
  </r>
  <r>
    <n v="5573"/>
    <s v="CA-2011-151162"/>
    <x v="2"/>
    <x v="29"/>
    <d v="2011-12-09T00:00:00"/>
    <s v="Standard Class"/>
    <s v="EA-14035"/>
    <s v="Erin Ashbrook"/>
    <x v="1"/>
    <s v="United States"/>
    <s v="Columbus"/>
    <s v="Ohio"/>
    <n v="43229"/>
    <x v="3"/>
    <s v="OFF-BI-10003719"/>
    <s v="Office Supplies"/>
    <x v="8"/>
    <s v="Large Capacity Hanging Post Binders"/>
    <n v="29.940000000000005"/>
    <n v="4"/>
    <n v="0.7"/>
    <n v="-23.952000000000005"/>
  </r>
  <r>
    <n v="5574"/>
    <s v="CA-2011-151162"/>
    <x v="2"/>
    <x v="29"/>
    <d v="2011-12-09T00:00:00"/>
    <s v="Standard Class"/>
    <s v="EA-14035"/>
    <s v="Erin Ashbrook"/>
    <x v="1"/>
    <s v="United States"/>
    <s v="Columbus"/>
    <s v="Ohio"/>
    <n v="43229"/>
    <x v="3"/>
    <s v="OFF-PA-10003036"/>
    <s v="Office Supplies"/>
    <x v="10"/>
    <s v="Black Print Carbonless 8 1/2&quot; x 8 1/4&quot; Rapid Memo Book"/>
    <n v="17.472000000000001"/>
    <n v="3"/>
    <n v="0.2"/>
    <n v="5.6783999999999981"/>
  </r>
  <r>
    <n v="5575"/>
    <s v="CA-2011-151162"/>
    <x v="2"/>
    <x v="29"/>
    <d v="2011-12-09T00:00:00"/>
    <s v="Standard Class"/>
    <s v="EA-14035"/>
    <s v="Erin Ashbrook"/>
    <x v="1"/>
    <s v="United States"/>
    <s v="Columbus"/>
    <s v="Ohio"/>
    <n v="43229"/>
    <x v="3"/>
    <s v="TEC-PH-10001870"/>
    <s v="Technology"/>
    <x v="7"/>
    <s v="Lunatik TT5L-002 Taktik Strike Impact Protection System for iPhone 5"/>
    <n v="36.738"/>
    <n v="1"/>
    <n v="0.4"/>
    <n v="-9.1845000000000034"/>
  </r>
  <r>
    <n v="5576"/>
    <s v="CA-2011-151162"/>
    <x v="2"/>
    <x v="29"/>
    <d v="2011-12-09T00:00:00"/>
    <s v="Standard Class"/>
    <s v="EA-14035"/>
    <s v="Erin Ashbrook"/>
    <x v="1"/>
    <s v="United States"/>
    <s v="Columbus"/>
    <s v="Ohio"/>
    <n v="43229"/>
    <x v="3"/>
    <s v="TEC-PH-10001809"/>
    <s v="Technology"/>
    <x v="7"/>
    <s v="Panasonic KX T7736-B Digital phone"/>
    <n v="179.93999999999997"/>
    <n v="2"/>
    <n v="0.4"/>
    <n v="-44.984999999999999"/>
  </r>
  <r>
    <n v="5577"/>
    <s v="CA-2013-136686"/>
    <x v="0"/>
    <x v="939"/>
    <d v="2013-12-17T00:00:00"/>
    <s v="Standard Class"/>
    <s v="RF-19840"/>
    <s v="Roy Französisch"/>
    <x v="0"/>
    <s v="United States"/>
    <s v="Pasadena"/>
    <s v="California"/>
    <n v="91104"/>
    <x v="1"/>
    <s v="FUR-FU-10004864"/>
    <s v="Furniture"/>
    <x v="5"/>
    <s v="Howard Miller 14-1/2&quot; Diameter Chrome Round Wall Clock"/>
    <n v="383.64"/>
    <n v="6"/>
    <n v="0"/>
    <n v="122.76479999999999"/>
  </r>
  <r>
    <n v="5578"/>
    <s v="CA-2013-136686"/>
    <x v="0"/>
    <x v="939"/>
    <d v="2013-12-17T00:00:00"/>
    <s v="Standard Class"/>
    <s v="RF-19840"/>
    <s v="Roy Französisch"/>
    <x v="0"/>
    <s v="United States"/>
    <s v="Pasadena"/>
    <s v="California"/>
    <n v="91104"/>
    <x v="1"/>
    <s v="OFF-AP-10002350"/>
    <s v="Office Supplies"/>
    <x v="9"/>
    <s v="Belkin F9H710-06 7 Outlet SurgeMaster Surge Protector"/>
    <n v="56.519999999999996"/>
    <n v="3"/>
    <n v="0"/>
    <n v="15.8256"/>
  </r>
  <r>
    <n v="5579"/>
    <s v="CA-2014-137498"/>
    <x v="3"/>
    <x v="428"/>
    <d v="2014-09-15T00:00:00"/>
    <s v="Second Class"/>
    <s v="LC-17050"/>
    <s v="Liz Carlisle"/>
    <x v="0"/>
    <s v="United States"/>
    <s v="Los Angeles"/>
    <s v="California"/>
    <n v="90004"/>
    <x v="1"/>
    <s v="OFF-AR-10003829"/>
    <s v="Office Supplies"/>
    <x v="6"/>
    <s v="Newell 35"/>
    <n v="6.56"/>
    <n v="2"/>
    <n v="0"/>
    <n v="1.9023999999999992"/>
  </r>
  <r>
    <n v="5580"/>
    <s v="CA-2014-137498"/>
    <x v="3"/>
    <x v="428"/>
    <d v="2014-09-15T00:00:00"/>
    <s v="Second Class"/>
    <s v="LC-17050"/>
    <s v="Liz Carlisle"/>
    <x v="0"/>
    <s v="United States"/>
    <s v="Los Angeles"/>
    <s v="California"/>
    <n v="90004"/>
    <x v="1"/>
    <s v="FUR-CH-10003833"/>
    <s v="Furniture"/>
    <x v="1"/>
    <s v="Novimex Fabric Task Chair"/>
    <n v="243.92"/>
    <n v="5"/>
    <n v="0.2"/>
    <n v="-15.245000000000005"/>
  </r>
  <r>
    <n v="5581"/>
    <s v="CA-2014-137498"/>
    <x v="3"/>
    <x v="428"/>
    <d v="2014-09-15T00:00:00"/>
    <s v="Second Class"/>
    <s v="LC-17050"/>
    <s v="Liz Carlisle"/>
    <x v="0"/>
    <s v="United States"/>
    <s v="Los Angeles"/>
    <s v="California"/>
    <n v="90004"/>
    <x v="1"/>
    <s v="OFF-PA-10000143"/>
    <s v="Office Supplies"/>
    <x v="10"/>
    <s v="Astroparche Fine Business Paper"/>
    <n v="47.52"/>
    <n v="9"/>
    <n v="0"/>
    <n v="22.809600000000003"/>
  </r>
  <r>
    <n v="5582"/>
    <s v="CA-2014-163818"/>
    <x v="3"/>
    <x v="1055"/>
    <d v="2014-10-09T00:00:00"/>
    <s v="Standard Class"/>
    <s v="PS-18970"/>
    <s v="Paul Stevenson"/>
    <x v="2"/>
    <s v="United States"/>
    <s v="Clinton"/>
    <s v="Maryland"/>
    <n v="20735"/>
    <x v="3"/>
    <s v="FUR-FU-10000076"/>
    <s v="Furniture"/>
    <x v="5"/>
    <s v="24-Hour Round Wall Clock"/>
    <n v="19.98"/>
    <n v="1"/>
    <n v="0"/>
    <n v="8.5914000000000019"/>
  </r>
  <r>
    <n v="5583"/>
    <s v="CA-2013-161158"/>
    <x v="0"/>
    <x v="195"/>
    <d v="2013-05-14T00:00:00"/>
    <s v="Standard Class"/>
    <s v="PS-18970"/>
    <s v="Paul Stevenson"/>
    <x v="2"/>
    <s v="United States"/>
    <s v="New York City"/>
    <s v="New York"/>
    <n v="10024"/>
    <x v="3"/>
    <s v="OFF-AR-10000462"/>
    <s v="Office Supplies"/>
    <x v="6"/>
    <s v="Sanford Pocket Accent Highlighters"/>
    <n v="8"/>
    <n v="5"/>
    <n v="0"/>
    <n v="3.4400000000000008"/>
  </r>
  <r>
    <n v="5584"/>
    <s v="CA-2011-116673"/>
    <x v="2"/>
    <x v="534"/>
    <d v="2011-12-19T00:00:00"/>
    <s v="Second Class"/>
    <s v="JO-15280"/>
    <s v="Jas O'Carroll"/>
    <x v="0"/>
    <s v="United States"/>
    <s v="San Diego"/>
    <s v="California"/>
    <n v="92037"/>
    <x v="1"/>
    <s v="FUR-FU-10003829"/>
    <s v="Furniture"/>
    <x v="5"/>
    <s v="Stackable Trays"/>
    <n v="6.16"/>
    <n v="2"/>
    <n v="0"/>
    <n v="1.9711999999999996"/>
  </r>
  <r>
    <n v="5585"/>
    <s v="CA-2014-105333"/>
    <x v="3"/>
    <x v="329"/>
    <d v="2014-12-05T00:00:00"/>
    <s v="Standard Class"/>
    <s v="VP-21730"/>
    <s v="Victor Preis"/>
    <x v="2"/>
    <s v="United States"/>
    <s v="New York City"/>
    <s v="New York"/>
    <n v="10011"/>
    <x v="3"/>
    <s v="OFF-ST-10002182"/>
    <s v="Office Supplies"/>
    <x v="4"/>
    <s v="Iris 3-Drawer Stacking Bin, Black"/>
    <n v="83.56"/>
    <n v="4"/>
    <n v="0"/>
    <n v="1.6711999999999989"/>
  </r>
  <r>
    <n v="5586"/>
    <s v="CA-2014-105333"/>
    <x v="3"/>
    <x v="329"/>
    <d v="2014-12-05T00:00:00"/>
    <s v="Standard Class"/>
    <s v="VP-21730"/>
    <s v="Victor Preis"/>
    <x v="2"/>
    <s v="United States"/>
    <s v="New York City"/>
    <s v="New York"/>
    <n v="10011"/>
    <x v="3"/>
    <s v="TEC-PH-10001468"/>
    <s v="Technology"/>
    <x v="7"/>
    <s v="Panasonic Business Telephones KX-T7736"/>
    <n v="546.06000000000006"/>
    <n v="3"/>
    <n v="0"/>
    <n v="163.81799999999998"/>
  </r>
  <r>
    <n v="5587"/>
    <s v="CA-2014-105333"/>
    <x v="3"/>
    <x v="329"/>
    <d v="2014-12-05T00:00:00"/>
    <s v="Standard Class"/>
    <s v="VP-21730"/>
    <s v="Victor Preis"/>
    <x v="2"/>
    <s v="United States"/>
    <s v="New York City"/>
    <s v="New York"/>
    <n v="10011"/>
    <x v="3"/>
    <s v="OFF-ST-10001809"/>
    <s v="Office Supplies"/>
    <x v="4"/>
    <s v="Fellowes Officeware Wire Shelving"/>
    <n v="269.49"/>
    <n v="3"/>
    <n v="0"/>
    <n v="5.3897999999999939"/>
  </r>
  <r>
    <n v="5588"/>
    <s v="CA-2012-149993"/>
    <x v="1"/>
    <x v="531"/>
    <d v="2012-03-20T00:00:00"/>
    <s v="First Class"/>
    <s v="GA-14725"/>
    <s v="Guy Armstrong"/>
    <x v="0"/>
    <s v="United States"/>
    <s v="Lancaster"/>
    <s v="California"/>
    <n v="93534"/>
    <x v="1"/>
    <s v="OFF-FA-10001561"/>
    <s v="Office Supplies"/>
    <x v="13"/>
    <s v="Stockwell Push Pins"/>
    <n v="10.9"/>
    <n v="5"/>
    <n v="0"/>
    <n v="3.5970000000000004"/>
  </r>
  <r>
    <n v="5589"/>
    <s v="CA-2011-168158"/>
    <x v="2"/>
    <x v="866"/>
    <d v="2011-07-24T00:00:00"/>
    <s v="Standard Class"/>
    <s v="EM-14140"/>
    <s v="Eugene Moren"/>
    <x v="2"/>
    <s v="United States"/>
    <s v="Great Falls"/>
    <s v="Montana"/>
    <n v="59405"/>
    <x v="1"/>
    <s v="OFF-BI-10001759"/>
    <s v="Office Supplies"/>
    <x v="8"/>
    <s v="Acco Pressboard Covers with Storage Hooks, 14 7/8&quot; x 11&quot;, Dark Blue"/>
    <n v="6.0960000000000001"/>
    <n v="2"/>
    <n v="0.2"/>
    <n v="2.2098"/>
  </r>
  <r>
    <n v="5590"/>
    <s v="CA-2013-115224"/>
    <x v="0"/>
    <x v="16"/>
    <d v="2013-12-12T00:00:00"/>
    <s v="Second Class"/>
    <s v="DB-13615"/>
    <s v="Doug Bickford"/>
    <x v="0"/>
    <s v="United States"/>
    <s v="San Francisco"/>
    <s v="California"/>
    <n v="94110"/>
    <x v="1"/>
    <s v="OFF-ST-10000615"/>
    <s v="Office Supplies"/>
    <x v="4"/>
    <s v="SimpliFile Personal File, Black Granite, 15w x 6-15/16d x 11-1/4h"/>
    <n v="34.049999999999997"/>
    <n v="3"/>
    <n v="0"/>
    <n v="9.5340000000000025"/>
  </r>
  <r>
    <n v="5591"/>
    <s v="CA-2013-115224"/>
    <x v="0"/>
    <x v="16"/>
    <d v="2013-12-12T00:00:00"/>
    <s v="Second Class"/>
    <s v="DB-13615"/>
    <s v="Doug Bickford"/>
    <x v="0"/>
    <s v="United States"/>
    <s v="San Francisco"/>
    <s v="California"/>
    <n v="94110"/>
    <x v="1"/>
    <s v="OFF-ST-10003816"/>
    <s v="Office Supplies"/>
    <x v="4"/>
    <s v="Fellowes High-Stak Drawer Files"/>
    <n v="352.38"/>
    <n v="2"/>
    <n v="0"/>
    <n v="81.047399999999982"/>
  </r>
  <r>
    <n v="5592"/>
    <s v="CA-2011-164742"/>
    <x v="2"/>
    <x v="303"/>
    <d v="2011-10-18T00:00:00"/>
    <s v="Second Class"/>
    <s v="ML-17395"/>
    <s v="Marina Lichtenstein"/>
    <x v="1"/>
    <s v="United States"/>
    <s v="Lakewood"/>
    <s v="New Jersey"/>
    <n v="8701"/>
    <x v="3"/>
    <s v="FUR-CH-10002880"/>
    <s v="Furniture"/>
    <x v="1"/>
    <s v="Global High-Back Leather Tilter, Burgundy"/>
    <n v="245.98"/>
    <n v="2"/>
    <n v="0"/>
    <n v="27.057799999999986"/>
  </r>
  <r>
    <n v="5593"/>
    <s v="CA-2011-164742"/>
    <x v="2"/>
    <x v="303"/>
    <d v="2011-10-18T00:00:00"/>
    <s v="Second Class"/>
    <s v="ML-17395"/>
    <s v="Marina Lichtenstein"/>
    <x v="1"/>
    <s v="United States"/>
    <s v="Lakewood"/>
    <s v="New Jersey"/>
    <n v="8701"/>
    <x v="3"/>
    <s v="OFF-BI-10004738"/>
    <s v="Office Supplies"/>
    <x v="8"/>
    <s v="Flexible Leather- Look Classic Collection Ring Binder"/>
    <n v="18.940000000000001"/>
    <n v="1"/>
    <n v="0"/>
    <n v="9.4700000000000006"/>
  </r>
  <r>
    <n v="5594"/>
    <s v="US-2014-108014"/>
    <x v="3"/>
    <x v="123"/>
    <d v="2014-11-26T00:00:00"/>
    <s v="Standard Class"/>
    <s v="JH-15430"/>
    <s v="Jennifer Halladay"/>
    <x v="0"/>
    <s v="United States"/>
    <s v="Cleveland"/>
    <s v="Ohio"/>
    <n v="44105"/>
    <x v="3"/>
    <s v="OFF-BI-10003984"/>
    <s v="Office Supplies"/>
    <x v="8"/>
    <s v="Lock-Up Easel 'Spel-Binder'"/>
    <n v="59.913000000000011"/>
    <n v="7"/>
    <n v="0.7"/>
    <n v="-45.933299999999988"/>
  </r>
  <r>
    <n v="5595"/>
    <s v="CA-2014-160325"/>
    <x v="3"/>
    <x v="241"/>
    <d v="2014-09-25T00:00:00"/>
    <s v="Same Day"/>
    <s v="BP-11095"/>
    <s v="Bart Pistole"/>
    <x v="1"/>
    <s v="United States"/>
    <s v="Lawrence"/>
    <s v="Massachusetts"/>
    <n v="1841"/>
    <x v="3"/>
    <s v="TEC-PH-10000984"/>
    <s v="Technology"/>
    <x v="7"/>
    <s v="Panasonic KX-TG9471B"/>
    <n v="391.98"/>
    <n v="2"/>
    <n v="0"/>
    <n v="109.75440000000003"/>
  </r>
  <r>
    <n v="5596"/>
    <s v="CA-2014-160325"/>
    <x v="3"/>
    <x v="241"/>
    <d v="2014-09-25T00:00:00"/>
    <s v="Same Day"/>
    <s v="BP-11095"/>
    <s v="Bart Pistole"/>
    <x v="1"/>
    <s v="United States"/>
    <s v="Lawrence"/>
    <s v="Massachusetts"/>
    <n v="1841"/>
    <x v="3"/>
    <s v="TEC-PH-10001944"/>
    <s v="Technology"/>
    <x v="7"/>
    <s v="Wi-Ex zBoost YX540 Cellular Phone Signal Booster"/>
    <n v="437.84999999999997"/>
    <n v="3"/>
    <n v="0"/>
    <n v="131.35499999999996"/>
  </r>
  <r>
    <n v="5597"/>
    <s v="CA-2012-159779"/>
    <x v="1"/>
    <x v="12"/>
    <d v="2012-09-29T00:00:00"/>
    <s v="Standard Class"/>
    <s v="SB-20185"/>
    <s v="Sarah Brown"/>
    <x v="0"/>
    <s v="United States"/>
    <s v="Concord"/>
    <s v="New Hampshire"/>
    <n v="3301"/>
    <x v="3"/>
    <s v="OFF-BI-10002735"/>
    <s v="Office Supplies"/>
    <x v="8"/>
    <s v="GBC Prestige Therm-A-Bind Covers"/>
    <n v="68.62"/>
    <n v="2"/>
    <n v="0"/>
    <n v="32.251400000000004"/>
  </r>
  <r>
    <n v="5598"/>
    <s v="CA-2014-151176"/>
    <x v="3"/>
    <x v="778"/>
    <d v="2014-02-21T00:00:00"/>
    <s v="Standard Class"/>
    <s v="SV-20785"/>
    <s v="Stewart Visinsky"/>
    <x v="0"/>
    <s v="United States"/>
    <s v="Baltimore"/>
    <s v="Maryland"/>
    <n v="21215"/>
    <x v="3"/>
    <s v="OFF-SU-10001165"/>
    <s v="Office Supplies"/>
    <x v="14"/>
    <s v="Acme Elite Stainless Steel Scissors"/>
    <n v="25.02"/>
    <n v="3"/>
    <n v="0"/>
    <n v="6.5052000000000003"/>
  </r>
  <r>
    <n v="5599"/>
    <s v="CA-2014-151176"/>
    <x v="3"/>
    <x v="778"/>
    <d v="2014-02-21T00:00:00"/>
    <s v="Standard Class"/>
    <s v="SV-20785"/>
    <s v="Stewart Visinsky"/>
    <x v="0"/>
    <s v="United States"/>
    <s v="Baltimore"/>
    <s v="Maryland"/>
    <n v="21215"/>
    <x v="3"/>
    <s v="OFF-AR-10000614"/>
    <s v="Office Supplies"/>
    <x v="6"/>
    <s v="Barrel Sharpener"/>
    <n v="10.709999999999999"/>
    <n v="3"/>
    <n v="0"/>
    <n v="2.7845999999999997"/>
  </r>
  <r>
    <n v="5600"/>
    <s v="CA-2011-108903"/>
    <x v="2"/>
    <x v="462"/>
    <d v="2011-10-03T00:00:00"/>
    <s v="Same Day"/>
    <s v="DO-13435"/>
    <s v="Denny Ordway"/>
    <x v="0"/>
    <s v="United States"/>
    <s v="Columbus"/>
    <s v="Ohio"/>
    <n v="43229"/>
    <x v="3"/>
    <s v="OFF-AR-10004010"/>
    <s v="Office Supplies"/>
    <x v="6"/>
    <s v="Hunt Boston Vacuum Mount KS Pencil Sharpener"/>
    <n v="55.984000000000009"/>
    <n v="2"/>
    <n v="0.2"/>
    <n v="4.1987999999999985"/>
  </r>
  <r>
    <n v="5601"/>
    <s v="CA-2011-108903"/>
    <x v="2"/>
    <x v="462"/>
    <d v="2011-10-03T00:00:00"/>
    <s v="Same Day"/>
    <s v="DO-13435"/>
    <s v="Denny Ordway"/>
    <x v="0"/>
    <s v="United States"/>
    <s v="Columbus"/>
    <s v="Ohio"/>
    <n v="43229"/>
    <x v="3"/>
    <s v="OFF-EN-10004030"/>
    <s v="Office Supplies"/>
    <x v="12"/>
    <s v="Convenience Packs of Business Envelopes"/>
    <n v="14.480000000000002"/>
    <n v="5"/>
    <n v="0.2"/>
    <n v="4.8869999999999987"/>
  </r>
  <r>
    <n v="5602"/>
    <s v="CA-2011-108903"/>
    <x v="2"/>
    <x v="462"/>
    <d v="2011-10-03T00:00:00"/>
    <s v="Same Day"/>
    <s v="DO-13435"/>
    <s v="Denny Ordway"/>
    <x v="0"/>
    <s v="United States"/>
    <s v="Columbus"/>
    <s v="Ohio"/>
    <n v="43229"/>
    <x v="3"/>
    <s v="TEC-AC-10003023"/>
    <s v="Technology"/>
    <x v="11"/>
    <s v="Logitech G105 Gaming Keyboard"/>
    <n v="142.488"/>
    <n v="3"/>
    <n v="0.2"/>
    <n v="-3.5622000000000043"/>
  </r>
  <r>
    <n v="5603"/>
    <s v="CA-2013-117919"/>
    <x v="0"/>
    <x v="278"/>
    <d v="2013-08-30T00:00:00"/>
    <s v="Second Class"/>
    <s v="TB-21355"/>
    <s v="Todd Boyes"/>
    <x v="1"/>
    <s v="United States"/>
    <s v="Houston"/>
    <s v="Texas"/>
    <n v="77041"/>
    <x v="2"/>
    <s v="OFF-ST-10003572"/>
    <s v="Office Supplies"/>
    <x v="4"/>
    <s v="Portfile Personal File Boxes"/>
    <n v="14.16"/>
    <n v="1"/>
    <n v="0.2"/>
    <n v="1.0620000000000003"/>
  </r>
  <r>
    <n v="5604"/>
    <s v="CA-2013-117919"/>
    <x v="0"/>
    <x v="278"/>
    <d v="2013-08-30T00:00:00"/>
    <s v="Second Class"/>
    <s v="TB-21355"/>
    <s v="Todd Boyes"/>
    <x v="1"/>
    <s v="United States"/>
    <s v="Houston"/>
    <s v="Texas"/>
    <n v="77041"/>
    <x v="2"/>
    <s v="OFF-PA-10004353"/>
    <s v="Office Supplies"/>
    <x v="10"/>
    <s v="Southworth 25% Cotton Premium Laser Paper and Envelopes"/>
    <n v="79.920000000000016"/>
    <n v="5"/>
    <n v="0.2"/>
    <n v="27.972000000000001"/>
  </r>
  <r>
    <n v="5605"/>
    <s v="CA-2012-142475"/>
    <x v="1"/>
    <x v="155"/>
    <d v="2012-12-07T00:00:00"/>
    <s v="Standard Class"/>
    <s v="BS-11380"/>
    <s v="Bill Stewart"/>
    <x v="1"/>
    <s v="United States"/>
    <s v="New York City"/>
    <s v="New York"/>
    <n v="10011"/>
    <x v="3"/>
    <s v="OFF-BI-10003718"/>
    <s v="Office Supplies"/>
    <x v="8"/>
    <s v="GBC Therma-A-Bind 250T Electric Binding System"/>
    <n v="590.35199999999998"/>
    <n v="6"/>
    <n v="0.2"/>
    <n v="206.62319999999997"/>
  </r>
  <r>
    <n v="5606"/>
    <s v="CA-2013-134516"/>
    <x v="0"/>
    <x v="873"/>
    <d v="2013-09-26T00:00:00"/>
    <s v="Standard Class"/>
    <s v="FM-14215"/>
    <s v="Filia McAdams"/>
    <x v="1"/>
    <s v="United States"/>
    <s v="Greensboro"/>
    <s v="North Carolina"/>
    <n v="27405"/>
    <x v="0"/>
    <s v="FUR-FU-10001546"/>
    <s v="Furniture"/>
    <x v="5"/>
    <s v="Dana Swing-Arm Lamps"/>
    <n v="17.088000000000001"/>
    <n v="2"/>
    <n v="0.2"/>
    <n v="1.0679999999999996"/>
  </r>
  <r>
    <n v="5607"/>
    <s v="CA-2013-134516"/>
    <x v="0"/>
    <x v="873"/>
    <d v="2013-09-26T00:00:00"/>
    <s v="Standard Class"/>
    <s v="FM-14215"/>
    <s v="Filia McAdams"/>
    <x v="1"/>
    <s v="United States"/>
    <s v="Greensboro"/>
    <s v="North Carolina"/>
    <n v="27405"/>
    <x v="0"/>
    <s v="FUR-CH-10002880"/>
    <s v="Furniture"/>
    <x v="1"/>
    <s v="Global High-Back Leather Tilter, Burgundy"/>
    <n v="98.391999999999996"/>
    <n v="1"/>
    <n v="0.2"/>
    <n v="-11.069100000000006"/>
  </r>
  <r>
    <n v="5608"/>
    <s v="CA-2014-105193"/>
    <x v="3"/>
    <x v="613"/>
    <d v="2014-04-01T00:00:00"/>
    <s v="Standard Class"/>
    <s v="JL-15835"/>
    <s v="John Lee"/>
    <x v="0"/>
    <s v="United States"/>
    <s v="New York City"/>
    <s v="New York"/>
    <n v="10024"/>
    <x v="3"/>
    <s v="OFF-AR-10001547"/>
    <s v="Office Supplies"/>
    <x v="6"/>
    <s v="Newell 311"/>
    <n v="11.05"/>
    <n v="5"/>
    <n v="0"/>
    <n v="2.9835000000000003"/>
  </r>
  <r>
    <n v="5609"/>
    <s v="CA-2012-168634"/>
    <x v="1"/>
    <x v="401"/>
    <d v="2012-12-11T00:00:00"/>
    <s v="Standard Class"/>
    <s v="AF-10870"/>
    <s v="Art Ferguson"/>
    <x v="0"/>
    <s v="United States"/>
    <s v="San Francisco"/>
    <s v="California"/>
    <n v="94109"/>
    <x v="1"/>
    <s v="OFF-AP-10001626"/>
    <s v="Office Supplies"/>
    <x v="9"/>
    <s v="Commercial WindTunnel Clean Air Upright Vacuum, Replacement Belts, Filtration Bags"/>
    <n v="7.78"/>
    <n v="2"/>
    <n v="0"/>
    <n v="2.0228000000000002"/>
  </r>
  <r>
    <n v="5610"/>
    <s v="CA-2014-117198"/>
    <x v="3"/>
    <x v="515"/>
    <d v="2014-09-06T00:00:00"/>
    <s v="Standard Class"/>
    <s v="BG-11035"/>
    <s v="Barry Gonzalez"/>
    <x v="0"/>
    <s v="United States"/>
    <s v="Monroe"/>
    <s v="Louisiana"/>
    <n v="71203"/>
    <x v="0"/>
    <s v="TEC-AC-10003033"/>
    <s v="Technology"/>
    <x v="11"/>
    <s v="Plantronics CS510 - Over-the-Head monaural Wireless Headset System"/>
    <n v="659.9"/>
    <n v="2"/>
    <n v="0"/>
    <n v="217.76699999999994"/>
  </r>
  <r>
    <n v="5611"/>
    <s v="CA-2012-145828"/>
    <x v="1"/>
    <x v="348"/>
    <d v="2012-10-07T00:00:00"/>
    <s v="First Class"/>
    <s v="MB-17305"/>
    <s v="Maria Bertelson"/>
    <x v="0"/>
    <s v="United States"/>
    <s v="Cincinnati"/>
    <s v="Ohio"/>
    <n v="45231"/>
    <x v="3"/>
    <s v="TEC-AC-10002323"/>
    <s v="Technology"/>
    <x v="11"/>
    <s v="SanDisk Ultra 32 GB MicroSDHC Class 10 Memory Card"/>
    <n v="53.040000000000006"/>
    <n v="3"/>
    <n v="0.2"/>
    <n v="-4.6409999999999982"/>
  </r>
  <r>
    <n v="5612"/>
    <s v="CA-2014-121027"/>
    <x v="3"/>
    <x v="238"/>
    <d v="2014-08-23T00:00:00"/>
    <s v="Standard Class"/>
    <s v="HW-14935"/>
    <s v="Helen Wasserman"/>
    <x v="1"/>
    <s v="United States"/>
    <s v="Seattle"/>
    <s v="Washington"/>
    <n v="98105"/>
    <x v="1"/>
    <s v="TEC-AC-10002049"/>
    <s v="Technology"/>
    <x v="11"/>
    <s v="Plantronics Savi W720 Multi-Device Wireless Headset System"/>
    <n v="843.9"/>
    <n v="2"/>
    <n v="0"/>
    <n v="371.31600000000003"/>
  </r>
  <r>
    <n v="5613"/>
    <s v="CA-2014-121027"/>
    <x v="3"/>
    <x v="238"/>
    <d v="2014-08-23T00:00:00"/>
    <s v="Standard Class"/>
    <s v="HW-14935"/>
    <s v="Helen Wasserman"/>
    <x v="1"/>
    <s v="United States"/>
    <s v="Seattle"/>
    <s v="Washington"/>
    <n v="98105"/>
    <x v="1"/>
    <s v="TEC-AC-10002253"/>
    <s v="Technology"/>
    <x v="11"/>
    <s v="Imation Bio 8GB USB Flash Drive Imation Corp"/>
    <n v="1496.16"/>
    <n v="9"/>
    <n v="0"/>
    <n v="224.42400000000006"/>
  </r>
  <r>
    <n v="5614"/>
    <s v="CA-2013-147431"/>
    <x v="0"/>
    <x v="1056"/>
    <d v="2013-02-07T00:00:00"/>
    <s v="Standard Class"/>
    <s v="AB-10105"/>
    <s v="Adrian Barton"/>
    <x v="0"/>
    <s v="United States"/>
    <s v="New York City"/>
    <s v="New York"/>
    <n v="10011"/>
    <x v="3"/>
    <s v="OFF-ST-10003994"/>
    <s v="Office Supplies"/>
    <x v="4"/>
    <s v="Belkin 19&quot; Center-Weighted Shelf, Gray"/>
    <n v="117.96"/>
    <n v="2"/>
    <n v="0"/>
    <n v="5.8979999999999961"/>
  </r>
  <r>
    <n v="5615"/>
    <s v="CA-2013-158001"/>
    <x v="0"/>
    <x v="828"/>
    <d v="2013-08-28T00:00:00"/>
    <s v="Standard Class"/>
    <s v="JP-15460"/>
    <s v="Jennifer Patt"/>
    <x v="1"/>
    <s v="United States"/>
    <s v="New York City"/>
    <s v="New York"/>
    <n v="10035"/>
    <x v="3"/>
    <s v="OFF-AR-10002399"/>
    <s v="Office Supplies"/>
    <x v="6"/>
    <s v="Dixon Prang Watercolor Pencils, 10-Color Set with Brush"/>
    <n v="21.299999999999997"/>
    <n v="5"/>
    <n v="0"/>
    <n v="8.7330000000000005"/>
  </r>
  <r>
    <n v="5616"/>
    <s v="CA-2013-158001"/>
    <x v="0"/>
    <x v="828"/>
    <d v="2013-08-28T00:00:00"/>
    <s v="Standard Class"/>
    <s v="JP-15460"/>
    <s v="Jennifer Patt"/>
    <x v="1"/>
    <s v="United States"/>
    <s v="New York City"/>
    <s v="New York"/>
    <n v="10035"/>
    <x v="3"/>
    <s v="OFF-AP-10002118"/>
    <s v="Office Supplies"/>
    <x v="9"/>
    <s v="1.7 Cubic Foot Compact &quot;Cube&quot; Office Refrigerators"/>
    <n v="1040.8"/>
    <n v="5"/>
    <n v="0"/>
    <n v="281.01600000000008"/>
  </r>
  <r>
    <n v="5617"/>
    <s v="CA-2013-158001"/>
    <x v="0"/>
    <x v="828"/>
    <d v="2013-08-28T00:00:00"/>
    <s v="Standard Class"/>
    <s v="JP-15460"/>
    <s v="Jennifer Patt"/>
    <x v="1"/>
    <s v="United States"/>
    <s v="New York City"/>
    <s v="New York"/>
    <n v="10035"/>
    <x v="3"/>
    <s v="OFF-AR-10001954"/>
    <s v="Office Supplies"/>
    <x v="6"/>
    <s v="Newell 331"/>
    <n v="29.339999999999996"/>
    <n v="6"/>
    <n v="0"/>
    <n v="7.9218000000000002"/>
  </r>
  <r>
    <n v="5618"/>
    <s v="CA-2014-125745"/>
    <x v="3"/>
    <x v="160"/>
    <d v="2014-07-05T00:00:00"/>
    <s v="Standard Class"/>
    <s v="DV-13045"/>
    <s v="Darrin Van Huff"/>
    <x v="1"/>
    <s v="United States"/>
    <s v="Memphis"/>
    <s v="Tennessee"/>
    <n v="38109"/>
    <x v="0"/>
    <s v="FUR-FU-10001591"/>
    <s v="Furniture"/>
    <x v="5"/>
    <s v="Advantus Panel Wall Certificate Holder - 8.5x11"/>
    <n v="19.52"/>
    <n v="2"/>
    <n v="0.2"/>
    <n v="5.3680000000000012"/>
  </r>
  <r>
    <n v="5619"/>
    <s v="CA-2012-101154"/>
    <x v="1"/>
    <x v="227"/>
    <d v="2012-09-21T00:00:00"/>
    <s v="First Class"/>
    <s v="CM-12190"/>
    <s v="Charlotte Melton"/>
    <x v="0"/>
    <s v="United States"/>
    <s v="San Diego"/>
    <s v="California"/>
    <n v="92105"/>
    <x v="1"/>
    <s v="OFF-ST-10004186"/>
    <s v="Office Supplies"/>
    <x v="4"/>
    <s v="Stur-D-Stor Shelving, Vertical 5-Shelf: 72&quot;H x 36&quot;W x 18 1/2&quot;D"/>
    <n v="443.92"/>
    <n v="4"/>
    <n v="0"/>
    <n v="8.8783999999999992"/>
  </r>
  <r>
    <n v="5620"/>
    <s v="US-2013-124163"/>
    <x v="0"/>
    <x v="477"/>
    <d v="2013-10-01T00:00:00"/>
    <s v="Standard Class"/>
    <s v="SC-20695"/>
    <s v="Steve Chapman"/>
    <x v="1"/>
    <s v="United States"/>
    <s v="La Crosse"/>
    <s v="Wisconsin"/>
    <n v="54601"/>
    <x v="2"/>
    <s v="TEC-AC-10001908"/>
    <s v="Technology"/>
    <x v="11"/>
    <s v="Logitech Wireless Headset h800"/>
    <n v="499.95"/>
    <n v="5"/>
    <n v="0"/>
    <n v="174.98249999999999"/>
  </r>
  <r>
    <n v="5621"/>
    <s v="US-2013-124163"/>
    <x v="0"/>
    <x v="477"/>
    <d v="2013-10-01T00:00:00"/>
    <s v="Standard Class"/>
    <s v="SC-20695"/>
    <s v="Steve Chapman"/>
    <x v="1"/>
    <s v="United States"/>
    <s v="La Crosse"/>
    <s v="Wisconsin"/>
    <n v="54601"/>
    <x v="2"/>
    <s v="OFF-AR-10000817"/>
    <s v="Office Supplies"/>
    <x v="6"/>
    <s v="Manco Dry-Lighter Erasable Highlighter"/>
    <n v="3.04"/>
    <n v="1"/>
    <n v="0"/>
    <n v="1.0335999999999999"/>
  </r>
  <r>
    <n v="5622"/>
    <s v="US-2013-124163"/>
    <x v="0"/>
    <x v="477"/>
    <d v="2013-10-01T00:00:00"/>
    <s v="Standard Class"/>
    <s v="SC-20695"/>
    <s v="Steve Chapman"/>
    <x v="1"/>
    <s v="United States"/>
    <s v="La Crosse"/>
    <s v="Wisconsin"/>
    <n v="54601"/>
    <x v="2"/>
    <s v="FUR-CH-10004218"/>
    <s v="Furniture"/>
    <x v="1"/>
    <s v="Global Fabric Manager's Chair, Dark Gray"/>
    <n v="201.96"/>
    <n v="2"/>
    <n v="0"/>
    <n v="50.490000000000009"/>
  </r>
  <r>
    <n v="5623"/>
    <s v="US-2013-124163"/>
    <x v="0"/>
    <x v="477"/>
    <d v="2013-10-01T00:00:00"/>
    <s v="Standard Class"/>
    <s v="SC-20695"/>
    <s v="Steve Chapman"/>
    <x v="1"/>
    <s v="United States"/>
    <s v="La Crosse"/>
    <s v="Wisconsin"/>
    <n v="54601"/>
    <x v="2"/>
    <s v="FUR-FU-10000755"/>
    <s v="Furniture"/>
    <x v="5"/>
    <s v="Eldon Expressions Mahogany Wood Desk Collection"/>
    <n v="68.64"/>
    <n v="11"/>
    <n v="0"/>
    <n v="17.160000000000004"/>
  </r>
  <r>
    <n v="5624"/>
    <s v="CA-2013-121748"/>
    <x v="0"/>
    <x v="1057"/>
    <d v="2013-10-29T00:00:00"/>
    <s v="Second Class"/>
    <s v="VW-21775"/>
    <s v="Victoria Wilson"/>
    <x v="1"/>
    <s v="United States"/>
    <s v="Los Angeles"/>
    <s v="California"/>
    <n v="90032"/>
    <x v="1"/>
    <s v="TEC-AC-10003063"/>
    <s v="Technology"/>
    <x v="11"/>
    <s v="Micro Innovations USB RF Wireless Keyboard with Mouse"/>
    <n v="100"/>
    <n v="4"/>
    <n v="0"/>
    <n v="21"/>
  </r>
  <r>
    <n v="5625"/>
    <s v="CA-2013-121748"/>
    <x v="0"/>
    <x v="1057"/>
    <d v="2013-10-29T00:00:00"/>
    <s v="Second Class"/>
    <s v="VW-21775"/>
    <s v="Victoria Wilson"/>
    <x v="1"/>
    <s v="United States"/>
    <s v="Los Angeles"/>
    <s v="California"/>
    <n v="90032"/>
    <x v="1"/>
    <s v="TEC-AC-10002637"/>
    <s v="Technology"/>
    <x v="11"/>
    <s v="Logitech VX Revolution Cordless Laser Mouse for Notebooks (Black)"/>
    <n v="359.98"/>
    <n v="2"/>
    <n v="0"/>
    <n v="21.598799999999983"/>
  </r>
  <r>
    <n v="5626"/>
    <s v="CA-2011-126683"/>
    <x v="2"/>
    <x v="411"/>
    <d v="2011-10-01T00:00:00"/>
    <s v="Second Class"/>
    <s v="PP-18955"/>
    <s v="Paul Prost"/>
    <x v="2"/>
    <s v="United States"/>
    <s v="Seattle"/>
    <s v="Washington"/>
    <n v="98115"/>
    <x v="1"/>
    <s v="FUR-FU-10001706"/>
    <s v="Furniture"/>
    <x v="5"/>
    <s v="Longer-Life Soft White Bulbs"/>
    <n v="6.16"/>
    <n v="2"/>
    <n v="0"/>
    <n v="2.9567999999999999"/>
  </r>
  <r>
    <n v="5627"/>
    <s v="CA-2011-126683"/>
    <x v="2"/>
    <x v="411"/>
    <d v="2011-10-01T00:00:00"/>
    <s v="Second Class"/>
    <s v="PP-18955"/>
    <s v="Paul Prost"/>
    <x v="2"/>
    <s v="United States"/>
    <s v="Seattle"/>
    <s v="Washington"/>
    <n v="98115"/>
    <x v="1"/>
    <s v="FUR-TA-10002958"/>
    <s v="Furniture"/>
    <x v="3"/>
    <s v="Bevis Oval Conference Table, Walnut"/>
    <n v="2348.8200000000002"/>
    <n v="9"/>
    <n v="0"/>
    <n v="399.29939999999976"/>
  </r>
  <r>
    <n v="5628"/>
    <s v="CA-2014-148810"/>
    <x v="3"/>
    <x v="335"/>
    <d v="2014-07-02T00:00:00"/>
    <s v="Standard Class"/>
    <s v="DR-12880"/>
    <s v="Dan Reichenbach"/>
    <x v="1"/>
    <s v="United States"/>
    <s v="Miami"/>
    <s v="Florida"/>
    <n v="33180"/>
    <x v="0"/>
    <s v="OFF-LA-10004689"/>
    <s v="Office Supplies"/>
    <x v="2"/>
    <s v="Avery 512"/>
    <n v="13.872000000000002"/>
    <n v="6"/>
    <n v="0.2"/>
    <n v="4.6818000000000008"/>
  </r>
  <r>
    <n v="5629"/>
    <s v="CA-2014-148810"/>
    <x v="3"/>
    <x v="335"/>
    <d v="2014-07-02T00:00:00"/>
    <s v="Standard Class"/>
    <s v="DR-12880"/>
    <s v="Dan Reichenbach"/>
    <x v="1"/>
    <s v="United States"/>
    <s v="Miami"/>
    <s v="Florida"/>
    <n v="33180"/>
    <x v="0"/>
    <s v="FUR-CH-10001545"/>
    <s v="Furniture"/>
    <x v="1"/>
    <s v="Hon Comfortask Task/Swivel Chairs"/>
    <n v="273.55200000000002"/>
    <n v="3"/>
    <n v="0.2"/>
    <n v="-13.677599999999998"/>
  </r>
  <r>
    <n v="5630"/>
    <s v="US-2013-146066"/>
    <x v="0"/>
    <x v="1036"/>
    <d v="2013-08-24T00:00:00"/>
    <s v="Second Class"/>
    <s v="RB-19465"/>
    <s v="Rick Bensley"/>
    <x v="2"/>
    <s v="United States"/>
    <s v="Philadelphia"/>
    <s v="Pennsylvania"/>
    <n v="19143"/>
    <x v="3"/>
    <s v="FUR-TA-10002530"/>
    <s v="Furniture"/>
    <x v="3"/>
    <s v="Iceberg OfficeWorks 42&quot; Round Tables"/>
    <n v="815.29199999999992"/>
    <n v="9"/>
    <n v="0.4"/>
    <n v="-339.7050000000001"/>
  </r>
  <r>
    <n v="5631"/>
    <s v="CA-2011-127614"/>
    <x v="2"/>
    <x v="1058"/>
    <d v="2011-02-16T00:00:00"/>
    <s v="Standard Class"/>
    <s v="NF-18385"/>
    <s v="Natalie Fritzler"/>
    <x v="0"/>
    <s v="United States"/>
    <s v="Chesapeake"/>
    <s v="Virginia"/>
    <n v="23320"/>
    <x v="0"/>
    <s v="TEC-AC-10001432"/>
    <s v="Technology"/>
    <x v="11"/>
    <s v="Enermax Aurora Lite Keyboard"/>
    <n v="234.45000000000002"/>
    <n v="3"/>
    <n v="0"/>
    <n v="103.15800000000003"/>
  </r>
  <r>
    <n v="5632"/>
    <s v="CA-2011-127614"/>
    <x v="2"/>
    <x v="1058"/>
    <d v="2011-02-16T00:00:00"/>
    <s v="Standard Class"/>
    <s v="NF-18385"/>
    <s v="Natalie Fritzler"/>
    <x v="0"/>
    <s v="United States"/>
    <s v="Chesapeake"/>
    <s v="Virginia"/>
    <n v="23320"/>
    <x v="0"/>
    <s v="FUR-TA-10003715"/>
    <s v="Furniture"/>
    <x v="3"/>
    <s v="Hon 2111 Invitation Series Corner Table"/>
    <n v="1256.22"/>
    <n v="6"/>
    <n v="0"/>
    <n v="75.37319999999994"/>
  </r>
  <r>
    <n v="5633"/>
    <s v="CA-2011-127614"/>
    <x v="2"/>
    <x v="1058"/>
    <d v="2011-02-16T00:00:00"/>
    <s v="Standard Class"/>
    <s v="NF-18385"/>
    <s v="Natalie Fritzler"/>
    <x v="0"/>
    <s v="United States"/>
    <s v="Chesapeake"/>
    <s v="Virginia"/>
    <n v="23320"/>
    <x v="0"/>
    <s v="OFF-BI-10003291"/>
    <s v="Office Supplies"/>
    <x v="8"/>
    <s v="Wilson Jones Leather-Like Binders with DublLock Round Rings"/>
    <n v="17.46"/>
    <n v="2"/>
    <n v="0"/>
    <n v="8.2061999999999991"/>
  </r>
  <r>
    <n v="5634"/>
    <s v="CA-2013-101742"/>
    <x v="0"/>
    <x v="713"/>
    <d v="2013-09-29T00:00:00"/>
    <s v="Second Class"/>
    <s v="CR-12580"/>
    <s v="Clay Rozendal"/>
    <x v="2"/>
    <s v="United States"/>
    <s v="New York City"/>
    <s v="New York"/>
    <n v="10009"/>
    <x v="3"/>
    <s v="OFF-BI-10004187"/>
    <s v="Office Supplies"/>
    <x v="8"/>
    <s v="Staples"/>
    <n v="10.528"/>
    <n v="7"/>
    <n v="0.2"/>
    <n v="3.6847999999999987"/>
  </r>
  <r>
    <n v="5635"/>
    <s v="CA-2012-134943"/>
    <x v="1"/>
    <x v="901"/>
    <d v="2012-12-06T00:00:00"/>
    <s v="First Class"/>
    <s v="SU-20665"/>
    <s v="Stephanie Ulpright"/>
    <x v="2"/>
    <s v="United States"/>
    <s v="Ann Arbor"/>
    <s v="Michigan"/>
    <n v="48104"/>
    <x v="2"/>
    <s v="OFF-BI-10000666"/>
    <s v="Office Supplies"/>
    <x v="8"/>
    <s v="Surelock Post Binders"/>
    <n v="152.79999999999998"/>
    <n v="5"/>
    <n v="0"/>
    <n v="76.399999999999991"/>
  </r>
  <r>
    <n v="5636"/>
    <s v="CA-2014-123022"/>
    <x v="3"/>
    <x v="213"/>
    <d v="2014-09-09T00:00:00"/>
    <s v="Standard Class"/>
    <s v="SC-20050"/>
    <s v="Sample Company A"/>
    <x v="2"/>
    <s v="United States"/>
    <s v="La Mesa"/>
    <s v="California"/>
    <n v="91941"/>
    <x v="1"/>
    <s v="OFF-BI-10002225"/>
    <s v="Office Supplies"/>
    <x v="8"/>
    <s v="Square Ring Data Binders, Rigid 75 Pt. Covers, 11&quot; x 14-7/8&quot;"/>
    <n v="82.56"/>
    <n v="5"/>
    <n v="0.2"/>
    <n v="28.896000000000001"/>
  </r>
  <r>
    <n v="5637"/>
    <s v="CA-2014-123022"/>
    <x v="3"/>
    <x v="213"/>
    <d v="2014-09-09T00:00:00"/>
    <s v="Standard Class"/>
    <s v="SC-20050"/>
    <s v="Sample Company A"/>
    <x v="2"/>
    <s v="United States"/>
    <s v="La Mesa"/>
    <s v="California"/>
    <n v="91941"/>
    <x v="1"/>
    <s v="TEC-AC-10000474"/>
    <s v="Technology"/>
    <x v="11"/>
    <s v="Kensington Expert Mouse Optical USB Trackball for PC or Mac"/>
    <n v="284.96999999999997"/>
    <n v="3"/>
    <n v="0"/>
    <n v="85.490999999999957"/>
  </r>
  <r>
    <n v="5638"/>
    <s v="CA-2014-113208"/>
    <x v="3"/>
    <x v="606"/>
    <d v="2014-04-03T00:00:00"/>
    <s v="Standard Class"/>
    <s v="ML-18040"/>
    <s v="Michelle Lonsdale"/>
    <x v="1"/>
    <s v="United States"/>
    <s v="Dearborn"/>
    <s v="Michigan"/>
    <n v="48126"/>
    <x v="2"/>
    <s v="FUR-FU-10004245"/>
    <s v="Furniture"/>
    <x v="5"/>
    <s v="Career Cubicle Clock, 8 1/4&quot;, Black"/>
    <n v="60.84"/>
    <n v="3"/>
    <n v="0"/>
    <n v="23.119199999999999"/>
  </r>
  <r>
    <n v="5639"/>
    <s v="CA-2011-154893"/>
    <x v="2"/>
    <x v="1059"/>
    <d v="2011-12-27T00:00:00"/>
    <s v="Standard Class"/>
    <s v="GM-14440"/>
    <s v="Gary McGarr"/>
    <x v="0"/>
    <s v="United States"/>
    <s v="San Diego"/>
    <s v="California"/>
    <n v="92024"/>
    <x v="1"/>
    <s v="FUR-CH-10004287"/>
    <s v="Furniture"/>
    <x v="1"/>
    <s v="SAFCO Arco Folding Chair"/>
    <n v="1325.76"/>
    <n v="6"/>
    <n v="0.2"/>
    <n v="149.14799999999991"/>
  </r>
  <r>
    <n v="5640"/>
    <s v="CA-2011-154893"/>
    <x v="2"/>
    <x v="1059"/>
    <d v="2011-12-27T00:00:00"/>
    <s v="Standard Class"/>
    <s v="GM-14440"/>
    <s v="Gary McGarr"/>
    <x v="0"/>
    <s v="United States"/>
    <s v="San Diego"/>
    <s v="California"/>
    <n v="92024"/>
    <x v="1"/>
    <s v="FUR-CH-10000595"/>
    <s v="Furniture"/>
    <x v="1"/>
    <s v="Safco Contoured Stacking Chairs"/>
    <n v="572.16000000000008"/>
    <n v="3"/>
    <n v="0.2"/>
    <n v="35.759999999999962"/>
  </r>
  <r>
    <n v="5641"/>
    <s v="CA-2011-147900"/>
    <x v="2"/>
    <x v="865"/>
    <d v="2011-09-28T00:00:00"/>
    <s v="Standard Class"/>
    <s v="JK-15640"/>
    <s v="Jim Kriz"/>
    <x v="2"/>
    <s v="United States"/>
    <s v="Lakewood"/>
    <s v="Ohio"/>
    <n v="44107"/>
    <x v="3"/>
    <s v="OFF-PA-10003063"/>
    <s v="Office Supplies"/>
    <x v="10"/>
    <s v="EcoTones Memo Sheets"/>
    <n v="28.8"/>
    <n v="9"/>
    <n v="0.2"/>
    <n v="10.080000000000002"/>
  </r>
  <r>
    <n v="5642"/>
    <s v="CA-2014-106355"/>
    <x v="3"/>
    <x v="459"/>
    <d v="2014-04-06T00:00:00"/>
    <s v="First Class"/>
    <s v="AT-10435"/>
    <s v="Alyssa Tate"/>
    <x v="2"/>
    <s v="United States"/>
    <s v="Meriden"/>
    <s v="Connecticut"/>
    <n v="6450"/>
    <x v="3"/>
    <s v="OFF-AR-10000246"/>
    <s v="Office Supplies"/>
    <x v="6"/>
    <s v="Newell 318"/>
    <n v="11.12"/>
    <n v="4"/>
    <n v="0"/>
    <n v="2.8911999999999995"/>
  </r>
  <r>
    <n v="5643"/>
    <s v="CA-2013-127985"/>
    <x v="0"/>
    <x v="178"/>
    <d v="2013-04-06T00:00:00"/>
    <s v="Second Class"/>
    <s v="DB-12910"/>
    <s v="Daniel Byrd"/>
    <x v="2"/>
    <s v="United States"/>
    <s v="Columbus"/>
    <s v="Georgia"/>
    <n v="31907"/>
    <x v="0"/>
    <s v="FUR-FU-10003274"/>
    <s v="Furniture"/>
    <x v="5"/>
    <s v="Regeneration Desk Collection"/>
    <n v="7.04"/>
    <n v="4"/>
    <n v="0"/>
    <n v="3.0976000000000004"/>
  </r>
  <r>
    <n v="5644"/>
    <s v="CA-2012-166604"/>
    <x v="1"/>
    <x v="1060"/>
    <d v="2012-05-20T00:00:00"/>
    <s v="Second Class"/>
    <s v="AH-10690"/>
    <s v="Anna Häberlin"/>
    <x v="1"/>
    <s v="United States"/>
    <s v="Roswell"/>
    <s v="Georgia"/>
    <n v="30076"/>
    <x v="0"/>
    <s v="OFF-EN-10004147"/>
    <s v="Office Supplies"/>
    <x v="12"/>
    <s v="Wausau Papers Astrobrights Colored Envelopes"/>
    <n v="17.940000000000001"/>
    <n v="3"/>
    <n v="0"/>
    <n v="8.7906000000000013"/>
  </r>
  <r>
    <n v="5645"/>
    <s v="CA-2014-120719"/>
    <x v="3"/>
    <x v="721"/>
    <d v="2014-03-27T00:00:00"/>
    <s v="First Class"/>
    <s v="SJ-20125"/>
    <s v="Sanjit Jacobs"/>
    <x v="2"/>
    <s v="United States"/>
    <s v="Seattle"/>
    <s v="Washington"/>
    <n v="98105"/>
    <x v="1"/>
    <s v="OFF-BI-10002103"/>
    <s v="Office Supplies"/>
    <x v="8"/>
    <s v="Cardinal Slant-D Ring Binder, Heavy Gauge Vinyl"/>
    <n v="34.76"/>
    <n v="5"/>
    <n v="0.2"/>
    <n v="11.296999999999999"/>
  </r>
  <r>
    <n v="5646"/>
    <s v="CA-2014-127117"/>
    <x v="3"/>
    <x v="349"/>
    <d v="2014-04-20T00:00:00"/>
    <s v="Standard Class"/>
    <s v="HM-14860"/>
    <s v="Harry Marie"/>
    <x v="1"/>
    <s v="United States"/>
    <s v="Morristown"/>
    <s v="New Jersey"/>
    <n v="7960"/>
    <x v="3"/>
    <s v="FUR-FU-10004018"/>
    <s v="Furniture"/>
    <x v="5"/>
    <s v="Tensor Computer Mounted Lamp"/>
    <n v="74.45"/>
    <n v="5"/>
    <n v="0"/>
    <n v="20.101500000000001"/>
  </r>
  <r>
    <n v="5647"/>
    <s v="CA-2012-104241"/>
    <x v="1"/>
    <x v="1038"/>
    <d v="2012-01-09T00:00:00"/>
    <s v="Standard Class"/>
    <s v="AG-10495"/>
    <s v="Andrew Gjertsen"/>
    <x v="1"/>
    <s v="United States"/>
    <s v="Alexandria"/>
    <s v="Virginia"/>
    <n v="22304"/>
    <x v="0"/>
    <s v="FUR-FU-10001473"/>
    <s v="Furniture"/>
    <x v="5"/>
    <s v="DAX Wood Document Frame"/>
    <n v="192.22"/>
    <n v="14"/>
    <n v="0"/>
    <n v="69.199200000000005"/>
  </r>
  <r>
    <n v="5648"/>
    <s v="CA-2014-168179"/>
    <x v="3"/>
    <x v="808"/>
    <d v="2014-11-08T00:00:00"/>
    <s v="Standard Class"/>
    <s v="JB-16000"/>
    <s v="Joy Bell-"/>
    <x v="0"/>
    <s v="United States"/>
    <s v="Salt Lake City"/>
    <s v="Utah"/>
    <n v="84106"/>
    <x v="1"/>
    <s v="OFF-PA-10001800"/>
    <s v="Office Supplies"/>
    <x v="10"/>
    <s v="Xerox 220"/>
    <n v="19.440000000000001"/>
    <n v="3"/>
    <n v="0"/>
    <n v="9.3312000000000008"/>
  </r>
  <r>
    <n v="5649"/>
    <s v="CA-2014-142342"/>
    <x v="3"/>
    <x v="729"/>
    <d v="2014-07-20T00:00:00"/>
    <s v="Second Class"/>
    <s v="AJ-10795"/>
    <s v="Anthony Johnson"/>
    <x v="1"/>
    <s v="United States"/>
    <s v="Apple Valley"/>
    <s v="California"/>
    <n v="92307"/>
    <x v="1"/>
    <s v="OFF-PA-10004609"/>
    <s v="Office Supplies"/>
    <x v="10"/>
    <s v="Xerox 221"/>
    <n v="32.400000000000006"/>
    <n v="5"/>
    <n v="0"/>
    <n v="15.552000000000001"/>
  </r>
  <r>
    <n v="5650"/>
    <s v="CA-2014-142342"/>
    <x v="3"/>
    <x v="729"/>
    <d v="2014-07-20T00:00:00"/>
    <s v="Second Class"/>
    <s v="AJ-10795"/>
    <s v="Anthony Johnson"/>
    <x v="1"/>
    <s v="United States"/>
    <s v="Apple Valley"/>
    <s v="California"/>
    <n v="92307"/>
    <x v="1"/>
    <s v="OFF-EN-10002592"/>
    <s v="Office Supplies"/>
    <x v="12"/>
    <s v="Peel &amp; Seel Recycled Catalog Envelopes, Brown"/>
    <n v="57.9"/>
    <n v="5"/>
    <n v="0"/>
    <n v="28.95"/>
  </r>
  <r>
    <n v="5651"/>
    <s v="CA-2014-142342"/>
    <x v="3"/>
    <x v="729"/>
    <d v="2014-07-20T00:00:00"/>
    <s v="Second Class"/>
    <s v="AJ-10795"/>
    <s v="Anthony Johnson"/>
    <x v="1"/>
    <s v="United States"/>
    <s v="Apple Valley"/>
    <s v="California"/>
    <n v="92307"/>
    <x v="1"/>
    <s v="OFF-ST-10002957"/>
    <s v="Office Supplies"/>
    <x v="4"/>
    <s v="Sterilite Show Offs Storage Containers"/>
    <n v="10.56"/>
    <n v="2"/>
    <n v="0"/>
    <n v="0"/>
  </r>
  <r>
    <n v="5652"/>
    <s v="CA-2014-142342"/>
    <x v="3"/>
    <x v="729"/>
    <d v="2014-07-20T00:00:00"/>
    <s v="Second Class"/>
    <s v="AJ-10795"/>
    <s v="Anthony Johnson"/>
    <x v="1"/>
    <s v="United States"/>
    <s v="Apple Valley"/>
    <s v="California"/>
    <n v="92307"/>
    <x v="1"/>
    <s v="FUR-BO-10002613"/>
    <s v="Furniture"/>
    <x v="0"/>
    <s v="Atlantic Metals Mobile 4-Shelf Bookcases, Custom Colors"/>
    <n v="1194.165"/>
    <n v="5"/>
    <n v="0.15"/>
    <n v="210.73499999999993"/>
  </r>
  <r>
    <n v="5653"/>
    <s v="CA-2014-109099"/>
    <x v="3"/>
    <x v="833"/>
    <d v="2014-10-12T00:00:00"/>
    <s v="Standard Class"/>
    <s v="MM-18280"/>
    <s v="Muhammed MacIntyre"/>
    <x v="1"/>
    <s v="United States"/>
    <s v="New York City"/>
    <s v="New York"/>
    <n v="10009"/>
    <x v="3"/>
    <s v="OFF-PA-10001033"/>
    <s v="Office Supplies"/>
    <x v="10"/>
    <s v="Xerox 1893"/>
    <n v="40.99"/>
    <n v="1"/>
    <n v="0"/>
    <n v="20.085100000000001"/>
  </r>
  <r>
    <n v="5654"/>
    <s v="US-2011-134187"/>
    <x v="2"/>
    <x v="130"/>
    <d v="2011-11-11T00:00:00"/>
    <s v="Standard Class"/>
    <s v="TH-21235"/>
    <s v="Tiffany House"/>
    <x v="1"/>
    <s v="United States"/>
    <s v="Long Beach"/>
    <s v="California"/>
    <n v="90805"/>
    <x v="1"/>
    <s v="OFF-AR-10000940"/>
    <s v="Office Supplies"/>
    <x v="6"/>
    <s v="Newell 343"/>
    <n v="2.94"/>
    <n v="1"/>
    <n v="0"/>
    <n v="0.79380000000000006"/>
  </r>
  <r>
    <n v="5655"/>
    <s v="CA-2013-145261"/>
    <x v="0"/>
    <x v="122"/>
    <d v="2013-12-22T00:00:00"/>
    <s v="First Class"/>
    <s v="AH-10120"/>
    <s v="Adrian Hane"/>
    <x v="2"/>
    <s v="United States"/>
    <s v="Salem"/>
    <s v="Oregon"/>
    <n v="97301"/>
    <x v="1"/>
    <s v="OFF-BI-10001670"/>
    <s v="Office Supplies"/>
    <x v="8"/>
    <s v="Vinyl Sectional Post Binders"/>
    <n v="45.240000000000009"/>
    <n v="4"/>
    <n v="0.7"/>
    <n v="-30.159999999999997"/>
  </r>
  <r>
    <n v="5656"/>
    <s v="CA-2013-145261"/>
    <x v="0"/>
    <x v="122"/>
    <d v="2013-12-22T00:00:00"/>
    <s v="First Class"/>
    <s v="AH-10120"/>
    <s v="Adrian Hane"/>
    <x v="2"/>
    <s v="United States"/>
    <s v="Salem"/>
    <s v="Oregon"/>
    <n v="97301"/>
    <x v="1"/>
    <s v="OFF-AR-10004078"/>
    <s v="Office Supplies"/>
    <x v="6"/>
    <s v="Newell 312"/>
    <n v="18.687999999999999"/>
    <n v="4"/>
    <n v="0.2"/>
    <n v="2.3359999999999994"/>
  </r>
  <r>
    <n v="5657"/>
    <s v="CA-2013-145261"/>
    <x v="0"/>
    <x v="122"/>
    <d v="2013-12-22T00:00:00"/>
    <s v="First Class"/>
    <s v="AH-10120"/>
    <s v="Adrian Hane"/>
    <x v="2"/>
    <s v="United States"/>
    <s v="Salem"/>
    <s v="Oregon"/>
    <n v="97301"/>
    <x v="1"/>
    <s v="OFF-PA-10003036"/>
    <s v="Office Supplies"/>
    <x v="10"/>
    <s v="Black Print Carbonless 8 1/2&quot; x 8 1/4&quot; Rapid Memo Book"/>
    <n v="11.648000000000001"/>
    <n v="2"/>
    <n v="0.2"/>
    <n v="3.7855999999999992"/>
  </r>
  <r>
    <n v="5658"/>
    <s v="CA-2013-145261"/>
    <x v="0"/>
    <x v="122"/>
    <d v="2013-12-22T00:00:00"/>
    <s v="First Class"/>
    <s v="AH-10120"/>
    <s v="Adrian Hane"/>
    <x v="2"/>
    <s v="United States"/>
    <s v="Salem"/>
    <s v="Oregon"/>
    <n v="97301"/>
    <x v="1"/>
    <s v="TEC-AC-10000991"/>
    <s v="Technology"/>
    <x v="11"/>
    <s v="Sony Micro Vault Click 8 GB USB 2.0 Flash Drive"/>
    <n v="112.77600000000001"/>
    <n v="3"/>
    <n v="0.2"/>
    <n v="-8.4581999999999979"/>
  </r>
  <r>
    <n v="5659"/>
    <s v="CA-2013-145261"/>
    <x v="0"/>
    <x v="122"/>
    <d v="2013-12-22T00:00:00"/>
    <s v="First Class"/>
    <s v="AH-10120"/>
    <s v="Adrian Hane"/>
    <x v="2"/>
    <s v="United States"/>
    <s v="Salem"/>
    <s v="Oregon"/>
    <n v="97301"/>
    <x v="1"/>
    <s v="FUR-TA-10002530"/>
    <s v="Furniture"/>
    <x v="3"/>
    <s v="Iceberg OfficeWorks 42&quot; Round Tables"/>
    <n v="377.45"/>
    <n v="5"/>
    <n v="0.5"/>
    <n v="-264.21500000000003"/>
  </r>
  <r>
    <n v="5660"/>
    <s v="CA-2013-145261"/>
    <x v="0"/>
    <x v="122"/>
    <d v="2013-12-22T00:00:00"/>
    <s v="First Class"/>
    <s v="AH-10120"/>
    <s v="Adrian Hane"/>
    <x v="2"/>
    <s v="United States"/>
    <s v="Salem"/>
    <s v="Oregon"/>
    <n v="97301"/>
    <x v="1"/>
    <s v="OFF-LA-10000407"/>
    <s v="Office Supplies"/>
    <x v="2"/>
    <s v="Avery White Multi-Purpose Labels"/>
    <n v="15.936000000000002"/>
    <n v="4"/>
    <n v="0.2"/>
    <n v="5.1791999999999998"/>
  </r>
  <r>
    <n v="5661"/>
    <s v="CA-2013-145261"/>
    <x v="0"/>
    <x v="122"/>
    <d v="2013-12-22T00:00:00"/>
    <s v="First Class"/>
    <s v="AH-10120"/>
    <s v="Adrian Hane"/>
    <x v="2"/>
    <s v="United States"/>
    <s v="Salem"/>
    <s v="Oregon"/>
    <n v="97301"/>
    <x v="1"/>
    <s v="TEC-PH-10004833"/>
    <s v="Technology"/>
    <x v="7"/>
    <s v="Macally Suction Cup Mount"/>
    <n v="28.68"/>
    <n v="3"/>
    <n v="0.2"/>
    <n v="-7.17"/>
  </r>
  <r>
    <n v="5662"/>
    <s v="CA-2013-108875"/>
    <x v="0"/>
    <x v="446"/>
    <d v="2013-10-02T00:00:00"/>
    <s v="Standard Class"/>
    <s v="CL-12700"/>
    <s v="Craig Leslie"/>
    <x v="2"/>
    <s v="United States"/>
    <s v="Aurora"/>
    <s v="Colorado"/>
    <n v="80013"/>
    <x v="1"/>
    <s v="FUR-FU-10002671"/>
    <s v="Furniture"/>
    <x v="5"/>
    <s v="Electrix 20W Halogen Replacement Bulb for Zoom-In Desk Lamp"/>
    <n v="21.44"/>
    <n v="2"/>
    <n v="0.2"/>
    <n v="7.5039999999999987"/>
  </r>
  <r>
    <n v="5663"/>
    <s v="CA-2013-108875"/>
    <x v="0"/>
    <x v="446"/>
    <d v="2013-10-02T00:00:00"/>
    <s v="Standard Class"/>
    <s v="CL-12700"/>
    <s v="Craig Leslie"/>
    <x v="2"/>
    <s v="United States"/>
    <s v="Aurora"/>
    <s v="Colorado"/>
    <n v="80013"/>
    <x v="1"/>
    <s v="OFF-ST-10001370"/>
    <s v="Office Supplies"/>
    <x v="4"/>
    <s v="Sensible Storage WireTech Storage Systems"/>
    <n v="511.05600000000004"/>
    <n v="9"/>
    <n v="0.2"/>
    <n v="-95.823000000000079"/>
  </r>
  <r>
    <n v="5664"/>
    <s v="CA-2013-141957"/>
    <x v="0"/>
    <x v="658"/>
    <d v="2013-07-22T00:00:00"/>
    <s v="Same Day"/>
    <s v="JG-15310"/>
    <s v="Jason Gross"/>
    <x v="1"/>
    <s v="United States"/>
    <s v="Newark"/>
    <s v="Ohio"/>
    <n v="43055"/>
    <x v="3"/>
    <s v="OFF-AR-10000914"/>
    <s v="Office Supplies"/>
    <x v="6"/>
    <s v="Boston 16765 Mini Stand Up Battery Pencil Sharpener"/>
    <n v="18.656000000000002"/>
    <n v="2"/>
    <n v="0.2"/>
    <n v="1.3992000000000013"/>
  </r>
  <r>
    <n v="5665"/>
    <s v="CA-2013-141957"/>
    <x v="0"/>
    <x v="658"/>
    <d v="2013-07-22T00:00:00"/>
    <s v="Same Day"/>
    <s v="JG-15310"/>
    <s v="Jason Gross"/>
    <x v="1"/>
    <s v="United States"/>
    <s v="Newark"/>
    <s v="Ohio"/>
    <n v="43055"/>
    <x v="3"/>
    <s v="OFF-BI-10001116"/>
    <s v="Office Supplies"/>
    <x v="8"/>
    <s v="Wilson Jones 1&quot; Hanging DublLock Ring Binders"/>
    <n v="11.088000000000003"/>
    <n v="7"/>
    <n v="0.7"/>
    <n v="-8.1311999999999998"/>
  </r>
  <r>
    <n v="5666"/>
    <s v="CA-2013-141957"/>
    <x v="0"/>
    <x v="658"/>
    <d v="2013-07-22T00:00:00"/>
    <s v="Same Day"/>
    <s v="JG-15310"/>
    <s v="Jason Gross"/>
    <x v="1"/>
    <s v="United States"/>
    <s v="Newark"/>
    <s v="Ohio"/>
    <n v="43055"/>
    <x v="3"/>
    <s v="OFF-ST-10002276"/>
    <s v="Office Supplies"/>
    <x v="4"/>
    <s v="Safco Steel Mobile File Cart"/>
    <n v="66.688000000000002"/>
    <n v="1"/>
    <n v="0.2"/>
    <n v="4.1680000000000028"/>
  </r>
  <r>
    <n v="5667"/>
    <s v="CA-2013-141957"/>
    <x v="0"/>
    <x v="658"/>
    <d v="2013-07-22T00:00:00"/>
    <s v="Same Day"/>
    <s v="JG-15310"/>
    <s v="Jason Gross"/>
    <x v="1"/>
    <s v="United States"/>
    <s v="Newark"/>
    <s v="Ohio"/>
    <n v="43055"/>
    <x v="3"/>
    <s v="OFF-ST-10004340"/>
    <s v="Office Supplies"/>
    <x v="4"/>
    <s v="Fellowes Mobile File Cart, Black"/>
    <n v="99.488"/>
    <n v="2"/>
    <n v="0.2"/>
    <n v="8.7052000000000049"/>
  </r>
  <r>
    <n v="5668"/>
    <s v="CA-2013-142405"/>
    <x v="0"/>
    <x v="725"/>
    <d v="2013-06-16T00:00:00"/>
    <s v="Standard Class"/>
    <s v="SE-20110"/>
    <s v="Sanjit Engle"/>
    <x v="0"/>
    <s v="United States"/>
    <s v="Seattle"/>
    <s v="Washington"/>
    <n v="98103"/>
    <x v="1"/>
    <s v="OFF-LA-10004093"/>
    <s v="Office Supplies"/>
    <x v="2"/>
    <s v="Avery 486"/>
    <n v="14.62"/>
    <n v="2"/>
    <n v="0"/>
    <n v="6.8713999999999995"/>
  </r>
  <r>
    <n v="5669"/>
    <s v="CA-2013-142405"/>
    <x v="0"/>
    <x v="725"/>
    <d v="2013-06-16T00:00:00"/>
    <s v="Standard Class"/>
    <s v="SE-20110"/>
    <s v="Sanjit Engle"/>
    <x v="0"/>
    <s v="United States"/>
    <s v="Seattle"/>
    <s v="Washington"/>
    <n v="98103"/>
    <x v="1"/>
    <s v="OFF-BI-10004728"/>
    <s v="Office Supplies"/>
    <x v="8"/>
    <s v="Wilson Jones Turn Tabs Binder Tool for Ring Binders"/>
    <n v="53.984000000000002"/>
    <n v="14"/>
    <n v="0.2"/>
    <n v="17.544800000000002"/>
  </r>
  <r>
    <n v="5670"/>
    <s v="CA-2013-142405"/>
    <x v="0"/>
    <x v="725"/>
    <d v="2013-06-16T00:00:00"/>
    <s v="Standard Class"/>
    <s v="SE-20110"/>
    <s v="Sanjit Engle"/>
    <x v="0"/>
    <s v="United States"/>
    <s v="Seattle"/>
    <s v="Washington"/>
    <n v="98103"/>
    <x v="1"/>
    <s v="TEC-AC-10003095"/>
    <s v="Technology"/>
    <x v="11"/>
    <s v="Logitech G35 7.1-Channel Surround Sound Headset"/>
    <n v="389.97"/>
    <n v="3"/>
    <n v="0"/>
    <n v="132.58980000000003"/>
  </r>
  <r>
    <n v="5671"/>
    <s v="CA-2012-141012"/>
    <x v="1"/>
    <x v="988"/>
    <d v="2012-06-11T00:00:00"/>
    <s v="Second Class"/>
    <s v="TG-21640"/>
    <s v="Trudy Glocke"/>
    <x v="0"/>
    <s v="United States"/>
    <s v="Pocatello"/>
    <s v="Idaho"/>
    <n v="83201"/>
    <x v="1"/>
    <s v="FUR-FU-10003192"/>
    <s v="Furniture"/>
    <x v="5"/>
    <s v="Luxo Adjustable Task Clamp Lamp"/>
    <n v="355.36"/>
    <n v="4"/>
    <n v="0"/>
    <n v="92.393599999999992"/>
  </r>
  <r>
    <n v="5672"/>
    <s v="CA-2012-141012"/>
    <x v="1"/>
    <x v="988"/>
    <d v="2012-06-11T00:00:00"/>
    <s v="Second Class"/>
    <s v="TG-21640"/>
    <s v="Trudy Glocke"/>
    <x v="0"/>
    <s v="United States"/>
    <s v="Pocatello"/>
    <s v="Idaho"/>
    <n v="83201"/>
    <x v="1"/>
    <s v="TEC-PH-10004522"/>
    <s v="Technology"/>
    <x v="7"/>
    <s v="Dexim XPower Skin Super-Thin Power Case for iPhone 5 - Black"/>
    <n v="140.376"/>
    <n v="3"/>
    <n v="0.2"/>
    <n v="8.7735000000000056"/>
  </r>
  <r>
    <n v="5673"/>
    <s v="CA-2014-127922"/>
    <x v="3"/>
    <x v="855"/>
    <d v="2014-11-04T00:00:00"/>
    <s v="Standard Class"/>
    <s v="SH-19975"/>
    <s v="Sally Hughsby"/>
    <x v="1"/>
    <s v="United States"/>
    <s v="Dallas"/>
    <s v="Texas"/>
    <n v="75081"/>
    <x v="2"/>
    <s v="OFF-EN-10003068"/>
    <s v="Office Supplies"/>
    <x v="12"/>
    <s v="#6 3/4 Gummed Flap White Envelopes"/>
    <n v="15.840000000000002"/>
    <n v="2"/>
    <n v="0.2"/>
    <n v="5.5439999999999987"/>
  </r>
  <r>
    <n v="5674"/>
    <s v="CA-2014-127922"/>
    <x v="3"/>
    <x v="855"/>
    <d v="2014-11-04T00:00:00"/>
    <s v="Standard Class"/>
    <s v="SH-19975"/>
    <s v="Sally Hughsby"/>
    <x v="1"/>
    <s v="United States"/>
    <s v="Dallas"/>
    <s v="Texas"/>
    <n v="75081"/>
    <x v="2"/>
    <s v="OFF-PA-10001204"/>
    <s v="Office Supplies"/>
    <x v="10"/>
    <s v="Xerox 1972"/>
    <n v="8.4480000000000004"/>
    <n v="2"/>
    <n v="0.2"/>
    <n v="2.6399999999999997"/>
  </r>
  <r>
    <n v="5675"/>
    <s v="CA-2013-146318"/>
    <x v="0"/>
    <x v="115"/>
    <d v="2013-01-27T00:00:00"/>
    <s v="Standard Class"/>
    <s v="MC-17275"/>
    <s v="Marc Crier"/>
    <x v="0"/>
    <s v="United States"/>
    <s v="Seattle"/>
    <s v="Washington"/>
    <n v="98105"/>
    <x v="1"/>
    <s v="OFF-PA-10003953"/>
    <s v="Office Supplies"/>
    <x v="10"/>
    <s v="Xerox 218"/>
    <n v="12.96"/>
    <n v="2"/>
    <n v="0"/>
    <n v="6.2208000000000006"/>
  </r>
  <r>
    <n v="5676"/>
    <s v="CA-2011-135993"/>
    <x v="2"/>
    <x v="1061"/>
    <d v="2011-06-02T00:00:00"/>
    <s v="Standard Class"/>
    <s v="PJ-18835"/>
    <s v="Patrick Jones"/>
    <x v="1"/>
    <s v="United States"/>
    <s v="Seattle"/>
    <s v="Washington"/>
    <n v="98115"/>
    <x v="1"/>
    <s v="TEC-PH-10001552"/>
    <s v="Technology"/>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s v="Washington"/>
    <n v="98115"/>
    <x v="1"/>
    <s v="TEC-AC-10004877"/>
    <s v="Technology"/>
    <x v="11"/>
    <s v="Imation 30456 USB Flash Drive 8GB"/>
    <n v="27.6"/>
    <n v="4"/>
    <n v="0"/>
    <n v="2.2079999999999984"/>
  </r>
  <r>
    <n v="5678"/>
    <s v="CA-2011-126802"/>
    <x v="2"/>
    <x v="282"/>
    <d v="2012-01-05T00:00:00"/>
    <s v="Standard Class"/>
    <s v="ZC-21910"/>
    <s v="Zuschuss Carroll"/>
    <x v="0"/>
    <s v="United States"/>
    <s v="Chicago"/>
    <s v="Illinois"/>
    <n v="60610"/>
    <x v="2"/>
    <s v="FUR-FU-10000193"/>
    <s v="Furniture"/>
    <x v="5"/>
    <s v="Tenex Chairmats For Use with Hard Floors"/>
    <n v="38.975999999999999"/>
    <n v="3"/>
    <n v="0.6"/>
    <n v="-50.66879999999999"/>
  </r>
  <r>
    <n v="5679"/>
    <s v="CA-2013-143924"/>
    <x v="0"/>
    <x v="1062"/>
    <d v="2013-08-04T00:00:00"/>
    <s v="Standard Class"/>
    <s v="SC-20680"/>
    <s v="Steve Carroll"/>
    <x v="2"/>
    <s v="United States"/>
    <s v="Holland"/>
    <s v="Michigan"/>
    <n v="49423"/>
    <x v="2"/>
    <s v="OFF-FA-10000735"/>
    <s v="Office Supplies"/>
    <x v="13"/>
    <s v="Staples"/>
    <n v="20.439999999999998"/>
    <n v="7"/>
    <n v="0"/>
    <n v="9.1979999999999986"/>
  </r>
  <r>
    <n v="5680"/>
    <s v="CA-2013-143924"/>
    <x v="0"/>
    <x v="1062"/>
    <d v="2013-08-04T00:00:00"/>
    <s v="Standard Class"/>
    <s v="SC-20680"/>
    <s v="Steve Carroll"/>
    <x v="2"/>
    <s v="United States"/>
    <s v="Holland"/>
    <s v="Michigan"/>
    <n v="49423"/>
    <x v="2"/>
    <s v="OFF-PA-10002120"/>
    <s v="Office Supplies"/>
    <x v="10"/>
    <s v="Xerox 1889"/>
    <n v="109.92"/>
    <n v="2"/>
    <n v="0"/>
    <n v="53.860799999999998"/>
  </r>
  <r>
    <n v="5681"/>
    <s v="CA-2013-141551"/>
    <x v="0"/>
    <x v="446"/>
    <d v="2013-10-01T00:00:00"/>
    <s v="Standard Class"/>
    <s v="BP-11230"/>
    <s v="Benjamin Patterson"/>
    <x v="0"/>
    <s v="United States"/>
    <s v="Broken Arrow"/>
    <s v="Oklahoma"/>
    <n v="74012"/>
    <x v="2"/>
    <s v="OFF-BI-10001249"/>
    <s v="Office Supplies"/>
    <x v="8"/>
    <s v="Avery Heavy-Duty EZD View Binder with Locking Rings"/>
    <n v="6.38"/>
    <n v="1"/>
    <n v="0"/>
    <n v="2.9347999999999996"/>
  </r>
  <r>
    <n v="5682"/>
    <s v="CA-2013-141551"/>
    <x v="0"/>
    <x v="446"/>
    <d v="2013-10-01T00:00:00"/>
    <s v="Standard Class"/>
    <s v="BP-11230"/>
    <s v="Benjamin Patterson"/>
    <x v="0"/>
    <s v="United States"/>
    <s v="Broken Arrow"/>
    <s v="Oklahoma"/>
    <n v="74012"/>
    <x v="2"/>
    <s v="OFF-PA-10001569"/>
    <s v="Office Supplies"/>
    <x v="10"/>
    <s v="Xerox 232"/>
    <n v="6.48"/>
    <n v="1"/>
    <n v="0"/>
    <n v="3.1104000000000003"/>
  </r>
  <r>
    <n v="5683"/>
    <s v="CA-2011-164315"/>
    <x v="2"/>
    <x v="1063"/>
    <d v="2011-04-08T00:00:00"/>
    <s v="Standard Class"/>
    <s v="RD-19585"/>
    <s v="Rob Dowd"/>
    <x v="0"/>
    <s v="United States"/>
    <s v="Athens"/>
    <s v="Georgia"/>
    <n v="30605"/>
    <x v="0"/>
    <s v="OFF-PA-10004248"/>
    <s v="Office Supplies"/>
    <x v="10"/>
    <s v="Xerox 1990"/>
    <n v="15.84"/>
    <n v="3"/>
    <n v="0"/>
    <n v="7.1280000000000001"/>
  </r>
  <r>
    <n v="5684"/>
    <s v="CA-2011-164315"/>
    <x v="2"/>
    <x v="1063"/>
    <d v="2011-04-08T00:00:00"/>
    <s v="Standard Class"/>
    <s v="RD-19585"/>
    <s v="Rob Dowd"/>
    <x v="0"/>
    <s v="United States"/>
    <s v="Athens"/>
    <s v="Georgia"/>
    <n v="30605"/>
    <x v="0"/>
    <s v="TEC-PH-10001128"/>
    <s v="Technology"/>
    <x v="7"/>
    <s v="Motorola Droid Maxx"/>
    <n v="1049.93"/>
    <n v="7"/>
    <n v="0"/>
    <n v="293.98040000000003"/>
  </r>
  <r>
    <n v="5685"/>
    <s v="CA-2011-164315"/>
    <x v="2"/>
    <x v="1063"/>
    <d v="2011-04-08T00:00:00"/>
    <s v="Standard Class"/>
    <s v="RD-19585"/>
    <s v="Rob Dowd"/>
    <x v="0"/>
    <s v="United States"/>
    <s v="Athens"/>
    <s v="Georgia"/>
    <n v="30605"/>
    <x v="0"/>
    <s v="OFF-AP-10003842"/>
    <s v="Office Supplies"/>
    <x v="9"/>
    <s v="Euro-Pro Shark Turbo Vacuum"/>
    <n v="154.9"/>
    <n v="5"/>
    <n v="0"/>
    <n v="40.274000000000001"/>
  </r>
  <r>
    <n v="5686"/>
    <s v="CA-2012-131072"/>
    <x v="1"/>
    <x v="599"/>
    <d v="2012-11-05T00:00:00"/>
    <s v="Same Day"/>
    <s v="KL-16645"/>
    <s v="Ken Lonsdale"/>
    <x v="0"/>
    <s v="United States"/>
    <s v="Seattle"/>
    <s v="Washington"/>
    <n v="98105"/>
    <x v="1"/>
    <s v="OFF-BI-10002794"/>
    <s v="Office Supplies"/>
    <x v="8"/>
    <s v="Avery Trapezoid Ring Binder, 3&quot; Capacity, Black, 1040 sheets"/>
    <n v="98.352000000000004"/>
    <n v="3"/>
    <n v="0.2"/>
    <n v="35.652599999999993"/>
  </r>
  <r>
    <n v="5687"/>
    <s v="CA-2011-131541"/>
    <x v="2"/>
    <x v="1064"/>
    <d v="2011-07-28T00:00:00"/>
    <s v="Same Day"/>
    <s v="CK-12205"/>
    <s v="Chloris Kastensmidt"/>
    <x v="0"/>
    <s v="United States"/>
    <s v="Apopka"/>
    <s v="Florida"/>
    <n v="32712"/>
    <x v="0"/>
    <s v="OFF-FA-10000621"/>
    <s v="Office Supplies"/>
    <x v="13"/>
    <s v="OIC Colored Binder Clips, Assorted Sizes"/>
    <n v="14.320000000000002"/>
    <n v="5"/>
    <n v="0.2"/>
    <n v="5.1910000000000007"/>
  </r>
  <r>
    <n v="5688"/>
    <s v="CA-2011-131541"/>
    <x v="2"/>
    <x v="1064"/>
    <d v="2011-07-28T00:00:00"/>
    <s v="Same Day"/>
    <s v="CK-12205"/>
    <s v="Chloris Kastensmidt"/>
    <x v="0"/>
    <s v="United States"/>
    <s v="Apopka"/>
    <s v="Florida"/>
    <n v="32712"/>
    <x v="0"/>
    <s v="FUR-FU-10003623"/>
    <s v="Furniture"/>
    <x v="5"/>
    <s v="DataProducts Ampli Magnifier Task Lamp, Black,"/>
    <n v="129.88800000000001"/>
    <n v="6"/>
    <n v="0.2"/>
    <n v="12.988799999999991"/>
  </r>
  <r>
    <n v="5689"/>
    <s v="CA-2011-131541"/>
    <x v="2"/>
    <x v="1064"/>
    <d v="2011-07-28T00:00:00"/>
    <s v="Same Day"/>
    <s v="CK-12205"/>
    <s v="Chloris Kastensmidt"/>
    <x v="0"/>
    <s v="United States"/>
    <s v="Apopka"/>
    <s v="Florida"/>
    <n v="32712"/>
    <x v="0"/>
    <s v="OFF-EN-10000781"/>
    <s v="Office Supplies"/>
    <x v="12"/>
    <s v="#10- 4 1/8&quot; x 9 1/2&quot; Recycled Envelopes"/>
    <n v="48.944000000000003"/>
    <n v="7"/>
    <n v="0.2"/>
    <n v="16.518599999999999"/>
  </r>
  <r>
    <n v="5690"/>
    <s v="CA-2012-119550"/>
    <x v="1"/>
    <x v="207"/>
    <d v="2012-12-31T00:00:00"/>
    <s v="Standard Class"/>
    <s v="RB-19705"/>
    <s v="Roger Barcio"/>
    <x v="2"/>
    <s v="United States"/>
    <s v="Houston"/>
    <s v="Texas"/>
    <n v="77070"/>
    <x v="2"/>
    <s v="FUR-CH-10002044"/>
    <s v="Furniture"/>
    <x v="1"/>
    <s v="Office Star - Contemporary Task Swivel chair with 2-way adjustable arms, Plum"/>
    <n v="275.05799999999999"/>
    <n v="3"/>
    <n v="0.3"/>
    <n v="-90.376199999999997"/>
  </r>
  <r>
    <n v="5691"/>
    <s v="US-2012-138093"/>
    <x v="1"/>
    <x v="895"/>
    <d v="2012-12-16T00:00:00"/>
    <s v="Standard Class"/>
    <s v="KM-16225"/>
    <s v="Kalyca Meade"/>
    <x v="1"/>
    <s v="United States"/>
    <s v="Baltimore"/>
    <s v="Maryland"/>
    <n v="21215"/>
    <x v="3"/>
    <s v="OFF-AR-10000817"/>
    <s v="Office Supplies"/>
    <x v="6"/>
    <s v="Manco Dry-Lighter Erasable Highlighter"/>
    <n v="27.36"/>
    <n v="9"/>
    <n v="0"/>
    <n v="9.3023999999999987"/>
  </r>
  <r>
    <n v="5692"/>
    <s v="US-2012-138093"/>
    <x v="1"/>
    <x v="895"/>
    <d v="2012-12-16T00:00:00"/>
    <s v="Standard Class"/>
    <s v="KM-16225"/>
    <s v="Kalyca Meade"/>
    <x v="1"/>
    <s v="United States"/>
    <s v="Baltimore"/>
    <s v="Maryland"/>
    <n v="21215"/>
    <x v="3"/>
    <s v="OFF-PA-10001509"/>
    <s v="Office Supplies"/>
    <x v="10"/>
    <s v="Recycled Desk Saver Line &quot;While You Were Out&quot; Book, 5 1/2&quot; X 4&quot;"/>
    <n v="44.75"/>
    <n v="5"/>
    <n v="0"/>
    <n v="20.584999999999994"/>
  </r>
  <r>
    <n v="5693"/>
    <s v="US-2012-138093"/>
    <x v="1"/>
    <x v="895"/>
    <d v="2012-12-16T00:00:00"/>
    <s v="Standard Class"/>
    <s v="KM-16225"/>
    <s v="Kalyca Meade"/>
    <x v="1"/>
    <s v="United States"/>
    <s v="Baltimore"/>
    <s v="Maryland"/>
    <n v="21215"/>
    <x v="3"/>
    <s v="TEC-PH-10004667"/>
    <s v="Technology"/>
    <x v="7"/>
    <s v="Cisco 8x8 Inc. 6753i IP Business Phone System"/>
    <n v="134.99"/>
    <n v="1"/>
    <n v="0"/>
    <n v="36.447299999999998"/>
  </r>
  <r>
    <n v="5694"/>
    <s v="US-2012-138093"/>
    <x v="1"/>
    <x v="895"/>
    <d v="2012-12-16T00:00:00"/>
    <s v="Standard Class"/>
    <s v="KM-16225"/>
    <s v="Kalyca Meade"/>
    <x v="1"/>
    <s v="United States"/>
    <s v="Baltimore"/>
    <s v="Maryland"/>
    <n v="21215"/>
    <x v="3"/>
    <s v="OFF-PA-10000143"/>
    <s v="Office Supplies"/>
    <x v="10"/>
    <s v="Astroparche Fine Business Paper"/>
    <n v="26.400000000000002"/>
    <n v="5"/>
    <n v="0"/>
    <n v="12.672000000000001"/>
  </r>
  <r>
    <n v="5695"/>
    <s v="US-2012-138093"/>
    <x v="1"/>
    <x v="895"/>
    <d v="2012-12-16T00:00:00"/>
    <s v="Standard Class"/>
    <s v="KM-16225"/>
    <s v="Kalyca Meade"/>
    <x v="1"/>
    <s v="United States"/>
    <s v="Baltimore"/>
    <s v="Maryland"/>
    <n v="21215"/>
    <x v="3"/>
    <s v="FUR-CH-10000785"/>
    <s v="Furniture"/>
    <x v="1"/>
    <s v="Global Ergonomic Managers Chair"/>
    <n v="542.93999999999994"/>
    <n v="3"/>
    <n v="0"/>
    <n v="141.1644"/>
  </r>
  <r>
    <n v="5696"/>
    <s v="CA-2013-126165"/>
    <x v="0"/>
    <x v="465"/>
    <d v="2013-05-08T00:00:00"/>
    <s v="Second Class"/>
    <s v="AH-10465"/>
    <s v="Amy Hunt"/>
    <x v="0"/>
    <s v="United States"/>
    <s v="San Francisco"/>
    <s v="California"/>
    <n v="94109"/>
    <x v="1"/>
    <s v="FUR-TA-10001676"/>
    <s v="Furniture"/>
    <x v="3"/>
    <s v="Hon 61000 Series Interactive Training Tables"/>
    <n v="71.088000000000008"/>
    <n v="2"/>
    <n v="0.2"/>
    <n v="-1.7772000000000041"/>
  </r>
  <r>
    <n v="5697"/>
    <s v="CA-2014-126123"/>
    <x v="3"/>
    <x v="336"/>
    <d v="2014-10-19T00:00:00"/>
    <s v="Standard Class"/>
    <s v="AG-10765"/>
    <s v="Anthony Garverick"/>
    <x v="2"/>
    <s v="United States"/>
    <s v="Chicago"/>
    <s v="Illinois"/>
    <n v="60623"/>
    <x v="2"/>
    <s v="OFF-BI-10000309"/>
    <s v="Office Supplies"/>
    <x v="8"/>
    <s v="GBC Twin Loop Wire Binding Elements, 9/16&quot; Spine, Black"/>
    <n v="27.395999999999997"/>
    <n v="9"/>
    <n v="0.8"/>
    <n v="-42.46380000000002"/>
  </r>
  <r>
    <n v="5698"/>
    <s v="CA-2014-126123"/>
    <x v="3"/>
    <x v="336"/>
    <d v="2014-10-19T00:00:00"/>
    <s v="Standard Class"/>
    <s v="AG-10765"/>
    <s v="Anthony Garverick"/>
    <x v="2"/>
    <s v="United States"/>
    <s v="Chicago"/>
    <s v="Illinois"/>
    <n v="60623"/>
    <x v="2"/>
    <s v="OFF-BI-10004224"/>
    <s v="Office Supplies"/>
    <x v="8"/>
    <s v="Catalog Binders with Expanding Posts"/>
    <n v="13.455999999999998"/>
    <n v="1"/>
    <n v="0.8"/>
    <n v="-23.548000000000009"/>
  </r>
  <r>
    <n v="5699"/>
    <s v="CA-2013-143441"/>
    <x v="0"/>
    <x v="732"/>
    <d v="2013-11-06T00:00:00"/>
    <s v="Same Day"/>
    <s v="EB-14170"/>
    <s v="Evan Bailliet"/>
    <x v="0"/>
    <s v="United States"/>
    <s v="Laredo"/>
    <s v="Texas"/>
    <n v="78041"/>
    <x v="2"/>
    <s v="OFF-LA-10002312"/>
    <s v="Office Supplies"/>
    <x v="2"/>
    <s v="Avery 490"/>
    <n v="11.840000000000002"/>
    <n v="1"/>
    <n v="0.2"/>
    <n v="4.4399999999999995"/>
  </r>
  <r>
    <n v="5700"/>
    <s v="CA-2014-148320"/>
    <x v="3"/>
    <x v="132"/>
    <d v="2014-11-09T00:00:00"/>
    <s v="Standard Class"/>
    <s v="PG-18895"/>
    <s v="Paul Gonzalez"/>
    <x v="0"/>
    <s v="United States"/>
    <s v="San Francisco"/>
    <s v="California"/>
    <n v="94109"/>
    <x v="1"/>
    <s v="OFF-PA-10003022"/>
    <s v="Office Supplies"/>
    <x v="10"/>
    <s v="Xerox 1992"/>
    <n v="35.880000000000003"/>
    <n v="6"/>
    <n v="0"/>
    <n v="17.581200000000003"/>
  </r>
  <r>
    <n v="5701"/>
    <s v="CA-2013-125661"/>
    <x v="0"/>
    <x v="390"/>
    <d v="2013-11-27T00:00:00"/>
    <s v="First Class"/>
    <s v="CA-12055"/>
    <s v="Cathy Armstrong"/>
    <x v="2"/>
    <s v="United States"/>
    <s v="Cleveland"/>
    <s v="Ohio"/>
    <n v="44105"/>
    <x v="3"/>
    <s v="OFF-EN-10001532"/>
    <s v="Office Supplies"/>
    <x v="12"/>
    <s v="Brown Kraft Recycled Envelopes"/>
    <n v="40.752000000000002"/>
    <n v="3"/>
    <n v="0.2"/>
    <n v="15.281999999999998"/>
  </r>
  <r>
    <n v="5702"/>
    <s v="CA-2013-125661"/>
    <x v="0"/>
    <x v="390"/>
    <d v="2013-11-27T00:00:00"/>
    <s v="First Class"/>
    <s v="CA-12055"/>
    <s v="Cathy Armstrong"/>
    <x v="2"/>
    <s v="United States"/>
    <s v="Cleveland"/>
    <s v="Ohio"/>
    <n v="44105"/>
    <x v="3"/>
    <s v="TEC-AC-10004855"/>
    <s v="Technology"/>
    <x v="11"/>
    <s v="V7 USB Numeric Keypad"/>
    <n v="139.96000000000004"/>
    <n v="5"/>
    <n v="0.2"/>
    <n v="-22.743500000000004"/>
  </r>
  <r>
    <n v="5703"/>
    <s v="US-2011-123519"/>
    <x v="2"/>
    <x v="637"/>
    <d v="2011-12-21T00:00:00"/>
    <s v="Standard Class"/>
    <s v="SS-20875"/>
    <s v="Sung Shariari"/>
    <x v="0"/>
    <s v="United States"/>
    <s v="Marion"/>
    <s v="Ohio"/>
    <n v="43302"/>
    <x v="3"/>
    <s v="OFF-AR-10003829"/>
    <s v="Office Supplies"/>
    <x v="6"/>
    <s v="Newell 35"/>
    <n v="2.6240000000000001"/>
    <n v="1"/>
    <n v="0.2"/>
    <n v="0.29519999999999957"/>
  </r>
  <r>
    <n v="5704"/>
    <s v="US-2011-123519"/>
    <x v="2"/>
    <x v="637"/>
    <d v="2011-12-21T00:00:00"/>
    <s v="Standard Class"/>
    <s v="SS-20875"/>
    <s v="Sung Shariari"/>
    <x v="0"/>
    <s v="United States"/>
    <s v="Marion"/>
    <s v="Ohio"/>
    <n v="43302"/>
    <x v="3"/>
    <s v="FUR-TA-10002645"/>
    <s v="Furniture"/>
    <x v="3"/>
    <s v="Hon Rectangular Conference Tables"/>
    <n v="136.53"/>
    <n v="1"/>
    <n v="0.4"/>
    <n v="-52.336500000000029"/>
  </r>
  <r>
    <n v="5705"/>
    <s v="US-2011-123519"/>
    <x v="2"/>
    <x v="637"/>
    <d v="2011-12-21T00:00:00"/>
    <s v="Standard Class"/>
    <s v="SS-20875"/>
    <s v="Sung Shariari"/>
    <x v="0"/>
    <s v="United States"/>
    <s v="Marion"/>
    <s v="Ohio"/>
    <n v="43302"/>
    <x v="3"/>
    <s v="TEC-AC-10003033"/>
    <s v="Technology"/>
    <x v="11"/>
    <s v="Plantronics CS510 - Over-the-Head monaural Wireless Headset System"/>
    <n v="263.95999999999998"/>
    <n v="1"/>
    <n v="0.2"/>
    <n v="42.893499999999975"/>
  </r>
  <r>
    <n v="5706"/>
    <s v="CA-2011-155593"/>
    <x v="2"/>
    <x v="935"/>
    <d v="2011-11-08T00:00:00"/>
    <s v="Standard Class"/>
    <s v="RP-19390"/>
    <s v="Resi Pölking"/>
    <x v="0"/>
    <s v="United States"/>
    <s v="Fairfield"/>
    <s v="Connecticut"/>
    <n v="6824"/>
    <x v="3"/>
    <s v="OFF-SU-10002522"/>
    <s v="Office Supplies"/>
    <x v="14"/>
    <s v="Acme Kleen Earth Office Shears"/>
    <n v="11.64"/>
    <n v="3"/>
    <n v="0"/>
    <n v="3.3755999999999986"/>
  </r>
  <r>
    <n v="5707"/>
    <s v="CA-2014-136000"/>
    <x v="3"/>
    <x v="585"/>
    <d v="2014-09-26T00:00:00"/>
    <s v="Second Class"/>
    <s v="SC-20440"/>
    <s v="Shaun Chance"/>
    <x v="1"/>
    <s v="United States"/>
    <s v="New York City"/>
    <s v="New York"/>
    <n v="10009"/>
    <x v="3"/>
    <s v="OFF-BI-10004828"/>
    <s v="Office Supplies"/>
    <x v="8"/>
    <s v="GBC Poly Designer Binding Covers"/>
    <n v="40.176000000000002"/>
    <n v="3"/>
    <n v="0.2"/>
    <n v="14.563799999999997"/>
  </r>
  <r>
    <n v="5708"/>
    <s v="US-2012-160857"/>
    <x v="1"/>
    <x v="412"/>
    <d v="2012-05-15T00:00:00"/>
    <s v="Standard Class"/>
    <s v="NW-18400"/>
    <s v="Natalie Webber"/>
    <x v="0"/>
    <s v="United States"/>
    <s v="New York City"/>
    <s v="New York"/>
    <n v="10024"/>
    <x v="3"/>
    <s v="FUR-FU-10001095"/>
    <s v="Furniture"/>
    <x v="5"/>
    <s v="DAX Black Cherry Wood-Tone Poster Frame"/>
    <n v="79.44"/>
    <n v="3"/>
    <n v="0"/>
    <n v="30.187200000000001"/>
  </r>
  <r>
    <n v="5709"/>
    <s v="US-2012-160857"/>
    <x v="1"/>
    <x v="412"/>
    <d v="2012-05-15T00:00:00"/>
    <s v="Standard Class"/>
    <s v="NW-18400"/>
    <s v="Natalie Webber"/>
    <x v="0"/>
    <s v="United States"/>
    <s v="New York City"/>
    <s v="New York"/>
    <n v="10024"/>
    <x v="3"/>
    <s v="OFF-SU-10000157"/>
    <s v="Office Supplies"/>
    <x v="14"/>
    <s v="Compact Automatic Electric Letter Opener"/>
    <n v="357.93"/>
    <n v="3"/>
    <n v="0"/>
    <n v="7.158600000000007"/>
  </r>
  <r>
    <n v="5710"/>
    <s v="US-2012-160857"/>
    <x v="1"/>
    <x v="412"/>
    <d v="2012-05-15T00:00:00"/>
    <s v="Standard Class"/>
    <s v="NW-18400"/>
    <s v="Natalie Webber"/>
    <x v="0"/>
    <s v="United States"/>
    <s v="New York City"/>
    <s v="New York"/>
    <n v="10024"/>
    <x v="3"/>
    <s v="FUR-CH-10002647"/>
    <s v="Furniture"/>
    <x v="1"/>
    <s v="Situations Contoured Folding Chairs, 4/Set"/>
    <n v="127.76400000000001"/>
    <n v="2"/>
    <n v="0.1"/>
    <n v="21.294000000000008"/>
  </r>
  <r>
    <n v="5711"/>
    <s v="US-2012-160857"/>
    <x v="1"/>
    <x v="412"/>
    <d v="2012-05-15T00:00:00"/>
    <s v="Standard Class"/>
    <s v="NW-18400"/>
    <s v="Natalie Webber"/>
    <x v="0"/>
    <s v="United States"/>
    <s v="New York City"/>
    <s v="New York"/>
    <n v="10024"/>
    <x v="3"/>
    <s v="TEC-CO-10004115"/>
    <s v="Technology"/>
    <x v="16"/>
    <s v="Sharp AL-1530CS Digital Copier"/>
    <n v="2799.944"/>
    <n v="7"/>
    <n v="0.2"/>
    <n v="1014.9797"/>
  </r>
  <r>
    <n v="5712"/>
    <s v="US-2012-160857"/>
    <x v="1"/>
    <x v="412"/>
    <d v="2012-05-15T00:00:00"/>
    <s v="Standard Class"/>
    <s v="NW-18400"/>
    <s v="Natalie Webber"/>
    <x v="0"/>
    <s v="United States"/>
    <s v="New York City"/>
    <s v="New York"/>
    <n v="10024"/>
    <x v="3"/>
    <s v="OFF-PA-10003363"/>
    <s v="Office Supplies"/>
    <x v="10"/>
    <s v="Xerox 204"/>
    <n v="19.440000000000001"/>
    <n v="3"/>
    <n v="0"/>
    <n v="9.3312000000000008"/>
  </r>
  <r>
    <n v="5713"/>
    <s v="CA-2014-115805"/>
    <x v="3"/>
    <x v="689"/>
    <d v="2014-08-01T00:00:00"/>
    <s v="Same Day"/>
    <s v="KW-16435"/>
    <s v="Katrina Willman"/>
    <x v="0"/>
    <s v="United States"/>
    <s v="Chicago"/>
    <s v="Illinois"/>
    <n v="60653"/>
    <x v="2"/>
    <s v="TEC-PH-10003092"/>
    <s v="Technology"/>
    <x v="7"/>
    <s v="Motorola L804"/>
    <n v="36.792000000000002"/>
    <n v="1"/>
    <n v="0.2"/>
    <n v="4.1390999999999991"/>
  </r>
  <r>
    <n v="5714"/>
    <s v="US-2011-143707"/>
    <x v="2"/>
    <x v="72"/>
    <d v="2011-03-05T00:00:00"/>
    <s v="Standard Class"/>
    <s v="HR-14770"/>
    <s v="Hallie Redmond"/>
    <x v="2"/>
    <s v="United States"/>
    <s v="New York City"/>
    <s v="New York"/>
    <n v="10035"/>
    <x v="3"/>
    <s v="TEC-PH-10003655"/>
    <s v="Technology"/>
    <x v="7"/>
    <s v="Sannysis Cute Owl Design Soft Skin Case Cover for Samsung Galaxy S4"/>
    <n v="5.9399999999999995"/>
    <n v="3"/>
    <n v="0"/>
    <n v="1.6037999999999999"/>
  </r>
  <r>
    <n v="5715"/>
    <s v="CA-2014-116939"/>
    <x v="3"/>
    <x v="145"/>
    <d v="2014-09-30T00:00:00"/>
    <s v="Standard Class"/>
    <s v="AG-10900"/>
    <s v="Arthur Gainer"/>
    <x v="0"/>
    <s v="United States"/>
    <s v="Richmond"/>
    <s v="Virginia"/>
    <n v="23223"/>
    <x v="0"/>
    <s v="OFF-ST-10001476"/>
    <s v="Office Supplies"/>
    <x v="4"/>
    <s v="Steel Personal Filing/Posting Tote"/>
    <n v="177.54999999999998"/>
    <n v="5"/>
    <n v="0"/>
    <n v="47.938500000000005"/>
  </r>
  <r>
    <n v="5716"/>
    <s v="CA-2012-124107"/>
    <x v="1"/>
    <x v="330"/>
    <d v="2012-10-12T00:00:00"/>
    <s v="Second Class"/>
    <s v="BM-11650"/>
    <s v="Brian Moss"/>
    <x v="1"/>
    <s v="United States"/>
    <s v="Ann Arbor"/>
    <s v="Michigan"/>
    <n v="48104"/>
    <x v="2"/>
    <s v="TEC-AC-10002049"/>
    <s v="Technology"/>
    <x v="11"/>
    <s v="Logitech G19 Programmable Gaming Keyboard"/>
    <n v="619.94999999999993"/>
    <n v="5"/>
    <n v="0"/>
    <n v="111.59099999999995"/>
  </r>
  <r>
    <n v="5717"/>
    <s v="CA-2012-124107"/>
    <x v="1"/>
    <x v="330"/>
    <d v="2012-10-12T00:00:00"/>
    <s v="Second Class"/>
    <s v="BM-11650"/>
    <s v="Brian Moss"/>
    <x v="1"/>
    <s v="United States"/>
    <s v="Ann Arbor"/>
    <s v="Michigan"/>
    <n v="48104"/>
    <x v="2"/>
    <s v="TEC-PH-10003875"/>
    <s v="Technology"/>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s v="Michigan"/>
    <n v="48104"/>
    <x v="2"/>
    <s v="OFF-EN-10003286"/>
    <s v="Office Supplies"/>
    <x v="12"/>
    <s v="Staples"/>
    <n v="57.959999999999994"/>
    <n v="7"/>
    <n v="0"/>
    <n v="27.241199999999996"/>
  </r>
  <r>
    <n v="5719"/>
    <s v="CA-2012-124107"/>
    <x v="1"/>
    <x v="330"/>
    <d v="2012-10-12T00:00:00"/>
    <s v="Second Class"/>
    <s v="BM-11650"/>
    <s v="Brian Moss"/>
    <x v="1"/>
    <s v="United States"/>
    <s v="Ann Arbor"/>
    <s v="Michigan"/>
    <n v="48104"/>
    <x v="2"/>
    <s v="OFF-AP-10003971"/>
    <s v="Office Supplies"/>
    <x v="9"/>
    <s v="Belkin 6 Outlet Metallic Surge Strip"/>
    <n v="29.402999999999999"/>
    <n v="3"/>
    <n v="0.1"/>
    <n v="5.2272000000000007"/>
  </r>
  <r>
    <n v="5720"/>
    <s v="CA-2014-126550"/>
    <x v="3"/>
    <x v="1065"/>
    <d v="2014-04-03T00:00:00"/>
    <s v="Second Class"/>
    <s v="RD-19720"/>
    <s v="Roger Demir"/>
    <x v="0"/>
    <s v="United States"/>
    <s v="Lafayette"/>
    <s v="Indiana"/>
    <n v="47905"/>
    <x v="2"/>
    <s v="OFF-ST-10001031"/>
    <s v="Office Supplies"/>
    <x v="4"/>
    <s v="Adjustable Personal File Tote"/>
    <n v="81.400000000000006"/>
    <n v="5"/>
    <n v="0"/>
    <n v="21.164000000000005"/>
  </r>
  <r>
    <n v="5721"/>
    <s v="CA-2012-138674"/>
    <x v="1"/>
    <x v="717"/>
    <d v="2012-11-17T00:00:00"/>
    <s v="First Class"/>
    <s v="KB-16585"/>
    <s v="Ken Black"/>
    <x v="1"/>
    <s v="United States"/>
    <s v="Springfield"/>
    <s v="Oregon"/>
    <n v="97477"/>
    <x v="1"/>
    <s v="OFF-FA-10000304"/>
    <s v="Office Supplies"/>
    <x v="13"/>
    <s v="Advantus Push Pins"/>
    <n v="8.7200000000000006"/>
    <n v="5"/>
    <n v="0.2"/>
    <n v="2.289000000000001"/>
  </r>
  <r>
    <n v="5722"/>
    <s v="CA-2012-138674"/>
    <x v="1"/>
    <x v="717"/>
    <d v="2012-11-17T00:00:00"/>
    <s v="First Class"/>
    <s v="KB-16585"/>
    <s v="Ken Black"/>
    <x v="1"/>
    <s v="United States"/>
    <s v="Springfield"/>
    <s v="Oregon"/>
    <n v="97477"/>
    <x v="1"/>
    <s v="TEC-AC-10000358"/>
    <s v="Technology"/>
    <x v="11"/>
    <s v="Imation Secure Drive + Hardware Encrypted USB flash drive - 16 GB"/>
    <n v="91.176000000000016"/>
    <n v="3"/>
    <n v="0.2"/>
    <n v="4.5587999999999944"/>
  </r>
  <r>
    <n v="5723"/>
    <s v="CA-2012-138674"/>
    <x v="1"/>
    <x v="717"/>
    <d v="2012-11-17T00:00:00"/>
    <s v="First Class"/>
    <s v="KB-16585"/>
    <s v="Ken Black"/>
    <x v="1"/>
    <s v="United States"/>
    <s v="Springfield"/>
    <s v="Oregon"/>
    <n v="97477"/>
    <x v="1"/>
    <s v="TEC-AC-10002800"/>
    <s v="Technology"/>
    <x v="11"/>
    <s v="Plantronics Audio 478 Stereo USB Headset"/>
    <n v="159.96800000000002"/>
    <n v="4"/>
    <n v="0.2"/>
    <n v="29.993999999999986"/>
  </r>
  <r>
    <n v="5724"/>
    <s v="CA-2013-165820"/>
    <x v="0"/>
    <x v="182"/>
    <d v="2013-10-01T00:00:00"/>
    <s v="Standard Class"/>
    <s v="DW-13585"/>
    <s v="Dorothy Wardle"/>
    <x v="1"/>
    <s v="United States"/>
    <s v="San Francisco"/>
    <s v="California"/>
    <n v="94109"/>
    <x v="1"/>
    <s v="OFF-PA-10004735"/>
    <s v="Office Supplies"/>
    <x v="10"/>
    <s v="Xerox 1905"/>
    <n v="12.96"/>
    <n v="2"/>
    <n v="0"/>
    <n v="6.2208000000000006"/>
  </r>
  <r>
    <n v="5725"/>
    <s v="CA-2011-103191"/>
    <x v="2"/>
    <x v="358"/>
    <d v="2011-09-27T00:00:00"/>
    <s v="Standard Class"/>
    <s v="VG-21805"/>
    <s v="Vivek Grady"/>
    <x v="1"/>
    <s v="United States"/>
    <s v="Chicago"/>
    <s v="Illinois"/>
    <n v="60653"/>
    <x v="2"/>
    <s v="OFF-ST-10002574"/>
    <s v="Office Supplies"/>
    <x v="4"/>
    <s v="SAFCO Commercial Wire Shelving, Black"/>
    <n v="331.536"/>
    <n v="3"/>
    <n v="0.2"/>
    <n v="-82.884"/>
  </r>
  <r>
    <n v="5726"/>
    <s v="CA-2012-103933"/>
    <x v="1"/>
    <x v="12"/>
    <d v="2012-09-27T00:00:00"/>
    <s v="First Class"/>
    <s v="DR-12880"/>
    <s v="Dan Reichenbach"/>
    <x v="1"/>
    <s v="United States"/>
    <s v="New York City"/>
    <s v="New York"/>
    <n v="10011"/>
    <x v="3"/>
    <s v="TEC-AC-10004171"/>
    <s v="Technology"/>
    <x v="11"/>
    <s v="Razer Kraken 7.1 Surround Sound Over Ear USB Gaming Headset"/>
    <n v="899.91"/>
    <n v="9"/>
    <n v="0"/>
    <n v="395.96040000000005"/>
  </r>
  <r>
    <n v="5727"/>
    <s v="CA-2012-110548"/>
    <x v="1"/>
    <x v="124"/>
    <d v="2012-05-08T00:00:00"/>
    <s v="Standard Class"/>
    <s v="AH-10690"/>
    <s v="Anna Häberlin"/>
    <x v="1"/>
    <s v="United States"/>
    <s v="Houston"/>
    <s v="Texas"/>
    <n v="77095"/>
    <x v="2"/>
    <s v="TEC-PH-10002922"/>
    <s v="Technology"/>
    <x v="7"/>
    <s v="ShoreTel ShorePhone IP 230 VoIP phone"/>
    <n v="946.34400000000005"/>
    <n v="7"/>
    <n v="0.2"/>
    <n v="118.29299999999989"/>
  </r>
  <r>
    <n v="5728"/>
    <s v="CA-2014-117324"/>
    <x v="3"/>
    <x v="166"/>
    <d v="2014-12-14T00:00:00"/>
    <s v="Standard Class"/>
    <s v="JP-15520"/>
    <s v="Jeremy Pistek"/>
    <x v="0"/>
    <s v="United States"/>
    <s v="Madison"/>
    <s v="Wisconsin"/>
    <n v="53711"/>
    <x v="2"/>
    <s v="TEC-AC-10003023"/>
    <s v="Technology"/>
    <x v="11"/>
    <s v="Logitech G105 Gaming Keyboard"/>
    <n v="178.10999999999999"/>
    <n v="3"/>
    <n v="0"/>
    <n v="32.059799999999996"/>
  </r>
  <r>
    <n v="5729"/>
    <s v="CA-2014-117324"/>
    <x v="3"/>
    <x v="166"/>
    <d v="2014-12-14T00:00:00"/>
    <s v="Standard Class"/>
    <s v="JP-15520"/>
    <s v="Jeremy Pistek"/>
    <x v="0"/>
    <s v="United States"/>
    <s v="Madison"/>
    <s v="Wisconsin"/>
    <n v="53711"/>
    <x v="2"/>
    <s v="OFF-AP-10003590"/>
    <s v="Office Supplies"/>
    <x v="9"/>
    <s v="Hoover WindTunnel Plus Canister Vacuum"/>
    <n v="1089.75"/>
    <n v="3"/>
    <n v="0"/>
    <n v="305.13000000000011"/>
  </r>
  <r>
    <n v="5730"/>
    <s v="CA-2014-117324"/>
    <x v="3"/>
    <x v="166"/>
    <d v="2014-12-14T00:00:00"/>
    <s v="Standard Class"/>
    <s v="JP-15520"/>
    <s v="Jeremy Pistek"/>
    <x v="0"/>
    <s v="United States"/>
    <s v="Madison"/>
    <s v="Wisconsin"/>
    <n v="53711"/>
    <x v="2"/>
    <s v="OFF-LA-10003510"/>
    <s v="Office Supplies"/>
    <x v="2"/>
    <s v="Avery 4027 File Folder Labels for Dot Matrix Printers, 5000 Labels per Box, White"/>
    <n v="61.06"/>
    <n v="2"/>
    <n v="0"/>
    <n v="28.087600000000002"/>
  </r>
  <r>
    <n v="5731"/>
    <s v="CA-2014-117324"/>
    <x v="3"/>
    <x v="166"/>
    <d v="2014-12-14T00:00:00"/>
    <s v="Standard Class"/>
    <s v="JP-15520"/>
    <s v="Jeremy Pistek"/>
    <x v="0"/>
    <s v="United States"/>
    <s v="Madison"/>
    <s v="Wisconsin"/>
    <n v="53711"/>
    <x v="2"/>
    <s v="FUR-BO-10003159"/>
    <s v="Furniture"/>
    <x v="0"/>
    <s v="Sauder Camden County Collection Libraries, Planked Cherry Finish"/>
    <n v="459.92"/>
    <n v="4"/>
    <n v="0"/>
    <n v="41.392799999999966"/>
  </r>
  <r>
    <n v="5732"/>
    <s v="CA-2014-117324"/>
    <x v="3"/>
    <x v="166"/>
    <d v="2014-12-14T00:00:00"/>
    <s v="Standard Class"/>
    <s v="JP-15520"/>
    <s v="Jeremy Pistek"/>
    <x v="0"/>
    <s v="United States"/>
    <s v="Madison"/>
    <s v="Wisconsin"/>
    <n v="53711"/>
    <x v="2"/>
    <s v="OFF-PA-10002713"/>
    <s v="Office Supplies"/>
    <x v="10"/>
    <s v="Adams Phone Message Book, 200 Message Capacity, 8 1/16” x 11”"/>
    <n v="27.52"/>
    <n v="4"/>
    <n v="0"/>
    <n v="12.659199999999998"/>
  </r>
  <r>
    <n v="5733"/>
    <s v="CA-2014-143574"/>
    <x v="3"/>
    <x v="222"/>
    <d v="2014-07-03T00:00:00"/>
    <s v="First Class"/>
    <s v="DR-12880"/>
    <s v="Dan Reichenbach"/>
    <x v="1"/>
    <s v="United States"/>
    <s v="Milford"/>
    <s v="Connecticut"/>
    <n v="6460"/>
    <x v="3"/>
    <s v="FUR-BO-10002598"/>
    <s v="Furniture"/>
    <x v="0"/>
    <s v="Hon Metal Bookcases, Putty"/>
    <n v="638.82000000000005"/>
    <n v="9"/>
    <n v="0"/>
    <n v="185.25779999999997"/>
  </r>
  <r>
    <n v="5734"/>
    <s v="CA-2014-143574"/>
    <x v="3"/>
    <x v="222"/>
    <d v="2014-07-03T00:00:00"/>
    <s v="First Class"/>
    <s v="DR-12880"/>
    <s v="Dan Reichenbach"/>
    <x v="1"/>
    <s v="United States"/>
    <s v="Milford"/>
    <s v="Connecticut"/>
    <n v="6460"/>
    <x v="3"/>
    <s v="OFF-SU-10002537"/>
    <s v="Office Supplies"/>
    <x v="14"/>
    <s v="Acme Box Cutter Scissors"/>
    <n v="30.69"/>
    <n v="3"/>
    <n v="0"/>
    <n v="7.9794000000000018"/>
  </r>
  <r>
    <n v="5735"/>
    <s v="CA-2014-143574"/>
    <x v="3"/>
    <x v="222"/>
    <d v="2014-07-03T00:00:00"/>
    <s v="First Class"/>
    <s v="DR-12880"/>
    <s v="Dan Reichenbach"/>
    <x v="1"/>
    <s v="United States"/>
    <s v="Milford"/>
    <s v="Connecticut"/>
    <n v="6460"/>
    <x v="3"/>
    <s v="FUR-FU-10003976"/>
    <s v="Furniture"/>
    <x v="5"/>
    <s v="DAX Executive Solid Wood Document Frame, Desktop or Hang, Mahogany, 5 x 7"/>
    <n v="25.16"/>
    <n v="2"/>
    <n v="0"/>
    <n v="8.5543999999999976"/>
  </r>
  <r>
    <n v="5736"/>
    <s v="CA-2011-111773"/>
    <x v="2"/>
    <x v="290"/>
    <d v="2011-07-03T00:00:00"/>
    <s v="Standard Class"/>
    <s v="JK-15625"/>
    <s v="Jim Karlsson"/>
    <x v="0"/>
    <s v="United States"/>
    <s v="New York City"/>
    <s v="New York"/>
    <n v="10024"/>
    <x v="3"/>
    <s v="OFF-BI-10000174"/>
    <s v="Office Supplies"/>
    <x v="8"/>
    <s v="Wilson Jones Clip &amp; Carry Folder Binder Tool for Ring Binders, Clear"/>
    <n v="13.919999999999998"/>
    <n v="3"/>
    <n v="0.2"/>
    <n v="4.8720000000000008"/>
  </r>
  <r>
    <n v="5737"/>
    <s v="CA-2011-148614"/>
    <x v="2"/>
    <x v="407"/>
    <d v="2011-01-26T00:00:00"/>
    <s v="Standard Class"/>
    <s v="MV-17485"/>
    <s v="Mark Van Huff"/>
    <x v="0"/>
    <s v="United States"/>
    <s v="Los Angeles"/>
    <s v="California"/>
    <n v="90049"/>
    <x v="1"/>
    <s v="OFF-PA-10002893"/>
    <s v="Office Supplies"/>
    <x v="10"/>
    <s v="Wirebound Service Call Books, 5 1/2&quot; x 4&quot;"/>
    <n v="19.36"/>
    <n v="2"/>
    <n v="0"/>
    <n v="9.2927999999999997"/>
  </r>
  <r>
    <n v="5738"/>
    <s v="CA-2011-148614"/>
    <x v="2"/>
    <x v="407"/>
    <d v="2011-01-26T00:00:00"/>
    <s v="Standard Class"/>
    <s v="MV-17485"/>
    <s v="Mark Van Huff"/>
    <x v="0"/>
    <s v="United States"/>
    <s v="Los Angeles"/>
    <s v="California"/>
    <n v="90049"/>
    <x v="1"/>
    <s v="FUR-FU-10003194"/>
    <s v="Furniture"/>
    <x v="5"/>
    <s v="Eldon Expressions Desk Accessory, Wood Pencil Holder, Oak"/>
    <n v="19.3"/>
    <n v="2"/>
    <n v="0"/>
    <n v="5.7899999999999991"/>
  </r>
  <r>
    <n v="5739"/>
    <s v="CA-2014-156139"/>
    <x v="3"/>
    <x v="413"/>
    <d v="2014-01-07T00:00:00"/>
    <s v="Standard Class"/>
    <s v="BP-11155"/>
    <s v="Becky Pak"/>
    <x v="0"/>
    <s v="United States"/>
    <s v="San Francisco"/>
    <s v="California"/>
    <n v="94109"/>
    <x v="1"/>
    <s v="OFF-BI-10004233"/>
    <s v="Office Supplies"/>
    <x v="8"/>
    <s v="GBC Pre-Punched Binding Paper, Plastic, White, 8-1/2&quot; x 11&quot;"/>
    <n v="38.376000000000005"/>
    <n v="3"/>
    <n v="0.2"/>
    <n v="13.4316"/>
  </r>
  <r>
    <n v="5740"/>
    <s v="US-2014-147886"/>
    <x v="3"/>
    <x v="615"/>
    <d v="2014-04-01T00:00:00"/>
    <s v="First Class"/>
    <s v="DH-13075"/>
    <s v="Dave Hallsten"/>
    <x v="1"/>
    <s v="United States"/>
    <s v="Fairfield"/>
    <s v="California"/>
    <n v="94533"/>
    <x v="1"/>
    <s v="OFF-PA-10000232"/>
    <s v="Office Supplies"/>
    <x v="10"/>
    <s v="Xerox 1975"/>
    <n v="12.96"/>
    <n v="2"/>
    <n v="0"/>
    <n v="6.3504000000000005"/>
  </r>
  <r>
    <n v="5741"/>
    <s v="US-2014-147886"/>
    <x v="3"/>
    <x v="615"/>
    <d v="2014-04-01T00:00:00"/>
    <s v="First Class"/>
    <s v="DH-13075"/>
    <s v="Dave Hallsten"/>
    <x v="1"/>
    <s v="United States"/>
    <s v="Fairfield"/>
    <s v="California"/>
    <n v="94533"/>
    <x v="1"/>
    <s v="FUR-FU-10001095"/>
    <s v="Furniture"/>
    <x v="5"/>
    <s v="DAX Black Cherry Wood-Tone Poster Frame"/>
    <n v="26.48"/>
    <n v="1"/>
    <n v="0"/>
    <n v="10.0624"/>
  </r>
  <r>
    <n v="5742"/>
    <s v="US-2014-147886"/>
    <x v="3"/>
    <x v="615"/>
    <d v="2014-04-01T00:00:00"/>
    <s v="First Class"/>
    <s v="DH-13075"/>
    <s v="Dave Hallsten"/>
    <x v="1"/>
    <s v="United States"/>
    <s v="Fairfield"/>
    <s v="California"/>
    <n v="94533"/>
    <x v="1"/>
    <s v="TEC-MA-10004679"/>
    <s v="Technology"/>
    <x v="15"/>
    <s v="StarTech.com 10/100 VDSL2 Ethernet Extender Kit"/>
    <n v="532.72"/>
    <n v="2"/>
    <n v="0.2"/>
    <n v="53.271999999999991"/>
  </r>
  <r>
    <n v="5743"/>
    <s v="US-2014-147886"/>
    <x v="3"/>
    <x v="615"/>
    <d v="2014-04-01T00:00:00"/>
    <s v="First Class"/>
    <s v="DH-13075"/>
    <s v="Dave Hallsten"/>
    <x v="1"/>
    <s v="United States"/>
    <s v="Fairfield"/>
    <s v="California"/>
    <n v="94533"/>
    <x v="1"/>
    <s v="OFF-PA-10003651"/>
    <s v="Office Supplies"/>
    <x v="10"/>
    <s v="Xerox 1968"/>
    <n v="26.72"/>
    <n v="4"/>
    <n v="0"/>
    <n v="12.8256"/>
  </r>
  <r>
    <n v="5744"/>
    <s v="US-2014-147886"/>
    <x v="3"/>
    <x v="615"/>
    <d v="2014-04-01T00:00:00"/>
    <s v="First Class"/>
    <s v="DH-13075"/>
    <s v="Dave Hallsten"/>
    <x v="1"/>
    <s v="United States"/>
    <s v="Fairfield"/>
    <s v="California"/>
    <n v="94533"/>
    <x v="1"/>
    <s v="OFF-PA-10000743"/>
    <s v="Office Supplies"/>
    <x v="10"/>
    <s v="Xerox 1977"/>
    <n v="20.04"/>
    <n v="3"/>
    <n v="0"/>
    <n v="9.6191999999999993"/>
  </r>
  <r>
    <n v="5745"/>
    <s v="US-2014-147886"/>
    <x v="3"/>
    <x v="615"/>
    <d v="2014-04-01T00:00:00"/>
    <s v="First Class"/>
    <s v="DH-13075"/>
    <s v="Dave Hallsten"/>
    <x v="1"/>
    <s v="United States"/>
    <s v="Fairfield"/>
    <s v="California"/>
    <n v="94533"/>
    <x v="1"/>
    <s v="OFF-ST-10002743"/>
    <s v="Office Supplies"/>
    <x v="4"/>
    <s v="SAFCO Boltless Steel Shelving"/>
    <n v="795.48"/>
    <n v="7"/>
    <n v="0"/>
    <n v="7.9547999999999632"/>
  </r>
  <r>
    <n v="5746"/>
    <s v="US-2014-147886"/>
    <x v="3"/>
    <x v="615"/>
    <d v="2014-04-01T00:00:00"/>
    <s v="First Class"/>
    <s v="DH-13075"/>
    <s v="Dave Hallsten"/>
    <x v="1"/>
    <s v="United States"/>
    <s v="Fairfield"/>
    <s v="California"/>
    <n v="94533"/>
    <x v="1"/>
    <s v="FUR-FU-10003829"/>
    <s v="Furniture"/>
    <x v="5"/>
    <s v="Stackable Trays"/>
    <n v="21.560000000000002"/>
    <n v="7"/>
    <n v="0"/>
    <n v="6.8991999999999987"/>
  </r>
  <r>
    <n v="5747"/>
    <s v="CA-2013-113733"/>
    <x v="0"/>
    <x v="16"/>
    <d v="2013-12-13T00:00:00"/>
    <s v="Standard Class"/>
    <s v="LH-16900"/>
    <s v="Lena Hernandez"/>
    <x v="0"/>
    <s v="United States"/>
    <s v="Greenville"/>
    <s v="North Carolina"/>
    <n v="27834"/>
    <x v="0"/>
    <s v="TEC-PH-10002496"/>
    <s v="Technology"/>
    <x v="7"/>
    <s v="Cisco SPA301"/>
    <n v="249.58400000000003"/>
    <n v="2"/>
    <n v="0.2"/>
    <n v="31.197999999999986"/>
  </r>
  <r>
    <n v="5748"/>
    <s v="CA-2013-113733"/>
    <x v="0"/>
    <x v="16"/>
    <d v="2013-12-13T00:00:00"/>
    <s v="Standard Class"/>
    <s v="LH-16900"/>
    <s v="Lena Hernandez"/>
    <x v="0"/>
    <s v="United States"/>
    <s v="Greenville"/>
    <s v="North Carolina"/>
    <n v="27834"/>
    <x v="0"/>
    <s v="TEC-AC-10002473"/>
    <s v="Technology"/>
    <x v="11"/>
    <s v="Maxell 4.7GB DVD-R"/>
    <n v="68.111999999999995"/>
    <n v="3"/>
    <n v="0.2"/>
    <n v="17.879399999999997"/>
  </r>
  <r>
    <n v="5749"/>
    <s v="CA-2013-113733"/>
    <x v="0"/>
    <x v="16"/>
    <d v="2013-12-13T00:00:00"/>
    <s v="Standard Class"/>
    <s v="LH-16900"/>
    <s v="Lena Hernandez"/>
    <x v="0"/>
    <s v="United States"/>
    <s v="Greenville"/>
    <s v="North Carolina"/>
    <n v="27834"/>
    <x v="0"/>
    <s v="TEC-AC-10004877"/>
    <s v="Technology"/>
    <x v="11"/>
    <s v="Imation 30456 USB Flash Drive 8GB"/>
    <n v="16.560000000000002"/>
    <n v="3"/>
    <n v="0.2"/>
    <n v="-2.4840000000000018"/>
  </r>
  <r>
    <n v="5750"/>
    <s v="CA-2014-104913"/>
    <x v="3"/>
    <x v="551"/>
    <d v="2014-11-23T00:00:00"/>
    <s v="Standard Class"/>
    <s v="DK-13090"/>
    <s v="Dave Kipp"/>
    <x v="0"/>
    <s v="United States"/>
    <s v="Long Beach"/>
    <s v="New York"/>
    <n v="11561"/>
    <x v="3"/>
    <s v="TEC-PH-10000923"/>
    <s v="Technology"/>
    <x v="7"/>
    <s v="Belkin SportFit Armband For iPhone 5s/5c, Fuchsia"/>
    <n v="74.95"/>
    <n v="5"/>
    <n v="0"/>
    <n v="36.725500000000004"/>
  </r>
  <r>
    <n v="5751"/>
    <s v="CA-2011-145800"/>
    <x v="2"/>
    <x v="992"/>
    <d v="2011-06-05T00:00:00"/>
    <s v="Standard Class"/>
    <s v="SS-20410"/>
    <s v="Shahid Shariari"/>
    <x v="0"/>
    <s v="United States"/>
    <s v="Buffalo Grove"/>
    <s v="Illinois"/>
    <n v="60089"/>
    <x v="2"/>
    <s v="FUR-TA-10001539"/>
    <s v="Furniture"/>
    <x v="3"/>
    <s v="Chromcraft Rectangular Conference Tables"/>
    <n v="355.45499999999998"/>
    <n v="3"/>
    <n v="0.5"/>
    <n v="-184.83660000000003"/>
  </r>
  <r>
    <n v="5752"/>
    <s v="CA-2013-125850"/>
    <x v="0"/>
    <x v="115"/>
    <d v="2013-01-28T00:00:00"/>
    <s v="Standard Class"/>
    <s v="FP-14320"/>
    <s v="Frank Preis"/>
    <x v="0"/>
    <s v="United States"/>
    <s v="San Diego"/>
    <s v="California"/>
    <n v="92037"/>
    <x v="1"/>
    <s v="OFF-LA-10003498"/>
    <s v="Office Supplies"/>
    <x v="2"/>
    <s v="Avery 475"/>
    <n v="44.400000000000006"/>
    <n v="3"/>
    <n v="0"/>
    <n v="22.200000000000003"/>
  </r>
  <r>
    <n v="5753"/>
    <s v="CA-2013-125850"/>
    <x v="0"/>
    <x v="115"/>
    <d v="2013-01-28T00:00:00"/>
    <s v="Standard Class"/>
    <s v="FP-14320"/>
    <s v="Frank Preis"/>
    <x v="0"/>
    <s v="United States"/>
    <s v="San Diego"/>
    <s v="California"/>
    <n v="92037"/>
    <x v="1"/>
    <s v="OFF-LA-10004484"/>
    <s v="Office Supplies"/>
    <x v="2"/>
    <s v="Avery 476"/>
    <n v="20.65"/>
    <n v="5"/>
    <n v="0"/>
    <n v="9.4989999999999988"/>
  </r>
  <r>
    <n v="5754"/>
    <s v="CA-2013-118514"/>
    <x v="0"/>
    <x v="1066"/>
    <d v="2013-02-10T00:00:00"/>
    <s v="Standard Class"/>
    <s v="LC-17050"/>
    <s v="Liz Carlisle"/>
    <x v="0"/>
    <s v="United States"/>
    <s v="Richmond"/>
    <s v="Kentucky"/>
    <n v="40475"/>
    <x v="0"/>
    <s v="FUR-CH-10000015"/>
    <s v="Furniture"/>
    <x v="1"/>
    <s v="Hon Multipurpose Stacking Arm Chairs"/>
    <n v="866.4"/>
    <n v="4"/>
    <n v="0"/>
    <n v="225.26400000000001"/>
  </r>
  <r>
    <n v="5755"/>
    <s v="CA-2012-150749"/>
    <x v="1"/>
    <x v="368"/>
    <d v="2012-04-03T00:00:00"/>
    <s v="Second Class"/>
    <s v="AS-10240"/>
    <s v="Alan Shonely"/>
    <x v="0"/>
    <s v="United States"/>
    <s v="Springfield"/>
    <s v="Virginia"/>
    <n v="22153"/>
    <x v="0"/>
    <s v="OFF-AR-10003732"/>
    <s v="Office Supplies"/>
    <x v="6"/>
    <s v="Newell 333"/>
    <n v="5.56"/>
    <n v="2"/>
    <n v="0"/>
    <n v="1.4455999999999998"/>
  </r>
  <r>
    <n v="5756"/>
    <s v="CA-2011-163748"/>
    <x v="2"/>
    <x v="1005"/>
    <d v="2011-10-18T00:00:00"/>
    <s v="Standard Class"/>
    <s v="HG-15025"/>
    <s v="Hunter Glantz"/>
    <x v="0"/>
    <s v="United States"/>
    <s v="Fort Worth"/>
    <s v="Texas"/>
    <n v="76106"/>
    <x v="2"/>
    <s v="OFF-AP-10004052"/>
    <s v="Office Supplies"/>
    <x v="9"/>
    <s v="Hoover Replacement Belts For Soft Guard &amp; Commercial Ltweight Upright Vacs, 2/Pk"/>
    <n v="3.1599999999999993"/>
    <n v="4"/>
    <n v="0.8"/>
    <n v="-8.532"/>
  </r>
  <r>
    <n v="5757"/>
    <s v="CA-2011-163748"/>
    <x v="2"/>
    <x v="1005"/>
    <d v="2011-10-18T00:00:00"/>
    <s v="Standard Class"/>
    <s v="HG-15025"/>
    <s v="Hunter Glantz"/>
    <x v="0"/>
    <s v="United States"/>
    <s v="Fort Worth"/>
    <s v="Texas"/>
    <n v="76106"/>
    <x v="2"/>
    <s v="TEC-CO-10002095"/>
    <s v="Technology"/>
    <x v="16"/>
    <s v="Hewlett Packard 610 Color Digital Copier / Printer"/>
    <n v="1999.96"/>
    <n v="5"/>
    <n v="0.2"/>
    <n v="624.98749999999995"/>
  </r>
  <r>
    <n v="5758"/>
    <s v="CA-2012-119634"/>
    <x v="1"/>
    <x v="1067"/>
    <d v="2012-08-16T00:00:00"/>
    <s v="Standard Class"/>
    <s v="BW-11065"/>
    <s v="Barry Weirich"/>
    <x v="0"/>
    <s v="United States"/>
    <s v="Raleigh"/>
    <s v="North Carolina"/>
    <n v="27604"/>
    <x v="0"/>
    <s v="FUR-FU-10004270"/>
    <s v="Furniture"/>
    <x v="5"/>
    <s v="Executive Impressions 13&quot; Clairmont Wall Clock"/>
    <n v="46.152000000000001"/>
    <n v="3"/>
    <n v="0.2"/>
    <n v="12.114900000000002"/>
  </r>
  <r>
    <n v="5759"/>
    <s v="CA-2012-149300"/>
    <x v="1"/>
    <x v="6"/>
    <d v="2012-11-23T00:00:00"/>
    <s v="First Class"/>
    <s v="BH-11710"/>
    <s v="Brosina Hoffman"/>
    <x v="0"/>
    <s v="United States"/>
    <s v="Hialeah"/>
    <s v="Florida"/>
    <n v="33012"/>
    <x v="0"/>
    <s v="TEC-MA-10000423"/>
    <s v="Technology"/>
    <x v="15"/>
    <s v="Texas Instruments TI-34 Scientific Calculator"/>
    <n v="32.984999999999999"/>
    <n v="3"/>
    <n v="0.5"/>
    <n v="-1.9791000000000025"/>
  </r>
  <r>
    <n v="5760"/>
    <s v="US-2013-111528"/>
    <x v="0"/>
    <x v="945"/>
    <d v="2013-12-31T00:00:00"/>
    <s v="Same Day"/>
    <s v="JP-16135"/>
    <s v="Julie Prescott"/>
    <x v="2"/>
    <s v="United States"/>
    <s v="Los Angeles"/>
    <s v="California"/>
    <n v="90032"/>
    <x v="1"/>
    <s v="OFF-ST-10001526"/>
    <s v="Office Supplies"/>
    <x v="4"/>
    <s v="Iceberg Mobile Mega Data/Printer Cart "/>
    <n v="481.32"/>
    <n v="4"/>
    <n v="0"/>
    <n v="125.14319999999998"/>
  </r>
  <r>
    <n v="5761"/>
    <s v="US-2013-111528"/>
    <x v="0"/>
    <x v="945"/>
    <d v="2013-12-31T00:00:00"/>
    <s v="Same Day"/>
    <s v="JP-16135"/>
    <s v="Julie Prescott"/>
    <x v="2"/>
    <s v="United States"/>
    <s v="Los Angeles"/>
    <s v="California"/>
    <n v="90032"/>
    <x v="1"/>
    <s v="OFF-BI-10002194"/>
    <s v="Office Supplies"/>
    <x v="8"/>
    <s v="Cardinal Hold-It CD Pocket"/>
    <n v="6.3840000000000003"/>
    <n v="1"/>
    <n v="0.2"/>
    <n v="2.1546000000000003"/>
  </r>
  <r>
    <n v="5762"/>
    <s v="CA-2014-158169"/>
    <x v="3"/>
    <x v="801"/>
    <d v="2014-08-16T00:00:00"/>
    <s v="First Class"/>
    <s v="JM-16195"/>
    <s v="Justin MacKendrick"/>
    <x v="0"/>
    <s v="United States"/>
    <s v="Lake Forest"/>
    <s v="California"/>
    <n v="92630"/>
    <x v="1"/>
    <s v="OFF-AP-10000828"/>
    <s v="Office Supplies"/>
    <x v="9"/>
    <s v="Avanti 4.4 Cu. Ft. Refrigerator"/>
    <n v="542.93999999999994"/>
    <n v="3"/>
    <n v="0"/>
    <n v="152.02319999999997"/>
  </r>
  <r>
    <n v="5763"/>
    <s v="CA-2014-158169"/>
    <x v="3"/>
    <x v="801"/>
    <d v="2014-08-16T00:00:00"/>
    <s v="First Class"/>
    <s v="JM-16195"/>
    <s v="Justin MacKendrick"/>
    <x v="0"/>
    <s v="United States"/>
    <s v="Lake Forest"/>
    <s v="California"/>
    <n v="92630"/>
    <x v="1"/>
    <s v="FUR-FU-10001473"/>
    <s v="Furniture"/>
    <x v="5"/>
    <s v="DAX Wood Document Frame"/>
    <n v="54.92"/>
    <n v="4"/>
    <n v="0"/>
    <n v="19.7712"/>
  </r>
  <r>
    <n v="5764"/>
    <s v="CA-2012-162047"/>
    <x v="1"/>
    <x v="502"/>
    <d v="2012-11-05T00:00:00"/>
    <s v="First Class"/>
    <s v="FH-14365"/>
    <s v="Fred Hopkins"/>
    <x v="1"/>
    <s v="United States"/>
    <s v="Long Beach"/>
    <s v="New York"/>
    <n v="11561"/>
    <x v="3"/>
    <s v="FUR-CH-10004983"/>
    <s v="Furniture"/>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s v="Washington"/>
    <n v="98103"/>
    <x v="1"/>
    <s v="OFF-ST-10003994"/>
    <s v="Office Supplies"/>
    <x v="4"/>
    <s v="Belkin 19&quot; Center-Weighted Shelf, Gray"/>
    <n v="353.88"/>
    <n v="6"/>
    <n v="0"/>
    <n v="17.693999999999988"/>
  </r>
  <r>
    <n v="5766"/>
    <s v="US-2011-126340"/>
    <x v="2"/>
    <x v="1068"/>
    <d v="2011-11-14T00:00:00"/>
    <s v="Standard Class"/>
    <s v="EB-13870"/>
    <s v="Emily Burns"/>
    <x v="0"/>
    <s v="United States"/>
    <s v="Redding"/>
    <s v="California"/>
    <n v="96003"/>
    <x v="1"/>
    <s v="TEC-PH-10004447"/>
    <s v="Technology"/>
    <x v="7"/>
    <s v="Toshiba IPT2010-SD IP Telephone"/>
    <n v="333.57600000000002"/>
    <n v="3"/>
    <n v="0.2"/>
    <n v="25.018199999999993"/>
  </r>
  <r>
    <n v="5767"/>
    <s v="CA-2013-149685"/>
    <x v="0"/>
    <x v="750"/>
    <d v="2013-10-16T00:00:00"/>
    <s v="Standard Class"/>
    <s v="PM-19135"/>
    <s v="Peter McVee"/>
    <x v="2"/>
    <s v="United States"/>
    <s v="San Antonio"/>
    <s v="Texas"/>
    <n v="78207"/>
    <x v="2"/>
    <s v="OFF-LA-10004545"/>
    <s v="Office Supplies"/>
    <x v="2"/>
    <s v="Avery 50"/>
    <n v="60.144000000000005"/>
    <n v="6"/>
    <n v="0.2"/>
    <n v="20.298599999999993"/>
  </r>
  <r>
    <n v="5768"/>
    <s v="CA-2014-126396"/>
    <x v="3"/>
    <x v="565"/>
    <d v="2014-09-13T00:00:00"/>
    <s v="Second Class"/>
    <s v="AR-10345"/>
    <s v="Alex Russell"/>
    <x v="1"/>
    <s v="United States"/>
    <s v="Houston"/>
    <s v="Texas"/>
    <n v="77070"/>
    <x v="2"/>
    <s v="TEC-AC-10003116"/>
    <s v="Technology"/>
    <x v="11"/>
    <s v="Memorex Froggy Flash Drive 8 GB"/>
    <n v="85.2"/>
    <n v="6"/>
    <n v="0.2"/>
    <n v="20.234999999999996"/>
  </r>
  <r>
    <n v="5769"/>
    <s v="CA-2012-154900"/>
    <x v="1"/>
    <x v="1069"/>
    <d v="2012-03-01T00:00:00"/>
    <s v="Standard Class"/>
    <s v="SS-20875"/>
    <s v="Sung Shariari"/>
    <x v="0"/>
    <s v="United States"/>
    <s v="Leominster"/>
    <s v="Massachusetts"/>
    <n v="1453"/>
    <x v="3"/>
    <s v="OFF-LA-10001641"/>
    <s v="Office Supplies"/>
    <x v="2"/>
    <s v="Avery 518"/>
    <n v="3.15"/>
    <n v="1"/>
    <n v="0"/>
    <n v="1.512"/>
  </r>
  <r>
    <n v="5770"/>
    <s v="CA-2012-154900"/>
    <x v="1"/>
    <x v="1069"/>
    <d v="2012-03-01T00:00:00"/>
    <s v="Standard Class"/>
    <s v="SS-20875"/>
    <s v="Sung Shariari"/>
    <x v="0"/>
    <s v="United States"/>
    <s v="Leominster"/>
    <s v="Massachusetts"/>
    <n v="1453"/>
    <x v="3"/>
    <s v="OFF-PA-10002377"/>
    <s v="Office Supplies"/>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s v="California"/>
    <n v="90032"/>
    <x v="1"/>
    <s v="FUR-FU-10000010"/>
    <s v="Furniture"/>
    <x v="5"/>
    <s v="DAX Value U-Channel Document Frames, Easel Back"/>
    <n v="14.91"/>
    <n v="3"/>
    <n v="0"/>
    <n v="4.6220999999999997"/>
  </r>
  <r>
    <n v="5772"/>
    <s v="CA-2012-103835"/>
    <x v="1"/>
    <x v="496"/>
    <d v="2012-09-28T00:00:00"/>
    <s v="Standard Class"/>
    <s v="SC-20440"/>
    <s v="Shaun Chance"/>
    <x v="1"/>
    <s v="United States"/>
    <s v="Los Angeles"/>
    <s v="California"/>
    <n v="90032"/>
    <x v="1"/>
    <s v="OFF-AP-10002651"/>
    <s v="Office Supplies"/>
    <x v="9"/>
    <s v="Hoover Upright Vacuum With Dirt Cup"/>
    <n v="1158.1199999999999"/>
    <n v="4"/>
    <n v="0"/>
    <n v="335.85479999999984"/>
  </r>
  <r>
    <n v="5773"/>
    <s v="CA-2012-158939"/>
    <x v="1"/>
    <x v="650"/>
    <d v="2012-12-01T00:00:00"/>
    <s v="Standard Class"/>
    <s v="EA-14035"/>
    <s v="Erin Ashbrook"/>
    <x v="1"/>
    <s v="United States"/>
    <s v="Springfield"/>
    <s v="Missouri"/>
    <n v="65807"/>
    <x v="2"/>
    <s v="TEC-CO-10002313"/>
    <s v="Technology"/>
    <x v="16"/>
    <s v="Canon PC1080F Personal Copier"/>
    <n v="599.99"/>
    <n v="1"/>
    <n v="0"/>
    <n v="233.99610000000001"/>
  </r>
  <r>
    <n v="5774"/>
    <s v="CA-2013-117408"/>
    <x v="0"/>
    <x v="1070"/>
    <d v="2013-09-07T00:00:00"/>
    <s v="Standard Class"/>
    <s v="TP-21130"/>
    <s v="Theone Pippenger"/>
    <x v="0"/>
    <s v="United States"/>
    <s v="Waco"/>
    <s v="Texas"/>
    <n v="76706"/>
    <x v="2"/>
    <s v="OFF-ST-10001580"/>
    <s v="Office Supplies"/>
    <x v="4"/>
    <s v="Super Decoflex Portable Personal File"/>
    <n v="23.968000000000004"/>
    <n v="2"/>
    <n v="0.2"/>
    <n v="2.3967999999999989"/>
  </r>
  <r>
    <n v="5775"/>
    <s v="CA-2013-142398"/>
    <x v="0"/>
    <x v="408"/>
    <d v="2013-04-17T00:00:00"/>
    <s v="Standard Class"/>
    <s v="BP-11290"/>
    <s v="Beth Paige"/>
    <x v="0"/>
    <s v="United States"/>
    <s v="Los Angeles"/>
    <s v="California"/>
    <n v="90036"/>
    <x v="1"/>
    <s v="FUR-CH-10001545"/>
    <s v="Furniture"/>
    <x v="1"/>
    <s v="Hon Comfortask Task/Swivel Chairs"/>
    <n v="638.28800000000012"/>
    <n v="7"/>
    <n v="0.2"/>
    <n v="-31.914400000000015"/>
  </r>
  <r>
    <n v="5776"/>
    <s v="CA-2013-142398"/>
    <x v="0"/>
    <x v="408"/>
    <d v="2013-04-17T00:00:00"/>
    <s v="Standard Class"/>
    <s v="BP-11290"/>
    <s v="Beth Paige"/>
    <x v="0"/>
    <s v="United States"/>
    <s v="Los Angeles"/>
    <s v="California"/>
    <n v="90036"/>
    <x v="1"/>
    <s v="OFF-BI-10004826"/>
    <s v="Office Supplies"/>
    <x v="8"/>
    <s v="JM Magazine Binder"/>
    <n v="13.208000000000002"/>
    <n v="1"/>
    <n v="0.2"/>
    <n v="4.6228000000000007"/>
  </r>
  <r>
    <n v="5777"/>
    <s v="CA-2013-105277"/>
    <x v="0"/>
    <x v="429"/>
    <d v="2013-12-09T00:00:00"/>
    <s v="Standard Class"/>
    <s v="LM-17065"/>
    <s v="Liz MacKendrick"/>
    <x v="0"/>
    <s v="United States"/>
    <s v="Auburn"/>
    <s v="New York"/>
    <n v="13021"/>
    <x v="3"/>
    <s v="OFF-BI-10000301"/>
    <s v="Office Supplies"/>
    <x v="8"/>
    <s v="GBC Instant Report Kit"/>
    <n v="15.528"/>
    <n v="3"/>
    <n v="0.2"/>
    <n v="5.8230000000000004"/>
  </r>
  <r>
    <n v="5778"/>
    <s v="CA-2013-112060"/>
    <x v="0"/>
    <x v="429"/>
    <d v="2013-12-10T00:00:00"/>
    <s v="Standard Class"/>
    <s v="KT-16465"/>
    <s v="Kean Takahito"/>
    <x v="0"/>
    <s v="United States"/>
    <s v="San Francisco"/>
    <s v="California"/>
    <n v="94109"/>
    <x v="1"/>
    <s v="OFF-PA-10000994"/>
    <s v="Office Supplies"/>
    <x v="10"/>
    <s v="Xerox 1915"/>
    <n v="104.85"/>
    <n v="1"/>
    <n v="0"/>
    <n v="50.327999999999996"/>
  </r>
  <r>
    <n v="5779"/>
    <s v="CA-2011-105270"/>
    <x v="2"/>
    <x v="7"/>
    <d v="2011-11-18T00:00:00"/>
    <s v="Standard Class"/>
    <s v="AP-10915"/>
    <s v="Arthur Prichep"/>
    <x v="0"/>
    <s v="United States"/>
    <s v="Los Angeles"/>
    <s v="California"/>
    <n v="90008"/>
    <x v="1"/>
    <s v="OFF-AR-10003156"/>
    <s v="Office Supplies"/>
    <x v="6"/>
    <s v="50 Colored Long Pencils"/>
    <n v="30.48"/>
    <n v="3"/>
    <n v="0"/>
    <n v="7.9248000000000012"/>
  </r>
  <r>
    <n v="5780"/>
    <s v="CA-2011-105270"/>
    <x v="2"/>
    <x v="7"/>
    <d v="2011-11-18T00:00:00"/>
    <s v="Standard Class"/>
    <s v="AP-10915"/>
    <s v="Arthur Prichep"/>
    <x v="0"/>
    <s v="United States"/>
    <s v="Los Angeles"/>
    <s v="California"/>
    <n v="90008"/>
    <x v="1"/>
    <s v="FUR-CH-10000988"/>
    <s v="Furniture"/>
    <x v="1"/>
    <s v="Hon Olson Stacker Stools"/>
    <n v="112.64800000000001"/>
    <n v="1"/>
    <n v="0.2"/>
    <n v="11.264799999999997"/>
  </r>
  <r>
    <n v="5781"/>
    <s v="US-2012-159513"/>
    <x v="1"/>
    <x v="788"/>
    <d v="2012-04-09T00:00:00"/>
    <s v="Standard Class"/>
    <s v="JD-15790"/>
    <s v="John Dryer"/>
    <x v="0"/>
    <s v="United States"/>
    <s v="Los Angeles"/>
    <s v="California"/>
    <n v="90049"/>
    <x v="1"/>
    <s v="TEC-MA-10003329"/>
    <s v="Technology"/>
    <x v="15"/>
    <s v="Vtech AT&amp;T CL2940 Corded Speakerphone, Black"/>
    <n v="71.975999999999999"/>
    <n v="3"/>
    <n v="0.2"/>
    <n v="24.291899999999998"/>
  </r>
  <r>
    <n v="5782"/>
    <s v="CA-2012-155586"/>
    <x v="1"/>
    <x v="295"/>
    <d v="2012-12-16T00:00:00"/>
    <s v="Second Class"/>
    <s v="XP-21865"/>
    <s v="Xylona Preis"/>
    <x v="0"/>
    <s v="United States"/>
    <s v="Chico"/>
    <s v="California"/>
    <n v="95928"/>
    <x v="1"/>
    <s v="OFF-AR-10001547"/>
    <s v="Office Supplies"/>
    <x v="6"/>
    <s v="Newell 311"/>
    <n v="2.21"/>
    <n v="1"/>
    <n v="0"/>
    <n v="0.59670000000000001"/>
  </r>
  <r>
    <n v="5783"/>
    <s v="CA-2012-155586"/>
    <x v="1"/>
    <x v="295"/>
    <d v="2012-12-16T00:00:00"/>
    <s v="Second Class"/>
    <s v="XP-21865"/>
    <s v="Xylona Preis"/>
    <x v="0"/>
    <s v="United States"/>
    <s v="Chico"/>
    <s v="California"/>
    <n v="95928"/>
    <x v="1"/>
    <s v="OFF-EN-10003072"/>
    <s v="Office Supplies"/>
    <x v="12"/>
    <s v="Peel &amp; Seel Envelopes"/>
    <n v="15.52"/>
    <n v="4"/>
    <n v="0"/>
    <n v="7.4496000000000002"/>
  </r>
  <r>
    <n v="5784"/>
    <s v="CA-2012-155586"/>
    <x v="1"/>
    <x v="295"/>
    <d v="2012-12-16T00:00:00"/>
    <s v="Second Class"/>
    <s v="XP-21865"/>
    <s v="Xylona Preis"/>
    <x v="0"/>
    <s v="United States"/>
    <s v="Chico"/>
    <s v="California"/>
    <n v="95928"/>
    <x v="1"/>
    <s v="OFF-PA-10000726"/>
    <s v="Office Supplies"/>
    <x v="10"/>
    <s v="Black Print Carbonless Snap-Off Rapid Letter, 8 1/2&quot; x 7&quot;"/>
    <n v="36.44"/>
    <n v="4"/>
    <n v="0"/>
    <n v="16.397999999999996"/>
  </r>
  <r>
    <n v="5785"/>
    <s v="CA-2014-141117"/>
    <x v="3"/>
    <x v="280"/>
    <d v="2014-10-09T00:00:00"/>
    <s v="Standard Class"/>
    <s v="JK-16090"/>
    <s v="Juliana Krohn"/>
    <x v="0"/>
    <s v="United States"/>
    <s v="Springfield"/>
    <s v="Oregon"/>
    <n v="97477"/>
    <x v="1"/>
    <s v="FUR-BO-10001972"/>
    <s v="Furniture"/>
    <x v="0"/>
    <s v="O'Sullivan 4-Shelf Bookcase in Odessa Pine"/>
    <n v="217.76400000000001"/>
    <n v="6"/>
    <n v="0.7"/>
    <n v="-384.71640000000002"/>
  </r>
  <r>
    <n v="5786"/>
    <s v="CA-2014-141117"/>
    <x v="3"/>
    <x v="280"/>
    <d v="2014-10-09T00:00:00"/>
    <s v="Standard Class"/>
    <s v="JK-16090"/>
    <s v="Juliana Krohn"/>
    <x v="0"/>
    <s v="United States"/>
    <s v="Springfield"/>
    <s v="Oregon"/>
    <n v="97477"/>
    <x v="1"/>
    <s v="OFF-SU-10004664"/>
    <s v="Office Supplies"/>
    <x v="14"/>
    <s v="Acme Softgrip Scissors"/>
    <n v="39.072000000000003"/>
    <n v="6"/>
    <n v="0.2"/>
    <n v="4.3955999999999982"/>
  </r>
  <r>
    <n v="5787"/>
    <s v="CA-2014-141117"/>
    <x v="3"/>
    <x v="280"/>
    <d v="2014-10-09T00:00:00"/>
    <s v="Standard Class"/>
    <s v="JK-16090"/>
    <s v="Juliana Krohn"/>
    <x v="0"/>
    <s v="United States"/>
    <s v="Springfield"/>
    <s v="Oregon"/>
    <n v="97477"/>
    <x v="1"/>
    <s v="OFF-BI-10003676"/>
    <s v="Office Supplies"/>
    <x v="8"/>
    <s v="GBC Standard Recycled Report Covers, Clear Plastic Sheets"/>
    <n v="22.638000000000002"/>
    <n v="7"/>
    <n v="0.7"/>
    <n v="-16.601199999999999"/>
  </r>
  <r>
    <n v="5788"/>
    <s v="CA-2014-141117"/>
    <x v="3"/>
    <x v="280"/>
    <d v="2014-10-09T00:00:00"/>
    <s v="Standard Class"/>
    <s v="JK-16090"/>
    <s v="Juliana Krohn"/>
    <x v="0"/>
    <s v="United States"/>
    <s v="Springfield"/>
    <s v="Oregon"/>
    <n v="97477"/>
    <x v="1"/>
    <s v="OFF-AR-10003727"/>
    <s v="Office Supplies"/>
    <x v="6"/>
    <s v="Berol Giant Pencil Sharpener"/>
    <n v="95.143999999999991"/>
    <n v="7"/>
    <n v="0.2"/>
    <n v="10.703699999999987"/>
  </r>
  <r>
    <n v="5789"/>
    <s v="CA-2014-115070"/>
    <x v="3"/>
    <x v="318"/>
    <d v="2014-04-15T00:00:00"/>
    <s v="Second Class"/>
    <s v="MG-18205"/>
    <s v="Mitch Gastineau"/>
    <x v="1"/>
    <s v="United States"/>
    <s v="Jacksonville"/>
    <s v="Florida"/>
    <n v="32216"/>
    <x v="0"/>
    <s v="FUR-FU-10003829"/>
    <s v="Furniture"/>
    <x v="5"/>
    <s v="Stackable Trays"/>
    <n v="12.320000000000002"/>
    <n v="5"/>
    <n v="0.2"/>
    <n v="1.8479999999999985"/>
  </r>
  <r>
    <n v="5790"/>
    <s v="CA-2014-115070"/>
    <x v="3"/>
    <x v="318"/>
    <d v="2014-04-15T00:00:00"/>
    <s v="Second Class"/>
    <s v="MG-18205"/>
    <s v="Mitch Gastineau"/>
    <x v="1"/>
    <s v="United States"/>
    <s v="Jacksonville"/>
    <s v="Florida"/>
    <n v="32216"/>
    <x v="0"/>
    <s v="OFF-BI-10003712"/>
    <s v="Office Supplies"/>
    <x v="8"/>
    <s v="Acco Pressboard Covers with Storage Hooks, 14 7/8&quot; x 11&quot;, Light Blue"/>
    <n v="4.4190000000000005"/>
    <n v="3"/>
    <n v="0.7"/>
    <n v="-3.0933000000000002"/>
  </r>
  <r>
    <n v="5791"/>
    <s v="CA-2014-140186"/>
    <x v="3"/>
    <x v="365"/>
    <d v="2014-10-03T00:00:00"/>
    <s v="First Class"/>
    <s v="PG-18820"/>
    <s v="Patrick Gardner"/>
    <x v="0"/>
    <s v="United States"/>
    <s v="Bakersfield"/>
    <s v="California"/>
    <n v="93309"/>
    <x v="1"/>
    <s v="OFF-FA-10002280"/>
    <s v="Office Supplies"/>
    <x v="13"/>
    <s v="Advantus Plastic Paper Clips"/>
    <n v="35"/>
    <n v="7"/>
    <n v="0"/>
    <n v="16.8"/>
  </r>
  <r>
    <n v="5792"/>
    <s v="CA-2014-140186"/>
    <x v="3"/>
    <x v="365"/>
    <d v="2014-10-03T00:00:00"/>
    <s v="First Class"/>
    <s v="PG-18820"/>
    <s v="Patrick Gardner"/>
    <x v="0"/>
    <s v="United States"/>
    <s v="Bakersfield"/>
    <s v="California"/>
    <n v="93309"/>
    <x v="1"/>
    <s v="FUR-CH-10002961"/>
    <s v="Furniture"/>
    <x v="1"/>
    <s v="Leather Task Chair, Black"/>
    <n v="72.784000000000006"/>
    <n v="1"/>
    <n v="0.2"/>
    <n v="0"/>
  </r>
  <r>
    <n v="5793"/>
    <s v="CA-2014-140186"/>
    <x v="3"/>
    <x v="365"/>
    <d v="2014-10-03T00:00:00"/>
    <s v="First Class"/>
    <s v="PG-18820"/>
    <s v="Patrick Gardner"/>
    <x v="0"/>
    <s v="United States"/>
    <s v="Bakersfield"/>
    <s v="California"/>
    <n v="93309"/>
    <x v="1"/>
    <s v="OFF-AP-10002578"/>
    <s v="Office Supplies"/>
    <x v="9"/>
    <s v="Fellowes Premier Superior Surge Suppressor, 10-Outlet, With Phone and Remote"/>
    <n v="97.84"/>
    <n v="2"/>
    <n v="0"/>
    <n v="25.438400000000001"/>
  </r>
  <r>
    <n v="5794"/>
    <s v="CA-2014-140186"/>
    <x v="3"/>
    <x v="365"/>
    <d v="2014-10-03T00:00:00"/>
    <s v="First Class"/>
    <s v="PG-18820"/>
    <s v="Patrick Gardner"/>
    <x v="0"/>
    <s v="United States"/>
    <s v="Bakersfield"/>
    <s v="California"/>
    <n v="93309"/>
    <x v="1"/>
    <s v="FUR-FU-10004848"/>
    <s v="Furniture"/>
    <x v="5"/>
    <s v="Howard Miller 13-3/4&quot; Diameter Brushed Chrome Round Wall Clock"/>
    <n v="51.75"/>
    <n v="1"/>
    <n v="0"/>
    <n v="15.524999999999999"/>
  </r>
  <r>
    <n v="5795"/>
    <s v="CA-2014-140186"/>
    <x v="3"/>
    <x v="365"/>
    <d v="2014-10-03T00:00:00"/>
    <s v="First Class"/>
    <s v="PG-18820"/>
    <s v="Patrick Gardner"/>
    <x v="0"/>
    <s v="United States"/>
    <s v="Bakersfield"/>
    <s v="California"/>
    <n v="93309"/>
    <x v="1"/>
    <s v="OFF-BI-10003364"/>
    <s v="Office Supplies"/>
    <x v="8"/>
    <s v="Binding Machine Supplies"/>
    <n v="46.672000000000004"/>
    <n v="2"/>
    <n v="0.2"/>
    <n v="16.3352"/>
  </r>
  <r>
    <n v="5796"/>
    <s v="CA-2011-124856"/>
    <x v="2"/>
    <x v="411"/>
    <d v="2011-10-03T00:00:00"/>
    <s v="Second Class"/>
    <s v="LD-17005"/>
    <s v="Lisa DeCherney"/>
    <x v="0"/>
    <s v="United States"/>
    <s v="New York City"/>
    <s v="New York"/>
    <n v="10011"/>
    <x v="3"/>
    <s v="OFF-ST-10002615"/>
    <s v="Office Supplies"/>
    <x v="4"/>
    <s v="Dual Level, Single-Width Filing Carts"/>
    <n v="1395.54"/>
    <n v="9"/>
    <n v="0"/>
    <n v="362.84040000000005"/>
  </r>
  <r>
    <n v="5797"/>
    <s v="CA-2011-124856"/>
    <x v="2"/>
    <x v="411"/>
    <d v="2011-10-03T00:00:00"/>
    <s v="Second Class"/>
    <s v="LD-17005"/>
    <s v="Lisa DeCherney"/>
    <x v="0"/>
    <s v="United States"/>
    <s v="New York City"/>
    <s v="New York"/>
    <n v="10011"/>
    <x v="3"/>
    <s v="FUR-FU-10000521"/>
    <s v="Furniture"/>
    <x v="5"/>
    <s v="Seth Thomas 14&quot; Putty-Colored Wall Clock"/>
    <n v="117.36"/>
    <n v="4"/>
    <n v="0"/>
    <n v="36.381599999999992"/>
  </r>
  <r>
    <n v="5798"/>
    <s v="CA-2011-124856"/>
    <x v="2"/>
    <x v="411"/>
    <d v="2011-10-03T00:00:00"/>
    <s v="Second Class"/>
    <s v="LD-17005"/>
    <s v="Lisa DeCherney"/>
    <x v="0"/>
    <s v="United States"/>
    <s v="New York City"/>
    <s v="New York"/>
    <n v="10011"/>
    <x v="3"/>
    <s v="OFF-LA-10000121"/>
    <s v="Office Supplies"/>
    <x v="2"/>
    <s v="Avery 48"/>
    <n v="18.899999999999999"/>
    <n v="3"/>
    <n v="0"/>
    <n v="8.6939999999999991"/>
  </r>
  <r>
    <n v="5799"/>
    <s v="CA-2011-124856"/>
    <x v="2"/>
    <x v="411"/>
    <d v="2011-10-03T00:00:00"/>
    <s v="Second Class"/>
    <s v="LD-17005"/>
    <s v="Lisa DeCherney"/>
    <x v="0"/>
    <s v="United States"/>
    <s v="New York City"/>
    <s v="New York"/>
    <n v="10011"/>
    <x v="3"/>
    <s v="OFF-PA-10001289"/>
    <s v="Office Supplies"/>
    <x v="10"/>
    <s v="White Computer Printout Paper by Universal"/>
    <n v="77.52"/>
    <n v="2"/>
    <n v="0"/>
    <n v="37.9848"/>
  </r>
  <r>
    <n v="5800"/>
    <s v="CA-2011-166716"/>
    <x v="2"/>
    <x v="1071"/>
    <d v="2011-08-25T00:00:00"/>
    <s v="Second Class"/>
    <s v="CR-12730"/>
    <s v="Craig Reiter"/>
    <x v="0"/>
    <s v="United States"/>
    <s v="Chicago"/>
    <s v="Illinois"/>
    <n v="60610"/>
    <x v="2"/>
    <s v="FUR-CH-10004495"/>
    <s v="Furniture"/>
    <x v="1"/>
    <s v="Global Leather and Oak Executive Chair, Black"/>
    <n v="421.37200000000001"/>
    <n v="2"/>
    <n v="0.3"/>
    <n v="-6.0196000000000538"/>
  </r>
  <r>
    <n v="5801"/>
    <s v="CA-2011-123225"/>
    <x v="2"/>
    <x v="384"/>
    <d v="2011-07-14T00:00:00"/>
    <s v="First Class"/>
    <s v="MN-17935"/>
    <s v="Michael Nguyen"/>
    <x v="0"/>
    <s v="United States"/>
    <s v="El Paso"/>
    <s v="Texas"/>
    <n v="79907"/>
    <x v="2"/>
    <s v="TEC-PH-10000895"/>
    <s v="Technology"/>
    <x v="7"/>
    <s v="Polycom VVX 310 VoIP phone"/>
    <n v="575.96800000000007"/>
    <n v="4"/>
    <n v="0.2"/>
    <n v="43.197600000000023"/>
  </r>
  <r>
    <n v="5802"/>
    <s v="CA-2011-123225"/>
    <x v="2"/>
    <x v="384"/>
    <d v="2011-07-14T00:00:00"/>
    <s v="First Class"/>
    <s v="MN-17935"/>
    <s v="Michael Nguyen"/>
    <x v="0"/>
    <s v="United States"/>
    <s v="El Paso"/>
    <s v="Texas"/>
    <n v="79907"/>
    <x v="2"/>
    <s v="OFF-PA-10000552"/>
    <s v="Office Supplies"/>
    <x v="10"/>
    <s v="Xerox 200"/>
    <n v="10.368000000000002"/>
    <n v="2"/>
    <n v="0.2"/>
    <n v="3.6288"/>
  </r>
  <r>
    <n v="5803"/>
    <s v="CA-2012-163440"/>
    <x v="1"/>
    <x v="204"/>
    <d v="2012-03-24T00:00:00"/>
    <s v="First Class"/>
    <s v="RD-19900"/>
    <s v="Ruben Dartt"/>
    <x v="0"/>
    <s v="United States"/>
    <s v="Thousand Oaks"/>
    <s v="California"/>
    <n v="91360"/>
    <x v="1"/>
    <s v="TEC-PH-10000376"/>
    <s v="Technology"/>
    <x v="7"/>
    <s v="Square Credit Card Reader"/>
    <n v="15.984000000000002"/>
    <n v="2"/>
    <n v="0.2"/>
    <n v="1.1988000000000003"/>
  </r>
  <r>
    <n v="5804"/>
    <s v="US-2014-106796"/>
    <x v="3"/>
    <x v="605"/>
    <d v="2014-05-20T00:00:00"/>
    <s v="Standard Class"/>
    <s v="JP-16135"/>
    <s v="Julie Prescott"/>
    <x v="2"/>
    <s v="United States"/>
    <s v="Springfield"/>
    <s v="Ohio"/>
    <n v="45503"/>
    <x v="3"/>
    <s v="OFF-AR-10003504"/>
    <s v="Office Supplies"/>
    <x v="6"/>
    <s v="Newell 347"/>
    <n v="10.272000000000002"/>
    <n v="3"/>
    <n v="0.2"/>
    <n v="1.1555999999999984"/>
  </r>
  <r>
    <n v="5805"/>
    <s v="CA-2014-113873"/>
    <x v="3"/>
    <x v="38"/>
    <d v="2014-11-20T00:00:00"/>
    <s v="Standard Class"/>
    <s v="KE-16420"/>
    <s v="Katrina Edelman"/>
    <x v="1"/>
    <s v="United States"/>
    <s v="Dallas"/>
    <s v="Texas"/>
    <n v="75220"/>
    <x v="2"/>
    <s v="OFF-ST-10000943"/>
    <s v="Office Supplies"/>
    <x v="4"/>
    <s v="Eldon ProFile File 'N Store Portable File Tub Letter/Legal Size Black"/>
    <n v="61.792000000000002"/>
    <n v="4"/>
    <n v="0.2"/>
    <n v="6.1792000000000016"/>
  </r>
  <r>
    <n v="5806"/>
    <s v="CA-2014-113873"/>
    <x v="3"/>
    <x v="38"/>
    <d v="2014-11-20T00:00:00"/>
    <s v="Standard Class"/>
    <s v="KE-16420"/>
    <s v="Katrina Edelman"/>
    <x v="1"/>
    <s v="United States"/>
    <s v="Dallas"/>
    <s v="Texas"/>
    <n v="75220"/>
    <x v="2"/>
    <s v="FUR-BO-10003441"/>
    <s v="Furniture"/>
    <x v="0"/>
    <s v="Bush Westfield Collection Bookcases, Fully Assembled"/>
    <n v="205.99919999999997"/>
    <n v="3"/>
    <n v="0.32"/>
    <n v="-27.264600000000016"/>
  </r>
  <r>
    <n v="5807"/>
    <s v="CA-2013-149783"/>
    <x v="0"/>
    <x v="913"/>
    <d v="2013-09-08T00:00:00"/>
    <s v="Second Class"/>
    <s v="DL-13315"/>
    <s v="Delfina Latchford"/>
    <x v="0"/>
    <s v="United States"/>
    <s v="Knoxville"/>
    <s v="Tennessee"/>
    <n v="37918"/>
    <x v="0"/>
    <s v="OFF-PA-10002195"/>
    <s v="Office Supplies"/>
    <x v="10"/>
    <s v="RSVP Cards &amp; Envelopes, Blank White, 8-1/2&quot; X 11&quot;, 24 Cards/25 Envelopes/Set"/>
    <n v="12.192"/>
    <n v="3"/>
    <n v="0.2"/>
    <n v="4.1147999999999998"/>
  </r>
  <r>
    <n v="5808"/>
    <s v="CA-2013-149783"/>
    <x v="0"/>
    <x v="913"/>
    <d v="2013-09-08T00:00:00"/>
    <s v="Second Class"/>
    <s v="DL-13315"/>
    <s v="Delfina Latchford"/>
    <x v="0"/>
    <s v="United States"/>
    <s v="Knoxville"/>
    <s v="Tennessee"/>
    <n v="37918"/>
    <x v="0"/>
    <s v="OFF-AP-10001205"/>
    <s v="Office Supplies"/>
    <x v="9"/>
    <s v="Belkin 5 Outlet SurgeMaster Power Centers"/>
    <n v="87.168000000000006"/>
    <n v="2"/>
    <n v="0.2"/>
    <n v="8.7168000000000063"/>
  </r>
  <r>
    <n v="5809"/>
    <s v="CA-2013-149783"/>
    <x v="0"/>
    <x v="913"/>
    <d v="2013-09-08T00:00:00"/>
    <s v="Second Class"/>
    <s v="DL-13315"/>
    <s v="Delfina Latchford"/>
    <x v="0"/>
    <s v="United States"/>
    <s v="Knoxville"/>
    <s v="Tennessee"/>
    <n v="37918"/>
    <x v="0"/>
    <s v="OFF-AR-10002987"/>
    <s v="Office Supplies"/>
    <x v="6"/>
    <s v="Prismacolor Color Pencil Set"/>
    <n v="31.744"/>
    <n v="2"/>
    <n v="0.2"/>
    <n v="8.3328000000000024"/>
  </r>
  <r>
    <n v="5810"/>
    <s v="CA-2013-125017"/>
    <x v="0"/>
    <x v="1072"/>
    <d v="2013-02-11T00:00:00"/>
    <s v="Standard Class"/>
    <s v="KB-16240"/>
    <s v="Karen Bern"/>
    <x v="1"/>
    <s v="United States"/>
    <s v="Chattanooga"/>
    <s v="Tennessee"/>
    <n v="37421"/>
    <x v="0"/>
    <s v="FUR-FU-10000723"/>
    <s v="Furniture"/>
    <x v="5"/>
    <s v="Deflect-o EconoMat Studded, No Bevel Mat for Low Pile Carpeting"/>
    <n v="132.22400000000002"/>
    <n v="4"/>
    <n v="0.2"/>
    <n v="-18.180799999999998"/>
  </r>
  <r>
    <n v="5811"/>
    <s v="US-2012-163279"/>
    <x v="1"/>
    <x v="204"/>
    <d v="2012-03-26T00:00:00"/>
    <s v="Standard Class"/>
    <s v="JD-16150"/>
    <s v="Justin Deggeller"/>
    <x v="1"/>
    <s v="United States"/>
    <s v="San Diego"/>
    <s v="California"/>
    <n v="92037"/>
    <x v="1"/>
    <s v="OFF-PA-10003127"/>
    <s v="Office Supplies"/>
    <x v="10"/>
    <s v="Staples"/>
    <n v="105.52"/>
    <n v="4"/>
    <n v="0"/>
    <n v="48.539199999999994"/>
  </r>
  <r>
    <n v="5812"/>
    <s v="US-2012-163279"/>
    <x v="1"/>
    <x v="204"/>
    <d v="2012-03-26T00:00:00"/>
    <s v="Standard Class"/>
    <s v="JD-16150"/>
    <s v="Justin Deggeller"/>
    <x v="1"/>
    <s v="United States"/>
    <s v="San Diego"/>
    <s v="California"/>
    <n v="92037"/>
    <x v="1"/>
    <s v="FUR-FU-10000747"/>
    <s v="Furniture"/>
    <x v="5"/>
    <s v="Tenex B1-RE Series Chair Mats for Low Pile Carpets"/>
    <n v="91.96"/>
    <n v="2"/>
    <n v="0"/>
    <n v="15.633199999999988"/>
  </r>
  <r>
    <n v="5813"/>
    <s v="US-2012-163279"/>
    <x v="1"/>
    <x v="204"/>
    <d v="2012-03-26T00:00:00"/>
    <s v="Standard Class"/>
    <s v="JD-16150"/>
    <s v="Justin Deggeller"/>
    <x v="1"/>
    <s v="United States"/>
    <s v="San Diego"/>
    <s v="California"/>
    <n v="92037"/>
    <x v="1"/>
    <s v="TEC-PH-10001795"/>
    <s v="Technology"/>
    <x v="7"/>
    <s v="ClearOne CHATAttach 160 - speaker phone"/>
    <n v="1487.9760000000001"/>
    <n v="3"/>
    <n v="0.2"/>
    <n v="185.99699999999984"/>
  </r>
  <r>
    <n v="5814"/>
    <s v="CA-2012-150196"/>
    <x v="1"/>
    <x v="740"/>
    <d v="2012-07-03T00:00:00"/>
    <s v="First Class"/>
    <s v="SR-20740"/>
    <s v="Steven Roelle"/>
    <x v="2"/>
    <s v="United States"/>
    <s v="New York City"/>
    <s v="New York"/>
    <n v="10024"/>
    <x v="3"/>
    <s v="OFF-PA-10003797"/>
    <s v="Office Supplies"/>
    <x v="10"/>
    <s v="Xerox 209"/>
    <n v="19.440000000000001"/>
    <n v="3"/>
    <n v="0"/>
    <n v="9.3312000000000008"/>
  </r>
  <r>
    <n v="5815"/>
    <s v="US-2012-106495"/>
    <x v="1"/>
    <x v="925"/>
    <d v="2012-06-17T00:00:00"/>
    <s v="First Class"/>
    <s v="AC-10450"/>
    <s v="Amy Cox"/>
    <x v="0"/>
    <s v="United States"/>
    <s v="Tampa"/>
    <s v="Florida"/>
    <n v="33614"/>
    <x v="0"/>
    <s v="TEC-AC-10002718"/>
    <s v="Technology"/>
    <x v="11"/>
    <s v="Belkin Standard 104 key USB Keyboard"/>
    <n v="11.672000000000001"/>
    <n v="1"/>
    <n v="0.2"/>
    <n v="-0.7295000000000007"/>
  </r>
  <r>
    <n v="5816"/>
    <s v="CA-2011-124730"/>
    <x v="2"/>
    <x v="35"/>
    <d v="2011-11-26T00:00:00"/>
    <s v="Same Day"/>
    <s v="LS-17245"/>
    <s v="Lynn Smith"/>
    <x v="0"/>
    <s v="United States"/>
    <s v="Utica"/>
    <s v="New York"/>
    <n v="13501"/>
    <x v="3"/>
    <s v="TEC-PH-10002170"/>
    <s v="Technology"/>
    <x v="7"/>
    <s v="ClearSounds CSC500 Amplified Spirit Phone Corded phone"/>
    <n v="279.95999999999998"/>
    <n v="4"/>
    <n v="0"/>
    <n v="78.388800000000003"/>
  </r>
  <r>
    <n v="5817"/>
    <s v="CA-2011-124730"/>
    <x v="2"/>
    <x v="35"/>
    <d v="2011-11-26T00:00:00"/>
    <s v="Same Day"/>
    <s v="LS-17245"/>
    <s v="Lynn Smith"/>
    <x v="0"/>
    <s v="United States"/>
    <s v="Utica"/>
    <s v="New York"/>
    <n v="13501"/>
    <x v="3"/>
    <s v="OFF-BI-10001078"/>
    <s v="Office Supplies"/>
    <x v="8"/>
    <s v="Acco PRESSTEX Data Binder with Storage Hooks, Dark Blue, 14 7/8&quot; X 11&quot;"/>
    <n v="12.912000000000001"/>
    <n v="3"/>
    <n v="0.2"/>
    <n v="4.6806000000000001"/>
  </r>
  <r>
    <n v="5818"/>
    <s v="CA-2011-124730"/>
    <x v="2"/>
    <x v="35"/>
    <d v="2011-11-26T00:00:00"/>
    <s v="Same Day"/>
    <s v="LS-17245"/>
    <s v="Lynn Smith"/>
    <x v="0"/>
    <s v="United States"/>
    <s v="Utica"/>
    <s v="New York"/>
    <n v="13501"/>
    <x v="3"/>
    <s v="OFF-BI-10001031"/>
    <s v="Office Supplies"/>
    <x v="8"/>
    <s v="Pressboard Data Binders by Wilson Jones"/>
    <n v="17.088000000000001"/>
    <n v="4"/>
    <n v="0.2"/>
    <n v="5.767199999999999"/>
  </r>
  <r>
    <n v="5819"/>
    <s v="CA-2011-124730"/>
    <x v="2"/>
    <x v="35"/>
    <d v="2011-11-26T00:00:00"/>
    <s v="Same Day"/>
    <s v="LS-17245"/>
    <s v="Lynn Smith"/>
    <x v="0"/>
    <s v="United States"/>
    <s v="Utica"/>
    <s v="New York"/>
    <n v="13501"/>
    <x v="3"/>
    <s v="OFF-LA-10001158"/>
    <s v="Office Supplies"/>
    <x v="2"/>
    <s v="Avery Address/Shipping Labels for Typewriters, 4&quot; x 2&quot;"/>
    <n v="93.149999999999991"/>
    <n v="9"/>
    <n v="0"/>
    <n v="44.712000000000003"/>
  </r>
  <r>
    <n v="5820"/>
    <s v="CA-2011-124730"/>
    <x v="2"/>
    <x v="35"/>
    <d v="2011-11-26T00:00:00"/>
    <s v="Same Day"/>
    <s v="LS-17245"/>
    <s v="Lynn Smith"/>
    <x v="0"/>
    <s v="United States"/>
    <s v="Utica"/>
    <s v="New York"/>
    <n v="13501"/>
    <x v="3"/>
    <s v="OFF-LA-10001613"/>
    <s v="Office Supplies"/>
    <x v="2"/>
    <s v="Avery File Folder Labels"/>
    <n v="11.52"/>
    <n v="4"/>
    <n v="0"/>
    <n v="5.6448"/>
  </r>
  <r>
    <n v="5821"/>
    <s v="CA-2014-117632"/>
    <x v="3"/>
    <x v="605"/>
    <d v="2014-05-19T00:00:00"/>
    <s v="Standard Class"/>
    <s v="CS-12175"/>
    <s v="Charles Sheldon"/>
    <x v="1"/>
    <s v="United States"/>
    <s v="San Francisco"/>
    <s v="California"/>
    <n v="94122"/>
    <x v="1"/>
    <s v="OFF-SU-10000157"/>
    <s v="Office Supplies"/>
    <x v="14"/>
    <s v="Compact Automatic Electric Letter Opener"/>
    <n v="238.62"/>
    <n v="2"/>
    <n v="0"/>
    <n v="4.7724000000000046"/>
  </r>
  <r>
    <n v="5822"/>
    <s v="CA-2014-117632"/>
    <x v="3"/>
    <x v="605"/>
    <d v="2014-05-19T00:00:00"/>
    <s v="Standard Class"/>
    <s v="CS-12175"/>
    <s v="Charles Sheldon"/>
    <x v="1"/>
    <s v="United States"/>
    <s v="San Francisco"/>
    <s v="California"/>
    <n v="94122"/>
    <x v="1"/>
    <s v="OFF-AP-10004868"/>
    <s v="Office Supplies"/>
    <x v="9"/>
    <s v="Hoover Commercial Soft Guard Upright Vacuum And Disposable Filtration Bags"/>
    <n v="7.77"/>
    <n v="1"/>
    <n v="0"/>
    <n v="2.0979000000000001"/>
  </r>
  <r>
    <n v="5823"/>
    <s v="CA-2014-117632"/>
    <x v="3"/>
    <x v="605"/>
    <d v="2014-05-19T00:00:00"/>
    <s v="Standard Class"/>
    <s v="CS-12175"/>
    <s v="Charles Sheldon"/>
    <x v="1"/>
    <s v="United States"/>
    <s v="San Francisco"/>
    <s v="California"/>
    <n v="94122"/>
    <x v="1"/>
    <s v="FUR-TA-10001520"/>
    <s v="Furniture"/>
    <x v="3"/>
    <s v="Lesro Sheffield Collection Coffee Table, End Table, Center Table, Corner Table"/>
    <n v="285.48"/>
    <n v="5"/>
    <n v="0.2"/>
    <n v="-10.705500000000043"/>
  </r>
  <r>
    <n v="5824"/>
    <s v="CA-2014-117632"/>
    <x v="3"/>
    <x v="605"/>
    <d v="2014-05-19T00:00:00"/>
    <s v="Standard Class"/>
    <s v="CS-12175"/>
    <s v="Charles Sheldon"/>
    <x v="1"/>
    <s v="United States"/>
    <s v="San Francisco"/>
    <s v="California"/>
    <n v="94122"/>
    <x v="1"/>
    <s v="OFF-BI-10001900"/>
    <s v="Office Supplies"/>
    <x v="8"/>
    <s v="DXL Angle-View Binders with Locking Rings, Black"/>
    <n v="19.168000000000003"/>
    <n v="4"/>
    <n v="0.2"/>
    <n v="6.4691999999999998"/>
  </r>
  <r>
    <n v="5825"/>
    <s v="CA-2011-115056"/>
    <x v="2"/>
    <x v="1073"/>
    <d v="2011-05-02T00:00:00"/>
    <s v="Same Day"/>
    <s v="AR-10510"/>
    <s v="Andrew Roberts"/>
    <x v="0"/>
    <s v="United States"/>
    <s v="Columbus"/>
    <s v="Ohio"/>
    <n v="43229"/>
    <x v="3"/>
    <s v="OFF-AP-10003971"/>
    <s v="Office Supplies"/>
    <x v="9"/>
    <s v="Belkin 6 Outlet Metallic Surge Strip"/>
    <n v="26.136000000000003"/>
    <n v="3"/>
    <n v="0.2"/>
    <n v="1.9602000000000004"/>
  </r>
  <r>
    <n v="5826"/>
    <s v="CA-2014-161067"/>
    <x v="3"/>
    <x v="213"/>
    <d v="2014-09-07T00:00:00"/>
    <s v="Second Class"/>
    <s v="KB-16405"/>
    <s v="Katrina Bavinger"/>
    <x v="2"/>
    <s v="United States"/>
    <s v="New York City"/>
    <s v="New York"/>
    <n v="10035"/>
    <x v="3"/>
    <s v="OFF-PA-10000418"/>
    <s v="Office Supplies"/>
    <x v="10"/>
    <s v="Xerox 189"/>
    <n v="419.4"/>
    <n v="4"/>
    <n v="0"/>
    <n v="201.31199999999998"/>
  </r>
  <r>
    <n v="5827"/>
    <s v="CA-2014-161067"/>
    <x v="3"/>
    <x v="213"/>
    <d v="2014-09-07T00:00:00"/>
    <s v="Second Class"/>
    <s v="KB-16405"/>
    <s v="Katrina Bavinger"/>
    <x v="2"/>
    <s v="United States"/>
    <s v="New York City"/>
    <s v="New York"/>
    <n v="10035"/>
    <x v="3"/>
    <s v="FUR-CH-10004626"/>
    <s v="Furniture"/>
    <x v="1"/>
    <s v="Office Star Flex Back Scooter Chair with Aluminum Finish Frame"/>
    <n v="90.801000000000002"/>
    <n v="1"/>
    <n v="0.1"/>
    <n v="14.124599999999999"/>
  </r>
  <r>
    <n v="5828"/>
    <s v="CA-2014-161067"/>
    <x v="3"/>
    <x v="213"/>
    <d v="2014-09-07T00:00:00"/>
    <s v="Second Class"/>
    <s v="KB-16405"/>
    <s v="Katrina Bavinger"/>
    <x v="2"/>
    <s v="United States"/>
    <s v="New York City"/>
    <s v="New York"/>
    <n v="10035"/>
    <x v="3"/>
    <s v="FUR-CH-10004860"/>
    <s v="Furniture"/>
    <x v="1"/>
    <s v="Global Low Back Tilter Chair"/>
    <n v="181.76400000000001"/>
    <n v="2"/>
    <n v="0.1"/>
    <n v="-8.0784000000000198"/>
  </r>
  <r>
    <n v="5829"/>
    <s v="CA-2014-161067"/>
    <x v="3"/>
    <x v="213"/>
    <d v="2014-09-07T00:00:00"/>
    <s v="Second Class"/>
    <s v="KB-16405"/>
    <s v="Katrina Bavinger"/>
    <x v="2"/>
    <s v="United States"/>
    <s v="New York City"/>
    <s v="New York"/>
    <n v="10035"/>
    <x v="3"/>
    <s v="OFF-AR-10003251"/>
    <s v="Office Supplies"/>
    <x v="6"/>
    <s v="Prang Drawing Pencil Set"/>
    <n v="5.56"/>
    <n v="2"/>
    <n v="0"/>
    <n v="2.2239999999999998"/>
  </r>
  <r>
    <n v="5830"/>
    <s v="CA-2013-122063"/>
    <x v="0"/>
    <x v="275"/>
    <d v="2013-12-08T00:00:00"/>
    <s v="Standard Class"/>
    <s v="MM-17920"/>
    <s v="Michael Moore"/>
    <x v="0"/>
    <s v="United States"/>
    <s v="Richmond"/>
    <s v="Indiana"/>
    <n v="47374"/>
    <x v="2"/>
    <s v="FUR-TA-10004575"/>
    <s v="Furniture"/>
    <x v="3"/>
    <s v="Hon 5100 Series Wood Tables"/>
    <n v="581.96"/>
    <n v="2"/>
    <n v="0"/>
    <n v="104.75279999999998"/>
  </r>
  <r>
    <n v="5831"/>
    <s v="CA-2013-122063"/>
    <x v="0"/>
    <x v="275"/>
    <d v="2013-12-08T00:00:00"/>
    <s v="Standard Class"/>
    <s v="MM-17920"/>
    <s v="Michael Moore"/>
    <x v="0"/>
    <s v="United States"/>
    <s v="Richmond"/>
    <s v="Indiana"/>
    <n v="47374"/>
    <x v="2"/>
    <s v="FUR-CH-10004754"/>
    <s v="Furniture"/>
    <x v="1"/>
    <s v="Global Stack Chair with Arms, Black"/>
    <n v="29.98"/>
    <n v="1"/>
    <n v="0"/>
    <n v="8.0945999999999998"/>
  </r>
  <r>
    <n v="5832"/>
    <s v="CA-2012-111206"/>
    <x v="1"/>
    <x v="1074"/>
    <d v="2012-07-22T00:00:00"/>
    <s v="Standard Class"/>
    <s v="RF-19735"/>
    <s v="Roland Fjeld"/>
    <x v="0"/>
    <s v="United States"/>
    <s v="San Diego"/>
    <s v="California"/>
    <n v="92105"/>
    <x v="1"/>
    <s v="TEC-AC-10003095"/>
    <s v="Technology"/>
    <x v="11"/>
    <s v="Logitech G35 7.1-Channel Surround Sound Headset"/>
    <n v="519.96"/>
    <n v="4"/>
    <n v="0"/>
    <n v="176.78640000000001"/>
  </r>
  <r>
    <n v="5833"/>
    <s v="CA-2013-142895"/>
    <x v="0"/>
    <x v="658"/>
    <d v="2013-07-27T00:00:00"/>
    <s v="Standard Class"/>
    <s v="BP-11290"/>
    <s v="Beth Paige"/>
    <x v="0"/>
    <s v="United States"/>
    <s v="Concord"/>
    <s v="North Carolina"/>
    <n v="28027"/>
    <x v="0"/>
    <s v="OFF-LA-10000262"/>
    <s v="Office Supplies"/>
    <x v="2"/>
    <s v="Avery 494"/>
    <n v="6.2640000000000002"/>
    <n v="3"/>
    <n v="0.2"/>
    <n v="2.0358000000000001"/>
  </r>
  <r>
    <n v="5834"/>
    <s v="CA-2013-142895"/>
    <x v="0"/>
    <x v="658"/>
    <d v="2013-07-27T00:00:00"/>
    <s v="Standard Class"/>
    <s v="BP-11290"/>
    <s v="Beth Paige"/>
    <x v="0"/>
    <s v="United States"/>
    <s v="Concord"/>
    <s v="North Carolina"/>
    <n v="28027"/>
    <x v="0"/>
    <s v="FUR-CH-10002961"/>
    <s v="Furniture"/>
    <x v="1"/>
    <s v="Leather Task Chair, Black"/>
    <n v="363.92"/>
    <n v="5"/>
    <n v="0.2"/>
    <n v="0"/>
  </r>
  <r>
    <n v="5835"/>
    <s v="CA-2012-101868"/>
    <x v="1"/>
    <x v="988"/>
    <d v="2012-06-16T00:00:00"/>
    <s v="Standard Class"/>
    <s v="MJ-17740"/>
    <s v="Max Jones"/>
    <x v="0"/>
    <s v="United States"/>
    <s v="Miami"/>
    <s v="Florida"/>
    <n v="33178"/>
    <x v="0"/>
    <s v="OFF-BI-10003876"/>
    <s v="Office Supplies"/>
    <x v="8"/>
    <s v="Green Canvas Binder for 8-1/2&quot; x 14&quot; Sheets"/>
    <n v="64.2"/>
    <n v="5"/>
    <n v="0.7"/>
    <n v="-42.799999999999983"/>
  </r>
  <r>
    <n v="5836"/>
    <s v="CA-2012-101868"/>
    <x v="1"/>
    <x v="988"/>
    <d v="2012-06-16T00:00:00"/>
    <s v="Standard Class"/>
    <s v="MJ-17740"/>
    <s v="Max Jones"/>
    <x v="0"/>
    <s v="United States"/>
    <s v="Miami"/>
    <s v="Florida"/>
    <n v="33178"/>
    <x v="0"/>
    <s v="OFF-BI-10002133"/>
    <s v="Office Supplies"/>
    <x v="8"/>
    <s v="Wilson Jones Elliptical Ring 3 1/2&quot; Capacity Binders, 800 sheets"/>
    <n v="38.520000000000003"/>
    <n v="3"/>
    <n v="0.7"/>
    <n v="-26.963999999999999"/>
  </r>
  <r>
    <n v="5837"/>
    <s v="CA-2012-101868"/>
    <x v="1"/>
    <x v="988"/>
    <d v="2012-06-16T00:00:00"/>
    <s v="Standard Class"/>
    <s v="MJ-17740"/>
    <s v="Max Jones"/>
    <x v="0"/>
    <s v="United States"/>
    <s v="Miami"/>
    <s v="Florida"/>
    <n v="33178"/>
    <x v="0"/>
    <s v="TEC-AC-10004396"/>
    <s v="Technology"/>
    <x v="11"/>
    <s v="Logitech Keyboard K120"/>
    <n v="72.599999999999994"/>
    <n v="5"/>
    <n v="0.2"/>
    <n v="-8.1674999999999933"/>
  </r>
  <r>
    <n v="5838"/>
    <s v="CA-2014-133207"/>
    <x v="3"/>
    <x v="344"/>
    <d v="2014-12-04T00:00:00"/>
    <s v="Standard Class"/>
    <s v="DO-13645"/>
    <s v="Doug O'Connell"/>
    <x v="0"/>
    <s v="United States"/>
    <s v="Los Angeles"/>
    <s v="California"/>
    <n v="90036"/>
    <x v="1"/>
    <s v="TEC-PH-10004100"/>
    <s v="Technology"/>
    <x v="7"/>
    <s v="Griffin GC17055 Auxiliary Audio Cable"/>
    <n v="57.567999999999998"/>
    <n v="4"/>
    <n v="0.2"/>
    <n v="5.7568000000000019"/>
  </r>
  <r>
    <n v="5839"/>
    <s v="CA-2012-132948"/>
    <x v="1"/>
    <x v="1075"/>
    <d v="2012-04-03T00:00:00"/>
    <s v="Standard Class"/>
    <s v="MV-17485"/>
    <s v="Mark Van Huff"/>
    <x v="0"/>
    <s v="United States"/>
    <s v="Seattle"/>
    <s v="Washington"/>
    <n v="98115"/>
    <x v="1"/>
    <s v="OFF-ST-10000636"/>
    <s v="Office Supplies"/>
    <x v="4"/>
    <s v="Rogers Profile Extra Capacity Storage Tub"/>
    <n v="83.699999999999989"/>
    <n v="5"/>
    <n v="0"/>
    <n v="3.3479999999999954"/>
  </r>
  <r>
    <n v="5840"/>
    <s v="CA-2012-134992"/>
    <x v="1"/>
    <x v="357"/>
    <d v="2012-09-26T00:00:00"/>
    <s v="Second Class"/>
    <s v="MG-17875"/>
    <s v="Michael Grace"/>
    <x v="2"/>
    <s v="United States"/>
    <s v="Arlington"/>
    <s v="Virginia"/>
    <n v="22204"/>
    <x v="0"/>
    <s v="OFF-PA-10001972"/>
    <s v="Office Supplies"/>
    <x v="10"/>
    <s v="Xerox 214"/>
    <n v="32.400000000000006"/>
    <n v="5"/>
    <n v="0"/>
    <n v="15.552000000000001"/>
  </r>
  <r>
    <n v="5841"/>
    <s v="CA-2012-134992"/>
    <x v="1"/>
    <x v="357"/>
    <d v="2012-09-26T00:00:00"/>
    <s v="Second Class"/>
    <s v="MG-17875"/>
    <s v="Michael Grace"/>
    <x v="2"/>
    <s v="United States"/>
    <s v="Arlington"/>
    <s v="Virginia"/>
    <n v="22204"/>
    <x v="0"/>
    <s v="FUR-FU-10002554"/>
    <s v="Furniture"/>
    <x v="5"/>
    <s v="Westinghouse Floor Lamp with Metal Mesh Shade, Black"/>
    <n v="47.98"/>
    <n v="2"/>
    <n v="0"/>
    <n v="11.035399999999996"/>
  </r>
  <r>
    <n v="5842"/>
    <s v="CA-2012-126725"/>
    <x v="1"/>
    <x v="972"/>
    <d v="2012-11-21T00:00:00"/>
    <s v="Standard Class"/>
    <s v="BS-11665"/>
    <s v="Brian Stugart"/>
    <x v="0"/>
    <s v="United States"/>
    <s v="San Diego"/>
    <s v="California"/>
    <n v="92105"/>
    <x v="1"/>
    <s v="TEC-PH-10003174"/>
    <s v="Technology"/>
    <x v="7"/>
    <s v="RCA ViSYS 25825 Wireless digital phone"/>
    <n v="415.96800000000007"/>
    <n v="4"/>
    <n v="0.2"/>
    <n v="51.995999999999981"/>
  </r>
  <r>
    <n v="5843"/>
    <s v="CA-2012-126725"/>
    <x v="1"/>
    <x v="972"/>
    <d v="2012-11-21T00:00:00"/>
    <s v="Standard Class"/>
    <s v="BS-11665"/>
    <s v="Brian Stugart"/>
    <x v="0"/>
    <s v="United States"/>
    <s v="San Diego"/>
    <s v="California"/>
    <n v="92105"/>
    <x v="1"/>
    <s v="OFF-ST-10001418"/>
    <s v="Office Supplies"/>
    <x v="4"/>
    <s v="Carina Media Storage Towers in Natural &amp; Black"/>
    <n v="304.89999999999998"/>
    <n v="5"/>
    <n v="0"/>
    <n v="6.097999999999999"/>
  </r>
  <r>
    <n v="5844"/>
    <s v="CA-2012-126725"/>
    <x v="1"/>
    <x v="972"/>
    <d v="2012-11-21T00:00:00"/>
    <s v="Standard Class"/>
    <s v="BS-11665"/>
    <s v="Brian Stugart"/>
    <x v="0"/>
    <s v="United States"/>
    <s v="San Diego"/>
    <s v="California"/>
    <n v="92105"/>
    <x v="1"/>
    <s v="FUR-FU-10002813"/>
    <s v="Furniture"/>
    <x v="5"/>
    <s v="DAX Contemporary Wood Frame with Silver Metal Mat, Desktop, 11 x 14 Size"/>
    <n v="80.959999999999994"/>
    <n v="4"/>
    <n v="0"/>
    <n v="29.145599999999995"/>
  </r>
  <r>
    <n v="5845"/>
    <s v="CA-2012-126725"/>
    <x v="1"/>
    <x v="972"/>
    <d v="2012-11-21T00:00:00"/>
    <s v="Standard Class"/>
    <s v="BS-11665"/>
    <s v="Brian Stugart"/>
    <x v="0"/>
    <s v="United States"/>
    <s v="San Diego"/>
    <s v="California"/>
    <n v="92105"/>
    <x v="1"/>
    <s v="OFF-ST-10000129"/>
    <s v="Office Supplies"/>
    <x v="4"/>
    <s v="Fellowes Recycled Storage Drawers"/>
    <n v="777.21"/>
    <n v="7"/>
    <n v="0"/>
    <n v="54.404699999999963"/>
  </r>
  <r>
    <n v="5846"/>
    <s v="CA-2012-126725"/>
    <x v="1"/>
    <x v="972"/>
    <d v="2012-11-21T00:00:00"/>
    <s v="Standard Class"/>
    <s v="BS-11665"/>
    <s v="Brian Stugart"/>
    <x v="0"/>
    <s v="United States"/>
    <s v="San Diego"/>
    <s v="California"/>
    <n v="92105"/>
    <x v="1"/>
    <s v="OFF-PA-10001639"/>
    <s v="Office Supplies"/>
    <x v="10"/>
    <s v="Xerox 203"/>
    <n v="32.400000000000006"/>
    <n v="5"/>
    <n v="0"/>
    <n v="15.552000000000001"/>
  </r>
  <r>
    <n v="5847"/>
    <s v="CA-2012-126725"/>
    <x v="1"/>
    <x v="972"/>
    <d v="2012-11-21T00:00:00"/>
    <s v="Standard Class"/>
    <s v="BS-11665"/>
    <s v="Brian Stugart"/>
    <x v="0"/>
    <s v="United States"/>
    <s v="San Diego"/>
    <s v="California"/>
    <n v="92105"/>
    <x v="1"/>
    <s v="FUR-CH-10001708"/>
    <s v="Furniture"/>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s v="California"/>
    <n v="92105"/>
    <x v="1"/>
    <s v="FUR-FU-10001591"/>
    <s v="Furniture"/>
    <x v="5"/>
    <s v="Advantus Panel Wall Certificate Holder - 8.5x11"/>
    <n v="36.599999999999994"/>
    <n v="3"/>
    <n v="0"/>
    <n v="15.372000000000002"/>
  </r>
  <r>
    <n v="5849"/>
    <s v="CA-2012-121783"/>
    <x v="1"/>
    <x v="113"/>
    <d v="2012-11-14T00:00:00"/>
    <s v="Standard Class"/>
    <s v="PO-19180"/>
    <s v="Philisse Overcash"/>
    <x v="2"/>
    <s v="United States"/>
    <s v="Roseville"/>
    <s v="Minnesota"/>
    <n v="55113"/>
    <x v="2"/>
    <s v="OFF-AP-10003849"/>
    <s v="Office Supplies"/>
    <x v="9"/>
    <s v="Hoover Shoulder Vac Commercial Portable Vacuum"/>
    <n v="715.64"/>
    <n v="2"/>
    <n v="0"/>
    <n v="178.90999999999997"/>
  </r>
  <r>
    <n v="5850"/>
    <s v="CA-2012-121783"/>
    <x v="1"/>
    <x v="113"/>
    <d v="2012-11-14T00:00:00"/>
    <s v="Standard Class"/>
    <s v="PO-19180"/>
    <s v="Philisse Overcash"/>
    <x v="2"/>
    <s v="United States"/>
    <s v="Roseville"/>
    <s v="Minnesota"/>
    <n v="55113"/>
    <x v="2"/>
    <s v="OFF-ST-10000078"/>
    <s v="Office Supplies"/>
    <x v="4"/>
    <s v="Tennsco 6- and 18-Compartment Lockers"/>
    <n v="795.51"/>
    <n v="3"/>
    <n v="0"/>
    <n v="143.19179999999994"/>
  </r>
  <r>
    <n v="5851"/>
    <s v="CA-2012-121783"/>
    <x v="1"/>
    <x v="113"/>
    <d v="2012-11-14T00:00:00"/>
    <s v="Standard Class"/>
    <s v="PO-19180"/>
    <s v="Philisse Overcash"/>
    <x v="2"/>
    <s v="United States"/>
    <s v="Roseville"/>
    <s v="Minnesota"/>
    <n v="55113"/>
    <x v="2"/>
    <s v="TEC-CO-10001571"/>
    <s v="Technology"/>
    <x v="16"/>
    <s v="Sharp 1540cs Digital Laser Copier"/>
    <n v="549.99"/>
    <n v="1"/>
    <n v="0"/>
    <n v="274.995"/>
  </r>
  <r>
    <n v="5852"/>
    <s v="CA-2012-121783"/>
    <x v="1"/>
    <x v="113"/>
    <d v="2012-11-14T00:00:00"/>
    <s v="Standard Class"/>
    <s v="PO-19180"/>
    <s v="Philisse Overcash"/>
    <x v="2"/>
    <s v="United States"/>
    <s v="Roseville"/>
    <s v="Minnesota"/>
    <n v="55113"/>
    <x v="2"/>
    <s v="OFF-BI-10001658"/>
    <s v="Office Supplies"/>
    <x v="8"/>
    <s v="GBC Standard Therm-A-Bind Covers"/>
    <n v="74.760000000000005"/>
    <n v="3"/>
    <n v="0"/>
    <n v="34.389600000000002"/>
  </r>
  <r>
    <n v="5853"/>
    <s v="CA-2012-121783"/>
    <x v="1"/>
    <x v="113"/>
    <d v="2012-11-14T00:00:00"/>
    <s v="Standard Class"/>
    <s v="PO-19180"/>
    <s v="Philisse Overcash"/>
    <x v="2"/>
    <s v="United States"/>
    <s v="Roseville"/>
    <s v="Minnesota"/>
    <n v="55113"/>
    <x v="2"/>
    <s v="FUR-FU-10004351"/>
    <s v="Furniture"/>
    <x v="5"/>
    <s v="Staples"/>
    <n v="29.22"/>
    <n v="3"/>
    <n v="0"/>
    <n v="12.856800000000002"/>
  </r>
  <r>
    <n v="5854"/>
    <s v="US-2011-138835"/>
    <x v="2"/>
    <x v="1076"/>
    <d v="2011-09-14T00:00:00"/>
    <s v="Standard Class"/>
    <s v="DA-13450"/>
    <s v="Dianna Arnett"/>
    <x v="2"/>
    <s v="United States"/>
    <s v="Virginia Beach"/>
    <s v="Virginia"/>
    <n v="23464"/>
    <x v="0"/>
    <s v="OFF-BI-10003314"/>
    <s v="Office Supplies"/>
    <x v="8"/>
    <s v="Tuff Stuff Recycled Round Ring Binders"/>
    <n v="9.64"/>
    <n v="2"/>
    <n v="0"/>
    <n v="4.7236000000000002"/>
  </r>
  <r>
    <n v="5855"/>
    <s v="CA-2012-112214"/>
    <x v="1"/>
    <x v="1077"/>
    <d v="2012-08-11T00:00:00"/>
    <s v="Standard Class"/>
    <s v="AH-10690"/>
    <s v="Anna Häberlin"/>
    <x v="1"/>
    <s v="United States"/>
    <s v="Dallas"/>
    <s v="Texas"/>
    <n v="75220"/>
    <x v="2"/>
    <s v="OFF-ST-10001505"/>
    <s v="Office Supplies"/>
    <x v="4"/>
    <s v="Perma STOR-ALL Hanging File Box, 13 1/8&quot;W x 12 1/4&quot;D x 10 1/2&quot;H"/>
    <n v="33.488000000000007"/>
    <n v="7"/>
    <n v="0.2"/>
    <n v="-1.2558000000000051"/>
  </r>
  <r>
    <n v="5856"/>
    <s v="CA-2012-112214"/>
    <x v="1"/>
    <x v="1077"/>
    <d v="2012-08-11T00:00:00"/>
    <s v="Standard Class"/>
    <s v="AH-10690"/>
    <s v="Anna Häberlin"/>
    <x v="1"/>
    <s v="United States"/>
    <s v="Dallas"/>
    <s v="Texas"/>
    <n v="75220"/>
    <x v="2"/>
    <s v="OFF-SU-10003567"/>
    <s v="Office Supplies"/>
    <x v="14"/>
    <s v="Stiletto Hand Letter Openers"/>
    <n v="23.04"/>
    <n v="3"/>
    <n v="0.2"/>
    <n v="-4.895999999999999"/>
  </r>
  <r>
    <n v="5857"/>
    <s v="CA-2012-112214"/>
    <x v="1"/>
    <x v="1077"/>
    <d v="2012-08-11T00:00:00"/>
    <s v="Standard Class"/>
    <s v="AH-10690"/>
    <s v="Anna Häberlin"/>
    <x v="1"/>
    <s v="United States"/>
    <s v="Dallas"/>
    <s v="Texas"/>
    <n v="75220"/>
    <x v="2"/>
    <s v="OFF-BI-10002982"/>
    <s v="Office Supplies"/>
    <x v="8"/>
    <s v="Avery Self-Adhesive Photo Pockets for Polaroid Photos"/>
    <n v="1.3619999999999997"/>
    <n v="1"/>
    <n v="0.8"/>
    <n v="-2.1792000000000007"/>
  </r>
  <r>
    <n v="5858"/>
    <s v="CA-2012-112214"/>
    <x v="1"/>
    <x v="1077"/>
    <d v="2012-08-11T00:00:00"/>
    <s v="Standard Class"/>
    <s v="AH-10690"/>
    <s v="Anna Häberlin"/>
    <x v="1"/>
    <s v="United States"/>
    <s v="Dallas"/>
    <s v="Texas"/>
    <n v="75220"/>
    <x v="2"/>
    <s v="FUR-FU-10002364"/>
    <s v="Furniture"/>
    <x v="5"/>
    <s v="Eldon Expressions Wood Desk Accessories, Oak"/>
    <n v="14.76"/>
    <n v="5"/>
    <n v="0.6"/>
    <n v="-11.439000000000004"/>
  </r>
  <r>
    <n v="5859"/>
    <s v="US-2014-153255"/>
    <x v="3"/>
    <x v="213"/>
    <d v="2014-09-08T00:00:00"/>
    <s v="Second Class"/>
    <s v="JK-15730"/>
    <s v="Joe Kamberova"/>
    <x v="0"/>
    <s v="United States"/>
    <s v="Concord"/>
    <s v="California"/>
    <n v="94521"/>
    <x v="1"/>
    <s v="FUR-BO-10004218"/>
    <s v="Furniture"/>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s v="Arkansas"/>
    <n v="72032"/>
    <x v="0"/>
    <s v="FUR-TA-10002530"/>
    <s v="Furniture"/>
    <x v="3"/>
    <s v="Iceberg OfficeWorks 42&quot; Round Tables"/>
    <n v="301.95999999999998"/>
    <n v="2"/>
    <n v="0"/>
    <n v="45.293999999999983"/>
  </r>
  <r>
    <n v="5861"/>
    <s v="CA-2012-157434"/>
    <x v="1"/>
    <x v="1078"/>
    <d v="2012-05-04T00:00:00"/>
    <s v="Second Class"/>
    <s v="JK-15640"/>
    <s v="Jim Kriz"/>
    <x v="2"/>
    <s v="United States"/>
    <s v="Philadelphia"/>
    <s v="Pennsylvania"/>
    <n v="19120"/>
    <x v="3"/>
    <s v="OFF-PA-10001526"/>
    <s v="Office Supplies"/>
    <x v="10"/>
    <s v="Xerox 1949"/>
    <n v="7.9680000000000009"/>
    <n v="2"/>
    <n v="0.2"/>
    <n v="2.8884000000000007"/>
  </r>
  <r>
    <n v="5862"/>
    <s v="CA-2013-101525"/>
    <x v="0"/>
    <x v="766"/>
    <d v="2013-05-05T00:00:00"/>
    <s v="Second Class"/>
    <s v="CM-12235"/>
    <s v="Chris McAfee"/>
    <x v="0"/>
    <s v="United States"/>
    <s v="Little Rock"/>
    <s v="Arkansas"/>
    <n v="72209"/>
    <x v="0"/>
    <s v="OFF-PA-10001497"/>
    <s v="Office Supplies"/>
    <x v="10"/>
    <s v="Xerox 1914"/>
    <n v="109.92"/>
    <n v="2"/>
    <n v="0"/>
    <n v="53.860799999999998"/>
  </r>
  <r>
    <n v="5863"/>
    <s v="CA-2013-101525"/>
    <x v="0"/>
    <x v="766"/>
    <d v="2013-05-05T00:00:00"/>
    <s v="Second Class"/>
    <s v="CM-12235"/>
    <s v="Chris McAfee"/>
    <x v="0"/>
    <s v="United States"/>
    <s v="Little Rock"/>
    <s v="Arkansas"/>
    <n v="72209"/>
    <x v="0"/>
    <s v="OFF-PA-10003936"/>
    <s v="Office Supplies"/>
    <x v="10"/>
    <s v="Xerox 1994"/>
    <n v="19.440000000000001"/>
    <n v="3"/>
    <n v="0"/>
    <n v="9.3312000000000008"/>
  </r>
  <r>
    <n v="5864"/>
    <s v="CA-2013-101525"/>
    <x v="0"/>
    <x v="766"/>
    <d v="2013-05-05T00:00:00"/>
    <s v="Second Class"/>
    <s v="CM-12235"/>
    <s v="Chris McAfee"/>
    <x v="0"/>
    <s v="United States"/>
    <s v="Little Rock"/>
    <s v="Arkansas"/>
    <n v="72209"/>
    <x v="0"/>
    <s v="OFF-AR-10000716"/>
    <s v="Office Supplies"/>
    <x v="6"/>
    <s v="DIXON Ticonderoga Erasable Checking Pencils"/>
    <n v="11.16"/>
    <n v="2"/>
    <n v="0"/>
    <n v="4.3524000000000003"/>
  </r>
  <r>
    <n v="5865"/>
    <s v="US-2011-117968"/>
    <x v="2"/>
    <x v="79"/>
    <d v="2011-08-07T00:00:00"/>
    <s v="Second Class"/>
    <s v="RS-19420"/>
    <s v="Ricardo Sperren"/>
    <x v="1"/>
    <s v="United States"/>
    <s v="Meriden"/>
    <s v="Connecticut"/>
    <n v="6450"/>
    <x v="3"/>
    <s v="OFF-AP-10002765"/>
    <s v="Office Supplies"/>
    <x v="9"/>
    <s v="Fellowes Advanced Computer Series Surge Protectors"/>
    <n v="79.47"/>
    <n v="3"/>
    <n v="0"/>
    <n v="22.251600000000003"/>
  </r>
  <r>
    <n v="5866"/>
    <s v="US-2011-117968"/>
    <x v="2"/>
    <x v="79"/>
    <d v="2011-08-07T00:00:00"/>
    <s v="Second Class"/>
    <s v="RS-19420"/>
    <s v="Ricardo Sperren"/>
    <x v="1"/>
    <s v="United States"/>
    <s v="Meriden"/>
    <s v="Connecticut"/>
    <n v="6450"/>
    <x v="3"/>
    <s v="OFF-AR-10004165"/>
    <s v="Office Supplies"/>
    <x v="6"/>
    <s v="Binney &amp; Smith inkTank Erasable Pocket Highlighter, Chisel Tip, Yellow"/>
    <n v="4.5599999999999996"/>
    <n v="2"/>
    <n v="0"/>
    <n v="2.0064000000000002"/>
  </r>
  <r>
    <n v="5867"/>
    <s v="US-2011-117968"/>
    <x v="2"/>
    <x v="79"/>
    <d v="2011-08-07T00:00:00"/>
    <s v="Second Class"/>
    <s v="RS-19420"/>
    <s v="Ricardo Sperren"/>
    <x v="1"/>
    <s v="United States"/>
    <s v="Meriden"/>
    <s v="Connecticut"/>
    <n v="6450"/>
    <x v="3"/>
    <s v="FUR-CH-10002335"/>
    <s v="Furniture"/>
    <x v="1"/>
    <s v="Hon GuestStacker Chair"/>
    <n v="1133.3499999999999"/>
    <n v="5"/>
    <n v="0"/>
    <n v="294.67100000000005"/>
  </r>
  <r>
    <n v="5868"/>
    <s v="CA-2013-158211"/>
    <x v="0"/>
    <x v="810"/>
    <d v="2013-01-08T00:00:00"/>
    <s v="Standard Class"/>
    <s v="BP-11185"/>
    <s v="Ben Peterman"/>
    <x v="1"/>
    <s v="United States"/>
    <s v="Philadelphia"/>
    <s v="Pennsylvania"/>
    <n v="19143"/>
    <x v="3"/>
    <s v="OFF-AR-10004078"/>
    <s v="Office Supplies"/>
    <x v="6"/>
    <s v="Newell 312"/>
    <n v="4.6719999999999997"/>
    <n v="1"/>
    <n v="0.2"/>
    <n v="0.58399999999999985"/>
  </r>
  <r>
    <n v="5869"/>
    <s v="CA-2013-158211"/>
    <x v="0"/>
    <x v="810"/>
    <d v="2013-01-08T00:00:00"/>
    <s v="Standard Class"/>
    <s v="BP-11185"/>
    <s v="Ben Peterman"/>
    <x v="1"/>
    <s v="United States"/>
    <s v="Philadelphia"/>
    <s v="Pennsylvania"/>
    <n v="19143"/>
    <x v="3"/>
    <s v="OFF-BI-10002026"/>
    <s v="Office Supplies"/>
    <x v="8"/>
    <s v="Avery Arch Ring Binders"/>
    <n v="104.58000000000001"/>
    <n v="6"/>
    <n v="0.7"/>
    <n v="-80.178000000000026"/>
  </r>
  <r>
    <n v="5870"/>
    <s v="CA-2013-152247"/>
    <x v="0"/>
    <x v="77"/>
    <d v="2013-11-13T00:00:00"/>
    <s v="Standard Class"/>
    <s v="MA-17995"/>
    <s v="Michelle Arnett"/>
    <x v="2"/>
    <s v="United States"/>
    <s v="Cheyenne"/>
    <s v="Wyoming"/>
    <n v="82001"/>
    <x v="1"/>
    <s v="FUR-CH-10001215"/>
    <s v="Furniture"/>
    <x v="1"/>
    <s v="Global Troy Executive Leather Low-Back Tilter"/>
    <n v="1603.1360000000002"/>
    <n v="4"/>
    <n v="0.2"/>
    <n v="100.19599999999997"/>
  </r>
  <r>
    <n v="5871"/>
    <s v="CA-2013-128223"/>
    <x v="0"/>
    <x v="403"/>
    <d v="2013-06-15T00:00:00"/>
    <s v="Same Day"/>
    <s v="EB-13705"/>
    <s v="Ed Braxton"/>
    <x v="1"/>
    <s v="United States"/>
    <s v="Anaheim"/>
    <s v="California"/>
    <n v="92804"/>
    <x v="1"/>
    <s v="FUR-TA-10001771"/>
    <s v="Furniture"/>
    <x v="3"/>
    <s v="Bush Cubix Conference Tables, Fully Assembled"/>
    <n v="1293.4879999999998"/>
    <n v="7"/>
    <n v="0.2"/>
    <n v="80.843000000000075"/>
  </r>
  <r>
    <n v="5872"/>
    <s v="CA-2013-154235"/>
    <x v="0"/>
    <x v="446"/>
    <d v="2013-09-29T00:00:00"/>
    <s v="Standard Class"/>
    <s v="RD-19900"/>
    <s v="Ruben Dartt"/>
    <x v="0"/>
    <s v="United States"/>
    <s v="Bloomington"/>
    <s v="Indiana"/>
    <n v="47401"/>
    <x v="2"/>
    <s v="FUR-FU-10004006"/>
    <s v="Furniture"/>
    <x v="5"/>
    <s v="Deflect-o DuraMat Lighweight, Studded, Beveled Mat for Low Pile Carpeting"/>
    <n v="127.94999999999999"/>
    <n v="3"/>
    <n v="0"/>
    <n v="21.751499999999986"/>
  </r>
  <r>
    <n v="5873"/>
    <s v="CA-2014-129910"/>
    <x v="3"/>
    <x v="983"/>
    <d v="2014-04-04T00:00:00"/>
    <s v="Standard Class"/>
    <s v="ME-17320"/>
    <s v="Maria Etezadi"/>
    <x v="2"/>
    <s v="United States"/>
    <s v="Columbus"/>
    <s v="Georgia"/>
    <n v="31907"/>
    <x v="0"/>
    <s v="OFF-ST-10003282"/>
    <s v="Office Supplies"/>
    <x v="4"/>
    <s v="Advantus 10-Drawer Portable Organizer, Chrome Metal Frame, Smoke Drawers"/>
    <n v="59.76"/>
    <n v="1"/>
    <n v="0"/>
    <n v="16.732800000000005"/>
  </r>
  <r>
    <n v="5874"/>
    <s v="CA-2014-133095"/>
    <x v="3"/>
    <x v="400"/>
    <d v="2014-06-05T00:00:00"/>
    <s v="Same Day"/>
    <s v="EH-14005"/>
    <s v="Erica Hernandez"/>
    <x v="2"/>
    <s v="United States"/>
    <s v="Jonesboro"/>
    <s v="Arkansas"/>
    <n v="72401"/>
    <x v="0"/>
    <s v="OFF-BI-10002353"/>
    <s v="Office Supplies"/>
    <x v="8"/>
    <s v="GBC VeloBind Cover Sets"/>
    <n v="108.08"/>
    <n v="7"/>
    <n v="0"/>
    <n v="54.04"/>
  </r>
  <r>
    <n v="5875"/>
    <s v="CA-2014-133095"/>
    <x v="3"/>
    <x v="400"/>
    <d v="2014-06-05T00:00:00"/>
    <s v="Same Day"/>
    <s v="EH-14005"/>
    <s v="Erica Hernandez"/>
    <x v="2"/>
    <s v="United States"/>
    <s v="Jonesboro"/>
    <s v="Arkansas"/>
    <n v="72401"/>
    <x v="0"/>
    <s v="OFF-BI-10004141"/>
    <s v="Office Supplies"/>
    <x v="8"/>
    <s v="Insertable Tab Indexes For Data Binders"/>
    <n v="9.5400000000000009"/>
    <n v="3"/>
    <n v="0"/>
    <n v="4.3883999999999999"/>
  </r>
  <r>
    <n v="5876"/>
    <s v="CA-2012-130554"/>
    <x v="1"/>
    <x v="1003"/>
    <d v="2012-04-09T00:00:00"/>
    <s v="First Class"/>
    <s v="FM-14290"/>
    <s v="Frank Merwin"/>
    <x v="2"/>
    <s v="United States"/>
    <s v="Philadelphia"/>
    <s v="Pennsylvania"/>
    <n v="19140"/>
    <x v="3"/>
    <s v="OFF-AR-10001954"/>
    <s v="Office Supplies"/>
    <x v="6"/>
    <s v="Newell 331"/>
    <n v="11.736000000000001"/>
    <n v="3"/>
    <n v="0.2"/>
    <n v="1.0268999999999999"/>
  </r>
  <r>
    <n v="5877"/>
    <s v="CA-2011-152443"/>
    <x v="2"/>
    <x v="371"/>
    <d v="2011-05-26T00:00:00"/>
    <s v="Standard Class"/>
    <s v="FG-14260"/>
    <s v="Frank Gastineau"/>
    <x v="2"/>
    <s v="United States"/>
    <s v="Lawrence"/>
    <s v="Massachusetts"/>
    <n v="1841"/>
    <x v="3"/>
    <s v="OFF-BI-10001071"/>
    <s v="Office Supplies"/>
    <x v="8"/>
    <s v="GBC ProClick Punch Binding System"/>
    <n v="447.85999999999996"/>
    <n v="7"/>
    <n v="0"/>
    <n v="219.45140000000001"/>
  </r>
  <r>
    <n v="5878"/>
    <s v="CA-2011-152443"/>
    <x v="2"/>
    <x v="371"/>
    <d v="2011-05-26T00:00:00"/>
    <s v="Standard Class"/>
    <s v="FG-14260"/>
    <s v="Frank Gastineau"/>
    <x v="2"/>
    <s v="United States"/>
    <s v="Lawrence"/>
    <s v="Massachusetts"/>
    <n v="1841"/>
    <x v="3"/>
    <s v="OFF-PA-10003022"/>
    <s v="Office Supplies"/>
    <x v="10"/>
    <s v="Xerox 1992"/>
    <n v="17.940000000000001"/>
    <n v="3"/>
    <n v="0"/>
    <n v="8.7906000000000013"/>
  </r>
  <r>
    <n v="5879"/>
    <s v="CA-2011-152443"/>
    <x v="2"/>
    <x v="371"/>
    <d v="2011-05-26T00:00:00"/>
    <s v="Standard Class"/>
    <s v="FG-14260"/>
    <s v="Frank Gastineau"/>
    <x v="2"/>
    <s v="United States"/>
    <s v="Lawrence"/>
    <s v="Massachusetts"/>
    <n v="1841"/>
    <x v="3"/>
    <s v="OFF-AP-10001293"/>
    <s v="Office Supplies"/>
    <x v="9"/>
    <s v="Belkin 8 Outlet Surge Protector"/>
    <n v="245.88"/>
    <n v="6"/>
    <n v="0"/>
    <n v="68.846399999999988"/>
  </r>
  <r>
    <n v="5880"/>
    <s v="CA-2013-133319"/>
    <x v="0"/>
    <x v="64"/>
    <d v="2013-09-12T00:00:00"/>
    <s v="Standard Class"/>
    <s v="MV-17485"/>
    <s v="Mark Van Huff"/>
    <x v="0"/>
    <s v="United States"/>
    <s v="New York City"/>
    <s v="New York"/>
    <n v="10011"/>
    <x v="3"/>
    <s v="OFF-PA-10001815"/>
    <s v="Office Supplies"/>
    <x v="10"/>
    <s v="Xerox 1885"/>
    <n v="192.16"/>
    <n v="4"/>
    <n v="0"/>
    <n v="92.236799999999988"/>
  </r>
  <r>
    <n v="5881"/>
    <s v="CA-2013-133935"/>
    <x v="0"/>
    <x v="31"/>
    <d v="2013-09-23T00:00:00"/>
    <s v="Standard Class"/>
    <s v="JW-15220"/>
    <s v="Jane Waco"/>
    <x v="1"/>
    <s v="United States"/>
    <s v="San Diego"/>
    <s v="California"/>
    <n v="92105"/>
    <x v="1"/>
    <s v="FUR-CH-10001215"/>
    <s v="Furniture"/>
    <x v="1"/>
    <s v="Global Troy Executive Leather Low-Back Tilter"/>
    <n v="801.5680000000001"/>
    <n v="2"/>
    <n v="0.2"/>
    <n v="50.097999999999985"/>
  </r>
  <r>
    <n v="5882"/>
    <s v="CA-2013-133935"/>
    <x v="0"/>
    <x v="31"/>
    <d v="2013-09-23T00:00:00"/>
    <s v="Standard Class"/>
    <s v="JW-15220"/>
    <s v="Jane Waco"/>
    <x v="1"/>
    <s v="United States"/>
    <s v="San Diego"/>
    <s v="California"/>
    <n v="92105"/>
    <x v="1"/>
    <s v="OFF-PA-10000100"/>
    <s v="Office Supplies"/>
    <x v="10"/>
    <s v="Xerox 1945"/>
    <n v="368.91"/>
    <n v="9"/>
    <n v="0"/>
    <n v="180.76590000000002"/>
  </r>
  <r>
    <n v="5883"/>
    <s v="CA-2013-133935"/>
    <x v="0"/>
    <x v="31"/>
    <d v="2013-09-23T00:00:00"/>
    <s v="Standard Class"/>
    <s v="JW-15220"/>
    <s v="Jane Waco"/>
    <x v="1"/>
    <s v="United States"/>
    <s v="San Diego"/>
    <s v="California"/>
    <n v="92105"/>
    <x v="1"/>
    <s v="FUR-CH-10002880"/>
    <s v="Furniture"/>
    <x v="1"/>
    <s v="Global High-Back Leather Tilter, Burgundy"/>
    <n v="885.52800000000002"/>
    <n v="9"/>
    <n v="0.2"/>
    <n v="-99.621900000000068"/>
  </r>
  <r>
    <n v="5884"/>
    <s v="CA-2013-136301"/>
    <x v="0"/>
    <x v="69"/>
    <d v="2013-03-16T00:00:00"/>
    <s v="Second Class"/>
    <s v="EH-13765"/>
    <s v="Edward Hooks"/>
    <x v="1"/>
    <s v="United States"/>
    <s v="San Francisco"/>
    <s v="California"/>
    <n v="94109"/>
    <x v="1"/>
    <s v="FUR-FU-10004712"/>
    <s v="Furniture"/>
    <x v="5"/>
    <s v="Westinghouse Mesh Shade Clip-On Gooseneck Lamp, Black"/>
    <n v="28.28"/>
    <n v="2"/>
    <n v="0"/>
    <n v="7.352800000000002"/>
  </r>
  <r>
    <n v="5885"/>
    <s v="CA-2013-136301"/>
    <x v="0"/>
    <x v="69"/>
    <d v="2013-03-16T00:00:00"/>
    <s v="Second Class"/>
    <s v="EH-13765"/>
    <s v="Edward Hooks"/>
    <x v="1"/>
    <s v="United States"/>
    <s v="San Francisco"/>
    <s v="California"/>
    <n v="94109"/>
    <x v="1"/>
    <s v="OFF-SU-10000151"/>
    <s v="Office Supplies"/>
    <x v="14"/>
    <s v="High Speed Automatic Electric Letter Opener"/>
    <n v="4912.59"/>
    <n v="3"/>
    <n v="0"/>
    <n v="196.50359999999978"/>
  </r>
  <r>
    <n v="5886"/>
    <s v="US-2011-109456"/>
    <x v="2"/>
    <x v="1079"/>
    <d v="2011-10-17T00:00:00"/>
    <s v="Same Day"/>
    <s v="LS-17245"/>
    <s v="Lynn Smith"/>
    <x v="0"/>
    <s v="United States"/>
    <s v="San Francisco"/>
    <s v="California"/>
    <n v="94110"/>
    <x v="1"/>
    <s v="OFF-BI-10000136"/>
    <s v="Office Supplies"/>
    <x v="8"/>
    <s v="Avery Non-Stick Heavy Duty View Round Locking Ring Binders"/>
    <n v="14.352000000000002"/>
    <n v="3"/>
    <n v="0.2"/>
    <n v="5.0231999999999992"/>
  </r>
  <r>
    <n v="5887"/>
    <s v="US-2011-109456"/>
    <x v="2"/>
    <x v="1079"/>
    <d v="2011-10-17T00:00:00"/>
    <s v="Same Day"/>
    <s v="LS-17245"/>
    <s v="Lynn Smith"/>
    <x v="0"/>
    <s v="United States"/>
    <s v="San Francisco"/>
    <s v="California"/>
    <n v="94110"/>
    <x v="1"/>
    <s v="TEC-AC-10003610"/>
    <s v="Technology"/>
    <x v="11"/>
    <s v="Logitech Illuminated - Keyboard"/>
    <n v="179.97"/>
    <n v="3"/>
    <n v="0"/>
    <n v="86.385600000000011"/>
  </r>
  <r>
    <n v="5888"/>
    <s v="CA-2014-151596"/>
    <x v="3"/>
    <x v="1048"/>
    <d v="2014-10-12T00:00:00"/>
    <s v="First Class"/>
    <s v="BP-11050"/>
    <s v="Barry Pond"/>
    <x v="1"/>
    <s v="United States"/>
    <s v="Cranston"/>
    <s v="Rhode Island"/>
    <n v="2920"/>
    <x v="3"/>
    <s v="OFF-ST-10001837"/>
    <s v="Office Supplies"/>
    <x v="4"/>
    <s v="SAFCO Mobile Desk Side File, Wire Frame"/>
    <n v="42.76"/>
    <n v="1"/>
    <n v="0"/>
    <n v="11.117599999999999"/>
  </r>
  <r>
    <n v="5889"/>
    <s v="CA-2012-147879"/>
    <x v="1"/>
    <x v="820"/>
    <d v="2012-05-12T00:00:00"/>
    <s v="Standard Class"/>
    <s v="CC-12220"/>
    <s v="Chris Cortes"/>
    <x v="0"/>
    <s v="United States"/>
    <s v="Owensboro"/>
    <s v="Kentucky"/>
    <n v="42301"/>
    <x v="0"/>
    <s v="OFF-PA-10001952"/>
    <s v="Office Supplies"/>
    <x v="10"/>
    <s v="Xerox 1902"/>
    <n v="45.68"/>
    <n v="2"/>
    <n v="0"/>
    <n v="21.012799999999999"/>
  </r>
  <r>
    <n v="5890"/>
    <s v="CA-2013-166625"/>
    <x v="0"/>
    <x v="167"/>
    <d v="2013-04-18T00:00:00"/>
    <s v="First Class"/>
    <s v="JM-15580"/>
    <s v="Jill Matthias"/>
    <x v="0"/>
    <s v="United States"/>
    <s v="Baltimore"/>
    <s v="Maryland"/>
    <n v="21215"/>
    <x v="3"/>
    <s v="OFF-BI-10002414"/>
    <s v="Office Supplies"/>
    <x v="8"/>
    <s v="GBC ProClick Spines for 32-Hole Punch"/>
    <n v="25.06"/>
    <n v="2"/>
    <n v="0"/>
    <n v="11.778199999999998"/>
  </r>
  <r>
    <n v="5891"/>
    <s v="CA-2013-146157"/>
    <x v="0"/>
    <x v="831"/>
    <d v="2013-11-27T00:00:00"/>
    <s v="Standard Class"/>
    <s v="RD-19720"/>
    <s v="Roger Demir"/>
    <x v="0"/>
    <s v="United States"/>
    <s v="Chicago"/>
    <s v="Illinois"/>
    <n v="60610"/>
    <x v="2"/>
    <s v="OFF-PA-10001790"/>
    <s v="Office Supplies"/>
    <x v="10"/>
    <s v="Xerox 1910"/>
    <n v="38.432000000000002"/>
    <n v="1"/>
    <n v="0.2"/>
    <n v="13.451199999999996"/>
  </r>
  <r>
    <n v="5892"/>
    <s v="CA-2013-146157"/>
    <x v="0"/>
    <x v="831"/>
    <d v="2013-11-27T00:00:00"/>
    <s v="Standard Class"/>
    <s v="RD-19720"/>
    <s v="Roger Demir"/>
    <x v="0"/>
    <s v="United States"/>
    <s v="Chicago"/>
    <s v="Illinois"/>
    <n v="60610"/>
    <x v="2"/>
    <s v="OFF-ST-10001590"/>
    <s v="Office Supplies"/>
    <x v="4"/>
    <s v="Tenex Personal Project File with Scoop Front Design, Black"/>
    <n v="21.568000000000001"/>
    <n v="2"/>
    <n v="0.2"/>
    <n v="1.6175999999999986"/>
  </r>
  <r>
    <n v="5893"/>
    <s v="CA-2013-146157"/>
    <x v="0"/>
    <x v="831"/>
    <d v="2013-11-27T00:00:00"/>
    <s v="Standard Class"/>
    <s v="RD-19720"/>
    <s v="Roger Demir"/>
    <x v="0"/>
    <s v="United States"/>
    <s v="Chicago"/>
    <s v="Illinois"/>
    <n v="60610"/>
    <x v="2"/>
    <s v="TEC-AC-10003657"/>
    <s v="Technology"/>
    <x v="11"/>
    <s v="Lenovo 17-Key USB Numeric Keypad"/>
    <n v="81.576000000000008"/>
    <n v="3"/>
    <n v="0.2"/>
    <n v="2.0393999999999934"/>
  </r>
  <r>
    <n v="5894"/>
    <s v="CA-2014-159954"/>
    <x v="3"/>
    <x v="18"/>
    <d v="2014-09-15T00:00:00"/>
    <s v="Standard Class"/>
    <s v="SS-20410"/>
    <s v="Shahid Shariari"/>
    <x v="0"/>
    <s v="United States"/>
    <s v="Atlanta"/>
    <s v="Georgia"/>
    <n v="30318"/>
    <x v="0"/>
    <s v="OFF-BI-10004876"/>
    <s v="Office Supplies"/>
    <x v="8"/>
    <s v="Wilson Jones Suede Grain Vinyl Binders"/>
    <n v="2.78"/>
    <n v="1"/>
    <n v="0"/>
    <n v="1.3621999999999999"/>
  </r>
  <r>
    <n v="5895"/>
    <s v="CA-2014-100825"/>
    <x v="3"/>
    <x v="428"/>
    <d v="2014-09-15T00:00:00"/>
    <s v="Standard Class"/>
    <s v="KD-16495"/>
    <s v="Keith Dawkins"/>
    <x v="1"/>
    <s v="United States"/>
    <s v="Los Angeles"/>
    <s v="California"/>
    <n v="90036"/>
    <x v="1"/>
    <s v="OFF-ST-10003123"/>
    <s v="Office Supplies"/>
    <x v="4"/>
    <s v="Fellowes Bases and Tops For Staxonsteel/High-Stak Systems"/>
    <n v="99.87"/>
    <n v="3"/>
    <n v="0"/>
    <n v="23.968799999999998"/>
  </r>
  <r>
    <n v="5896"/>
    <s v="CA-2011-168305"/>
    <x v="2"/>
    <x v="301"/>
    <d v="2011-11-08T00:00:00"/>
    <s v="Standard Class"/>
    <s v="PL-18925"/>
    <s v="Paul Lucas"/>
    <x v="2"/>
    <s v="United States"/>
    <s v="Los Angeles"/>
    <s v="California"/>
    <n v="90049"/>
    <x v="1"/>
    <s v="OFF-LA-10003498"/>
    <s v="Office Supplies"/>
    <x v="2"/>
    <s v="Avery 475"/>
    <n v="44.400000000000006"/>
    <n v="3"/>
    <n v="0"/>
    <n v="22.200000000000003"/>
  </r>
  <r>
    <n v="5897"/>
    <s v="CA-2011-168305"/>
    <x v="2"/>
    <x v="301"/>
    <d v="2011-11-08T00:00:00"/>
    <s v="Standard Class"/>
    <s v="PL-18925"/>
    <s v="Paul Lucas"/>
    <x v="2"/>
    <s v="United States"/>
    <s v="Los Angeles"/>
    <s v="California"/>
    <n v="90049"/>
    <x v="1"/>
    <s v="OFF-PA-10004947"/>
    <s v="Office Supplies"/>
    <x v="10"/>
    <s v="Staples"/>
    <n v="21.400000000000002"/>
    <n v="5"/>
    <n v="0"/>
    <n v="9.629999999999999"/>
  </r>
  <r>
    <n v="5898"/>
    <s v="CA-2013-167682"/>
    <x v="0"/>
    <x v="1015"/>
    <d v="2013-04-10T00:00:00"/>
    <s v="Standard Class"/>
    <s v="ZD-21925"/>
    <s v="Zuschuss Donatelli"/>
    <x v="0"/>
    <s v="United States"/>
    <s v="Richmond"/>
    <s v="Indiana"/>
    <n v="47374"/>
    <x v="2"/>
    <s v="FUR-FU-10003799"/>
    <s v="Furniture"/>
    <x v="5"/>
    <s v="Seth Thomas 13 1/2&quot; Wall Clock"/>
    <n v="71.12"/>
    <n v="4"/>
    <n v="0"/>
    <n v="22.047199999999997"/>
  </r>
  <r>
    <n v="5899"/>
    <s v="CA-2013-167682"/>
    <x v="0"/>
    <x v="1015"/>
    <d v="2013-04-10T00:00:00"/>
    <s v="Standard Class"/>
    <s v="ZD-21925"/>
    <s v="Zuschuss Donatelli"/>
    <x v="0"/>
    <s v="United States"/>
    <s v="Richmond"/>
    <s v="Indiana"/>
    <n v="47374"/>
    <x v="2"/>
    <s v="TEC-PH-10000673"/>
    <s v="Technology"/>
    <x v="7"/>
    <s v="Plantronics Voyager Pro HD - Bluetooth Headset"/>
    <n v="259.95999999999998"/>
    <n v="4"/>
    <n v="0"/>
    <n v="124.7808"/>
  </r>
  <r>
    <n v="5900"/>
    <s v="CA-2014-108000"/>
    <x v="3"/>
    <x v="602"/>
    <d v="2014-01-17T00:00:00"/>
    <s v="Standard Class"/>
    <s v="LS-16945"/>
    <s v="Linda Southworth"/>
    <x v="1"/>
    <s v="United States"/>
    <s v="San Francisco"/>
    <s v="California"/>
    <n v="94110"/>
    <x v="1"/>
    <s v="OFF-EN-10002621"/>
    <s v="Office Supplies"/>
    <x v="12"/>
    <s v="Staples"/>
    <n v="9.7799999999999994"/>
    <n v="1"/>
    <n v="0"/>
    <n v="4.8899999999999997"/>
  </r>
  <r>
    <n v="5901"/>
    <s v="CA-2012-146465"/>
    <x v="1"/>
    <x v="312"/>
    <d v="2012-11-24T00:00:00"/>
    <s v="Standard Class"/>
    <s v="PB-18805"/>
    <s v="Patrick Bzostek"/>
    <x v="2"/>
    <s v="United States"/>
    <s v="San Francisco"/>
    <s v="California"/>
    <n v="94122"/>
    <x v="1"/>
    <s v="OFF-BI-10004528"/>
    <s v="Office Supplies"/>
    <x v="8"/>
    <s v="Cardinal Poly Pocket Divider Pockets for Ring Binders"/>
    <n v="24.192"/>
    <n v="9"/>
    <n v="0.2"/>
    <n v="7.5599999999999987"/>
  </r>
  <r>
    <n v="5902"/>
    <s v="CA-2013-159639"/>
    <x v="0"/>
    <x v="581"/>
    <d v="2013-12-03T00:00:00"/>
    <s v="Standard Class"/>
    <s v="PC-18745"/>
    <s v="Pamela Coakley"/>
    <x v="1"/>
    <s v="United States"/>
    <s v="Westfield"/>
    <s v="New Jersey"/>
    <n v="7090"/>
    <x v="3"/>
    <s v="FUR-FU-10001889"/>
    <s v="Furniture"/>
    <x v="5"/>
    <s v="Ultra Door Pull Handle"/>
    <n v="31.56"/>
    <n v="3"/>
    <n v="0"/>
    <n v="10.4148"/>
  </r>
  <r>
    <n v="5903"/>
    <s v="US-2014-153948"/>
    <x v="3"/>
    <x v="44"/>
    <d v="2014-11-07T00:00:00"/>
    <s v="Same Day"/>
    <s v="FM-14290"/>
    <s v="Frank Merwin"/>
    <x v="2"/>
    <s v="United States"/>
    <s v="San Francisco"/>
    <s v="California"/>
    <n v="94122"/>
    <x v="1"/>
    <s v="OFF-PA-10000157"/>
    <s v="Office Supplies"/>
    <x v="10"/>
    <s v="Xerox 191"/>
    <n v="59.94"/>
    <n v="3"/>
    <n v="0"/>
    <n v="28.171799999999998"/>
  </r>
  <r>
    <n v="5904"/>
    <s v="US-2014-153948"/>
    <x v="3"/>
    <x v="44"/>
    <d v="2014-11-07T00:00:00"/>
    <s v="Same Day"/>
    <s v="FM-14290"/>
    <s v="Frank Merwin"/>
    <x v="2"/>
    <s v="United States"/>
    <s v="San Francisco"/>
    <s v="California"/>
    <n v="94122"/>
    <x v="1"/>
    <s v="OFF-PA-10002764"/>
    <s v="Office Supplies"/>
    <x v="10"/>
    <s v="Staples"/>
    <n v="45.36"/>
    <n v="4"/>
    <n v="0"/>
    <n v="22.226399999999998"/>
  </r>
  <r>
    <n v="5905"/>
    <s v="US-2014-153948"/>
    <x v="3"/>
    <x v="44"/>
    <d v="2014-11-07T00:00:00"/>
    <s v="Same Day"/>
    <s v="FM-14290"/>
    <s v="Frank Merwin"/>
    <x v="2"/>
    <s v="United States"/>
    <s v="San Francisco"/>
    <s v="California"/>
    <n v="94122"/>
    <x v="1"/>
    <s v="OFF-PA-10000143"/>
    <s v="Office Supplies"/>
    <x v="10"/>
    <s v="Astroparche Fine Business Paper"/>
    <n v="26.400000000000002"/>
    <n v="5"/>
    <n v="0"/>
    <n v="12.672000000000001"/>
  </r>
  <r>
    <n v="5906"/>
    <s v="US-2014-153948"/>
    <x v="3"/>
    <x v="44"/>
    <d v="2014-11-07T00:00:00"/>
    <s v="Same Day"/>
    <s v="FM-14290"/>
    <s v="Frank Merwin"/>
    <x v="2"/>
    <s v="United States"/>
    <s v="San Francisco"/>
    <s v="California"/>
    <n v="94122"/>
    <x v="1"/>
    <s v="OFF-LA-10000414"/>
    <s v="Office Supplies"/>
    <x v="2"/>
    <s v="Avery 503"/>
    <n v="41.4"/>
    <n v="4"/>
    <n v="0"/>
    <n v="19.872"/>
  </r>
  <r>
    <n v="5907"/>
    <s v="US-2014-153948"/>
    <x v="3"/>
    <x v="44"/>
    <d v="2014-11-07T00:00:00"/>
    <s v="Same Day"/>
    <s v="FM-14290"/>
    <s v="Frank Merwin"/>
    <x v="2"/>
    <s v="United States"/>
    <s v="San Francisco"/>
    <s v="California"/>
    <n v="94122"/>
    <x v="1"/>
    <s v="TEC-AC-10003441"/>
    <s v="Technology"/>
    <x v="11"/>
    <s v="Kingston Digital DataTraveler 32GB USB 2.0"/>
    <n v="16.95"/>
    <n v="1"/>
    <n v="0"/>
    <n v="1.0169999999999995"/>
  </r>
  <r>
    <n v="5908"/>
    <s v="US-2013-113985"/>
    <x v="0"/>
    <x v="499"/>
    <d v="2013-12-08T00:00:00"/>
    <s v="Standard Class"/>
    <s v="KD-16495"/>
    <s v="Keith Dawkins"/>
    <x v="1"/>
    <s v="United States"/>
    <s v="San Jose"/>
    <s v="California"/>
    <n v="95123"/>
    <x v="1"/>
    <s v="OFF-BI-10002353"/>
    <s v="Office Supplies"/>
    <x v="8"/>
    <s v="GBC VeloBind Cover Sets"/>
    <n v="24.704000000000001"/>
    <n v="2"/>
    <n v="0.2"/>
    <n v="9.2639999999999993"/>
  </r>
  <r>
    <n v="5909"/>
    <s v="US-2013-113985"/>
    <x v="0"/>
    <x v="499"/>
    <d v="2013-12-08T00:00:00"/>
    <s v="Standard Class"/>
    <s v="KD-16495"/>
    <s v="Keith Dawkins"/>
    <x v="1"/>
    <s v="United States"/>
    <s v="San Jose"/>
    <s v="California"/>
    <n v="95123"/>
    <x v="1"/>
    <s v="OFF-AP-10001303"/>
    <s v="Office Supplies"/>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s v="California"/>
    <n v="95123"/>
    <x v="1"/>
    <s v="FUR-FU-10003026"/>
    <s v="Furniture"/>
    <x v="5"/>
    <s v="Eldon Regeneration Recycled Desk Accessories, Black"/>
    <n v="14.52"/>
    <n v="3"/>
    <n v="0"/>
    <n v="5.6627999999999998"/>
  </r>
  <r>
    <n v="5911"/>
    <s v="US-2013-113985"/>
    <x v="0"/>
    <x v="499"/>
    <d v="2013-12-08T00:00:00"/>
    <s v="Standard Class"/>
    <s v="KD-16495"/>
    <s v="Keith Dawkins"/>
    <x v="1"/>
    <s v="United States"/>
    <s v="San Jose"/>
    <s v="California"/>
    <n v="95123"/>
    <x v="1"/>
    <s v="OFF-BI-10000632"/>
    <s v="Office Supplies"/>
    <x v="8"/>
    <s v="Satellite Sectional Post Binders"/>
    <n v="104.184"/>
    <n v="3"/>
    <n v="0.2"/>
    <n v="33.8598"/>
  </r>
  <r>
    <n v="5912"/>
    <s v="CA-2013-155383"/>
    <x v="0"/>
    <x v="907"/>
    <d v="2013-12-23T00:00:00"/>
    <s v="Standard Class"/>
    <s v="SC-20680"/>
    <s v="Steve Carroll"/>
    <x v="2"/>
    <s v="United States"/>
    <s v="Seattle"/>
    <s v="Washington"/>
    <n v="98115"/>
    <x v="1"/>
    <s v="OFF-ST-10001328"/>
    <s v="Office Supplies"/>
    <x v="4"/>
    <s v="Personal Filing Tote with Lid, Black/Gray"/>
    <n v="46.53"/>
    <n v="3"/>
    <n v="0"/>
    <n v="13.028400000000001"/>
  </r>
  <r>
    <n v="5913"/>
    <s v="CA-2011-120432"/>
    <x v="2"/>
    <x v="829"/>
    <d v="2011-08-26T00:00:00"/>
    <s v="Second Class"/>
    <s v="DW-13585"/>
    <s v="Dorothy Wardle"/>
    <x v="1"/>
    <s v="United States"/>
    <s v="Owensboro"/>
    <s v="Kentucky"/>
    <n v="42301"/>
    <x v="0"/>
    <s v="OFF-SU-10004661"/>
    <s v="Office Supplies"/>
    <x v="14"/>
    <s v="Acme Titanium Bonded Scissors"/>
    <n v="25.5"/>
    <n v="3"/>
    <n v="0"/>
    <n v="6.63"/>
  </r>
  <r>
    <n v="5914"/>
    <s v="US-2012-126977"/>
    <x v="1"/>
    <x v="14"/>
    <d v="2012-09-23T00:00:00"/>
    <s v="Standard Class"/>
    <s v="PF-19120"/>
    <s v="Peter Fuller"/>
    <x v="0"/>
    <s v="United States"/>
    <s v="New York City"/>
    <s v="New York"/>
    <n v="10035"/>
    <x v="3"/>
    <s v="OFF-ST-10000617"/>
    <s v="Office Supplies"/>
    <x v="4"/>
    <s v="Woodgrain Magazine Files by Perma"/>
    <n v="14.9"/>
    <n v="5"/>
    <n v="0"/>
    <n v="1.0429999999999984"/>
  </r>
  <r>
    <n v="5915"/>
    <s v="US-2012-126977"/>
    <x v="1"/>
    <x v="14"/>
    <d v="2012-09-23T00:00:00"/>
    <s v="Standard Class"/>
    <s v="PF-19120"/>
    <s v="Peter Fuller"/>
    <x v="0"/>
    <s v="United States"/>
    <s v="New York City"/>
    <s v="New York"/>
    <n v="10035"/>
    <x v="3"/>
    <s v="OFF-LA-10002762"/>
    <s v="Office Supplies"/>
    <x v="2"/>
    <s v="Avery 485"/>
    <n v="87.71"/>
    <n v="7"/>
    <n v="0"/>
    <n v="41.223699999999994"/>
  </r>
  <r>
    <n v="5916"/>
    <s v="US-2012-126977"/>
    <x v="1"/>
    <x v="14"/>
    <d v="2012-09-23T00:00:00"/>
    <s v="Standard Class"/>
    <s v="PF-19120"/>
    <s v="Peter Fuller"/>
    <x v="0"/>
    <s v="United States"/>
    <s v="New York City"/>
    <s v="New York"/>
    <n v="10035"/>
    <x v="3"/>
    <s v="FUR-CH-10001973"/>
    <s v="Furniture"/>
    <x v="1"/>
    <s v="Office Star Flex Back Scooter Chair with White Frame"/>
    <n v="199.76400000000001"/>
    <n v="2"/>
    <n v="0.1"/>
    <n v="8.8783999999999956"/>
  </r>
  <r>
    <n v="5917"/>
    <s v="US-2012-126977"/>
    <x v="1"/>
    <x v="14"/>
    <d v="2012-09-23T00:00:00"/>
    <s v="Standard Class"/>
    <s v="PF-19120"/>
    <s v="Peter Fuller"/>
    <x v="0"/>
    <s v="United States"/>
    <s v="New York City"/>
    <s v="New York"/>
    <n v="10035"/>
    <x v="3"/>
    <s v="OFF-ST-10003058"/>
    <s v="Office Supplies"/>
    <x v="4"/>
    <s v="Eldon Mobile Mega Data Cart  Mega Stackable  Add-On Trays"/>
    <n v="94.6"/>
    <n v="4"/>
    <n v="0"/>
    <n v="27.433999999999997"/>
  </r>
  <r>
    <n v="5918"/>
    <s v="US-2012-126977"/>
    <x v="1"/>
    <x v="14"/>
    <d v="2012-09-23T00:00:00"/>
    <s v="Standard Class"/>
    <s v="PF-19120"/>
    <s v="Peter Fuller"/>
    <x v="0"/>
    <s v="United States"/>
    <s v="New York City"/>
    <s v="New York"/>
    <n v="10035"/>
    <x v="3"/>
    <s v="FUR-BO-10004834"/>
    <s v="Furniture"/>
    <x v="0"/>
    <s v="Riverside Palais Royal Lawyers Bookcase, Royale Cherry Finish"/>
    <n v="4228.7040000000006"/>
    <n v="6"/>
    <n v="0.2"/>
    <n v="158.57639999999992"/>
  </r>
  <r>
    <n v="5919"/>
    <s v="US-2012-126977"/>
    <x v="1"/>
    <x v="14"/>
    <d v="2012-09-23T00:00:00"/>
    <s v="Standard Class"/>
    <s v="PF-19120"/>
    <s v="Peter Fuller"/>
    <x v="0"/>
    <s v="United States"/>
    <s v="New York City"/>
    <s v="New York"/>
    <n v="10035"/>
    <x v="3"/>
    <s v="FUR-BO-10002213"/>
    <s v="Furniture"/>
    <x v="0"/>
    <s v="DMI Eclipse Executive Suite Bookcases"/>
    <n v="2003.9200000000003"/>
    <n v="5"/>
    <n v="0.2"/>
    <n v="-25.049000000000149"/>
  </r>
  <r>
    <n v="5920"/>
    <s v="US-2012-126977"/>
    <x v="1"/>
    <x v="14"/>
    <d v="2012-09-23T00:00:00"/>
    <s v="Standard Class"/>
    <s v="PF-19120"/>
    <s v="Peter Fuller"/>
    <x v="0"/>
    <s v="United States"/>
    <s v="New York City"/>
    <s v="New York"/>
    <n v="10035"/>
    <x v="3"/>
    <s v="TEC-PH-10002170"/>
    <s v="Technology"/>
    <x v="7"/>
    <s v="ClearSounds CSC500 Amplified Spirit Phone Corded phone"/>
    <n v="209.96999999999997"/>
    <n v="3"/>
    <n v="0"/>
    <n v="58.791600000000003"/>
  </r>
  <r>
    <n v="5921"/>
    <s v="US-2012-126977"/>
    <x v="1"/>
    <x v="14"/>
    <d v="2012-09-23T00:00:00"/>
    <s v="Standard Class"/>
    <s v="PF-19120"/>
    <s v="Peter Fuller"/>
    <x v="0"/>
    <s v="United States"/>
    <s v="New York City"/>
    <s v="New York"/>
    <n v="10035"/>
    <x v="3"/>
    <s v="TEC-AC-10003033"/>
    <s v="Technology"/>
    <x v="11"/>
    <s v="Plantronics CS510 - Over-the-Head monaural Wireless Headset System"/>
    <n v="659.9"/>
    <n v="2"/>
    <n v="0"/>
    <n v="217.76699999999994"/>
  </r>
  <r>
    <n v="5922"/>
    <s v="US-2012-126977"/>
    <x v="1"/>
    <x v="14"/>
    <d v="2012-09-23T00:00:00"/>
    <s v="Standard Class"/>
    <s v="PF-19120"/>
    <s v="Peter Fuller"/>
    <x v="0"/>
    <s v="United States"/>
    <s v="New York City"/>
    <s v="New York"/>
    <n v="10035"/>
    <x v="3"/>
    <s v="OFF-PA-10004071"/>
    <s v="Office Supplies"/>
    <x v="10"/>
    <s v="Eaton Premium Continuous-Feed Paper, 25% Cotton, Letter Size, White, 1000 Shts/Box"/>
    <n v="110.96"/>
    <n v="2"/>
    <n v="0"/>
    <n v="53.260799999999996"/>
  </r>
  <r>
    <n v="5923"/>
    <s v="US-2012-126977"/>
    <x v="1"/>
    <x v="14"/>
    <d v="2012-09-23T00:00:00"/>
    <s v="Standard Class"/>
    <s v="PF-19120"/>
    <s v="Peter Fuller"/>
    <x v="0"/>
    <s v="United States"/>
    <s v="New York City"/>
    <s v="New York"/>
    <n v="10035"/>
    <x v="3"/>
    <s v="TEC-PH-10000169"/>
    <s v="Technology"/>
    <x v="7"/>
    <s v="ARKON Windshield Dashboard Air Vent Car Mount Holder"/>
    <n v="67.8"/>
    <n v="4"/>
    <n v="0"/>
    <n v="1.3559999999999945"/>
  </r>
  <r>
    <n v="5924"/>
    <s v="CA-2013-130288"/>
    <x v="0"/>
    <x v="491"/>
    <d v="2013-12-01T00:00:00"/>
    <s v="Second Class"/>
    <s v="DK-13225"/>
    <s v="Dean Katz"/>
    <x v="1"/>
    <s v="United States"/>
    <s v="New York City"/>
    <s v="New York"/>
    <n v="10011"/>
    <x v="3"/>
    <s v="FUR-TA-10002958"/>
    <s v="Furniture"/>
    <x v="3"/>
    <s v="Bevis Oval Conference Table, Walnut"/>
    <n v="313.17599999999999"/>
    <n v="2"/>
    <n v="0.4"/>
    <n v="-120.05080000000007"/>
  </r>
  <r>
    <n v="5925"/>
    <s v="CA-2014-146458"/>
    <x v="3"/>
    <x v="123"/>
    <d v="2014-11-23T00:00:00"/>
    <s v="Second Class"/>
    <s v="RB-19435"/>
    <s v="Richard Bierner"/>
    <x v="0"/>
    <s v="United States"/>
    <s v="Springfield"/>
    <s v="Virginia"/>
    <n v="22153"/>
    <x v="0"/>
    <s v="OFF-AR-10001177"/>
    <s v="Office Supplies"/>
    <x v="6"/>
    <s v="Newell 349"/>
    <n v="22.959999999999997"/>
    <n v="7"/>
    <n v="0"/>
    <n v="6.6583999999999968"/>
  </r>
  <r>
    <n v="5926"/>
    <s v="CA-2014-150420"/>
    <x v="3"/>
    <x v="95"/>
    <d v="2014-06-09T00:00:00"/>
    <s v="Standard Class"/>
    <s v="GD-14590"/>
    <s v="Giulietta Dortch"/>
    <x v="1"/>
    <s v="United States"/>
    <s v="Bellingham"/>
    <s v="Washington"/>
    <n v="98226"/>
    <x v="1"/>
    <s v="TEC-AC-10004975"/>
    <s v="Technology"/>
    <x v="11"/>
    <s v="Plantronics Audio 995 Wireless Stereo Headset"/>
    <n v="1099.5"/>
    <n v="10"/>
    <n v="0"/>
    <n v="362.83500000000004"/>
  </r>
  <r>
    <n v="5927"/>
    <s v="US-2011-118997"/>
    <x v="2"/>
    <x v="918"/>
    <d v="2011-04-12T00:00:00"/>
    <s v="Standard Class"/>
    <s v="RA-19885"/>
    <s v="Ruben Ausman"/>
    <x v="1"/>
    <s v="United States"/>
    <s v="Decatur"/>
    <s v="Alabama"/>
    <n v="35601"/>
    <x v="0"/>
    <s v="FUR-TA-10001086"/>
    <s v="Furniture"/>
    <x v="3"/>
    <s v="SAFCO PlanMaster Boards, 60w x 37-1/2d, White Melamine"/>
    <n v="1215.92"/>
    <n v="8"/>
    <n v="0"/>
    <n v="316.13920000000007"/>
  </r>
  <r>
    <n v="5928"/>
    <s v="CA-2011-114314"/>
    <x v="2"/>
    <x v="856"/>
    <d v="2011-10-15T00:00:00"/>
    <s v="Standard Class"/>
    <s v="DB-13555"/>
    <s v="Dorothy Badders"/>
    <x v="1"/>
    <s v="United States"/>
    <s v="Fayetteville"/>
    <s v="Arkansas"/>
    <n v="72701"/>
    <x v="0"/>
    <s v="OFF-LA-10000240"/>
    <s v="Office Supplies"/>
    <x v="2"/>
    <s v="Self-Adhesive Address Labels for Typewriters by Universal"/>
    <n v="7.31"/>
    <n v="1"/>
    <n v="0"/>
    <n v="3.4356999999999998"/>
  </r>
  <r>
    <n v="5929"/>
    <s v="CA-2011-114314"/>
    <x v="2"/>
    <x v="856"/>
    <d v="2011-10-15T00:00:00"/>
    <s v="Standard Class"/>
    <s v="DB-13555"/>
    <s v="Dorothy Badders"/>
    <x v="1"/>
    <s v="United States"/>
    <s v="Fayetteville"/>
    <s v="Arkansas"/>
    <n v="72701"/>
    <x v="0"/>
    <s v="FUR-FU-10002107"/>
    <s v="Furniture"/>
    <x v="5"/>
    <s v="Eldon Pizzaz Desk Accessories"/>
    <n v="8.92"/>
    <n v="4"/>
    <n v="0"/>
    <n v="3.9248000000000003"/>
  </r>
  <r>
    <n v="5930"/>
    <s v="US-2014-169551"/>
    <x v="3"/>
    <x v="437"/>
    <d v="2014-07-10T00:00:00"/>
    <s v="First Class"/>
    <s v="RL-19615"/>
    <s v="Rob Lucas"/>
    <x v="0"/>
    <s v="United States"/>
    <s v="Philadelphia"/>
    <s v="Pennsylvania"/>
    <n v="19120"/>
    <x v="3"/>
    <s v="FUR-BO-10001519"/>
    <s v="Furniture"/>
    <x v="0"/>
    <s v="O'Sullivan 3-Shelf Heavy-Duty Bookcases"/>
    <n v="87.210000000000008"/>
    <n v="3"/>
    <n v="0.5"/>
    <n v="-45.349200000000003"/>
  </r>
  <r>
    <n v="5931"/>
    <s v="US-2014-169551"/>
    <x v="3"/>
    <x v="437"/>
    <d v="2014-07-10T00:00:00"/>
    <s v="First Class"/>
    <s v="RL-19615"/>
    <s v="Rob Lucas"/>
    <x v="0"/>
    <s v="United States"/>
    <s v="Philadelphia"/>
    <s v="Pennsylvania"/>
    <n v="19120"/>
    <x v="3"/>
    <s v="OFF-PA-10004100"/>
    <s v="Office Supplies"/>
    <x v="10"/>
    <s v="Xerox 216"/>
    <n v="15.552000000000003"/>
    <n v="3"/>
    <n v="0.2"/>
    <n v="5.4432"/>
  </r>
  <r>
    <n v="5932"/>
    <s v="US-2014-169551"/>
    <x v="3"/>
    <x v="437"/>
    <d v="2014-07-10T00:00:00"/>
    <s v="First Class"/>
    <s v="RL-19615"/>
    <s v="Rob Lucas"/>
    <x v="0"/>
    <s v="United States"/>
    <s v="Philadelphia"/>
    <s v="Pennsylvania"/>
    <n v="19120"/>
    <x v="3"/>
    <s v="TEC-PH-10001363"/>
    <s v="Technology"/>
    <x v="7"/>
    <s v="Apple iPhone 5S"/>
    <n v="683.98799999999994"/>
    <n v="2"/>
    <n v="0.4"/>
    <n v="-113.9980000000001"/>
  </r>
  <r>
    <n v="5933"/>
    <s v="US-2014-169551"/>
    <x v="3"/>
    <x v="437"/>
    <d v="2014-07-10T00:00:00"/>
    <s v="First Class"/>
    <s v="RL-19615"/>
    <s v="Rob Lucas"/>
    <x v="0"/>
    <s v="United States"/>
    <s v="Philadelphia"/>
    <s v="Pennsylvania"/>
    <n v="19120"/>
    <x v="3"/>
    <s v="OFF-ST-10004835"/>
    <s v="Office Supplies"/>
    <x v="4"/>
    <s v="Plastic Stacking Crates &amp; Casters"/>
    <n v="13.392000000000001"/>
    <n v="3"/>
    <n v="0.2"/>
    <n v="1.0044"/>
  </r>
  <r>
    <n v="5934"/>
    <s v="US-2014-169551"/>
    <x v="3"/>
    <x v="437"/>
    <d v="2014-07-10T00:00:00"/>
    <s v="First Class"/>
    <s v="RL-19615"/>
    <s v="Rob Lucas"/>
    <x v="0"/>
    <s v="United States"/>
    <s v="Philadelphia"/>
    <s v="Pennsylvania"/>
    <n v="19120"/>
    <x v="3"/>
    <s v="TEC-AC-10002018"/>
    <s v="Technology"/>
    <x v="11"/>
    <s v="AmazonBasics 3-Button USB Wired Mouse"/>
    <n v="16.776000000000003"/>
    <n v="3"/>
    <n v="0.2"/>
    <n v="4.8231000000000002"/>
  </r>
  <r>
    <n v="5935"/>
    <s v="US-2014-169551"/>
    <x v="3"/>
    <x v="437"/>
    <d v="2014-07-10T00:00:00"/>
    <s v="First Class"/>
    <s v="RL-19615"/>
    <s v="Rob Lucas"/>
    <x v="0"/>
    <s v="United States"/>
    <s v="Philadelphia"/>
    <s v="Pennsylvania"/>
    <n v="19120"/>
    <x v="3"/>
    <s v="TEC-AC-10003033"/>
    <s v="Technology"/>
    <x v="11"/>
    <s v="Plantronics CS510 - Over-the-Head monaural Wireless Headset System"/>
    <n v="527.91999999999996"/>
    <n v="2"/>
    <n v="0.2"/>
    <n v="85.786999999999949"/>
  </r>
  <r>
    <n v="5936"/>
    <s v="CA-2013-103107"/>
    <x v="0"/>
    <x v="975"/>
    <d v="2013-07-05T00:00:00"/>
    <s v="Same Day"/>
    <s v="RB-19465"/>
    <s v="Rick Bensley"/>
    <x v="2"/>
    <s v="United States"/>
    <s v="Seattle"/>
    <s v="Washington"/>
    <n v="98103"/>
    <x v="1"/>
    <s v="FUR-FU-10000221"/>
    <s v="Furniture"/>
    <x v="5"/>
    <s v="Master Caster Door Stop, Brown"/>
    <n v="25.4"/>
    <n v="5"/>
    <n v="0"/>
    <n v="8.6359999999999992"/>
  </r>
  <r>
    <n v="5937"/>
    <s v="CA-2013-103107"/>
    <x v="0"/>
    <x v="975"/>
    <d v="2013-07-05T00:00:00"/>
    <s v="Same Day"/>
    <s v="RB-19465"/>
    <s v="Rick Bensley"/>
    <x v="2"/>
    <s v="United States"/>
    <s v="Seattle"/>
    <s v="Washington"/>
    <n v="98103"/>
    <x v="1"/>
    <s v="TEC-PH-10001198"/>
    <s v="Technology"/>
    <x v="7"/>
    <s v="Avaya 4621SW VoIP phone"/>
    <n v="177.48000000000002"/>
    <n v="3"/>
    <n v="0.2"/>
    <n v="19.966499999999982"/>
  </r>
  <r>
    <n v="5938"/>
    <s v="CA-2013-103107"/>
    <x v="0"/>
    <x v="975"/>
    <d v="2013-07-05T00:00:00"/>
    <s v="Same Day"/>
    <s v="RB-19465"/>
    <s v="Rick Bensley"/>
    <x v="2"/>
    <s v="United States"/>
    <s v="Seattle"/>
    <s v="Washington"/>
    <n v="98103"/>
    <x v="1"/>
    <s v="TEC-PH-10002564"/>
    <s v="Technology"/>
    <x v="7"/>
    <s v="OtterBox Defender Series Case - Samsung Galaxy S4"/>
    <n v="71.975999999999999"/>
    <n v="3"/>
    <n v="0.2"/>
    <n v="8.9969999999999892"/>
  </r>
  <r>
    <n v="5939"/>
    <s v="CA-2014-122077"/>
    <x v="3"/>
    <x v="240"/>
    <d v="2014-05-26T00:00:00"/>
    <s v="Standard Class"/>
    <s v="JF-15295"/>
    <s v="Jason Fortune-"/>
    <x v="0"/>
    <s v="United States"/>
    <s v="Plano"/>
    <s v="Texas"/>
    <n v="75023"/>
    <x v="2"/>
    <s v="TEC-PH-10003811"/>
    <s v="Technology"/>
    <x v="7"/>
    <s v="Jabra Supreme Plus Driver Edition Headset"/>
    <n v="95.992000000000004"/>
    <n v="1"/>
    <n v="0.2"/>
    <n v="9.5991999999999997"/>
  </r>
  <r>
    <n v="5940"/>
    <s v="CA-2014-122077"/>
    <x v="3"/>
    <x v="240"/>
    <d v="2014-05-26T00:00:00"/>
    <s v="Standard Class"/>
    <s v="JF-15295"/>
    <s v="Jason Fortune-"/>
    <x v="0"/>
    <s v="United States"/>
    <s v="Plano"/>
    <s v="Texas"/>
    <n v="75023"/>
    <x v="2"/>
    <s v="OFF-LA-10004178"/>
    <s v="Office Supplies"/>
    <x v="2"/>
    <s v="Avery 491"/>
    <n v="13.216000000000001"/>
    <n v="4"/>
    <n v="0.2"/>
    <n v="4.2951999999999995"/>
  </r>
  <r>
    <n v="5941"/>
    <s v="CA-2014-112431"/>
    <x v="3"/>
    <x v="386"/>
    <d v="2014-10-15T00:00:00"/>
    <s v="Second Class"/>
    <s v="RW-19690"/>
    <s v="Robert Waldorf"/>
    <x v="0"/>
    <s v="United States"/>
    <s v="Los Angeles"/>
    <s v="California"/>
    <n v="90049"/>
    <x v="1"/>
    <s v="TEC-AC-10001465"/>
    <s v="Technology"/>
    <x v="11"/>
    <s v="SanDisk Cruzer 64 GB USB Flash Drive"/>
    <n v="435.84000000000003"/>
    <n v="12"/>
    <n v="0"/>
    <n v="130.75199999999995"/>
  </r>
  <r>
    <n v="5942"/>
    <s v="CA-2014-112431"/>
    <x v="3"/>
    <x v="386"/>
    <d v="2014-10-15T00:00:00"/>
    <s v="Second Class"/>
    <s v="RW-19690"/>
    <s v="Robert Waldorf"/>
    <x v="0"/>
    <s v="United States"/>
    <s v="Los Angeles"/>
    <s v="California"/>
    <n v="90049"/>
    <x v="1"/>
    <s v="OFF-AR-10000940"/>
    <s v="Office Supplies"/>
    <x v="6"/>
    <s v="Newell 343"/>
    <n v="5.88"/>
    <n v="2"/>
    <n v="0"/>
    <n v="1.5876000000000001"/>
  </r>
  <r>
    <n v="5943"/>
    <s v="CA-2013-151092"/>
    <x v="0"/>
    <x v="876"/>
    <d v="2013-08-14T00:00:00"/>
    <s v="Standard Class"/>
    <s v="VG-21790"/>
    <s v="Vivek Gonzalez"/>
    <x v="0"/>
    <s v="United States"/>
    <s v="Los Angeles"/>
    <s v="California"/>
    <n v="90032"/>
    <x v="1"/>
    <s v="TEC-PH-10001700"/>
    <s v="Technology"/>
    <x v="7"/>
    <s v="Panasonic KX-TG6844B Expandable Digital Cordless Telephone"/>
    <n v="211.16800000000001"/>
    <n v="4"/>
    <n v="0.2"/>
    <n v="18.477200000000011"/>
  </r>
  <r>
    <n v="5944"/>
    <s v="CA-2011-104178"/>
    <x v="2"/>
    <x v="55"/>
    <d v="2011-08-29T00:00:00"/>
    <s v="Standard Class"/>
    <s v="JM-15265"/>
    <s v="Janet Molinari"/>
    <x v="1"/>
    <s v="United States"/>
    <s v="Los Angeles"/>
    <s v="California"/>
    <n v="90036"/>
    <x v="1"/>
    <s v="FUR-FU-10000771"/>
    <s v="Furniture"/>
    <x v="5"/>
    <s v="Eldon 200 Class Desk Accessories, Smoke"/>
    <n v="6.28"/>
    <n v="1"/>
    <n v="0"/>
    <n v="2.6376000000000004"/>
  </r>
  <r>
    <n v="5945"/>
    <s v="CA-2011-104178"/>
    <x v="2"/>
    <x v="55"/>
    <d v="2011-08-29T00:00:00"/>
    <s v="Standard Class"/>
    <s v="JM-15265"/>
    <s v="Janet Molinari"/>
    <x v="1"/>
    <s v="United States"/>
    <s v="Los Angeles"/>
    <s v="California"/>
    <n v="90036"/>
    <x v="1"/>
    <s v="TEC-AC-10002399"/>
    <s v="Technology"/>
    <x v="11"/>
    <s v="SanDisk Cruzer 32 GB USB Flash Drive"/>
    <n v="95.1"/>
    <n v="5"/>
    <n v="0"/>
    <n v="30.431999999999995"/>
  </r>
  <r>
    <n v="5946"/>
    <s v="CA-2011-104178"/>
    <x v="2"/>
    <x v="55"/>
    <d v="2011-08-29T00:00:00"/>
    <s v="Standard Class"/>
    <s v="JM-15265"/>
    <s v="Janet Molinari"/>
    <x v="1"/>
    <s v="United States"/>
    <s v="Los Angeles"/>
    <s v="California"/>
    <n v="90036"/>
    <x v="1"/>
    <s v="OFF-PA-10004983"/>
    <s v="Office Supplies"/>
    <x v="10"/>
    <s v="Xerox 23"/>
    <n v="25.92"/>
    <n v="4"/>
    <n v="0"/>
    <n v="12.441600000000001"/>
  </r>
  <r>
    <n v="5947"/>
    <s v="CA-2011-104178"/>
    <x v="2"/>
    <x v="55"/>
    <d v="2011-08-29T00:00:00"/>
    <s v="Standard Class"/>
    <s v="JM-15265"/>
    <s v="Janet Molinari"/>
    <x v="1"/>
    <s v="United States"/>
    <s v="Los Angeles"/>
    <s v="California"/>
    <n v="90036"/>
    <x v="1"/>
    <s v="OFF-ST-10004258"/>
    <s v="Office Supplies"/>
    <x v="4"/>
    <s v="Portable Personal File Box"/>
    <n v="48.84"/>
    <n v="4"/>
    <n v="0"/>
    <n v="13.186800000000005"/>
  </r>
  <r>
    <n v="5948"/>
    <s v="CA-2012-115924"/>
    <x v="1"/>
    <x v="471"/>
    <d v="2012-09-18T00:00:00"/>
    <s v="Second Class"/>
    <s v="BE-11455"/>
    <s v="Brad Eason"/>
    <x v="2"/>
    <s v="United States"/>
    <s v="Des Moines"/>
    <s v="Iowa"/>
    <n v="50315"/>
    <x v="2"/>
    <s v="OFF-BI-10004040"/>
    <s v="Office Supplies"/>
    <x v="8"/>
    <s v="Wilson Jones Impact Binders"/>
    <n v="25.9"/>
    <n v="5"/>
    <n v="0"/>
    <n v="12.690999999999999"/>
  </r>
  <r>
    <n v="5949"/>
    <s v="CA-2014-161046"/>
    <x v="3"/>
    <x v="916"/>
    <d v="2014-03-06T00:00:00"/>
    <s v="Same Day"/>
    <s v="CB-12535"/>
    <s v="Claudia Bergmann"/>
    <x v="1"/>
    <s v="United States"/>
    <s v="Southaven"/>
    <s v="Mississippi"/>
    <n v="38671"/>
    <x v="0"/>
    <s v="OFF-EN-10003862"/>
    <s v="Office Supplies"/>
    <x v="12"/>
    <s v="Laser &amp; Ink Jet Business Envelopes"/>
    <n v="42.68"/>
    <n v="4"/>
    <n v="0"/>
    <n v="19.6328"/>
  </r>
  <r>
    <n v="5950"/>
    <s v="CA-2014-161046"/>
    <x v="3"/>
    <x v="916"/>
    <d v="2014-03-06T00:00:00"/>
    <s v="Same Day"/>
    <s v="CB-12535"/>
    <s v="Claudia Bergmann"/>
    <x v="1"/>
    <s v="United States"/>
    <s v="Southaven"/>
    <s v="Mississippi"/>
    <n v="38671"/>
    <x v="0"/>
    <s v="TEC-AC-10004571"/>
    <s v="Technology"/>
    <x v="11"/>
    <s v="Logitech G700s Rechargeable Gaming Mouse"/>
    <n v="299.96999999999997"/>
    <n v="3"/>
    <n v="0"/>
    <n v="125.98740000000001"/>
  </r>
  <r>
    <n v="5951"/>
    <s v="CA-2014-161046"/>
    <x v="3"/>
    <x v="916"/>
    <d v="2014-03-06T00:00:00"/>
    <s v="Same Day"/>
    <s v="CB-12535"/>
    <s v="Claudia Bergmann"/>
    <x v="1"/>
    <s v="United States"/>
    <s v="Southaven"/>
    <s v="Mississippi"/>
    <n v="38671"/>
    <x v="0"/>
    <s v="OFF-AP-10000891"/>
    <s v="Office Supplies"/>
    <x v="9"/>
    <s v="Kensington 7 Outlet MasterPiece HOMEOFFICE Power Control Center"/>
    <n v="262.24"/>
    <n v="2"/>
    <n v="0"/>
    <n v="78.671999999999997"/>
  </r>
  <r>
    <n v="5952"/>
    <s v="CA-2014-161046"/>
    <x v="3"/>
    <x v="916"/>
    <d v="2014-03-06T00:00:00"/>
    <s v="Same Day"/>
    <s v="CB-12535"/>
    <s v="Claudia Bergmann"/>
    <x v="1"/>
    <s v="United States"/>
    <s v="Southaven"/>
    <s v="Mississippi"/>
    <n v="38671"/>
    <x v="0"/>
    <s v="OFF-BI-10002026"/>
    <s v="Office Supplies"/>
    <x v="8"/>
    <s v="Ibico Recycled Linen-Style Covers"/>
    <n v="234.36"/>
    <n v="6"/>
    <n v="0"/>
    <n v="112.49279999999999"/>
  </r>
  <r>
    <n v="5953"/>
    <s v="US-2014-141698"/>
    <x v="3"/>
    <x v="4"/>
    <d v="2014-04-22T00:00:00"/>
    <s v="Standard Class"/>
    <s v="SD-20485"/>
    <s v="Shirley Daniels"/>
    <x v="2"/>
    <s v="United States"/>
    <s v="Houston"/>
    <s v="Texas"/>
    <n v="77041"/>
    <x v="2"/>
    <s v="OFF-PA-10001826"/>
    <s v="Office Supplies"/>
    <x v="10"/>
    <s v="Xerox 207"/>
    <n v="20.736000000000004"/>
    <n v="4"/>
    <n v="0.2"/>
    <n v="7.2576000000000001"/>
  </r>
  <r>
    <n v="5954"/>
    <s v="US-2011-105151"/>
    <x v="2"/>
    <x v="809"/>
    <d v="2011-03-31T00:00:00"/>
    <s v="First Class"/>
    <s v="SG-20890"/>
    <s v="Susan Gilcrest"/>
    <x v="1"/>
    <s v="United States"/>
    <s v="New York City"/>
    <s v="New York"/>
    <n v="10009"/>
    <x v="3"/>
    <s v="OFF-AR-10001231"/>
    <s v="Office Supplies"/>
    <x v="6"/>
    <s v="Sanford EarthWrite Recycled Pencils, Medium Soft, #2"/>
    <n v="10.5"/>
    <n v="5"/>
    <n v="0"/>
    <n v="2.9400000000000004"/>
  </r>
  <r>
    <n v="5955"/>
    <s v="CA-2011-155796"/>
    <x v="2"/>
    <x v="7"/>
    <d v="2011-11-15T00:00:00"/>
    <s v="Second Class"/>
    <s v="TS-21430"/>
    <s v="Tom Stivers"/>
    <x v="1"/>
    <s v="United States"/>
    <s v="Reading"/>
    <s v="Pennsylvania"/>
    <n v="19601"/>
    <x v="3"/>
    <s v="FUR-FU-10000409"/>
    <s v="Furniture"/>
    <x v="5"/>
    <s v="GE 4 Foot Flourescent Tube, 40 Watt"/>
    <n v="23.968000000000004"/>
    <n v="2"/>
    <n v="0.2"/>
    <n v="7.7896000000000001"/>
  </r>
  <r>
    <n v="5956"/>
    <s v="CA-2011-155796"/>
    <x v="2"/>
    <x v="7"/>
    <d v="2011-11-15T00:00:00"/>
    <s v="Second Class"/>
    <s v="TS-21430"/>
    <s v="Tom Stivers"/>
    <x v="1"/>
    <s v="United States"/>
    <s v="Reading"/>
    <s v="Pennsylvania"/>
    <n v="19601"/>
    <x v="3"/>
    <s v="FUR-BO-10002545"/>
    <s v="Furniture"/>
    <x v="0"/>
    <s v="Atlantic Metals Mobile 3-Shelf Bookcases, Custom Colors"/>
    <n v="521.96"/>
    <n v="4"/>
    <n v="0.5"/>
    <n v="-250.54079999999999"/>
  </r>
  <r>
    <n v="5957"/>
    <s v="CA-2013-127138"/>
    <x v="0"/>
    <x v="299"/>
    <d v="2013-03-16T00:00:00"/>
    <s v="Second Class"/>
    <s v="DK-13225"/>
    <s v="Dean Katz"/>
    <x v="1"/>
    <s v="United States"/>
    <s v="San Francisco"/>
    <s v="California"/>
    <n v="94109"/>
    <x v="1"/>
    <s v="OFF-ST-10002756"/>
    <s v="Office Supplies"/>
    <x v="4"/>
    <s v="Tennsco Stur-D-Stor Boltless Shelving, 5 Shelves, 24&quot; Deep, Sand"/>
    <n v="676.55"/>
    <n v="5"/>
    <n v="0"/>
    <n v="6.7655000000000598"/>
  </r>
  <r>
    <n v="5958"/>
    <s v="CA-2013-127138"/>
    <x v="0"/>
    <x v="299"/>
    <d v="2013-03-16T00:00:00"/>
    <s v="Second Class"/>
    <s v="DK-13225"/>
    <s v="Dean Katz"/>
    <x v="1"/>
    <s v="United States"/>
    <s v="San Francisco"/>
    <s v="California"/>
    <n v="94109"/>
    <x v="1"/>
    <s v="OFF-AP-10003842"/>
    <s v="Office Supplies"/>
    <x v="9"/>
    <s v="Euro-Pro Shark Turbo Vacuum"/>
    <n v="154.9"/>
    <n v="5"/>
    <n v="0"/>
    <n v="40.274000000000001"/>
  </r>
  <r>
    <n v="5959"/>
    <s v="CA-2013-127138"/>
    <x v="0"/>
    <x v="299"/>
    <d v="2013-03-16T00:00:00"/>
    <s v="Second Class"/>
    <s v="DK-13225"/>
    <s v="Dean Katz"/>
    <x v="1"/>
    <s v="United States"/>
    <s v="San Francisco"/>
    <s v="California"/>
    <n v="94109"/>
    <x v="1"/>
    <s v="OFF-EN-10004459"/>
    <s v="Office Supplies"/>
    <x v="12"/>
    <s v="Security-Tint Envelopes"/>
    <n v="30.56"/>
    <n v="4"/>
    <n v="0"/>
    <n v="14.974399999999999"/>
  </r>
  <r>
    <n v="5960"/>
    <s v="CA-2013-127138"/>
    <x v="0"/>
    <x v="299"/>
    <d v="2013-03-16T00:00:00"/>
    <s v="Second Class"/>
    <s v="DK-13225"/>
    <s v="Dean Katz"/>
    <x v="1"/>
    <s v="United States"/>
    <s v="San Francisco"/>
    <s v="California"/>
    <n v="94109"/>
    <x v="1"/>
    <s v="FUR-CH-10003746"/>
    <s v="Furniture"/>
    <x v="1"/>
    <s v="Hon 4070 Series Pagoda Round Back Stacking Chairs"/>
    <n v="770.35200000000009"/>
    <n v="3"/>
    <n v="0.2"/>
    <n v="77.035199999999975"/>
  </r>
  <r>
    <n v="5961"/>
    <s v="CA-2014-150602"/>
    <x v="3"/>
    <x v="839"/>
    <d v="2014-02-15T00:00:00"/>
    <s v="Second Class"/>
    <s v="ML-17395"/>
    <s v="Marina Lichtenstein"/>
    <x v="1"/>
    <s v="United States"/>
    <s v="Los Angeles"/>
    <s v="California"/>
    <n v="90045"/>
    <x v="1"/>
    <s v="FUR-FU-10003142"/>
    <s v="Furniture"/>
    <x v="5"/>
    <s v="Master Big Foot Doorstop, Beige"/>
    <n v="21.12"/>
    <n v="4"/>
    <n v="0"/>
    <n v="6.5471999999999984"/>
  </r>
  <r>
    <n v="5962"/>
    <s v="CA-2011-140732"/>
    <x v="2"/>
    <x v="7"/>
    <d v="2011-11-13T00:00:00"/>
    <s v="Second Class"/>
    <s v="MA-17560"/>
    <s v="Matt Abelman"/>
    <x v="2"/>
    <s v="United States"/>
    <s v="Los Angeles"/>
    <s v="California"/>
    <n v="90004"/>
    <x v="1"/>
    <s v="TEC-PH-10001425"/>
    <s v="Technology"/>
    <x v="7"/>
    <s v="Mophie Juice Pack Helium for iPhone"/>
    <n v="575.928"/>
    <n v="9"/>
    <n v="0.2"/>
    <n v="57.592799999999983"/>
  </r>
  <r>
    <n v="5963"/>
    <s v="CA-2011-140732"/>
    <x v="2"/>
    <x v="7"/>
    <d v="2011-11-13T00:00:00"/>
    <s v="Second Class"/>
    <s v="MA-17560"/>
    <s v="Matt Abelman"/>
    <x v="2"/>
    <s v="United States"/>
    <s v="Los Angeles"/>
    <s v="California"/>
    <n v="90004"/>
    <x v="1"/>
    <s v="OFF-AP-10001626"/>
    <s v="Office Supplies"/>
    <x v="9"/>
    <s v="Commercial WindTunnel Clean Air Upright Vacuum, Replacement Belts, Filtration Bags"/>
    <n v="7.78"/>
    <n v="2"/>
    <n v="0"/>
    <n v="2.0228000000000002"/>
  </r>
  <r>
    <n v="5964"/>
    <s v="CA-2011-140732"/>
    <x v="2"/>
    <x v="7"/>
    <d v="2011-11-13T00:00:00"/>
    <s v="Second Class"/>
    <s v="MA-17560"/>
    <s v="Matt Abelman"/>
    <x v="2"/>
    <s v="United States"/>
    <s v="Los Angeles"/>
    <s v="California"/>
    <n v="90004"/>
    <x v="1"/>
    <s v="OFF-PA-10003625"/>
    <s v="Office Supplies"/>
    <x v="10"/>
    <s v="Xerox 1979"/>
    <n v="123.92"/>
    <n v="4"/>
    <n v="0"/>
    <n v="55.763999999999996"/>
  </r>
  <r>
    <n v="5965"/>
    <s v="CA-2014-119011"/>
    <x v="3"/>
    <x v="648"/>
    <d v="2014-08-26T00:00:00"/>
    <s v="Standard Class"/>
    <s v="LR-17035"/>
    <s v="Lisa Ryan"/>
    <x v="1"/>
    <s v="United States"/>
    <s v="San Francisco"/>
    <s v="California"/>
    <n v="94109"/>
    <x v="1"/>
    <s v="OFF-SU-10004768"/>
    <s v="Office Supplies"/>
    <x v="14"/>
    <s v="Acme Kleencut Forged Steel Scissors"/>
    <n v="17.22"/>
    <n v="3"/>
    <n v="0"/>
    <n v="5.1659999999999986"/>
  </r>
  <r>
    <n v="5966"/>
    <s v="CA-2014-119011"/>
    <x v="3"/>
    <x v="648"/>
    <d v="2014-08-26T00:00:00"/>
    <s v="Standard Class"/>
    <s v="LR-17035"/>
    <s v="Lisa Ryan"/>
    <x v="1"/>
    <s v="United States"/>
    <s v="San Francisco"/>
    <s v="California"/>
    <n v="94109"/>
    <x v="1"/>
    <s v="OFF-ST-10000777"/>
    <s v="Office Supplies"/>
    <x v="4"/>
    <s v="Companion Letter/Legal File, Black"/>
    <n v="226.56"/>
    <n v="6"/>
    <n v="0"/>
    <n v="63.436800000000005"/>
  </r>
  <r>
    <n v="5967"/>
    <s v="CA-2014-119011"/>
    <x v="3"/>
    <x v="648"/>
    <d v="2014-08-26T00:00:00"/>
    <s v="Standard Class"/>
    <s v="LR-17035"/>
    <s v="Lisa Ryan"/>
    <x v="1"/>
    <s v="United States"/>
    <s v="San Francisco"/>
    <s v="California"/>
    <n v="94109"/>
    <x v="1"/>
    <s v="TEC-PH-10003171"/>
    <s v="Technology"/>
    <x v="7"/>
    <s v="Plantronics Encore H101 Dual Earpieces Headset"/>
    <n v="107.88"/>
    <n v="3"/>
    <n v="0.2"/>
    <n v="10.787999999999997"/>
  </r>
  <r>
    <n v="5968"/>
    <s v="CA-2013-166912"/>
    <x v="0"/>
    <x v="804"/>
    <d v="2013-01-17T00:00:00"/>
    <s v="First Class"/>
    <s v="BE-11335"/>
    <s v="Bill Eplett"/>
    <x v="2"/>
    <s v="United States"/>
    <s v="New York City"/>
    <s v="New York"/>
    <n v="10009"/>
    <x v="3"/>
    <s v="OFF-PA-10001033"/>
    <s v="Office Supplies"/>
    <x v="10"/>
    <s v="Xerox 1893"/>
    <n v="81.98"/>
    <n v="2"/>
    <n v="0"/>
    <n v="40.170200000000001"/>
  </r>
  <r>
    <n v="5969"/>
    <s v="CA-2011-141726"/>
    <x v="2"/>
    <x v="836"/>
    <d v="2011-07-22T00:00:00"/>
    <s v="First Class"/>
    <s v="CC-12145"/>
    <s v="Charles Crestani"/>
    <x v="0"/>
    <s v="United States"/>
    <s v="San Diego"/>
    <s v="California"/>
    <n v="92105"/>
    <x v="1"/>
    <s v="OFF-PA-10000418"/>
    <s v="Office Supplies"/>
    <x v="10"/>
    <s v="Xerox 189"/>
    <n v="104.85"/>
    <n v="1"/>
    <n v="0"/>
    <n v="50.327999999999996"/>
  </r>
  <r>
    <n v="5970"/>
    <s v="CA-2011-141726"/>
    <x v="2"/>
    <x v="836"/>
    <d v="2011-07-22T00:00:00"/>
    <s v="First Class"/>
    <s v="CC-12145"/>
    <s v="Charles Crestani"/>
    <x v="0"/>
    <s v="United States"/>
    <s v="San Diego"/>
    <s v="California"/>
    <n v="92105"/>
    <x v="1"/>
    <s v="OFF-BI-10001982"/>
    <s v="Office Supplies"/>
    <x v="8"/>
    <s v="Wilson Jones Custom Binder Spines &amp; Labels"/>
    <n v="8.7040000000000006"/>
    <n v="2"/>
    <n v="0.2"/>
    <n v="3.1551999999999998"/>
  </r>
  <r>
    <n v="5971"/>
    <s v="CA-2011-141726"/>
    <x v="2"/>
    <x v="836"/>
    <d v="2011-07-22T00:00:00"/>
    <s v="First Class"/>
    <s v="CC-12145"/>
    <s v="Charles Crestani"/>
    <x v="0"/>
    <s v="United States"/>
    <s v="San Diego"/>
    <s v="California"/>
    <n v="92105"/>
    <x v="1"/>
    <s v="OFF-PA-10002230"/>
    <s v="Office Supplies"/>
    <x v="10"/>
    <s v="Xerox 1897"/>
    <n v="19.920000000000002"/>
    <n v="4"/>
    <n v="0"/>
    <n v="9.7608000000000015"/>
  </r>
  <r>
    <n v="5972"/>
    <s v="CA-2011-141726"/>
    <x v="2"/>
    <x v="836"/>
    <d v="2011-07-22T00:00:00"/>
    <s v="First Class"/>
    <s v="CC-12145"/>
    <s v="Charles Crestani"/>
    <x v="0"/>
    <s v="United States"/>
    <s v="San Diego"/>
    <s v="California"/>
    <n v="92105"/>
    <x v="1"/>
    <s v="FUR-FU-10003577"/>
    <s v="Furniture"/>
    <x v="5"/>
    <s v="Nu-Dell Leatherette Frames"/>
    <n v="43.019999999999996"/>
    <n v="3"/>
    <n v="0"/>
    <n v="15.4872"/>
  </r>
  <r>
    <n v="5973"/>
    <s v="CA-2014-115105"/>
    <x v="3"/>
    <x v="695"/>
    <d v="2014-02-12T00:00:00"/>
    <s v="Standard Class"/>
    <s v="BD-11770"/>
    <s v="Bryan Davis"/>
    <x v="0"/>
    <s v="United States"/>
    <s v="New York City"/>
    <s v="New York"/>
    <n v="10024"/>
    <x v="3"/>
    <s v="FUR-BO-10001811"/>
    <s v="Furniture"/>
    <x v="0"/>
    <s v="Atlantic Metals Mobile 5-Shelf Bookcases, Custom Colors"/>
    <n v="240.78400000000002"/>
    <n v="1"/>
    <n v="0.2"/>
    <n v="30.097999999999978"/>
  </r>
  <r>
    <n v="5974"/>
    <s v="CA-2012-143980"/>
    <x v="1"/>
    <x v="707"/>
    <d v="2012-12-29T00:00:00"/>
    <s v="Standard Class"/>
    <s v="JK-15640"/>
    <s v="Jim Kriz"/>
    <x v="2"/>
    <s v="United States"/>
    <s v="New York City"/>
    <s v="New York"/>
    <n v="10011"/>
    <x v="3"/>
    <s v="OFF-AP-10003779"/>
    <s v="Office Supplies"/>
    <x v="9"/>
    <s v="Kensington 7 Outlet MasterPiece Power Center with Fax/Phone Line Protection"/>
    <n v="414.96"/>
    <n v="2"/>
    <n v="0"/>
    <n v="124.48799999999994"/>
  </r>
  <r>
    <n v="5975"/>
    <s v="CA-2013-135636"/>
    <x v="0"/>
    <x v="750"/>
    <d v="2013-10-14T00:00:00"/>
    <s v="Standard Class"/>
    <s v="DB-13615"/>
    <s v="Doug Bickford"/>
    <x v="0"/>
    <s v="United States"/>
    <s v="Charlotte"/>
    <s v="North Carolina"/>
    <n v="28205"/>
    <x v="0"/>
    <s v="OFF-ST-10000676"/>
    <s v="Office Supplies"/>
    <x v="4"/>
    <s v="Fellowes Econo/Stor Drawers"/>
    <n v="387.72"/>
    <n v="5"/>
    <n v="0.2"/>
    <n v="-67.851000000000028"/>
  </r>
  <r>
    <n v="5976"/>
    <s v="CA-2014-102155"/>
    <x v="3"/>
    <x v="1002"/>
    <d v="2014-07-18T00:00:00"/>
    <s v="Standard Class"/>
    <s v="RR-19525"/>
    <s v="Rick Reed"/>
    <x v="1"/>
    <s v="United States"/>
    <s v="Overland Park"/>
    <s v="Kansas"/>
    <n v="66212"/>
    <x v="2"/>
    <s v="OFF-ST-10001496"/>
    <s v="Office Supplies"/>
    <x v="4"/>
    <s v="Standard Rollaway File with Lock"/>
    <n v="360.38"/>
    <n v="2"/>
    <n v="0"/>
    <n v="93.698800000000006"/>
  </r>
  <r>
    <n v="5977"/>
    <s v="CA-2014-102155"/>
    <x v="3"/>
    <x v="1002"/>
    <d v="2014-07-18T00:00:00"/>
    <s v="Standard Class"/>
    <s v="RR-19525"/>
    <s v="Rick Reed"/>
    <x v="1"/>
    <s v="United States"/>
    <s v="Overland Park"/>
    <s v="Kansas"/>
    <n v="66212"/>
    <x v="2"/>
    <s v="OFF-PA-10003673"/>
    <s v="Office Supplies"/>
    <x v="10"/>
    <s v="Strathmore Photo Mount Cards"/>
    <n v="13.56"/>
    <n v="2"/>
    <n v="0"/>
    <n v="6.2375999999999996"/>
  </r>
  <r>
    <n v="5978"/>
    <s v="CA-2014-116953"/>
    <x v="3"/>
    <x v="558"/>
    <d v="2014-04-26T00:00:00"/>
    <s v="First Class"/>
    <s v="SV-20935"/>
    <s v="Susan Vittorini"/>
    <x v="0"/>
    <s v="United States"/>
    <s v="Mesa"/>
    <s v="Arizona"/>
    <n v="85204"/>
    <x v="1"/>
    <s v="TEC-PH-10004614"/>
    <s v="Technology"/>
    <x v="7"/>
    <s v="AT&amp;T 841000 Phone"/>
    <n v="552"/>
    <n v="10"/>
    <n v="0.2"/>
    <n v="34.5"/>
  </r>
  <r>
    <n v="5979"/>
    <s v="CA-2011-117765"/>
    <x v="2"/>
    <x v="557"/>
    <d v="2011-09-13T00:00:00"/>
    <s v="Standard Class"/>
    <s v="RB-19465"/>
    <s v="Rick Bensley"/>
    <x v="2"/>
    <s v="United States"/>
    <s v="Tulsa"/>
    <s v="Oklahoma"/>
    <n v="74133"/>
    <x v="2"/>
    <s v="FUR-TA-10001039"/>
    <s v="Furniture"/>
    <x v="3"/>
    <s v="KI Adjustable-Height Table"/>
    <n v="429.90000000000003"/>
    <n v="5"/>
    <n v="0"/>
    <n v="111.77400000000003"/>
  </r>
  <r>
    <n v="5980"/>
    <s v="CA-2011-117765"/>
    <x v="2"/>
    <x v="557"/>
    <d v="2011-09-13T00:00:00"/>
    <s v="Standard Class"/>
    <s v="RB-19465"/>
    <s v="Rick Bensley"/>
    <x v="2"/>
    <s v="United States"/>
    <s v="Tulsa"/>
    <s v="Oklahoma"/>
    <n v="74133"/>
    <x v="2"/>
    <s v="OFF-BI-10000474"/>
    <s v="Office Supplies"/>
    <x v="8"/>
    <s v="Avery Recycled Flexi-View Covers for Binding Systems"/>
    <n v="32.06"/>
    <n v="2"/>
    <n v="0"/>
    <n v="15.3888"/>
  </r>
  <r>
    <n v="5981"/>
    <s v="CA-2011-117765"/>
    <x v="2"/>
    <x v="557"/>
    <d v="2011-09-13T00:00:00"/>
    <s v="Standard Class"/>
    <s v="RB-19465"/>
    <s v="Rick Bensley"/>
    <x v="2"/>
    <s v="United States"/>
    <s v="Tulsa"/>
    <s v="Oklahoma"/>
    <n v="74133"/>
    <x v="2"/>
    <s v="FUR-CH-10004698"/>
    <s v="Furniture"/>
    <x v="1"/>
    <s v="Padded Folding Chairs, Black, 4/Carton"/>
    <n v="161.96"/>
    <n v="2"/>
    <n v="0"/>
    <n v="45.348800000000011"/>
  </r>
  <r>
    <n v="5982"/>
    <s v="CA-2011-117765"/>
    <x v="2"/>
    <x v="557"/>
    <d v="2011-09-13T00:00:00"/>
    <s v="Standard Class"/>
    <s v="RB-19465"/>
    <s v="Rick Bensley"/>
    <x v="2"/>
    <s v="United States"/>
    <s v="Tulsa"/>
    <s v="Oklahoma"/>
    <n v="74133"/>
    <x v="2"/>
    <s v="OFF-ST-10003327"/>
    <s v="Office Supplies"/>
    <x v="4"/>
    <s v="Akro-Mils 12-Gallon Tote"/>
    <n v="19.86"/>
    <n v="2"/>
    <n v="0"/>
    <n v="5.7593999999999976"/>
  </r>
  <r>
    <n v="5983"/>
    <s v="CA-2013-114895"/>
    <x v="0"/>
    <x v="831"/>
    <d v="2013-11-29T00:00:00"/>
    <s v="Standard Class"/>
    <s v="MV-18190"/>
    <s v="Mike Vittorini"/>
    <x v="0"/>
    <s v="United States"/>
    <s v="New York City"/>
    <s v="New York"/>
    <n v="10035"/>
    <x v="3"/>
    <s v="OFF-PA-10000232"/>
    <s v="Office Supplies"/>
    <x v="10"/>
    <s v="Xerox 1975"/>
    <n v="12.96"/>
    <n v="2"/>
    <n v="0"/>
    <n v="6.3504000000000005"/>
  </r>
  <r>
    <n v="5984"/>
    <s v="CA-2014-112984"/>
    <x v="3"/>
    <x v="118"/>
    <d v="2014-09-19T00:00:00"/>
    <s v="Second Class"/>
    <s v="EH-14185"/>
    <s v="Evan Henry"/>
    <x v="0"/>
    <s v="United States"/>
    <s v="Philadelphia"/>
    <s v="Pennsylvania"/>
    <n v="19143"/>
    <x v="3"/>
    <s v="OFF-PA-10003657"/>
    <s v="Office Supplies"/>
    <x v="10"/>
    <s v="Xerox 1927"/>
    <n v="20.544000000000004"/>
    <n v="6"/>
    <n v="0.2"/>
    <n v="6.4199999999999964"/>
  </r>
  <r>
    <n v="5985"/>
    <s v="CA-2013-163776"/>
    <x v="0"/>
    <x v="1080"/>
    <d v="2013-07-26T00:00:00"/>
    <s v="Standard Class"/>
    <s v="JS-16030"/>
    <s v="Joy Smith"/>
    <x v="0"/>
    <s v="United States"/>
    <s v="Hattiesburg"/>
    <s v="Mississippi"/>
    <n v="39401"/>
    <x v="0"/>
    <s v="FUR-FU-10001185"/>
    <s v="Furniture"/>
    <x v="5"/>
    <s v="Advantus Employee of the Month Certificate Frame, 11 x 13-1/2"/>
    <n v="185.57999999999998"/>
    <n v="6"/>
    <n v="0"/>
    <n v="76.087800000000001"/>
  </r>
  <r>
    <n v="5986"/>
    <s v="CA-2013-163776"/>
    <x v="0"/>
    <x v="1080"/>
    <d v="2013-07-26T00:00:00"/>
    <s v="Standard Class"/>
    <s v="JS-16030"/>
    <s v="Joy Smith"/>
    <x v="0"/>
    <s v="United States"/>
    <s v="Hattiesburg"/>
    <s v="Mississippi"/>
    <n v="39401"/>
    <x v="0"/>
    <s v="OFF-BI-10003007"/>
    <s v="Office Supplies"/>
    <x v="8"/>
    <s v="Premium Transparent Presentation Covers, No Pattern/Clear, 8 1/2&quot; x 11&quot;"/>
    <n v="77.56"/>
    <n v="2"/>
    <n v="0"/>
    <n v="35.677599999999998"/>
  </r>
  <r>
    <n v="5987"/>
    <s v="CA-2013-163776"/>
    <x v="0"/>
    <x v="1080"/>
    <d v="2013-07-26T00:00:00"/>
    <s v="Standard Class"/>
    <s v="JS-16030"/>
    <s v="Joy Smith"/>
    <x v="0"/>
    <s v="United States"/>
    <s v="Hattiesburg"/>
    <s v="Mississippi"/>
    <n v="39401"/>
    <x v="0"/>
    <s v="OFF-ST-10002485"/>
    <s v="Office Supplies"/>
    <x v="4"/>
    <s v="Rogers Deluxe File Chest"/>
    <n v="87.92"/>
    <n v="4"/>
    <n v="0"/>
    <n v="0.87919999999999732"/>
  </r>
  <r>
    <n v="5988"/>
    <s v="CA-2013-163776"/>
    <x v="0"/>
    <x v="1080"/>
    <d v="2013-07-26T00:00:00"/>
    <s v="Standard Class"/>
    <s v="JS-16030"/>
    <s v="Joy Smith"/>
    <x v="0"/>
    <s v="United States"/>
    <s v="Hattiesburg"/>
    <s v="Mississippi"/>
    <n v="39401"/>
    <x v="0"/>
    <s v="OFF-PA-10001033"/>
    <s v="Office Supplies"/>
    <x v="10"/>
    <s v="Xerox 1893"/>
    <n v="245.94"/>
    <n v="6"/>
    <n v="0"/>
    <n v="120.51060000000001"/>
  </r>
  <r>
    <n v="5989"/>
    <s v="CA-2013-163776"/>
    <x v="0"/>
    <x v="1080"/>
    <d v="2013-07-26T00:00:00"/>
    <s v="Standard Class"/>
    <s v="JS-16030"/>
    <s v="Joy Smith"/>
    <x v="0"/>
    <s v="United States"/>
    <s v="Hattiesburg"/>
    <s v="Mississippi"/>
    <n v="39401"/>
    <x v="0"/>
    <s v="OFF-BI-10000404"/>
    <s v="Office Supplies"/>
    <x v="8"/>
    <s v="Avery Printable Repositionable Plastic Tabs"/>
    <n v="8.6"/>
    <n v="1"/>
    <n v="0"/>
    <n v="4.0419999999999998"/>
  </r>
  <r>
    <n v="5990"/>
    <s v="CA-2013-163776"/>
    <x v="0"/>
    <x v="1080"/>
    <d v="2013-07-26T00:00:00"/>
    <s v="Standard Class"/>
    <s v="JS-16030"/>
    <s v="Joy Smith"/>
    <x v="0"/>
    <s v="United States"/>
    <s v="Hattiesburg"/>
    <s v="Mississippi"/>
    <n v="39401"/>
    <x v="0"/>
    <s v="FUR-BO-10003546"/>
    <s v="Furniture"/>
    <x v="0"/>
    <s v="Hon 4-Shelf Metal Bookcases"/>
    <n v="504.90000000000003"/>
    <n v="5"/>
    <n v="0"/>
    <n v="126.22500000000002"/>
  </r>
  <r>
    <n v="5991"/>
    <s v="US-2014-163300"/>
    <x v="3"/>
    <x v="175"/>
    <d v="2014-09-22T00:00:00"/>
    <s v="Standard Class"/>
    <s v="ES-14020"/>
    <s v="Erica Smith"/>
    <x v="0"/>
    <s v="United States"/>
    <s v="Los Angeles"/>
    <s v="California"/>
    <n v="90049"/>
    <x v="1"/>
    <s v="OFF-BI-10004390"/>
    <s v="Office Supplies"/>
    <x v="8"/>
    <s v="GBC DocuBind 200 Manual Binding Machine"/>
    <n v="2357.4880000000003"/>
    <n v="7"/>
    <n v="0.2"/>
    <n v="884.05799999999999"/>
  </r>
  <r>
    <n v="5992"/>
    <s v="US-2014-163300"/>
    <x v="3"/>
    <x v="175"/>
    <d v="2014-09-22T00:00:00"/>
    <s v="Standard Class"/>
    <s v="ES-14020"/>
    <s v="Erica Smith"/>
    <x v="0"/>
    <s v="United States"/>
    <s v="Los Angeles"/>
    <s v="California"/>
    <n v="90049"/>
    <x v="1"/>
    <s v="TEC-PH-10001700"/>
    <s v="Technology"/>
    <x v="7"/>
    <s v="Panasonic KX-TG6844B Expandable Digital Cordless Telephone"/>
    <n v="369.54399999999998"/>
    <n v="7"/>
    <n v="0.2"/>
    <n v="32.335100000000025"/>
  </r>
  <r>
    <n v="5993"/>
    <s v="US-2014-163300"/>
    <x v="3"/>
    <x v="175"/>
    <d v="2014-09-22T00:00:00"/>
    <s v="Standard Class"/>
    <s v="ES-14020"/>
    <s v="Erica Smith"/>
    <x v="0"/>
    <s v="United States"/>
    <s v="Los Angeles"/>
    <s v="California"/>
    <n v="90049"/>
    <x v="1"/>
    <s v="FUR-CH-10003396"/>
    <s v="Furniture"/>
    <x v="1"/>
    <s v="Global Deluxe Steno Chair"/>
    <n v="184.75200000000001"/>
    <n v="3"/>
    <n v="0.2"/>
    <n v="-20.784600000000012"/>
  </r>
  <r>
    <n v="5994"/>
    <s v="CA-2013-162187"/>
    <x v="0"/>
    <x v="25"/>
    <d v="2013-12-12T00:00:00"/>
    <s v="Same Day"/>
    <s v="NS-18640"/>
    <s v="Noel Staavos"/>
    <x v="1"/>
    <s v="United States"/>
    <s v="Columbus"/>
    <s v="Ohio"/>
    <n v="43229"/>
    <x v="3"/>
    <s v="OFF-ST-10001558"/>
    <s v="Office Supplies"/>
    <x v="4"/>
    <s v="Acco Perma 4000 Stacking Storage Drawers"/>
    <n v="64.959999999999994"/>
    <n v="5"/>
    <n v="0.2"/>
    <n v="-4.0599999999999987"/>
  </r>
  <r>
    <n v="5995"/>
    <s v="CA-2013-162187"/>
    <x v="0"/>
    <x v="25"/>
    <d v="2013-12-12T00:00:00"/>
    <s v="Same Day"/>
    <s v="NS-18640"/>
    <s v="Noel Staavos"/>
    <x v="1"/>
    <s v="United States"/>
    <s v="Columbus"/>
    <s v="Ohio"/>
    <n v="43229"/>
    <x v="3"/>
    <s v="OFF-SU-10004782"/>
    <s v="Office Supplies"/>
    <x v="14"/>
    <s v="Elite 5&quot; Scissors"/>
    <n v="13.52"/>
    <n v="2"/>
    <n v="0.2"/>
    <n v="1.6899999999999986"/>
  </r>
  <r>
    <n v="5996"/>
    <s v="CA-2013-162187"/>
    <x v="0"/>
    <x v="25"/>
    <d v="2013-12-12T00:00:00"/>
    <s v="Same Day"/>
    <s v="NS-18640"/>
    <s v="Noel Staavos"/>
    <x v="1"/>
    <s v="United States"/>
    <s v="Columbus"/>
    <s v="Ohio"/>
    <n v="43229"/>
    <x v="3"/>
    <s v="FUR-CH-10003298"/>
    <s v="Furniture"/>
    <x v="1"/>
    <s v="Office Star - Contemporary Task Swivel chair with Loop Arms, Charcoal"/>
    <n v="458.42999999999995"/>
    <n v="5"/>
    <n v="0.3"/>
    <n v="-137.52900000000002"/>
  </r>
  <r>
    <n v="5997"/>
    <s v="CA-2013-162187"/>
    <x v="0"/>
    <x v="25"/>
    <d v="2013-12-12T00:00:00"/>
    <s v="Same Day"/>
    <s v="NS-18640"/>
    <s v="Noel Staavos"/>
    <x v="1"/>
    <s v="United States"/>
    <s v="Columbus"/>
    <s v="Ohio"/>
    <n v="43229"/>
    <x v="3"/>
    <s v="OFF-AP-10000576"/>
    <s v="Office Supplies"/>
    <x v="9"/>
    <s v="Belkin 325VA UPS Surge Protector, 6'"/>
    <n v="387.13600000000002"/>
    <n v="4"/>
    <n v="0.2"/>
    <n v="24.196000000000012"/>
  </r>
  <r>
    <n v="5998"/>
    <s v="CA-2013-162187"/>
    <x v="0"/>
    <x v="25"/>
    <d v="2013-12-12T00:00:00"/>
    <s v="Same Day"/>
    <s v="NS-18640"/>
    <s v="Noel Staavos"/>
    <x v="1"/>
    <s v="United States"/>
    <s v="Columbus"/>
    <s v="Ohio"/>
    <n v="43229"/>
    <x v="3"/>
    <s v="FUR-TA-10003008"/>
    <s v="Furniture"/>
    <x v="3"/>
    <s v="Lesro Round Back Collection Coffee Table, End Table"/>
    <n v="328.59000000000003"/>
    <n v="3"/>
    <n v="0.4"/>
    <n v="-147.8655"/>
  </r>
  <r>
    <n v="5999"/>
    <s v="US-2011-112991"/>
    <x v="2"/>
    <x v="325"/>
    <d v="2011-12-14T00:00:00"/>
    <s v="Standard Class"/>
    <s v="SH-19975"/>
    <s v="Sally Hughsby"/>
    <x v="1"/>
    <s v="United States"/>
    <s v="Caldwell"/>
    <s v="Idaho"/>
    <n v="83605"/>
    <x v="1"/>
    <s v="FUR-CH-10001708"/>
    <s v="Furniture"/>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s v="Idaho"/>
    <n v="83605"/>
    <x v="1"/>
    <s v="OFF-PA-10000019"/>
    <s v="Office Supplies"/>
    <x v="10"/>
    <s v="Xerox 1931"/>
    <n v="25.92"/>
    <n v="4"/>
    <n v="0"/>
    <n v="12.441600000000001"/>
  </r>
  <r>
    <n v="6001"/>
    <s v="US-2011-112991"/>
    <x v="2"/>
    <x v="325"/>
    <d v="2011-12-14T00:00:00"/>
    <s v="Standard Class"/>
    <s v="SH-19975"/>
    <s v="Sally Hughsby"/>
    <x v="1"/>
    <s v="United States"/>
    <s v="Caldwell"/>
    <s v="Idaho"/>
    <n v="83605"/>
    <x v="1"/>
    <s v="OFF-PA-10002222"/>
    <s v="Office Supplies"/>
    <x v="10"/>
    <s v="Xerox Color Copier Paper, 11&quot; x 17&quot;, Ream"/>
    <n v="91.36"/>
    <n v="4"/>
    <n v="0"/>
    <n v="42.025599999999997"/>
  </r>
  <r>
    <n v="6002"/>
    <s v="CA-2011-124079"/>
    <x v="2"/>
    <x v="736"/>
    <d v="2011-12-17T00:00:00"/>
    <s v="Standard Class"/>
    <s v="RF-19345"/>
    <s v="Randy Ferguson"/>
    <x v="1"/>
    <s v="United States"/>
    <s v="Phoenix"/>
    <s v="Arizona"/>
    <n v="85023"/>
    <x v="1"/>
    <s v="FUR-FU-10002553"/>
    <s v="Furniture"/>
    <x v="5"/>
    <s v="Electrix Incandescent Magnifying Lamp, Black"/>
    <n v="87.960000000000008"/>
    <n v="3"/>
    <n v="0.2"/>
    <n v="7.6965000000000039"/>
  </r>
  <r>
    <n v="6003"/>
    <s v="CA-2011-124079"/>
    <x v="2"/>
    <x v="736"/>
    <d v="2011-12-17T00:00:00"/>
    <s v="Standard Class"/>
    <s v="RF-19345"/>
    <s v="Randy Ferguson"/>
    <x v="1"/>
    <s v="United States"/>
    <s v="Phoenix"/>
    <s v="Arizona"/>
    <n v="85023"/>
    <x v="1"/>
    <s v="OFF-BI-10002103"/>
    <s v="Office Supplies"/>
    <x v="8"/>
    <s v="Cardinal Slant-D Ring Binder, Heavy Gauge Vinyl"/>
    <n v="5.2140000000000004"/>
    <n v="2"/>
    <n v="0.7"/>
    <n v="-4.1711999999999989"/>
  </r>
  <r>
    <n v="6004"/>
    <s v="US-2014-146878"/>
    <x v="3"/>
    <x v="296"/>
    <d v="2014-09-28T00:00:00"/>
    <s v="Standard Class"/>
    <s v="DL-12865"/>
    <s v="Dan Lawera"/>
    <x v="0"/>
    <s v="United States"/>
    <s v="Miami"/>
    <s v="Florida"/>
    <n v="33142"/>
    <x v="0"/>
    <s v="OFF-BI-10002794"/>
    <s v="Office Supplies"/>
    <x v="8"/>
    <s v="Avery Trapezoid Ring Binder, 3&quot; Capacity, Black, 1040 sheets"/>
    <n v="12.294"/>
    <n v="1"/>
    <n v="0.7"/>
    <n v="-8.6057999999999986"/>
  </r>
  <r>
    <n v="6005"/>
    <s v="CA-2014-107244"/>
    <x v="3"/>
    <x v="210"/>
    <d v="2014-09-12T00:00:00"/>
    <s v="Standard Class"/>
    <s v="AG-10390"/>
    <s v="Allen Goldenen"/>
    <x v="0"/>
    <s v="United States"/>
    <s v="Los Angeles"/>
    <s v="California"/>
    <n v="90004"/>
    <x v="1"/>
    <s v="FUR-FU-10002597"/>
    <s v="Furniture"/>
    <x v="5"/>
    <s v="C-Line Magnetic Cubicle Keepers, Clear Polypropylene"/>
    <n v="19.760000000000002"/>
    <n v="4"/>
    <n v="0"/>
    <n v="8.2992000000000008"/>
  </r>
  <r>
    <n v="6006"/>
    <s v="CA-2012-100657"/>
    <x v="1"/>
    <x v="121"/>
    <d v="2012-11-07T00:00:00"/>
    <s v="Standard Class"/>
    <s v="SW-20245"/>
    <s v="Scot Wooten"/>
    <x v="0"/>
    <s v="United States"/>
    <s v="Troy"/>
    <s v="New York"/>
    <n v="12180"/>
    <x v="3"/>
    <s v="FUR-CH-10003535"/>
    <s v="Furniture"/>
    <x v="1"/>
    <s v="Global Armless Task Chair, Royal Blue"/>
    <n v="109.764"/>
    <n v="2"/>
    <n v="0.1"/>
    <n v="8.5371999999999968"/>
  </r>
  <r>
    <n v="6007"/>
    <s v="CA-2014-129581"/>
    <x v="3"/>
    <x v="157"/>
    <d v="2014-12-19T00:00:00"/>
    <s v="Standard Class"/>
    <s v="KN-16390"/>
    <s v="Katherine Nockton"/>
    <x v="1"/>
    <s v="United States"/>
    <s v="New Bedford"/>
    <s v="Massachusetts"/>
    <n v="2740"/>
    <x v="3"/>
    <s v="TEC-PH-10001527"/>
    <s v="Technology"/>
    <x v="7"/>
    <s v="Plantronics MX500i Earset"/>
    <n v="128.85000000000002"/>
    <n v="3"/>
    <n v="0"/>
    <n v="3.8654999999999973"/>
  </r>
  <r>
    <n v="6008"/>
    <s v="CA-2014-129028"/>
    <x v="3"/>
    <x v="719"/>
    <d v="2014-04-04T00:00:00"/>
    <s v="First Class"/>
    <s v="GB-14530"/>
    <s v="George Bell"/>
    <x v="1"/>
    <s v="United States"/>
    <s v="Florence"/>
    <s v="South Carolina"/>
    <n v="29501"/>
    <x v="0"/>
    <s v="FUR-FU-10004006"/>
    <s v="Furniture"/>
    <x v="5"/>
    <s v="Deflect-o DuraMat Lighweight, Studded, Beveled Mat for Low Pile Carpeting"/>
    <n v="127.94999999999999"/>
    <n v="3"/>
    <n v="0"/>
    <n v="21.751499999999986"/>
  </r>
  <r>
    <n v="6009"/>
    <s v="CA-2012-135580"/>
    <x v="1"/>
    <x v="1081"/>
    <d v="2013-01-03T00:00:00"/>
    <s v="Standard Class"/>
    <s v="CL-12565"/>
    <s v="Clay Ludtke"/>
    <x v="0"/>
    <s v="United States"/>
    <s v="Los Angeles"/>
    <s v="California"/>
    <n v="90049"/>
    <x v="1"/>
    <s v="OFF-PA-10000595"/>
    <s v="Office Supplies"/>
    <x v="10"/>
    <s v="Xerox 1929"/>
    <n v="68.52"/>
    <n v="3"/>
    <n v="0"/>
    <n v="31.519199999999998"/>
  </r>
  <r>
    <n v="6010"/>
    <s v="CA-2012-135580"/>
    <x v="1"/>
    <x v="1081"/>
    <d v="2013-01-03T00:00:00"/>
    <s v="Standard Class"/>
    <s v="CL-12565"/>
    <s v="Clay Ludtke"/>
    <x v="0"/>
    <s v="United States"/>
    <s v="Los Angeles"/>
    <s v="California"/>
    <n v="90049"/>
    <x v="1"/>
    <s v="OFF-ST-10000798"/>
    <s v="Office Supplies"/>
    <x v="4"/>
    <s v="2300 Heavy-Duty Transfer File Systems by Perma"/>
    <n v="74.94"/>
    <n v="3"/>
    <n v="0"/>
    <n v="14.238599999999995"/>
  </r>
  <r>
    <n v="6011"/>
    <s v="CA-2012-135580"/>
    <x v="1"/>
    <x v="1081"/>
    <d v="2013-01-03T00:00:00"/>
    <s v="Standard Class"/>
    <s v="CL-12565"/>
    <s v="Clay Ludtke"/>
    <x v="0"/>
    <s v="United States"/>
    <s v="Los Angeles"/>
    <s v="California"/>
    <n v="90049"/>
    <x v="1"/>
    <s v="TEC-MA-10004002"/>
    <s v="Technology"/>
    <x v="15"/>
    <s v="Zebra GX420t Direct Thermal/Thermal Transfer Printer"/>
    <n v="2548.5600000000004"/>
    <n v="6"/>
    <n v="0.2"/>
    <n v="286.71299999999962"/>
  </r>
  <r>
    <n v="6012"/>
    <s v="CA-2012-135580"/>
    <x v="1"/>
    <x v="1081"/>
    <d v="2013-01-03T00:00:00"/>
    <s v="Standard Class"/>
    <s v="CL-12565"/>
    <s v="Clay Ludtke"/>
    <x v="0"/>
    <s v="United States"/>
    <s v="Los Angeles"/>
    <s v="California"/>
    <n v="90049"/>
    <x v="1"/>
    <s v="OFF-EN-10003296"/>
    <s v="Office Supplies"/>
    <x v="12"/>
    <s v="Tyvek Side-Opening Peel &amp; Seel Expanding Envelopes"/>
    <n v="271.44"/>
    <n v="3"/>
    <n v="0"/>
    <n v="122.148"/>
  </r>
  <r>
    <n v="6013"/>
    <s v="CA-2012-135580"/>
    <x v="1"/>
    <x v="1081"/>
    <d v="2013-01-03T00:00:00"/>
    <s v="Standard Class"/>
    <s v="CL-12565"/>
    <s v="Clay Ludtke"/>
    <x v="0"/>
    <s v="United States"/>
    <s v="Los Angeles"/>
    <s v="California"/>
    <n v="90049"/>
    <x v="1"/>
    <s v="TEC-PH-10004345"/>
    <s v="Technology"/>
    <x v="7"/>
    <s v="Cisco SPA 502G IP Phone"/>
    <n v="287.88"/>
    <n v="3"/>
    <n v="0.2"/>
    <n v="35.984999999999999"/>
  </r>
  <r>
    <n v="6014"/>
    <s v="CA-2013-159016"/>
    <x v="0"/>
    <x v="612"/>
    <d v="2013-03-12T00:00:00"/>
    <s v="First Class"/>
    <s v="KF-16285"/>
    <s v="Karen Ferguson"/>
    <x v="2"/>
    <s v="United States"/>
    <s v="Los Angeles"/>
    <s v="California"/>
    <n v="90008"/>
    <x v="1"/>
    <s v="OFF-PA-10004405"/>
    <s v="Office Supplies"/>
    <x v="10"/>
    <s v="Rediform Voice Mail Log Books"/>
    <n v="14.9"/>
    <n v="5"/>
    <n v="0"/>
    <n v="7.1519999999999992"/>
  </r>
  <r>
    <n v="6015"/>
    <s v="CA-2013-159016"/>
    <x v="0"/>
    <x v="612"/>
    <d v="2013-03-12T00:00:00"/>
    <s v="First Class"/>
    <s v="KF-16285"/>
    <s v="Karen Ferguson"/>
    <x v="2"/>
    <s v="United States"/>
    <s v="Los Angeles"/>
    <s v="California"/>
    <n v="90008"/>
    <x v="1"/>
    <s v="TEC-PH-10002885"/>
    <s v="Technology"/>
    <x v="7"/>
    <s v="Apple iPhone 5"/>
    <n v="4158.9120000000003"/>
    <n v="8"/>
    <n v="0.2"/>
    <n v="363.90480000000025"/>
  </r>
  <r>
    <n v="6016"/>
    <s v="CA-2011-102652"/>
    <x v="2"/>
    <x v="322"/>
    <d v="2011-04-12T00:00:00"/>
    <s v="Standard Class"/>
    <s v="AY-10555"/>
    <s v="Andy Yotov"/>
    <x v="1"/>
    <s v="United States"/>
    <s v="Los Angeles"/>
    <s v="California"/>
    <n v="90049"/>
    <x v="1"/>
    <s v="FUR-FU-10000747"/>
    <s v="Furniture"/>
    <x v="5"/>
    <s v="Tenex B1-RE Series Chair Mats for Low Pile Carpets"/>
    <n v="91.96"/>
    <n v="2"/>
    <n v="0"/>
    <n v="15.633199999999988"/>
  </r>
  <r>
    <n v="6017"/>
    <s v="CA-2011-102652"/>
    <x v="2"/>
    <x v="322"/>
    <d v="2011-04-12T00:00:00"/>
    <s v="Standard Class"/>
    <s v="AY-10555"/>
    <s v="Andy Yotov"/>
    <x v="1"/>
    <s v="United States"/>
    <s v="Los Angeles"/>
    <s v="California"/>
    <n v="90049"/>
    <x v="1"/>
    <s v="FUR-FU-10001918"/>
    <s v="Furniture"/>
    <x v="5"/>
    <s v="C-Line Cubicle Keepers Polyproplyene Holder With Velcro Backings"/>
    <n v="33.11"/>
    <n v="7"/>
    <n v="0"/>
    <n v="12.912900000000004"/>
  </r>
  <r>
    <n v="6018"/>
    <s v="CA-2011-102652"/>
    <x v="2"/>
    <x v="322"/>
    <d v="2011-04-12T00:00:00"/>
    <s v="Standard Class"/>
    <s v="AY-10555"/>
    <s v="Andy Yotov"/>
    <x v="1"/>
    <s v="United States"/>
    <s v="Los Angeles"/>
    <s v="California"/>
    <n v="90049"/>
    <x v="1"/>
    <s v="OFF-PA-10003309"/>
    <s v="Office Supplies"/>
    <x v="10"/>
    <s v="Xerox 211"/>
    <n v="19.440000000000001"/>
    <n v="3"/>
    <n v="0"/>
    <n v="9.3312000000000008"/>
  </r>
  <r>
    <n v="6019"/>
    <s v="CA-2011-102652"/>
    <x v="2"/>
    <x v="322"/>
    <d v="2011-04-12T00:00:00"/>
    <s v="Standard Class"/>
    <s v="AY-10555"/>
    <s v="Andy Yotov"/>
    <x v="1"/>
    <s v="United States"/>
    <s v="Los Angeles"/>
    <s v="California"/>
    <n v="90049"/>
    <x v="1"/>
    <s v="OFF-PA-10001977"/>
    <s v="Office Supplies"/>
    <x v="10"/>
    <s v="Xerox 194"/>
    <n v="55.48"/>
    <n v="1"/>
    <n v="0"/>
    <n v="26.630399999999998"/>
  </r>
  <r>
    <n v="6020"/>
    <s v="CA-2011-152422"/>
    <x v="2"/>
    <x v="1082"/>
    <d v="2011-10-10T00:00:00"/>
    <s v="Second Class"/>
    <s v="BD-11635"/>
    <s v="Brian Derr"/>
    <x v="0"/>
    <s v="United States"/>
    <s v="Columbus"/>
    <s v="Ohio"/>
    <n v="43229"/>
    <x v="3"/>
    <s v="OFF-AP-10002892"/>
    <s v="Office Supplies"/>
    <x v="9"/>
    <s v="Belkin F5C206VTEL 6 Outlet Surge"/>
    <n v="91.92"/>
    <n v="5"/>
    <n v="0.2"/>
    <n v="11.489999999999991"/>
  </r>
  <r>
    <n v="6021"/>
    <s v="US-2013-156692"/>
    <x v="0"/>
    <x v="572"/>
    <d v="2013-08-14T00:00:00"/>
    <s v="Same Day"/>
    <s v="HG-15025"/>
    <s v="Hunter Glantz"/>
    <x v="0"/>
    <s v="United States"/>
    <s v="Kenner"/>
    <s v="Louisiana"/>
    <n v="70065"/>
    <x v="0"/>
    <s v="OFF-AP-10002222"/>
    <s v="Office Supplies"/>
    <x v="9"/>
    <s v="Staples"/>
    <n v="17.34"/>
    <n v="2"/>
    <n v="0"/>
    <n v="4.6818000000000008"/>
  </r>
  <r>
    <n v="6022"/>
    <s v="US-2013-156692"/>
    <x v="0"/>
    <x v="572"/>
    <d v="2013-08-14T00:00:00"/>
    <s v="Same Day"/>
    <s v="HG-15025"/>
    <s v="Hunter Glantz"/>
    <x v="0"/>
    <s v="United States"/>
    <s v="Kenner"/>
    <s v="Louisiana"/>
    <n v="70065"/>
    <x v="0"/>
    <s v="TEC-AC-10000158"/>
    <s v="Technology"/>
    <x v="11"/>
    <s v="Sony 64GB Class 10 Micro SDHC R40 Memory Card"/>
    <n v="71.98"/>
    <n v="2"/>
    <n v="0"/>
    <n v="15.1158"/>
  </r>
  <r>
    <n v="6023"/>
    <s v="CA-2011-130869"/>
    <x v="2"/>
    <x v="664"/>
    <d v="2011-11-21T00:00:00"/>
    <s v="Standard Class"/>
    <s v="CB-12025"/>
    <s v="Cassandra Brandow"/>
    <x v="0"/>
    <s v="United States"/>
    <s v="Cedar Hill"/>
    <s v="Texas"/>
    <n v="75104"/>
    <x v="2"/>
    <s v="OFF-EN-10002600"/>
    <s v="Office Supplies"/>
    <x v="12"/>
    <s v="Redi-Strip #10 Envelopes, 4 1/8 x 9 1/2"/>
    <n v="7.080000000000001"/>
    <n v="3"/>
    <n v="0.2"/>
    <n v="2.4779999999999989"/>
  </r>
  <r>
    <n v="6024"/>
    <s v="US-2014-128832"/>
    <x v="3"/>
    <x v="558"/>
    <d v="2014-04-28T00:00:00"/>
    <s v="First Class"/>
    <s v="LS-16945"/>
    <s v="Linda Southworth"/>
    <x v="1"/>
    <s v="United States"/>
    <s v="Providence"/>
    <s v="Rhode Island"/>
    <n v="2908"/>
    <x v="3"/>
    <s v="TEC-AC-10004855"/>
    <s v="Technology"/>
    <x v="11"/>
    <s v="V7 USB Numeric Keypad"/>
    <n v="69.98"/>
    <n v="2"/>
    <n v="0"/>
    <n v="4.8986000000000018"/>
  </r>
  <r>
    <n v="6025"/>
    <s v="CA-2014-139717"/>
    <x v="3"/>
    <x v="1043"/>
    <d v="2014-08-27T00:00:00"/>
    <s v="Second Class"/>
    <s v="DM-13015"/>
    <s v="Darrin Martin"/>
    <x v="0"/>
    <s v="United States"/>
    <s v="Lancaster"/>
    <s v="Ohio"/>
    <n v="43130"/>
    <x v="3"/>
    <s v="OFF-AP-10000938"/>
    <s v="Office Supplies"/>
    <x v="9"/>
    <s v="Avanti 1.7 Cu. Ft. Refrigerator"/>
    <n v="646.27200000000005"/>
    <n v="8"/>
    <n v="0.2"/>
    <n v="64.627199999999988"/>
  </r>
  <r>
    <n v="6026"/>
    <s v="CA-2014-139717"/>
    <x v="3"/>
    <x v="1043"/>
    <d v="2014-08-27T00:00:00"/>
    <s v="Second Class"/>
    <s v="DM-13015"/>
    <s v="Darrin Martin"/>
    <x v="0"/>
    <s v="United States"/>
    <s v="Lancaster"/>
    <s v="Ohio"/>
    <n v="43130"/>
    <x v="3"/>
    <s v="OFF-PA-10002195"/>
    <s v="Office Supplies"/>
    <x v="10"/>
    <s v="Xerox 1966"/>
    <n v="10.368000000000002"/>
    <n v="2"/>
    <n v="0.2"/>
    <n v="3.7584"/>
  </r>
  <r>
    <n v="6027"/>
    <s v="CA-2014-136007"/>
    <x v="3"/>
    <x v="660"/>
    <d v="2014-03-03T00:00:00"/>
    <s v="Standard Class"/>
    <s v="AC-10615"/>
    <s v="Ann Chong"/>
    <x v="1"/>
    <s v="United States"/>
    <s v="Seattle"/>
    <s v="Washington"/>
    <n v="98115"/>
    <x v="1"/>
    <s v="OFF-FA-10002701"/>
    <s v="Office Supplies"/>
    <x v="13"/>
    <s v="Alliance Rubber Bands"/>
    <n v="8.4"/>
    <n v="5"/>
    <n v="0"/>
    <n v="0.33599999999999963"/>
  </r>
  <r>
    <n v="6028"/>
    <s v="CA-2014-136007"/>
    <x v="3"/>
    <x v="660"/>
    <d v="2014-03-03T00:00:00"/>
    <s v="Standard Class"/>
    <s v="AC-10615"/>
    <s v="Ann Chong"/>
    <x v="1"/>
    <s v="United States"/>
    <s v="Seattle"/>
    <s v="Washington"/>
    <n v="98115"/>
    <x v="1"/>
    <s v="TEC-PH-10003589"/>
    <s v="Technology"/>
    <x v="7"/>
    <s v="invisibleSHIELD by ZAGG Smudge-Free Screen Protector"/>
    <n v="71.959999999999994"/>
    <n v="5"/>
    <n v="0.2"/>
    <n v="25.185999999999996"/>
  </r>
  <r>
    <n v="6029"/>
    <s v="CA-2013-157364"/>
    <x v="0"/>
    <x v="258"/>
    <d v="2013-11-22T00:00:00"/>
    <s v="First Class"/>
    <s v="LT-17110"/>
    <s v="Liz Thompson"/>
    <x v="0"/>
    <s v="United States"/>
    <s v="Jacksonville"/>
    <s v="North Carolina"/>
    <n v="28540"/>
    <x v="0"/>
    <s v="OFF-AR-10003752"/>
    <s v="Office Supplies"/>
    <x v="6"/>
    <s v="Deluxe Chalkboard Eraser Cleaner"/>
    <n v="18.48"/>
    <n v="2"/>
    <n v="0.2"/>
    <n v="6.0059999999999993"/>
  </r>
  <r>
    <n v="6030"/>
    <s v="US-2013-112970"/>
    <x v="0"/>
    <x v="696"/>
    <d v="2013-11-16T00:00:00"/>
    <s v="First Class"/>
    <s v="TB-21250"/>
    <s v="Tim Brockman"/>
    <x v="0"/>
    <s v="United States"/>
    <s v="Los Angeles"/>
    <s v="California"/>
    <n v="90049"/>
    <x v="1"/>
    <s v="OFF-AR-10003829"/>
    <s v="Office Supplies"/>
    <x v="6"/>
    <s v="Newell 35"/>
    <n v="9.84"/>
    <n v="3"/>
    <n v="0"/>
    <n v="2.8535999999999988"/>
  </r>
  <r>
    <n v="6031"/>
    <s v="US-2014-152492"/>
    <x v="3"/>
    <x v="91"/>
    <d v="2014-07-07T00:00:00"/>
    <s v="Same Day"/>
    <s v="AH-10585"/>
    <s v="Angele Hood"/>
    <x v="0"/>
    <s v="United States"/>
    <s v="Miami"/>
    <s v="Florida"/>
    <n v="33142"/>
    <x v="0"/>
    <s v="FUR-CH-10000155"/>
    <s v="Furniture"/>
    <x v="1"/>
    <s v="Global Comet Stacking Armless Chair"/>
    <n v="239.24"/>
    <n v="1"/>
    <n v="0.2"/>
    <n v="23.924000000000007"/>
  </r>
  <r>
    <n v="6032"/>
    <s v="CA-2013-101168"/>
    <x v="0"/>
    <x v="591"/>
    <d v="2014-01-02T00:00:00"/>
    <s v="Standard Class"/>
    <s v="SS-20140"/>
    <s v="Saphhira Shifley"/>
    <x v="1"/>
    <s v="United States"/>
    <s v="Nashua"/>
    <s v="New Hampshire"/>
    <n v="3060"/>
    <x v="3"/>
    <s v="FUR-FU-10003142"/>
    <s v="Furniture"/>
    <x v="5"/>
    <s v="Master Big Foot Doorstop, Beige"/>
    <n v="21.12"/>
    <n v="4"/>
    <n v="0"/>
    <n v="6.5471999999999984"/>
  </r>
  <r>
    <n v="6033"/>
    <s v="CA-2014-104010"/>
    <x v="3"/>
    <x v="756"/>
    <d v="2014-04-26T00:00:00"/>
    <s v="First Class"/>
    <s v="TD-20995"/>
    <s v="Tamara Dahlen"/>
    <x v="0"/>
    <s v="United States"/>
    <s v="New York City"/>
    <s v="New York"/>
    <n v="10011"/>
    <x v="3"/>
    <s v="OFF-SU-10001218"/>
    <s v="Office Supplies"/>
    <x v="14"/>
    <s v="Fiskars Softgrip Scissors"/>
    <n v="54.900000000000006"/>
    <n v="5"/>
    <n v="0"/>
    <n v="15.372000000000003"/>
  </r>
  <r>
    <n v="6034"/>
    <s v="CA-2012-130253"/>
    <x v="1"/>
    <x v="639"/>
    <d v="2012-12-18T00:00:00"/>
    <s v="Standard Class"/>
    <s v="PP-18955"/>
    <s v="Paul Prost"/>
    <x v="2"/>
    <s v="United States"/>
    <s v="Los Angeles"/>
    <s v="California"/>
    <n v="90036"/>
    <x v="1"/>
    <s v="FUR-FU-10002963"/>
    <s v="Furniture"/>
    <x v="5"/>
    <s v="Master Caster Door Stop, Gray"/>
    <n v="15.24"/>
    <n v="3"/>
    <n v="0"/>
    <n v="5.1815999999999995"/>
  </r>
  <r>
    <n v="6035"/>
    <s v="US-2012-155369"/>
    <x v="1"/>
    <x v="1083"/>
    <d v="2012-04-25T00:00:00"/>
    <s v="Standard Class"/>
    <s v="PG-18820"/>
    <s v="Patrick Gardner"/>
    <x v="0"/>
    <s v="United States"/>
    <s v="Carrollton"/>
    <s v="Texas"/>
    <n v="75007"/>
    <x v="2"/>
    <s v="OFF-AP-10002578"/>
    <s v="Office Supplies"/>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s v="Texas"/>
    <n v="75007"/>
    <x v="2"/>
    <s v="OFF-BI-10003925"/>
    <s v="Office Supplies"/>
    <x v="8"/>
    <s v="Fellowes PB300 Plastic Comb Binding Machine"/>
    <n v="310.39199999999994"/>
    <n v="4"/>
    <n v="0.8"/>
    <n v="-512.14680000000021"/>
  </r>
  <r>
    <n v="6037"/>
    <s v="CA-2013-131205"/>
    <x v="0"/>
    <x v="913"/>
    <d v="2013-09-09T00:00:00"/>
    <s v="Standard Class"/>
    <s v="AA-10645"/>
    <s v="Anna Andreadi"/>
    <x v="0"/>
    <s v="United States"/>
    <s v="Georgetown"/>
    <s v="Kentucky"/>
    <n v="40324"/>
    <x v="0"/>
    <s v="FUR-FU-10003347"/>
    <s v="Furniture"/>
    <x v="5"/>
    <s v="Coloredge Poster Frame"/>
    <n v="42.599999999999994"/>
    <n v="3"/>
    <n v="0"/>
    <n v="16.614000000000001"/>
  </r>
  <r>
    <n v="6038"/>
    <s v="CA-2013-131205"/>
    <x v="0"/>
    <x v="913"/>
    <d v="2013-09-09T00:00:00"/>
    <s v="Standard Class"/>
    <s v="AA-10645"/>
    <s v="Anna Andreadi"/>
    <x v="0"/>
    <s v="United States"/>
    <s v="Georgetown"/>
    <s v="Kentucky"/>
    <n v="40324"/>
    <x v="0"/>
    <s v="OFF-BI-10000315"/>
    <s v="Office Supplies"/>
    <x v="8"/>
    <s v="Poly Designer Cover &amp; Back"/>
    <n v="113.94"/>
    <n v="6"/>
    <n v="0"/>
    <n v="54.691199999999995"/>
  </r>
  <r>
    <n v="6039"/>
    <s v="CA-2013-131205"/>
    <x v="0"/>
    <x v="913"/>
    <d v="2013-09-09T00:00:00"/>
    <s v="Standard Class"/>
    <s v="AA-10645"/>
    <s v="Anna Andreadi"/>
    <x v="0"/>
    <s v="United States"/>
    <s v="Georgetown"/>
    <s v="Kentucky"/>
    <n v="40324"/>
    <x v="0"/>
    <s v="OFF-ST-10002583"/>
    <s v="Office Supplies"/>
    <x v="4"/>
    <s v="Fellowes Neat Ideas Storage Cubes"/>
    <n v="129.91999999999999"/>
    <n v="4"/>
    <n v="0"/>
    <n v="5.1967999999999961"/>
  </r>
  <r>
    <n v="6040"/>
    <s v="CA-2013-131205"/>
    <x v="0"/>
    <x v="913"/>
    <d v="2013-09-09T00:00:00"/>
    <s v="Standard Class"/>
    <s v="AA-10645"/>
    <s v="Anna Andreadi"/>
    <x v="0"/>
    <s v="United States"/>
    <s v="Georgetown"/>
    <s v="Kentucky"/>
    <n v="40324"/>
    <x v="0"/>
    <s v="OFF-AR-10003469"/>
    <s v="Office Supplies"/>
    <x v="6"/>
    <s v="Nontoxic Chalk"/>
    <n v="5.28"/>
    <n v="3"/>
    <n v="0"/>
    <n v="2.5343999999999998"/>
  </r>
  <r>
    <n v="6041"/>
    <s v="CA-2014-122364"/>
    <x v="3"/>
    <x v="241"/>
    <d v="2014-09-30T00:00:00"/>
    <s v="Standard Class"/>
    <s v="FA-14230"/>
    <s v="Frank Atkinson"/>
    <x v="1"/>
    <s v="United States"/>
    <s v="Los Angeles"/>
    <s v="California"/>
    <n v="90008"/>
    <x v="1"/>
    <s v="TEC-PH-10001817"/>
    <s v="Technology"/>
    <x v="7"/>
    <s v="Wilson Electronics DB Pro Signal Booster"/>
    <n v="859.2"/>
    <n v="3"/>
    <n v="0.2"/>
    <n v="75.180000000000064"/>
  </r>
  <r>
    <n v="6042"/>
    <s v="CA-2014-122364"/>
    <x v="3"/>
    <x v="241"/>
    <d v="2014-09-30T00:00:00"/>
    <s v="Standard Class"/>
    <s v="FA-14230"/>
    <s v="Frank Atkinson"/>
    <x v="1"/>
    <s v="United States"/>
    <s v="Los Angeles"/>
    <s v="California"/>
    <n v="90008"/>
    <x v="1"/>
    <s v="TEC-MA-10001031"/>
    <s v="Technology"/>
    <x v="15"/>
    <s v="Socket Bluetooth Cordless Hand Scanner (CHS)"/>
    <n v="506.28"/>
    <n v="3"/>
    <n v="0.2"/>
    <n v="177.19799999999998"/>
  </r>
  <r>
    <n v="6043"/>
    <s v="CA-2013-117912"/>
    <x v="0"/>
    <x v="1084"/>
    <d v="2013-02-08T00:00:00"/>
    <s v="Standard Class"/>
    <s v="TB-21520"/>
    <s v="Tracy Blumstein"/>
    <x v="0"/>
    <s v="United States"/>
    <s v="Sierra Vista"/>
    <s v="Arizona"/>
    <n v="85635"/>
    <x v="1"/>
    <s v="FUR-FU-10002088"/>
    <s v="Furniture"/>
    <x v="5"/>
    <s v="Nu-Dell Float Frame 11 x 14 1/2"/>
    <n v="14.368000000000002"/>
    <n v="2"/>
    <n v="0.2"/>
    <n v="3.9512"/>
  </r>
  <r>
    <n v="6044"/>
    <s v="CA-2014-145702"/>
    <x v="3"/>
    <x v="240"/>
    <d v="2014-05-25T00:00:00"/>
    <s v="Second Class"/>
    <s v="AH-10075"/>
    <s v="Adam Hart"/>
    <x v="1"/>
    <s v="United States"/>
    <s v="Knoxville"/>
    <s v="Tennessee"/>
    <n v="37918"/>
    <x v="0"/>
    <s v="FUR-CH-10001482"/>
    <s v="Furniture"/>
    <x v="1"/>
    <s v="Office Star - Mesh Screen back chair with Vinyl seat"/>
    <n v="314.35199999999998"/>
    <n v="3"/>
    <n v="0.2"/>
    <n v="-35.36460000000001"/>
  </r>
  <r>
    <n v="6045"/>
    <s v="CA-2014-145702"/>
    <x v="3"/>
    <x v="240"/>
    <d v="2014-05-25T00:00:00"/>
    <s v="Second Class"/>
    <s v="AH-10075"/>
    <s v="Adam Hart"/>
    <x v="1"/>
    <s v="United States"/>
    <s v="Knoxville"/>
    <s v="Tennessee"/>
    <n v="37918"/>
    <x v="0"/>
    <s v="OFF-PA-10001526"/>
    <s v="Office Supplies"/>
    <x v="10"/>
    <s v="Xerox 1949"/>
    <n v="27.888000000000002"/>
    <n v="7"/>
    <n v="0.2"/>
    <n v="10.109400000000001"/>
  </r>
  <r>
    <n v="6046"/>
    <s v="CA-2012-113215"/>
    <x v="1"/>
    <x v="37"/>
    <d v="2012-09-08T00:00:00"/>
    <s v="Standard Class"/>
    <s v="CP-12085"/>
    <s v="Cathy Prescott"/>
    <x v="1"/>
    <s v="United States"/>
    <s v="Tucson"/>
    <s v="Arizona"/>
    <n v="85705"/>
    <x v="1"/>
    <s v="FUR-FU-10002937"/>
    <s v="Furniture"/>
    <x v="5"/>
    <s v="GE 48&quot; Fluorescent Tube, Cool White Energy Saver, 34 Watts, 30/Box"/>
    <n v="238.15200000000004"/>
    <n v="3"/>
    <n v="0.2"/>
    <n v="89.306999999999988"/>
  </r>
  <r>
    <n v="6047"/>
    <s v="CA-2013-154662"/>
    <x v="0"/>
    <x v="632"/>
    <d v="2013-06-17T00:00:00"/>
    <s v="Standard Class"/>
    <s v="BF-11215"/>
    <s v="Benjamin Farhat"/>
    <x v="2"/>
    <s v="United States"/>
    <s v="Minneapolis"/>
    <s v="Minnesota"/>
    <n v="55407"/>
    <x v="2"/>
    <s v="FUR-TA-10001771"/>
    <s v="Furniture"/>
    <x v="3"/>
    <s v="Bush Cubix Conference Tables, Fully Assembled"/>
    <n v="692.93999999999994"/>
    <n v="3"/>
    <n v="0"/>
    <n v="173.23500000000001"/>
  </r>
  <r>
    <n v="6048"/>
    <s v="CA-2012-105571"/>
    <x v="1"/>
    <x v="209"/>
    <d v="2012-11-11T00:00:00"/>
    <s v="Standard Class"/>
    <s v="CP-12340"/>
    <s v="Christine Phan"/>
    <x v="1"/>
    <s v="United States"/>
    <s v="Miami"/>
    <s v="Florida"/>
    <n v="33142"/>
    <x v="0"/>
    <s v="OFF-BI-10003305"/>
    <s v="Office Supplies"/>
    <x v="8"/>
    <s v="Avery Hanging File Binders"/>
    <n v="16.146000000000004"/>
    <n v="9"/>
    <n v="0.7"/>
    <n v="-12.916800000000002"/>
  </r>
  <r>
    <n v="6049"/>
    <s v="CA-2012-105571"/>
    <x v="1"/>
    <x v="209"/>
    <d v="2012-11-11T00:00:00"/>
    <s v="Standard Class"/>
    <s v="CP-12340"/>
    <s v="Christine Phan"/>
    <x v="1"/>
    <s v="United States"/>
    <s v="Miami"/>
    <s v="Florida"/>
    <n v="33142"/>
    <x v="0"/>
    <s v="OFF-BI-10001359"/>
    <s v="Office Supplies"/>
    <x v="8"/>
    <s v="GBC DocuBind TL300 Electric Binding System"/>
    <n v="1345.4850000000001"/>
    <n v="5"/>
    <n v="0.7"/>
    <n v="-1031.5385000000001"/>
  </r>
  <r>
    <n v="6050"/>
    <s v="CA-2013-152765"/>
    <x v="0"/>
    <x v="1085"/>
    <d v="2013-06-19T00:00:00"/>
    <s v="First Class"/>
    <s v="LS-17245"/>
    <s v="Lynn Smith"/>
    <x v="0"/>
    <s v="United States"/>
    <s v="Houston"/>
    <s v="Texas"/>
    <n v="77036"/>
    <x v="2"/>
    <s v="OFF-PA-10000483"/>
    <s v="Office Supplies"/>
    <x v="10"/>
    <s v="Xerox 19"/>
    <n v="173.48800000000003"/>
    <n v="7"/>
    <n v="0.2"/>
    <n v="54.214999999999982"/>
  </r>
  <r>
    <n v="6051"/>
    <s v="CA-2012-153878"/>
    <x v="1"/>
    <x v="334"/>
    <d v="2012-04-30T00:00:00"/>
    <s v="Standard Class"/>
    <s v="TS-21655"/>
    <s v="Trudy Schmidt"/>
    <x v="0"/>
    <s v="United States"/>
    <s v="Milwaukee"/>
    <s v="Wisconsin"/>
    <n v="53209"/>
    <x v="2"/>
    <s v="OFF-AR-10000658"/>
    <s v="Office Supplies"/>
    <x v="6"/>
    <s v="Newell 324"/>
    <n v="57.75"/>
    <n v="5"/>
    <n v="0"/>
    <n v="16.170000000000002"/>
  </r>
  <r>
    <n v="6052"/>
    <s v="CA-2012-153878"/>
    <x v="1"/>
    <x v="334"/>
    <d v="2012-04-30T00:00:00"/>
    <s v="Standard Class"/>
    <s v="TS-21655"/>
    <s v="Trudy Schmidt"/>
    <x v="0"/>
    <s v="United States"/>
    <s v="Milwaukee"/>
    <s v="Wisconsin"/>
    <n v="53209"/>
    <x v="2"/>
    <s v="OFF-AP-10001205"/>
    <s v="Office Supplies"/>
    <x v="9"/>
    <s v="Belkin 5 Outlet SurgeMaster Power Centers"/>
    <n v="272.39999999999998"/>
    <n v="5"/>
    <n v="0"/>
    <n v="76.27200000000002"/>
  </r>
  <r>
    <n v="6053"/>
    <s v="CA-2013-124016"/>
    <x v="0"/>
    <x v="713"/>
    <d v="2013-09-27T00:00:00"/>
    <s v="Second Class"/>
    <s v="JS-15940"/>
    <s v="Joni Sundaresam"/>
    <x v="2"/>
    <s v="United States"/>
    <s v="Lancaster"/>
    <s v="Ohio"/>
    <n v="43130"/>
    <x v="3"/>
    <s v="OFF-PA-10002586"/>
    <s v="Office Supplies"/>
    <x v="10"/>
    <s v="Xerox 1970"/>
    <n v="11.952000000000002"/>
    <n v="3"/>
    <n v="0.2"/>
    <n v="4.0338000000000003"/>
  </r>
  <r>
    <n v="6054"/>
    <s v="CA-2013-124016"/>
    <x v="0"/>
    <x v="713"/>
    <d v="2013-09-27T00:00:00"/>
    <s v="Second Class"/>
    <s v="JS-15940"/>
    <s v="Joni Sundaresam"/>
    <x v="2"/>
    <s v="United States"/>
    <s v="Lancaster"/>
    <s v="Ohio"/>
    <n v="43130"/>
    <x v="3"/>
    <s v="FUR-FU-10004963"/>
    <s v="Furniture"/>
    <x v="5"/>
    <s v="Eldon 400 Class Desk Accessories, Black Carbon"/>
    <n v="28"/>
    <n v="4"/>
    <n v="0.2"/>
    <n v="7.7000000000000028"/>
  </r>
  <r>
    <n v="6055"/>
    <s v="CA-2013-124016"/>
    <x v="0"/>
    <x v="713"/>
    <d v="2013-09-27T00:00:00"/>
    <s v="Second Class"/>
    <s v="JS-15940"/>
    <s v="Joni Sundaresam"/>
    <x v="2"/>
    <s v="United States"/>
    <s v="Lancaster"/>
    <s v="Ohio"/>
    <n v="43130"/>
    <x v="3"/>
    <s v="OFF-BI-10002071"/>
    <s v="Office Supplies"/>
    <x v="8"/>
    <s v="Fellowes Black Plastic Comb Bindings"/>
    <n v="12.201000000000001"/>
    <n v="7"/>
    <n v="0.7"/>
    <n v="-9.7607999999999961"/>
  </r>
  <r>
    <n v="6056"/>
    <s v="CA-2013-113551"/>
    <x v="0"/>
    <x v="298"/>
    <d v="2013-08-21T00:00:00"/>
    <s v="First Class"/>
    <s v="NF-18385"/>
    <s v="Natalie Fritzler"/>
    <x v="0"/>
    <s v="United States"/>
    <s v="Edinburg"/>
    <s v="Texas"/>
    <n v="78539"/>
    <x v="2"/>
    <s v="OFF-BI-10001617"/>
    <s v="Office Supplies"/>
    <x v="8"/>
    <s v="GBC Wire Binding Combs"/>
    <n v="2.0679999999999996"/>
    <n v="1"/>
    <n v="0.8"/>
    <n v="-3.4122000000000003"/>
  </r>
  <r>
    <n v="6057"/>
    <s v="CA-2013-113551"/>
    <x v="0"/>
    <x v="298"/>
    <d v="2013-08-21T00:00:00"/>
    <s v="First Class"/>
    <s v="NF-18385"/>
    <s v="Natalie Fritzler"/>
    <x v="0"/>
    <s v="United States"/>
    <s v="Edinburg"/>
    <s v="Texas"/>
    <n v="78539"/>
    <x v="2"/>
    <s v="OFF-PA-10004665"/>
    <s v="Office Supplies"/>
    <x v="10"/>
    <s v="Advantus Motivational Note Cards"/>
    <n v="83.84"/>
    <n v="8"/>
    <n v="0.2"/>
    <n v="30.391999999999996"/>
  </r>
  <r>
    <n v="6058"/>
    <s v="CA-2011-107524"/>
    <x v="2"/>
    <x v="1086"/>
    <d v="2011-03-08T00:00:00"/>
    <s v="Standard Class"/>
    <s v="KN-16705"/>
    <s v="Kristina Nunn"/>
    <x v="2"/>
    <s v="United States"/>
    <s v="New York City"/>
    <s v="New York"/>
    <n v="10009"/>
    <x v="3"/>
    <s v="OFF-EN-10001990"/>
    <s v="Office Supplies"/>
    <x v="12"/>
    <s v="Staples"/>
    <n v="11.36"/>
    <n v="2"/>
    <n v="0"/>
    <n v="5.3391999999999991"/>
  </r>
  <r>
    <n v="6059"/>
    <s v="CA-2011-107524"/>
    <x v="2"/>
    <x v="1086"/>
    <d v="2011-03-08T00:00:00"/>
    <s v="Standard Class"/>
    <s v="KN-16705"/>
    <s v="Kristina Nunn"/>
    <x v="2"/>
    <s v="United States"/>
    <s v="New York City"/>
    <s v="New York"/>
    <n v="10009"/>
    <x v="3"/>
    <s v="OFF-PA-10000587"/>
    <s v="Office Supplies"/>
    <x v="10"/>
    <s v="Array Parchment Paper, Assorted Colors"/>
    <n v="36.4"/>
    <n v="5"/>
    <n v="0"/>
    <n v="17.472000000000001"/>
  </r>
  <r>
    <n v="6060"/>
    <s v="CA-2011-138072"/>
    <x v="2"/>
    <x v="125"/>
    <d v="2012-01-03T00:00:00"/>
    <s v="Standard Class"/>
    <s v="GA-14725"/>
    <s v="Guy Armstrong"/>
    <x v="0"/>
    <s v="United States"/>
    <s v="Philadelphia"/>
    <s v="Pennsylvania"/>
    <n v="19120"/>
    <x v="3"/>
    <s v="TEC-AC-10004859"/>
    <s v="Technology"/>
    <x v="11"/>
    <s v="Maxell Pro 80 Minute CD-R, 10/Pack"/>
    <n v="27.968000000000004"/>
    <n v="2"/>
    <n v="0.2"/>
    <n v="6.9920000000000009"/>
  </r>
  <r>
    <n v="6061"/>
    <s v="CA-2012-134201"/>
    <x v="1"/>
    <x v="889"/>
    <d v="2012-04-16T00:00:00"/>
    <s v="Standard Class"/>
    <s v="EH-14125"/>
    <s v="Eugene Hildebrand"/>
    <x v="2"/>
    <s v="United States"/>
    <s v="Rochester"/>
    <s v="New York"/>
    <n v="14609"/>
    <x v="3"/>
    <s v="OFF-ST-10001476"/>
    <s v="Office Supplies"/>
    <x v="4"/>
    <s v="Steel Personal Filing/Posting Tote"/>
    <n v="142.04"/>
    <n v="4"/>
    <n v="0"/>
    <n v="38.350800000000007"/>
  </r>
  <r>
    <n v="6062"/>
    <s v="CA-2012-134201"/>
    <x v="1"/>
    <x v="889"/>
    <d v="2012-04-16T00:00:00"/>
    <s v="Standard Class"/>
    <s v="EH-14125"/>
    <s v="Eugene Hildebrand"/>
    <x v="2"/>
    <s v="United States"/>
    <s v="Rochester"/>
    <s v="New York"/>
    <n v="14609"/>
    <x v="3"/>
    <s v="OFF-AR-10002804"/>
    <s v="Office Supplies"/>
    <x v="6"/>
    <s v="Faber Castell Col-Erase Pencils"/>
    <n v="14.669999999999998"/>
    <n v="3"/>
    <n v="0"/>
    <n v="6.0147000000000004"/>
  </r>
  <r>
    <n v="6063"/>
    <s v="CA-2012-111780"/>
    <x v="1"/>
    <x v="707"/>
    <d v="2012-12-30T00:00:00"/>
    <s v="Second Class"/>
    <s v="RA-19285"/>
    <s v="Ralph Arnett"/>
    <x v="0"/>
    <s v="United States"/>
    <s v="San Diego"/>
    <s v="California"/>
    <n v="92037"/>
    <x v="1"/>
    <s v="TEC-CO-10004202"/>
    <s v="Technology"/>
    <x v="16"/>
    <s v="Brother DCP1000 Digital 3 in 1 Multifunction Machine"/>
    <n v="1199.96"/>
    <n v="5"/>
    <n v="0.2"/>
    <n v="224.99249999999995"/>
  </r>
  <r>
    <n v="6064"/>
    <s v="CA-2012-111780"/>
    <x v="1"/>
    <x v="707"/>
    <d v="2012-12-30T00:00:00"/>
    <s v="Second Class"/>
    <s v="RA-19285"/>
    <s v="Ralph Arnett"/>
    <x v="0"/>
    <s v="United States"/>
    <s v="San Diego"/>
    <s v="California"/>
    <n v="92037"/>
    <x v="1"/>
    <s v="OFF-PA-10001307"/>
    <s v="Office Supplies"/>
    <x v="10"/>
    <s v="Important Message Pads, 50 4-1/4 x 5-1/2 Forms per Pad"/>
    <n v="12.600000000000001"/>
    <n v="3"/>
    <n v="0"/>
    <n v="6.1739999999999995"/>
  </r>
  <r>
    <n v="6065"/>
    <s v="CA-2012-111780"/>
    <x v="1"/>
    <x v="707"/>
    <d v="2012-12-30T00:00:00"/>
    <s v="Second Class"/>
    <s v="RA-19285"/>
    <s v="Ralph Arnett"/>
    <x v="0"/>
    <s v="United States"/>
    <s v="San Diego"/>
    <s v="California"/>
    <n v="92037"/>
    <x v="1"/>
    <s v="OFF-PA-10001667"/>
    <s v="Office Supplies"/>
    <x v="10"/>
    <s v="Great White Multi-Use Recycled Paper (20Lb. and 84 Bright)"/>
    <n v="17.940000000000001"/>
    <n v="3"/>
    <n v="0"/>
    <n v="8.0730000000000004"/>
  </r>
  <r>
    <n v="6066"/>
    <s v="CA-2012-119942"/>
    <x v="1"/>
    <x v="57"/>
    <d v="2012-04-07T00:00:00"/>
    <s v="First Class"/>
    <s v="TT-21070"/>
    <s v="Ted Trevino"/>
    <x v="0"/>
    <s v="United States"/>
    <s v="Philadelphia"/>
    <s v="Pennsylvania"/>
    <n v="19120"/>
    <x v="3"/>
    <s v="OFF-LA-10001569"/>
    <s v="Office Supplies"/>
    <x v="2"/>
    <s v="Avery 499"/>
    <n v="23.904000000000003"/>
    <n v="6"/>
    <n v="0.2"/>
    <n v="7.7687999999999988"/>
  </r>
  <r>
    <n v="6067"/>
    <s v="CA-2012-151547"/>
    <x v="1"/>
    <x v="184"/>
    <d v="2012-01-23T00:00:00"/>
    <s v="Standard Class"/>
    <s v="AH-10465"/>
    <s v="Amy Hunt"/>
    <x v="0"/>
    <s v="United States"/>
    <s v="Bartlett"/>
    <s v="Tennessee"/>
    <n v="38134"/>
    <x v="0"/>
    <s v="OFF-SU-10000898"/>
    <s v="Office Supplies"/>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s v="California"/>
    <n v="90712"/>
    <x v="1"/>
    <s v="FUR-CH-10000225"/>
    <s v="Furniture"/>
    <x v="1"/>
    <s v="Global Geo Office Task Chair, Gray"/>
    <n v="518.27200000000005"/>
    <n v="8"/>
    <n v="0.2"/>
    <n v="-97.176000000000073"/>
  </r>
  <r>
    <n v="6069"/>
    <s v="CA-2014-166695"/>
    <x v="3"/>
    <x v="968"/>
    <d v="2014-05-25T00:00:00"/>
    <s v="Standard Class"/>
    <s v="CC-12430"/>
    <s v="Chuck Clark"/>
    <x v="2"/>
    <s v="United States"/>
    <s v="Lakewood"/>
    <s v="California"/>
    <n v="90712"/>
    <x v="1"/>
    <s v="FUR-FU-10002191"/>
    <s v="Furniture"/>
    <x v="5"/>
    <s v="G.E. Halogen Desk Lamp Bulbs"/>
    <n v="6.98"/>
    <n v="1"/>
    <n v="0"/>
    <n v="3.3504"/>
  </r>
  <r>
    <n v="6070"/>
    <s v="CA-2014-166695"/>
    <x v="3"/>
    <x v="968"/>
    <d v="2014-05-25T00:00:00"/>
    <s v="Standard Class"/>
    <s v="CC-12430"/>
    <s v="Chuck Clark"/>
    <x v="2"/>
    <s v="United States"/>
    <s v="Lakewood"/>
    <s v="California"/>
    <n v="90712"/>
    <x v="1"/>
    <s v="TEC-MA-10003176"/>
    <s v="Technology"/>
    <x v="15"/>
    <s v="Okidata B400 Printer"/>
    <n v="343.20000000000005"/>
    <n v="1"/>
    <n v="0.2"/>
    <n v="38.609999999999957"/>
  </r>
  <r>
    <n v="6071"/>
    <s v="CA-2014-167542"/>
    <x v="3"/>
    <x v="802"/>
    <d v="2014-08-21T00:00:00"/>
    <s v="Standard Class"/>
    <s v="KD-16495"/>
    <s v="Keith Dawkins"/>
    <x v="1"/>
    <s v="United States"/>
    <s v="Philadelphia"/>
    <s v="Pennsylvania"/>
    <n v="19120"/>
    <x v="3"/>
    <s v="OFF-LA-10004093"/>
    <s v="Office Supplies"/>
    <x v="2"/>
    <s v="Avery 486"/>
    <n v="17.544"/>
    <n v="3"/>
    <n v="0.2"/>
    <n v="5.9210999999999983"/>
  </r>
  <r>
    <n v="6072"/>
    <s v="CA-2012-120901"/>
    <x v="1"/>
    <x v="620"/>
    <d v="2013-01-04T00:00:00"/>
    <s v="Standard Class"/>
    <s v="BG-11035"/>
    <s v="Barry Gonzalez"/>
    <x v="0"/>
    <s v="United States"/>
    <s v="Austin"/>
    <s v="Texas"/>
    <n v="78745"/>
    <x v="2"/>
    <s v="OFF-ST-10000025"/>
    <s v="Office Supplies"/>
    <x v="4"/>
    <s v="Fellowes Stor/Drawer Steel Plus Storage Drawers"/>
    <n v="152.68800000000002"/>
    <n v="2"/>
    <n v="0.2"/>
    <n v="-26.720400000000019"/>
  </r>
  <r>
    <n v="6073"/>
    <s v="CA-2012-120901"/>
    <x v="1"/>
    <x v="620"/>
    <d v="2013-01-04T00:00:00"/>
    <s v="Standard Class"/>
    <s v="BG-11035"/>
    <s v="Barry Gonzalez"/>
    <x v="0"/>
    <s v="United States"/>
    <s v="Austin"/>
    <s v="Texas"/>
    <n v="78745"/>
    <x v="2"/>
    <s v="OFF-FA-10001561"/>
    <s v="Office Supplies"/>
    <x v="13"/>
    <s v="Stockwell Push Pins"/>
    <n v="3.4880000000000004"/>
    <n v="2"/>
    <n v="0.2"/>
    <n v="0.56679999999999997"/>
  </r>
  <r>
    <n v="6074"/>
    <s v="CA-2012-120901"/>
    <x v="1"/>
    <x v="620"/>
    <d v="2013-01-04T00:00:00"/>
    <s v="Standard Class"/>
    <s v="BG-11035"/>
    <s v="Barry Gonzalez"/>
    <x v="0"/>
    <s v="United States"/>
    <s v="Austin"/>
    <s v="Texas"/>
    <n v="78745"/>
    <x v="2"/>
    <s v="OFF-SU-10001225"/>
    <s v="Office Supplies"/>
    <x v="14"/>
    <s v="Staples"/>
    <n v="5.8880000000000008"/>
    <n v="2"/>
    <n v="0.2"/>
    <n v="-1.3248000000000004"/>
  </r>
  <r>
    <n v="6075"/>
    <s v="CA-2014-121398"/>
    <x v="3"/>
    <x v="53"/>
    <d v="2014-12-30T00:00:00"/>
    <s v="Standard Class"/>
    <s v="FH-14365"/>
    <s v="Fred Hopkins"/>
    <x v="1"/>
    <s v="United States"/>
    <s v="Los Angeles"/>
    <s v="California"/>
    <n v="90008"/>
    <x v="1"/>
    <s v="OFF-BI-10001718"/>
    <s v="Office Supplies"/>
    <x v="8"/>
    <s v="GBC DocuBind P50 Personal Binding Machine"/>
    <n v="153.55199999999999"/>
    <n v="3"/>
    <n v="0.2"/>
    <n v="51.823799999999999"/>
  </r>
  <r>
    <n v="6076"/>
    <s v="CA-2014-121398"/>
    <x v="3"/>
    <x v="53"/>
    <d v="2014-12-30T00:00:00"/>
    <s v="Standard Class"/>
    <s v="FH-14365"/>
    <s v="Fred Hopkins"/>
    <x v="1"/>
    <s v="United States"/>
    <s v="Los Angeles"/>
    <s v="California"/>
    <n v="90008"/>
    <x v="1"/>
    <s v="OFF-ST-10002756"/>
    <s v="Office Supplies"/>
    <x v="4"/>
    <s v="Tennsco Stur-D-Stor Boltless Shelving, 5 Shelves, 24&quot; Deep, Sand"/>
    <n v="270.62"/>
    <n v="2"/>
    <n v="0"/>
    <n v="2.7062000000000239"/>
  </r>
  <r>
    <n v="6077"/>
    <s v="CA-2013-151561"/>
    <x v="0"/>
    <x v="142"/>
    <d v="2013-09-08T00:00:00"/>
    <s v="Standard Class"/>
    <s v="PG-18820"/>
    <s v="Patrick Gardner"/>
    <x v="0"/>
    <s v="United States"/>
    <s v="New York City"/>
    <s v="New York"/>
    <n v="10011"/>
    <x v="3"/>
    <s v="TEC-AC-10001432"/>
    <s v="Technology"/>
    <x v="11"/>
    <s v="Enermax Aurora Lite Keyboard"/>
    <n v="468.90000000000003"/>
    <n v="6"/>
    <n v="0"/>
    <n v="206.31600000000006"/>
  </r>
  <r>
    <n v="6078"/>
    <s v="CA-2013-151561"/>
    <x v="0"/>
    <x v="142"/>
    <d v="2013-09-08T00:00:00"/>
    <s v="Standard Class"/>
    <s v="PG-18820"/>
    <s v="Patrick Gardner"/>
    <x v="0"/>
    <s v="United States"/>
    <s v="New York City"/>
    <s v="New York"/>
    <n v="10011"/>
    <x v="3"/>
    <s v="TEC-AC-10003399"/>
    <s v="Technology"/>
    <x v="11"/>
    <s v="Memorex Mini Travel Drive 64 GB USB 2.0 Flash Drive"/>
    <n v="72.48"/>
    <n v="2"/>
    <n v="0"/>
    <n v="30.441600000000001"/>
  </r>
  <r>
    <n v="6079"/>
    <s v="CA-2013-151561"/>
    <x v="0"/>
    <x v="142"/>
    <d v="2013-09-08T00:00:00"/>
    <s v="Standard Class"/>
    <s v="PG-18820"/>
    <s v="Patrick Gardner"/>
    <x v="0"/>
    <s v="United States"/>
    <s v="New York City"/>
    <s v="New York"/>
    <n v="10011"/>
    <x v="3"/>
    <s v="OFF-SU-10001574"/>
    <s v="Office Supplies"/>
    <x v="14"/>
    <s v="Acme Value Line Scissors"/>
    <n v="10.95"/>
    <n v="3"/>
    <n v="0"/>
    <n v="3.2849999999999993"/>
  </r>
  <r>
    <n v="6080"/>
    <s v="CA-2013-151561"/>
    <x v="0"/>
    <x v="142"/>
    <d v="2013-09-08T00:00:00"/>
    <s v="Standard Class"/>
    <s v="PG-18820"/>
    <s v="Patrick Gardner"/>
    <x v="0"/>
    <s v="United States"/>
    <s v="New York City"/>
    <s v="New York"/>
    <n v="10011"/>
    <x v="3"/>
    <s v="FUR-FU-10004864"/>
    <s v="Furniture"/>
    <x v="5"/>
    <s v="Howard Miller 14-1/2&quot; Diameter Chrome Round Wall Clock"/>
    <n v="191.82"/>
    <n v="3"/>
    <n v="0"/>
    <n v="61.382399999999997"/>
  </r>
  <r>
    <n v="6081"/>
    <s v="CA-2014-154676"/>
    <x v="3"/>
    <x v="485"/>
    <d v="2014-08-09T00:00:00"/>
    <s v="First Class"/>
    <s v="NZ-18565"/>
    <s v="Nick Zandusky"/>
    <x v="2"/>
    <s v="United States"/>
    <s v="Houston"/>
    <s v="Texas"/>
    <n v="77070"/>
    <x v="2"/>
    <s v="OFF-ST-10001172"/>
    <s v="Office Supplies"/>
    <x v="4"/>
    <s v="Tennsco Lockers, Sand"/>
    <n v="151.05600000000001"/>
    <n v="9"/>
    <n v="0.2"/>
    <n v="7.5527999999999977"/>
  </r>
  <r>
    <n v="6082"/>
    <s v="US-2011-165589"/>
    <x v="2"/>
    <x v="1087"/>
    <d v="2011-02-19T00:00:00"/>
    <s v="Same Day"/>
    <s v="TB-21595"/>
    <s v="Troy Blackwell"/>
    <x v="0"/>
    <s v="United States"/>
    <s v="Lubbock"/>
    <s v="Texas"/>
    <n v="79424"/>
    <x v="2"/>
    <s v="FUR-FU-10002396"/>
    <s v="Furniture"/>
    <x v="5"/>
    <s v="DAX Copper Panel Document Frame, 5 x 7 Size"/>
    <n v="25.16"/>
    <n v="5"/>
    <n v="0.6"/>
    <n v="-11.321999999999999"/>
  </r>
  <r>
    <n v="6083"/>
    <s v="US-2013-132577"/>
    <x v="0"/>
    <x v="441"/>
    <d v="2013-11-28T00:00:00"/>
    <s v="Standard Class"/>
    <s v="JE-15475"/>
    <s v="Jeremy Ellison"/>
    <x v="0"/>
    <s v="United States"/>
    <s v="Houston"/>
    <s v="Texas"/>
    <n v="77095"/>
    <x v="2"/>
    <s v="OFF-BI-10004040"/>
    <s v="Office Supplies"/>
    <x v="8"/>
    <s v="Wilson Jones Impact Binders"/>
    <n v="6.2159999999999993"/>
    <n v="6"/>
    <n v="0.8"/>
    <n v="-9.634800000000002"/>
  </r>
  <r>
    <n v="6084"/>
    <s v="US-2013-132577"/>
    <x v="0"/>
    <x v="441"/>
    <d v="2013-11-28T00:00:00"/>
    <s v="Standard Class"/>
    <s v="JE-15475"/>
    <s v="Jeremy Ellison"/>
    <x v="0"/>
    <s v="United States"/>
    <s v="Houston"/>
    <s v="Texas"/>
    <n v="77095"/>
    <x v="2"/>
    <s v="OFF-AR-10003481"/>
    <s v="Office Supplies"/>
    <x v="6"/>
    <s v="Newell 348"/>
    <n v="23.616"/>
    <n v="9"/>
    <n v="0.2"/>
    <n v="2.6567999999999969"/>
  </r>
  <r>
    <n v="6085"/>
    <s v="US-2013-132577"/>
    <x v="0"/>
    <x v="441"/>
    <d v="2013-11-28T00:00:00"/>
    <s v="Standard Class"/>
    <s v="JE-15475"/>
    <s v="Jeremy Ellison"/>
    <x v="0"/>
    <s v="United States"/>
    <s v="Houston"/>
    <s v="Texas"/>
    <n v="77095"/>
    <x v="2"/>
    <s v="TEC-AC-10000387"/>
    <s v="Technology"/>
    <x v="11"/>
    <s v="KeyTronic KT800P2 - Keyboard - Black"/>
    <n v="24.032"/>
    <n v="2"/>
    <n v="0.2"/>
    <n v="-0.60080000000000044"/>
  </r>
  <r>
    <n v="6086"/>
    <s v="US-2013-132577"/>
    <x v="0"/>
    <x v="441"/>
    <d v="2013-11-28T00:00:00"/>
    <s v="Standard Class"/>
    <s v="JE-15475"/>
    <s v="Jeremy Ellison"/>
    <x v="0"/>
    <s v="United States"/>
    <s v="Houston"/>
    <s v="Texas"/>
    <n v="77095"/>
    <x v="2"/>
    <s v="OFF-LA-10000262"/>
    <s v="Office Supplies"/>
    <x v="2"/>
    <s v="Avery 494"/>
    <n v="2.0880000000000001"/>
    <n v="1"/>
    <n v="0.2"/>
    <n v="0.67859999999999987"/>
  </r>
  <r>
    <n v="6087"/>
    <s v="US-2013-132577"/>
    <x v="0"/>
    <x v="441"/>
    <d v="2013-11-28T00:00:00"/>
    <s v="Standard Class"/>
    <s v="JE-15475"/>
    <s v="Jeremy Ellison"/>
    <x v="0"/>
    <s v="United States"/>
    <s v="Houston"/>
    <s v="Texas"/>
    <n v="77095"/>
    <x v="2"/>
    <s v="OFF-BI-10003196"/>
    <s v="Office Supplies"/>
    <x v="8"/>
    <s v="Accohide Poly Flexible Ring Binders"/>
    <n v="4.4879999999999995"/>
    <n v="6"/>
    <n v="0.8"/>
    <n v="-6.7320000000000011"/>
  </r>
  <r>
    <n v="6088"/>
    <s v="CA-2012-114048"/>
    <x v="1"/>
    <x v="639"/>
    <d v="2012-12-18T00:00:00"/>
    <s v="Standard Class"/>
    <s v="EH-13945"/>
    <s v="Eric Hoffmann"/>
    <x v="0"/>
    <s v="United States"/>
    <s v="Costa Mesa"/>
    <s v="California"/>
    <n v="92627"/>
    <x v="1"/>
    <s v="FUR-FU-10004351"/>
    <s v="Furniture"/>
    <x v="5"/>
    <s v="Staples"/>
    <n v="29.22"/>
    <n v="3"/>
    <n v="0"/>
    <n v="12.856800000000002"/>
  </r>
  <r>
    <n v="6089"/>
    <s v="CA-2012-137281"/>
    <x v="1"/>
    <x v="385"/>
    <d v="2012-06-17T00:00:00"/>
    <s v="Standard Class"/>
    <s v="BF-10975"/>
    <s v="Barbara Fisher"/>
    <x v="1"/>
    <s v="United States"/>
    <s v="Roswell"/>
    <s v="Georgia"/>
    <n v="30076"/>
    <x v="0"/>
    <s v="OFF-PA-10001870"/>
    <s v="Office Supplies"/>
    <x v="10"/>
    <s v="Xerox 202"/>
    <n v="6.48"/>
    <n v="1"/>
    <n v="0"/>
    <n v="3.1104000000000003"/>
  </r>
  <r>
    <n v="6090"/>
    <s v="US-2014-162068"/>
    <x v="3"/>
    <x v="116"/>
    <d v="2015-01-01T00:00:00"/>
    <s v="Second Class"/>
    <s v="PC-18745"/>
    <s v="Pamela Coakley"/>
    <x v="1"/>
    <s v="United States"/>
    <s v="Loveland"/>
    <s v="Colorado"/>
    <n v="80538"/>
    <x v="1"/>
    <s v="OFF-BI-10002813"/>
    <s v="Office Supplies"/>
    <x v="8"/>
    <s v="Avery Reinforcements for Hole-Punch Pages"/>
    <n v="1.1880000000000002"/>
    <n v="2"/>
    <n v="0.7"/>
    <n v="-0.98999999999999977"/>
  </r>
  <r>
    <n v="6091"/>
    <s v="CA-2014-100111"/>
    <x v="3"/>
    <x v="1088"/>
    <d v="2014-09-27T00:00:00"/>
    <s v="Standard Class"/>
    <s v="SV-20365"/>
    <s v="Seth Vernon"/>
    <x v="0"/>
    <s v="United States"/>
    <s v="New York City"/>
    <s v="New York"/>
    <n v="10035"/>
    <x v="3"/>
    <s v="FUR-CH-10003846"/>
    <s v="Furniture"/>
    <x v="1"/>
    <s v="Hon Valutask Swivel Chairs"/>
    <n v="272.64600000000002"/>
    <n v="3"/>
    <n v="0.1"/>
    <n v="18.176400000000008"/>
  </r>
  <r>
    <n v="6092"/>
    <s v="CA-2014-100111"/>
    <x v="3"/>
    <x v="1088"/>
    <d v="2014-09-27T00:00:00"/>
    <s v="Standard Class"/>
    <s v="SV-20365"/>
    <s v="Seth Vernon"/>
    <x v="0"/>
    <s v="United States"/>
    <s v="New York City"/>
    <s v="New York"/>
    <n v="10035"/>
    <x v="3"/>
    <s v="TEC-AC-10002647"/>
    <s v="Technology"/>
    <x v="11"/>
    <s v="Logitech Wireless Boombox Speaker - portable - wireless, wired"/>
    <n v="212.8"/>
    <n v="2"/>
    <n v="0"/>
    <n v="95.759999999999991"/>
  </r>
  <r>
    <n v="6093"/>
    <s v="CA-2014-100111"/>
    <x v="3"/>
    <x v="1088"/>
    <d v="2014-09-27T00:00:00"/>
    <s v="Standard Class"/>
    <s v="SV-20365"/>
    <s v="Seth Vernon"/>
    <x v="0"/>
    <s v="United States"/>
    <s v="New York City"/>
    <s v="New York"/>
    <n v="10035"/>
    <x v="3"/>
    <s v="OFF-PA-10000807"/>
    <s v="Office Supplies"/>
    <x v="10"/>
    <s v="TOPS &quot;Important Message&quot; Pads, Canary, 4-1/4 x 5-1/2, 50 Sheets per Pad"/>
    <n v="38.520000000000003"/>
    <n v="9"/>
    <n v="0"/>
    <n v="18.104400000000002"/>
  </r>
  <r>
    <n v="6094"/>
    <s v="CA-2014-100111"/>
    <x v="3"/>
    <x v="1088"/>
    <d v="2014-09-27T00:00:00"/>
    <s v="Standard Class"/>
    <s v="SV-20365"/>
    <s v="Seth Vernon"/>
    <x v="0"/>
    <s v="United States"/>
    <s v="New York City"/>
    <s v="New York"/>
    <n v="10035"/>
    <x v="3"/>
    <s v="TEC-AC-10001465"/>
    <s v="Technology"/>
    <x v="11"/>
    <s v="SanDisk Cruzer 64 GB USB Flash Drive"/>
    <n v="72.64"/>
    <n v="2"/>
    <n v="0"/>
    <n v="21.791999999999994"/>
  </r>
  <r>
    <n v="6095"/>
    <s v="CA-2014-100111"/>
    <x v="3"/>
    <x v="1088"/>
    <d v="2014-09-27T00:00:00"/>
    <s v="Standard Class"/>
    <s v="SV-20365"/>
    <s v="Seth Vernon"/>
    <x v="0"/>
    <s v="United States"/>
    <s v="New York City"/>
    <s v="New York"/>
    <n v="10035"/>
    <x v="3"/>
    <s v="OFF-ST-10000615"/>
    <s v="Office Supplies"/>
    <x v="4"/>
    <s v="SimpliFile Personal File, Black Granite, 15w x 6-15/16d x 11-1/4h"/>
    <n v="45.4"/>
    <n v="4"/>
    <n v="0"/>
    <n v="12.712000000000003"/>
  </r>
  <r>
    <n v="6096"/>
    <s v="CA-2014-100111"/>
    <x v="3"/>
    <x v="1088"/>
    <d v="2014-09-27T00:00:00"/>
    <s v="Standard Class"/>
    <s v="SV-20365"/>
    <s v="Seth Vernon"/>
    <x v="0"/>
    <s v="United States"/>
    <s v="New York City"/>
    <s v="New York"/>
    <n v="10035"/>
    <x v="3"/>
    <s v="OFF-PA-10002713"/>
    <s v="Office Supplies"/>
    <x v="10"/>
    <s v="Adams Phone Message Book, 200 Message Capacity, 8 1/16” x 11”"/>
    <n v="13.76"/>
    <n v="2"/>
    <n v="0"/>
    <n v="6.3295999999999992"/>
  </r>
  <r>
    <n v="6097"/>
    <s v="CA-2014-100111"/>
    <x v="3"/>
    <x v="1088"/>
    <d v="2014-09-27T00:00:00"/>
    <s v="Standard Class"/>
    <s v="SV-20365"/>
    <s v="Seth Vernon"/>
    <x v="0"/>
    <s v="United States"/>
    <s v="New York City"/>
    <s v="New York"/>
    <n v="10035"/>
    <x v="3"/>
    <s v="FUR-CH-10003061"/>
    <s v="Furniture"/>
    <x v="1"/>
    <s v="Global Leather Task Chair, Black"/>
    <n v="80.991"/>
    <n v="1"/>
    <n v="0.1"/>
    <n v="8.0990999999999875"/>
  </r>
  <r>
    <n v="6098"/>
    <s v="CA-2014-100111"/>
    <x v="3"/>
    <x v="1088"/>
    <d v="2014-09-27T00:00:00"/>
    <s v="Standard Class"/>
    <s v="SV-20365"/>
    <s v="Seth Vernon"/>
    <x v="0"/>
    <s v="United States"/>
    <s v="New York City"/>
    <s v="New York"/>
    <n v="10035"/>
    <x v="3"/>
    <s v="OFF-BI-10000343"/>
    <s v="Office Supplies"/>
    <x v="8"/>
    <s v="Pressboard Covers with Storage Hooks, 9 1/2&quot; x 11&quot;, Light Blue"/>
    <n v="11.784000000000001"/>
    <n v="3"/>
    <n v="0.2"/>
    <n v="3.9770999999999996"/>
  </r>
  <r>
    <n v="6099"/>
    <s v="CA-2014-100111"/>
    <x v="3"/>
    <x v="1088"/>
    <d v="2014-09-27T00:00:00"/>
    <s v="Standard Class"/>
    <s v="SV-20365"/>
    <s v="Seth Vernon"/>
    <x v="0"/>
    <s v="United States"/>
    <s v="New York City"/>
    <s v="New York"/>
    <n v="10035"/>
    <x v="3"/>
    <s v="OFF-FA-10000304"/>
    <s v="Office Supplies"/>
    <x v="13"/>
    <s v="Advantus Push Pins"/>
    <n v="4.3600000000000003"/>
    <n v="2"/>
    <n v="0"/>
    <n v="1.7876000000000003"/>
  </r>
  <r>
    <n v="6100"/>
    <s v="CA-2014-100111"/>
    <x v="3"/>
    <x v="1088"/>
    <d v="2014-09-27T00:00:00"/>
    <s v="Standard Class"/>
    <s v="SV-20365"/>
    <s v="Seth Vernon"/>
    <x v="0"/>
    <s v="United States"/>
    <s v="New York City"/>
    <s v="New York"/>
    <n v="10035"/>
    <x v="3"/>
    <s v="FUR-CH-10004086"/>
    <s v="Furniture"/>
    <x v="1"/>
    <s v="Hon 4070 Series Pagoda Armless Upholstered Stacking Chairs"/>
    <n v="2888.1270000000004"/>
    <n v="11"/>
    <n v="0.1"/>
    <n v="609.71569999999997"/>
  </r>
  <r>
    <n v="6101"/>
    <s v="CA-2014-100111"/>
    <x v="3"/>
    <x v="1088"/>
    <d v="2014-09-27T00:00:00"/>
    <s v="Standard Class"/>
    <s v="SV-20365"/>
    <s v="Seth Vernon"/>
    <x v="0"/>
    <s v="United States"/>
    <s v="New York City"/>
    <s v="New York"/>
    <n v="10035"/>
    <x v="3"/>
    <s v="TEC-PH-10002885"/>
    <s v="Technology"/>
    <x v="7"/>
    <s v="Apple iPhone 5"/>
    <n v="1299.6600000000001"/>
    <n v="2"/>
    <n v="0"/>
    <n v="350.90820000000008"/>
  </r>
  <r>
    <n v="6102"/>
    <s v="CA-2014-100111"/>
    <x v="3"/>
    <x v="1088"/>
    <d v="2014-09-27T00:00:00"/>
    <s v="Standard Class"/>
    <s v="SV-20365"/>
    <s v="Seth Vernon"/>
    <x v="0"/>
    <s v="United States"/>
    <s v="New York City"/>
    <s v="New York"/>
    <n v="10035"/>
    <x v="3"/>
    <s v="FUR-CH-10001215"/>
    <s v="Furniture"/>
    <x v="1"/>
    <s v="Global Troy Executive Leather Low-Back Tilter"/>
    <n v="2254.41"/>
    <n v="5"/>
    <n v="0.1"/>
    <n v="375.73500000000001"/>
  </r>
  <r>
    <n v="6103"/>
    <s v="CA-2014-100111"/>
    <x v="3"/>
    <x v="1088"/>
    <d v="2014-09-27T00:00:00"/>
    <s v="Standard Class"/>
    <s v="SV-20365"/>
    <s v="Seth Vernon"/>
    <x v="0"/>
    <s v="United States"/>
    <s v="New York City"/>
    <s v="New York"/>
    <n v="10035"/>
    <x v="3"/>
    <s v="TEC-PH-10000215"/>
    <s v="Technology"/>
    <x v="7"/>
    <s v="Plantronics Cordless Phone Headset with In-line Volume - M214C"/>
    <n v="104.85000000000001"/>
    <n v="3"/>
    <n v="0"/>
    <n v="28.309500000000007"/>
  </r>
  <r>
    <n v="6104"/>
    <s v="CA-2014-100111"/>
    <x v="3"/>
    <x v="1088"/>
    <d v="2014-09-27T00:00:00"/>
    <s v="Standard Class"/>
    <s v="SV-20365"/>
    <s v="Seth Vernon"/>
    <x v="0"/>
    <s v="United States"/>
    <s v="New York City"/>
    <s v="New York"/>
    <n v="10035"/>
    <x v="3"/>
    <s v="TEC-AC-10001998"/>
    <s v="Technology"/>
    <x v="11"/>
    <s v="Logitech LS21 Speaker System - PC Multimedia - 2.1-CH - Wired"/>
    <n v="59.97"/>
    <n v="3"/>
    <n v="0"/>
    <n v="20.389799999999994"/>
  </r>
  <r>
    <n v="6105"/>
    <s v="US-2014-132381"/>
    <x v="3"/>
    <x v="1029"/>
    <d v="2014-08-25T00:00:00"/>
    <s v="First Class"/>
    <s v="Dp-13240"/>
    <s v="Dean percer"/>
    <x v="2"/>
    <s v="United States"/>
    <s v="Philadelphia"/>
    <s v="Pennsylvania"/>
    <n v="19143"/>
    <x v="3"/>
    <s v="FUR-TA-10002356"/>
    <s v="Furniture"/>
    <x v="3"/>
    <s v="Bevis Boat-Shaped Conference Table"/>
    <n v="314.53199999999998"/>
    <n v="2"/>
    <n v="0.4"/>
    <n v="-83.875200000000035"/>
  </r>
  <r>
    <n v="6106"/>
    <s v="CA-2012-147011"/>
    <x v="1"/>
    <x v="652"/>
    <d v="2012-06-22T00:00:00"/>
    <s v="Standard Class"/>
    <s v="HR-14830"/>
    <s v="Harold Ryan"/>
    <x v="1"/>
    <s v="United States"/>
    <s v="Miami"/>
    <s v="Florida"/>
    <n v="33178"/>
    <x v="0"/>
    <s v="OFF-AR-10002399"/>
    <s v="Office Supplies"/>
    <x v="6"/>
    <s v="Dixon Prang Watercolor Pencils, 10-Color Set with Brush"/>
    <n v="13.632"/>
    <n v="4"/>
    <n v="0.2"/>
    <n v="3.5783999999999998"/>
  </r>
  <r>
    <n v="6107"/>
    <s v="CA-2011-120852"/>
    <x v="2"/>
    <x v="414"/>
    <d v="2011-12-25T00:00:00"/>
    <s v="Standard Class"/>
    <s v="WB-21850"/>
    <s v="William Brown"/>
    <x v="0"/>
    <s v="United States"/>
    <s v="Grand Prairie"/>
    <s v="Texas"/>
    <n v="75051"/>
    <x v="2"/>
    <s v="OFF-AP-10001563"/>
    <s v="Office Supplies"/>
    <x v="9"/>
    <s v="Belkin Premiere Surge Master II 8-outlet surge protector"/>
    <n v="19.431999999999995"/>
    <n v="2"/>
    <n v="0.8"/>
    <n v="-49.551600000000022"/>
  </r>
  <r>
    <n v="6108"/>
    <s v="CA-2011-120852"/>
    <x v="2"/>
    <x v="414"/>
    <d v="2011-12-25T00:00:00"/>
    <s v="Standard Class"/>
    <s v="WB-21850"/>
    <s v="William Brown"/>
    <x v="0"/>
    <s v="United States"/>
    <s v="Grand Prairie"/>
    <s v="Texas"/>
    <n v="75051"/>
    <x v="2"/>
    <s v="TEC-AC-10004510"/>
    <s v="Technology"/>
    <x v="11"/>
    <s v="Logitech Desktop MK120 Mouse and keyboard Combo"/>
    <n v="65.44"/>
    <n v="5"/>
    <n v="0.2"/>
    <n v="-8.1800000000000033"/>
  </r>
  <r>
    <n v="6109"/>
    <s v="CA-2013-150007"/>
    <x v="0"/>
    <x v="108"/>
    <d v="2013-09-17T00:00:00"/>
    <s v="Standard Class"/>
    <s v="AS-10090"/>
    <s v="Adam Shillingsburg"/>
    <x v="0"/>
    <s v="United States"/>
    <s v="Chicago"/>
    <s v="Illinois"/>
    <n v="60653"/>
    <x v="2"/>
    <s v="OFF-LA-10001982"/>
    <s v="Office Supplies"/>
    <x v="2"/>
    <s v="Smead Alpha-Z Color-Coded Name Labels First Letter Starter Set"/>
    <n v="6"/>
    <n v="2"/>
    <n v="0.2"/>
    <n v="2.0999999999999996"/>
  </r>
  <r>
    <n v="6110"/>
    <s v="CA-2013-150007"/>
    <x v="0"/>
    <x v="108"/>
    <d v="2013-09-17T00:00:00"/>
    <s v="Standard Class"/>
    <s v="AS-10090"/>
    <s v="Adam Shillingsburg"/>
    <x v="0"/>
    <s v="United States"/>
    <s v="Chicago"/>
    <s v="Illinois"/>
    <n v="60653"/>
    <x v="2"/>
    <s v="OFF-BI-10004141"/>
    <s v="Office Supplies"/>
    <x v="8"/>
    <s v="Insertable Tab Indexes For Data Binders"/>
    <n v="1.9079999999999997"/>
    <n v="3"/>
    <n v="0.8"/>
    <n v="-3.2436000000000016"/>
  </r>
  <r>
    <n v="6111"/>
    <s v="CA-2013-124590"/>
    <x v="0"/>
    <x v="396"/>
    <d v="2013-11-17T00:00:00"/>
    <s v="Standard Class"/>
    <s v="SP-20920"/>
    <s v="Susan Pistek"/>
    <x v="0"/>
    <s v="United States"/>
    <s v="Parma"/>
    <s v="Ohio"/>
    <n v="44134"/>
    <x v="3"/>
    <s v="FUR-CH-10004495"/>
    <s v="Furniture"/>
    <x v="1"/>
    <s v="Global Leather and Oak Executive Chair, Black"/>
    <n v="1474.8020000000001"/>
    <n v="7"/>
    <n v="0.3"/>
    <n v="-21.068600000000174"/>
  </r>
  <r>
    <n v="6112"/>
    <s v="CA-2013-124590"/>
    <x v="0"/>
    <x v="396"/>
    <d v="2013-11-17T00:00:00"/>
    <s v="Standard Class"/>
    <s v="SP-20920"/>
    <s v="Susan Pistek"/>
    <x v="0"/>
    <s v="United States"/>
    <s v="Parma"/>
    <s v="Ohio"/>
    <n v="44134"/>
    <x v="3"/>
    <s v="OFF-AP-10002311"/>
    <s v="Office Supplies"/>
    <x v="9"/>
    <s v="Holmes Replacement Filter for HEPA Air Cleaner, Very Large Room, HEPA Filter"/>
    <n v="110.096"/>
    <n v="2"/>
    <n v="0.2"/>
    <n v="33.028800000000004"/>
  </r>
  <r>
    <n v="6113"/>
    <s v="CA-2013-124590"/>
    <x v="0"/>
    <x v="396"/>
    <d v="2013-11-17T00:00:00"/>
    <s v="Standard Class"/>
    <s v="SP-20920"/>
    <s v="Susan Pistek"/>
    <x v="0"/>
    <s v="United States"/>
    <s v="Parma"/>
    <s v="Ohio"/>
    <n v="44134"/>
    <x v="3"/>
    <s v="OFF-FA-10000585"/>
    <s v="Office Supplies"/>
    <x v="13"/>
    <s v="OIC Bulk Pack Metal Binder Clips"/>
    <n v="16.752000000000002"/>
    <n v="6"/>
    <n v="0.2"/>
    <n v="5.4443999999999999"/>
  </r>
  <r>
    <n v="6114"/>
    <s v="CA-2013-124590"/>
    <x v="0"/>
    <x v="396"/>
    <d v="2013-11-17T00:00:00"/>
    <s v="Standard Class"/>
    <s v="SP-20920"/>
    <s v="Susan Pistek"/>
    <x v="0"/>
    <s v="United States"/>
    <s v="Parma"/>
    <s v="Ohio"/>
    <n v="44134"/>
    <x v="3"/>
    <s v="FUR-CH-10000454"/>
    <s v="Furniture"/>
    <x v="1"/>
    <s v="Hon Deluxe Fabric Upholstered Stacking Chairs, Rounded Back"/>
    <n v="1537.0739999999998"/>
    <n v="9"/>
    <n v="0.3"/>
    <n v="0"/>
  </r>
  <r>
    <n v="6115"/>
    <s v="CA-2013-124590"/>
    <x v="0"/>
    <x v="396"/>
    <d v="2013-11-17T00:00:00"/>
    <s v="Standard Class"/>
    <s v="SP-20920"/>
    <s v="Susan Pistek"/>
    <x v="0"/>
    <s v="United States"/>
    <s v="Parma"/>
    <s v="Ohio"/>
    <n v="44134"/>
    <x v="3"/>
    <s v="FUR-CH-10003746"/>
    <s v="Furniture"/>
    <x v="1"/>
    <s v="Hon 4070 Series Pagoda Round Back Stacking Chairs"/>
    <n v="449.37200000000001"/>
    <n v="2"/>
    <n v="0.3"/>
    <n v="-12.839199999999977"/>
  </r>
  <r>
    <n v="6116"/>
    <s v="CA-2013-133802"/>
    <x v="0"/>
    <x v="560"/>
    <d v="2013-03-21T00:00:00"/>
    <s v="Standard Class"/>
    <s v="SP-20650"/>
    <s v="Stephanie Phelps"/>
    <x v="1"/>
    <s v="United States"/>
    <s v="Redwood City"/>
    <s v="California"/>
    <n v="94061"/>
    <x v="1"/>
    <s v="OFF-BI-10003291"/>
    <s v="Office Supplies"/>
    <x v="8"/>
    <s v="Wilson Jones Leather-Like Binders with DublLock Round Rings"/>
    <n v="41.904000000000003"/>
    <n v="6"/>
    <n v="0.2"/>
    <n v="14.142599999999996"/>
  </r>
  <r>
    <n v="6117"/>
    <s v="US-2013-113677"/>
    <x v="0"/>
    <x v="373"/>
    <d v="2013-11-20T00:00:00"/>
    <s v="Standard Class"/>
    <s v="CM-12655"/>
    <s v="Corinna Mitchell"/>
    <x v="2"/>
    <s v="United States"/>
    <s v="New York City"/>
    <s v="New York"/>
    <n v="10011"/>
    <x v="3"/>
    <s v="TEC-PH-10002114"/>
    <s v="Technology"/>
    <x v="7"/>
    <s v="Xiaomi Mi3"/>
    <n v="2279.96"/>
    <n v="4"/>
    <n v="0"/>
    <n v="592.78960000000006"/>
  </r>
  <r>
    <n v="6118"/>
    <s v="US-2013-113677"/>
    <x v="0"/>
    <x v="373"/>
    <d v="2013-11-20T00:00:00"/>
    <s v="Standard Class"/>
    <s v="CM-12655"/>
    <s v="Corinna Mitchell"/>
    <x v="2"/>
    <s v="United States"/>
    <s v="New York City"/>
    <s v="New York"/>
    <n v="10011"/>
    <x v="3"/>
    <s v="OFF-LA-10001569"/>
    <s v="Office Supplies"/>
    <x v="2"/>
    <s v="Avery 499"/>
    <n v="14.940000000000001"/>
    <n v="3"/>
    <n v="0"/>
    <n v="6.8723999999999998"/>
  </r>
  <r>
    <n v="6119"/>
    <s v="CA-2014-143378"/>
    <x v="3"/>
    <x v="20"/>
    <d v="2014-09-26T00:00:00"/>
    <s v="Standard Class"/>
    <s v="JR-16210"/>
    <s v="Justin Ritter"/>
    <x v="1"/>
    <s v="United States"/>
    <s v="Springfield"/>
    <s v="Oregon"/>
    <n v="97477"/>
    <x v="1"/>
    <s v="TEC-PH-10001425"/>
    <s v="Technology"/>
    <x v="7"/>
    <s v="Mophie Juice Pack Helium for iPhone"/>
    <n v="191.976"/>
    <n v="3"/>
    <n v="0.2"/>
    <n v="19.197599999999994"/>
  </r>
  <r>
    <n v="6120"/>
    <s v="CA-2014-143378"/>
    <x v="3"/>
    <x v="20"/>
    <d v="2014-09-26T00:00:00"/>
    <s v="Standard Class"/>
    <s v="JR-16210"/>
    <s v="Justin Ritter"/>
    <x v="1"/>
    <s v="United States"/>
    <s v="Springfield"/>
    <s v="Oregon"/>
    <n v="97477"/>
    <x v="1"/>
    <s v="OFF-AR-10001915"/>
    <s v="Office Supplies"/>
    <x v="6"/>
    <s v="Peel-Off China Markers"/>
    <n v="23.832000000000001"/>
    <n v="3"/>
    <n v="0.2"/>
    <n v="6.5538000000000007"/>
  </r>
  <r>
    <n v="6121"/>
    <s v="CA-2014-143378"/>
    <x v="3"/>
    <x v="20"/>
    <d v="2014-09-26T00:00:00"/>
    <s v="Standard Class"/>
    <s v="JR-16210"/>
    <s v="Justin Ritter"/>
    <x v="1"/>
    <s v="United States"/>
    <s v="Springfield"/>
    <s v="Oregon"/>
    <n v="97477"/>
    <x v="1"/>
    <s v="FUR-FU-10004864"/>
    <s v="Furniture"/>
    <x v="5"/>
    <s v="Howard Miller 14-1/2&quot; Diameter Chrome Round Wall Clock"/>
    <n v="409.21600000000001"/>
    <n v="8"/>
    <n v="0.2"/>
    <n v="61.38239999999999"/>
  </r>
  <r>
    <n v="6122"/>
    <s v="CA-2014-143378"/>
    <x v="3"/>
    <x v="20"/>
    <d v="2014-09-26T00:00:00"/>
    <s v="Standard Class"/>
    <s v="JR-16210"/>
    <s v="Justin Ritter"/>
    <x v="1"/>
    <s v="United States"/>
    <s v="Springfield"/>
    <s v="Oregon"/>
    <n v="97477"/>
    <x v="1"/>
    <s v="FUR-BO-10001972"/>
    <s v="Furniture"/>
    <x v="0"/>
    <s v="O'Sullivan 4-Shelf Bookcase in Odessa Pine"/>
    <n v="72.588000000000008"/>
    <n v="2"/>
    <n v="0.7"/>
    <n v="-128.2388"/>
  </r>
  <r>
    <n v="6123"/>
    <s v="CA-2014-152660"/>
    <x v="3"/>
    <x v="769"/>
    <d v="2014-12-10T00:00:00"/>
    <s v="Standard Class"/>
    <s v="CB-12415"/>
    <s v="Christy Brittain"/>
    <x v="0"/>
    <s v="United States"/>
    <s v="Chicago"/>
    <s v="Illinois"/>
    <n v="60610"/>
    <x v="2"/>
    <s v="OFF-ST-10000532"/>
    <s v="Office Supplies"/>
    <x v="4"/>
    <s v="Advantus Rolling Drawer Organizers"/>
    <n v="61.567999999999998"/>
    <n v="2"/>
    <n v="0.2"/>
    <n v="4.6175999999999995"/>
  </r>
  <r>
    <n v="6124"/>
    <s v="CA-2012-142139"/>
    <x v="1"/>
    <x v="284"/>
    <d v="2012-09-05T00:00:00"/>
    <s v="Standard Class"/>
    <s v="SD-20485"/>
    <s v="Shirley Daniels"/>
    <x v="2"/>
    <s v="United States"/>
    <s v="Bedford"/>
    <s v="Texas"/>
    <n v="76021"/>
    <x v="2"/>
    <s v="OFF-PA-10003883"/>
    <s v="Office Supplies"/>
    <x v="10"/>
    <s v="Message Book, Phone, Wirebound Standard Line Memo, 2 3/4&quot; X 5&quot;"/>
    <n v="20.96"/>
    <n v="4"/>
    <n v="0.2"/>
    <n v="6.8119999999999994"/>
  </r>
  <r>
    <n v="6125"/>
    <s v="CA-2014-145772"/>
    <x v="3"/>
    <x v="95"/>
    <d v="2014-06-08T00:00:00"/>
    <s v="Standard Class"/>
    <s v="SS-20140"/>
    <s v="Saphhira Shifley"/>
    <x v="1"/>
    <s v="United States"/>
    <s v="Los Angeles"/>
    <s v="California"/>
    <n v="90036"/>
    <x v="1"/>
    <s v="TEC-AC-10003038"/>
    <s v="Technology"/>
    <x v="11"/>
    <s v="Kingston Digital DataTraveler 16GB USB 2.0"/>
    <n v="44.75"/>
    <n v="5"/>
    <n v="0"/>
    <n v="8.5024999999999942"/>
  </r>
  <r>
    <n v="6126"/>
    <s v="CA-2014-145772"/>
    <x v="3"/>
    <x v="95"/>
    <d v="2014-06-08T00:00:00"/>
    <s v="Standard Class"/>
    <s v="SS-20140"/>
    <s v="Saphhira Shifley"/>
    <x v="1"/>
    <s v="United States"/>
    <s v="Los Angeles"/>
    <s v="California"/>
    <n v="90036"/>
    <x v="1"/>
    <s v="OFF-PA-10001593"/>
    <s v="Office Supplies"/>
    <x v="10"/>
    <s v="Xerox 1947"/>
    <n v="11.96"/>
    <n v="2"/>
    <n v="0"/>
    <n v="5.3819999999999997"/>
  </r>
  <r>
    <n v="6127"/>
    <s v="CA-2014-145772"/>
    <x v="3"/>
    <x v="95"/>
    <d v="2014-06-08T00:00:00"/>
    <s v="Standard Class"/>
    <s v="SS-20140"/>
    <s v="Saphhira Shifley"/>
    <x v="1"/>
    <s v="United States"/>
    <s v="Los Angeles"/>
    <s v="California"/>
    <n v="90036"/>
    <x v="1"/>
    <s v="OFF-BI-10002049"/>
    <s v="Office Supplies"/>
    <x v="8"/>
    <s v="UniKeep View Case Binders"/>
    <n v="3.9119999999999999"/>
    <n v="1"/>
    <n v="0.2"/>
    <n v="1.2713999999999996"/>
  </r>
  <r>
    <n v="6128"/>
    <s v="CA-2013-124100"/>
    <x v="0"/>
    <x v="1044"/>
    <d v="2013-04-07T00:00:00"/>
    <s v="Standard Class"/>
    <s v="EH-13990"/>
    <s v="Erica Hackney"/>
    <x v="0"/>
    <s v="United States"/>
    <s v="New York City"/>
    <s v="New York"/>
    <n v="10009"/>
    <x v="3"/>
    <s v="FUR-CH-10003817"/>
    <s v="Furniture"/>
    <x v="1"/>
    <s v="Global Value Steno Chair, Gray"/>
    <n v="327.99600000000004"/>
    <n v="6"/>
    <n v="0.1"/>
    <n v="54.666000000000011"/>
  </r>
  <r>
    <n v="6129"/>
    <s v="US-2011-158400"/>
    <x v="2"/>
    <x v="1089"/>
    <d v="2011-10-28T00:00:00"/>
    <s v="First Class"/>
    <s v="AH-10030"/>
    <s v="Aaron Hawkins"/>
    <x v="1"/>
    <s v="United States"/>
    <s v="San Francisco"/>
    <s v="California"/>
    <n v="94109"/>
    <x v="1"/>
    <s v="OFF-BI-10002353"/>
    <s v="Office Supplies"/>
    <x v="8"/>
    <s v="GBC VeloBind Cover Sets"/>
    <n v="49.408000000000001"/>
    <n v="4"/>
    <n v="0.2"/>
    <n v="18.527999999999999"/>
  </r>
  <r>
    <n v="6130"/>
    <s v="CA-2014-162033"/>
    <x v="3"/>
    <x v="606"/>
    <d v="2014-04-03T00:00:00"/>
    <s v="Standard Class"/>
    <s v="EM-14200"/>
    <s v="Evan Minnotte"/>
    <x v="2"/>
    <s v="United States"/>
    <s v="Virginia Beach"/>
    <s v="Virginia"/>
    <n v="23464"/>
    <x v="0"/>
    <s v="TEC-AC-10003116"/>
    <s v="Technology"/>
    <x v="11"/>
    <s v="Memorex Froggy Flash Drive 8 GB"/>
    <n v="53.25"/>
    <n v="3"/>
    <n v="0"/>
    <n v="20.767499999999998"/>
  </r>
  <r>
    <n v="6131"/>
    <s v="CA-2014-162033"/>
    <x v="3"/>
    <x v="606"/>
    <d v="2014-04-03T00:00:00"/>
    <s v="Standard Class"/>
    <s v="EM-14200"/>
    <s v="Evan Minnotte"/>
    <x v="2"/>
    <s v="United States"/>
    <s v="Virginia Beach"/>
    <s v="Virginia"/>
    <n v="23464"/>
    <x v="0"/>
    <s v="OFF-FA-10003021"/>
    <s v="Office Supplies"/>
    <x v="13"/>
    <s v="Staples"/>
    <n v="3.76"/>
    <n v="2"/>
    <n v="0"/>
    <n v="1.3159999999999998"/>
  </r>
  <r>
    <n v="6132"/>
    <s v="CA-2011-163447"/>
    <x v="2"/>
    <x v="422"/>
    <d v="2011-12-31T00:00:00"/>
    <s v="Standard Class"/>
    <s v="TB-21190"/>
    <s v="Thomas Brumley"/>
    <x v="2"/>
    <s v="United States"/>
    <s v="New York City"/>
    <s v="New York"/>
    <n v="10011"/>
    <x v="3"/>
    <s v="FUR-CH-10004477"/>
    <s v="Furniture"/>
    <x v="1"/>
    <s v="Global Push Button Manager's Chair, Indigo"/>
    <n v="767.21400000000006"/>
    <n v="14"/>
    <n v="0.1"/>
    <n v="161.96739999999997"/>
  </r>
  <r>
    <n v="6133"/>
    <s v="CA-2014-145737"/>
    <x v="3"/>
    <x v="175"/>
    <d v="2014-09-21T00:00:00"/>
    <s v="Standard Class"/>
    <s v="AB-10165"/>
    <s v="Alan Barnes"/>
    <x v="0"/>
    <s v="United States"/>
    <s v="Lebanon"/>
    <s v="Tennessee"/>
    <n v="37087"/>
    <x v="0"/>
    <s v="OFF-PA-10001033"/>
    <s v="Office Supplies"/>
    <x v="10"/>
    <s v="Xerox 1893"/>
    <n v="163.96"/>
    <n v="5"/>
    <n v="0.2"/>
    <n v="59.435499999999998"/>
  </r>
  <r>
    <n v="6134"/>
    <s v="CA-2013-148096"/>
    <x v="0"/>
    <x v="765"/>
    <d v="2013-08-20T00:00:00"/>
    <s v="First Class"/>
    <s v="AO-10810"/>
    <s v="Anthony O'Donnell"/>
    <x v="1"/>
    <s v="United States"/>
    <s v="Los Angeles"/>
    <s v="California"/>
    <n v="90045"/>
    <x v="1"/>
    <s v="FUR-TA-10004152"/>
    <s v="Furniture"/>
    <x v="3"/>
    <s v="Barricks 18&quot; x 48&quot; Non-Folding Utility Table with Bottom Storage Shelf"/>
    <n v="161.28"/>
    <n v="2"/>
    <n v="0.2"/>
    <n v="12.095999999999997"/>
  </r>
  <r>
    <n v="6135"/>
    <s v="CA-2013-146766"/>
    <x v="0"/>
    <x v="254"/>
    <d v="2013-11-05T00:00:00"/>
    <s v="Same Day"/>
    <s v="TT-21220"/>
    <s v="Thomas Thornton"/>
    <x v="0"/>
    <s v="United States"/>
    <s v="Chula Vista"/>
    <s v="California"/>
    <n v="91911"/>
    <x v="1"/>
    <s v="OFF-AR-10002135"/>
    <s v="Office Supplies"/>
    <x v="6"/>
    <s v="Boston Heavy-Duty Trimline Electric Pencil Sharpeners"/>
    <n v="192.8"/>
    <n v="4"/>
    <n v="0"/>
    <n v="55.911999999999978"/>
  </r>
  <r>
    <n v="6136"/>
    <s v="CA-2012-105613"/>
    <x v="1"/>
    <x v="1090"/>
    <d v="2012-10-22T00:00:00"/>
    <s v="Standard Class"/>
    <s v="KN-16705"/>
    <s v="Kristina Nunn"/>
    <x v="2"/>
    <s v="United States"/>
    <s v="Mcallen"/>
    <s v="Texas"/>
    <n v="78501"/>
    <x v="2"/>
    <s v="TEC-AC-10000521"/>
    <s v="Technology"/>
    <x v="11"/>
    <s v="Verbatim Slim CD and DVD Storage Cases, 50/Pack"/>
    <n v="27.695999999999998"/>
    <n v="3"/>
    <n v="0.2"/>
    <n v="3.4619999999999997"/>
  </r>
  <r>
    <n v="6137"/>
    <s v="CA-2012-105613"/>
    <x v="1"/>
    <x v="1090"/>
    <d v="2012-10-22T00:00:00"/>
    <s v="Standard Class"/>
    <s v="KN-16705"/>
    <s v="Kristina Nunn"/>
    <x v="2"/>
    <s v="United States"/>
    <s v="Mcallen"/>
    <s v="Texas"/>
    <n v="78501"/>
    <x v="2"/>
    <s v="OFF-AP-10000026"/>
    <s v="Office Supplies"/>
    <x v="9"/>
    <s v="Tripp Lite Isotel 6 Outlet Surge Protector with Fax/Modem Protection"/>
    <n v="73.163999999999987"/>
    <n v="6"/>
    <n v="0.8"/>
    <n v="-186.56820000000005"/>
  </r>
  <r>
    <n v="6138"/>
    <s v="US-2013-142251"/>
    <x v="0"/>
    <x v="731"/>
    <d v="2013-11-05T00:00:00"/>
    <s v="Second Class"/>
    <s v="FO-14305"/>
    <s v="Frank Olsen"/>
    <x v="0"/>
    <s v="United States"/>
    <s v="Hollywood"/>
    <s v="Florida"/>
    <n v="33021"/>
    <x v="0"/>
    <s v="OFF-PA-10002986"/>
    <s v="Office Supplies"/>
    <x v="10"/>
    <s v="Xerox 1898"/>
    <n v="32.064"/>
    <n v="6"/>
    <n v="0.2"/>
    <n v="11.222399999999999"/>
  </r>
  <r>
    <n v="6139"/>
    <s v="CA-2011-131247"/>
    <x v="2"/>
    <x v="809"/>
    <d v="2011-04-04T00:00:00"/>
    <s v="Standard Class"/>
    <s v="GA-14725"/>
    <s v="Guy Armstrong"/>
    <x v="0"/>
    <s v="United States"/>
    <s v="San Francisco"/>
    <s v="California"/>
    <n v="94110"/>
    <x v="1"/>
    <s v="FUR-BO-10001337"/>
    <s v="Furniture"/>
    <x v="0"/>
    <s v="O'Sullivan Living Dimensions 2-Shelf Bookcases"/>
    <n v="205.666"/>
    <n v="2"/>
    <n v="0.15"/>
    <n v="-12.097999999999999"/>
  </r>
  <r>
    <n v="6140"/>
    <s v="US-2012-113593"/>
    <x v="1"/>
    <x v="24"/>
    <d v="2012-04-20T00:00:00"/>
    <s v="First Class"/>
    <s v="NC-18415"/>
    <s v="Nathan Cano"/>
    <x v="0"/>
    <s v="United States"/>
    <s v="Santa Maria"/>
    <s v="California"/>
    <n v="93454"/>
    <x v="1"/>
    <s v="OFF-ST-10000532"/>
    <s v="Office Supplies"/>
    <x v="4"/>
    <s v="Advantus Rolling Drawer Organizers"/>
    <n v="115.44"/>
    <n v="3"/>
    <n v="0"/>
    <n v="30.014399999999998"/>
  </r>
  <r>
    <n v="6141"/>
    <s v="CA-2014-121083"/>
    <x v="3"/>
    <x v="362"/>
    <d v="2014-07-16T00:00:00"/>
    <s v="Standard Class"/>
    <s v="JF-15190"/>
    <s v="Jamie Frazer"/>
    <x v="0"/>
    <s v="United States"/>
    <s v="Manchester"/>
    <s v="Connecticut"/>
    <n v="6040"/>
    <x v="3"/>
    <s v="OFF-PA-10001497"/>
    <s v="Office Supplies"/>
    <x v="10"/>
    <s v="Xerox 1914"/>
    <n v="274.8"/>
    <n v="5"/>
    <n v="0"/>
    <n v="134.65199999999999"/>
  </r>
  <r>
    <n v="6142"/>
    <s v="CA-2014-121083"/>
    <x v="3"/>
    <x v="362"/>
    <d v="2014-07-16T00:00:00"/>
    <s v="Standard Class"/>
    <s v="JF-15190"/>
    <s v="Jamie Frazer"/>
    <x v="0"/>
    <s v="United States"/>
    <s v="Manchester"/>
    <s v="Connecticut"/>
    <n v="6040"/>
    <x v="3"/>
    <s v="OFF-ST-10002554"/>
    <s v="Office Supplies"/>
    <x v="4"/>
    <s v="Tennsco Industrial Shelving"/>
    <n v="195.64"/>
    <n v="4"/>
    <n v="0"/>
    <n v="3.9128000000000043"/>
  </r>
  <r>
    <n v="6143"/>
    <s v="CA-2014-121083"/>
    <x v="3"/>
    <x v="362"/>
    <d v="2014-07-16T00:00:00"/>
    <s v="Standard Class"/>
    <s v="JF-15190"/>
    <s v="Jamie Frazer"/>
    <x v="0"/>
    <s v="United States"/>
    <s v="Manchester"/>
    <s v="Connecticut"/>
    <n v="6040"/>
    <x v="3"/>
    <s v="TEC-PH-10001336"/>
    <s v="Technology"/>
    <x v="7"/>
    <s v="Digium D40 VoIP phone"/>
    <n v="257.98"/>
    <n v="2"/>
    <n v="0"/>
    <n v="74.8142"/>
  </r>
  <r>
    <n v="6144"/>
    <s v="CA-2014-121083"/>
    <x v="3"/>
    <x v="362"/>
    <d v="2014-07-16T00:00:00"/>
    <s v="Standard Class"/>
    <s v="JF-15190"/>
    <s v="Jamie Frazer"/>
    <x v="0"/>
    <s v="United States"/>
    <s v="Manchester"/>
    <s v="Connecticut"/>
    <n v="6040"/>
    <x v="3"/>
    <s v="OFF-AR-10002987"/>
    <s v="Office Supplies"/>
    <x v="6"/>
    <s v="Prismacolor Color Pencil Set"/>
    <n v="119.03999999999999"/>
    <n v="6"/>
    <n v="0"/>
    <n v="48.806400000000011"/>
  </r>
  <r>
    <n v="6145"/>
    <s v="CA-2014-151190"/>
    <x v="3"/>
    <x v="818"/>
    <d v="2014-07-02T00:00:00"/>
    <s v="Standard Class"/>
    <s v="GT-14710"/>
    <s v="Greg Tran"/>
    <x v="0"/>
    <s v="United States"/>
    <s v="Omaha"/>
    <s v="Nebraska"/>
    <n v="68104"/>
    <x v="2"/>
    <s v="OFF-PA-10000575"/>
    <s v="Office Supplies"/>
    <x v="10"/>
    <s v="Wirebound Message Books, Four 2 3/4 x 5 White Forms per Page"/>
    <n v="20.07"/>
    <n v="3"/>
    <n v="0"/>
    <n v="9.2321999999999989"/>
  </r>
  <r>
    <n v="6146"/>
    <s v="CA-2011-133543"/>
    <x v="2"/>
    <x v="1091"/>
    <d v="2011-12-26T00:00:00"/>
    <s v="Standard Class"/>
    <s v="KM-16660"/>
    <s v="Khloe Miller"/>
    <x v="0"/>
    <s v="United States"/>
    <s v="San Jose"/>
    <s v="California"/>
    <n v="95123"/>
    <x v="1"/>
    <s v="OFF-AR-10003394"/>
    <s v="Office Supplies"/>
    <x v="6"/>
    <s v="Newell 332"/>
    <n v="11.76"/>
    <n v="4"/>
    <n v="0"/>
    <n v="3.1752000000000002"/>
  </r>
  <r>
    <n v="6147"/>
    <s v="CA-2014-105130"/>
    <x v="3"/>
    <x v="610"/>
    <d v="2014-11-26T00:00:00"/>
    <s v="Standard Class"/>
    <s v="PJ-18835"/>
    <s v="Patrick Jones"/>
    <x v="1"/>
    <s v="United States"/>
    <s v="San Francisco"/>
    <s v="California"/>
    <n v="94122"/>
    <x v="1"/>
    <s v="OFF-AR-10003394"/>
    <s v="Office Supplies"/>
    <x v="6"/>
    <s v="Newell 332"/>
    <n v="11.76"/>
    <n v="4"/>
    <n v="0"/>
    <n v="3.1752000000000002"/>
  </r>
  <r>
    <n v="6148"/>
    <s v="CA-2014-105130"/>
    <x v="3"/>
    <x v="610"/>
    <d v="2014-11-26T00:00:00"/>
    <s v="Standard Class"/>
    <s v="PJ-18835"/>
    <s v="Patrick Jones"/>
    <x v="1"/>
    <s v="United States"/>
    <s v="San Francisco"/>
    <s v="California"/>
    <n v="94122"/>
    <x v="1"/>
    <s v="OFF-BI-10001191"/>
    <s v="Office Supplies"/>
    <x v="8"/>
    <s v="Canvas Sectional Post Binders"/>
    <n v="40.736000000000004"/>
    <n v="2"/>
    <n v="0.2"/>
    <n v="14.7668"/>
  </r>
  <r>
    <n v="6149"/>
    <s v="CA-2013-161928"/>
    <x v="0"/>
    <x v="812"/>
    <d v="2013-06-30T00:00:00"/>
    <s v="Second Class"/>
    <s v="AC-10660"/>
    <s v="Anna Chung"/>
    <x v="0"/>
    <s v="United States"/>
    <s v="San Francisco"/>
    <s v="California"/>
    <n v="94109"/>
    <x v="1"/>
    <s v="TEC-PH-10003484"/>
    <s v="Technology"/>
    <x v="7"/>
    <s v="Ooma Telo VoIP Home Phone System"/>
    <n v="201.584"/>
    <n v="2"/>
    <n v="0.2"/>
    <n v="12.599000000000004"/>
  </r>
  <r>
    <n v="6150"/>
    <s v="CA-2014-101322"/>
    <x v="3"/>
    <x v="116"/>
    <d v="2015-01-01T00:00:00"/>
    <s v="First Class"/>
    <s v="JG-15310"/>
    <s v="Jason Gross"/>
    <x v="1"/>
    <s v="United States"/>
    <s v="Long Beach"/>
    <s v="California"/>
    <n v="90805"/>
    <x v="1"/>
    <s v="FUR-CH-10003968"/>
    <s v="Furniture"/>
    <x v="1"/>
    <s v="Novimex Turbo Task Chair"/>
    <n v="340.70400000000006"/>
    <n v="6"/>
    <n v="0.2"/>
    <n v="-34.070400000000006"/>
  </r>
  <r>
    <n v="6151"/>
    <s v="US-2013-106600"/>
    <x v="0"/>
    <x v="143"/>
    <d v="2013-04-12T00:00:00"/>
    <s v="First Class"/>
    <s v="RM-19375"/>
    <s v="Raymond Messe"/>
    <x v="0"/>
    <s v="United States"/>
    <s v="Columbus"/>
    <s v="Georgia"/>
    <n v="31907"/>
    <x v="0"/>
    <s v="FUR-BO-10001608"/>
    <s v="Furniture"/>
    <x v="0"/>
    <s v="Hon Metal Bookcases, Black"/>
    <n v="354.90000000000003"/>
    <n v="5"/>
    <n v="0"/>
    <n v="88.725000000000023"/>
  </r>
  <r>
    <n v="6152"/>
    <s v="CA-2011-111871"/>
    <x v="2"/>
    <x v="772"/>
    <d v="2011-03-21T00:00:00"/>
    <s v="Second Class"/>
    <s v="EK-13795"/>
    <s v="Eileen Kiefer"/>
    <x v="2"/>
    <s v="United States"/>
    <s v="San Francisco"/>
    <s v="California"/>
    <n v="94110"/>
    <x v="1"/>
    <s v="FUR-BO-10004218"/>
    <s v="Furniture"/>
    <x v="0"/>
    <s v="Bush Heritage Pine Collection 5-Shelf Bookcase, Albany Pine Finish, *Special Order"/>
    <n v="1198.33"/>
    <n v="10"/>
    <n v="0.15"/>
    <n v="70.490000000000009"/>
  </r>
  <r>
    <n v="6153"/>
    <s v="CA-2014-139437"/>
    <x v="3"/>
    <x v="445"/>
    <d v="2014-07-09T00:00:00"/>
    <s v="Standard Class"/>
    <s v="RD-19585"/>
    <s v="Rob Dowd"/>
    <x v="0"/>
    <s v="United States"/>
    <s v="Los Angeles"/>
    <s v="California"/>
    <n v="90004"/>
    <x v="1"/>
    <s v="OFF-ST-10002485"/>
    <s v="Office Supplies"/>
    <x v="4"/>
    <s v="Rogers Deluxe File Chest"/>
    <n v="87.92"/>
    <n v="4"/>
    <n v="0"/>
    <n v="0.87919999999999732"/>
  </r>
  <r>
    <n v="6154"/>
    <s v="CA-2014-151484"/>
    <x v="3"/>
    <x v="693"/>
    <d v="2014-04-24T00:00:00"/>
    <s v="First Class"/>
    <s v="CV-12805"/>
    <s v="Cynthia Voltz"/>
    <x v="1"/>
    <s v="United States"/>
    <s v="Philadelphia"/>
    <s v="Pennsylvania"/>
    <n v="19120"/>
    <x v="3"/>
    <s v="FUR-FU-10001876"/>
    <s v="Furniture"/>
    <x v="5"/>
    <s v="Computer Room Manger, 14&quot;"/>
    <n v="51.967999999999996"/>
    <n v="2"/>
    <n v="0.2"/>
    <n v="10.393599999999998"/>
  </r>
  <r>
    <n v="6155"/>
    <s v="CA-2014-151484"/>
    <x v="3"/>
    <x v="693"/>
    <d v="2014-04-24T00:00:00"/>
    <s v="First Class"/>
    <s v="CV-12805"/>
    <s v="Cynthia Voltz"/>
    <x v="1"/>
    <s v="United States"/>
    <s v="Philadelphia"/>
    <s v="Pennsylvania"/>
    <n v="19120"/>
    <x v="3"/>
    <s v="OFF-ST-10002370"/>
    <s v="Office Supplies"/>
    <x v="4"/>
    <s v="Sortfiler Multipurpose Personal File Organizer, Black"/>
    <n v="51.336000000000006"/>
    <n v="3"/>
    <n v="0.2"/>
    <n v="5.7752999999999961"/>
  </r>
  <r>
    <n v="6156"/>
    <s v="CA-2014-151484"/>
    <x v="3"/>
    <x v="693"/>
    <d v="2014-04-24T00:00:00"/>
    <s v="First Class"/>
    <s v="CV-12805"/>
    <s v="Cynthia Voltz"/>
    <x v="1"/>
    <s v="United States"/>
    <s v="Philadelphia"/>
    <s v="Pennsylvania"/>
    <n v="19120"/>
    <x v="3"/>
    <s v="OFF-ST-10000142"/>
    <s v="Office Supplies"/>
    <x v="4"/>
    <s v="Deluxe Rollaway Locking File with Drawer"/>
    <n v="332.70400000000001"/>
    <n v="1"/>
    <n v="0.2"/>
    <n v="33.270399999999981"/>
  </r>
  <r>
    <n v="6157"/>
    <s v="CA-2014-151484"/>
    <x v="3"/>
    <x v="693"/>
    <d v="2014-04-24T00:00:00"/>
    <s v="First Class"/>
    <s v="CV-12805"/>
    <s v="Cynthia Voltz"/>
    <x v="1"/>
    <s v="United States"/>
    <s v="Philadelphia"/>
    <s v="Pennsylvania"/>
    <n v="19120"/>
    <x v="3"/>
    <s v="FUR-FU-10004671"/>
    <s v="Furniture"/>
    <x v="5"/>
    <s v="Executive Impressions 12&quot; Wall Clock"/>
    <n v="42.408000000000008"/>
    <n v="3"/>
    <n v="0.2"/>
    <n v="9.5418000000000003"/>
  </r>
  <r>
    <n v="6158"/>
    <s v="CA-2013-104150"/>
    <x v="0"/>
    <x v="1092"/>
    <d v="2013-08-06T00:00:00"/>
    <s v="Second Class"/>
    <s v="AG-10330"/>
    <s v="Alex Grayson"/>
    <x v="0"/>
    <s v="United States"/>
    <s v="Tulsa"/>
    <s v="Oklahoma"/>
    <n v="74133"/>
    <x v="2"/>
    <s v="OFF-EN-10002504"/>
    <s v="Office Supplies"/>
    <x v="12"/>
    <s v="Tyvek  Top-Opening Peel &amp; Seel Envelopes, Plain White"/>
    <n v="81.539999999999992"/>
    <n v="3"/>
    <n v="0"/>
    <n v="38.323799999999999"/>
  </r>
  <r>
    <n v="6159"/>
    <s v="CA-2013-104150"/>
    <x v="0"/>
    <x v="1092"/>
    <d v="2013-08-06T00:00:00"/>
    <s v="Second Class"/>
    <s v="AG-10330"/>
    <s v="Alex Grayson"/>
    <x v="0"/>
    <s v="United States"/>
    <s v="Tulsa"/>
    <s v="Oklahoma"/>
    <n v="74133"/>
    <x v="2"/>
    <s v="TEC-AC-10004803"/>
    <s v="Technology"/>
    <x v="11"/>
    <s v="Sony Micro Vault Click 4 GB USB 2.0 Flash Drive"/>
    <n v="167.28"/>
    <n v="12"/>
    <n v="0"/>
    <n v="23.419200000000011"/>
  </r>
  <r>
    <n v="6160"/>
    <s v="CA-2013-161025"/>
    <x v="0"/>
    <x v="275"/>
    <d v="2013-12-10T00:00:00"/>
    <s v="Standard Class"/>
    <s v="GM-14440"/>
    <s v="Gary McGarr"/>
    <x v="0"/>
    <s v="United States"/>
    <s v="Los Angeles"/>
    <s v="California"/>
    <n v="90049"/>
    <x v="1"/>
    <s v="OFF-ST-10001932"/>
    <s v="Office Supplies"/>
    <x v="4"/>
    <s v="Fellowes Staxonsteel Drawer Files"/>
    <n v="772.68"/>
    <n v="4"/>
    <n v="0"/>
    <n v="108.17520000000002"/>
  </r>
  <r>
    <n v="6161"/>
    <s v="CA-2011-103989"/>
    <x v="2"/>
    <x v="1093"/>
    <d v="2011-03-21T00:00:00"/>
    <s v="First Class"/>
    <s v="MC-17605"/>
    <s v="Matt Connell"/>
    <x v="1"/>
    <s v="United States"/>
    <s v="Lakeland"/>
    <s v="Florida"/>
    <n v="33801"/>
    <x v="0"/>
    <s v="TEC-PH-10004667"/>
    <s v="Technology"/>
    <x v="7"/>
    <s v="Cisco 8x8 Inc. 6753i IP Business Phone System"/>
    <n v="323.97600000000006"/>
    <n v="3"/>
    <n v="0.2"/>
    <n v="28.347899999999981"/>
  </r>
  <r>
    <n v="6162"/>
    <s v="CA-2011-103989"/>
    <x v="2"/>
    <x v="1093"/>
    <d v="2011-03-21T00:00:00"/>
    <s v="First Class"/>
    <s v="MC-17605"/>
    <s v="Matt Connell"/>
    <x v="1"/>
    <s v="United States"/>
    <s v="Lakeland"/>
    <s v="Florida"/>
    <n v="33801"/>
    <x v="0"/>
    <s v="OFF-LA-10000443"/>
    <s v="Office Supplies"/>
    <x v="2"/>
    <s v="Avery 501"/>
    <n v="11.808"/>
    <n v="4"/>
    <n v="0.2"/>
    <n v="3.9851999999999999"/>
  </r>
  <r>
    <n v="6163"/>
    <s v="CA-2011-103989"/>
    <x v="2"/>
    <x v="1093"/>
    <d v="2011-03-21T00:00:00"/>
    <s v="First Class"/>
    <s v="MC-17605"/>
    <s v="Matt Connell"/>
    <x v="1"/>
    <s v="United States"/>
    <s v="Lakeland"/>
    <s v="Florida"/>
    <n v="33801"/>
    <x v="0"/>
    <s v="OFF-ST-10000918"/>
    <s v="Office Supplies"/>
    <x v="4"/>
    <s v="Crate-A-Files"/>
    <n v="26.160000000000004"/>
    <n v="3"/>
    <n v="0.2"/>
    <n v="1.961999999999998"/>
  </r>
  <r>
    <n v="6164"/>
    <s v="CA-2011-103989"/>
    <x v="2"/>
    <x v="1093"/>
    <d v="2011-03-21T00:00:00"/>
    <s v="First Class"/>
    <s v="MC-17605"/>
    <s v="Matt Connell"/>
    <x v="1"/>
    <s v="United States"/>
    <s v="Lakeland"/>
    <s v="Florida"/>
    <n v="33801"/>
    <x v="0"/>
    <s v="OFF-BI-10001196"/>
    <s v="Office Supplies"/>
    <x v="8"/>
    <s v="Avery Flip-Chart Easel Binder, Black"/>
    <n v="33.57"/>
    <n v="5"/>
    <n v="0.7"/>
    <n v="-25.737000000000002"/>
  </r>
  <r>
    <n v="6165"/>
    <s v="CA-2011-103989"/>
    <x v="2"/>
    <x v="1093"/>
    <d v="2011-03-21T00:00:00"/>
    <s v="First Class"/>
    <s v="MC-17605"/>
    <s v="Matt Connell"/>
    <x v="1"/>
    <s v="United States"/>
    <s v="Lakeland"/>
    <s v="Florida"/>
    <n v="33801"/>
    <x v="0"/>
    <s v="FUR-FU-10003981"/>
    <s v="Furniture"/>
    <x v="5"/>
    <s v="Eldon Wave Desk Accessories"/>
    <n v="4.9920000000000009"/>
    <n v="3"/>
    <n v="0.2"/>
    <n v="1.3728000000000002"/>
  </r>
  <r>
    <n v="6166"/>
    <s v="CA-2011-103989"/>
    <x v="2"/>
    <x v="1093"/>
    <d v="2011-03-21T00:00:00"/>
    <s v="First Class"/>
    <s v="MC-17605"/>
    <s v="Matt Connell"/>
    <x v="1"/>
    <s v="United States"/>
    <s v="Lakeland"/>
    <s v="Florida"/>
    <n v="33801"/>
    <x v="0"/>
    <s v="FUR-FU-10002508"/>
    <s v="Furniture"/>
    <x v="5"/>
    <s v="Document Clip Frames"/>
    <n v="20.016000000000002"/>
    <n v="3"/>
    <n v="0.2"/>
    <n v="5.5044000000000013"/>
  </r>
  <r>
    <n v="6167"/>
    <s v="CA-2011-103989"/>
    <x v="2"/>
    <x v="1093"/>
    <d v="2011-03-21T00:00:00"/>
    <s v="First Class"/>
    <s v="MC-17605"/>
    <s v="Matt Connell"/>
    <x v="1"/>
    <s v="United States"/>
    <s v="Lakeland"/>
    <s v="Florida"/>
    <n v="33801"/>
    <x v="0"/>
    <s v="TEC-AC-10002647"/>
    <s v="Technology"/>
    <x v="11"/>
    <s v="Logitech Wireless Boombox Speaker - portable - wireless, wired"/>
    <n v="170.24"/>
    <n v="2"/>
    <n v="0.2"/>
    <n v="53.199999999999989"/>
  </r>
  <r>
    <n v="6168"/>
    <s v="CA-2012-142433"/>
    <x v="1"/>
    <x v="704"/>
    <d v="2012-04-25T00:00:00"/>
    <s v="Standard Class"/>
    <s v="ES-14020"/>
    <s v="Erica Smith"/>
    <x v="0"/>
    <s v="United States"/>
    <s v="Houston"/>
    <s v="Texas"/>
    <n v="77036"/>
    <x v="2"/>
    <s v="OFF-PA-10002377"/>
    <s v="Office Supplies"/>
    <x v="10"/>
    <s v="Xerox 1916"/>
    <n v="117.456"/>
    <n v="3"/>
    <n v="0.2"/>
    <n v="44.045999999999992"/>
  </r>
  <r>
    <n v="6169"/>
    <s v="CA-2012-132815"/>
    <x v="1"/>
    <x v="444"/>
    <d v="2012-09-22T00:00:00"/>
    <s v="Second Class"/>
    <s v="RW-19540"/>
    <s v="Rick Wilson"/>
    <x v="1"/>
    <s v="United States"/>
    <s v="Los Angeles"/>
    <s v="California"/>
    <n v="90008"/>
    <x v="1"/>
    <s v="OFF-PA-10004530"/>
    <s v="Office Supplies"/>
    <x v="10"/>
    <s v="Personal Creations Ink Jet Cards and Labels"/>
    <n v="22.96"/>
    <n v="2"/>
    <n v="0"/>
    <n v="11.250400000000001"/>
  </r>
  <r>
    <n v="6170"/>
    <s v="CA-2011-101266"/>
    <x v="2"/>
    <x v="9"/>
    <d v="2011-08-30T00:00:00"/>
    <s v="Second Class"/>
    <s v="MM-17920"/>
    <s v="Michael Moore"/>
    <x v="0"/>
    <s v="United States"/>
    <s v="Springfield"/>
    <s v="Virginia"/>
    <n v="22153"/>
    <x v="0"/>
    <s v="OFF-PA-10002986"/>
    <s v="Office Supplies"/>
    <x v="10"/>
    <s v="Xerox 1898"/>
    <n v="13.36"/>
    <n v="2"/>
    <n v="0"/>
    <n v="6.4127999999999998"/>
  </r>
  <r>
    <n v="6171"/>
    <s v="CA-2013-141523"/>
    <x v="0"/>
    <x v="1054"/>
    <d v="2013-12-25T00:00:00"/>
    <s v="Second Class"/>
    <s v="MH-17440"/>
    <s v="Mark Haberlin"/>
    <x v="1"/>
    <s v="United States"/>
    <s v="New York City"/>
    <s v="New York"/>
    <n v="10035"/>
    <x v="3"/>
    <s v="OFF-BI-10000948"/>
    <s v="Office Supplies"/>
    <x v="8"/>
    <s v="GBC Laser Imprintable Binding System Covers, Desert Sand"/>
    <n v="34.248000000000005"/>
    <n v="3"/>
    <n v="0.2"/>
    <n v="11.558699999999998"/>
  </r>
  <r>
    <n v="6172"/>
    <s v="CA-2013-141523"/>
    <x v="0"/>
    <x v="1054"/>
    <d v="2013-12-25T00:00:00"/>
    <s v="Second Class"/>
    <s v="MH-17440"/>
    <s v="Mark Haberlin"/>
    <x v="1"/>
    <s v="United States"/>
    <s v="New York City"/>
    <s v="New York"/>
    <n v="10035"/>
    <x v="3"/>
    <s v="OFF-AR-10001545"/>
    <s v="Office Supplies"/>
    <x v="6"/>
    <s v="Newell 326"/>
    <n v="3.52"/>
    <n v="2"/>
    <n v="0"/>
    <n v="1.0207999999999999"/>
  </r>
  <r>
    <n v="6173"/>
    <s v="US-2011-106299"/>
    <x v="2"/>
    <x v="1094"/>
    <d v="2011-08-08T00:00:00"/>
    <s v="Standard Class"/>
    <s v="NZ-18565"/>
    <s v="Nick Zandusky"/>
    <x v="2"/>
    <s v="United States"/>
    <s v="Springfield"/>
    <s v="Missouri"/>
    <n v="65807"/>
    <x v="2"/>
    <s v="OFF-BI-10001758"/>
    <s v="Office Supplies"/>
    <x v="8"/>
    <s v="Wilson Jones 14 Line Acrylic Coated Pressboard Data Binders"/>
    <n v="26.7"/>
    <n v="5"/>
    <n v="0"/>
    <n v="12.548999999999999"/>
  </r>
  <r>
    <n v="6174"/>
    <s v="US-2011-106299"/>
    <x v="2"/>
    <x v="1094"/>
    <d v="2011-08-08T00:00:00"/>
    <s v="Standard Class"/>
    <s v="NZ-18565"/>
    <s v="Nick Zandusky"/>
    <x v="2"/>
    <s v="United States"/>
    <s v="Springfield"/>
    <s v="Missouri"/>
    <n v="65807"/>
    <x v="2"/>
    <s v="TEC-AC-10003237"/>
    <s v="Technology"/>
    <x v="11"/>
    <s v="Memorex Micro Travel Drive 4 GB"/>
    <n v="21.2"/>
    <n v="2"/>
    <n v="0"/>
    <n v="9.1160000000000014"/>
  </r>
  <r>
    <n v="6175"/>
    <s v="US-2011-106299"/>
    <x v="2"/>
    <x v="1094"/>
    <d v="2011-08-08T00:00:00"/>
    <s v="Standard Class"/>
    <s v="NZ-18565"/>
    <s v="Nick Zandusky"/>
    <x v="2"/>
    <s v="United States"/>
    <s v="Springfield"/>
    <s v="Missouri"/>
    <n v="65807"/>
    <x v="2"/>
    <s v="OFF-ST-10002011"/>
    <s v="Office Supplies"/>
    <x v="4"/>
    <s v="Smead Adjustable Mobile File Trolley with Lockable Top"/>
    <n v="838.38"/>
    <n v="2"/>
    <n v="0"/>
    <n v="226.36260000000004"/>
  </r>
  <r>
    <n v="6176"/>
    <s v="CA-2012-158421"/>
    <x v="1"/>
    <x v="481"/>
    <d v="2012-09-26T00:00:00"/>
    <s v="Standard Class"/>
    <s v="GB-14575"/>
    <s v="Giulietta Baptist"/>
    <x v="0"/>
    <s v="United States"/>
    <s v="Columbia"/>
    <s v="South Carolina"/>
    <n v="29203"/>
    <x v="0"/>
    <s v="FUR-CH-10000309"/>
    <s v="Furniture"/>
    <x v="1"/>
    <s v="Global Comet Stacking Arm Chair"/>
    <n v="1690.04"/>
    <n v="4"/>
    <n v="0"/>
    <n v="422.51"/>
  </r>
  <r>
    <n v="6177"/>
    <s v="CA-2012-158421"/>
    <x v="1"/>
    <x v="481"/>
    <d v="2012-09-26T00:00:00"/>
    <s v="Standard Class"/>
    <s v="GB-14575"/>
    <s v="Giulietta Baptist"/>
    <x v="0"/>
    <s v="United States"/>
    <s v="Columbia"/>
    <s v="South Carolina"/>
    <n v="29203"/>
    <x v="0"/>
    <s v="OFF-ST-10002444"/>
    <s v="Office Supplies"/>
    <x v="4"/>
    <s v="Recycled Eldon Regeneration Jumbo File"/>
    <n v="85.96"/>
    <n v="7"/>
    <n v="0"/>
    <n v="24.068799999999996"/>
  </r>
  <r>
    <n v="6178"/>
    <s v="CA-2012-158421"/>
    <x v="1"/>
    <x v="481"/>
    <d v="2012-09-26T00:00:00"/>
    <s v="Standard Class"/>
    <s v="GB-14575"/>
    <s v="Giulietta Baptist"/>
    <x v="0"/>
    <s v="United States"/>
    <s v="Columbia"/>
    <s v="South Carolina"/>
    <n v="29203"/>
    <x v="0"/>
    <s v="OFF-EN-10001453"/>
    <s v="Office Supplies"/>
    <x v="12"/>
    <s v="Tyvek Interoffice Envelopes, 9 1/2&quot; x 12 1/2&quot;, 100/Box"/>
    <n v="121.96"/>
    <n v="2"/>
    <n v="0"/>
    <n v="57.32119999999999"/>
  </r>
  <r>
    <n v="6179"/>
    <s v="CA-2012-158421"/>
    <x v="1"/>
    <x v="481"/>
    <d v="2012-09-26T00:00:00"/>
    <s v="Standard Class"/>
    <s v="GB-14575"/>
    <s v="Giulietta Baptist"/>
    <x v="0"/>
    <s v="United States"/>
    <s v="Columbia"/>
    <s v="South Carolina"/>
    <n v="29203"/>
    <x v="0"/>
    <s v="OFF-PA-10001801"/>
    <s v="Office Supplies"/>
    <x v="10"/>
    <s v="Xerox 193"/>
    <n v="23.92"/>
    <n v="4"/>
    <n v="0"/>
    <n v="11.720800000000001"/>
  </r>
  <r>
    <n v="6180"/>
    <s v="CA-2012-158421"/>
    <x v="1"/>
    <x v="481"/>
    <d v="2012-09-26T00:00:00"/>
    <s v="Standard Class"/>
    <s v="GB-14575"/>
    <s v="Giulietta Baptist"/>
    <x v="0"/>
    <s v="United States"/>
    <s v="Columbia"/>
    <s v="South Carolina"/>
    <n v="29203"/>
    <x v="0"/>
    <s v="OFF-ST-10000563"/>
    <s v="Office Supplies"/>
    <x v="4"/>
    <s v="Fellowes Bankers Box Stor/Drawer Steel Plus"/>
    <n v="63.96"/>
    <n v="2"/>
    <n v="0"/>
    <n v="6.3960000000000008"/>
  </r>
  <r>
    <n v="6181"/>
    <s v="CA-2012-158421"/>
    <x v="1"/>
    <x v="481"/>
    <d v="2012-09-26T00:00:00"/>
    <s v="Standard Class"/>
    <s v="GB-14575"/>
    <s v="Giulietta Baptist"/>
    <x v="0"/>
    <s v="United States"/>
    <s v="Columbia"/>
    <s v="South Carolina"/>
    <n v="29203"/>
    <x v="0"/>
    <s v="TEC-PH-10000369"/>
    <s v="Technology"/>
    <x v="7"/>
    <s v="HTC One Mini"/>
    <n v="629.94999999999993"/>
    <n v="5"/>
    <n v="0"/>
    <n v="176.38600000000002"/>
  </r>
  <r>
    <n v="6182"/>
    <s v="CA-2012-158421"/>
    <x v="1"/>
    <x v="481"/>
    <d v="2012-09-26T00:00:00"/>
    <s v="Standard Class"/>
    <s v="GB-14575"/>
    <s v="Giulietta Baptist"/>
    <x v="0"/>
    <s v="United States"/>
    <s v="Columbia"/>
    <s v="South Carolina"/>
    <n v="29203"/>
    <x v="0"/>
    <s v="TEC-PH-10002538"/>
    <s v="Technology"/>
    <x v="7"/>
    <s v="Grandstream GXP1160 VoIP phone"/>
    <n v="113.72999999999999"/>
    <n v="3"/>
    <n v="0"/>
    <n v="32.981699999999989"/>
  </r>
  <r>
    <n v="6183"/>
    <s v="CA-2012-158421"/>
    <x v="1"/>
    <x v="481"/>
    <d v="2012-09-26T00:00:00"/>
    <s v="Standard Class"/>
    <s v="GB-14575"/>
    <s v="Giulietta Baptist"/>
    <x v="0"/>
    <s v="United States"/>
    <s v="Columbia"/>
    <s v="South Carolina"/>
    <n v="29203"/>
    <x v="0"/>
    <s v="OFF-BI-10000050"/>
    <s v="Office Supplies"/>
    <x v="8"/>
    <s v="Angle-D Binders with Locking Rings, Label Holders"/>
    <n v="14.6"/>
    <n v="2"/>
    <n v="0"/>
    <n v="6.8619999999999992"/>
  </r>
  <r>
    <n v="6184"/>
    <s v="CA-2012-158421"/>
    <x v="1"/>
    <x v="481"/>
    <d v="2012-09-26T00:00:00"/>
    <s v="Standard Class"/>
    <s v="GB-14575"/>
    <s v="Giulietta Baptist"/>
    <x v="0"/>
    <s v="United States"/>
    <s v="Columbia"/>
    <s v="South Carolina"/>
    <n v="29203"/>
    <x v="0"/>
    <s v="OFF-ST-10004186"/>
    <s v="Office Supplies"/>
    <x v="4"/>
    <s v="Stur-D-Stor Shelving, Vertical 5-Shelf: 72&quot;H x 36&quot;W x 18 1/2&quot;D"/>
    <n v="887.84"/>
    <n v="8"/>
    <n v="0"/>
    <n v="17.756799999999998"/>
  </r>
  <r>
    <n v="6185"/>
    <s v="CA-2013-143609"/>
    <x v="0"/>
    <x v="25"/>
    <d v="2013-12-14T00:00:00"/>
    <s v="First Class"/>
    <s v="DB-13270"/>
    <s v="Deborah Brumfield"/>
    <x v="2"/>
    <s v="United States"/>
    <s v="Portland"/>
    <s v="Oregon"/>
    <n v="97206"/>
    <x v="1"/>
    <s v="FUR-CH-10004218"/>
    <s v="Furniture"/>
    <x v="1"/>
    <s v="Global Fabric Manager's Chair, Dark Gray"/>
    <n v="403.92"/>
    <n v="5"/>
    <n v="0.2"/>
    <n v="25.245000000000019"/>
  </r>
  <r>
    <n v="6186"/>
    <s v="CA-2012-138331"/>
    <x v="1"/>
    <x v="976"/>
    <d v="2012-08-12T00:00:00"/>
    <s v="Standard Class"/>
    <s v="JK-15625"/>
    <s v="Jim Karlsson"/>
    <x v="0"/>
    <s v="United States"/>
    <s v="Philadelphia"/>
    <s v="Pennsylvania"/>
    <n v="19120"/>
    <x v="3"/>
    <s v="OFF-AR-10002952"/>
    <s v="Office Supplies"/>
    <x v="6"/>
    <s v="Stanley Contemporary Battery Pencil Sharpeners"/>
    <n v="106.8"/>
    <n v="10"/>
    <n v="0.2"/>
    <n v="10.679999999999996"/>
  </r>
  <r>
    <n v="6187"/>
    <s v="CA-2012-138954"/>
    <x v="1"/>
    <x v="219"/>
    <d v="2012-11-17T00:00:00"/>
    <s v="First Class"/>
    <s v="MH-17785"/>
    <s v="Maya Herman"/>
    <x v="1"/>
    <s v="United States"/>
    <s v="New York City"/>
    <s v="New York"/>
    <n v="10035"/>
    <x v="3"/>
    <s v="OFF-ST-10003058"/>
    <s v="Office Supplies"/>
    <x v="4"/>
    <s v="Eldon Mobile Mega Data Cart  Mega Stackable  Add-On Trays"/>
    <n v="70.949999999999989"/>
    <n v="3"/>
    <n v="0"/>
    <n v="20.575499999999998"/>
  </r>
  <r>
    <n v="6188"/>
    <s v="CA-2012-138954"/>
    <x v="1"/>
    <x v="219"/>
    <d v="2012-11-17T00:00:00"/>
    <s v="First Class"/>
    <s v="MH-17785"/>
    <s v="Maya Herman"/>
    <x v="1"/>
    <s v="United States"/>
    <s v="New York City"/>
    <s v="New York"/>
    <n v="10035"/>
    <x v="3"/>
    <s v="OFF-BI-10003963"/>
    <s v="Office Supplies"/>
    <x v="8"/>
    <s v="Cardinal Holdit Data Disk Pockets"/>
    <n v="34.944000000000003"/>
    <n v="6"/>
    <n v="0.2"/>
    <n v="11.793599999999998"/>
  </r>
  <r>
    <n v="6189"/>
    <s v="CA-2012-138954"/>
    <x v="1"/>
    <x v="219"/>
    <d v="2012-11-17T00:00:00"/>
    <s v="First Class"/>
    <s v="MH-17785"/>
    <s v="Maya Herman"/>
    <x v="1"/>
    <s v="United States"/>
    <s v="New York City"/>
    <s v="New York"/>
    <n v="10035"/>
    <x v="3"/>
    <s v="OFF-AR-10001955"/>
    <s v="Office Supplies"/>
    <x v="6"/>
    <s v="Newell 319"/>
    <n v="119.03999999999999"/>
    <n v="6"/>
    <n v="0"/>
    <n v="35.711999999999989"/>
  </r>
  <r>
    <n v="6190"/>
    <s v="CA-2014-157903"/>
    <x v="3"/>
    <x v="1095"/>
    <d v="2014-04-09T00:00:00"/>
    <s v="Standard Class"/>
    <s v="AM-10705"/>
    <s v="Anne McFarland"/>
    <x v="0"/>
    <s v="United States"/>
    <s v="Des Plaines"/>
    <s v="Illinois"/>
    <n v="60016"/>
    <x v="2"/>
    <s v="TEC-PH-10004345"/>
    <s v="Technology"/>
    <x v="7"/>
    <s v="Cisco SPA 502G IP Phone"/>
    <n v="383.84000000000003"/>
    <n v="4"/>
    <n v="0.2"/>
    <n v="47.97999999999999"/>
  </r>
  <r>
    <n v="6191"/>
    <s v="CA-2013-157259"/>
    <x v="0"/>
    <x v="435"/>
    <d v="2013-12-29T00:00:00"/>
    <s v="Standard Class"/>
    <s v="JM-15535"/>
    <s v="Jessica Myrick"/>
    <x v="0"/>
    <s v="United States"/>
    <s v="New York City"/>
    <s v="New York"/>
    <n v="10035"/>
    <x v="3"/>
    <s v="FUR-FU-10003192"/>
    <s v="Furniture"/>
    <x v="5"/>
    <s v="Luxo Adjustable Task Clamp Lamp"/>
    <n v="799.56000000000006"/>
    <n v="9"/>
    <n v="0"/>
    <n v="207.88559999999998"/>
  </r>
  <r>
    <n v="6192"/>
    <s v="CA-2014-107986"/>
    <x v="3"/>
    <x v="1096"/>
    <d v="2014-12-14T00:00:00"/>
    <s v="Same Day"/>
    <s v="MW-18220"/>
    <s v="Mitch Webber"/>
    <x v="0"/>
    <s v="United States"/>
    <s v="Seattle"/>
    <s v="Washington"/>
    <n v="98103"/>
    <x v="1"/>
    <s v="OFF-ST-10001325"/>
    <s v="Office Supplies"/>
    <x v="4"/>
    <s v="Sterilite Officeware Hinged File Box"/>
    <n v="31.44"/>
    <n v="3"/>
    <n v="0"/>
    <n v="8.4888000000000012"/>
  </r>
  <r>
    <n v="6193"/>
    <s v="CA-2014-104927"/>
    <x v="3"/>
    <x v="66"/>
    <d v="2014-12-27T00:00:00"/>
    <s v="Standard Class"/>
    <s v="AG-10330"/>
    <s v="Alex Grayson"/>
    <x v="0"/>
    <s v="United States"/>
    <s v="Houston"/>
    <s v="Texas"/>
    <n v="77095"/>
    <x v="2"/>
    <s v="OFF-PA-10000019"/>
    <s v="Office Supplies"/>
    <x v="10"/>
    <s v="Xerox 1931"/>
    <n v="25.920000000000005"/>
    <n v="5"/>
    <n v="0.2"/>
    <n v="9.0719999999999992"/>
  </r>
  <r>
    <n v="6194"/>
    <s v="CA-2014-104927"/>
    <x v="3"/>
    <x v="66"/>
    <d v="2014-12-27T00:00:00"/>
    <s v="Standard Class"/>
    <s v="AG-10330"/>
    <s v="Alex Grayson"/>
    <x v="0"/>
    <s v="United States"/>
    <s v="Houston"/>
    <s v="Texas"/>
    <n v="77095"/>
    <x v="2"/>
    <s v="OFF-BI-10003429"/>
    <s v="Office Supplies"/>
    <x v="8"/>
    <s v="Cardinal HOLDit! Binder Insert Strips,Extra Strips"/>
    <n v="6.3299999999999992"/>
    <n v="5"/>
    <n v="0.8"/>
    <n v="-9.8114999999999988"/>
  </r>
  <r>
    <n v="6195"/>
    <s v="CA-2014-104927"/>
    <x v="3"/>
    <x v="66"/>
    <d v="2014-12-27T00:00:00"/>
    <s v="Standard Class"/>
    <s v="AG-10330"/>
    <s v="Alex Grayson"/>
    <x v="0"/>
    <s v="United States"/>
    <s v="Houston"/>
    <s v="Texas"/>
    <n v="77095"/>
    <x v="2"/>
    <s v="OFF-PA-10000176"/>
    <s v="Office Supplies"/>
    <x v="10"/>
    <s v="Xerox 1887"/>
    <n v="75.88"/>
    <n v="5"/>
    <n v="0.2"/>
    <n v="26.557999999999993"/>
  </r>
  <r>
    <n v="6196"/>
    <s v="CA-2014-113453"/>
    <x v="3"/>
    <x v="208"/>
    <d v="2014-10-29T00:00:00"/>
    <s v="Standard Class"/>
    <s v="CM-12160"/>
    <s v="Charles McCrossin"/>
    <x v="0"/>
    <s v="United States"/>
    <s v="Philadelphia"/>
    <s v="Pennsylvania"/>
    <n v="19143"/>
    <x v="3"/>
    <s v="TEC-PH-10004165"/>
    <s v="Technology"/>
    <x v="7"/>
    <s v="Mitel MiVoice 5330e IP Phone"/>
    <n v="329.988"/>
    <n v="2"/>
    <n v="0.4"/>
    <n v="-76.997200000000021"/>
  </r>
  <r>
    <n v="6197"/>
    <s v="CA-2014-113453"/>
    <x v="3"/>
    <x v="208"/>
    <d v="2014-10-29T00:00:00"/>
    <s v="Standard Class"/>
    <s v="CM-12160"/>
    <s v="Charles McCrossin"/>
    <x v="0"/>
    <s v="United States"/>
    <s v="Philadelphia"/>
    <s v="Pennsylvania"/>
    <n v="19143"/>
    <x v="3"/>
    <s v="OFF-ST-10000352"/>
    <s v="Office Supplies"/>
    <x v="4"/>
    <s v="Acco Perma 2700 Stacking Storage Drawers"/>
    <n v="71.376000000000005"/>
    <n v="3"/>
    <n v="0.2"/>
    <n v="-4.460999999999995"/>
  </r>
  <r>
    <n v="6198"/>
    <s v="CA-2012-149909"/>
    <x v="1"/>
    <x v="50"/>
    <d v="2012-11-17T00:00:00"/>
    <s v="Standard Class"/>
    <s v="RA-19915"/>
    <s v="Russell Applegate"/>
    <x v="0"/>
    <s v="United States"/>
    <s v="Columbus"/>
    <s v="Indiana"/>
    <n v="47201"/>
    <x v="2"/>
    <s v="OFF-PA-10000726"/>
    <s v="Office Supplies"/>
    <x v="10"/>
    <s v="Black Print Carbonless Snap-Off Rapid Letter, 8 1/2&quot; x 7&quot;"/>
    <n v="63.769999999999996"/>
    <n v="7"/>
    <n v="0"/>
    <n v="28.696499999999993"/>
  </r>
  <r>
    <n v="6199"/>
    <s v="CA-2012-149909"/>
    <x v="1"/>
    <x v="50"/>
    <d v="2012-11-17T00:00:00"/>
    <s v="Standard Class"/>
    <s v="RA-19915"/>
    <s v="Russell Applegate"/>
    <x v="0"/>
    <s v="United States"/>
    <s v="Columbus"/>
    <s v="Indiana"/>
    <n v="47201"/>
    <x v="2"/>
    <s v="TEC-PH-10001536"/>
    <s v="Technology"/>
    <x v="7"/>
    <s v="Spigen Samsung Galaxy S5 Case Wallet"/>
    <n v="50.97"/>
    <n v="3"/>
    <n v="0"/>
    <n v="13.252199999999997"/>
  </r>
  <r>
    <n v="6200"/>
    <s v="CA-2012-149909"/>
    <x v="1"/>
    <x v="50"/>
    <d v="2012-11-17T00:00:00"/>
    <s v="Standard Class"/>
    <s v="RA-19915"/>
    <s v="Russell Applegate"/>
    <x v="0"/>
    <s v="United States"/>
    <s v="Columbus"/>
    <s v="Indiana"/>
    <n v="47201"/>
    <x v="2"/>
    <s v="OFF-PA-10001790"/>
    <s v="Office Supplies"/>
    <x v="10"/>
    <s v="Xerox 1910"/>
    <n v="96.08"/>
    <n v="2"/>
    <n v="0"/>
    <n v="46.118399999999994"/>
  </r>
  <r>
    <n v="6201"/>
    <s v="CA-2012-146675"/>
    <x v="1"/>
    <x v="392"/>
    <d v="2012-04-20T00:00:00"/>
    <s v="Standard Class"/>
    <s v="SB-20185"/>
    <s v="Sarah Brown"/>
    <x v="0"/>
    <s v="United States"/>
    <s v="Evanston"/>
    <s v="Illinois"/>
    <n v="60201"/>
    <x v="2"/>
    <s v="TEC-CO-10001766"/>
    <s v="Technology"/>
    <x v="16"/>
    <s v="Canon PC940 Copier"/>
    <n v="1439.9680000000001"/>
    <n v="4"/>
    <n v="0.2"/>
    <n v="485.98919999999993"/>
  </r>
  <r>
    <n v="6202"/>
    <s v="CA-2012-146675"/>
    <x v="1"/>
    <x v="392"/>
    <d v="2012-04-20T00:00:00"/>
    <s v="Standard Class"/>
    <s v="SB-20185"/>
    <s v="Sarah Brown"/>
    <x v="0"/>
    <s v="United States"/>
    <s v="Evanston"/>
    <s v="Illinois"/>
    <n v="60201"/>
    <x v="2"/>
    <s v="TEC-AC-10004396"/>
    <s v="Technology"/>
    <x v="11"/>
    <s v="Logitech Keyboard K120"/>
    <n v="43.56"/>
    <n v="3"/>
    <n v="0.2"/>
    <n v="-4.9004999999999974"/>
  </r>
  <r>
    <n v="6203"/>
    <s v="CA-2013-118332"/>
    <x v="0"/>
    <x v="186"/>
    <d v="2013-12-24T00:00:00"/>
    <s v="Standard Class"/>
    <s v="PK-19075"/>
    <s v="Pete Kriz"/>
    <x v="0"/>
    <s v="United States"/>
    <s v="Apple Valley"/>
    <s v="California"/>
    <n v="92307"/>
    <x v="1"/>
    <s v="FUR-CH-10001708"/>
    <s v="Furniture"/>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s v="Ohio"/>
    <n v="43229"/>
    <x v="3"/>
    <s v="TEC-PH-10001305"/>
    <s v="Technology"/>
    <x v="7"/>
    <s v="Panasonic KX TS208W Corded phone"/>
    <n v="235.15199999999999"/>
    <n v="8"/>
    <n v="0.4"/>
    <n v="-47.030399999999986"/>
  </r>
  <r>
    <n v="6205"/>
    <s v="CA-2014-145660"/>
    <x v="3"/>
    <x v="96"/>
    <d v="2014-12-04T00:00:00"/>
    <s v="First Class"/>
    <s v="MG-17650"/>
    <s v="Matthew Grinstein"/>
    <x v="2"/>
    <s v="United States"/>
    <s v="Marion"/>
    <s v="Ohio"/>
    <n v="43302"/>
    <x v="3"/>
    <s v="FUR-FU-10002885"/>
    <s v="Furniture"/>
    <x v="5"/>
    <s v="Magna Visual Magnetic Picture Hangers"/>
    <n v="7.7120000000000006"/>
    <n v="2"/>
    <n v="0.2"/>
    <n v="1.7352000000000005"/>
  </r>
  <r>
    <n v="6206"/>
    <s v="CA-2013-133697"/>
    <x v="0"/>
    <x v="201"/>
    <d v="2013-10-25T00:00:00"/>
    <s v="Second Class"/>
    <s v="CM-12445"/>
    <s v="Chuck Magee"/>
    <x v="0"/>
    <s v="United States"/>
    <s v="Houston"/>
    <s v="Texas"/>
    <n v="77095"/>
    <x v="2"/>
    <s v="OFF-PA-10000726"/>
    <s v="Office Supplies"/>
    <x v="10"/>
    <s v="Black Print Carbonless Snap-Off Rapid Letter, 8 1/2&quot; x 7&quot;"/>
    <n v="51.016000000000005"/>
    <n v="7"/>
    <n v="0.2"/>
    <n v="15.942499999999992"/>
  </r>
  <r>
    <n v="6207"/>
    <s v="CA-2013-133697"/>
    <x v="0"/>
    <x v="201"/>
    <d v="2013-10-25T00:00:00"/>
    <s v="Second Class"/>
    <s v="CM-12445"/>
    <s v="Chuck Magee"/>
    <x v="0"/>
    <s v="United States"/>
    <s v="Houston"/>
    <s v="Texas"/>
    <n v="77095"/>
    <x v="2"/>
    <s v="OFF-FA-10003112"/>
    <s v="Office Supplies"/>
    <x v="13"/>
    <s v="Staples"/>
    <n v="25.248000000000001"/>
    <n v="4"/>
    <n v="0.2"/>
    <n v="7.8899999999999979"/>
  </r>
  <r>
    <n v="6208"/>
    <s v="CA-2013-133697"/>
    <x v="0"/>
    <x v="201"/>
    <d v="2013-10-25T00:00:00"/>
    <s v="Second Class"/>
    <s v="CM-12445"/>
    <s v="Chuck Magee"/>
    <x v="0"/>
    <s v="United States"/>
    <s v="Houston"/>
    <s v="Texas"/>
    <n v="77095"/>
    <x v="2"/>
    <s v="FUR-CH-10002372"/>
    <s v="Furniture"/>
    <x v="1"/>
    <s v="Office Star - Ergonomically Designed Knee Chair"/>
    <n v="56.686"/>
    <n v="1"/>
    <n v="0.3"/>
    <n v="-14.576399999999996"/>
  </r>
  <r>
    <n v="6209"/>
    <s v="CA-2014-148138"/>
    <x v="3"/>
    <x v="365"/>
    <d v="2014-10-04T00:00:00"/>
    <s v="Standard Class"/>
    <s v="ME-18010"/>
    <s v="Michelle Ellison"/>
    <x v="1"/>
    <s v="United States"/>
    <s v="Marion"/>
    <s v="Ohio"/>
    <n v="43302"/>
    <x v="3"/>
    <s v="OFF-ST-10000563"/>
    <s v="Office Supplies"/>
    <x v="4"/>
    <s v="Fellowes Bankers Box Stor/Drawer Steel Plus"/>
    <n v="51.168000000000006"/>
    <n v="2"/>
    <n v="0.2"/>
    <n v="-6.3960000000000008"/>
  </r>
  <r>
    <n v="6210"/>
    <s v="CA-2014-119809"/>
    <x v="3"/>
    <x v="238"/>
    <d v="2014-08-26T00:00:00"/>
    <s v="Standard Class"/>
    <s v="YS-21880"/>
    <s v="Yana Sorensen"/>
    <x v="1"/>
    <s v="United States"/>
    <s v="Seattle"/>
    <s v="Washington"/>
    <n v="98103"/>
    <x v="1"/>
    <s v="OFF-BI-10003925"/>
    <s v="Office Supplies"/>
    <x v="8"/>
    <s v="Fellowes PB300 Plastic Comb Binding Machine"/>
    <n v="2793.5280000000002"/>
    <n v="9"/>
    <n v="0.2"/>
    <n v="942.81569999999988"/>
  </r>
  <r>
    <n v="6211"/>
    <s v="CA-2014-119809"/>
    <x v="3"/>
    <x v="238"/>
    <d v="2014-08-26T00:00:00"/>
    <s v="Standard Class"/>
    <s v="YS-21880"/>
    <s v="Yana Sorensen"/>
    <x v="1"/>
    <s v="United States"/>
    <s v="Seattle"/>
    <s v="Washington"/>
    <n v="98103"/>
    <x v="1"/>
    <s v="OFF-ST-10003306"/>
    <s v="Office Supplies"/>
    <x v="4"/>
    <s v="Letter Size Cart"/>
    <n v="1000.0200000000001"/>
    <n v="7"/>
    <n v="0"/>
    <n v="290.00579999999991"/>
  </r>
  <r>
    <n v="6212"/>
    <s v="CA-2014-119809"/>
    <x v="3"/>
    <x v="238"/>
    <d v="2014-08-26T00:00:00"/>
    <s v="Standard Class"/>
    <s v="YS-21880"/>
    <s v="Yana Sorensen"/>
    <x v="1"/>
    <s v="United States"/>
    <s v="Seattle"/>
    <s v="Washington"/>
    <n v="98103"/>
    <x v="1"/>
    <s v="FUR-FU-10001475"/>
    <s v="Furniture"/>
    <x v="5"/>
    <s v="Contract Clock, 14&quot;, Brown"/>
    <n v="65.94"/>
    <n v="3"/>
    <n v="0"/>
    <n v="22.419600000000003"/>
  </r>
  <r>
    <n v="6213"/>
    <s v="CA-2014-149944"/>
    <x v="3"/>
    <x v="105"/>
    <d v="2014-11-17T00:00:00"/>
    <s v="Second Class"/>
    <s v="MB-17305"/>
    <s v="Maria Bertelson"/>
    <x v="0"/>
    <s v="United States"/>
    <s v="Longview"/>
    <s v="Washington"/>
    <n v="98632"/>
    <x v="1"/>
    <s v="OFF-FA-10003495"/>
    <s v="Office Supplies"/>
    <x v="13"/>
    <s v="Staples"/>
    <n v="18.240000000000002"/>
    <n v="3"/>
    <n v="0"/>
    <n v="9.120000000000001"/>
  </r>
  <r>
    <n v="6214"/>
    <s v="CA-2014-149944"/>
    <x v="3"/>
    <x v="105"/>
    <d v="2014-11-17T00:00:00"/>
    <s v="Second Class"/>
    <s v="MB-17305"/>
    <s v="Maria Bertelson"/>
    <x v="0"/>
    <s v="United States"/>
    <s v="Longview"/>
    <s v="Washington"/>
    <n v="98632"/>
    <x v="1"/>
    <s v="OFF-AP-10004708"/>
    <s v="Office Supplies"/>
    <x v="9"/>
    <s v="Fellowes Superior 10 Outlet Split Surge Protector"/>
    <n v="76.12"/>
    <n v="2"/>
    <n v="0"/>
    <n v="22.074799999999996"/>
  </r>
  <r>
    <n v="6215"/>
    <s v="CA-2011-128538"/>
    <x v="2"/>
    <x v="856"/>
    <d v="2011-10-15T00:00:00"/>
    <s v="Standard Class"/>
    <s v="AS-10240"/>
    <s v="Alan Shonely"/>
    <x v="0"/>
    <s v="United States"/>
    <s v="Redondo Beach"/>
    <s v="California"/>
    <n v="90278"/>
    <x v="1"/>
    <s v="OFF-EN-10001219"/>
    <s v="Office Supplies"/>
    <x v="12"/>
    <s v="#10- 4 1/8&quot; x 9 1/2&quot; Security-Tint Envelopes"/>
    <n v="7.64"/>
    <n v="1"/>
    <n v="0"/>
    <n v="3.7435999999999998"/>
  </r>
  <r>
    <n v="6216"/>
    <s v="CA-2012-161711"/>
    <x v="1"/>
    <x v="109"/>
    <d v="2012-12-03T00:00:00"/>
    <s v="Standard Class"/>
    <s v="MC-17425"/>
    <s v="Mark Cousins"/>
    <x v="1"/>
    <s v="United States"/>
    <s v="New York City"/>
    <s v="New York"/>
    <n v="10035"/>
    <x v="3"/>
    <s v="FUR-FU-10000087"/>
    <s v="Furniture"/>
    <x v="5"/>
    <s v="Executive Impressions 14&quot; Two-Color Numerals Wall Clock"/>
    <n v="68.16"/>
    <n v="3"/>
    <n v="0"/>
    <n v="27.945600000000002"/>
  </r>
  <r>
    <n v="6217"/>
    <s v="CA-2012-161711"/>
    <x v="1"/>
    <x v="109"/>
    <d v="2012-12-03T00:00:00"/>
    <s v="Standard Class"/>
    <s v="MC-17425"/>
    <s v="Mark Cousins"/>
    <x v="1"/>
    <s v="United States"/>
    <s v="New York City"/>
    <s v="New York"/>
    <n v="10035"/>
    <x v="3"/>
    <s v="OFF-EN-10001539"/>
    <s v="Office Supplies"/>
    <x v="12"/>
    <s v="Staples"/>
    <n v="62.24"/>
    <n v="8"/>
    <n v="0"/>
    <n v="29.252800000000001"/>
  </r>
  <r>
    <n v="6218"/>
    <s v="US-2012-129553"/>
    <x v="1"/>
    <x v="1097"/>
    <d v="2012-08-02T00:00:00"/>
    <s v="Standard Class"/>
    <s v="PG-18820"/>
    <s v="Patrick Gardner"/>
    <x v="0"/>
    <s v="United States"/>
    <s v="Louisville"/>
    <s v="Kentucky"/>
    <n v="40214"/>
    <x v="0"/>
    <s v="TEC-PH-10004897"/>
    <s v="Technology"/>
    <x v="7"/>
    <s v="Mediabridge Sport Armband iPhone 5s"/>
    <n v="29.97"/>
    <n v="3"/>
    <n v="0"/>
    <n v="0.29969999999999963"/>
  </r>
  <r>
    <n v="6219"/>
    <s v="CA-2013-160220"/>
    <x v="0"/>
    <x v="201"/>
    <d v="2013-10-27T00:00:00"/>
    <s v="Standard Class"/>
    <s v="JS-16030"/>
    <s v="Joy Smith"/>
    <x v="0"/>
    <s v="United States"/>
    <s v="Trenton"/>
    <s v="Michigan"/>
    <n v="48183"/>
    <x v="2"/>
    <s v="TEC-PH-10001300"/>
    <s v="Technology"/>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s v="Michigan"/>
    <n v="48183"/>
    <x v="2"/>
    <s v="TEC-PH-10001557"/>
    <s v="Technology"/>
    <x v="7"/>
    <s v="Pyle PMP37LED"/>
    <n v="191.98"/>
    <n v="2"/>
    <n v="0"/>
    <n v="51.834599999999995"/>
  </r>
  <r>
    <n v="6221"/>
    <s v="CA-2013-160220"/>
    <x v="0"/>
    <x v="201"/>
    <d v="2013-10-27T00:00:00"/>
    <s v="Standard Class"/>
    <s v="JS-16030"/>
    <s v="Joy Smith"/>
    <x v="0"/>
    <s v="United States"/>
    <s v="Trenton"/>
    <s v="Michigan"/>
    <n v="48183"/>
    <x v="2"/>
    <s v="OFF-ST-10000617"/>
    <s v="Office Supplies"/>
    <x v="4"/>
    <s v="Woodgrain Magazine Files by Perma"/>
    <n v="20.86"/>
    <n v="7"/>
    <n v="0"/>
    <n v="1.4601999999999977"/>
  </r>
  <r>
    <n v="6222"/>
    <s v="US-2014-157224"/>
    <x v="3"/>
    <x v="32"/>
    <d v="2014-09-19T00:00:00"/>
    <s v="Second Class"/>
    <s v="JB-16000"/>
    <s v="Joy Bell-"/>
    <x v="0"/>
    <s v="United States"/>
    <s v="Los Angeles"/>
    <s v="California"/>
    <n v="90045"/>
    <x v="1"/>
    <s v="OFF-LA-10000121"/>
    <s v="Office Supplies"/>
    <x v="2"/>
    <s v="Avery 48"/>
    <n v="56.699999999999996"/>
    <n v="9"/>
    <n v="0"/>
    <n v="26.081999999999997"/>
  </r>
  <r>
    <n v="6223"/>
    <s v="CA-2014-140627"/>
    <x v="3"/>
    <x v="331"/>
    <d v="2014-12-28T00:00:00"/>
    <s v="Standard Class"/>
    <s v="DK-12985"/>
    <s v="Darren Koutras"/>
    <x v="0"/>
    <s v="United States"/>
    <s v="Hendersonville"/>
    <s v="Tennessee"/>
    <n v="37075"/>
    <x v="0"/>
    <s v="FUR-FU-10000087"/>
    <s v="Furniture"/>
    <x v="5"/>
    <s v="Executive Impressions 14&quot; Two-Color Numerals Wall Clock"/>
    <n v="72.703999999999994"/>
    <n v="4"/>
    <n v="0.2"/>
    <n v="19.084800000000005"/>
  </r>
  <r>
    <n v="6224"/>
    <s v="CA-2014-140627"/>
    <x v="3"/>
    <x v="331"/>
    <d v="2014-12-28T00:00:00"/>
    <s v="Standard Class"/>
    <s v="DK-12985"/>
    <s v="Darren Koutras"/>
    <x v="0"/>
    <s v="United States"/>
    <s v="Hendersonville"/>
    <s v="Tennessee"/>
    <n v="37075"/>
    <x v="0"/>
    <s v="OFF-AR-10000422"/>
    <s v="Office Supplies"/>
    <x v="6"/>
    <s v="Pencil and Crayon Sharpener"/>
    <n v="12.263999999999999"/>
    <n v="7"/>
    <n v="0.2"/>
    <n v="1.0730999999999993"/>
  </r>
  <r>
    <n v="6225"/>
    <s v="CA-2014-140627"/>
    <x v="3"/>
    <x v="331"/>
    <d v="2014-12-28T00:00:00"/>
    <s v="Standard Class"/>
    <s v="DK-12985"/>
    <s v="Darren Koutras"/>
    <x v="0"/>
    <s v="United States"/>
    <s v="Hendersonville"/>
    <s v="Tennessee"/>
    <n v="37075"/>
    <x v="0"/>
    <s v="OFF-ST-10004123"/>
    <s v="Office Supplies"/>
    <x v="4"/>
    <s v="Safco Industrial Wire Shelving System"/>
    <n v="218.35200000000003"/>
    <n v="3"/>
    <n v="0.2"/>
    <n v="-54.588000000000008"/>
  </r>
  <r>
    <n v="6226"/>
    <s v="CA-2012-133445"/>
    <x v="1"/>
    <x v="348"/>
    <d v="2012-10-09T00:00:00"/>
    <s v="Standard Class"/>
    <s v="JF-15490"/>
    <s v="Jeremy Farry"/>
    <x v="0"/>
    <s v="United States"/>
    <s v="Portland"/>
    <s v="Oregon"/>
    <n v="97206"/>
    <x v="1"/>
    <s v="FUR-BO-10003660"/>
    <s v="Furniture"/>
    <x v="0"/>
    <s v="Bush Cubix Collection Bookcases, Fully Assembled"/>
    <n v="66.294000000000011"/>
    <n v="1"/>
    <n v="0.7"/>
    <n v="-103.86059999999998"/>
  </r>
  <r>
    <n v="6227"/>
    <s v="CA-2012-133445"/>
    <x v="1"/>
    <x v="348"/>
    <d v="2012-10-09T00:00:00"/>
    <s v="Standard Class"/>
    <s v="JF-15490"/>
    <s v="Jeremy Farry"/>
    <x v="0"/>
    <s v="United States"/>
    <s v="Portland"/>
    <s v="Oregon"/>
    <n v="97206"/>
    <x v="1"/>
    <s v="FUR-CH-10000422"/>
    <s v="Furniture"/>
    <x v="1"/>
    <s v="Global Highback Leather Tilter in Burgundy"/>
    <n v="291.16800000000001"/>
    <n v="4"/>
    <n v="0.2"/>
    <n v="-14.558399999999978"/>
  </r>
  <r>
    <n v="6228"/>
    <s v="CA-2011-148782"/>
    <x v="2"/>
    <x v="981"/>
    <d v="2011-11-07T00:00:00"/>
    <s v="Standard Class"/>
    <s v="PO-18850"/>
    <s v="Patrick O'Brill"/>
    <x v="0"/>
    <s v="United States"/>
    <s v="Irving"/>
    <s v="Texas"/>
    <n v="75061"/>
    <x v="2"/>
    <s v="TEC-PH-10002923"/>
    <s v="Technology"/>
    <x v="7"/>
    <s v="Logitech B530 USB Headset - headset - Full size, Binaural"/>
    <n v="88.77600000000001"/>
    <n v="3"/>
    <n v="0.2"/>
    <n v="7.7679000000000009"/>
  </r>
  <r>
    <n v="6229"/>
    <s v="CA-2013-148208"/>
    <x v="0"/>
    <x v="115"/>
    <d v="2013-01-27T00:00:00"/>
    <s v="Standard Class"/>
    <s v="BT-11530"/>
    <s v="Bradley Talbott"/>
    <x v="2"/>
    <s v="United States"/>
    <s v="Cleveland"/>
    <s v="Ohio"/>
    <n v="44105"/>
    <x v="3"/>
    <s v="TEC-PH-10004093"/>
    <s v="Technology"/>
    <x v="7"/>
    <s v="Panasonic Kx-TS550"/>
    <n v="110.376"/>
    <n v="4"/>
    <n v="0.4"/>
    <n v="-20.235600000000005"/>
  </r>
  <r>
    <n v="6230"/>
    <s v="CA-2013-148208"/>
    <x v="0"/>
    <x v="115"/>
    <d v="2013-01-27T00:00:00"/>
    <s v="Standard Class"/>
    <s v="BT-11530"/>
    <s v="Bradley Talbott"/>
    <x v="2"/>
    <s v="United States"/>
    <s v="Cleveland"/>
    <s v="Ohio"/>
    <n v="44105"/>
    <x v="3"/>
    <s v="TEC-AC-10000171"/>
    <s v="Technology"/>
    <x v="11"/>
    <s v="Verbatim 25 GB 6x Blu-ray Single Layer Recordable Disc, 25/Pack"/>
    <n v="55.176000000000002"/>
    <n v="3"/>
    <n v="0.2"/>
    <n v="15.863099999999999"/>
  </r>
  <r>
    <n v="6231"/>
    <s v="CA-2014-127656"/>
    <x v="3"/>
    <x v="497"/>
    <d v="2014-07-18T00:00:00"/>
    <s v="Standard Class"/>
    <s v="NW-18400"/>
    <s v="Natalie Webber"/>
    <x v="0"/>
    <s v="United States"/>
    <s v="Waterloo"/>
    <s v="Iowa"/>
    <n v="50701"/>
    <x v="2"/>
    <s v="OFF-AR-10001166"/>
    <s v="Office Supplies"/>
    <x v="6"/>
    <s v="Staples"/>
    <n v="30.32"/>
    <n v="4"/>
    <n v="0"/>
    <n v="11.8248"/>
  </r>
  <r>
    <n v="6232"/>
    <s v="US-2014-142188"/>
    <x v="3"/>
    <x v="220"/>
    <d v="2014-09-12T00:00:00"/>
    <s v="Same Day"/>
    <s v="JF-15415"/>
    <s v="Jennifer Ferguson"/>
    <x v="0"/>
    <s v="United States"/>
    <s v="Seattle"/>
    <s v="Washington"/>
    <n v="98105"/>
    <x v="1"/>
    <s v="FUR-CH-10003199"/>
    <s v="Furniture"/>
    <x v="1"/>
    <s v="Office Star - Contemporary Task Swivel Chair"/>
    <n v="177.56800000000001"/>
    <n v="2"/>
    <n v="0.2"/>
    <n v="8.8783999999999921"/>
  </r>
  <r>
    <n v="6233"/>
    <s v="US-2014-142188"/>
    <x v="3"/>
    <x v="220"/>
    <d v="2014-09-12T00:00:00"/>
    <s v="Same Day"/>
    <s v="JF-15415"/>
    <s v="Jennifer Ferguson"/>
    <x v="0"/>
    <s v="United States"/>
    <s v="Seattle"/>
    <s v="Washington"/>
    <n v="98105"/>
    <x v="1"/>
    <s v="OFF-PA-10002005"/>
    <s v="Office Supplies"/>
    <x v="10"/>
    <s v="Xerox 225"/>
    <n v="19.440000000000001"/>
    <n v="3"/>
    <n v="0"/>
    <n v="9.3312000000000008"/>
  </r>
  <r>
    <n v="6234"/>
    <s v="US-2014-142188"/>
    <x v="3"/>
    <x v="220"/>
    <d v="2014-09-12T00:00:00"/>
    <s v="Same Day"/>
    <s v="JF-15415"/>
    <s v="Jennifer Ferguson"/>
    <x v="0"/>
    <s v="United States"/>
    <s v="Seattle"/>
    <s v="Washington"/>
    <n v="98105"/>
    <x v="1"/>
    <s v="OFF-PA-10004101"/>
    <s v="Office Supplies"/>
    <x v="10"/>
    <s v="Xerox 1894"/>
    <n v="71.28"/>
    <n v="11"/>
    <n v="0"/>
    <n v="34.214400000000005"/>
  </r>
  <r>
    <n v="6235"/>
    <s v="US-2014-142188"/>
    <x v="3"/>
    <x v="220"/>
    <d v="2014-09-12T00:00:00"/>
    <s v="Same Day"/>
    <s v="JF-15415"/>
    <s v="Jennifer Ferguson"/>
    <x v="0"/>
    <s v="United States"/>
    <s v="Seattle"/>
    <s v="Washington"/>
    <n v="98105"/>
    <x v="1"/>
    <s v="OFF-BI-10004600"/>
    <s v="Office Supplies"/>
    <x v="8"/>
    <s v="Ibico Ibimaster 300 Manual Binding System"/>
    <n v="1471.96"/>
    <n v="5"/>
    <n v="0.2"/>
    <n v="459.98749999999995"/>
  </r>
  <r>
    <n v="6236"/>
    <s v="US-2014-142188"/>
    <x v="3"/>
    <x v="220"/>
    <d v="2014-09-12T00:00:00"/>
    <s v="Same Day"/>
    <s v="JF-15415"/>
    <s v="Jennifer Ferguson"/>
    <x v="0"/>
    <s v="United States"/>
    <s v="Seattle"/>
    <s v="Washington"/>
    <n v="98105"/>
    <x v="1"/>
    <s v="TEC-PH-10000127"/>
    <s v="Technology"/>
    <x v="7"/>
    <s v="iOttie XL Car Mount"/>
    <n v="79.959999999999994"/>
    <n v="5"/>
    <n v="0.2"/>
    <n v="-17.991000000000003"/>
  </r>
  <r>
    <n v="6237"/>
    <s v="CA-2013-144400"/>
    <x v="0"/>
    <x v="1098"/>
    <d v="2013-02-27T00:00:00"/>
    <s v="Standard Class"/>
    <s v="AC-10420"/>
    <s v="Alyssa Crouse"/>
    <x v="1"/>
    <s v="United States"/>
    <s v="Philadelphia"/>
    <s v="Pennsylvania"/>
    <n v="19120"/>
    <x v="3"/>
    <s v="OFF-EN-10004386"/>
    <s v="Office Supplies"/>
    <x v="12"/>
    <s v="Recycled Interoffice Envelopes with String and Button Closure, 10 x 13"/>
    <n v="57.576000000000001"/>
    <n v="3"/>
    <n v="0.2"/>
    <n v="21.591000000000001"/>
  </r>
  <r>
    <n v="6238"/>
    <s v="US-2013-155180"/>
    <x v="0"/>
    <x v="115"/>
    <d v="2013-01-29T00:00:00"/>
    <s v="Standard Class"/>
    <s v="TB-21280"/>
    <s v="Toby Braunhardt"/>
    <x v="0"/>
    <s v="United States"/>
    <s v="New York City"/>
    <s v="New York"/>
    <n v="10009"/>
    <x v="3"/>
    <s v="OFF-BI-10004506"/>
    <s v="Office Supplies"/>
    <x v="8"/>
    <s v="Wilson Jones data.warehouse D-Ring Binders with DublLock"/>
    <n v="26.336000000000002"/>
    <n v="4"/>
    <n v="0.2"/>
    <n v="9.2176000000000009"/>
  </r>
  <r>
    <n v="6239"/>
    <s v="CA-2012-134075"/>
    <x v="1"/>
    <x v="295"/>
    <d v="2012-12-16T00:00:00"/>
    <s v="Standard Class"/>
    <s v="HA-14905"/>
    <s v="Helen Abelman"/>
    <x v="0"/>
    <s v="United States"/>
    <s v="San Jose"/>
    <s v="California"/>
    <n v="95123"/>
    <x v="1"/>
    <s v="FUR-FU-10004597"/>
    <s v="Furniture"/>
    <x v="5"/>
    <s v="Eldon Cleatmat Chair Mats for Medium Pile Carpets"/>
    <n v="166.5"/>
    <n v="3"/>
    <n v="0"/>
    <n v="21.64500000000001"/>
  </r>
  <r>
    <n v="6240"/>
    <s v="CA-2012-134075"/>
    <x v="1"/>
    <x v="295"/>
    <d v="2012-12-16T00:00:00"/>
    <s v="Standard Class"/>
    <s v="HA-14905"/>
    <s v="Helen Abelman"/>
    <x v="0"/>
    <s v="United States"/>
    <s v="San Jose"/>
    <s v="California"/>
    <n v="95123"/>
    <x v="1"/>
    <s v="OFF-ST-10001496"/>
    <s v="Office Supplies"/>
    <x v="4"/>
    <s v="Standard Rollaway File with Lock"/>
    <n v="360.38"/>
    <n v="2"/>
    <n v="0"/>
    <n v="93.698800000000006"/>
  </r>
  <r>
    <n v="6241"/>
    <s v="US-2013-131912"/>
    <x v="0"/>
    <x v="517"/>
    <d v="2013-11-02T00:00:00"/>
    <s v="Second Class"/>
    <s v="LH-17155"/>
    <s v="Logan Haushalter"/>
    <x v="0"/>
    <s v="United States"/>
    <s v="Los Angeles"/>
    <s v="California"/>
    <n v="90008"/>
    <x v="1"/>
    <s v="OFF-BI-10004236"/>
    <s v="Office Supplies"/>
    <x v="8"/>
    <s v="XtraLife ClearVue Slant-D Ring Binder, White, 3&quot;"/>
    <n v="11.744"/>
    <n v="1"/>
    <n v="0.2"/>
    <n v="3.8167999999999997"/>
  </r>
  <r>
    <n v="6242"/>
    <s v="CA-2014-141572"/>
    <x v="3"/>
    <x v="39"/>
    <d v="2014-06-01T00:00:00"/>
    <s v="Second Class"/>
    <s v="LO-17170"/>
    <s v="Lori Olson"/>
    <x v="1"/>
    <s v="United States"/>
    <s v="Concord"/>
    <s v="New Hampshire"/>
    <n v="3301"/>
    <x v="3"/>
    <s v="FUR-FU-10001185"/>
    <s v="Furniture"/>
    <x v="5"/>
    <s v="Advantus Employee of the Month Certificate Frame, 11 x 13-1/2"/>
    <n v="247.44"/>
    <n v="8"/>
    <n v="0"/>
    <n v="101.4504"/>
  </r>
  <r>
    <n v="6243"/>
    <s v="CA-2011-134621"/>
    <x v="2"/>
    <x v="1059"/>
    <d v="2011-12-28T00:00:00"/>
    <s v="Standard Class"/>
    <s v="DP-13390"/>
    <s v="Dennis Pardue"/>
    <x v="2"/>
    <s v="United States"/>
    <s v="Columbia"/>
    <s v="Tennessee"/>
    <n v="38401"/>
    <x v="0"/>
    <s v="OFF-BI-10000977"/>
    <s v="Office Supplies"/>
    <x v="8"/>
    <s v="Ibico Plastic Spiral Binding Combs"/>
    <n v="18.240000000000002"/>
    <n v="2"/>
    <n v="0.7"/>
    <n v="-14.591999999999999"/>
  </r>
  <r>
    <n v="6244"/>
    <s v="CA-2013-165561"/>
    <x v="0"/>
    <x v="390"/>
    <d v="2013-11-29T00:00:00"/>
    <s v="Standard Class"/>
    <s v="CR-12580"/>
    <s v="Clay Rozendal"/>
    <x v="2"/>
    <s v="United States"/>
    <s v="Bellevue"/>
    <s v="Washington"/>
    <n v="98006"/>
    <x v="1"/>
    <s v="OFF-SU-10004782"/>
    <s v="Office Supplies"/>
    <x v="14"/>
    <s v="Elite 5&quot; Scissors"/>
    <n v="25.349999999999998"/>
    <n v="3"/>
    <n v="0"/>
    <n v="7.6049999999999978"/>
  </r>
  <r>
    <n v="6245"/>
    <s v="CA-2012-112305"/>
    <x v="1"/>
    <x v="312"/>
    <d v="2012-11-25T00:00:00"/>
    <s v="Standard Class"/>
    <s v="KB-16405"/>
    <s v="Katrina Bavinger"/>
    <x v="2"/>
    <s v="United States"/>
    <s v="Seattle"/>
    <s v="Washington"/>
    <n v="98105"/>
    <x v="1"/>
    <s v="OFF-AR-10002067"/>
    <s v="Office Supplies"/>
    <x v="6"/>
    <s v="Newell 334"/>
    <n v="119.03999999999999"/>
    <n v="6"/>
    <n v="0"/>
    <n v="30.950400000000002"/>
  </r>
  <r>
    <n v="6246"/>
    <s v="CA-2012-112305"/>
    <x v="1"/>
    <x v="312"/>
    <d v="2012-11-25T00:00:00"/>
    <s v="Standard Class"/>
    <s v="KB-16405"/>
    <s v="Katrina Bavinger"/>
    <x v="2"/>
    <s v="United States"/>
    <s v="Seattle"/>
    <s v="Washington"/>
    <n v="98105"/>
    <x v="1"/>
    <s v="FUR-FU-10002364"/>
    <s v="Furniture"/>
    <x v="5"/>
    <s v="Eldon Expressions Wood Desk Accessories, Oak"/>
    <n v="22.14"/>
    <n v="3"/>
    <n v="0"/>
    <n v="6.4205999999999976"/>
  </r>
  <r>
    <n v="6247"/>
    <s v="CA-2012-112305"/>
    <x v="1"/>
    <x v="312"/>
    <d v="2012-11-25T00:00:00"/>
    <s v="Standard Class"/>
    <s v="KB-16405"/>
    <s v="Katrina Bavinger"/>
    <x v="2"/>
    <s v="United States"/>
    <s v="Seattle"/>
    <s v="Washington"/>
    <n v="98105"/>
    <x v="1"/>
    <s v="TEC-AC-10002018"/>
    <s v="Technology"/>
    <x v="11"/>
    <s v="AmazonBasics 3-Button USB Wired Mouse"/>
    <n v="13.98"/>
    <n v="2"/>
    <n v="0"/>
    <n v="6.011400000000001"/>
  </r>
  <r>
    <n v="6248"/>
    <s v="CA-2014-121580"/>
    <x v="3"/>
    <x v="148"/>
    <d v="2014-06-05T00:00:00"/>
    <s v="Standard Class"/>
    <s v="ML-17410"/>
    <s v="Maris LaWare"/>
    <x v="0"/>
    <s v="United States"/>
    <s v="Columbus"/>
    <s v="Indiana"/>
    <n v="47201"/>
    <x v="2"/>
    <s v="OFF-BI-10000632"/>
    <s v="Office Supplies"/>
    <x v="8"/>
    <s v="Satellite Sectional Post Binders"/>
    <n v="43.41"/>
    <n v="1"/>
    <n v="0"/>
    <n v="19.968599999999999"/>
  </r>
  <r>
    <n v="6249"/>
    <s v="CA-2014-121580"/>
    <x v="3"/>
    <x v="148"/>
    <d v="2014-06-05T00:00:00"/>
    <s v="Standard Class"/>
    <s v="ML-17410"/>
    <s v="Maris LaWare"/>
    <x v="0"/>
    <s v="United States"/>
    <s v="Columbus"/>
    <s v="Indiana"/>
    <n v="47201"/>
    <x v="2"/>
    <s v="FUR-FU-10003981"/>
    <s v="Furniture"/>
    <x v="5"/>
    <s v="Eldon Wave Desk Accessories"/>
    <n v="6.24"/>
    <n v="3"/>
    <n v="0"/>
    <n v="2.6208000000000005"/>
  </r>
  <r>
    <n v="6250"/>
    <s v="CA-2014-121580"/>
    <x v="3"/>
    <x v="148"/>
    <d v="2014-06-05T00:00:00"/>
    <s v="Standard Class"/>
    <s v="ML-17410"/>
    <s v="Maris LaWare"/>
    <x v="0"/>
    <s v="United States"/>
    <s v="Columbus"/>
    <s v="Indiana"/>
    <n v="47201"/>
    <x v="2"/>
    <s v="OFF-AP-10001564"/>
    <s v="Office Supplies"/>
    <x v="9"/>
    <s v="Hoover Commercial Lightweight Upright Vacuum with E-Z Empty Dirt Cup"/>
    <n v="465.16"/>
    <n v="2"/>
    <n v="0"/>
    <n v="120.94159999999999"/>
  </r>
  <r>
    <n v="6251"/>
    <s v="CA-2014-121580"/>
    <x v="3"/>
    <x v="148"/>
    <d v="2014-06-05T00:00:00"/>
    <s v="Standard Class"/>
    <s v="ML-17410"/>
    <s v="Maris LaWare"/>
    <x v="0"/>
    <s v="United States"/>
    <s v="Columbus"/>
    <s v="Indiana"/>
    <n v="47201"/>
    <x v="2"/>
    <s v="OFF-PA-10004082"/>
    <s v="Office Supplies"/>
    <x v="10"/>
    <s v="Adams Telephone Message Book w/Frequently-Called Numbers Space, 400 Messages per Book"/>
    <n v="7.98"/>
    <n v="1"/>
    <n v="0"/>
    <n v="3.99"/>
  </r>
  <r>
    <n v="6252"/>
    <s v="CA-2011-101147"/>
    <x v="2"/>
    <x v="266"/>
    <d v="2011-12-04T00:00:00"/>
    <s v="First Class"/>
    <s v="MC-17575"/>
    <s v="Matt Collins"/>
    <x v="0"/>
    <s v="United States"/>
    <s v="Chicago"/>
    <s v="Illinois"/>
    <n v="60623"/>
    <x v="2"/>
    <s v="OFF-AP-10004249"/>
    <s v="Office Supplies"/>
    <x v="9"/>
    <s v="Staples"/>
    <n v="2.3939999999999997"/>
    <n v="1"/>
    <n v="0.8"/>
    <n v="-6.344100000000001"/>
  </r>
  <r>
    <n v="6253"/>
    <s v="CA-2011-165806"/>
    <x v="2"/>
    <x v="884"/>
    <d v="2011-04-07T00:00:00"/>
    <s v="Same Day"/>
    <s v="VM-21685"/>
    <s v="Valerie Mitchum"/>
    <x v="2"/>
    <s v="United States"/>
    <s v="Marietta"/>
    <s v="Georgia"/>
    <n v="30062"/>
    <x v="0"/>
    <s v="OFF-PA-10003441"/>
    <s v="Office Supplies"/>
    <x v="10"/>
    <s v="Xerox 226"/>
    <n v="58.320000000000007"/>
    <n v="9"/>
    <n v="0"/>
    <n v="27.993600000000001"/>
  </r>
  <r>
    <n v="6254"/>
    <s v="CA-2011-165806"/>
    <x v="2"/>
    <x v="884"/>
    <d v="2011-04-07T00:00:00"/>
    <s v="Same Day"/>
    <s v="VM-21685"/>
    <s v="Valerie Mitchum"/>
    <x v="2"/>
    <s v="United States"/>
    <s v="Marietta"/>
    <s v="Georgia"/>
    <n v="30062"/>
    <x v="0"/>
    <s v="TEC-PH-10004922"/>
    <s v="Technology"/>
    <x v="7"/>
    <s v="RCA Visys Integrated PBX 8-Line Router"/>
    <n v="200.96999999999997"/>
    <n v="3"/>
    <n v="0"/>
    <n v="50.242500000000007"/>
  </r>
  <r>
    <n v="6255"/>
    <s v="CA-2012-151624"/>
    <x v="1"/>
    <x v="1014"/>
    <d v="2012-09-14T00:00:00"/>
    <s v="Standard Class"/>
    <s v="VW-21775"/>
    <s v="Victoria Wilson"/>
    <x v="1"/>
    <s v="United States"/>
    <s v="Montgomery"/>
    <s v="Alabama"/>
    <n v="36116"/>
    <x v="0"/>
    <s v="FUR-FU-10001731"/>
    <s v="Furniture"/>
    <x v="5"/>
    <s v="Acrylic Self-Standing Desk Frames"/>
    <n v="21.36"/>
    <n v="8"/>
    <n v="0"/>
    <n v="8.1167999999999996"/>
  </r>
  <r>
    <n v="6256"/>
    <s v="CA-2014-139444"/>
    <x v="3"/>
    <x v="428"/>
    <d v="2014-09-16T00:00:00"/>
    <s v="Standard Class"/>
    <s v="GK-14620"/>
    <s v="Grace Kelly"/>
    <x v="1"/>
    <s v="United States"/>
    <s v="Plano"/>
    <s v="Texas"/>
    <n v="75023"/>
    <x v="2"/>
    <s v="OFF-LA-10000134"/>
    <s v="Office Supplies"/>
    <x v="2"/>
    <s v="Avery 511"/>
    <n v="9.8560000000000016"/>
    <n v="4"/>
    <n v="0.2"/>
    <n v="3.4495999999999993"/>
  </r>
  <r>
    <n v="6257"/>
    <s v="CA-2012-133977"/>
    <x v="1"/>
    <x v="684"/>
    <d v="2012-09-08T00:00:00"/>
    <s v="Second Class"/>
    <s v="AT-10435"/>
    <s v="Alyssa Tate"/>
    <x v="2"/>
    <s v="United States"/>
    <s v="Tamarac"/>
    <s v="Florida"/>
    <n v="33319"/>
    <x v="0"/>
    <s v="OFF-BI-10003166"/>
    <s v="Office Supplies"/>
    <x v="8"/>
    <s v="GBC Plasticlear Binding Covers"/>
    <n v="3.4440000000000008"/>
    <n v="1"/>
    <n v="0.7"/>
    <n v="-2.5255999999999998"/>
  </r>
  <r>
    <n v="6258"/>
    <s v="CA-2014-141425"/>
    <x v="3"/>
    <x v="808"/>
    <d v="2014-11-07T00:00:00"/>
    <s v="Second Class"/>
    <s v="AR-10825"/>
    <s v="Anthony Rawles"/>
    <x v="1"/>
    <s v="United States"/>
    <s v="Columbus"/>
    <s v="Ohio"/>
    <n v="43229"/>
    <x v="3"/>
    <s v="OFF-SU-10000646"/>
    <s v="Office Supplies"/>
    <x v="14"/>
    <s v="Premier Automatic Letter Opener"/>
    <n v="384.59200000000004"/>
    <n v="2"/>
    <n v="0.2"/>
    <n v="-81.725799999999978"/>
  </r>
  <r>
    <n v="6259"/>
    <s v="CA-2012-133536"/>
    <x v="1"/>
    <x v="262"/>
    <d v="2012-03-30T00:00:00"/>
    <s v="Second Class"/>
    <s v="JH-15820"/>
    <s v="John Huston"/>
    <x v="0"/>
    <s v="United States"/>
    <s v="New York City"/>
    <s v="New York"/>
    <n v="10009"/>
    <x v="3"/>
    <s v="OFF-EN-10004459"/>
    <s v="Office Supplies"/>
    <x v="12"/>
    <s v="Security-Tint Envelopes"/>
    <n v="22.919999999999998"/>
    <n v="3"/>
    <n v="0"/>
    <n v="11.230799999999999"/>
  </r>
  <r>
    <n v="6260"/>
    <s v="CA-2012-150441"/>
    <x v="1"/>
    <x v="863"/>
    <d v="2012-08-17T00:00:00"/>
    <s v="Second Class"/>
    <s v="RA-19285"/>
    <s v="Ralph Arnett"/>
    <x v="0"/>
    <s v="United States"/>
    <s v="Richmond"/>
    <s v="Indiana"/>
    <n v="47374"/>
    <x v="2"/>
    <s v="OFF-BI-10003529"/>
    <s v="Office Supplies"/>
    <x v="8"/>
    <s v="Avery Round Ring Poly Binders"/>
    <n v="11.36"/>
    <n v="4"/>
    <n v="0"/>
    <n v="5.5663999999999998"/>
  </r>
  <r>
    <n v="6261"/>
    <s v="CA-2012-162607"/>
    <x v="1"/>
    <x v="793"/>
    <d v="2012-05-18T00:00:00"/>
    <s v="Standard Class"/>
    <s v="RO-19780"/>
    <s v="Rose O'Brian"/>
    <x v="0"/>
    <s v="United States"/>
    <s v="Seattle"/>
    <s v="Washington"/>
    <n v="98115"/>
    <x v="1"/>
    <s v="OFF-BI-10002949"/>
    <s v="Office Supplies"/>
    <x v="8"/>
    <s v="Prestige Round Ring Binders"/>
    <n v="14.592000000000002"/>
    <n v="3"/>
    <n v="0.2"/>
    <n v="4.9247999999999985"/>
  </r>
  <r>
    <n v="6262"/>
    <s v="CA-2014-103506"/>
    <x v="3"/>
    <x v="283"/>
    <d v="2014-07-28T00:00:00"/>
    <s v="Standard Class"/>
    <s v="LR-17035"/>
    <s v="Lisa Ryan"/>
    <x v="1"/>
    <s v="United States"/>
    <s v="Long Beach"/>
    <s v="New York"/>
    <n v="11561"/>
    <x v="3"/>
    <s v="OFF-LA-10001158"/>
    <s v="Office Supplies"/>
    <x v="2"/>
    <s v="Avery Address/Shipping Labels for Typewriters, 4&quot; x 2&quot;"/>
    <n v="41.4"/>
    <n v="4"/>
    <n v="0"/>
    <n v="19.872"/>
  </r>
  <r>
    <n v="6263"/>
    <s v="CA-2013-132479"/>
    <x v="0"/>
    <x v="446"/>
    <d v="2013-09-27T00:00:00"/>
    <s v="First Class"/>
    <s v="MK-17905"/>
    <s v="Michael Kennedy"/>
    <x v="1"/>
    <s v="United States"/>
    <s v="Rockford"/>
    <s v="Illinois"/>
    <n v="61107"/>
    <x v="2"/>
    <s v="OFF-BI-10004584"/>
    <s v="Office Supplies"/>
    <x v="8"/>
    <s v="GBC ProClick 150 Presentation Binding System"/>
    <n v="442.37199999999996"/>
    <n v="7"/>
    <n v="0.8"/>
    <n v="-729.91380000000004"/>
  </r>
  <r>
    <n v="6264"/>
    <s v="CA-2014-160724"/>
    <x v="3"/>
    <x v="1024"/>
    <d v="2014-05-11T00:00:00"/>
    <s v="Standard Class"/>
    <s v="YS-21880"/>
    <s v="Yana Sorensen"/>
    <x v="1"/>
    <s v="United States"/>
    <s v="Columbus"/>
    <s v="Georgia"/>
    <n v="31907"/>
    <x v="0"/>
    <s v="OFF-BI-10004965"/>
    <s v="Office Supplies"/>
    <x v="8"/>
    <s v="Ibico Covers for Plastic or Wire Binding Elements"/>
    <n v="34.5"/>
    <n v="3"/>
    <n v="0"/>
    <n v="15.524999999999999"/>
  </r>
  <r>
    <n v="6265"/>
    <s v="US-2013-115952"/>
    <x v="0"/>
    <x v="1099"/>
    <d v="2013-10-07T00:00:00"/>
    <s v="Same Day"/>
    <s v="JH-15910"/>
    <s v="Jonathan Howell"/>
    <x v="0"/>
    <s v="United States"/>
    <s v="Tulsa"/>
    <s v="Oklahoma"/>
    <n v="74133"/>
    <x v="2"/>
    <s v="OFF-BI-10004654"/>
    <s v="Office Supplies"/>
    <x v="8"/>
    <s v="Avery Binding System Hidden Tab Executive Style Index Sets"/>
    <n v="28.849999999999998"/>
    <n v="5"/>
    <n v="0"/>
    <n v="14.424999999999999"/>
  </r>
  <r>
    <n v="6266"/>
    <s v="CA-2011-146731"/>
    <x v="2"/>
    <x v="935"/>
    <d v="2011-11-08T00:00:00"/>
    <s v="Standard Class"/>
    <s v="AT-10735"/>
    <s v="Annie Thurman"/>
    <x v="0"/>
    <s v="United States"/>
    <s v="Nashville"/>
    <s v="Tennessee"/>
    <n v="37211"/>
    <x v="0"/>
    <s v="OFF-PA-10000141"/>
    <s v="Office Supplies"/>
    <x v="10"/>
    <s v="Ampad Evidence Wirebond Steno Books, 6&quot; x 9&quot;"/>
    <n v="3.4880000000000004"/>
    <n v="2"/>
    <n v="0.2"/>
    <n v="1.1771999999999998"/>
  </r>
  <r>
    <n v="6267"/>
    <s v="CA-2011-146731"/>
    <x v="2"/>
    <x v="935"/>
    <d v="2011-11-08T00:00:00"/>
    <s v="Standard Class"/>
    <s v="AT-10735"/>
    <s v="Annie Thurman"/>
    <x v="0"/>
    <s v="United States"/>
    <s v="Nashville"/>
    <s v="Tennessee"/>
    <n v="37211"/>
    <x v="0"/>
    <s v="OFF-PA-10001019"/>
    <s v="Office Supplies"/>
    <x v="10"/>
    <s v="Xerox 1884"/>
    <n v="143.85600000000002"/>
    <n v="9"/>
    <n v="0.2"/>
    <n v="48.551399999999994"/>
  </r>
  <r>
    <n v="6268"/>
    <s v="CA-2012-115392"/>
    <x v="1"/>
    <x v="486"/>
    <d v="2012-10-04T00:00:00"/>
    <s v="Second Class"/>
    <s v="RM-19675"/>
    <s v="Robert Marley"/>
    <x v="2"/>
    <s v="United States"/>
    <s v="Cambridge"/>
    <s v="Massachusetts"/>
    <n v="2138"/>
    <x v="3"/>
    <s v="TEC-PH-10002496"/>
    <s v="Technology"/>
    <x v="7"/>
    <s v="Cisco SPA301"/>
    <n v="311.98"/>
    <n v="2"/>
    <n v="0"/>
    <n v="93.593999999999994"/>
  </r>
  <r>
    <n v="6269"/>
    <s v="CA-2012-115392"/>
    <x v="1"/>
    <x v="486"/>
    <d v="2012-10-04T00:00:00"/>
    <s v="Second Class"/>
    <s v="RM-19675"/>
    <s v="Robert Marley"/>
    <x v="2"/>
    <s v="United States"/>
    <s v="Cambridge"/>
    <s v="Massachusetts"/>
    <n v="2138"/>
    <x v="3"/>
    <s v="OFF-BI-10000829"/>
    <s v="Office Supplies"/>
    <x v="8"/>
    <s v="Avery Non-Stick Binders"/>
    <n v="22.450000000000003"/>
    <n v="5"/>
    <n v="0"/>
    <n v="10.327"/>
  </r>
  <r>
    <n v="6270"/>
    <s v="CA-2014-102379"/>
    <x v="3"/>
    <x v="574"/>
    <d v="2014-12-07T00:00:00"/>
    <s v="Standard Class"/>
    <s v="BB-11545"/>
    <s v="Brenda Bowman"/>
    <x v="1"/>
    <s v="United States"/>
    <s v="Oakland"/>
    <s v="California"/>
    <n v="94601"/>
    <x v="1"/>
    <s v="TEC-PH-10001448"/>
    <s v="Technology"/>
    <x v="7"/>
    <s v="Anker Astro 15000mAh USB Portable Charger"/>
    <n v="39.992000000000004"/>
    <n v="1"/>
    <n v="0.2"/>
    <n v="-7.9984000000000073"/>
  </r>
  <r>
    <n v="6271"/>
    <s v="CA-2014-102379"/>
    <x v="3"/>
    <x v="574"/>
    <d v="2014-12-07T00:00:00"/>
    <s v="Standard Class"/>
    <s v="BB-11545"/>
    <s v="Brenda Bowman"/>
    <x v="1"/>
    <s v="United States"/>
    <s v="Oakland"/>
    <s v="California"/>
    <n v="94601"/>
    <x v="1"/>
    <s v="FUR-CH-10004983"/>
    <s v="Furniture"/>
    <x v="1"/>
    <s v="Office Star - Mid Back Dual function Ergonomic High Back Chair with 2-Way Adjustable Arms"/>
    <n v="1159.056"/>
    <n v="9"/>
    <n v="0.2"/>
    <n v="43.464599999999905"/>
  </r>
  <r>
    <n v="6272"/>
    <s v="CA-2014-102379"/>
    <x v="3"/>
    <x v="574"/>
    <d v="2014-12-07T00:00:00"/>
    <s v="Standard Class"/>
    <s v="BB-11545"/>
    <s v="Brenda Bowman"/>
    <x v="1"/>
    <s v="United States"/>
    <s v="Oakland"/>
    <s v="California"/>
    <n v="94601"/>
    <x v="1"/>
    <s v="OFF-AR-10004022"/>
    <s v="Office Supplies"/>
    <x v="6"/>
    <s v="Panasonic KP-380BK Classic Electric Pencil Sharpener"/>
    <n v="179.89999999999998"/>
    <n v="5"/>
    <n v="0"/>
    <n v="44.974999999999987"/>
  </r>
  <r>
    <n v="6273"/>
    <s v="CA-2014-149706"/>
    <x v="3"/>
    <x v="157"/>
    <d v="2014-12-13T00:00:00"/>
    <s v="First Class"/>
    <s v="AS-10285"/>
    <s v="Alejandro Savely"/>
    <x v="1"/>
    <s v="United States"/>
    <s v="Palatine"/>
    <s v="Illinois"/>
    <n v="60067"/>
    <x v="2"/>
    <s v="TEC-AC-10001284"/>
    <s v="Technology"/>
    <x v="11"/>
    <s v="Enermax Briskie RF Wireless Keyboard and Mouse Combo"/>
    <n v="116.312"/>
    <n v="7"/>
    <n v="0.2"/>
    <n v="23.262400000000003"/>
  </r>
  <r>
    <n v="6274"/>
    <s v="US-2013-139087"/>
    <x v="0"/>
    <x v="19"/>
    <d v="2013-07-23T00:00:00"/>
    <s v="Second Class"/>
    <s v="DK-13375"/>
    <s v="Dennis Kane"/>
    <x v="0"/>
    <s v="United States"/>
    <s v="Seattle"/>
    <s v="Washington"/>
    <n v="98105"/>
    <x v="1"/>
    <s v="FUR-FU-10001847"/>
    <s v="Furniture"/>
    <x v="5"/>
    <s v="Eldon Image Series Black Desk Accessories"/>
    <n v="12.419999999999998"/>
    <n v="3"/>
    <n v="0"/>
    <n v="4.4711999999999996"/>
  </r>
  <r>
    <n v="6275"/>
    <s v="US-2013-139087"/>
    <x v="0"/>
    <x v="19"/>
    <d v="2013-07-23T00:00:00"/>
    <s v="Second Class"/>
    <s v="DK-13375"/>
    <s v="Dennis Kane"/>
    <x v="0"/>
    <s v="United States"/>
    <s v="Seattle"/>
    <s v="Washington"/>
    <n v="98105"/>
    <x v="1"/>
    <s v="TEC-AC-10004595"/>
    <s v="Technology"/>
    <x v="11"/>
    <s v="First Data TMFD35 PIN Pad"/>
    <n v="428.40000000000003"/>
    <n v="3"/>
    <n v="0"/>
    <n v="89.963999999999999"/>
  </r>
  <r>
    <n v="6276"/>
    <s v="US-2013-139087"/>
    <x v="0"/>
    <x v="19"/>
    <d v="2013-07-23T00:00:00"/>
    <s v="Second Class"/>
    <s v="DK-13375"/>
    <s v="Dennis Kane"/>
    <x v="0"/>
    <s v="United States"/>
    <s v="Seattle"/>
    <s v="Washington"/>
    <n v="98105"/>
    <x v="1"/>
    <s v="FUR-FU-10004164"/>
    <s v="Furniture"/>
    <x v="5"/>
    <s v="Eldon 300 Class Desk Accessories, Black"/>
    <n v="24.75"/>
    <n v="5"/>
    <n v="0"/>
    <n v="10.890000000000002"/>
  </r>
  <r>
    <n v="6277"/>
    <s v="US-2013-139087"/>
    <x v="0"/>
    <x v="19"/>
    <d v="2013-07-23T00:00:00"/>
    <s v="Second Class"/>
    <s v="DK-13375"/>
    <s v="Dennis Kane"/>
    <x v="0"/>
    <s v="United States"/>
    <s v="Seattle"/>
    <s v="Washington"/>
    <n v="98105"/>
    <x v="1"/>
    <s v="OFF-LA-10001074"/>
    <s v="Office Supplies"/>
    <x v="2"/>
    <s v="Round Specialty Laser Printer Labels"/>
    <n v="87.71"/>
    <n v="7"/>
    <n v="0"/>
    <n v="41.223699999999994"/>
  </r>
  <r>
    <n v="6278"/>
    <s v="US-2013-139087"/>
    <x v="0"/>
    <x v="19"/>
    <d v="2013-07-23T00:00:00"/>
    <s v="Second Class"/>
    <s v="DK-13375"/>
    <s v="Dennis Kane"/>
    <x v="0"/>
    <s v="United States"/>
    <s v="Seattle"/>
    <s v="Washington"/>
    <n v="98105"/>
    <x v="1"/>
    <s v="OFF-ST-10000604"/>
    <s v="Office Supplies"/>
    <x v="4"/>
    <s v="Home/Office Personal File Carts"/>
    <n v="69.52"/>
    <n v="2"/>
    <n v="0"/>
    <n v="17.379999999999995"/>
  </r>
  <r>
    <n v="6279"/>
    <s v="US-2013-139087"/>
    <x v="0"/>
    <x v="19"/>
    <d v="2013-07-23T00:00:00"/>
    <s v="Second Class"/>
    <s v="DK-13375"/>
    <s v="Dennis Kane"/>
    <x v="0"/>
    <s v="United States"/>
    <s v="Seattle"/>
    <s v="Washington"/>
    <n v="98105"/>
    <x v="1"/>
    <s v="TEC-PH-10000148"/>
    <s v="Technology"/>
    <x v="7"/>
    <s v="Cyber Acoustics AC-202b Speech Recognition Stereo Headset"/>
    <n v="20.784000000000002"/>
    <n v="2"/>
    <n v="0.2"/>
    <n v="-4.6764000000000001"/>
  </r>
  <r>
    <n v="6280"/>
    <s v="US-2013-139087"/>
    <x v="0"/>
    <x v="19"/>
    <d v="2013-07-23T00:00:00"/>
    <s v="Second Class"/>
    <s v="DK-13375"/>
    <s v="Dennis Kane"/>
    <x v="0"/>
    <s v="United States"/>
    <s v="Seattle"/>
    <s v="Washington"/>
    <n v="98105"/>
    <x v="1"/>
    <s v="OFF-BI-10000042"/>
    <s v="Office Supplies"/>
    <x v="8"/>
    <s v="Pressboard Data Binder, Crimson, 12&quot; X 8 1/2&quot;"/>
    <n v="12.816000000000001"/>
    <n v="3"/>
    <n v="0.2"/>
    <n v="4.1651999999999987"/>
  </r>
  <r>
    <n v="6281"/>
    <s v="CA-2014-152226"/>
    <x v="3"/>
    <x v="605"/>
    <d v="2014-05-17T00:00:00"/>
    <s v="Standard Class"/>
    <s v="JH-15910"/>
    <s v="Jonathan Howell"/>
    <x v="0"/>
    <s v="United States"/>
    <s v="Cincinnati"/>
    <s v="Ohio"/>
    <n v="45231"/>
    <x v="3"/>
    <s v="OFF-LA-10000443"/>
    <s v="Office Supplies"/>
    <x v="2"/>
    <s v="Avery 501"/>
    <n v="5.9039999999999999"/>
    <n v="2"/>
    <n v="0.2"/>
    <n v="1.9925999999999999"/>
  </r>
  <r>
    <n v="6282"/>
    <s v="CA-2012-116484"/>
    <x v="1"/>
    <x v="312"/>
    <d v="2012-11-26T00:00:00"/>
    <s v="Standard Class"/>
    <s v="JK-15205"/>
    <s v="Jamie Kunitz"/>
    <x v="0"/>
    <s v="United States"/>
    <s v="Marion"/>
    <s v="Ohio"/>
    <n v="43302"/>
    <x v="3"/>
    <s v="FUR-FU-10002874"/>
    <s v="Furniture"/>
    <x v="5"/>
    <s v="Ultra Commercial Grade Dual Valve Door Closer"/>
    <n v="63.824000000000005"/>
    <n v="2"/>
    <n v="0.2"/>
    <n v="9.5735999999999937"/>
  </r>
  <r>
    <n v="6283"/>
    <s v="CA-2012-116484"/>
    <x v="1"/>
    <x v="312"/>
    <d v="2012-11-26T00:00:00"/>
    <s v="Standard Class"/>
    <s v="JK-15205"/>
    <s v="Jamie Kunitz"/>
    <x v="0"/>
    <s v="United States"/>
    <s v="Marion"/>
    <s v="Ohio"/>
    <n v="43302"/>
    <x v="3"/>
    <s v="OFF-ST-10003994"/>
    <s v="Office Supplies"/>
    <x v="4"/>
    <s v="Belkin 19&quot; Center-Weighted Shelf, Gray"/>
    <n v="141.55199999999999"/>
    <n v="3"/>
    <n v="0.2"/>
    <n v="-26.541000000000004"/>
  </r>
  <r>
    <n v="6284"/>
    <s v="CA-2013-100944"/>
    <x v="0"/>
    <x v="446"/>
    <d v="2013-09-29T00:00:00"/>
    <s v="Standard Class"/>
    <s v="EH-13765"/>
    <s v="Edward Hooks"/>
    <x v="1"/>
    <s v="United States"/>
    <s v="Los Angeles"/>
    <s v="California"/>
    <n v="90049"/>
    <x v="1"/>
    <s v="OFF-EN-10001453"/>
    <s v="Office Supplies"/>
    <x v="12"/>
    <s v="Tyvek Interoffice Envelopes, 9 1/2&quot; x 12 1/2&quot;, 100/Box"/>
    <n v="304.89999999999998"/>
    <n v="5"/>
    <n v="0"/>
    <n v="143.30299999999997"/>
  </r>
  <r>
    <n v="6285"/>
    <s v="CA-2013-100944"/>
    <x v="0"/>
    <x v="446"/>
    <d v="2013-09-29T00:00:00"/>
    <s v="Standard Class"/>
    <s v="EH-13765"/>
    <s v="Edward Hooks"/>
    <x v="1"/>
    <s v="United States"/>
    <s v="Los Angeles"/>
    <s v="California"/>
    <n v="90049"/>
    <x v="1"/>
    <s v="FUR-CH-10000988"/>
    <s v="Furniture"/>
    <x v="1"/>
    <s v="Hon Olson Stacker Stools"/>
    <n v="563.24"/>
    <n v="5"/>
    <n v="0.2"/>
    <n v="56.324000000000012"/>
  </r>
  <r>
    <n v="6286"/>
    <s v="CA-2013-125080"/>
    <x v="0"/>
    <x v="147"/>
    <d v="2013-10-27T00:00:00"/>
    <s v="Standard Class"/>
    <s v="VW-21775"/>
    <s v="Victoria Wilson"/>
    <x v="1"/>
    <s v="United States"/>
    <s v="Lakewood"/>
    <s v="Ohio"/>
    <n v="44107"/>
    <x v="3"/>
    <s v="FUR-TA-10003238"/>
    <s v="Furniture"/>
    <x v="3"/>
    <s v="Chromcraft Bull-Nose Wood 48&quot; x 96&quot; Rectangular Conference Tables"/>
    <n v="661.17600000000004"/>
    <n v="2"/>
    <n v="0.4"/>
    <n v="-231.41160000000008"/>
  </r>
  <r>
    <n v="6287"/>
    <s v="CA-2013-121020"/>
    <x v="0"/>
    <x v="1057"/>
    <d v="2013-11-01T00:00:00"/>
    <s v="Standard Class"/>
    <s v="CG-12040"/>
    <s v="Catherine Glotzbach"/>
    <x v="2"/>
    <s v="United States"/>
    <s v="Lebanon"/>
    <s v="Tennessee"/>
    <n v="37087"/>
    <x v="0"/>
    <s v="TEC-PH-10001061"/>
    <s v="Technology"/>
    <x v="7"/>
    <s v="Apple iPhone 5C"/>
    <n v="239.976"/>
    <n v="3"/>
    <n v="0.2"/>
    <n v="17.998199999999997"/>
  </r>
  <r>
    <n v="6288"/>
    <s v="CA-2011-100090"/>
    <x v="2"/>
    <x v="1001"/>
    <d v="2011-07-12T00:00:00"/>
    <s v="Standard Class"/>
    <s v="EB-13705"/>
    <s v="Ed Braxton"/>
    <x v="1"/>
    <s v="United States"/>
    <s v="San Francisco"/>
    <s v="California"/>
    <n v="94122"/>
    <x v="1"/>
    <s v="FUR-TA-10003715"/>
    <s v="Furniture"/>
    <x v="3"/>
    <s v="Hon 2111 Invitation Series Corner Table"/>
    <n v="502.48800000000006"/>
    <n v="3"/>
    <n v="0.2"/>
    <n v="-87.935400000000044"/>
  </r>
  <r>
    <n v="6289"/>
    <s v="CA-2011-100090"/>
    <x v="2"/>
    <x v="1001"/>
    <d v="2011-07-12T00:00:00"/>
    <s v="Standard Class"/>
    <s v="EB-13705"/>
    <s v="Ed Braxton"/>
    <x v="1"/>
    <s v="United States"/>
    <s v="San Francisco"/>
    <s v="California"/>
    <n v="94122"/>
    <x v="1"/>
    <s v="OFF-BI-10001597"/>
    <s v="Office Supplies"/>
    <x v="8"/>
    <s v="Wilson Jones Ledger-Size, Piano-Hinge Binder, 2&quot;, Blue"/>
    <n v="196.70400000000001"/>
    <n v="6"/>
    <n v="0.2"/>
    <n v="68.846399999999974"/>
  </r>
  <r>
    <n v="6290"/>
    <s v="US-2012-139675"/>
    <x v="1"/>
    <x v="649"/>
    <d v="2012-03-18T00:00:00"/>
    <s v="Second Class"/>
    <s v="NF-18595"/>
    <s v="Nicole Fjeld"/>
    <x v="2"/>
    <s v="United States"/>
    <s v="Chico"/>
    <s v="California"/>
    <n v="95928"/>
    <x v="1"/>
    <s v="FUR-CH-10004063"/>
    <s v="Furniture"/>
    <x v="1"/>
    <s v="Global Deluxe High-Back Manager's Chair"/>
    <n v="915.13600000000008"/>
    <n v="4"/>
    <n v="0.2"/>
    <n v="102.95279999999988"/>
  </r>
  <r>
    <n v="6291"/>
    <s v="US-2012-139675"/>
    <x v="1"/>
    <x v="649"/>
    <d v="2012-03-18T00:00:00"/>
    <s v="Second Class"/>
    <s v="NF-18595"/>
    <s v="Nicole Fjeld"/>
    <x v="2"/>
    <s v="United States"/>
    <s v="Chico"/>
    <s v="California"/>
    <n v="95928"/>
    <x v="1"/>
    <s v="FUR-FU-10001979"/>
    <s v="Furniture"/>
    <x v="5"/>
    <s v="Dana Halogen Swing-Arm Architect Lamp"/>
    <n v="327.76"/>
    <n v="8"/>
    <n v="0"/>
    <n v="91.772800000000018"/>
  </r>
  <r>
    <n v="6292"/>
    <s v="CA-2014-143756"/>
    <x v="3"/>
    <x v="574"/>
    <d v="2014-12-06T00:00:00"/>
    <s v="First Class"/>
    <s v="ME-17725"/>
    <s v="Max Engle"/>
    <x v="0"/>
    <s v="United States"/>
    <s v="Salem"/>
    <s v="Virginia"/>
    <n v="24153"/>
    <x v="0"/>
    <s v="FUR-CH-10001854"/>
    <s v="Furniture"/>
    <x v="1"/>
    <s v="Office Star - Professional Matrix Back Chair with 2-to-1 Synchro Tilt and Mesh Fabric Seat"/>
    <n v="701.96"/>
    <n v="2"/>
    <n v="0"/>
    <n v="168.47040000000004"/>
  </r>
  <r>
    <n v="6293"/>
    <s v="CA-2012-151253"/>
    <x v="1"/>
    <x v="1100"/>
    <d v="2012-04-26T00:00:00"/>
    <s v="Standard Class"/>
    <s v="AZ-10750"/>
    <s v="Annie Zypern"/>
    <x v="0"/>
    <s v="United States"/>
    <s v="Los Angeles"/>
    <s v="California"/>
    <n v="90008"/>
    <x v="1"/>
    <s v="TEC-PH-10002923"/>
    <s v="Technology"/>
    <x v="7"/>
    <s v="Logitech B530 USB Headset - headset - Full size, Binaural"/>
    <n v="88.77600000000001"/>
    <n v="3"/>
    <n v="0.2"/>
    <n v="7.7679000000000009"/>
  </r>
  <r>
    <n v="6294"/>
    <s v="CA-2012-151253"/>
    <x v="1"/>
    <x v="1100"/>
    <d v="2012-04-26T00:00:00"/>
    <s v="Standard Class"/>
    <s v="AZ-10750"/>
    <s v="Annie Zypern"/>
    <x v="0"/>
    <s v="United States"/>
    <s v="Los Angeles"/>
    <s v="California"/>
    <n v="90008"/>
    <x v="1"/>
    <s v="OFF-AR-10004691"/>
    <s v="Office Supplies"/>
    <x v="6"/>
    <s v="Boston 1730 StandUp Electric Pencil Sharpener"/>
    <n v="64.14"/>
    <n v="3"/>
    <n v="0"/>
    <n v="16.676400000000001"/>
  </r>
  <r>
    <n v="6295"/>
    <s v="CA-2011-141152"/>
    <x v="2"/>
    <x v="1101"/>
    <d v="2011-09-19T00:00:00"/>
    <s v="First Class"/>
    <s v="RF-19345"/>
    <s v="Randy Ferguson"/>
    <x v="1"/>
    <s v="United States"/>
    <s v="New York City"/>
    <s v="New York"/>
    <n v="10024"/>
    <x v="3"/>
    <s v="OFF-BI-10002931"/>
    <s v="Office Supplies"/>
    <x v="8"/>
    <s v="Avery Trapezoid Extra Heavy Duty 4&quot; Binders"/>
    <n v="33.552"/>
    <n v="1"/>
    <n v="0.2"/>
    <n v="12.581999999999999"/>
  </r>
  <r>
    <n v="6296"/>
    <s v="CA-2011-141313"/>
    <x v="2"/>
    <x v="129"/>
    <d v="2012-01-01T00:00:00"/>
    <s v="Standard Class"/>
    <s v="AJ-10780"/>
    <s v="Anthony Jacobs"/>
    <x v="1"/>
    <s v="United States"/>
    <s v="Beverly"/>
    <s v="Massachusetts"/>
    <n v="1915"/>
    <x v="3"/>
    <s v="OFF-AP-10002651"/>
    <s v="Office Supplies"/>
    <x v="9"/>
    <s v="Hoover Upright Vacuum With Dirt Cup"/>
    <n v="1737.1799999999998"/>
    <n v="6"/>
    <n v="0"/>
    <n v="503.78219999999976"/>
  </r>
  <r>
    <n v="6297"/>
    <s v="CA-2011-141313"/>
    <x v="2"/>
    <x v="129"/>
    <d v="2012-01-01T00:00:00"/>
    <s v="Standard Class"/>
    <s v="AJ-10780"/>
    <s v="Anthony Jacobs"/>
    <x v="1"/>
    <s v="United States"/>
    <s v="Beverly"/>
    <s v="Massachusetts"/>
    <n v="1915"/>
    <x v="3"/>
    <s v="OFF-ST-10000689"/>
    <s v="Office Supplies"/>
    <x v="4"/>
    <s v="Fellowes Strictly Business Drawer File, Letter/Legal Size"/>
    <n v="704.25"/>
    <n v="5"/>
    <n v="0"/>
    <n v="84.51"/>
  </r>
  <r>
    <n v="6298"/>
    <s v="CA-2011-141313"/>
    <x v="2"/>
    <x v="129"/>
    <d v="2012-01-01T00:00:00"/>
    <s v="Standard Class"/>
    <s v="AJ-10780"/>
    <s v="Anthony Jacobs"/>
    <x v="1"/>
    <s v="United States"/>
    <s v="Beverly"/>
    <s v="Massachusetts"/>
    <n v="1915"/>
    <x v="3"/>
    <s v="OFF-PA-10003302"/>
    <s v="Office Supplies"/>
    <x v="10"/>
    <s v="Xerox 1906"/>
    <n v="141.76"/>
    <n v="4"/>
    <n v="0"/>
    <n v="66.627199999999988"/>
  </r>
  <r>
    <n v="6299"/>
    <s v="CA-2011-169852"/>
    <x v="2"/>
    <x v="618"/>
    <d v="2011-10-26T00:00:00"/>
    <s v="Standard Class"/>
    <s v="SF-20965"/>
    <s v="Sylvia Foulston"/>
    <x v="1"/>
    <s v="United States"/>
    <s v="San Diego"/>
    <s v="California"/>
    <n v="92024"/>
    <x v="1"/>
    <s v="OFF-BI-10001460"/>
    <s v="Office Supplies"/>
    <x v="8"/>
    <s v="Plastic Binding Combs"/>
    <n v="36.36"/>
    <n v="3"/>
    <n v="0.2"/>
    <n v="12.2715"/>
  </r>
  <r>
    <n v="6300"/>
    <s v="CA-2014-107314"/>
    <x v="3"/>
    <x v="329"/>
    <d v="2014-12-04T00:00:00"/>
    <s v="First Class"/>
    <s v="MZ-17335"/>
    <s v="Maria Zettner"/>
    <x v="2"/>
    <s v="United States"/>
    <s v="San Francisco"/>
    <s v="California"/>
    <n v="94109"/>
    <x v="1"/>
    <s v="FUR-FU-10003489"/>
    <s v="Furniture"/>
    <x v="5"/>
    <s v="Contemporary Borderless Frame"/>
    <n v="25.83"/>
    <n v="3"/>
    <n v="0"/>
    <n v="9.5570999999999984"/>
  </r>
  <r>
    <n v="6301"/>
    <s v="US-2011-161305"/>
    <x v="2"/>
    <x v="571"/>
    <d v="2011-06-12T00:00:00"/>
    <s v="Standard Class"/>
    <s v="SB-20170"/>
    <s v="Sarah Bern"/>
    <x v="0"/>
    <s v="United States"/>
    <s v="Chicago"/>
    <s v="Illinois"/>
    <n v="60623"/>
    <x v="2"/>
    <s v="OFF-BI-10002794"/>
    <s v="Office Supplies"/>
    <x v="8"/>
    <s v="Avery Trapezoid Ring Binder, 3&quot; Capacity, Black, 1040 sheets"/>
    <n v="24.587999999999994"/>
    <n v="3"/>
    <n v="0.8"/>
    <n v="-38.11140000000001"/>
  </r>
  <r>
    <n v="6302"/>
    <s v="US-2011-161305"/>
    <x v="2"/>
    <x v="571"/>
    <d v="2011-06-12T00:00:00"/>
    <s v="Standard Class"/>
    <s v="SB-20170"/>
    <s v="Sarah Bern"/>
    <x v="0"/>
    <s v="United States"/>
    <s v="Chicago"/>
    <s v="Illinois"/>
    <n v="60623"/>
    <x v="2"/>
    <s v="OFF-EN-10000461"/>
    <s v="Office Supplies"/>
    <x v="12"/>
    <s v="#10- 4 1/8&quot; x 9 1/2&quot; Recycled Envelopes"/>
    <n v="13.984000000000002"/>
    <n v="2"/>
    <n v="0.2"/>
    <n v="4.7195999999999998"/>
  </r>
  <r>
    <n v="6303"/>
    <s v="CA-2014-166919"/>
    <x v="3"/>
    <x v="51"/>
    <d v="2014-11-28T00:00:00"/>
    <s v="Standard Class"/>
    <s v="AH-10210"/>
    <s v="Alan Hwang"/>
    <x v="0"/>
    <s v="United States"/>
    <s v="Dallas"/>
    <s v="Texas"/>
    <n v="75220"/>
    <x v="2"/>
    <s v="TEC-PH-10001305"/>
    <s v="Technology"/>
    <x v="7"/>
    <s v="Panasonic KX TS208W Corded phone"/>
    <n v="195.96000000000004"/>
    <n v="5"/>
    <n v="0.2"/>
    <n v="19.596000000000018"/>
  </r>
  <r>
    <n v="6304"/>
    <s v="CA-2014-162712"/>
    <x v="3"/>
    <x v="978"/>
    <d v="2014-06-21T00:00:00"/>
    <s v="Second Class"/>
    <s v="NK-18490"/>
    <s v="Neil Knudson"/>
    <x v="2"/>
    <s v="United States"/>
    <s v="Corpus Christi"/>
    <s v="Texas"/>
    <n v="78415"/>
    <x v="2"/>
    <s v="OFF-PA-10000167"/>
    <s v="Office Supplies"/>
    <x v="10"/>
    <s v="Xerox 1925"/>
    <n v="74.352000000000004"/>
    <n v="3"/>
    <n v="0.2"/>
    <n v="23.234999999999992"/>
  </r>
  <r>
    <n v="6305"/>
    <s v="CA-2014-107552"/>
    <x v="3"/>
    <x v="1024"/>
    <d v="2014-05-06T00:00:00"/>
    <s v="Same Day"/>
    <s v="AI-10855"/>
    <s v="Arianne Irving"/>
    <x v="0"/>
    <s v="United States"/>
    <s v="New York City"/>
    <s v="New York"/>
    <n v="10035"/>
    <x v="3"/>
    <s v="OFF-PA-10002947"/>
    <s v="Office Supplies"/>
    <x v="10"/>
    <s v="Xerox 1923"/>
    <n v="6.68"/>
    <n v="1"/>
    <n v="0"/>
    <n v="3.2063999999999999"/>
  </r>
  <r>
    <n v="6306"/>
    <s v="CA-2013-163328"/>
    <x v="0"/>
    <x v="254"/>
    <d v="2013-11-07T00:00:00"/>
    <s v="Second Class"/>
    <s v="TP-21565"/>
    <s v="Tracy Poddar"/>
    <x v="1"/>
    <s v="United States"/>
    <s v="Eugene"/>
    <s v="Oregon"/>
    <n v="97405"/>
    <x v="1"/>
    <s v="OFF-SU-10002301"/>
    <s v="Office Supplies"/>
    <x v="14"/>
    <s v="Serrated Blade or Curved Handle Hand Letter Openers"/>
    <n v="17.584000000000003"/>
    <n v="7"/>
    <n v="0.2"/>
    <n v="-4.1761999999999997"/>
  </r>
  <r>
    <n v="6307"/>
    <s v="CA-2013-163328"/>
    <x v="0"/>
    <x v="254"/>
    <d v="2013-11-07T00:00:00"/>
    <s v="Second Class"/>
    <s v="TP-21565"/>
    <s v="Tracy Poddar"/>
    <x v="1"/>
    <s v="United States"/>
    <s v="Eugene"/>
    <s v="Oregon"/>
    <n v="97405"/>
    <x v="1"/>
    <s v="FUR-CH-10003298"/>
    <s v="Furniture"/>
    <x v="1"/>
    <s v="Office Star - Contemporary Task Swivel chair with Loop Arms, Charcoal"/>
    <n v="104.78399999999999"/>
    <n v="1"/>
    <n v="0.2"/>
    <n v="-14.407800000000009"/>
  </r>
  <r>
    <n v="6308"/>
    <s v="CA-2013-163328"/>
    <x v="0"/>
    <x v="254"/>
    <d v="2013-11-07T00:00:00"/>
    <s v="Second Class"/>
    <s v="TP-21565"/>
    <s v="Tracy Poddar"/>
    <x v="1"/>
    <s v="United States"/>
    <s v="Eugene"/>
    <s v="Oregon"/>
    <n v="97405"/>
    <x v="1"/>
    <s v="OFF-PA-10004353"/>
    <s v="Office Supplies"/>
    <x v="10"/>
    <s v="Southworth 25% Cotton Premium Laser Paper and Envelopes"/>
    <n v="47.952000000000005"/>
    <n v="3"/>
    <n v="0.2"/>
    <n v="16.783200000000001"/>
  </r>
  <r>
    <n v="6309"/>
    <s v="CA-2013-163328"/>
    <x v="0"/>
    <x v="254"/>
    <d v="2013-11-07T00:00:00"/>
    <s v="Second Class"/>
    <s v="TP-21565"/>
    <s v="Tracy Poddar"/>
    <x v="1"/>
    <s v="United States"/>
    <s v="Eugene"/>
    <s v="Oregon"/>
    <n v="97405"/>
    <x v="1"/>
    <s v="FUR-CH-10000229"/>
    <s v="Furniture"/>
    <x v="1"/>
    <s v="Global Enterprise Series Seating High-Back Swivel/Tilt Chairs"/>
    <n v="650.35200000000009"/>
    <n v="3"/>
    <n v="0.2"/>
    <n v="-97.552800000000076"/>
  </r>
  <r>
    <n v="6310"/>
    <s v="CA-2013-163328"/>
    <x v="0"/>
    <x v="254"/>
    <d v="2013-11-07T00:00:00"/>
    <s v="Second Class"/>
    <s v="TP-21565"/>
    <s v="Tracy Poddar"/>
    <x v="1"/>
    <s v="United States"/>
    <s v="Eugene"/>
    <s v="Oregon"/>
    <n v="97405"/>
    <x v="1"/>
    <s v="OFF-LA-10003930"/>
    <s v="Office Supplies"/>
    <x v="2"/>
    <s v="Dot Matrix Printer Tape Reel Labels, White, 5000/Box"/>
    <n v="629.18400000000008"/>
    <n v="8"/>
    <n v="0.2"/>
    <n v="228.07919999999999"/>
  </r>
  <r>
    <n v="6311"/>
    <s v="CA-2013-163328"/>
    <x v="0"/>
    <x v="254"/>
    <d v="2013-11-07T00:00:00"/>
    <s v="Second Class"/>
    <s v="TP-21565"/>
    <s v="Tracy Poddar"/>
    <x v="1"/>
    <s v="United States"/>
    <s v="Eugene"/>
    <s v="Oregon"/>
    <n v="97405"/>
    <x v="1"/>
    <s v="OFF-PA-10000176"/>
    <s v="Office Supplies"/>
    <x v="10"/>
    <s v="Xerox 1887"/>
    <n v="15.176"/>
    <n v="1"/>
    <n v="0.2"/>
    <n v="5.3115999999999985"/>
  </r>
  <r>
    <n v="6312"/>
    <s v="CA-2011-112837"/>
    <x v="2"/>
    <x v="1102"/>
    <d v="2011-09-16T00:00:00"/>
    <s v="Standard Class"/>
    <s v="LW-17125"/>
    <s v="Liz Willingham"/>
    <x v="0"/>
    <s v="United States"/>
    <s v="Oxnard"/>
    <s v="California"/>
    <n v="93030"/>
    <x v="1"/>
    <s v="FUR-FU-10004006"/>
    <s v="Furniture"/>
    <x v="5"/>
    <s v="Deflect-o DuraMat Lighweight, Studded, Beveled Mat for Low Pile Carpeting"/>
    <n v="127.94999999999999"/>
    <n v="3"/>
    <n v="0"/>
    <n v="21.751499999999986"/>
  </r>
  <r>
    <n v="6313"/>
    <s v="CA-2014-120019"/>
    <x v="3"/>
    <x v="911"/>
    <d v="2014-02-22T00:00:00"/>
    <s v="Standard Class"/>
    <s v="NG-18355"/>
    <s v="Nat Gilpin"/>
    <x v="1"/>
    <s v="United States"/>
    <s v="Fairfield"/>
    <s v="Connecticut"/>
    <n v="6824"/>
    <x v="3"/>
    <s v="OFF-ST-10001932"/>
    <s v="Office Supplies"/>
    <x v="4"/>
    <s v="Fellowes Staxonsteel Drawer Files"/>
    <n v="579.51"/>
    <n v="3"/>
    <n v="0"/>
    <n v="81.131400000000014"/>
  </r>
  <r>
    <n v="6314"/>
    <s v="CA-2014-120019"/>
    <x v="3"/>
    <x v="911"/>
    <d v="2014-02-22T00:00:00"/>
    <s v="Standard Class"/>
    <s v="NG-18355"/>
    <s v="Nat Gilpin"/>
    <x v="1"/>
    <s v="United States"/>
    <s v="Fairfield"/>
    <s v="Connecticut"/>
    <n v="6824"/>
    <x v="3"/>
    <s v="TEC-PH-10000923"/>
    <s v="Technology"/>
    <x v="7"/>
    <s v="Belkin SportFit Armband For iPhone 5s/5c, Fuchsia"/>
    <n v="14.99"/>
    <n v="1"/>
    <n v="0"/>
    <n v="7.3451000000000004"/>
  </r>
  <r>
    <n v="6315"/>
    <s v="CA-2011-100762"/>
    <x v="2"/>
    <x v="156"/>
    <d v="2011-11-29T00:00:00"/>
    <s v="Standard Class"/>
    <s v="NG-18355"/>
    <s v="Nat Gilpin"/>
    <x v="1"/>
    <s v="United States"/>
    <s v="Jackson"/>
    <s v="Michigan"/>
    <n v="49201"/>
    <x v="2"/>
    <s v="OFF-AR-10000380"/>
    <s v="Office Supplies"/>
    <x v="6"/>
    <s v="Hunt PowerHouse Electric Pencil Sharpener, Blue"/>
    <n v="151.91999999999999"/>
    <n v="4"/>
    <n v="0"/>
    <n v="45.575999999999979"/>
  </r>
  <r>
    <n v="6316"/>
    <s v="CA-2011-100762"/>
    <x v="2"/>
    <x v="156"/>
    <d v="2011-11-29T00:00:00"/>
    <s v="Standard Class"/>
    <s v="NG-18355"/>
    <s v="Nat Gilpin"/>
    <x v="1"/>
    <s v="United States"/>
    <s v="Jackson"/>
    <s v="Michigan"/>
    <n v="49201"/>
    <x v="2"/>
    <s v="OFF-LA-10003930"/>
    <s v="Office Supplies"/>
    <x v="2"/>
    <s v="Dot Matrix Printer Tape Reel Labels, White, 5000/Box"/>
    <n v="196.62"/>
    <n v="2"/>
    <n v="0"/>
    <n v="96.343800000000002"/>
  </r>
  <r>
    <n v="6317"/>
    <s v="CA-2011-100762"/>
    <x v="2"/>
    <x v="156"/>
    <d v="2011-11-29T00:00:00"/>
    <s v="Standard Class"/>
    <s v="NG-18355"/>
    <s v="Nat Gilpin"/>
    <x v="1"/>
    <s v="United States"/>
    <s v="Jackson"/>
    <s v="Michigan"/>
    <n v="49201"/>
    <x v="2"/>
    <s v="OFF-PA-10001815"/>
    <s v="Office Supplies"/>
    <x v="10"/>
    <s v="Xerox 1885"/>
    <n v="144.12"/>
    <n v="3"/>
    <n v="0"/>
    <n v="69.177599999999984"/>
  </r>
  <r>
    <n v="6318"/>
    <s v="CA-2011-100762"/>
    <x v="2"/>
    <x v="156"/>
    <d v="2011-11-29T00:00:00"/>
    <s v="Standard Class"/>
    <s v="NG-18355"/>
    <s v="Nat Gilpin"/>
    <x v="1"/>
    <s v="United States"/>
    <s v="Jackson"/>
    <s v="Michigan"/>
    <n v="49201"/>
    <x v="2"/>
    <s v="OFF-PA-10004082"/>
    <s v="Office Supplies"/>
    <x v="10"/>
    <s v="Adams Telephone Message Book w/Frequently-Called Numbers Space, 400 Messages per Book"/>
    <n v="15.96"/>
    <n v="2"/>
    <n v="0"/>
    <n v="7.98"/>
  </r>
  <r>
    <n v="6319"/>
    <s v="CA-2014-161459"/>
    <x v="3"/>
    <x v="920"/>
    <d v="2014-11-30T00:00:00"/>
    <s v="Second Class"/>
    <s v="EB-13750"/>
    <s v="Edward Becker"/>
    <x v="1"/>
    <s v="United States"/>
    <s v="Laguna Niguel"/>
    <s v="California"/>
    <n v="92677"/>
    <x v="1"/>
    <s v="TEC-PH-10004071"/>
    <s v="Technology"/>
    <x v="7"/>
    <s v="PayAnywhere Card Reader"/>
    <n v="39.960000000000008"/>
    <n v="5"/>
    <n v="0.2"/>
    <n v="3.4964999999999993"/>
  </r>
  <r>
    <n v="6320"/>
    <s v="CA-2014-161459"/>
    <x v="3"/>
    <x v="920"/>
    <d v="2014-11-30T00:00:00"/>
    <s v="Second Class"/>
    <s v="EB-13750"/>
    <s v="Edward Becker"/>
    <x v="1"/>
    <s v="United States"/>
    <s v="Laguna Niguel"/>
    <s v="California"/>
    <n v="92677"/>
    <x v="1"/>
    <s v="OFF-PA-10002377"/>
    <s v="Office Supplies"/>
    <x v="10"/>
    <s v="Adams Telephone Message Book W/Dividers/Space For Phone Numbers, 5 1/4&quot;X8 1/2&quot;, 200/Messages"/>
    <n v="34.08"/>
    <n v="6"/>
    <n v="0"/>
    <n v="15.335999999999999"/>
  </r>
  <r>
    <n v="6321"/>
    <s v="CA-2014-160017"/>
    <x v="3"/>
    <x v="394"/>
    <d v="2014-10-03T00:00:00"/>
    <s v="Standard Class"/>
    <s v="SP-20860"/>
    <s v="Sung Pak"/>
    <x v="1"/>
    <s v="United States"/>
    <s v="Jacksonville"/>
    <s v="Florida"/>
    <n v="32216"/>
    <x v="0"/>
    <s v="OFF-PA-10001800"/>
    <s v="Office Supplies"/>
    <x v="10"/>
    <s v="Xerox 220"/>
    <n v="10.368000000000002"/>
    <n v="2"/>
    <n v="0.2"/>
    <n v="3.6288"/>
  </r>
  <r>
    <n v="6322"/>
    <s v="CA-2011-123316"/>
    <x v="2"/>
    <x v="303"/>
    <d v="2011-10-17T00:00:00"/>
    <s v="Standard Class"/>
    <s v="SP-20545"/>
    <s v="Sibella Parks"/>
    <x v="1"/>
    <s v="United States"/>
    <s v="Mount Vernon"/>
    <s v="New York"/>
    <n v="10550"/>
    <x v="3"/>
    <s v="OFF-BI-10002764"/>
    <s v="Office Supplies"/>
    <x v="8"/>
    <s v="Recycled Pressboard Report Cover with Reinforced Top Hinge"/>
    <n v="7.7520000000000007"/>
    <n v="3"/>
    <n v="0.2"/>
    <n v="2.8100999999999998"/>
  </r>
  <r>
    <n v="6323"/>
    <s v="CA-2011-141299"/>
    <x v="2"/>
    <x v="561"/>
    <d v="2011-06-07T00:00:00"/>
    <s v="Second Class"/>
    <s v="RB-19795"/>
    <s v="Ross Baird"/>
    <x v="2"/>
    <s v="United States"/>
    <s v="Midland"/>
    <s v="Michigan"/>
    <n v="48640"/>
    <x v="2"/>
    <s v="OFF-EN-10004459"/>
    <s v="Office Supplies"/>
    <x v="12"/>
    <s v="Security-Tint Envelopes"/>
    <n v="15.28"/>
    <n v="2"/>
    <n v="0"/>
    <n v="7.4871999999999996"/>
  </r>
  <r>
    <n v="6324"/>
    <s v="CA-2011-104402"/>
    <x v="2"/>
    <x v="1103"/>
    <d v="2011-06-23T00:00:00"/>
    <s v="Standard Class"/>
    <s v="DB-13660"/>
    <s v="Duane Benoit"/>
    <x v="0"/>
    <s v="United States"/>
    <s v="Newark"/>
    <s v="Delaware"/>
    <n v="19711"/>
    <x v="3"/>
    <s v="TEC-MA-10000423"/>
    <s v="Technology"/>
    <x v="15"/>
    <s v="Texas Instruments TI-34 Scientific Calculator"/>
    <n v="65.97"/>
    <n v="3"/>
    <n v="0"/>
    <n v="31.005899999999997"/>
  </r>
  <r>
    <n v="6325"/>
    <s v="CA-2012-110289"/>
    <x v="1"/>
    <x v="1104"/>
    <d v="2012-11-02T00:00:00"/>
    <s v="Standard Class"/>
    <s v="NB-18655"/>
    <s v="Nona Balk"/>
    <x v="1"/>
    <s v="United States"/>
    <s v="San Francisco"/>
    <s v="California"/>
    <n v="94109"/>
    <x v="1"/>
    <s v="OFF-PA-10002986"/>
    <s v="Office Supplies"/>
    <x v="10"/>
    <s v="Xerox 1898"/>
    <n v="33.4"/>
    <n v="5"/>
    <n v="0"/>
    <n v="16.032"/>
  </r>
  <r>
    <n v="6326"/>
    <s v="CA-2012-110289"/>
    <x v="1"/>
    <x v="1104"/>
    <d v="2012-11-02T00:00:00"/>
    <s v="Standard Class"/>
    <s v="NB-18655"/>
    <s v="Nona Balk"/>
    <x v="1"/>
    <s v="United States"/>
    <s v="San Francisco"/>
    <s v="California"/>
    <n v="94109"/>
    <x v="1"/>
    <s v="OFF-EN-10001434"/>
    <s v="Office Supplies"/>
    <x v="12"/>
    <s v="Strathmore #10 Envelopes, Ultimate White"/>
    <n v="210.84"/>
    <n v="4"/>
    <n v="0"/>
    <n v="103.3116"/>
  </r>
  <r>
    <n v="6327"/>
    <s v="CA-2011-167927"/>
    <x v="2"/>
    <x v="407"/>
    <d v="2011-01-27T00:00:00"/>
    <s v="Standard Class"/>
    <s v="XP-21865"/>
    <s v="Xylona Preis"/>
    <x v="0"/>
    <s v="United States"/>
    <s v="Westland"/>
    <s v="Michigan"/>
    <n v="48185"/>
    <x v="2"/>
    <s v="OFF-ST-10000760"/>
    <s v="Office Supplies"/>
    <x v="4"/>
    <s v="Eldon Fold 'N Roll Cart System"/>
    <n v="13.98"/>
    <n v="1"/>
    <n v="0"/>
    <n v="4.0541999999999998"/>
  </r>
  <r>
    <n v="6328"/>
    <s v="CA-2011-167927"/>
    <x v="2"/>
    <x v="407"/>
    <d v="2011-01-27T00:00:00"/>
    <s v="Standard Class"/>
    <s v="XP-21865"/>
    <s v="Xylona Preis"/>
    <x v="0"/>
    <s v="United States"/>
    <s v="Westland"/>
    <s v="Michigan"/>
    <n v="48185"/>
    <x v="2"/>
    <s v="FUR-FU-10002918"/>
    <s v="Furniture"/>
    <x v="5"/>
    <s v="Eldon ClusterMat Chair Mat with Cordless Antistatic Protection"/>
    <n v="272.94"/>
    <n v="3"/>
    <n v="0"/>
    <n v="30.023400000000009"/>
  </r>
  <r>
    <n v="6329"/>
    <s v="CA-2011-167927"/>
    <x v="2"/>
    <x v="407"/>
    <d v="2011-01-27T00:00:00"/>
    <s v="Standard Class"/>
    <s v="XP-21865"/>
    <s v="Xylona Preis"/>
    <x v="0"/>
    <s v="United States"/>
    <s v="Westland"/>
    <s v="Michigan"/>
    <n v="48185"/>
    <x v="2"/>
    <s v="OFF-BI-10000605"/>
    <s v="Office Supplies"/>
    <x v="8"/>
    <s v="Acco Pressboard Covers with Storage Hooks, 9 1/2&quot; x 11&quot;, Executive Red"/>
    <n v="19.05"/>
    <n v="5"/>
    <n v="0"/>
    <n v="8.9534999999999982"/>
  </r>
  <r>
    <n v="6330"/>
    <s v="CA-2011-167927"/>
    <x v="2"/>
    <x v="407"/>
    <d v="2011-01-27T00:00:00"/>
    <s v="Standard Class"/>
    <s v="XP-21865"/>
    <s v="Xylona Preis"/>
    <x v="0"/>
    <s v="United States"/>
    <s v="Westland"/>
    <s v="Michigan"/>
    <n v="48185"/>
    <x v="2"/>
    <s v="OFF-AP-10002311"/>
    <s v="Office Supplies"/>
    <x v="9"/>
    <s v="Holmes Replacement Filter for HEPA Air Cleaner, Very Large Room, HEPA Filter"/>
    <n v="247.71600000000001"/>
    <n v="4"/>
    <n v="0.1"/>
    <n v="93.581600000000009"/>
  </r>
  <r>
    <n v="6331"/>
    <s v="CA-2011-167927"/>
    <x v="2"/>
    <x v="407"/>
    <d v="2011-01-27T00:00:00"/>
    <s v="Standard Class"/>
    <s v="XP-21865"/>
    <s v="Xylona Preis"/>
    <x v="0"/>
    <s v="United States"/>
    <s v="Westland"/>
    <s v="Michigan"/>
    <n v="48185"/>
    <x v="2"/>
    <s v="OFF-ST-10003123"/>
    <s v="Office Supplies"/>
    <x v="4"/>
    <s v="Fellowes Bases and Tops For Staxonsteel/High-Stak Systems"/>
    <n v="66.58"/>
    <n v="2"/>
    <n v="0"/>
    <n v="15.979199999999999"/>
  </r>
  <r>
    <n v="6332"/>
    <s v="CA-2011-167927"/>
    <x v="2"/>
    <x v="407"/>
    <d v="2011-01-27T00:00:00"/>
    <s v="Standard Class"/>
    <s v="XP-21865"/>
    <s v="Xylona Preis"/>
    <x v="0"/>
    <s v="United States"/>
    <s v="Westland"/>
    <s v="Michigan"/>
    <n v="48185"/>
    <x v="2"/>
    <s v="OFF-AR-10004456"/>
    <s v="Office Supplies"/>
    <x v="6"/>
    <s v="Panasonic KP-4ABK Battery-Operated Pencil Sharpener"/>
    <n v="43.92"/>
    <n v="3"/>
    <n v="0"/>
    <n v="12.736799999999999"/>
  </r>
  <r>
    <n v="6333"/>
    <s v="CA-2011-167927"/>
    <x v="2"/>
    <x v="407"/>
    <d v="2011-01-27T00:00:00"/>
    <s v="Standard Class"/>
    <s v="XP-21865"/>
    <s v="Xylona Preis"/>
    <x v="0"/>
    <s v="United States"/>
    <s v="Westland"/>
    <s v="Michigan"/>
    <n v="48185"/>
    <x v="2"/>
    <s v="FUR-FU-10002268"/>
    <s v="Furniture"/>
    <x v="5"/>
    <s v="Ultra Door Push Plate"/>
    <n v="14.73"/>
    <n v="3"/>
    <n v="0"/>
    <n v="4.8608999999999991"/>
  </r>
  <r>
    <n v="6334"/>
    <s v="CA-2011-167927"/>
    <x v="2"/>
    <x v="407"/>
    <d v="2011-01-27T00:00:00"/>
    <s v="Standard Class"/>
    <s v="XP-21865"/>
    <s v="Xylona Preis"/>
    <x v="0"/>
    <s v="United States"/>
    <s v="Westland"/>
    <s v="Michigan"/>
    <n v="48185"/>
    <x v="2"/>
    <s v="OFF-BI-10004364"/>
    <s v="Office Supplies"/>
    <x v="8"/>
    <s v="Storex Dura Pro Binders"/>
    <n v="29.700000000000003"/>
    <n v="5"/>
    <n v="0"/>
    <n v="13.365"/>
  </r>
  <r>
    <n v="6335"/>
    <s v="CA-2011-133305"/>
    <x v="2"/>
    <x v="384"/>
    <d v="2011-07-15T00:00:00"/>
    <s v="Standard Class"/>
    <s v="MH-17455"/>
    <s v="Mark Hamilton"/>
    <x v="0"/>
    <s v="United States"/>
    <s v="New York City"/>
    <s v="New York"/>
    <n v="10011"/>
    <x v="3"/>
    <s v="OFF-PA-10001970"/>
    <s v="Office Supplies"/>
    <x v="10"/>
    <s v="Xerox 1881"/>
    <n v="49.12"/>
    <n v="4"/>
    <n v="0"/>
    <n v="23.086399999999998"/>
  </r>
  <r>
    <n v="6336"/>
    <s v="CA-2011-133305"/>
    <x v="2"/>
    <x v="384"/>
    <d v="2011-07-15T00:00:00"/>
    <s v="Standard Class"/>
    <s v="MH-17455"/>
    <s v="Mark Hamilton"/>
    <x v="0"/>
    <s v="United States"/>
    <s v="New York City"/>
    <s v="New York"/>
    <n v="10011"/>
    <x v="3"/>
    <s v="OFF-BI-10002954"/>
    <s v="Office Supplies"/>
    <x v="8"/>
    <s v="Newell 3-Hole Punched Plastic Slotted Magazine Holders for Binders"/>
    <n v="18.28"/>
    <n v="5"/>
    <n v="0.2"/>
    <n v="6.3979999999999997"/>
  </r>
  <r>
    <n v="6337"/>
    <s v="CA-2013-165995"/>
    <x v="0"/>
    <x v="133"/>
    <d v="2013-09-07T00:00:00"/>
    <s v="Standard Class"/>
    <s v="BG-11740"/>
    <s v="Bruce Geld"/>
    <x v="0"/>
    <s v="United States"/>
    <s v="Los Angeles"/>
    <s v="California"/>
    <n v="90008"/>
    <x v="1"/>
    <s v="FUR-FU-10000672"/>
    <s v="Furniture"/>
    <x v="5"/>
    <s v="Executive Impressions 10&quot; Spectator Wall Clock"/>
    <n v="47.04"/>
    <n v="4"/>
    <n v="0"/>
    <n v="15.993599999999997"/>
  </r>
  <r>
    <n v="6338"/>
    <s v="CA-2013-165995"/>
    <x v="0"/>
    <x v="133"/>
    <d v="2013-09-07T00:00:00"/>
    <s v="Standard Class"/>
    <s v="BG-11740"/>
    <s v="Bruce Geld"/>
    <x v="0"/>
    <s v="United States"/>
    <s v="Los Angeles"/>
    <s v="California"/>
    <n v="90008"/>
    <x v="1"/>
    <s v="TEC-PH-10004908"/>
    <s v="Technology"/>
    <x v="7"/>
    <s v="Panasonic KX TS3282W Corded phone"/>
    <n v="339.96000000000004"/>
    <n v="5"/>
    <n v="0.2"/>
    <n v="42.494999999999948"/>
  </r>
  <r>
    <n v="6339"/>
    <s v="CA-2014-143112"/>
    <x v="3"/>
    <x v="361"/>
    <d v="2014-10-10T00:00:00"/>
    <s v="Standard Class"/>
    <s v="TS-21370"/>
    <s v="Todd Sumrall"/>
    <x v="1"/>
    <s v="United States"/>
    <s v="New York City"/>
    <s v="New York"/>
    <n v="10035"/>
    <x v="3"/>
    <s v="TEC-PH-10003095"/>
    <s v="Technology"/>
    <x v="7"/>
    <s v="Samsung HM1900 Bluetooth Headset"/>
    <n v="87.8"/>
    <n v="4"/>
    <n v="0"/>
    <n v="43.9"/>
  </r>
  <r>
    <n v="6340"/>
    <s v="CA-2014-143112"/>
    <x v="3"/>
    <x v="361"/>
    <d v="2014-10-10T00:00:00"/>
    <s v="Standard Class"/>
    <s v="TS-21370"/>
    <s v="Todd Sumrall"/>
    <x v="1"/>
    <s v="United States"/>
    <s v="New York City"/>
    <s v="New York"/>
    <n v="10035"/>
    <x v="3"/>
    <s v="FUR-CH-10002880"/>
    <s v="Furniture"/>
    <x v="1"/>
    <s v="Global High-Back Leather Tilter, Burgundy"/>
    <n v="221.38200000000001"/>
    <n v="2"/>
    <n v="0.1"/>
    <n v="2.4597999999999871"/>
  </r>
  <r>
    <n v="6341"/>
    <s v="CA-2014-143112"/>
    <x v="3"/>
    <x v="361"/>
    <d v="2014-10-10T00:00:00"/>
    <s v="Standard Class"/>
    <s v="TS-21370"/>
    <s v="Todd Sumrall"/>
    <x v="1"/>
    <s v="United States"/>
    <s v="New York City"/>
    <s v="New York"/>
    <n v="10035"/>
    <x v="3"/>
    <s v="TEC-MA-10001047"/>
    <s v="Technology"/>
    <x v="15"/>
    <s v="3D Systems Cube Printer, 2nd Generation, Magenta"/>
    <n v="5199.96"/>
    <n v="4"/>
    <n v="0"/>
    <n v="1351.9895999999999"/>
  </r>
  <r>
    <n v="6342"/>
    <s v="US-2014-105830"/>
    <x v="3"/>
    <x v="413"/>
    <d v="2014-01-03T00:00:00"/>
    <s v="First Class"/>
    <s v="DB-13660"/>
    <s v="Duane Benoit"/>
    <x v="0"/>
    <s v="United States"/>
    <s v="Lancaster"/>
    <s v="Ohio"/>
    <n v="43130"/>
    <x v="3"/>
    <s v="OFF-ST-10002554"/>
    <s v="Office Supplies"/>
    <x v="4"/>
    <s v="Tennsco Industrial Shelving"/>
    <n v="156.512"/>
    <n v="4"/>
    <n v="0.2"/>
    <n v="-35.215199999999996"/>
  </r>
  <r>
    <n v="6343"/>
    <s v="CA-2012-146255"/>
    <x v="1"/>
    <x v="1105"/>
    <d v="2012-03-10T00:00:00"/>
    <s v="First Class"/>
    <s v="EM-14140"/>
    <s v="Eugene Moren"/>
    <x v="2"/>
    <s v="United States"/>
    <s v="Newark"/>
    <s v="Delaware"/>
    <n v="19711"/>
    <x v="3"/>
    <s v="TEC-AC-10004469"/>
    <s v="Technology"/>
    <x v="11"/>
    <s v="Microsoft Sculpt Comfort Mouse"/>
    <n v="119.85000000000001"/>
    <n v="3"/>
    <n v="0"/>
    <n v="52.734000000000009"/>
  </r>
  <r>
    <n v="6344"/>
    <s v="CA-2012-146255"/>
    <x v="1"/>
    <x v="1105"/>
    <d v="2012-03-10T00:00:00"/>
    <s v="First Class"/>
    <s v="EM-14140"/>
    <s v="Eugene Moren"/>
    <x v="2"/>
    <s v="United States"/>
    <s v="Newark"/>
    <s v="Delaware"/>
    <n v="19711"/>
    <x v="3"/>
    <s v="OFF-BI-10000309"/>
    <s v="Office Supplies"/>
    <x v="8"/>
    <s v="GBC Twin Loop Wire Binding Elements, 9/16&quot; Spine, Black"/>
    <n v="30.44"/>
    <n v="2"/>
    <n v="0"/>
    <n v="14.9156"/>
  </r>
  <r>
    <n v="6345"/>
    <s v="CA-2012-146255"/>
    <x v="1"/>
    <x v="1105"/>
    <d v="2012-03-10T00:00:00"/>
    <s v="First Class"/>
    <s v="EM-14140"/>
    <s v="Eugene Moren"/>
    <x v="2"/>
    <s v="United States"/>
    <s v="Newark"/>
    <s v="Delaware"/>
    <n v="19711"/>
    <x v="3"/>
    <s v="OFF-BI-10001765"/>
    <s v="Office Supplies"/>
    <x v="8"/>
    <s v="Wilson Jones Heavy-Duty Casebound Ring Binders with Metal Hinges"/>
    <n v="69.28"/>
    <n v="2"/>
    <n v="0"/>
    <n v="33.254399999999997"/>
  </r>
  <r>
    <n v="6346"/>
    <s v="CA-2012-146255"/>
    <x v="1"/>
    <x v="1105"/>
    <d v="2012-03-10T00:00:00"/>
    <s v="First Class"/>
    <s v="EM-14140"/>
    <s v="Eugene Moren"/>
    <x v="2"/>
    <s v="United States"/>
    <s v="Newark"/>
    <s v="Delaware"/>
    <n v="19711"/>
    <x v="3"/>
    <s v="TEC-PH-10001619"/>
    <s v="Technology"/>
    <x v="7"/>
    <s v="LG G3"/>
    <n v="587.97"/>
    <n v="3"/>
    <n v="0"/>
    <n v="170.51129999999998"/>
  </r>
  <r>
    <n v="6347"/>
    <s v="CA-2014-104822"/>
    <x v="3"/>
    <x v="179"/>
    <d v="2014-10-21T00:00:00"/>
    <s v="Same Day"/>
    <s v="RB-19465"/>
    <s v="Rick Bensley"/>
    <x v="2"/>
    <s v="United States"/>
    <s v="New York City"/>
    <s v="New York"/>
    <n v="10024"/>
    <x v="3"/>
    <s v="OFF-LA-10002034"/>
    <s v="Office Supplies"/>
    <x v="2"/>
    <s v="Avery 478"/>
    <n v="24.55"/>
    <n v="5"/>
    <n v="0"/>
    <n v="12.029499999999999"/>
  </r>
  <r>
    <n v="6348"/>
    <s v="CA-2012-104486"/>
    <x v="1"/>
    <x v="489"/>
    <d v="2012-05-06T00:00:00"/>
    <s v="Standard Class"/>
    <s v="PO-18850"/>
    <s v="Patrick O'Brill"/>
    <x v="0"/>
    <s v="United States"/>
    <s v="San Francisco"/>
    <s v="California"/>
    <n v="94109"/>
    <x v="1"/>
    <s v="OFF-BI-10000309"/>
    <s v="Office Supplies"/>
    <x v="8"/>
    <s v="GBC Twin Loop Wire Binding Elements, 9/16&quot; Spine, Black"/>
    <n v="12.176000000000002"/>
    <n v="1"/>
    <n v="0.2"/>
    <n v="4.4137999999999993"/>
  </r>
  <r>
    <n v="6349"/>
    <s v="CA-2012-104486"/>
    <x v="1"/>
    <x v="489"/>
    <d v="2012-05-06T00:00:00"/>
    <s v="Standard Class"/>
    <s v="PO-18850"/>
    <s v="Patrick O'Brill"/>
    <x v="0"/>
    <s v="United States"/>
    <s v="San Francisco"/>
    <s v="California"/>
    <n v="94109"/>
    <x v="1"/>
    <s v="OFF-ST-10000876"/>
    <s v="Office Supplies"/>
    <x v="4"/>
    <s v="Eldon Simplefile Box Office"/>
    <n v="37.32"/>
    <n v="3"/>
    <n v="0"/>
    <n v="10.4496"/>
  </r>
  <r>
    <n v="6350"/>
    <s v="CA-2012-104486"/>
    <x v="1"/>
    <x v="489"/>
    <d v="2012-05-06T00:00:00"/>
    <s v="Standard Class"/>
    <s v="PO-18850"/>
    <s v="Patrick O'Brill"/>
    <x v="0"/>
    <s v="United States"/>
    <s v="San Francisco"/>
    <s v="California"/>
    <n v="94109"/>
    <x v="1"/>
    <s v="OFF-SU-10002573"/>
    <s v="Office Supplies"/>
    <x v="14"/>
    <s v="Acme 10&quot; Easy Grip Assistive Scissors"/>
    <n v="35.06"/>
    <n v="2"/>
    <n v="0"/>
    <n v="10.517999999999997"/>
  </r>
  <r>
    <n v="6351"/>
    <s v="CA-2014-161557"/>
    <x v="3"/>
    <x v="213"/>
    <d v="2014-09-09T00:00:00"/>
    <s v="Standard Class"/>
    <s v="AG-10900"/>
    <s v="Arthur Gainer"/>
    <x v="0"/>
    <s v="United States"/>
    <s v="Dallas"/>
    <s v="Texas"/>
    <n v="75217"/>
    <x v="2"/>
    <s v="FUR-FU-10004622"/>
    <s v="Furniture"/>
    <x v="5"/>
    <s v="Eldon Advantage Foldable Chair Mats for Low Pile Carpets"/>
    <n v="108.40000000000002"/>
    <n v="5"/>
    <n v="0.6"/>
    <n v="-105.69000000000003"/>
  </r>
  <r>
    <n v="6352"/>
    <s v="CA-2014-161130"/>
    <x v="3"/>
    <x v="132"/>
    <d v="2014-11-09T00:00:00"/>
    <s v="Standard Class"/>
    <s v="BF-11275"/>
    <s v="Beth Fritzler"/>
    <x v="1"/>
    <s v="United States"/>
    <s v="Miami"/>
    <s v="Florida"/>
    <n v="33178"/>
    <x v="0"/>
    <s v="TEC-PH-10002549"/>
    <s v="Technology"/>
    <x v="7"/>
    <s v="Polycom SoundPoint IP 450 VoIP phone"/>
    <n v="361.37600000000003"/>
    <n v="2"/>
    <n v="0.2"/>
    <n v="27.103200000000001"/>
  </r>
  <r>
    <n v="6353"/>
    <s v="US-2012-161347"/>
    <x v="1"/>
    <x v="1023"/>
    <d v="2012-09-19T00:00:00"/>
    <s v="Standard Class"/>
    <s v="HG-14845"/>
    <s v="Harry Greene"/>
    <x v="0"/>
    <s v="United States"/>
    <s v="Philadelphia"/>
    <s v="Pennsylvania"/>
    <n v="19120"/>
    <x v="3"/>
    <s v="OFF-BI-10004209"/>
    <s v="Office Supplies"/>
    <x v="8"/>
    <s v="Fellowes Twister Kit, Gray/Clear, 3/pkg"/>
    <n v="2.4119999999999999"/>
    <n v="1"/>
    <n v="0.7"/>
    <n v="-2.0099999999999998"/>
  </r>
  <r>
    <n v="6354"/>
    <s v="US-2012-109015"/>
    <x v="1"/>
    <x v="684"/>
    <d v="2012-09-12T00:00:00"/>
    <s v="Standard Class"/>
    <s v="BS-11590"/>
    <s v="Brendan Sweed"/>
    <x v="1"/>
    <s v="United States"/>
    <s v="New York City"/>
    <s v="New York"/>
    <n v="10011"/>
    <x v="3"/>
    <s v="OFF-AP-10001962"/>
    <s v="Office Supplies"/>
    <x v="9"/>
    <s v="Black &amp; Decker Filter for Double Action Dustbuster Cordless Vac BLDV7210"/>
    <n v="8.39"/>
    <n v="1"/>
    <n v="0"/>
    <n v="2.0975000000000001"/>
  </r>
  <r>
    <n v="6355"/>
    <s v="US-2012-109015"/>
    <x v="1"/>
    <x v="684"/>
    <d v="2012-09-12T00:00:00"/>
    <s v="Standard Class"/>
    <s v="BS-11590"/>
    <s v="Brendan Sweed"/>
    <x v="1"/>
    <s v="United States"/>
    <s v="New York City"/>
    <s v="New York"/>
    <n v="10011"/>
    <x v="3"/>
    <s v="TEC-PH-10002922"/>
    <s v="Technology"/>
    <x v="7"/>
    <s v="ShoreTel ShorePhone IP 230 VoIP phone"/>
    <n v="337.98"/>
    <n v="2"/>
    <n v="0"/>
    <n v="101.39399999999998"/>
  </r>
  <r>
    <n v="6356"/>
    <s v="CA-2011-110611"/>
    <x v="2"/>
    <x v="191"/>
    <d v="2011-10-13T00:00:00"/>
    <s v="Standard Class"/>
    <s v="JD-16015"/>
    <s v="Joy Daniels"/>
    <x v="0"/>
    <s v="United States"/>
    <s v="Philadelphia"/>
    <s v="Pennsylvania"/>
    <n v="19120"/>
    <x v="3"/>
    <s v="OFF-ST-10000642"/>
    <s v="Office Supplies"/>
    <x v="4"/>
    <s v="Tennsco Lockers, Gray"/>
    <n v="83.920000000000016"/>
    <n v="5"/>
    <n v="0.2"/>
    <n v="-13.637000000000011"/>
  </r>
  <r>
    <n v="6357"/>
    <s v="CA-2014-139080"/>
    <x v="3"/>
    <x v="205"/>
    <d v="2014-01-29T00:00:00"/>
    <s v="Standard Class"/>
    <s v="CS-12250"/>
    <s v="Chris Selesnick"/>
    <x v="1"/>
    <s v="United States"/>
    <s v="Seattle"/>
    <s v="Washington"/>
    <n v="98103"/>
    <x v="1"/>
    <s v="OFF-BI-10001757"/>
    <s v="Office Supplies"/>
    <x v="8"/>
    <s v="Pressboard Hanging Data Binders for Unburst Sheets"/>
    <n v="19.68"/>
    <n v="5"/>
    <n v="0.2"/>
    <n v="6.8879999999999981"/>
  </r>
  <r>
    <n v="6358"/>
    <s v="CA-2014-139080"/>
    <x v="3"/>
    <x v="205"/>
    <d v="2014-01-29T00:00:00"/>
    <s v="Standard Class"/>
    <s v="CS-12250"/>
    <s v="Chris Selesnick"/>
    <x v="1"/>
    <s v="United States"/>
    <s v="Seattle"/>
    <s v="Washington"/>
    <n v="98103"/>
    <x v="1"/>
    <s v="OFF-PA-10004621"/>
    <s v="Office Supplies"/>
    <x v="10"/>
    <s v="Xerox 212"/>
    <n v="25.92"/>
    <n v="4"/>
    <n v="0"/>
    <n v="12.441600000000001"/>
  </r>
  <r>
    <n v="6359"/>
    <s v="CA-2014-139080"/>
    <x v="3"/>
    <x v="205"/>
    <d v="2014-01-29T00:00:00"/>
    <s v="Standard Class"/>
    <s v="CS-12250"/>
    <s v="Chris Selesnick"/>
    <x v="1"/>
    <s v="United States"/>
    <s v="Seattle"/>
    <s v="Washington"/>
    <n v="98103"/>
    <x v="1"/>
    <s v="OFF-PA-10002262"/>
    <s v="Office Supplies"/>
    <x v="10"/>
    <s v="Xerox 192"/>
    <n v="6.48"/>
    <n v="1"/>
    <n v="0"/>
    <n v="3.1104000000000003"/>
  </r>
  <r>
    <n v="6360"/>
    <s v="CA-2014-139080"/>
    <x v="3"/>
    <x v="205"/>
    <d v="2014-01-29T00:00:00"/>
    <s v="Standard Class"/>
    <s v="CS-12250"/>
    <s v="Chris Selesnick"/>
    <x v="1"/>
    <s v="United States"/>
    <s v="Seattle"/>
    <s v="Washington"/>
    <n v="98103"/>
    <x v="1"/>
    <s v="TEC-PH-10004100"/>
    <s v="Technology"/>
    <x v="7"/>
    <s v="Griffin GC17055 Auxiliary Audio Cable"/>
    <n v="86.352000000000004"/>
    <n v="6"/>
    <n v="0.2"/>
    <n v="8.6352000000000011"/>
  </r>
  <r>
    <n v="6361"/>
    <s v="CA-2012-115693"/>
    <x v="1"/>
    <x v="895"/>
    <d v="2012-12-15T00:00:00"/>
    <s v="Standard Class"/>
    <s v="FC-14245"/>
    <s v="Frank Carlisle"/>
    <x v="2"/>
    <s v="United States"/>
    <s v="Los Angeles"/>
    <s v="California"/>
    <n v="90032"/>
    <x v="1"/>
    <s v="OFF-AR-10003582"/>
    <s v="Office Supplies"/>
    <x v="6"/>
    <s v="Boston Electric Pencil Sharpener, Model 1818, Charcoal Black"/>
    <n v="56.3"/>
    <n v="2"/>
    <n v="0"/>
    <n v="15.764000000000003"/>
  </r>
  <r>
    <n v="6362"/>
    <s v="US-2011-107993"/>
    <x v="2"/>
    <x v="641"/>
    <d v="2011-11-30T00:00:00"/>
    <s v="Standard Class"/>
    <s v="SE-20110"/>
    <s v="Sanjit Engle"/>
    <x v="0"/>
    <s v="United States"/>
    <s v="Springfield"/>
    <s v="Oregon"/>
    <n v="97477"/>
    <x v="1"/>
    <s v="OFF-AR-10003179"/>
    <s v="Office Supplies"/>
    <x v="6"/>
    <s v="Dixon Ticonderoga Core-Lock Colored Pencils"/>
    <n v="51.016000000000005"/>
    <n v="7"/>
    <n v="0.2"/>
    <n v="8.2900999999999954"/>
  </r>
  <r>
    <n v="6363"/>
    <s v="CA-2014-110443"/>
    <x v="3"/>
    <x v="610"/>
    <d v="2014-11-26T00:00:00"/>
    <s v="Standard Class"/>
    <s v="CK-12205"/>
    <s v="Chloris Kastensmidt"/>
    <x v="0"/>
    <s v="United States"/>
    <s v="Renton"/>
    <s v="Washington"/>
    <n v="98059"/>
    <x v="1"/>
    <s v="OFF-BI-10001670"/>
    <s v="Office Supplies"/>
    <x v="8"/>
    <s v="Vinyl Sectional Post Binders"/>
    <n v="150.80000000000001"/>
    <n v="5"/>
    <n v="0.2"/>
    <n v="56.55"/>
  </r>
  <r>
    <n v="6364"/>
    <s v="CA-2014-110443"/>
    <x v="3"/>
    <x v="610"/>
    <d v="2014-11-26T00:00:00"/>
    <s v="Standard Class"/>
    <s v="CK-12205"/>
    <s v="Chloris Kastensmidt"/>
    <x v="0"/>
    <s v="United States"/>
    <s v="Renton"/>
    <s v="Washington"/>
    <n v="98059"/>
    <x v="1"/>
    <s v="TEC-MA-10002073"/>
    <s v="Technology"/>
    <x v="15"/>
    <s v="3D Systems Cube Printer, 2nd Generation, White"/>
    <n v="1039.992"/>
    <n v="1"/>
    <n v="0.2"/>
    <n v="103.99920000000003"/>
  </r>
  <r>
    <n v="6365"/>
    <s v="CA-2014-110443"/>
    <x v="3"/>
    <x v="610"/>
    <d v="2014-11-26T00:00:00"/>
    <s v="Standard Class"/>
    <s v="CK-12205"/>
    <s v="Chloris Kastensmidt"/>
    <x v="0"/>
    <s v="United States"/>
    <s v="Renton"/>
    <s v="Washington"/>
    <n v="98059"/>
    <x v="1"/>
    <s v="OFF-PA-10003797"/>
    <s v="Office Supplies"/>
    <x v="10"/>
    <s v="Xerox 209"/>
    <n v="51.84"/>
    <n v="8"/>
    <n v="0"/>
    <n v="24.883200000000002"/>
  </r>
  <r>
    <n v="6366"/>
    <s v="CA-2014-144848"/>
    <x v="3"/>
    <x v="1095"/>
    <d v="2014-04-06T00:00:00"/>
    <s v="First Class"/>
    <s v="DS-13030"/>
    <s v="Darrin Sayre"/>
    <x v="2"/>
    <s v="United States"/>
    <s v="New York City"/>
    <s v="New York"/>
    <n v="10009"/>
    <x v="3"/>
    <s v="TEC-PH-10004006"/>
    <s v="Technology"/>
    <x v="7"/>
    <s v="Panasonic KX - TS880B Telephone"/>
    <n v="41.22"/>
    <n v="1"/>
    <n v="0"/>
    <n v="11.1294"/>
  </r>
  <r>
    <n v="6367"/>
    <s v="CA-2014-144848"/>
    <x v="3"/>
    <x v="1095"/>
    <d v="2014-04-06T00:00:00"/>
    <s v="First Class"/>
    <s v="DS-13030"/>
    <s v="Darrin Sayre"/>
    <x v="2"/>
    <s v="United States"/>
    <s v="New York City"/>
    <s v="New York"/>
    <n v="10009"/>
    <x v="3"/>
    <s v="OFF-SU-10000646"/>
    <s v="Office Supplies"/>
    <x v="14"/>
    <s v="Premier Automatic Letter Opener"/>
    <n v="240.37"/>
    <n v="1"/>
    <n v="0"/>
    <n v="7.2111000000000161"/>
  </r>
  <r>
    <n v="6368"/>
    <s v="CA-2014-144848"/>
    <x v="3"/>
    <x v="1095"/>
    <d v="2014-04-06T00:00:00"/>
    <s v="First Class"/>
    <s v="DS-13030"/>
    <s v="Darrin Sayre"/>
    <x v="2"/>
    <s v="United States"/>
    <s v="New York City"/>
    <s v="New York"/>
    <n v="10009"/>
    <x v="3"/>
    <s v="TEC-PH-10002262"/>
    <s v="Technology"/>
    <x v="7"/>
    <s v="LG Electronics Tone+ HBS-730 Bluetooth Headset"/>
    <n v="119.02"/>
    <n v="2"/>
    <n v="0"/>
    <n v="33.325600000000009"/>
  </r>
  <r>
    <n v="6369"/>
    <s v="US-2014-147998"/>
    <x v="3"/>
    <x v="240"/>
    <d v="2014-05-25T00:00:00"/>
    <s v="Standard Class"/>
    <s v="SA-20830"/>
    <s v="Sue Ann Reed"/>
    <x v="0"/>
    <s v="United States"/>
    <s v="San Jose"/>
    <s v="California"/>
    <n v="95123"/>
    <x v="1"/>
    <s v="OFF-BI-10002082"/>
    <s v="Office Supplies"/>
    <x v="8"/>
    <s v="GBC Twin Loop Wire Binding Elements"/>
    <n v="133.12"/>
    <n v="5"/>
    <n v="0.2"/>
    <n v="49.92"/>
  </r>
  <r>
    <n v="6370"/>
    <s v="CA-2013-103919"/>
    <x v="0"/>
    <x v="339"/>
    <d v="2013-10-08T00:00:00"/>
    <s v="Standard Class"/>
    <s v="TP-21565"/>
    <s v="Tracy Poddar"/>
    <x v="1"/>
    <s v="United States"/>
    <s v="Grand Prairie"/>
    <s v="Texas"/>
    <n v="75051"/>
    <x v="2"/>
    <s v="FUR-FU-10001756"/>
    <s v="Furniture"/>
    <x v="5"/>
    <s v="Eldon Expressions Desk Accessory, Wood Photo Frame, Mahogany"/>
    <n v="38.08"/>
    <n v="5"/>
    <n v="0.6"/>
    <n v="-29.512000000000008"/>
  </r>
  <r>
    <n v="6371"/>
    <s v="CA-2013-113425"/>
    <x v="0"/>
    <x v="831"/>
    <d v="2013-11-22T00:00:00"/>
    <s v="Same Day"/>
    <s v="JK-16120"/>
    <s v="Julie Kriz"/>
    <x v="2"/>
    <s v="United States"/>
    <s v="New York City"/>
    <s v="New York"/>
    <n v="10009"/>
    <x v="3"/>
    <s v="FUR-BO-10002598"/>
    <s v="Furniture"/>
    <x v="0"/>
    <s v="Hon Metal Bookcases, Putty"/>
    <n v="113.56800000000001"/>
    <n v="2"/>
    <n v="0.2"/>
    <n v="12.776399999999988"/>
  </r>
  <r>
    <n v="6372"/>
    <s v="CA-2014-143035"/>
    <x v="3"/>
    <x v="621"/>
    <d v="2014-10-06T00:00:00"/>
    <s v="Second Class"/>
    <s v="CC-12430"/>
    <s v="Chuck Clark"/>
    <x v="2"/>
    <s v="United States"/>
    <s v="New York City"/>
    <s v="New York"/>
    <n v="10009"/>
    <x v="3"/>
    <s v="FUR-FU-10001934"/>
    <s v="Furniture"/>
    <x v="5"/>
    <s v="Magnifier Swing Arm Lamp"/>
    <n v="83.92"/>
    <n v="4"/>
    <n v="0"/>
    <n v="21.819200000000002"/>
  </r>
  <r>
    <n v="6373"/>
    <s v="CA-2014-143035"/>
    <x v="3"/>
    <x v="621"/>
    <d v="2014-10-06T00:00:00"/>
    <s v="Second Class"/>
    <s v="CC-12430"/>
    <s v="Chuck Clark"/>
    <x v="2"/>
    <s v="United States"/>
    <s v="New York City"/>
    <s v="New York"/>
    <n v="10009"/>
    <x v="3"/>
    <s v="OFF-AR-10001130"/>
    <s v="Office Supplies"/>
    <x v="6"/>
    <s v="Quartet Alpha White Chalk, 12/Pack"/>
    <n v="6.63"/>
    <n v="3"/>
    <n v="0"/>
    <n v="3.1160999999999999"/>
  </r>
  <r>
    <n v="6374"/>
    <s v="CA-2014-143035"/>
    <x v="3"/>
    <x v="621"/>
    <d v="2014-10-06T00:00:00"/>
    <s v="Second Class"/>
    <s v="CC-12430"/>
    <s v="Chuck Clark"/>
    <x v="2"/>
    <s v="United States"/>
    <s v="New York City"/>
    <s v="New York"/>
    <n v="10009"/>
    <x v="3"/>
    <s v="TEC-AC-10002049"/>
    <s v="Technology"/>
    <x v="11"/>
    <s v="Logitech G19 Programmable Gaming Keyboard"/>
    <n v="371.96999999999997"/>
    <n v="3"/>
    <n v="0"/>
    <n v="66.954599999999971"/>
  </r>
  <r>
    <n v="6375"/>
    <s v="CA-2011-107811"/>
    <x v="2"/>
    <x v="333"/>
    <d v="2011-05-03T00:00:00"/>
    <s v="Standard Class"/>
    <s v="LA-16780"/>
    <s v="Laura Armstrong"/>
    <x v="1"/>
    <s v="United States"/>
    <s v="Memphis"/>
    <s v="Tennessee"/>
    <n v="38109"/>
    <x v="0"/>
    <s v="FUR-CH-10001394"/>
    <s v="Furniture"/>
    <x v="1"/>
    <s v="Global Leather Executive Chair"/>
    <n v="561.58400000000006"/>
    <n v="2"/>
    <n v="0.2"/>
    <n v="70.197999999999922"/>
  </r>
  <r>
    <n v="6376"/>
    <s v="CA-2011-107811"/>
    <x v="2"/>
    <x v="333"/>
    <d v="2011-05-03T00:00:00"/>
    <s v="Standard Class"/>
    <s v="LA-16780"/>
    <s v="Laura Armstrong"/>
    <x v="1"/>
    <s v="United States"/>
    <s v="Memphis"/>
    <s v="Tennessee"/>
    <n v="38109"/>
    <x v="0"/>
    <s v="OFF-ST-10000798"/>
    <s v="Office Supplies"/>
    <x v="4"/>
    <s v="2300 Heavy-Duty Transfer File Systems by Perma"/>
    <n v="99.920000000000016"/>
    <n v="5"/>
    <n v="0.2"/>
    <n v="-1.249000000000013"/>
  </r>
  <r>
    <n v="6377"/>
    <s v="CA-2013-163216"/>
    <x v="0"/>
    <x v="877"/>
    <d v="2013-10-11T00:00:00"/>
    <s v="First Class"/>
    <s v="AW-10930"/>
    <s v="Arthur Wiediger"/>
    <x v="2"/>
    <s v="United States"/>
    <s v="Philadelphia"/>
    <s v="Pennsylvania"/>
    <n v="19143"/>
    <x v="3"/>
    <s v="OFF-LA-10000134"/>
    <s v="Office Supplies"/>
    <x v="2"/>
    <s v="Avery 511"/>
    <n v="4.9280000000000008"/>
    <n v="2"/>
    <n v="0.2"/>
    <n v="1.7247999999999997"/>
  </r>
  <r>
    <n v="6378"/>
    <s v="US-2013-116442"/>
    <x v="0"/>
    <x v="272"/>
    <d v="2013-12-23T00:00:00"/>
    <s v="Standard Class"/>
    <s v="BP-11230"/>
    <s v="Benjamin Patterson"/>
    <x v="0"/>
    <s v="United States"/>
    <s v="Los Angeles"/>
    <s v="California"/>
    <n v="90004"/>
    <x v="1"/>
    <s v="FUR-FU-10002364"/>
    <s v="Furniture"/>
    <x v="5"/>
    <s v="Eldon Expressions Wood Desk Accessories, Oak"/>
    <n v="14.76"/>
    <n v="2"/>
    <n v="0"/>
    <n v="4.2803999999999984"/>
  </r>
  <r>
    <n v="6379"/>
    <s v="CA-2014-150623"/>
    <x v="3"/>
    <x v="318"/>
    <d v="2014-04-15T00:00:00"/>
    <s v="Standard Class"/>
    <s v="DB-13360"/>
    <s v="Dennis Bolton"/>
    <x v="2"/>
    <s v="United States"/>
    <s v="Waterbury"/>
    <s v="Connecticut"/>
    <n v="6708"/>
    <x v="3"/>
    <s v="TEC-AC-10004571"/>
    <s v="Technology"/>
    <x v="11"/>
    <s v="Logitech G700s Rechargeable Gaming Mouse"/>
    <n v="99.99"/>
    <n v="1"/>
    <n v="0"/>
    <n v="41.995800000000003"/>
  </r>
  <r>
    <n v="6380"/>
    <s v="CA-2014-150623"/>
    <x v="3"/>
    <x v="318"/>
    <d v="2014-04-15T00:00:00"/>
    <s v="Standard Class"/>
    <s v="DB-13360"/>
    <s v="Dennis Bolton"/>
    <x v="2"/>
    <s v="United States"/>
    <s v="Waterbury"/>
    <s v="Connecticut"/>
    <n v="6708"/>
    <x v="3"/>
    <s v="OFF-ST-10003692"/>
    <s v="Office Supplies"/>
    <x v="4"/>
    <s v="Recycled Steel Personal File for Hanging File Folders"/>
    <n v="286.14999999999998"/>
    <n v="5"/>
    <n v="0"/>
    <n v="71.537499999999994"/>
  </r>
  <r>
    <n v="6381"/>
    <s v="US-2011-163797"/>
    <x v="2"/>
    <x v="918"/>
    <d v="2011-04-13T00:00:00"/>
    <s v="Standard Class"/>
    <s v="PC-19000"/>
    <s v="Pauline Chand"/>
    <x v="2"/>
    <s v="United States"/>
    <s v="Chandler"/>
    <s v="Arizona"/>
    <n v="85224"/>
    <x v="1"/>
    <s v="OFF-FA-10001883"/>
    <s v="Office Supplies"/>
    <x v="13"/>
    <s v="Alliance Super-Size Bands, Assorted Sizes"/>
    <n v="49.792000000000002"/>
    <n v="8"/>
    <n v="0.2"/>
    <n v="-11.825600000000001"/>
  </r>
  <r>
    <n v="6382"/>
    <s v="CA-2013-127236"/>
    <x v="0"/>
    <x v="892"/>
    <d v="2013-04-03T00:00:00"/>
    <s v="Standard Class"/>
    <s v="TB-21595"/>
    <s v="Troy Blackwell"/>
    <x v="0"/>
    <s v="United States"/>
    <s v="Springfield"/>
    <s v="Ohio"/>
    <n v="45503"/>
    <x v="3"/>
    <s v="FUR-BO-10004015"/>
    <s v="Furniture"/>
    <x v="0"/>
    <s v="Bush Andora Bookcase, Maple/Graphite Gray Finish"/>
    <n v="299.97499999999997"/>
    <n v="5"/>
    <n v="0.5"/>
    <n v="-167.98600000000002"/>
  </r>
  <r>
    <n v="6383"/>
    <s v="CA-2013-127236"/>
    <x v="0"/>
    <x v="892"/>
    <d v="2013-04-03T00:00:00"/>
    <s v="Standard Class"/>
    <s v="TB-21595"/>
    <s v="Troy Blackwell"/>
    <x v="0"/>
    <s v="United States"/>
    <s v="Springfield"/>
    <s v="Ohio"/>
    <n v="45503"/>
    <x v="3"/>
    <s v="TEC-PH-10000141"/>
    <s v="Technology"/>
    <x v="7"/>
    <s v="Clearsounds A400"/>
    <n v="158.37599999999998"/>
    <n v="4"/>
    <n v="0.4"/>
    <n v="-36.954399999999993"/>
  </r>
  <r>
    <n v="6384"/>
    <s v="US-2014-104661"/>
    <x v="3"/>
    <x v="787"/>
    <d v="2014-01-19T00:00:00"/>
    <s v="First Class"/>
    <s v="TB-21250"/>
    <s v="Tim Brockman"/>
    <x v="0"/>
    <s v="United States"/>
    <s v="Austin"/>
    <s v="Texas"/>
    <n v="78745"/>
    <x v="2"/>
    <s v="OFF-BI-10001597"/>
    <s v="Office Supplies"/>
    <x v="8"/>
    <s v="Wilson Jones Ledger-Size, Piano-Hinge Binder, 2&quot;, Blue"/>
    <n v="32.783999999999992"/>
    <n v="4"/>
    <n v="0.8"/>
    <n v="-52.454400000000007"/>
  </r>
  <r>
    <n v="6385"/>
    <s v="US-2014-104661"/>
    <x v="3"/>
    <x v="787"/>
    <d v="2014-01-19T00:00:00"/>
    <s v="First Class"/>
    <s v="TB-21250"/>
    <s v="Tim Brockman"/>
    <x v="0"/>
    <s v="United States"/>
    <s v="Austin"/>
    <s v="Texas"/>
    <n v="78745"/>
    <x v="2"/>
    <s v="TEC-AC-10003628"/>
    <s v="Technology"/>
    <x v="11"/>
    <s v="Logitech 910-002974 M325 Wireless Mouse for Web Scrolling"/>
    <n v="47.984000000000002"/>
    <n v="2"/>
    <n v="0.2"/>
    <n v="14.395200000000004"/>
  </r>
  <r>
    <n v="6386"/>
    <s v="US-2014-104661"/>
    <x v="3"/>
    <x v="787"/>
    <d v="2014-01-19T00:00:00"/>
    <s v="First Class"/>
    <s v="TB-21250"/>
    <s v="Tim Brockman"/>
    <x v="0"/>
    <s v="United States"/>
    <s v="Austin"/>
    <s v="Texas"/>
    <n v="78745"/>
    <x v="2"/>
    <s v="TEC-AC-10002331"/>
    <s v="Technology"/>
    <x v="11"/>
    <s v="Maxell 74 Minute CDR, 10/Pack"/>
    <n v="62.591999999999999"/>
    <n v="8"/>
    <n v="0.2"/>
    <n v="13.300799999999999"/>
  </r>
  <r>
    <n v="6387"/>
    <s v="US-2014-104661"/>
    <x v="3"/>
    <x v="787"/>
    <d v="2014-01-19T00:00:00"/>
    <s v="First Class"/>
    <s v="TB-21250"/>
    <s v="Tim Brockman"/>
    <x v="0"/>
    <s v="United States"/>
    <s v="Austin"/>
    <s v="Texas"/>
    <n v="78745"/>
    <x v="2"/>
    <s v="OFF-BI-10001098"/>
    <s v="Office Supplies"/>
    <x v="8"/>
    <s v="Acco D-Ring Binder w/DublLock"/>
    <n v="4.2759999999999989"/>
    <n v="1"/>
    <n v="0.8"/>
    <n v="-6.6278000000000006"/>
  </r>
  <r>
    <n v="6388"/>
    <s v="CA-2011-134103"/>
    <x v="2"/>
    <x v="1106"/>
    <d v="2011-02-05T00:00:00"/>
    <s v="Standard Class"/>
    <s v="MV-18190"/>
    <s v="Mike Vittorini"/>
    <x v="0"/>
    <s v="United States"/>
    <s v="Detroit"/>
    <s v="Michigan"/>
    <n v="48234"/>
    <x v="2"/>
    <s v="OFF-PA-10001204"/>
    <s v="Office Supplies"/>
    <x v="10"/>
    <s v="Xerox 1972"/>
    <n v="10.56"/>
    <n v="2"/>
    <n v="0"/>
    <n v="4.7519999999999998"/>
  </r>
  <r>
    <n v="6389"/>
    <s v="CA-2011-134103"/>
    <x v="2"/>
    <x v="1106"/>
    <d v="2011-02-05T00:00:00"/>
    <s v="Standard Class"/>
    <s v="MV-18190"/>
    <s v="Mike Vittorini"/>
    <x v="0"/>
    <s v="United States"/>
    <s v="Detroit"/>
    <s v="Michigan"/>
    <n v="48234"/>
    <x v="2"/>
    <s v="OFF-ST-10000991"/>
    <s v="Office Supplies"/>
    <x v="4"/>
    <s v="Space Solutions HD Industrial Steel Shelving."/>
    <n v="229.94"/>
    <n v="2"/>
    <n v="0"/>
    <n v="6.8982000000000028"/>
  </r>
  <r>
    <n v="6390"/>
    <s v="CA-2012-147529"/>
    <x v="1"/>
    <x v="1107"/>
    <d v="2012-02-11T00:00:00"/>
    <s v="Standard Class"/>
    <s v="DK-12835"/>
    <s v="Damala Kotsonis"/>
    <x v="1"/>
    <s v="United States"/>
    <s v="Springfield"/>
    <s v="Virginia"/>
    <n v="22153"/>
    <x v="0"/>
    <s v="OFF-EN-10000056"/>
    <s v="Office Supplies"/>
    <x v="12"/>
    <s v="Cameo Buff Policy Envelopes"/>
    <n v="311.14999999999998"/>
    <n v="5"/>
    <n v="0"/>
    <n v="146.24049999999997"/>
  </r>
  <r>
    <n v="6391"/>
    <s v="CA-2012-147529"/>
    <x v="1"/>
    <x v="1107"/>
    <d v="2012-02-11T00:00:00"/>
    <s v="Standard Class"/>
    <s v="DK-12835"/>
    <s v="Damala Kotsonis"/>
    <x v="1"/>
    <s v="United States"/>
    <s v="Springfield"/>
    <s v="Virginia"/>
    <n v="22153"/>
    <x v="0"/>
    <s v="OFF-PA-10003349"/>
    <s v="Office Supplies"/>
    <x v="10"/>
    <s v="Xerox 1957"/>
    <n v="12.96"/>
    <n v="2"/>
    <n v="0"/>
    <n v="6.3504000000000005"/>
  </r>
  <r>
    <n v="6392"/>
    <s v="CA-2013-129126"/>
    <x v="0"/>
    <x v="882"/>
    <d v="2013-12-20T00:00:00"/>
    <s v="Standard Class"/>
    <s v="PK-19075"/>
    <s v="Pete Kriz"/>
    <x v="0"/>
    <s v="United States"/>
    <s v="New York City"/>
    <s v="New York"/>
    <n v="10011"/>
    <x v="3"/>
    <s v="OFF-PA-10001471"/>
    <s v="Office Supplies"/>
    <x v="10"/>
    <s v="Strathmore Photo Frame Cards"/>
    <n v="14.62"/>
    <n v="2"/>
    <n v="0"/>
    <n v="6.7251999999999992"/>
  </r>
  <r>
    <n v="6393"/>
    <s v="CA-2013-129126"/>
    <x v="0"/>
    <x v="882"/>
    <d v="2013-12-20T00:00:00"/>
    <s v="Standard Class"/>
    <s v="PK-19075"/>
    <s v="Pete Kriz"/>
    <x v="0"/>
    <s v="United States"/>
    <s v="New York City"/>
    <s v="New York"/>
    <n v="10011"/>
    <x v="3"/>
    <s v="OFF-LA-10003190"/>
    <s v="Office Supplies"/>
    <x v="2"/>
    <s v="Avery 474"/>
    <n v="5.76"/>
    <n v="2"/>
    <n v="0"/>
    <n v="2.8224"/>
  </r>
  <r>
    <n v="6394"/>
    <s v="CA-2013-129126"/>
    <x v="0"/>
    <x v="882"/>
    <d v="2013-12-20T00:00:00"/>
    <s v="Standard Class"/>
    <s v="PK-19075"/>
    <s v="Pete Kriz"/>
    <x v="0"/>
    <s v="United States"/>
    <s v="New York City"/>
    <s v="New York"/>
    <n v="10011"/>
    <x v="3"/>
    <s v="OFF-FA-10000621"/>
    <s v="Office Supplies"/>
    <x v="13"/>
    <s v="OIC Colored Binder Clips, Assorted Sizes"/>
    <n v="21.48"/>
    <n v="6"/>
    <n v="0"/>
    <n v="10.5252"/>
  </r>
  <r>
    <n v="6395"/>
    <s v="CA-2013-129126"/>
    <x v="0"/>
    <x v="882"/>
    <d v="2013-12-20T00:00:00"/>
    <s v="Standard Class"/>
    <s v="PK-19075"/>
    <s v="Pete Kriz"/>
    <x v="0"/>
    <s v="United States"/>
    <s v="New York City"/>
    <s v="New York"/>
    <n v="10011"/>
    <x v="3"/>
    <s v="FUR-FU-10002937"/>
    <s v="Furniture"/>
    <x v="5"/>
    <s v="GE 48&quot; Fluorescent Tube, Cool White Energy Saver, 34 Watts, 30/Box"/>
    <n v="396.92"/>
    <n v="4"/>
    <n v="0"/>
    <n v="198.46"/>
  </r>
  <r>
    <n v="6396"/>
    <s v="CA-2013-129126"/>
    <x v="0"/>
    <x v="882"/>
    <d v="2013-12-20T00:00:00"/>
    <s v="Standard Class"/>
    <s v="PK-19075"/>
    <s v="Pete Kriz"/>
    <x v="0"/>
    <s v="United States"/>
    <s v="New York City"/>
    <s v="New York"/>
    <n v="10011"/>
    <x v="3"/>
    <s v="OFF-ST-10004507"/>
    <s v="Office Supplies"/>
    <x v="4"/>
    <s v="Advantus Rolling Storage Box"/>
    <n v="17.149999999999999"/>
    <n v="1"/>
    <n v="0"/>
    <n v="4.6304999999999996"/>
  </r>
  <r>
    <n v="6397"/>
    <s v="CA-2013-129126"/>
    <x v="0"/>
    <x v="882"/>
    <d v="2013-12-20T00:00:00"/>
    <s v="Standard Class"/>
    <s v="PK-19075"/>
    <s v="Pete Kriz"/>
    <x v="0"/>
    <s v="United States"/>
    <s v="New York City"/>
    <s v="New York"/>
    <n v="10011"/>
    <x v="3"/>
    <s v="OFF-BI-10000279"/>
    <s v="Office Supplies"/>
    <x v="8"/>
    <s v="Acco Recycled 2&quot; Capacity Laser Printer Hanging Data Binders"/>
    <n v="23.12"/>
    <n v="2"/>
    <n v="0.2"/>
    <n v="7.8029999999999982"/>
  </r>
  <r>
    <n v="6398"/>
    <s v="CA-2014-131632"/>
    <x v="3"/>
    <x v="1108"/>
    <d v="2014-11-05T00:00:00"/>
    <s v="Standard Class"/>
    <s v="AH-10120"/>
    <s v="Adrian Hane"/>
    <x v="2"/>
    <s v="United States"/>
    <s v="Dallas"/>
    <s v="Texas"/>
    <n v="75217"/>
    <x v="2"/>
    <s v="OFF-AR-10003651"/>
    <s v="Office Supplies"/>
    <x v="6"/>
    <s v="Newell 350"/>
    <n v="5.2480000000000002"/>
    <n v="2"/>
    <n v="0.2"/>
    <n v="0.59039999999999915"/>
  </r>
  <r>
    <n v="6399"/>
    <s v="CA-2014-151981"/>
    <x v="3"/>
    <x v="634"/>
    <d v="2014-08-13T00:00:00"/>
    <s v="Standard Class"/>
    <s v="GM-14455"/>
    <s v="Gary Mitchum"/>
    <x v="2"/>
    <s v="United States"/>
    <s v="Concord"/>
    <s v="New Hampshire"/>
    <n v="3301"/>
    <x v="3"/>
    <s v="TEC-PH-10003601"/>
    <s v="Technology"/>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s v="New Hampshire"/>
    <n v="3301"/>
    <x v="3"/>
    <s v="OFF-LA-10002195"/>
    <s v="Office Supplies"/>
    <x v="2"/>
    <s v="Avery 481"/>
    <n v="24.64"/>
    <n v="8"/>
    <n v="0"/>
    <n v="11.827199999999999"/>
  </r>
  <r>
    <n v="6401"/>
    <s v="CA-2014-151981"/>
    <x v="3"/>
    <x v="634"/>
    <d v="2014-08-13T00:00:00"/>
    <s v="Standard Class"/>
    <s v="GM-14455"/>
    <s v="Gary Mitchum"/>
    <x v="2"/>
    <s v="United States"/>
    <s v="Concord"/>
    <s v="New Hampshire"/>
    <n v="3301"/>
    <x v="3"/>
    <s v="OFF-AR-10000380"/>
    <s v="Office Supplies"/>
    <x v="6"/>
    <s v="Hunt PowerHouse Electric Pencil Sharpener, Blue"/>
    <n v="227.88"/>
    <n v="6"/>
    <n v="0"/>
    <n v="68.363999999999976"/>
  </r>
  <r>
    <n v="6402"/>
    <s v="CA-2014-125472"/>
    <x v="3"/>
    <x v="1109"/>
    <d v="2014-06-01T00:00:00"/>
    <s v="First Class"/>
    <s v="BD-11725"/>
    <s v="Bruce Degenhardt"/>
    <x v="0"/>
    <s v="United States"/>
    <s v="Lafayette"/>
    <s v="Louisiana"/>
    <n v="70506"/>
    <x v="0"/>
    <s v="FUR-BO-10000330"/>
    <s v="Furniture"/>
    <x v="0"/>
    <s v="Sauder Camden County Barrister Bookcase, Planked Cherry Finish"/>
    <n v="241.96"/>
    <n v="2"/>
    <n v="0"/>
    <n v="33.874400000000009"/>
  </r>
  <r>
    <n v="6403"/>
    <s v="CA-2014-125472"/>
    <x v="3"/>
    <x v="1109"/>
    <d v="2014-06-01T00:00:00"/>
    <s v="First Class"/>
    <s v="BD-11725"/>
    <s v="Bruce Degenhardt"/>
    <x v="0"/>
    <s v="United States"/>
    <s v="Lafayette"/>
    <s v="Louisiana"/>
    <n v="70506"/>
    <x v="0"/>
    <s v="OFF-BI-10000591"/>
    <s v="Office Supplies"/>
    <x v="8"/>
    <s v="Avery Binder Labels"/>
    <n v="3.89"/>
    <n v="1"/>
    <n v="0"/>
    <n v="1.8672"/>
  </r>
  <r>
    <n v="6404"/>
    <s v="CA-2014-125472"/>
    <x v="3"/>
    <x v="1109"/>
    <d v="2014-06-01T00:00:00"/>
    <s v="First Class"/>
    <s v="BD-11725"/>
    <s v="Bruce Degenhardt"/>
    <x v="0"/>
    <s v="United States"/>
    <s v="Lafayette"/>
    <s v="Louisiana"/>
    <n v="70506"/>
    <x v="0"/>
    <s v="FUR-FU-10001731"/>
    <s v="Furniture"/>
    <x v="5"/>
    <s v="Acrylic Self-Standing Desk Frames"/>
    <n v="8.01"/>
    <n v="3"/>
    <n v="0"/>
    <n v="3.0438000000000001"/>
  </r>
  <r>
    <n v="6405"/>
    <s v="CA-2012-156328"/>
    <x v="1"/>
    <x v="672"/>
    <d v="2012-12-05T00:00:00"/>
    <s v="Standard Class"/>
    <s v="RM-19375"/>
    <s v="Raymond Messe"/>
    <x v="0"/>
    <s v="United States"/>
    <s v="Raleigh"/>
    <s v="North Carolina"/>
    <n v="27604"/>
    <x v="0"/>
    <s v="TEC-PH-10001198"/>
    <s v="Technology"/>
    <x v="7"/>
    <s v="Avaya 4621SW VoIP phone"/>
    <n v="177.48000000000002"/>
    <n v="3"/>
    <n v="0.2"/>
    <n v="19.966499999999982"/>
  </r>
  <r>
    <n v="6406"/>
    <s v="CA-2014-154074"/>
    <x v="3"/>
    <x v="515"/>
    <d v="2014-09-03T00:00:00"/>
    <s v="Second Class"/>
    <s v="BW-11110"/>
    <s v="Bart Watters"/>
    <x v="1"/>
    <s v="United States"/>
    <s v="Spokane"/>
    <s v="Washington"/>
    <n v="99207"/>
    <x v="1"/>
    <s v="FUR-CH-10002331"/>
    <s v="Furniture"/>
    <x v="1"/>
    <s v="Hon 4700 Series Mobuis Mid-Back Task Chairs with Adjustable Arms"/>
    <n v="569.5680000000001"/>
    <n v="2"/>
    <n v="0.2"/>
    <n v="7.119599999999906"/>
  </r>
  <r>
    <n v="6407"/>
    <s v="CA-2014-154074"/>
    <x v="3"/>
    <x v="515"/>
    <d v="2014-09-03T00:00:00"/>
    <s v="Second Class"/>
    <s v="BW-11110"/>
    <s v="Bart Watters"/>
    <x v="1"/>
    <s v="United States"/>
    <s v="Spokane"/>
    <s v="Washington"/>
    <n v="99207"/>
    <x v="1"/>
    <s v="OFF-ST-10002370"/>
    <s v="Office Supplies"/>
    <x v="4"/>
    <s v="Sortfiler Multipurpose Personal File Organizer, Black"/>
    <n v="149.73000000000002"/>
    <n v="7"/>
    <n v="0"/>
    <n v="43.421699999999994"/>
  </r>
  <r>
    <n v="6408"/>
    <s v="CA-2014-161774"/>
    <x v="3"/>
    <x v="304"/>
    <d v="2014-05-16T00:00:00"/>
    <s v="First Class"/>
    <s v="GT-14710"/>
    <s v="Greg Tran"/>
    <x v="0"/>
    <s v="United States"/>
    <s v="Houston"/>
    <s v="Texas"/>
    <n v="77041"/>
    <x v="2"/>
    <s v="FUR-CH-10003981"/>
    <s v="Furniture"/>
    <x v="1"/>
    <s v="Global Commerce Series Low-Back Swivel/Tilt Chairs"/>
    <n v="899.43"/>
    <n v="5"/>
    <n v="0.3"/>
    <n v="-12.84900000000016"/>
  </r>
  <r>
    <n v="6409"/>
    <s v="CA-2014-161774"/>
    <x v="3"/>
    <x v="304"/>
    <d v="2014-05-16T00:00:00"/>
    <s v="First Class"/>
    <s v="GT-14710"/>
    <s v="Greg Tran"/>
    <x v="0"/>
    <s v="United States"/>
    <s v="Houston"/>
    <s v="Texas"/>
    <n v="77041"/>
    <x v="2"/>
    <s v="OFF-AR-10001446"/>
    <s v="Office Supplies"/>
    <x v="6"/>
    <s v="Newell 309"/>
    <n v="46.2"/>
    <n v="5"/>
    <n v="0.2"/>
    <n v="5.7749999999999986"/>
  </r>
  <r>
    <n v="6410"/>
    <s v="CA-2014-161774"/>
    <x v="3"/>
    <x v="304"/>
    <d v="2014-05-16T00:00:00"/>
    <s v="First Class"/>
    <s v="GT-14710"/>
    <s v="Greg Tran"/>
    <x v="0"/>
    <s v="United States"/>
    <s v="Houston"/>
    <s v="Texas"/>
    <n v="77041"/>
    <x v="2"/>
    <s v="OFF-PA-10000300"/>
    <s v="Office Supplies"/>
    <x v="10"/>
    <s v="Xerox 1936"/>
    <n v="47.952000000000005"/>
    <n v="3"/>
    <n v="0.2"/>
    <n v="16.183799999999998"/>
  </r>
  <r>
    <n v="6411"/>
    <s v="CA-2014-161774"/>
    <x v="3"/>
    <x v="304"/>
    <d v="2014-05-16T00:00:00"/>
    <s v="First Class"/>
    <s v="GT-14710"/>
    <s v="Greg Tran"/>
    <x v="0"/>
    <s v="United States"/>
    <s v="Houston"/>
    <s v="Texas"/>
    <n v="77041"/>
    <x v="2"/>
    <s v="TEC-PH-10004071"/>
    <s v="Technology"/>
    <x v="7"/>
    <s v="PayAnywhere Card Reader"/>
    <n v="7.9920000000000009"/>
    <n v="1"/>
    <n v="0.2"/>
    <n v="0.69930000000000003"/>
  </r>
  <r>
    <n v="6412"/>
    <s v="CA-2014-161774"/>
    <x v="3"/>
    <x v="304"/>
    <d v="2014-05-16T00:00:00"/>
    <s v="First Class"/>
    <s v="GT-14710"/>
    <s v="Greg Tran"/>
    <x v="0"/>
    <s v="United States"/>
    <s v="Houston"/>
    <s v="Texas"/>
    <n v="77041"/>
    <x v="2"/>
    <s v="OFF-PA-10003134"/>
    <s v="Office Supplies"/>
    <x v="10"/>
    <s v="Xerox 1937"/>
    <n v="76.864000000000004"/>
    <n v="2"/>
    <n v="0.2"/>
    <n v="26.902399999999993"/>
  </r>
  <r>
    <n v="6413"/>
    <s v="CA-2014-151211"/>
    <x v="3"/>
    <x v="629"/>
    <d v="2014-08-24T00:00:00"/>
    <s v="Standard Class"/>
    <s v="AH-10120"/>
    <s v="Adrian Hane"/>
    <x v="2"/>
    <s v="United States"/>
    <s v="Louisville"/>
    <s v="Kentucky"/>
    <n v="40214"/>
    <x v="0"/>
    <s v="OFF-BI-10002735"/>
    <s v="Office Supplies"/>
    <x v="8"/>
    <s v="GBC Prestige Therm-A-Bind Covers"/>
    <n v="102.93"/>
    <n v="3"/>
    <n v="0"/>
    <n v="48.377100000000006"/>
  </r>
  <r>
    <n v="6414"/>
    <s v="CA-2014-151211"/>
    <x v="3"/>
    <x v="629"/>
    <d v="2014-08-24T00:00:00"/>
    <s v="Standard Class"/>
    <s v="AH-10120"/>
    <s v="Adrian Hane"/>
    <x v="2"/>
    <s v="United States"/>
    <s v="Louisville"/>
    <s v="Kentucky"/>
    <n v="40214"/>
    <x v="0"/>
    <s v="TEC-AC-10004510"/>
    <s v="Technology"/>
    <x v="11"/>
    <s v="Logitech Desktop MK120 Mouse and keyboard Combo"/>
    <n v="98.16"/>
    <n v="6"/>
    <n v="0"/>
    <n v="9.8159999999999954"/>
  </r>
  <r>
    <n v="6415"/>
    <s v="CA-2014-142671"/>
    <x v="3"/>
    <x v="468"/>
    <d v="2014-11-15T00:00:00"/>
    <s v="Second Class"/>
    <s v="DR-12940"/>
    <s v="Daniel Raglin"/>
    <x v="2"/>
    <s v="United States"/>
    <s v="Hollywood"/>
    <s v="Florida"/>
    <n v="33021"/>
    <x v="0"/>
    <s v="OFF-BI-10004099"/>
    <s v="Office Supplies"/>
    <x v="8"/>
    <s v="GBC VeloBinder Strips"/>
    <n v="11.520000000000001"/>
    <n v="5"/>
    <n v="0.7"/>
    <n v="-7.6799999999999962"/>
  </r>
  <r>
    <n v="6416"/>
    <s v="CA-2014-144750"/>
    <x v="3"/>
    <x v="170"/>
    <d v="2014-08-22T00:00:00"/>
    <s v="Same Day"/>
    <s v="DL-13495"/>
    <s v="Dionis Lloyd"/>
    <x v="1"/>
    <s v="United States"/>
    <s v="Chandler"/>
    <s v="Arizona"/>
    <n v="85224"/>
    <x v="1"/>
    <s v="OFF-PA-10003395"/>
    <s v="Office Supplies"/>
    <x v="10"/>
    <s v="Xerox 1941"/>
    <n v="83.88"/>
    <n v="1"/>
    <n v="0.2"/>
    <n v="29.357999999999997"/>
  </r>
  <r>
    <n v="6417"/>
    <s v="CA-2013-111976"/>
    <x v="0"/>
    <x v="387"/>
    <d v="2013-03-13T00:00:00"/>
    <s v="Standard Class"/>
    <s v="BD-11620"/>
    <s v="Brian DeCherney"/>
    <x v="0"/>
    <s v="United States"/>
    <s v="Philadelphia"/>
    <s v="Pennsylvania"/>
    <n v="19120"/>
    <x v="3"/>
    <s v="TEC-PH-10002890"/>
    <s v="Technology"/>
    <x v="7"/>
    <s v="AT&amp;T 17929 Lendline Telephone"/>
    <n v="108.57600000000001"/>
    <n v="4"/>
    <n v="0.4"/>
    <n v="-25.334400000000002"/>
  </r>
  <r>
    <n v="6418"/>
    <s v="CA-2013-111976"/>
    <x v="0"/>
    <x v="387"/>
    <d v="2013-03-13T00:00:00"/>
    <s v="Standard Class"/>
    <s v="BD-11620"/>
    <s v="Brian DeCherney"/>
    <x v="0"/>
    <s v="United States"/>
    <s v="Philadelphia"/>
    <s v="Pennsylvania"/>
    <n v="19120"/>
    <x v="3"/>
    <s v="OFF-FA-10004968"/>
    <s v="Office Supplies"/>
    <x v="13"/>
    <s v="Rubber Band Ball"/>
    <n v="5.9840000000000009"/>
    <n v="2"/>
    <n v="0.2"/>
    <n v="-1.3463999999999998"/>
  </r>
  <r>
    <n v="6419"/>
    <s v="CA-2013-140130"/>
    <x v="0"/>
    <x v="731"/>
    <d v="2013-11-06T00:00:00"/>
    <s v="Standard Class"/>
    <s v="HW-14935"/>
    <s v="Helen Wasserman"/>
    <x v="1"/>
    <s v="United States"/>
    <s v="Tulsa"/>
    <s v="Oklahoma"/>
    <n v="74133"/>
    <x v="2"/>
    <s v="OFF-SU-10001218"/>
    <s v="Office Supplies"/>
    <x v="14"/>
    <s v="Fiskars Softgrip Scissors"/>
    <n v="21.96"/>
    <n v="2"/>
    <n v="0"/>
    <n v="6.1488000000000014"/>
  </r>
  <r>
    <n v="6420"/>
    <s v="CA-2013-140130"/>
    <x v="0"/>
    <x v="731"/>
    <d v="2013-11-06T00:00:00"/>
    <s v="Standard Class"/>
    <s v="HW-14935"/>
    <s v="Helen Wasserman"/>
    <x v="1"/>
    <s v="United States"/>
    <s v="Tulsa"/>
    <s v="Oklahoma"/>
    <n v="74133"/>
    <x v="2"/>
    <s v="FUR-CH-10002084"/>
    <s v="Furniture"/>
    <x v="1"/>
    <s v="Hon Mobius Operator's Chair"/>
    <n v="368.96999999999997"/>
    <n v="3"/>
    <n v="0"/>
    <n v="81.173400000000001"/>
  </r>
  <r>
    <n v="6421"/>
    <s v="CA-2013-140130"/>
    <x v="0"/>
    <x v="731"/>
    <d v="2013-11-06T00:00:00"/>
    <s v="Standard Class"/>
    <s v="HW-14935"/>
    <s v="Helen Wasserman"/>
    <x v="1"/>
    <s v="United States"/>
    <s v="Tulsa"/>
    <s v="Oklahoma"/>
    <n v="74133"/>
    <x v="2"/>
    <s v="OFF-AR-10004269"/>
    <s v="Office Supplies"/>
    <x v="6"/>
    <s v="Newell 31"/>
    <n v="12.39"/>
    <n v="3"/>
    <n v="0"/>
    <n v="3.4692000000000003"/>
  </r>
  <r>
    <n v="6422"/>
    <s v="CA-2013-140130"/>
    <x v="0"/>
    <x v="731"/>
    <d v="2013-11-06T00:00:00"/>
    <s v="Standard Class"/>
    <s v="HW-14935"/>
    <s v="Helen Wasserman"/>
    <x v="1"/>
    <s v="United States"/>
    <s v="Tulsa"/>
    <s v="Oklahoma"/>
    <n v="74133"/>
    <x v="2"/>
    <s v="OFF-ST-10001128"/>
    <s v="Office Supplies"/>
    <x v="4"/>
    <s v="Carina Mini System Audio Rack, Model AR050B"/>
    <n v="332.94"/>
    <n v="3"/>
    <n v="0"/>
    <n v="9.9882000000000204"/>
  </r>
  <r>
    <n v="6423"/>
    <s v="CA-2011-159121"/>
    <x v="2"/>
    <x v="711"/>
    <d v="2011-08-01T00:00:00"/>
    <s v="Standard Class"/>
    <s v="JO-15145"/>
    <s v="Jack O'Briant"/>
    <x v="1"/>
    <s v="United States"/>
    <s v="Draper"/>
    <s v="Utah"/>
    <n v="84020"/>
    <x v="1"/>
    <s v="TEC-AC-10002006"/>
    <s v="Technology"/>
    <x v="11"/>
    <s v="Memorex Micro Travel Drive 16 GB"/>
    <n v="111.93"/>
    <n v="7"/>
    <n v="0"/>
    <n v="34.698299999999996"/>
  </r>
  <r>
    <n v="6424"/>
    <s v="CA-2012-149650"/>
    <x v="1"/>
    <x v="1040"/>
    <d v="2012-10-27T00:00:00"/>
    <s v="First Class"/>
    <s v="RD-19660"/>
    <s v="Robert Dilbeck"/>
    <x v="2"/>
    <s v="United States"/>
    <s v="Oakland"/>
    <s v="California"/>
    <n v="94601"/>
    <x v="1"/>
    <s v="FUR-CH-10003956"/>
    <s v="Furniture"/>
    <x v="1"/>
    <s v="Novimex High-Tech Fabric Mesh Task Chair"/>
    <n v="454.27200000000005"/>
    <n v="8"/>
    <n v="0.2"/>
    <n v="-73.819200000000052"/>
  </r>
  <r>
    <n v="6425"/>
    <s v="CA-2014-115777"/>
    <x v="3"/>
    <x v="971"/>
    <d v="2014-08-25T00:00:00"/>
    <s v="Standard Class"/>
    <s v="DO-13645"/>
    <s v="Doug O'Connell"/>
    <x v="0"/>
    <s v="United States"/>
    <s v="Lawrence"/>
    <s v="Massachusetts"/>
    <n v="1841"/>
    <x v="3"/>
    <s v="OFF-PA-10000552"/>
    <s v="Office Supplies"/>
    <x v="10"/>
    <s v="Xerox 200"/>
    <n v="19.440000000000001"/>
    <n v="3"/>
    <n v="0"/>
    <n v="9.3312000000000008"/>
  </r>
  <r>
    <n v="6426"/>
    <s v="CA-2013-143714"/>
    <x v="0"/>
    <x v="454"/>
    <d v="2013-05-28T00:00:00"/>
    <s v="Standard Class"/>
    <s v="CC-12370"/>
    <s v="Christopher Conant"/>
    <x v="0"/>
    <s v="United States"/>
    <s v="Philadelphia"/>
    <s v="Pennsylvania"/>
    <n v="19120"/>
    <x v="3"/>
    <s v="TEC-CO-10004722"/>
    <s v="Technology"/>
    <x v="16"/>
    <s v="Canon imageCLASS 2200 Advanced Copier"/>
    <n v="8399.9759999999987"/>
    <n v="4"/>
    <n v="0.4"/>
    <n v="1119.996799999999"/>
  </r>
  <r>
    <n v="6427"/>
    <s v="CA-2013-143714"/>
    <x v="0"/>
    <x v="454"/>
    <d v="2013-05-28T00:00:00"/>
    <s v="Standard Class"/>
    <s v="CC-12370"/>
    <s v="Christopher Conant"/>
    <x v="0"/>
    <s v="United States"/>
    <s v="Philadelphia"/>
    <s v="Pennsylvania"/>
    <n v="19120"/>
    <x v="3"/>
    <s v="OFF-BI-10004308"/>
    <s v="Office Supplies"/>
    <x v="8"/>
    <s v="Avery Legal 4-Ring Binder"/>
    <n v="6.2940000000000014"/>
    <n v="1"/>
    <n v="0.7"/>
    <n v="-4.1959999999999997"/>
  </r>
  <r>
    <n v="6428"/>
    <s v="CA-2013-143714"/>
    <x v="0"/>
    <x v="454"/>
    <d v="2013-05-28T00:00:00"/>
    <s v="Standard Class"/>
    <s v="CC-12370"/>
    <s v="Christopher Conant"/>
    <x v="0"/>
    <s v="United States"/>
    <s v="Philadelphia"/>
    <s v="Pennsylvania"/>
    <n v="19120"/>
    <x v="3"/>
    <s v="OFF-PA-10000029"/>
    <s v="Office Supplies"/>
    <x v="10"/>
    <s v="Xerox 224"/>
    <n v="10.368000000000002"/>
    <n v="2"/>
    <n v="0.2"/>
    <n v="3.6288"/>
  </r>
  <r>
    <n v="6429"/>
    <s v="CA-2013-143714"/>
    <x v="0"/>
    <x v="454"/>
    <d v="2013-05-28T00:00:00"/>
    <s v="Standard Class"/>
    <s v="CC-12370"/>
    <s v="Christopher Conant"/>
    <x v="0"/>
    <s v="United States"/>
    <s v="Philadelphia"/>
    <s v="Pennsylvania"/>
    <n v="19120"/>
    <x v="3"/>
    <s v="TEC-PH-10004080"/>
    <s v="Technology"/>
    <x v="7"/>
    <s v="Avaya 5410 Digital phone"/>
    <n v="122.38199999999999"/>
    <n v="3"/>
    <n v="0.4"/>
    <n v="-24.476399999999998"/>
  </r>
  <r>
    <n v="6430"/>
    <s v="CA-2011-165764"/>
    <x v="2"/>
    <x v="935"/>
    <d v="2011-11-07T00:00:00"/>
    <s v="Standard Class"/>
    <s v="SH-20395"/>
    <s v="Shahid Hopkins"/>
    <x v="0"/>
    <s v="United States"/>
    <s v="Jacksonville"/>
    <s v="North Carolina"/>
    <n v="28540"/>
    <x v="0"/>
    <s v="OFF-ST-10001558"/>
    <s v="Office Supplies"/>
    <x v="4"/>
    <s v="Acco Perma 4000 Stacking Storage Drawers"/>
    <n v="25.983999999999998"/>
    <n v="2"/>
    <n v="0.2"/>
    <n v="-1.6239999999999997"/>
  </r>
  <r>
    <n v="6431"/>
    <s v="CA-2011-165764"/>
    <x v="2"/>
    <x v="935"/>
    <d v="2011-11-07T00:00:00"/>
    <s v="Standard Class"/>
    <s v="SH-20395"/>
    <s v="Shahid Hopkins"/>
    <x v="0"/>
    <s v="United States"/>
    <s v="Jacksonville"/>
    <s v="North Carolina"/>
    <n v="28540"/>
    <x v="0"/>
    <s v="FUR-TA-10001768"/>
    <s v="Furniture"/>
    <x v="3"/>
    <s v="Hon Racetrack Conference Tables"/>
    <n v="945.03600000000006"/>
    <n v="6"/>
    <n v="0.4"/>
    <n v="-299.26140000000009"/>
  </r>
  <r>
    <n v="6432"/>
    <s v="CA-2011-165764"/>
    <x v="2"/>
    <x v="935"/>
    <d v="2011-11-07T00:00:00"/>
    <s v="Standard Class"/>
    <s v="SH-20395"/>
    <s v="Shahid Hopkins"/>
    <x v="0"/>
    <s v="United States"/>
    <s v="Jacksonville"/>
    <s v="North Carolina"/>
    <n v="28540"/>
    <x v="0"/>
    <s v="OFF-BI-10002982"/>
    <s v="Office Supplies"/>
    <x v="8"/>
    <s v="Avery Self-Adhesive Photo Pockets for Polaroid Photos"/>
    <n v="14.301000000000002"/>
    <n v="7"/>
    <n v="0.7"/>
    <n v="-10.487400000000001"/>
  </r>
  <r>
    <n v="6433"/>
    <s v="CA-2011-165764"/>
    <x v="2"/>
    <x v="935"/>
    <d v="2011-11-07T00:00:00"/>
    <s v="Standard Class"/>
    <s v="SH-20395"/>
    <s v="Shahid Hopkins"/>
    <x v="0"/>
    <s v="United States"/>
    <s v="Jacksonville"/>
    <s v="North Carolina"/>
    <n v="28540"/>
    <x v="0"/>
    <s v="FUR-FU-10001468"/>
    <s v="Furniture"/>
    <x v="5"/>
    <s v="Tenex Antistatic Computer Chair Mats"/>
    <n v="410.35199999999998"/>
    <n v="3"/>
    <n v="0.2"/>
    <n v="-51.29400000000004"/>
  </r>
  <r>
    <n v="6434"/>
    <s v="CA-2012-121405"/>
    <x v="1"/>
    <x v="1110"/>
    <d v="2012-04-04T00:00:00"/>
    <s v="Standard Class"/>
    <s v="FC-14335"/>
    <s v="Fred Chung"/>
    <x v="1"/>
    <s v="United States"/>
    <s v="Chicago"/>
    <s v="Illinois"/>
    <n v="60610"/>
    <x v="2"/>
    <s v="OFF-PA-10001838"/>
    <s v="Office Supplies"/>
    <x v="10"/>
    <s v="Adams Telephone Message Book W/Dividers/Space For Phone Numbers, 5 1/4&quot;X8 1/2&quot;, 300/Messages"/>
    <n v="23.52"/>
    <n v="5"/>
    <n v="0.2"/>
    <n v="8.5259999999999998"/>
  </r>
  <r>
    <n v="6435"/>
    <s v="CA-2012-121405"/>
    <x v="1"/>
    <x v="1110"/>
    <d v="2012-04-04T00:00:00"/>
    <s v="Standard Class"/>
    <s v="FC-14335"/>
    <s v="Fred Chung"/>
    <x v="1"/>
    <s v="United States"/>
    <s v="Chicago"/>
    <s v="Illinois"/>
    <n v="60610"/>
    <x v="2"/>
    <s v="TEC-PH-10002890"/>
    <s v="Technology"/>
    <x v="7"/>
    <s v="AT&amp;T 17929 Lendline Telephone"/>
    <n v="180.96"/>
    <n v="5"/>
    <n v="0.2"/>
    <n v="13.571999999999996"/>
  </r>
  <r>
    <n v="6436"/>
    <s v="US-2014-116897"/>
    <x v="3"/>
    <x v="837"/>
    <d v="2014-05-30T00:00:00"/>
    <s v="First Class"/>
    <s v="JG-15160"/>
    <s v="James Galang"/>
    <x v="0"/>
    <s v="United States"/>
    <s v="Pocatello"/>
    <s v="Idaho"/>
    <n v="83201"/>
    <x v="1"/>
    <s v="FUR-FU-10004963"/>
    <s v="Furniture"/>
    <x v="5"/>
    <s v="Eldon 400 Class Desk Accessories, Black Carbon"/>
    <n v="35"/>
    <n v="4"/>
    <n v="0"/>
    <n v="14.700000000000003"/>
  </r>
  <r>
    <n v="6437"/>
    <s v="US-2014-116897"/>
    <x v="3"/>
    <x v="837"/>
    <d v="2014-05-30T00:00:00"/>
    <s v="First Class"/>
    <s v="JG-15160"/>
    <s v="James Galang"/>
    <x v="0"/>
    <s v="United States"/>
    <s v="Pocatello"/>
    <s v="Idaho"/>
    <n v="83201"/>
    <x v="1"/>
    <s v="OFF-ST-10000025"/>
    <s v="Office Supplies"/>
    <x v="4"/>
    <s v="Fellowes Stor/Drawer Steel Plus Storage Drawers"/>
    <n v="477.15000000000003"/>
    <n v="5"/>
    <n v="0"/>
    <n v="28.628999999999962"/>
  </r>
  <r>
    <n v="6438"/>
    <s v="US-2014-116897"/>
    <x v="3"/>
    <x v="837"/>
    <d v="2014-05-30T00:00:00"/>
    <s v="First Class"/>
    <s v="JG-15160"/>
    <s v="James Galang"/>
    <x v="0"/>
    <s v="United States"/>
    <s v="Pocatello"/>
    <s v="Idaho"/>
    <n v="83201"/>
    <x v="1"/>
    <s v="TEC-PH-10004389"/>
    <s v="Technology"/>
    <x v="7"/>
    <s v="Nokia Lumia 925"/>
    <n v="302.37599999999998"/>
    <n v="3"/>
    <n v="0.2"/>
    <n v="22.678200000000018"/>
  </r>
  <r>
    <n v="6439"/>
    <s v="US-2014-113992"/>
    <x v="3"/>
    <x v="817"/>
    <d v="2014-12-20T00:00:00"/>
    <s v="Standard Class"/>
    <s v="LC-16885"/>
    <s v="Lena Creighton"/>
    <x v="0"/>
    <s v="United States"/>
    <s v="Plano"/>
    <s v="Texas"/>
    <n v="75023"/>
    <x v="2"/>
    <s v="FUR-TA-10000577"/>
    <s v="Furniture"/>
    <x v="3"/>
    <s v="Bretford CR4500 Series Slim Rectangular Table"/>
    <n v="974.98799999999983"/>
    <n v="4"/>
    <n v="0.3"/>
    <n v="-97.49879999999996"/>
  </r>
  <r>
    <n v="6440"/>
    <s v="CA-2011-166891"/>
    <x v="2"/>
    <x v="777"/>
    <d v="2011-10-06T00:00:00"/>
    <s v="First Class"/>
    <s v="CC-12220"/>
    <s v="Chris Cortes"/>
    <x v="0"/>
    <s v="United States"/>
    <s v="New York City"/>
    <s v="New York"/>
    <n v="10024"/>
    <x v="3"/>
    <s v="FUR-CH-10003298"/>
    <s v="Furniture"/>
    <x v="1"/>
    <s v="Office Star - Contemporary Task Swivel chair with Loop Arms, Charcoal"/>
    <n v="589.41"/>
    <n v="5"/>
    <n v="0.1"/>
    <n v="-6.5490000000000492"/>
  </r>
  <r>
    <n v="6441"/>
    <s v="CA-2013-101161"/>
    <x v="0"/>
    <x v="63"/>
    <d v="2013-10-21T00:00:00"/>
    <s v="Standard Class"/>
    <s v="BW-11110"/>
    <s v="Bart Watters"/>
    <x v="1"/>
    <s v="United States"/>
    <s v="New York City"/>
    <s v="New York"/>
    <n v="10024"/>
    <x v="3"/>
    <s v="OFF-AR-10001860"/>
    <s v="Office Supplies"/>
    <x v="6"/>
    <s v="BIC Liqua Brite Liner"/>
    <n v="34.700000000000003"/>
    <n v="5"/>
    <n v="0"/>
    <n v="12.492000000000001"/>
  </r>
  <r>
    <n v="6442"/>
    <s v="CA-2013-101161"/>
    <x v="0"/>
    <x v="63"/>
    <d v="2013-10-21T00:00:00"/>
    <s v="Standard Class"/>
    <s v="BW-11110"/>
    <s v="Bart Watters"/>
    <x v="1"/>
    <s v="United States"/>
    <s v="New York City"/>
    <s v="New York"/>
    <n v="10024"/>
    <x v="3"/>
    <s v="OFF-ST-10003123"/>
    <s v="Office Supplies"/>
    <x v="4"/>
    <s v="Fellowes Bases and Tops For Staxonsteel/High-Stak Systems"/>
    <n v="99.87"/>
    <n v="3"/>
    <n v="0"/>
    <n v="23.968799999999998"/>
  </r>
  <r>
    <n v="6443"/>
    <s v="CA-2013-101161"/>
    <x v="0"/>
    <x v="63"/>
    <d v="2013-10-21T00:00:00"/>
    <s v="Standard Class"/>
    <s v="BW-11110"/>
    <s v="Bart Watters"/>
    <x v="1"/>
    <s v="United States"/>
    <s v="New York City"/>
    <s v="New York"/>
    <n v="10024"/>
    <x v="3"/>
    <s v="OFF-PA-10001295"/>
    <s v="Office Supplies"/>
    <x v="10"/>
    <s v="Computer Printout Paper with Letter-Trim Perforations"/>
    <n v="37.94"/>
    <n v="2"/>
    <n v="0"/>
    <n v="18.211199999999998"/>
  </r>
  <r>
    <n v="6444"/>
    <s v="CA-2013-101161"/>
    <x v="0"/>
    <x v="63"/>
    <d v="2013-10-21T00:00:00"/>
    <s v="Standard Class"/>
    <s v="BW-11110"/>
    <s v="Bart Watters"/>
    <x v="1"/>
    <s v="United States"/>
    <s v="New York City"/>
    <s v="New York"/>
    <n v="10024"/>
    <x v="3"/>
    <s v="OFF-LA-10000407"/>
    <s v="Office Supplies"/>
    <x v="2"/>
    <s v="Avery White Multi-Purpose Labels"/>
    <n v="24.900000000000002"/>
    <n v="5"/>
    <n v="0"/>
    <n v="11.454000000000001"/>
  </r>
  <r>
    <n v="6445"/>
    <s v="CA-2013-101161"/>
    <x v="0"/>
    <x v="63"/>
    <d v="2013-10-21T00:00:00"/>
    <s v="Standard Class"/>
    <s v="BW-11110"/>
    <s v="Bart Watters"/>
    <x v="1"/>
    <s v="United States"/>
    <s v="New York City"/>
    <s v="New York"/>
    <n v="10024"/>
    <x v="3"/>
    <s v="FUR-FU-10003535"/>
    <s v="Furniture"/>
    <x v="5"/>
    <s v="Howard Miller Distant Time Traveler Alarm Clock"/>
    <n v="82.26"/>
    <n v="3"/>
    <n v="0"/>
    <n v="33.726600000000005"/>
  </r>
  <r>
    <n v="6446"/>
    <s v="CA-2012-151785"/>
    <x v="1"/>
    <x v="616"/>
    <d v="2012-03-10T00:00:00"/>
    <s v="Standard Class"/>
    <s v="JJ-15445"/>
    <s v="Jennifer Jackson"/>
    <x v="0"/>
    <s v="United States"/>
    <s v="Chicago"/>
    <s v="Illinois"/>
    <n v="60623"/>
    <x v="2"/>
    <s v="OFF-FA-10000611"/>
    <s v="Office Supplies"/>
    <x v="13"/>
    <s v="Binder Clips by OIC"/>
    <n v="7.1039999999999992"/>
    <n v="6"/>
    <n v="0.2"/>
    <n v="2.4863999999999997"/>
  </r>
  <r>
    <n v="6447"/>
    <s v="US-2014-119816"/>
    <x v="3"/>
    <x v="168"/>
    <d v="2014-03-07T00:00:00"/>
    <s v="Second Class"/>
    <s v="TT-21460"/>
    <s v="Tonja Turnell"/>
    <x v="2"/>
    <s v="United States"/>
    <s v="Houston"/>
    <s v="Texas"/>
    <n v="77095"/>
    <x v="2"/>
    <s v="FUR-FU-10004848"/>
    <s v="Furniture"/>
    <x v="5"/>
    <s v="Howard Miller 13-3/4&quot; Diameter Brushed Chrome Round Wall Clock"/>
    <n v="103.50000000000001"/>
    <n v="5"/>
    <n v="0.6"/>
    <n v="-77.625"/>
  </r>
  <r>
    <n v="6448"/>
    <s v="US-2014-119816"/>
    <x v="3"/>
    <x v="168"/>
    <d v="2014-03-07T00:00:00"/>
    <s v="Second Class"/>
    <s v="TT-21460"/>
    <s v="Tonja Turnell"/>
    <x v="2"/>
    <s v="United States"/>
    <s v="Houston"/>
    <s v="Texas"/>
    <n v="77095"/>
    <x v="2"/>
    <s v="OFF-LA-10002381"/>
    <s v="Office Supplies"/>
    <x v="2"/>
    <s v="Avery 497"/>
    <n v="2.4640000000000004"/>
    <n v="1"/>
    <n v="0.2"/>
    <n v="0.86239999999999983"/>
  </r>
  <r>
    <n v="6449"/>
    <s v="US-2014-119816"/>
    <x v="3"/>
    <x v="168"/>
    <d v="2014-03-07T00:00:00"/>
    <s v="Second Class"/>
    <s v="TT-21460"/>
    <s v="Tonja Turnell"/>
    <x v="2"/>
    <s v="United States"/>
    <s v="Houston"/>
    <s v="Texas"/>
    <n v="77095"/>
    <x v="2"/>
    <s v="OFF-ST-10000918"/>
    <s v="Office Supplies"/>
    <x v="4"/>
    <s v="Crate-A-Files"/>
    <n v="8.7200000000000006"/>
    <n v="1"/>
    <n v="0.2"/>
    <n v="0.65399999999999947"/>
  </r>
  <r>
    <n v="6450"/>
    <s v="CA-2012-156510"/>
    <x v="1"/>
    <x v="12"/>
    <d v="2012-09-29T00:00:00"/>
    <s v="Standard Class"/>
    <s v="EH-13990"/>
    <s v="Erica Hackney"/>
    <x v="0"/>
    <s v="United States"/>
    <s v="Meriden"/>
    <s v="Connecticut"/>
    <n v="6450"/>
    <x v="3"/>
    <s v="OFF-BI-10000822"/>
    <s v="Office Supplies"/>
    <x v="8"/>
    <s v="Acco PRESSTEX Data Binder with Storage Hooks, Light Blue, 9 1/2&quot; X 11&quot;"/>
    <n v="10.76"/>
    <n v="2"/>
    <n v="0"/>
    <n v="5.1647999999999996"/>
  </r>
  <r>
    <n v="6451"/>
    <s v="CA-2012-156510"/>
    <x v="1"/>
    <x v="12"/>
    <d v="2012-09-29T00:00:00"/>
    <s v="Standard Class"/>
    <s v="EH-13990"/>
    <s v="Erica Hackney"/>
    <x v="0"/>
    <s v="United States"/>
    <s v="Meriden"/>
    <s v="Connecticut"/>
    <n v="6450"/>
    <x v="3"/>
    <s v="OFF-PA-10002222"/>
    <s v="Office Supplies"/>
    <x v="10"/>
    <s v="Xerox Color Copier Paper, 11&quot; x 17&quot;, Ream"/>
    <n v="45.68"/>
    <n v="2"/>
    <n v="0"/>
    <n v="21.012799999999999"/>
  </r>
  <r>
    <n v="6452"/>
    <s v="CA-2012-156510"/>
    <x v="1"/>
    <x v="12"/>
    <d v="2012-09-29T00:00:00"/>
    <s v="Standard Class"/>
    <s v="EH-13990"/>
    <s v="Erica Hackney"/>
    <x v="0"/>
    <s v="United States"/>
    <s v="Meriden"/>
    <s v="Connecticut"/>
    <n v="6450"/>
    <x v="3"/>
    <s v="OFF-AR-10004930"/>
    <s v="Office Supplies"/>
    <x v="6"/>
    <s v="Turquoise Lead Holder with Pocket Clip"/>
    <n v="6.7"/>
    <n v="1"/>
    <n v="0"/>
    <n v="2.2109999999999994"/>
  </r>
  <r>
    <n v="6453"/>
    <s v="US-2012-110261"/>
    <x v="1"/>
    <x v="546"/>
    <d v="2012-12-23T00:00:00"/>
    <s v="Second Class"/>
    <s v="PR-18880"/>
    <s v="Patrick Ryan"/>
    <x v="0"/>
    <s v="United States"/>
    <s v="Glenview"/>
    <s v="Illinois"/>
    <n v="60025"/>
    <x v="2"/>
    <s v="TEC-PH-10001750"/>
    <s v="Technology"/>
    <x v="7"/>
    <s v="Samsung Rugby III"/>
    <n v="158.376"/>
    <n v="3"/>
    <n v="0.2"/>
    <n v="13.857900000000008"/>
  </r>
  <r>
    <n v="6454"/>
    <s v="CA-2012-125710"/>
    <x v="1"/>
    <x v="1049"/>
    <d v="2012-10-13T00:00:00"/>
    <s v="Standard Class"/>
    <s v="BT-11680"/>
    <s v="Brian Thompson"/>
    <x v="0"/>
    <s v="United States"/>
    <s v="Houston"/>
    <s v="Texas"/>
    <n v="77036"/>
    <x v="2"/>
    <s v="OFF-AR-10000657"/>
    <s v="Office Supplies"/>
    <x v="6"/>
    <s v="Binney &amp; Smith inkTank Desk Highlighter, Chisel Tip, Yellow, 12/Box"/>
    <n v="3.44"/>
    <n v="2"/>
    <n v="0.2"/>
    <n v="0.55899999999999961"/>
  </r>
  <r>
    <n v="6455"/>
    <s v="CA-2014-161102"/>
    <x v="3"/>
    <x v="689"/>
    <d v="2014-08-04T00:00:00"/>
    <s v="First Class"/>
    <s v="EC-14050"/>
    <s v="Erin Creighton"/>
    <x v="0"/>
    <s v="United States"/>
    <s v="San Francisco"/>
    <s v="California"/>
    <n v="94110"/>
    <x v="1"/>
    <s v="OFF-ST-10003442"/>
    <s v="Office Supplies"/>
    <x v="4"/>
    <s v="Eldon Portable Mobile Manager"/>
    <n v="56.56"/>
    <n v="2"/>
    <n v="0"/>
    <n v="15.2712"/>
  </r>
  <r>
    <n v="6456"/>
    <s v="CA-2014-161102"/>
    <x v="3"/>
    <x v="689"/>
    <d v="2014-08-04T00:00:00"/>
    <s v="First Class"/>
    <s v="EC-14050"/>
    <s v="Erin Creighton"/>
    <x v="0"/>
    <s v="United States"/>
    <s v="San Francisco"/>
    <s v="California"/>
    <n v="94110"/>
    <x v="1"/>
    <s v="FUR-FU-10003142"/>
    <s v="Furniture"/>
    <x v="5"/>
    <s v="Master Big Foot Doorstop, Beige"/>
    <n v="36.96"/>
    <n v="7"/>
    <n v="0"/>
    <n v="11.457599999999998"/>
  </r>
  <r>
    <n v="6457"/>
    <s v="CA-2011-110065"/>
    <x v="2"/>
    <x v="79"/>
    <d v="2011-08-11T00:00:00"/>
    <s v="Standard Class"/>
    <s v="SP-20650"/>
    <s v="Stephanie Phelps"/>
    <x v="1"/>
    <s v="United States"/>
    <s v="New York City"/>
    <s v="New York"/>
    <n v="10009"/>
    <x v="3"/>
    <s v="TEC-PH-10002468"/>
    <s v="Technology"/>
    <x v="7"/>
    <s v="Plantronics CS 50-USB - headset - Convertible, Monaural"/>
    <n v="135.99"/>
    <n v="1"/>
    <n v="0"/>
    <n v="36.717300000000009"/>
  </r>
  <r>
    <n v="6458"/>
    <s v="CA-2011-110065"/>
    <x v="2"/>
    <x v="79"/>
    <d v="2011-08-11T00:00:00"/>
    <s v="Standard Class"/>
    <s v="SP-20650"/>
    <s v="Stephanie Phelps"/>
    <x v="1"/>
    <s v="United States"/>
    <s v="New York City"/>
    <s v="New York"/>
    <n v="10009"/>
    <x v="3"/>
    <s v="OFF-AR-10004165"/>
    <s v="Office Supplies"/>
    <x v="6"/>
    <s v="Binney &amp; Smith inkTank Erasable Pocket Highlighter, Chisel Tip, Yellow"/>
    <n v="15.959999999999999"/>
    <n v="7"/>
    <n v="0"/>
    <n v="7.0224000000000011"/>
  </r>
  <r>
    <n v="6459"/>
    <s v="US-2014-133361"/>
    <x v="3"/>
    <x v="304"/>
    <d v="2014-05-18T00:00:00"/>
    <s v="First Class"/>
    <s v="AJ-10780"/>
    <s v="Anthony Jacobs"/>
    <x v="1"/>
    <s v="United States"/>
    <s v="Baltimore"/>
    <s v="Maryland"/>
    <n v="21215"/>
    <x v="3"/>
    <s v="OFF-AR-10001919"/>
    <s v="Office Supplies"/>
    <x v="6"/>
    <s v="OIC #2 Pencils, Medium Soft"/>
    <n v="3.76"/>
    <n v="2"/>
    <n v="0"/>
    <n v="1.0903999999999998"/>
  </r>
  <r>
    <n v="6460"/>
    <s v="US-2014-133361"/>
    <x v="3"/>
    <x v="304"/>
    <d v="2014-05-18T00:00:00"/>
    <s v="First Class"/>
    <s v="AJ-10780"/>
    <s v="Anthony Jacobs"/>
    <x v="1"/>
    <s v="United States"/>
    <s v="Baltimore"/>
    <s v="Maryland"/>
    <n v="21215"/>
    <x v="3"/>
    <s v="OFF-AR-10003045"/>
    <s v="Office Supplies"/>
    <x v="6"/>
    <s v="Prang Colored Pencils"/>
    <n v="14.7"/>
    <n v="5"/>
    <n v="0"/>
    <n v="6.6150000000000002"/>
  </r>
  <r>
    <n v="6461"/>
    <s v="US-2014-133361"/>
    <x v="3"/>
    <x v="304"/>
    <d v="2014-05-18T00:00:00"/>
    <s v="First Class"/>
    <s v="AJ-10780"/>
    <s v="Anthony Jacobs"/>
    <x v="1"/>
    <s v="United States"/>
    <s v="Baltimore"/>
    <s v="Maryland"/>
    <n v="21215"/>
    <x v="3"/>
    <s v="OFF-AR-10003338"/>
    <s v="Office Supplies"/>
    <x v="6"/>
    <s v="Eberhard Faber 3 1/2&quot; Golf Pencils"/>
    <n v="37.200000000000003"/>
    <n v="5"/>
    <n v="0"/>
    <n v="9.3000000000000007"/>
  </r>
  <r>
    <n v="6462"/>
    <s v="US-2014-133361"/>
    <x v="3"/>
    <x v="304"/>
    <d v="2014-05-18T00:00:00"/>
    <s v="First Class"/>
    <s v="AJ-10780"/>
    <s v="Anthony Jacobs"/>
    <x v="1"/>
    <s v="United States"/>
    <s v="Baltimore"/>
    <s v="Maryland"/>
    <n v="21215"/>
    <x v="3"/>
    <s v="TEC-AC-10003280"/>
    <s v="Technology"/>
    <x v="11"/>
    <s v="Belkin F8E887 USB Wired Ergonomic Keyboard"/>
    <n v="89.97"/>
    <n v="3"/>
    <n v="0"/>
    <n v="18.893699999999995"/>
  </r>
  <r>
    <n v="6463"/>
    <s v="US-2014-133361"/>
    <x v="3"/>
    <x v="304"/>
    <d v="2014-05-18T00:00:00"/>
    <s v="First Class"/>
    <s v="AJ-10780"/>
    <s v="Anthony Jacobs"/>
    <x v="1"/>
    <s v="United States"/>
    <s v="Baltimore"/>
    <s v="Maryland"/>
    <n v="21215"/>
    <x v="3"/>
    <s v="FUR-CH-10003298"/>
    <s v="Furniture"/>
    <x v="1"/>
    <s v="Office Star - Contemporary Task Swivel chair with Loop Arms, Charcoal"/>
    <n v="261.95999999999998"/>
    <n v="2"/>
    <n v="0"/>
    <n v="23.576399999999978"/>
  </r>
  <r>
    <n v="6464"/>
    <s v="US-2014-133361"/>
    <x v="3"/>
    <x v="304"/>
    <d v="2014-05-18T00:00:00"/>
    <s v="First Class"/>
    <s v="AJ-10780"/>
    <s v="Anthony Jacobs"/>
    <x v="1"/>
    <s v="United States"/>
    <s v="Baltimore"/>
    <s v="Maryland"/>
    <n v="21215"/>
    <x v="3"/>
    <s v="OFF-LA-10004544"/>
    <s v="Office Supplies"/>
    <x v="2"/>
    <s v="Avery 505"/>
    <n v="74"/>
    <n v="5"/>
    <n v="0"/>
    <n v="37"/>
  </r>
  <r>
    <n v="6465"/>
    <s v="US-2013-155404"/>
    <x v="0"/>
    <x v="897"/>
    <d v="2013-09-29T00:00:00"/>
    <s v="Standard Class"/>
    <s v="AS-10630"/>
    <s v="Ann Steele"/>
    <x v="2"/>
    <s v="United States"/>
    <s v="Louisville"/>
    <s v="Kentucky"/>
    <n v="40214"/>
    <x v="0"/>
    <s v="FUR-FU-10004586"/>
    <s v="Furniture"/>
    <x v="5"/>
    <s v="G.E. Longer-Life Indoor Recessed Floodlight Bulbs"/>
    <n v="13.28"/>
    <n v="2"/>
    <n v="0"/>
    <n v="6.3743999999999996"/>
  </r>
  <r>
    <n v="6466"/>
    <s v="CA-2012-114503"/>
    <x v="1"/>
    <x v="50"/>
    <d v="2012-11-17T00:00:00"/>
    <s v="Standard Class"/>
    <s v="AA-10375"/>
    <s v="Allen Armold"/>
    <x v="0"/>
    <s v="United States"/>
    <s v="Lebanon"/>
    <s v="Tennessee"/>
    <n v="37087"/>
    <x v="0"/>
    <s v="OFF-ST-10003572"/>
    <s v="Office Supplies"/>
    <x v="4"/>
    <s v="Portfile Personal File Boxes"/>
    <n v="84.960000000000008"/>
    <n v="6"/>
    <n v="0.2"/>
    <n v="6.3719999999999999"/>
  </r>
  <r>
    <n v="6467"/>
    <s v="CA-2014-153080"/>
    <x v="3"/>
    <x v="1053"/>
    <d v="2014-05-26T00:00:00"/>
    <s v="Second Class"/>
    <s v="EH-13945"/>
    <s v="Eric Hoffmann"/>
    <x v="0"/>
    <s v="United States"/>
    <s v="Los Angeles"/>
    <s v="California"/>
    <n v="90008"/>
    <x v="1"/>
    <s v="TEC-AC-10002331"/>
    <s v="Technology"/>
    <x v="11"/>
    <s v="Maxell 74 Minute CDR, 10/Pack"/>
    <n v="68.459999999999994"/>
    <n v="7"/>
    <n v="0"/>
    <n v="25.330199999999998"/>
  </r>
  <r>
    <n v="6468"/>
    <s v="CA-2013-163804"/>
    <x v="0"/>
    <x v="499"/>
    <d v="2013-12-09T00:00:00"/>
    <s v="Standard Class"/>
    <s v="DB-13270"/>
    <s v="Deborah Brumfield"/>
    <x v="2"/>
    <s v="United States"/>
    <s v="Providence"/>
    <s v="Rhode Island"/>
    <n v="2908"/>
    <x v="3"/>
    <s v="OFF-ST-10000142"/>
    <s v="Office Supplies"/>
    <x v="4"/>
    <s v="Deluxe Rollaway Locking File with Drawer"/>
    <n v="2079.4"/>
    <n v="5"/>
    <n v="0"/>
    <n v="582.23199999999997"/>
  </r>
  <r>
    <n v="6469"/>
    <s v="CA-2013-163804"/>
    <x v="0"/>
    <x v="499"/>
    <d v="2013-12-09T00:00:00"/>
    <s v="Standard Class"/>
    <s v="DB-13270"/>
    <s v="Deborah Brumfield"/>
    <x v="2"/>
    <s v="United States"/>
    <s v="Providence"/>
    <s v="Rhode Island"/>
    <n v="2908"/>
    <x v="3"/>
    <s v="TEC-PH-10000441"/>
    <s v="Technology"/>
    <x v="7"/>
    <s v="VTech DS6151"/>
    <n v="629.94999999999993"/>
    <n v="5"/>
    <n v="0"/>
    <n v="176.38600000000002"/>
  </r>
  <r>
    <n v="6470"/>
    <s v="CA-2013-163804"/>
    <x v="0"/>
    <x v="499"/>
    <d v="2013-12-09T00:00:00"/>
    <s v="Standard Class"/>
    <s v="DB-13270"/>
    <s v="Deborah Brumfield"/>
    <x v="2"/>
    <s v="United States"/>
    <s v="Providence"/>
    <s v="Rhode Island"/>
    <n v="2908"/>
    <x v="3"/>
    <s v="FUR-FU-10004864"/>
    <s v="Furniture"/>
    <x v="5"/>
    <s v="Eldon 500 Class Desk Accessories"/>
    <n v="72.42"/>
    <n v="6"/>
    <n v="0"/>
    <n v="23.898600000000002"/>
  </r>
  <r>
    <n v="6471"/>
    <s v="CA-2012-108532"/>
    <x v="1"/>
    <x v="1111"/>
    <d v="2012-09-02T00:00:00"/>
    <s v="Standard Class"/>
    <s v="CC-12100"/>
    <s v="Chad Cunningham"/>
    <x v="2"/>
    <s v="United States"/>
    <s v="Detroit"/>
    <s v="Michigan"/>
    <n v="48234"/>
    <x v="2"/>
    <s v="TEC-PH-10001750"/>
    <s v="Technology"/>
    <x v="7"/>
    <s v="Samsung Rugby III"/>
    <n v="131.97999999999999"/>
    <n v="2"/>
    <n v="0"/>
    <n v="35.634600000000006"/>
  </r>
  <r>
    <n v="6472"/>
    <s v="CA-2012-108532"/>
    <x v="1"/>
    <x v="1111"/>
    <d v="2012-09-02T00:00:00"/>
    <s v="Standard Class"/>
    <s v="CC-12100"/>
    <s v="Chad Cunningham"/>
    <x v="2"/>
    <s v="United States"/>
    <s v="Detroit"/>
    <s v="Michigan"/>
    <n v="48234"/>
    <x v="2"/>
    <s v="TEC-AC-10004510"/>
    <s v="Technology"/>
    <x v="11"/>
    <s v="Logitech Desktop MK120 Mouse and keyboard Combo"/>
    <n v="114.52"/>
    <n v="7"/>
    <n v="0"/>
    <n v="11.451999999999995"/>
  </r>
  <r>
    <n v="6473"/>
    <s v="CA-2011-151897"/>
    <x v="2"/>
    <x v="571"/>
    <d v="2011-06-10T00:00:00"/>
    <s v="Standard Class"/>
    <s v="VT-21700"/>
    <s v="Valerie Takahito"/>
    <x v="2"/>
    <s v="United States"/>
    <s v="Houston"/>
    <s v="Texas"/>
    <n v="77070"/>
    <x v="2"/>
    <s v="OFF-LA-10001074"/>
    <s v="Office Supplies"/>
    <x v="2"/>
    <s v="Round Specialty Laser Printer Labels"/>
    <n v="100.24000000000001"/>
    <n v="10"/>
    <n v="0.2"/>
    <n v="33.830999999999989"/>
  </r>
  <r>
    <n v="6474"/>
    <s v="CA-2013-113292"/>
    <x v="0"/>
    <x v="196"/>
    <d v="2013-03-21T00:00:00"/>
    <s v="Second Class"/>
    <s v="DB-13060"/>
    <s v="Dave Brooks"/>
    <x v="0"/>
    <s v="United States"/>
    <s v="Columbia"/>
    <s v="Tennessee"/>
    <n v="38401"/>
    <x v="0"/>
    <s v="OFF-AP-10003590"/>
    <s v="Office Supplies"/>
    <x v="9"/>
    <s v="Hoover WindTunnel Plus Canister Vacuum"/>
    <n v="871.80000000000007"/>
    <n v="3"/>
    <n v="0.2"/>
    <n v="87.180000000000092"/>
  </r>
  <r>
    <n v="6475"/>
    <s v="CA-2011-149524"/>
    <x v="2"/>
    <x v="1112"/>
    <d v="2011-01-16T00:00:00"/>
    <s v="First Class"/>
    <s v="BS-11590"/>
    <s v="Brendan Sweed"/>
    <x v="1"/>
    <s v="United States"/>
    <s v="Philadelphia"/>
    <s v="Pennsylvania"/>
    <n v="19140"/>
    <x v="3"/>
    <s v="FUR-BO-10003433"/>
    <s v="Furniture"/>
    <x v="0"/>
    <s v="Sauder Cornerstone Collection Library"/>
    <n v="61.96"/>
    <n v="4"/>
    <n v="0.5"/>
    <n v="-53.285600000000009"/>
  </r>
  <r>
    <n v="6476"/>
    <s v="CA-2014-140872"/>
    <x v="3"/>
    <x v="95"/>
    <d v="2014-06-11T00:00:00"/>
    <s v="Standard Class"/>
    <s v="NR-18550"/>
    <s v="Nick Radford"/>
    <x v="0"/>
    <s v="United States"/>
    <s v="Pembroke Pines"/>
    <s v="Florida"/>
    <n v="33024"/>
    <x v="0"/>
    <s v="OFF-BI-10002432"/>
    <s v="Office Supplies"/>
    <x v="8"/>
    <s v="Wilson Jones Standard D-Ring Binders"/>
    <n v="4.5540000000000003"/>
    <n v="3"/>
    <n v="0.7"/>
    <n v="-3.4913999999999987"/>
  </r>
  <r>
    <n v="6477"/>
    <s v="CA-2014-140872"/>
    <x v="3"/>
    <x v="95"/>
    <d v="2014-06-11T00:00:00"/>
    <s v="Standard Class"/>
    <s v="NR-18550"/>
    <s v="Nick Radford"/>
    <x v="0"/>
    <s v="United States"/>
    <s v="Pembroke Pines"/>
    <s v="Florida"/>
    <n v="33024"/>
    <x v="0"/>
    <s v="OFF-AP-10003622"/>
    <s v="Office Supplies"/>
    <x v="9"/>
    <s v="Bravo II Megaboss 12-Amp Hard Body Upright, Replacement Belts, 2 Belts per Pack"/>
    <n v="5.2"/>
    <n v="2"/>
    <n v="0.2"/>
    <n v="0.58499999999999974"/>
  </r>
  <r>
    <n v="6478"/>
    <s v="CA-2014-140872"/>
    <x v="3"/>
    <x v="95"/>
    <d v="2014-06-11T00:00:00"/>
    <s v="Standard Class"/>
    <s v="NR-18550"/>
    <s v="Nick Radford"/>
    <x v="0"/>
    <s v="United States"/>
    <s v="Pembroke Pines"/>
    <s v="Florida"/>
    <n v="33024"/>
    <x v="0"/>
    <s v="TEC-AC-10003832"/>
    <s v="Technology"/>
    <x v="11"/>
    <s v="Logitech P710e Mobile Speakerphone"/>
    <n v="205.99200000000002"/>
    <n v="1"/>
    <n v="0.2"/>
    <n v="-2.5749000000000279"/>
  </r>
  <r>
    <n v="6479"/>
    <s v="CA-2014-140872"/>
    <x v="3"/>
    <x v="95"/>
    <d v="2014-06-11T00:00:00"/>
    <s v="Standard Class"/>
    <s v="NR-18550"/>
    <s v="Nick Radford"/>
    <x v="0"/>
    <s v="United States"/>
    <s v="Pembroke Pines"/>
    <s v="Florida"/>
    <n v="33024"/>
    <x v="0"/>
    <s v="OFF-PA-10000809"/>
    <s v="Office Supplies"/>
    <x v="10"/>
    <s v="Xerox 206"/>
    <n v="15.552000000000003"/>
    <n v="3"/>
    <n v="0.2"/>
    <n v="5.4432"/>
  </r>
  <r>
    <n v="6480"/>
    <s v="CA-2014-140872"/>
    <x v="3"/>
    <x v="95"/>
    <d v="2014-06-11T00:00:00"/>
    <s v="Standard Class"/>
    <s v="NR-18550"/>
    <s v="Nick Radford"/>
    <x v="0"/>
    <s v="United States"/>
    <s v="Pembroke Pines"/>
    <s v="Florida"/>
    <n v="33024"/>
    <x v="0"/>
    <s v="TEC-PH-10000441"/>
    <s v="Technology"/>
    <x v="7"/>
    <s v="VTech DS6151"/>
    <n v="503.96000000000004"/>
    <n v="5"/>
    <n v="0.2"/>
    <n v="50.396000000000015"/>
  </r>
  <r>
    <n v="6481"/>
    <s v="CA-2014-140872"/>
    <x v="3"/>
    <x v="95"/>
    <d v="2014-06-11T00:00:00"/>
    <s v="Standard Class"/>
    <s v="NR-18550"/>
    <s v="Nick Radford"/>
    <x v="0"/>
    <s v="United States"/>
    <s v="Pembroke Pines"/>
    <s v="Florida"/>
    <n v="33024"/>
    <x v="0"/>
    <s v="OFF-AP-10002287"/>
    <s v="Office Supplies"/>
    <x v="9"/>
    <s v="Eureka Sanitaire  Multi-Pro Heavy-Duty Upright, Disposable Bags"/>
    <n v="24.472000000000001"/>
    <n v="7"/>
    <n v="0.2"/>
    <n v="1.8353999999999999"/>
  </r>
  <r>
    <n v="6482"/>
    <s v="CA-2014-140872"/>
    <x v="3"/>
    <x v="95"/>
    <d v="2014-06-11T00:00:00"/>
    <s v="Standard Class"/>
    <s v="NR-18550"/>
    <s v="Nick Radford"/>
    <x v="0"/>
    <s v="United States"/>
    <s v="Pembroke Pines"/>
    <s v="Florida"/>
    <n v="33024"/>
    <x v="0"/>
    <s v="FUR-BO-10002824"/>
    <s v="Furniture"/>
    <x v="0"/>
    <s v="Bush Mission Pointe Library"/>
    <n v="241.56799999999998"/>
    <n v="2"/>
    <n v="0.2"/>
    <n v="0"/>
  </r>
  <r>
    <n v="6483"/>
    <s v="CA-2014-140872"/>
    <x v="3"/>
    <x v="95"/>
    <d v="2014-06-11T00:00:00"/>
    <s v="Standard Class"/>
    <s v="NR-18550"/>
    <s v="Nick Radford"/>
    <x v="0"/>
    <s v="United States"/>
    <s v="Pembroke Pines"/>
    <s v="Florida"/>
    <n v="33024"/>
    <x v="0"/>
    <s v="TEC-AC-10002942"/>
    <s v="Technology"/>
    <x v="11"/>
    <s v="WD My Passport Ultra 1TB Portable External Hard Drive"/>
    <n v="110.4"/>
    <n v="2"/>
    <n v="0.2"/>
    <n v="-4.1400000000000077"/>
  </r>
  <r>
    <n v="6484"/>
    <s v="CA-2014-113908"/>
    <x v="3"/>
    <x v="95"/>
    <d v="2014-06-10T00:00:00"/>
    <s v="Standard Class"/>
    <s v="KN-16390"/>
    <s v="Katherine Nockton"/>
    <x v="1"/>
    <s v="United States"/>
    <s v="New York City"/>
    <s v="New York"/>
    <n v="10011"/>
    <x v="3"/>
    <s v="FUR-TA-10001932"/>
    <s v="Furniture"/>
    <x v="3"/>
    <s v="Chromcraft 48&quot; x 96&quot; Racetrack Double Pedestal Table"/>
    <n v="384.76799999999997"/>
    <n v="2"/>
    <n v="0.4"/>
    <n v="-115.43040000000002"/>
  </r>
  <r>
    <n v="6485"/>
    <s v="CA-2014-113908"/>
    <x v="3"/>
    <x v="95"/>
    <d v="2014-06-10T00:00:00"/>
    <s v="Standard Class"/>
    <s v="KN-16390"/>
    <s v="Katherine Nockton"/>
    <x v="1"/>
    <s v="United States"/>
    <s v="New York City"/>
    <s v="New York"/>
    <n v="10011"/>
    <x v="3"/>
    <s v="TEC-MA-10003173"/>
    <s v="Technology"/>
    <x v="15"/>
    <s v="Hewlett-Packard 300S Scientific Calculator"/>
    <n v="78.66"/>
    <n v="6"/>
    <n v="0"/>
    <n v="36.183599999999991"/>
  </r>
  <r>
    <n v="6486"/>
    <s v="CA-2014-113908"/>
    <x v="3"/>
    <x v="95"/>
    <d v="2014-06-10T00:00:00"/>
    <s v="Standard Class"/>
    <s v="KN-16390"/>
    <s v="Katherine Nockton"/>
    <x v="1"/>
    <s v="United States"/>
    <s v="New York City"/>
    <s v="New York"/>
    <n v="10011"/>
    <x v="3"/>
    <s v="OFF-PA-10004156"/>
    <s v="Office Supplies"/>
    <x v="10"/>
    <s v="Xerox 188"/>
    <n v="45.36"/>
    <n v="4"/>
    <n v="0"/>
    <n v="22.226399999999998"/>
  </r>
  <r>
    <n v="6487"/>
    <s v="CA-2012-120621"/>
    <x v="1"/>
    <x v="1113"/>
    <d v="2012-03-26T00:00:00"/>
    <s v="Standard Class"/>
    <s v="JW-16075"/>
    <s v="Julia West"/>
    <x v="0"/>
    <s v="United States"/>
    <s v="Jacksonville"/>
    <s v="North Carolina"/>
    <n v="28540"/>
    <x v="0"/>
    <s v="OFF-AP-10002945"/>
    <s v="Office Supplies"/>
    <x v="9"/>
    <s v="Honeywell Enviracaire Portable HEPA Air Cleaner for 17' x 22' Room"/>
    <n v="962.07999999999993"/>
    <n v="4"/>
    <n v="0.2"/>
    <n v="156.33799999999997"/>
  </r>
  <r>
    <n v="6488"/>
    <s v="CA-2012-120621"/>
    <x v="1"/>
    <x v="1113"/>
    <d v="2012-03-26T00:00:00"/>
    <s v="Standard Class"/>
    <s v="JW-16075"/>
    <s v="Julia West"/>
    <x v="0"/>
    <s v="United States"/>
    <s v="Jacksonville"/>
    <s v="North Carolina"/>
    <n v="28540"/>
    <x v="0"/>
    <s v="OFF-BI-10000948"/>
    <s v="Office Supplies"/>
    <x v="8"/>
    <s v="GBC Laser Imprintable Binding System Covers, Desert Sand"/>
    <n v="12.843000000000002"/>
    <n v="3"/>
    <n v="0.7"/>
    <n v="-9.8462999999999994"/>
  </r>
  <r>
    <n v="6489"/>
    <s v="CA-2012-120621"/>
    <x v="1"/>
    <x v="1113"/>
    <d v="2012-03-26T00:00:00"/>
    <s v="Standard Class"/>
    <s v="JW-16075"/>
    <s v="Julia West"/>
    <x v="0"/>
    <s v="United States"/>
    <s v="Jacksonville"/>
    <s v="North Carolina"/>
    <n v="28540"/>
    <x v="0"/>
    <s v="OFF-PA-10002254"/>
    <s v="Office Supplies"/>
    <x v="10"/>
    <s v="Xerox 1883"/>
    <n v="295.45600000000002"/>
    <n v="14"/>
    <n v="0.2"/>
    <n v="96.023199999999974"/>
  </r>
  <r>
    <n v="6490"/>
    <s v="US-2014-148866"/>
    <x v="3"/>
    <x v="20"/>
    <d v="2014-09-25T00:00:00"/>
    <s v="Standard Class"/>
    <s v="JM-15535"/>
    <s v="Jessica Myrick"/>
    <x v="0"/>
    <s v="United States"/>
    <s v="New York City"/>
    <s v="New York"/>
    <n v="10011"/>
    <x v="3"/>
    <s v="OFF-PA-10004782"/>
    <s v="Office Supplies"/>
    <x v="10"/>
    <s v="Xerox 228"/>
    <n v="32.400000000000006"/>
    <n v="5"/>
    <n v="0"/>
    <n v="15.552000000000001"/>
  </r>
  <r>
    <n v="6491"/>
    <s v="CA-2011-149594"/>
    <x v="2"/>
    <x v="1114"/>
    <d v="2011-09-19T00:00:00"/>
    <s v="Standard Class"/>
    <s v="MF-18250"/>
    <s v="Monica Federle"/>
    <x v="1"/>
    <s v="United States"/>
    <s v="Philadelphia"/>
    <s v="Pennsylvania"/>
    <n v="19120"/>
    <x v="3"/>
    <s v="FUR-FU-10000222"/>
    <s v="Furniture"/>
    <x v="5"/>
    <s v="Seth Thomas 16&quot; Steel Case Clock"/>
    <n v="103.93599999999999"/>
    <n v="4"/>
    <n v="0.2"/>
    <n v="16.889599999999998"/>
  </r>
  <r>
    <n v="6492"/>
    <s v="CA-2013-113845"/>
    <x v="0"/>
    <x v="73"/>
    <d v="2013-11-26T00:00:00"/>
    <s v="Standard Class"/>
    <s v="FA-14230"/>
    <s v="Frank Atkinson"/>
    <x v="1"/>
    <s v="United States"/>
    <s v="Orlando"/>
    <s v="Florida"/>
    <n v="32839"/>
    <x v="0"/>
    <s v="FUR-BO-10004695"/>
    <s v="Furniture"/>
    <x v="0"/>
    <s v="O'Sullivan 2-Door Barrister Bookcase in Odessa Pine"/>
    <n v="289.56799999999998"/>
    <n v="2"/>
    <n v="0.2"/>
    <n v="10.858799999999974"/>
  </r>
  <r>
    <n v="6493"/>
    <s v="CA-2013-113845"/>
    <x v="0"/>
    <x v="73"/>
    <d v="2013-11-26T00:00:00"/>
    <s v="Standard Class"/>
    <s v="FA-14230"/>
    <s v="Frank Atkinson"/>
    <x v="1"/>
    <s v="United States"/>
    <s v="Orlando"/>
    <s v="Florida"/>
    <n v="32839"/>
    <x v="0"/>
    <s v="OFF-ST-10003327"/>
    <s v="Office Supplies"/>
    <x v="4"/>
    <s v="Akro-Mils 12-Gallon Tote"/>
    <n v="39.72"/>
    <n v="5"/>
    <n v="0.2"/>
    <n v="4.4684999999999953"/>
  </r>
  <r>
    <n v="6494"/>
    <s v="CA-2013-113845"/>
    <x v="0"/>
    <x v="73"/>
    <d v="2013-11-26T00:00:00"/>
    <s v="Standard Class"/>
    <s v="FA-14230"/>
    <s v="Frank Atkinson"/>
    <x v="1"/>
    <s v="United States"/>
    <s v="Orlando"/>
    <s v="Florida"/>
    <n v="32839"/>
    <x v="0"/>
    <s v="TEC-PH-10003357"/>
    <s v="Technology"/>
    <x v="7"/>
    <s v="Grandstream GXP2100 Mainstream Business Phone"/>
    <n v="244.768"/>
    <n v="4"/>
    <n v="0.2"/>
    <n v="24.476800000000004"/>
  </r>
  <r>
    <n v="6495"/>
    <s v="CA-2014-111262"/>
    <x v="3"/>
    <x v="960"/>
    <d v="2014-11-02T00:00:00"/>
    <s v="Second Class"/>
    <s v="KH-16510"/>
    <s v="Keith Herrera"/>
    <x v="0"/>
    <s v="United States"/>
    <s v="Houston"/>
    <s v="Texas"/>
    <n v="77095"/>
    <x v="2"/>
    <s v="TEC-AC-10002167"/>
    <s v="Technology"/>
    <x v="11"/>
    <s v="Imation 8gb Micro Traveldrive Usb 2.0 Flash Drive"/>
    <n v="24"/>
    <n v="2"/>
    <n v="0.2"/>
    <n v="-2.6999999999999993"/>
  </r>
  <r>
    <n v="6496"/>
    <s v="CA-2014-111262"/>
    <x v="3"/>
    <x v="960"/>
    <d v="2014-11-02T00:00:00"/>
    <s v="Second Class"/>
    <s v="KH-16510"/>
    <s v="Keith Herrera"/>
    <x v="0"/>
    <s v="United States"/>
    <s v="Houston"/>
    <s v="Texas"/>
    <n v="77095"/>
    <x v="2"/>
    <s v="OFF-PA-10001937"/>
    <s v="Office Supplies"/>
    <x v="10"/>
    <s v="Xerox 21"/>
    <n v="15.552000000000003"/>
    <n v="3"/>
    <n v="0.2"/>
    <n v="5.4432"/>
  </r>
  <r>
    <n v="6497"/>
    <s v="CA-2014-111262"/>
    <x v="3"/>
    <x v="960"/>
    <d v="2014-11-02T00:00:00"/>
    <s v="Second Class"/>
    <s v="KH-16510"/>
    <s v="Keith Herrera"/>
    <x v="0"/>
    <s v="United States"/>
    <s v="Houston"/>
    <s v="Texas"/>
    <n v="77095"/>
    <x v="2"/>
    <s v="TEC-AC-10004510"/>
    <s v="Technology"/>
    <x v="11"/>
    <s v="Logitech Desktop MK120 Mouse and keyboard Combo"/>
    <n v="26.176000000000002"/>
    <n v="2"/>
    <n v="0.2"/>
    <n v="-3.272000000000002"/>
  </r>
  <r>
    <n v="6498"/>
    <s v="CA-2012-103135"/>
    <x v="1"/>
    <x v="1115"/>
    <d v="2012-07-28T00:00:00"/>
    <s v="Standard Class"/>
    <s v="SS-20515"/>
    <s v="Shirley Schmidt"/>
    <x v="2"/>
    <s v="United States"/>
    <s v="Louisville"/>
    <s v="Kentucky"/>
    <n v="40214"/>
    <x v="0"/>
    <s v="FUR-FU-10001487"/>
    <s v="Furniture"/>
    <x v="5"/>
    <s v="Eldon Expressions Wood and Plastic Desk Accessories, Cherry Wood"/>
    <n v="20.94"/>
    <n v="3"/>
    <n v="0"/>
    <n v="6.0725999999999987"/>
  </r>
  <r>
    <n v="6499"/>
    <s v="CA-2012-103135"/>
    <x v="1"/>
    <x v="1115"/>
    <d v="2012-07-28T00:00:00"/>
    <s v="Standard Class"/>
    <s v="SS-20515"/>
    <s v="Shirley Schmidt"/>
    <x v="2"/>
    <s v="United States"/>
    <s v="Louisville"/>
    <s v="Kentucky"/>
    <n v="40214"/>
    <x v="0"/>
    <s v="OFF-BI-10000069"/>
    <s v="Office Supplies"/>
    <x v="8"/>
    <s v="GBC Prepunched Paper, 19-Hole, for Binding Systems, 24-lb"/>
    <n v="135.09"/>
    <n v="9"/>
    <n v="0"/>
    <n v="62.14139999999999"/>
  </r>
  <r>
    <n v="6500"/>
    <s v="CA-2012-103135"/>
    <x v="1"/>
    <x v="1115"/>
    <d v="2012-07-28T00:00:00"/>
    <s v="Standard Class"/>
    <s v="SS-20515"/>
    <s v="Shirley Schmidt"/>
    <x v="2"/>
    <s v="United States"/>
    <s v="Louisville"/>
    <s v="Kentucky"/>
    <n v="40214"/>
    <x v="0"/>
    <s v="TEC-AC-10003289"/>
    <s v="Technology"/>
    <x v="11"/>
    <s v="Anker Ultra-Slim Mini Bluetooth 3.0 Wireless Keyboard"/>
    <n v="279.85999999999996"/>
    <n v="14"/>
    <n v="0"/>
    <n v="64.367799999999988"/>
  </r>
  <r>
    <n v="6501"/>
    <s v="CA-2012-103135"/>
    <x v="1"/>
    <x v="1115"/>
    <d v="2012-07-28T00:00:00"/>
    <s v="Standard Class"/>
    <s v="SS-20515"/>
    <s v="Shirley Schmidt"/>
    <x v="2"/>
    <s v="United States"/>
    <s v="Louisville"/>
    <s v="Kentucky"/>
    <n v="40214"/>
    <x v="0"/>
    <s v="OFF-BI-10000069"/>
    <s v="Office Supplies"/>
    <x v="8"/>
    <s v="GBC Prepunched Paper, 19-Hole, for Binding Systems, 24-lb"/>
    <n v="90.06"/>
    <n v="6"/>
    <n v="0"/>
    <n v="41.427599999999991"/>
  </r>
  <r>
    <n v="6502"/>
    <s v="CA-2011-129147"/>
    <x v="2"/>
    <x v="981"/>
    <d v="2011-11-06T00:00:00"/>
    <s v="Standard Class"/>
    <s v="LC-17050"/>
    <s v="Liz Carlisle"/>
    <x v="0"/>
    <s v="United States"/>
    <s v="Medina"/>
    <s v="Ohio"/>
    <n v="44256"/>
    <x v="3"/>
    <s v="TEC-PH-10001299"/>
    <s v="Technology"/>
    <x v="7"/>
    <s v="Polycom CX300 Desktop Phone USB VoIP phone"/>
    <n v="539.96399999999994"/>
    <n v="6"/>
    <n v="0.4"/>
    <n v="-107.99280000000002"/>
  </r>
  <r>
    <n v="6503"/>
    <s v="CA-2011-129147"/>
    <x v="2"/>
    <x v="981"/>
    <d v="2011-11-06T00:00:00"/>
    <s v="Standard Class"/>
    <s v="LC-17050"/>
    <s v="Liz Carlisle"/>
    <x v="0"/>
    <s v="United States"/>
    <s v="Medina"/>
    <s v="Ohio"/>
    <n v="44256"/>
    <x v="3"/>
    <s v="TEC-PH-10001552"/>
    <s v="Technology"/>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s v="Ohio"/>
    <n v="44256"/>
    <x v="3"/>
    <s v="OFF-BI-10001098"/>
    <s v="Office Supplies"/>
    <x v="8"/>
    <s v="Acco D-Ring Binder w/DublLock"/>
    <n v="19.242000000000001"/>
    <n v="3"/>
    <n v="0.7"/>
    <n v="-13.4694"/>
  </r>
  <r>
    <n v="6505"/>
    <s v="CA-2014-128265"/>
    <x v="3"/>
    <x v="701"/>
    <d v="2014-11-23T00:00:00"/>
    <s v="Second Class"/>
    <s v="VW-21775"/>
    <s v="Victoria Wilson"/>
    <x v="1"/>
    <s v="United States"/>
    <s v="New York City"/>
    <s v="New York"/>
    <n v="10011"/>
    <x v="3"/>
    <s v="OFF-ST-10000142"/>
    <s v="Office Supplies"/>
    <x v="4"/>
    <s v="Deluxe Rollaway Locking File with Drawer"/>
    <n v="1247.6399999999999"/>
    <n v="3"/>
    <n v="0"/>
    <n v="349.33919999999995"/>
  </r>
  <r>
    <n v="6506"/>
    <s v="CA-2013-152331"/>
    <x v="0"/>
    <x v="190"/>
    <d v="2013-07-01T00:00:00"/>
    <s v="Standard Class"/>
    <s v="LD-16855"/>
    <s v="Lela Donovan"/>
    <x v="1"/>
    <s v="United States"/>
    <s v="Chicago"/>
    <s v="Illinois"/>
    <n v="60653"/>
    <x v="2"/>
    <s v="OFF-AR-10001547"/>
    <s v="Office Supplies"/>
    <x v="6"/>
    <s v="Newell 311"/>
    <n v="5.3040000000000003"/>
    <n v="3"/>
    <n v="0.2"/>
    <n v="0.46409999999999996"/>
  </r>
  <r>
    <n v="6507"/>
    <s v="US-2013-128909"/>
    <x v="0"/>
    <x v="790"/>
    <d v="2013-10-12T00:00:00"/>
    <s v="Second Class"/>
    <s v="SP-20545"/>
    <s v="Sibella Parks"/>
    <x v="1"/>
    <s v="United States"/>
    <s v="Philadelphia"/>
    <s v="Pennsylvania"/>
    <n v="19143"/>
    <x v="3"/>
    <s v="OFF-PA-10001593"/>
    <s v="Office Supplies"/>
    <x v="10"/>
    <s v="Xerox 1947"/>
    <n v="19.136000000000003"/>
    <n v="4"/>
    <n v="0.2"/>
    <n v="5.9799999999999986"/>
  </r>
  <r>
    <n v="6508"/>
    <s v="US-2013-128909"/>
    <x v="0"/>
    <x v="790"/>
    <d v="2013-10-12T00:00:00"/>
    <s v="Second Class"/>
    <s v="SP-20545"/>
    <s v="Sibella Parks"/>
    <x v="1"/>
    <s v="United States"/>
    <s v="Philadelphia"/>
    <s v="Pennsylvania"/>
    <n v="19143"/>
    <x v="3"/>
    <s v="FUR-FU-10004071"/>
    <s v="Furniture"/>
    <x v="5"/>
    <s v="Luxo Professional Magnifying Clamp-On Fluorescent Lamps"/>
    <n v="332.83200000000005"/>
    <n v="4"/>
    <n v="0.2"/>
    <n v="-24.962399999999988"/>
  </r>
  <r>
    <n v="6509"/>
    <s v="CA-2014-102197"/>
    <x v="3"/>
    <x v="698"/>
    <d v="2014-12-27T00:00:00"/>
    <s v="Standard Class"/>
    <s v="DK-13150"/>
    <s v="David Kendrick"/>
    <x v="1"/>
    <s v="United States"/>
    <s v="New York City"/>
    <s v="New York"/>
    <n v="10009"/>
    <x v="3"/>
    <s v="OFF-PA-10001970"/>
    <s v="Office Supplies"/>
    <x v="10"/>
    <s v="Xerox 1908"/>
    <n v="279.89999999999998"/>
    <n v="5"/>
    <n v="0"/>
    <n v="137.15100000000001"/>
  </r>
  <r>
    <n v="6510"/>
    <s v="CA-2014-102197"/>
    <x v="3"/>
    <x v="698"/>
    <d v="2014-12-27T00:00:00"/>
    <s v="Standard Class"/>
    <s v="DK-13150"/>
    <s v="David Kendrick"/>
    <x v="1"/>
    <s v="United States"/>
    <s v="New York City"/>
    <s v="New York"/>
    <n v="10009"/>
    <x v="3"/>
    <s v="OFF-BI-10001524"/>
    <s v="Office Supplies"/>
    <x v="8"/>
    <s v="GBC Premium Transparent Covers with Diagonal Lined Pattern"/>
    <n v="50.352000000000004"/>
    <n v="3"/>
    <n v="0.2"/>
    <n v="17.623199999999997"/>
  </r>
  <r>
    <n v="6511"/>
    <s v="CA-2014-102197"/>
    <x v="3"/>
    <x v="698"/>
    <d v="2014-12-27T00:00:00"/>
    <s v="Standard Class"/>
    <s v="DK-13150"/>
    <s v="David Kendrick"/>
    <x v="1"/>
    <s v="United States"/>
    <s v="New York City"/>
    <s v="New York"/>
    <n v="10009"/>
    <x v="3"/>
    <s v="OFF-PA-10004156"/>
    <s v="Office Supplies"/>
    <x v="10"/>
    <s v="Xerox 188"/>
    <n v="34.019999999999996"/>
    <n v="3"/>
    <n v="0"/>
    <n v="16.669799999999999"/>
  </r>
  <r>
    <n v="6512"/>
    <s v="CA-2014-167640"/>
    <x v="3"/>
    <x v="904"/>
    <d v="2014-03-11T00:00:00"/>
    <s v="Standard Class"/>
    <s v="FC-14245"/>
    <s v="Frank Carlisle"/>
    <x v="2"/>
    <s v="United States"/>
    <s v="San Francisco"/>
    <s v="California"/>
    <n v="94109"/>
    <x v="1"/>
    <s v="OFF-AR-10003158"/>
    <s v="Office Supplies"/>
    <x v="6"/>
    <s v="Fluorescent Highlighters by Dixon"/>
    <n v="23.88"/>
    <n v="6"/>
    <n v="0"/>
    <n v="8.1191999999999993"/>
  </r>
  <r>
    <n v="6513"/>
    <s v="CA-2014-167640"/>
    <x v="3"/>
    <x v="904"/>
    <d v="2014-03-11T00:00:00"/>
    <s v="Standard Class"/>
    <s v="FC-14245"/>
    <s v="Frank Carlisle"/>
    <x v="2"/>
    <s v="United States"/>
    <s v="San Francisco"/>
    <s v="California"/>
    <n v="94109"/>
    <x v="1"/>
    <s v="OFF-LA-10004559"/>
    <s v="Office Supplies"/>
    <x v="2"/>
    <s v="Avery 49"/>
    <n v="11.52"/>
    <n v="4"/>
    <n v="0"/>
    <n v="5.6448"/>
  </r>
  <r>
    <n v="6514"/>
    <s v="CA-2014-167640"/>
    <x v="3"/>
    <x v="904"/>
    <d v="2014-03-11T00:00:00"/>
    <s v="Standard Class"/>
    <s v="FC-14245"/>
    <s v="Frank Carlisle"/>
    <x v="2"/>
    <s v="United States"/>
    <s v="San Francisco"/>
    <s v="California"/>
    <n v="94109"/>
    <x v="1"/>
    <s v="OFF-PA-10001033"/>
    <s v="Office Supplies"/>
    <x v="10"/>
    <s v="Xerox 1893"/>
    <n v="286.93"/>
    <n v="7"/>
    <n v="0"/>
    <n v="140.59569999999999"/>
  </r>
  <r>
    <n v="6515"/>
    <s v="CA-2014-167640"/>
    <x v="3"/>
    <x v="904"/>
    <d v="2014-03-11T00:00:00"/>
    <s v="Standard Class"/>
    <s v="FC-14245"/>
    <s v="Frank Carlisle"/>
    <x v="2"/>
    <s v="United States"/>
    <s v="San Francisco"/>
    <s v="California"/>
    <n v="94109"/>
    <x v="1"/>
    <s v="TEC-PH-10001336"/>
    <s v="Technology"/>
    <x v="7"/>
    <s v="Digium D40 VoIP phone"/>
    <n v="206.38400000000001"/>
    <n v="2"/>
    <n v="0.2"/>
    <n v="23.218199999999996"/>
  </r>
  <r>
    <n v="6516"/>
    <s v="US-2014-116652"/>
    <x v="3"/>
    <x v="175"/>
    <d v="2014-09-20T00:00:00"/>
    <s v="Standard Class"/>
    <s v="RD-19480"/>
    <s v="Rick Duston"/>
    <x v="0"/>
    <s v="United States"/>
    <s v="San Francisco"/>
    <s v="California"/>
    <n v="94122"/>
    <x v="1"/>
    <s v="FUR-CH-10002961"/>
    <s v="Furniture"/>
    <x v="1"/>
    <s v="Leather Task Chair, Black"/>
    <n v="218.35200000000003"/>
    <n v="3"/>
    <n v="0.2"/>
    <n v="0"/>
  </r>
  <r>
    <n v="6517"/>
    <s v="US-2014-116652"/>
    <x v="3"/>
    <x v="175"/>
    <d v="2014-09-20T00:00:00"/>
    <s v="Standard Class"/>
    <s v="RD-19480"/>
    <s v="Rick Duston"/>
    <x v="0"/>
    <s v="United States"/>
    <s v="San Francisco"/>
    <s v="California"/>
    <n v="94122"/>
    <x v="1"/>
    <s v="FUR-FU-10001488"/>
    <s v="Furniture"/>
    <x v="5"/>
    <s v="Tenex 46&quot; x 60&quot; Computer Anti-Static Chairmat, Rectangular Shaped"/>
    <n v="529.9"/>
    <n v="5"/>
    <n v="0"/>
    <n v="105.97999999999999"/>
  </r>
  <r>
    <n v="6518"/>
    <s v="US-2014-116652"/>
    <x v="3"/>
    <x v="175"/>
    <d v="2014-09-20T00:00:00"/>
    <s v="Standard Class"/>
    <s v="RD-19480"/>
    <s v="Rick Duston"/>
    <x v="0"/>
    <s v="United States"/>
    <s v="San Francisco"/>
    <s v="California"/>
    <n v="94122"/>
    <x v="1"/>
    <s v="OFF-AR-10001915"/>
    <s v="Office Supplies"/>
    <x v="6"/>
    <s v="Peel-Off China Markers"/>
    <n v="99.3"/>
    <n v="10"/>
    <n v="0"/>
    <n v="41.706000000000003"/>
  </r>
  <r>
    <n v="6519"/>
    <s v="US-2014-116652"/>
    <x v="3"/>
    <x v="175"/>
    <d v="2014-09-20T00:00:00"/>
    <s v="Standard Class"/>
    <s v="RD-19480"/>
    <s v="Rick Duston"/>
    <x v="0"/>
    <s v="United States"/>
    <s v="San Francisco"/>
    <s v="California"/>
    <n v="94122"/>
    <x v="1"/>
    <s v="OFF-AP-10001205"/>
    <s v="Office Supplies"/>
    <x v="9"/>
    <s v="Belkin 5 Outlet SurgeMaster Power Centers"/>
    <n v="108.96"/>
    <n v="2"/>
    <n v="0"/>
    <n v="30.508800000000008"/>
  </r>
  <r>
    <n v="6520"/>
    <s v="US-2014-116652"/>
    <x v="3"/>
    <x v="175"/>
    <d v="2014-09-20T00:00:00"/>
    <s v="Standard Class"/>
    <s v="RD-19480"/>
    <s v="Rick Duston"/>
    <x v="0"/>
    <s v="United States"/>
    <s v="San Francisco"/>
    <s v="California"/>
    <n v="94122"/>
    <x v="1"/>
    <s v="OFF-BI-10004528"/>
    <s v="Office Supplies"/>
    <x v="8"/>
    <s v="Cardinal Poly Pocket Divider Pockets for Ring Binders"/>
    <n v="2.6880000000000002"/>
    <n v="1"/>
    <n v="0.2"/>
    <n v="0.83999999999999975"/>
  </r>
  <r>
    <n v="6521"/>
    <s v="CA-2014-138289"/>
    <x v="3"/>
    <x v="1034"/>
    <d v="2014-01-19T00:00:00"/>
    <s v="Second Class"/>
    <s v="AR-10540"/>
    <s v="Andy Reiter"/>
    <x v="0"/>
    <s v="United States"/>
    <s v="Jackson"/>
    <s v="Michigan"/>
    <n v="49201"/>
    <x v="2"/>
    <s v="OFF-BI-10004995"/>
    <s v="Office Supplies"/>
    <x v="8"/>
    <s v="GBC DocuBind P400 Electric Binding System"/>
    <n v="5443.96"/>
    <n v="4"/>
    <n v="0"/>
    <n v="2504.2215999999999"/>
  </r>
  <r>
    <n v="6522"/>
    <s v="CA-2014-138289"/>
    <x v="3"/>
    <x v="1034"/>
    <d v="2014-01-19T00:00:00"/>
    <s v="Second Class"/>
    <s v="AR-10540"/>
    <s v="Andy Reiter"/>
    <x v="0"/>
    <s v="United States"/>
    <s v="Jackson"/>
    <s v="Michigan"/>
    <n v="49201"/>
    <x v="2"/>
    <s v="FUR-CH-10004626"/>
    <s v="Furniture"/>
    <x v="1"/>
    <s v="Office Star Flex Back Scooter Chair with Aluminum Finish Frame"/>
    <n v="302.67"/>
    <n v="3"/>
    <n v="0"/>
    <n v="72.640799999999999"/>
  </r>
  <r>
    <n v="6523"/>
    <s v="CA-2014-138289"/>
    <x v="3"/>
    <x v="1034"/>
    <d v="2014-01-19T00:00:00"/>
    <s v="Second Class"/>
    <s v="AR-10540"/>
    <s v="Andy Reiter"/>
    <x v="0"/>
    <s v="United States"/>
    <s v="Jackson"/>
    <s v="Michigan"/>
    <n v="49201"/>
    <x v="2"/>
    <s v="OFF-PA-10001260"/>
    <s v="Office Supplies"/>
    <x v="10"/>
    <s v="TOPS Money Receipt Book, Consecutively Numbered in Red,"/>
    <n v="56.07"/>
    <n v="7"/>
    <n v="0"/>
    <n v="25.231499999999997"/>
  </r>
  <r>
    <n v="6524"/>
    <s v="CA-2013-129308"/>
    <x v="0"/>
    <x v="274"/>
    <d v="2013-07-14T00:00:00"/>
    <s v="Standard Class"/>
    <s v="CC-12100"/>
    <s v="Chad Cunningham"/>
    <x v="2"/>
    <s v="United States"/>
    <s v="Philadelphia"/>
    <s v="Pennsylvania"/>
    <n v="19120"/>
    <x v="3"/>
    <s v="OFF-LA-10002945"/>
    <s v="Office Supplies"/>
    <x v="2"/>
    <s v="Permanent Self-Adhesive File Folder Labels for Typewriters, 1 1/8 x 3 1/2, White"/>
    <n v="10.08"/>
    <n v="2"/>
    <n v="0.2"/>
    <n v="3.2759999999999994"/>
  </r>
  <r>
    <n v="6525"/>
    <s v="CA-2013-129308"/>
    <x v="0"/>
    <x v="274"/>
    <d v="2013-07-14T00:00:00"/>
    <s v="Standard Class"/>
    <s v="CC-12100"/>
    <s v="Chad Cunningham"/>
    <x v="2"/>
    <s v="United States"/>
    <s v="Philadelphia"/>
    <s v="Pennsylvania"/>
    <n v="19120"/>
    <x v="3"/>
    <s v="TEC-PH-10002310"/>
    <s v="Technology"/>
    <x v="7"/>
    <s v="Panasonic KX T7731-B Digital phone"/>
    <n v="59.993999999999993"/>
    <n v="1"/>
    <n v="0.4"/>
    <n v="-12.998700000000007"/>
  </r>
  <r>
    <n v="6526"/>
    <s v="CA-2013-129308"/>
    <x v="0"/>
    <x v="274"/>
    <d v="2013-07-14T00:00:00"/>
    <s v="Standard Class"/>
    <s v="CC-12100"/>
    <s v="Chad Cunningham"/>
    <x v="2"/>
    <s v="United States"/>
    <s v="Philadelphia"/>
    <s v="Pennsylvania"/>
    <n v="19120"/>
    <x v="3"/>
    <s v="OFF-BI-10001525"/>
    <s v="Office Supplies"/>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s v="Pennsylvania"/>
    <n v="19120"/>
    <x v="3"/>
    <s v="OFF-BI-10001308"/>
    <s v="Office Supplies"/>
    <x v="8"/>
    <s v="GBC Standard Plastic Binding Systems' Combs"/>
    <n v="9.4200000000000017"/>
    <n v="5"/>
    <n v="0.7"/>
    <n v="-7.8500000000000014"/>
  </r>
  <r>
    <n v="6528"/>
    <s v="CA-2013-157791"/>
    <x v="0"/>
    <x v="443"/>
    <d v="2013-12-29T00:00:00"/>
    <s v="Second Class"/>
    <s v="CA-11965"/>
    <s v="Carol Adams"/>
    <x v="1"/>
    <s v="United States"/>
    <s v="Warwick"/>
    <s v="Rhode Island"/>
    <n v="2886"/>
    <x v="3"/>
    <s v="TEC-CO-10002095"/>
    <s v="Technology"/>
    <x v="16"/>
    <s v="Hewlett Packard 610 Color Digital Copier / Printer"/>
    <n v="1999.96"/>
    <n v="4"/>
    <n v="0"/>
    <n v="899.98199999999997"/>
  </r>
  <r>
    <n v="6529"/>
    <s v="CA-2011-146864"/>
    <x v="2"/>
    <x v="1091"/>
    <d v="2011-12-26T00:00:00"/>
    <s v="Standard Class"/>
    <s v="BT-11530"/>
    <s v="Bradley Talbott"/>
    <x v="2"/>
    <s v="United States"/>
    <s v="New York City"/>
    <s v="New York"/>
    <n v="10024"/>
    <x v="3"/>
    <s v="OFF-ST-10004946"/>
    <s v="Office Supplies"/>
    <x v="4"/>
    <s v="Desktop 3-Pocket Hot File"/>
    <n v="216.4"/>
    <n v="4"/>
    <n v="0"/>
    <n v="56.26400000000001"/>
  </r>
  <r>
    <n v="6530"/>
    <s v="CA-2011-103744"/>
    <x v="2"/>
    <x v="1116"/>
    <d v="2011-02-28T00:00:00"/>
    <s v="Standard Class"/>
    <s v="MG-17875"/>
    <s v="Michael Grace"/>
    <x v="2"/>
    <s v="United States"/>
    <s v="El Paso"/>
    <s v="Texas"/>
    <n v="79907"/>
    <x v="2"/>
    <s v="OFF-LA-10004425"/>
    <s v="Office Supplies"/>
    <x v="2"/>
    <s v="Staples"/>
    <n v="6.9360000000000008"/>
    <n v="3"/>
    <n v="0.2"/>
    <n v="2.3409000000000004"/>
  </r>
  <r>
    <n v="6531"/>
    <s v="CA-2011-103744"/>
    <x v="2"/>
    <x v="1116"/>
    <d v="2011-02-28T00:00:00"/>
    <s v="Standard Class"/>
    <s v="MG-17875"/>
    <s v="Michael Grace"/>
    <x v="2"/>
    <s v="United States"/>
    <s v="El Paso"/>
    <s v="Texas"/>
    <n v="79907"/>
    <x v="2"/>
    <s v="OFF-BI-10000320"/>
    <s v="Office Supplies"/>
    <x v="8"/>
    <s v="GBC Plastic Binding Combs"/>
    <n v="4.427999999999999"/>
    <n v="3"/>
    <n v="0.8"/>
    <n v="-6.8633999999999986"/>
  </r>
  <r>
    <n v="6532"/>
    <s v="US-2014-107384"/>
    <x v="3"/>
    <x v="769"/>
    <d v="2014-12-09T00:00:00"/>
    <s v="Standard Class"/>
    <s v="TP-21130"/>
    <s v="Theone Pippenger"/>
    <x v="0"/>
    <s v="United States"/>
    <s v="Rochester"/>
    <s v="Minnesota"/>
    <n v="55901"/>
    <x v="2"/>
    <s v="OFF-AR-10001315"/>
    <s v="Office Supplies"/>
    <x v="6"/>
    <s v="Newell 310"/>
    <n v="8.8000000000000007"/>
    <n v="5"/>
    <n v="0"/>
    <n v="2.5519999999999996"/>
  </r>
  <r>
    <n v="6533"/>
    <s v="US-2014-107384"/>
    <x v="3"/>
    <x v="769"/>
    <d v="2014-12-09T00:00:00"/>
    <s v="Standard Class"/>
    <s v="TP-21130"/>
    <s v="Theone Pippenger"/>
    <x v="0"/>
    <s v="United States"/>
    <s v="Rochester"/>
    <s v="Minnesota"/>
    <n v="55901"/>
    <x v="2"/>
    <s v="TEC-AC-10004595"/>
    <s v="Technology"/>
    <x v="11"/>
    <s v="First Data TMFD35 PIN Pad"/>
    <n v="142.80000000000001"/>
    <n v="1"/>
    <n v="0"/>
    <n v="29.988"/>
  </r>
  <r>
    <n v="6534"/>
    <s v="US-2014-107384"/>
    <x v="3"/>
    <x v="769"/>
    <d v="2014-12-09T00:00:00"/>
    <s v="Standard Class"/>
    <s v="TP-21130"/>
    <s v="Theone Pippenger"/>
    <x v="0"/>
    <s v="United States"/>
    <s v="Rochester"/>
    <s v="Minnesota"/>
    <n v="55901"/>
    <x v="2"/>
    <s v="TEC-AC-10001539"/>
    <s v="Technology"/>
    <x v="11"/>
    <s v="Logitech G430 Surround Sound Gaming Headset with Dolby 7.1 Technology"/>
    <n v="399.95"/>
    <n v="5"/>
    <n v="0"/>
    <n v="143.982"/>
  </r>
  <r>
    <n v="6535"/>
    <s v="CA-2011-128209"/>
    <x v="2"/>
    <x v="664"/>
    <d v="2011-11-22T00:00:00"/>
    <s v="Standard Class"/>
    <s v="GT-14710"/>
    <s v="Greg Tran"/>
    <x v="0"/>
    <s v="United States"/>
    <s v="Buffalo"/>
    <s v="New York"/>
    <n v="14215"/>
    <x v="3"/>
    <s v="OFF-BI-10001359"/>
    <s v="Office Supplies"/>
    <x v="8"/>
    <s v="GBC DocuBind TL300 Electric Binding System"/>
    <n v="2152.7760000000003"/>
    <n v="3"/>
    <n v="0.2"/>
    <n v="726.56189999999981"/>
  </r>
  <r>
    <n v="6536"/>
    <s v="CA-2011-128209"/>
    <x v="2"/>
    <x v="664"/>
    <d v="2011-11-22T00:00:00"/>
    <s v="Standard Class"/>
    <s v="GT-14710"/>
    <s v="Greg Tran"/>
    <x v="0"/>
    <s v="United States"/>
    <s v="Buffalo"/>
    <s v="New York"/>
    <n v="14215"/>
    <x v="3"/>
    <s v="FUR-BO-10002213"/>
    <s v="Furniture"/>
    <x v="0"/>
    <s v="DMI Eclipse Executive Suite Bookcases"/>
    <n v="4007.8400000000006"/>
    <n v="10"/>
    <n v="0.2"/>
    <n v="-50.098000000000297"/>
  </r>
  <r>
    <n v="6537"/>
    <s v="CA-2011-169684"/>
    <x v="2"/>
    <x v="22"/>
    <d v="2011-10-23T00:00:00"/>
    <s v="First Class"/>
    <s v="FH-14365"/>
    <s v="Fred Hopkins"/>
    <x v="1"/>
    <s v="United States"/>
    <s v="Knoxville"/>
    <s v="Tennessee"/>
    <n v="37918"/>
    <x v="0"/>
    <s v="FUR-TA-10003008"/>
    <s v="Furniture"/>
    <x v="3"/>
    <s v="Lesro Round Back Collection Coffee Table, End Table"/>
    <n v="328.59000000000003"/>
    <n v="3"/>
    <n v="0.4"/>
    <n v="-147.8655"/>
  </r>
  <r>
    <n v="6538"/>
    <s v="CA-2011-169684"/>
    <x v="2"/>
    <x v="22"/>
    <d v="2011-10-23T00:00:00"/>
    <s v="First Class"/>
    <s v="FH-14365"/>
    <s v="Fred Hopkins"/>
    <x v="1"/>
    <s v="United States"/>
    <s v="Knoxville"/>
    <s v="Tennessee"/>
    <n v="37918"/>
    <x v="0"/>
    <s v="OFF-ST-10000934"/>
    <s v="Office Supplies"/>
    <x v="4"/>
    <s v="Contico 72&quot;H Heavy-Duty Storage System"/>
    <n v="98.352000000000004"/>
    <n v="3"/>
    <n v="0.2"/>
    <n v="-24.588000000000001"/>
  </r>
  <r>
    <n v="6539"/>
    <s v="CA-2012-109862"/>
    <x v="1"/>
    <x v="969"/>
    <d v="2012-10-30T00:00:00"/>
    <s v="Standard Class"/>
    <s v="HK-14890"/>
    <s v="Heather Kirkland"/>
    <x v="1"/>
    <s v="United States"/>
    <s v="Newark"/>
    <s v="Delaware"/>
    <n v="19711"/>
    <x v="3"/>
    <s v="TEC-PH-10004042"/>
    <s v="Technology"/>
    <x v="7"/>
    <s v="ClearOne Communications CHAT 70 OC Speaker Phone"/>
    <n v="158.99"/>
    <n v="1"/>
    <n v="0"/>
    <n v="41.337400000000002"/>
  </r>
  <r>
    <n v="6540"/>
    <s v="CA-2012-109862"/>
    <x v="1"/>
    <x v="969"/>
    <d v="2012-10-30T00:00:00"/>
    <s v="Standard Class"/>
    <s v="HK-14890"/>
    <s v="Heather Kirkland"/>
    <x v="1"/>
    <s v="United States"/>
    <s v="Newark"/>
    <s v="Delaware"/>
    <n v="19711"/>
    <x v="3"/>
    <s v="FUR-CH-10002439"/>
    <s v="Furniture"/>
    <x v="1"/>
    <s v="Iceberg Nesting Folding Chair, 19w x 6d x 43h"/>
    <n v="291.10000000000002"/>
    <n v="5"/>
    <n v="0"/>
    <n v="75.686000000000007"/>
  </r>
  <r>
    <n v="6541"/>
    <s v="US-2014-107888"/>
    <x v="3"/>
    <x v="673"/>
    <d v="2014-11-20T00:00:00"/>
    <s v="First Class"/>
    <s v="CC-12220"/>
    <s v="Chris Cortes"/>
    <x v="0"/>
    <s v="United States"/>
    <s v="Seattle"/>
    <s v="Washington"/>
    <n v="98103"/>
    <x v="1"/>
    <s v="OFF-PA-10001363"/>
    <s v="Office Supplies"/>
    <x v="10"/>
    <s v="Xerox 1933"/>
    <n v="73.679999999999993"/>
    <n v="6"/>
    <n v="0"/>
    <n v="34.629599999999996"/>
  </r>
  <r>
    <n v="6542"/>
    <s v="US-2014-107888"/>
    <x v="3"/>
    <x v="673"/>
    <d v="2014-11-20T00:00:00"/>
    <s v="First Class"/>
    <s v="CC-12220"/>
    <s v="Chris Cortes"/>
    <x v="0"/>
    <s v="United States"/>
    <s v="Seattle"/>
    <s v="Washington"/>
    <n v="98103"/>
    <x v="1"/>
    <s v="FUR-FU-10003394"/>
    <s v="Furniture"/>
    <x v="5"/>
    <s v="Tenex &quot;The Solids&quot; Textured Chair Mats"/>
    <n v="139.91999999999999"/>
    <n v="2"/>
    <n v="0"/>
    <n v="23.786399999999986"/>
  </r>
  <r>
    <n v="6543"/>
    <s v="US-2014-107888"/>
    <x v="3"/>
    <x v="673"/>
    <d v="2014-11-20T00:00:00"/>
    <s v="First Class"/>
    <s v="CC-12220"/>
    <s v="Chris Cortes"/>
    <x v="0"/>
    <s v="United States"/>
    <s v="Seattle"/>
    <s v="Washington"/>
    <n v="98103"/>
    <x v="1"/>
    <s v="TEC-PH-10003171"/>
    <s v="Technology"/>
    <x v="7"/>
    <s v="Plantronics Encore H101 Dual Earpieces Headset"/>
    <n v="107.88"/>
    <n v="3"/>
    <n v="0.2"/>
    <n v="10.787999999999997"/>
  </r>
  <r>
    <n v="6544"/>
    <s v="US-2014-107888"/>
    <x v="3"/>
    <x v="673"/>
    <d v="2014-11-20T00:00:00"/>
    <s v="First Class"/>
    <s v="CC-12220"/>
    <s v="Chris Cortes"/>
    <x v="0"/>
    <s v="United States"/>
    <s v="Seattle"/>
    <s v="Washington"/>
    <n v="98103"/>
    <x v="1"/>
    <s v="OFF-ST-10003123"/>
    <s v="Office Supplies"/>
    <x v="4"/>
    <s v="Fellowes Bases and Tops For Staxonsteel/High-Stak Systems"/>
    <n v="33.29"/>
    <n v="1"/>
    <n v="0"/>
    <n v="7.9895999999999994"/>
  </r>
  <r>
    <n v="6545"/>
    <s v="US-2014-154872"/>
    <x v="3"/>
    <x v="304"/>
    <d v="2014-05-19T00:00:00"/>
    <s v="Standard Class"/>
    <s v="DP-13000"/>
    <s v="Darren Powers"/>
    <x v="0"/>
    <s v="United States"/>
    <s v="Cleveland"/>
    <s v="Ohio"/>
    <n v="44105"/>
    <x v="3"/>
    <s v="OFF-BI-10003007"/>
    <s v="Office Supplies"/>
    <x v="8"/>
    <s v="Premium Transparent Presentation Covers, No Pattern/Clear, 8 1/2&quot; x 11&quot;"/>
    <n v="58.170000000000009"/>
    <n v="5"/>
    <n v="0.7"/>
    <n v="-46.53600000000003"/>
  </r>
  <r>
    <n v="6546"/>
    <s v="US-2014-154872"/>
    <x v="3"/>
    <x v="304"/>
    <d v="2014-05-19T00:00:00"/>
    <s v="Standard Class"/>
    <s v="DP-13000"/>
    <s v="Darren Powers"/>
    <x v="0"/>
    <s v="United States"/>
    <s v="Cleveland"/>
    <s v="Ohio"/>
    <n v="44105"/>
    <x v="3"/>
    <s v="OFF-LA-10000973"/>
    <s v="Office Supplies"/>
    <x v="2"/>
    <s v="Avery 502"/>
    <n v="5.04"/>
    <n v="2"/>
    <n v="0.2"/>
    <n v="1.764"/>
  </r>
  <r>
    <n v="6547"/>
    <s v="US-2014-154872"/>
    <x v="3"/>
    <x v="304"/>
    <d v="2014-05-19T00:00:00"/>
    <s v="Standard Class"/>
    <s v="DP-13000"/>
    <s v="Darren Powers"/>
    <x v="0"/>
    <s v="United States"/>
    <s v="Cleveland"/>
    <s v="Ohio"/>
    <n v="44105"/>
    <x v="3"/>
    <s v="OFF-PA-10000483"/>
    <s v="Office Supplies"/>
    <x v="10"/>
    <s v="Xerox 19"/>
    <n v="24.784000000000002"/>
    <n v="1"/>
    <n v="0.2"/>
    <n v="7.7449999999999983"/>
  </r>
  <r>
    <n v="6548"/>
    <s v="CA-2011-113880"/>
    <x v="2"/>
    <x v="72"/>
    <d v="2011-03-05T00:00:00"/>
    <s v="Standard Class"/>
    <s v="VF-21715"/>
    <s v="Vicky Freymann"/>
    <x v="2"/>
    <s v="United States"/>
    <s v="Elmhurst"/>
    <s v="Illinois"/>
    <n v="60126"/>
    <x v="2"/>
    <s v="FUR-CH-10000863"/>
    <s v="Furniture"/>
    <x v="1"/>
    <s v="Novimex Swivel Fabric Task Chair"/>
    <n v="634.11599999999999"/>
    <n v="6"/>
    <n v="0.3"/>
    <n v="-172.11720000000003"/>
  </r>
  <r>
    <n v="6549"/>
    <s v="CA-2011-113880"/>
    <x v="2"/>
    <x v="72"/>
    <d v="2011-03-05T00:00:00"/>
    <s v="Standard Class"/>
    <s v="VF-21715"/>
    <s v="Vicky Freymann"/>
    <x v="2"/>
    <s v="United States"/>
    <s v="Elmhurst"/>
    <s v="Illinois"/>
    <n v="60126"/>
    <x v="2"/>
    <s v="OFF-PA-10003036"/>
    <s v="Office Supplies"/>
    <x v="10"/>
    <s v="Black Print Carbonless 8 1/2&quot; x 8 1/4&quot; Rapid Memo Book"/>
    <n v="17.472000000000001"/>
    <n v="3"/>
    <n v="0.2"/>
    <n v="5.6783999999999981"/>
  </r>
  <r>
    <n v="6550"/>
    <s v="US-2012-164966"/>
    <x v="1"/>
    <x v="117"/>
    <d v="2012-08-01T00:00:00"/>
    <s v="First Class"/>
    <s v="GH-14410"/>
    <s v="Gary Hansen"/>
    <x v="2"/>
    <s v="United States"/>
    <s v="Lakeville"/>
    <s v="Minnesota"/>
    <n v="55044"/>
    <x v="2"/>
    <s v="FUR-CH-10002304"/>
    <s v="Furniture"/>
    <x v="1"/>
    <s v="Global Stack Chair without Arms, Black"/>
    <n v="155.88"/>
    <n v="6"/>
    <n v="0"/>
    <n v="38.970000000000006"/>
  </r>
  <r>
    <n v="6551"/>
    <s v="CA-2012-126739"/>
    <x v="1"/>
    <x v="549"/>
    <d v="2012-11-03T00:00:00"/>
    <s v="Second Class"/>
    <s v="JH-16180"/>
    <s v="Justin Hirsh"/>
    <x v="0"/>
    <s v="United States"/>
    <s v="New York City"/>
    <s v="New York"/>
    <n v="10035"/>
    <x v="3"/>
    <s v="FUR-CH-10000422"/>
    <s v="Furniture"/>
    <x v="1"/>
    <s v="Global Highback Leather Tilter in Burgundy"/>
    <n v="327.56399999999996"/>
    <n v="4"/>
    <n v="0.1"/>
    <n v="21.837600000000023"/>
  </r>
  <r>
    <n v="6552"/>
    <s v="CA-2014-161578"/>
    <x v="3"/>
    <x v="819"/>
    <d v="2014-12-22T00:00:00"/>
    <s v="Second Class"/>
    <s v="RB-19465"/>
    <s v="Rick Bensley"/>
    <x v="2"/>
    <s v="United States"/>
    <s v="Los Angeles"/>
    <s v="California"/>
    <n v="90036"/>
    <x v="1"/>
    <s v="OFF-PA-10002986"/>
    <s v="Office Supplies"/>
    <x v="10"/>
    <s v="Xerox 1898"/>
    <n v="13.36"/>
    <n v="2"/>
    <n v="0"/>
    <n v="6.4127999999999998"/>
  </r>
  <r>
    <n v="6553"/>
    <s v="CA-2014-161578"/>
    <x v="3"/>
    <x v="819"/>
    <d v="2014-12-22T00:00:00"/>
    <s v="Second Class"/>
    <s v="RB-19465"/>
    <s v="Rick Bensley"/>
    <x v="2"/>
    <s v="United States"/>
    <s v="Los Angeles"/>
    <s v="California"/>
    <n v="90036"/>
    <x v="1"/>
    <s v="OFF-ST-10002289"/>
    <s v="Office Supplies"/>
    <x v="4"/>
    <s v="Safco Wire Cube Shelving System, For Use as 4 or 5 14&quot; Cubes, Black"/>
    <n v="158.9"/>
    <n v="5"/>
    <n v="0"/>
    <n v="7.9449999999999932"/>
  </r>
  <r>
    <n v="6554"/>
    <s v="CA-2011-137092"/>
    <x v="2"/>
    <x v="22"/>
    <d v="2011-10-22T00:00:00"/>
    <s v="Second Class"/>
    <s v="LS-16975"/>
    <s v="Lindsay Shagiari"/>
    <x v="2"/>
    <s v="United States"/>
    <s v="Chicago"/>
    <s v="Illinois"/>
    <n v="60653"/>
    <x v="2"/>
    <s v="TEC-AC-10001606"/>
    <s v="Technology"/>
    <x v="11"/>
    <s v="Logitech Wireless Performance Mouse MX for PC and Mac"/>
    <n v="319.96800000000002"/>
    <n v="4"/>
    <n v="0.2"/>
    <n v="71.992800000000003"/>
  </r>
  <r>
    <n v="6555"/>
    <s v="CA-2011-137092"/>
    <x v="2"/>
    <x v="22"/>
    <d v="2011-10-22T00:00:00"/>
    <s v="Second Class"/>
    <s v="LS-16975"/>
    <s v="Lindsay Shagiari"/>
    <x v="2"/>
    <s v="United States"/>
    <s v="Chicago"/>
    <s v="Illinois"/>
    <n v="60653"/>
    <x v="2"/>
    <s v="OFF-ST-10003805"/>
    <s v="Office Supplies"/>
    <x v="4"/>
    <s v="24 Capacity Maxi Data Binder Racks, Pearl"/>
    <n v="505.32000000000005"/>
    <n v="3"/>
    <n v="0.2"/>
    <n v="31.582499999999953"/>
  </r>
  <r>
    <n v="6556"/>
    <s v="CA-2011-137092"/>
    <x v="2"/>
    <x v="22"/>
    <d v="2011-10-22T00:00:00"/>
    <s v="Second Class"/>
    <s v="LS-16975"/>
    <s v="Lindsay Shagiari"/>
    <x v="2"/>
    <s v="United States"/>
    <s v="Chicago"/>
    <s v="Illinois"/>
    <n v="60653"/>
    <x v="2"/>
    <s v="OFF-PA-10002109"/>
    <s v="Office Supplies"/>
    <x v="10"/>
    <s v="Wirebound Voice Message Log Book"/>
    <n v="3.8079999999999998"/>
    <n v="1"/>
    <n v="0.2"/>
    <n v="1.2375999999999996"/>
  </r>
  <r>
    <n v="6557"/>
    <s v="CA-2011-137092"/>
    <x v="2"/>
    <x v="22"/>
    <d v="2011-10-22T00:00:00"/>
    <s v="Second Class"/>
    <s v="LS-16975"/>
    <s v="Lindsay Shagiari"/>
    <x v="2"/>
    <s v="United States"/>
    <s v="Chicago"/>
    <s v="Illinois"/>
    <n v="60653"/>
    <x v="2"/>
    <s v="OFF-BI-10000632"/>
    <s v="Office Supplies"/>
    <x v="8"/>
    <s v="Satellite Sectional Post Binders"/>
    <n v="8.6819999999999968"/>
    <n v="1"/>
    <n v="0.8"/>
    <n v="-14.759400000000003"/>
  </r>
  <r>
    <n v="6558"/>
    <s v="CA-2011-137092"/>
    <x v="2"/>
    <x v="22"/>
    <d v="2011-10-22T00:00:00"/>
    <s v="Second Class"/>
    <s v="LS-16975"/>
    <s v="Lindsay Shagiari"/>
    <x v="2"/>
    <s v="United States"/>
    <s v="Chicago"/>
    <s v="Illinois"/>
    <n v="60653"/>
    <x v="2"/>
    <s v="OFF-LA-10003510"/>
    <s v="Office Supplies"/>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s v="New York"/>
    <n v="14215"/>
    <x v="3"/>
    <s v="FUR-CH-10004997"/>
    <s v="Furniture"/>
    <x v="1"/>
    <s v="Hon Every-Day Series Multi-Task Chairs"/>
    <n v="1522.6379999999999"/>
    <n v="9"/>
    <n v="0.1"/>
    <n v="169.18200000000004"/>
  </r>
  <r>
    <n v="6560"/>
    <s v="CA-2013-160941"/>
    <x v="0"/>
    <x v="658"/>
    <d v="2013-07-27T00:00:00"/>
    <s v="Standard Class"/>
    <s v="DK-12835"/>
    <s v="Damala Kotsonis"/>
    <x v="1"/>
    <s v="United States"/>
    <s v="Roseville"/>
    <s v="California"/>
    <n v="95661"/>
    <x v="1"/>
    <s v="OFF-EN-10003001"/>
    <s v="Office Supplies"/>
    <x v="12"/>
    <s v="Ames Color-File Green Diamond Border X-ray Mailers"/>
    <n v="419.90000000000003"/>
    <n v="5"/>
    <n v="0"/>
    <n v="197.35299999999998"/>
  </r>
  <r>
    <n v="6561"/>
    <s v="CA-2013-160941"/>
    <x v="0"/>
    <x v="658"/>
    <d v="2013-07-27T00:00:00"/>
    <s v="Standard Class"/>
    <s v="DK-12835"/>
    <s v="Damala Kotsonis"/>
    <x v="1"/>
    <s v="United States"/>
    <s v="Roseville"/>
    <s v="California"/>
    <n v="95661"/>
    <x v="1"/>
    <s v="OFF-LA-10003766"/>
    <s v="Office Supplies"/>
    <x v="2"/>
    <s v="Self-Adhesive Removable Labels"/>
    <n v="3.15"/>
    <n v="1"/>
    <n v="0"/>
    <n v="1.512"/>
  </r>
  <r>
    <n v="6562"/>
    <s v="CA-2014-144680"/>
    <x v="3"/>
    <x v="185"/>
    <d v="2014-04-03T00:00:00"/>
    <s v="First Class"/>
    <s v="SC-20260"/>
    <s v="Scott Cohen"/>
    <x v="1"/>
    <s v="United States"/>
    <s v="Arlington"/>
    <s v="Texas"/>
    <n v="76017"/>
    <x v="2"/>
    <s v="OFF-AP-10003040"/>
    <s v="Office Supplies"/>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s v="Massachusetts"/>
    <n v="1841"/>
    <x v="3"/>
    <s v="OFF-BI-10001078"/>
    <s v="Office Supplies"/>
    <x v="8"/>
    <s v="Acco PRESSTEX Data Binder with Storage Hooks, Dark Blue, 14 7/8&quot; X 11&quot;"/>
    <n v="16.14"/>
    <n v="3"/>
    <n v="0"/>
    <n v="7.9085999999999999"/>
  </r>
  <r>
    <n v="6564"/>
    <s v="CA-2011-166086"/>
    <x v="2"/>
    <x v="1118"/>
    <d v="2011-05-12T00:00:00"/>
    <s v="Standard Class"/>
    <s v="CT-11995"/>
    <s v="Carol Triggs"/>
    <x v="0"/>
    <s v="United States"/>
    <s v="Lawrence"/>
    <s v="Massachusetts"/>
    <n v="1841"/>
    <x v="3"/>
    <s v="FUR-TA-10003469"/>
    <s v="Furniture"/>
    <x v="3"/>
    <s v="Balt Split Level Computer Training Table"/>
    <n v="194.25"/>
    <n v="2"/>
    <n v="0.3"/>
    <n v="-38.849999999999994"/>
  </r>
  <r>
    <n v="6565"/>
    <s v="CA-2011-166086"/>
    <x v="2"/>
    <x v="1118"/>
    <d v="2011-05-12T00:00:00"/>
    <s v="Standard Class"/>
    <s v="CT-11995"/>
    <s v="Carol Triggs"/>
    <x v="0"/>
    <s v="United States"/>
    <s v="Lawrence"/>
    <s v="Massachusetts"/>
    <n v="1841"/>
    <x v="3"/>
    <s v="OFF-AR-10002578"/>
    <s v="Office Supplies"/>
    <x v="6"/>
    <s v="Newell 335"/>
    <n v="8.64"/>
    <n v="3"/>
    <n v="0"/>
    <n v="2.5055999999999998"/>
  </r>
  <r>
    <n v="6566"/>
    <s v="CA-2011-166086"/>
    <x v="2"/>
    <x v="1118"/>
    <d v="2011-05-12T00:00:00"/>
    <s v="Standard Class"/>
    <s v="CT-11995"/>
    <s v="Carol Triggs"/>
    <x v="0"/>
    <s v="United States"/>
    <s v="Lawrence"/>
    <s v="Massachusetts"/>
    <n v="1841"/>
    <x v="3"/>
    <s v="FUR-CH-10004675"/>
    <s v="Furniture"/>
    <x v="1"/>
    <s v="Lifetime Advantage Folding Chairs, 4/Carton"/>
    <n v="872.32"/>
    <n v="4"/>
    <n v="0"/>
    <n v="244.24959999999999"/>
  </r>
  <r>
    <n v="6567"/>
    <s v="CA-2014-131282"/>
    <x v="3"/>
    <x v="1119"/>
    <d v="2014-02-09T00:00:00"/>
    <s v="Second Class"/>
    <s v="CB-12025"/>
    <s v="Cassandra Brandow"/>
    <x v="0"/>
    <s v="United States"/>
    <s v="Waco"/>
    <s v="Texas"/>
    <n v="76706"/>
    <x v="2"/>
    <s v="OFF-BI-10004632"/>
    <s v="Office Supplies"/>
    <x v="8"/>
    <s v="Ibico Hi-Tech Manual Binding System"/>
    <n v="243.99199999999996"/>
    <n v="4"/>
    <n v="0.8"/>
    <n v="-426.9860000000001"/>
  </r>
  <r>
    <n v="6568"/>
    <s v="CA-2014-131282"/>
    <x v="3"/>
    <x v="1119"/>
    <d v="2014-02-09T00:00:00"/>
    <s v="Second Class"/>
    <s v="CB-12025"/>
    <s v="Cassandra Brandow"/>
    <x v="0"/>
    <s v="United States"/>
    <s v="Waco"/>
    <s v="Texas"/>
    <n v="76706"/>
    <x v="2"/>
    <s v="OFF-AR-10003087"/>
    <s v="Office Supplies"/>
    <x v="6"/>
    <s v="Staples"/>
    <n v="7.120000000000001"/>
    <n v="5"/>
    <n v="0.2"/>
    <n v="0.71199999999999974"/>
  </r>
  <r>
    <n v="6569"/>
    <s v="CA-2011-100678"/>
    <x v="2"/>
    <x v="891"/>
    <d v="2011-04-22T00:00:00"/>
    <s v="Standard Class"/>
    <s v="KM-16720"/>
    <s v="Kunst Miller"/>
    <x v="0"/>
    <s v="United States"/>
    <s v="Houston"/>
    <s v="Texas"/>
    <n v="77095"/>
    <x v="2"/>
    <s v="OFF-AR-10001868"/>
    <s v="Office Supplies"/>
    <x v="6"/>
    <s v="Prang Dustless Chalk Sticks"/>
    <n v="2.6880000000000002"/>
    <n v="2"/>
    <n v="0.2"/>
    <n v="1.008"/>
  </r>
  <r>
    <n v="6570"/>
    <s v="CA-2011-100678"/>
    <x v="2"/>
    <x v="891"/>
    <d v="2011-04-22T00:00:00"/>
    <s v="Standard Class"/>
    <s v="KM-16720"/>
    <s v="Kunst Miller"/>
    <x v="0"/>
    <s v="United States"/>
    <s v="Houston"/>
    <s v="Texas"/>
    <n v="77095"/>
    <x v="2"/>
    <s v="FUR-CH-10002602"/>
    <s v="Furniture"/>
    <x v="1"/>
    <s v="DMI Arturo Collection Mission-style Design Wood Chair"/>
    <n v="317.05799999999999"/>
    <n v="3"/>
    <n v="0.3"/>
    <n v="-18.117599999999996"/>
  </r>
  <r>
    <n v="6571"/>
    <s v="CA-2011-100678"/>
    <x v="2"/>
    <x v="891"/>
    <d v="2011-04-22T00:00:00"/>
    <s v="Standard Class"/>
    <s v="KM-16720"/>
    <s v="Kunst Miller"/>
    <x v="0"/>
    <s v="United States"/>
    <s v="Houston"/>
    <s v="Texas"/>
    <n v="77095"/>
    <x v="2"/>
    <s v="OFF-EN-10000056"/>
    <s v="Office Supplies"/>
    <x v="12"/>
    <s v="Cameo Buff Policy Envelopes"/>
    <n v="149.352"/>
    <n v="3"/>
    <n v="0.2"/>
    <n v="50.40629999999998"/>
  </r>
  <r>
    <n v="6572"/>
    <s v="CA-2011-100678"/>
    <x v="2"/>
    <x v="891"/>
    <d v="2011-04-22T00:00:00"/>
    <s v="Standard Class"/>
    <s v="KM-16720"/>
    <s v="Kunst Miller"/>
    <x v="0"/>
    <s v="United States"/>
    <s v="Houston"/>
    <s v="Texas"/>
    <n v="77095"/>
    <x v="2"/>
    <s v="TEC-AC-10000474"/>
    <s v="Technology"/>
    <x v="11"/>
    <s v="Kensington Expert Mouse Optical USB Trackball for PC or Mac"/>
    <n v="227.976"/>
    <n v="3"/>
    <n v="0.2"/>
    <n v="28.496999999999957"/>
  </r>
  <r>
    <n v="6573"/>
    <s v="CA-2013-161543"/>
    <x v="0"/>
    <x v="1120"/>
    <d v="2013-05-17T00:00:00"/>
    <s v="Standard Class"/>
    <s v="RD-19720"/>
    <s v="Roger Demir"/>
    <x v="0"/>
    <s v="United States"/>
    <s v="Seattle"/>
    <s v="Washington"/>
    <n v="98105"/>
    <x v="1"/>
    <s v="OFF-PA-10003971"/>
    <s v="Office Supplies"/>
    <x v="10"/>
    <s v="Xerox 1965"/>
    <n v="11.96"/>
    <n v="2"/>
    <n v="0"/>
    <n v="5.8604000000000003"/>
  </r>
  <r>
    <n v="6574"/>
    <s v="CA-2013-160535"/>
    <x v="0"/>
    <x v="881"/>
    <d v="2013-12-01T00:00:00"/>
    <s v="Standard Class"/>
    <s v="BP-11050"/>
    <s v="Barry Pond"/>
    <x v="1"/>
    <s v="United States"/>
    <s v="Plainfield"/>
    <s v="New Jersey"/>
    <n v="7060"/>
    <x v="3"/>
    <s v="OFF-ST-10000689"/>
    <s v="Office Supplies"/>
    <x v="4"/>
    <s v="Fellowes Strictly Business Drawer File, Letter/Legal Size"/>
    <n v="563.4"/>
    <n v="4"/>
    <n v="0"/>
    <n v="67.608000000000004"/>
  </r>
  <r>
    <n v="6575"/>
    <s v="CA-2013-160535"/>
    <x v="0"/>
    <x v="881"/>
    <d v="2013-12-01T00:00:00"/>
    <s v="Standard Class"/>
    <s v="BP-11050"/>
    <s v="Barry Pond"/>
    <x v="1"/>
    <s v="United States"/>
    <s v="Plainfield"/>
    <s v="New Jersey"/>
    <n v="7060"/>
    <x v="3"/>
    <s v="TEC-MA-10004255"/>
    <s v="Technology"/>
    <x v="15"/>
    <s v="Konica Minolta magicolor 1690MF Multifunction Printer"/>
    <n v="319.92"/>
    <n v="8"/>
    <n v="0"/>
    <n v="118.37040000000002"/>
  </r>
  <r>
    <n v="6576"/>
    <s v="CA-2014-123085"/>
    <x v="3"/>
    <x v="448"/>
    <d v="2014-03-09T00:00:00"/>
    <s v="Standard Class"/>
    <s v="EJ-13720"/>
    <s v="Ed Jacobs"/>
    <x v="0"/>
    <s v="United States"/>
    <s v="Los Angeles"/>
    <s v="California"/>
    <n v="90008"/>
    <x v="1"/>
    <s v="TEC-AC-10000990"/>
    <s v="Technology"/>
    <x v="11"/>
    <s v="Imation Bio 2GB USB Flash Drive Imation Corp"/>
    <n v="1049.44"/>
    <n v="8"/>
    <n v="0"/>
    <n v="440.76480000000004"/>
  </r>
  <r>
    <n v="6577"/>
    <s v="CA-2014-123085"/>
    <x v="3"/>
    <x v="448"/>
    <d v="2014-03-09T00:00:00"/>
    <s v="Standard Class"/>
    <s v="EJ-13720"/>
    <s v="Ed Jacobs"/>
    <x v="0"/>
    <s v="United States"/>
    <s v="Los Angeles"/>
    <s v="California"/>
    <n v="90008"/>
    <x v="1"/>
    <s v="FUR-CH-10003968"/>
    <s v="Furniture"/>
    <x v="1"/>
    <s v="Novimex Turbo Task Chair"/>
    <n v="170.35200000000003"/>
    <n v="3"/>
    <n v="0.2"/>
    <n v="-17.035200000000003"/>
  </r>
  <r>
    <n v="6578"/>
    <s v="CA-2012-153752"/>
    <x v="1"/>
    <x v="401"/>
    <d v="2012-12-11T00:00:00"/>
    <s v="Second Class"/>
    <s v="RO-19780"/>
    <s v="Rose O'Brian"/>
    <x v="0"/>
    <s v="United States"/>
    <s v="Arlington"/>
    <s v="Virginia"/>
    <n v="22204"/>
    <x v="0"/>
    <s v="TEC-PH-10001615"/>
    <s v="Technology"/>
    <x v="7"/>
    <s v="AT&amp;T CL82213"/>
    <n v="173.94"/>
    <n v="6"/>
    <n v="0"/>
    <n v="50.442599999999977"/>
  </r>
  <r>
    <n v="6579"/>
    <s v="CA-2011-103660"/>
    <x v="2"/>
    <x v="55"/>
    <d v="2011-08-30T00:00:00"/>
    <s v="Standard Class"/>
    <s v="MW-18220"/>
    <s v="Mitch Webber"/>
    <x v="0"/>
    <s v="United States"/>
    <s v="Seattle"/>
    <s v="Washington"/>
    <n v="98103"/>
    <x v="1"/>
    <s v="TEC-PH-10000895"/>
    <s v="Technology"/>
    <x v="7"/>
    <s v="Polycom VVX 310 VoIP phone"/>
    <n v="1007.9440000000002"/>
    <n v="7"/>
    <n v="0.2"/>
    <n v="75.595799999999997"/>
  </r>
  <r>
    <n v="6580"/>
    <s v="CA-2013-169887"/>
    <x v="0"/>
    <x v="332"/>
    <d v="2013-10-23T00:00:00"/>
    <s v="Same Day"/>
    <s v="MS-17530"/>
    <s v="MaryBeth Skach"/>
    <x v="0"/>
    <s v="United States"/>
    <s v="Seattle"/>
    <s v="Washington"/>
    <n v="98105"/>
    <x v="1"/>
    <s v="OFF-PA-10003001"/>
    <s v="Office Supplies"/>
    <x v="10"/>
    <s v="Xerox 1986"/>
    <n v="6.68"/>
    <n v="1"/>
    <n v="0"/>
    <n v="3.2063999999999999"/>
  </r>
  <r>
    <n v="6581"/>
    <s v="CA-2013-169887"/>
    <x v="0"/>
    <x v="332"/>
    <d v="2013-10-23T00:00:00"/>
    <s v="Same Day"/>
    <s v="MS-17530"/>
    <s v="MaryBeth Skach"/>
    <x v="0"/>
    <s v="United States"/>
    <s v="Seattle"/>
    <s v="Washington"/>
    <n v="98105"/>
    <x v="1"/>
    <s v="OFF-AR-10002766"/>
    <s v="Office Supplies"/>
    <x v="6"/>
    <s v="Prang Drawing Pencil Set"/>
    <n v="8.34"/>
    <n v="3"/>
    <n v="0"/>
    <n v="2.2517999999999998"/>
  </r>
  <r>
    <n v="6582"/>
    <s v="CA-2013-169887"/>
    <x v="0"/>
    <x v="332"/>
    <d v="2013-10-23T00:00:00"/>
    <s v="Same Day"/>
    <s v="MS-17530"/>
    <s v="MaryBeth Skach"/>
    <x v="0"/>
    <s v="United States"/>
    <s v="Seattle"/>
    <s v="Washington"/>
    <n v="98105"/>
    <x v="1"/>
    <s v="FUR-FU-10003095"/>
    <s v="Furniture"/>
    <x v="5"/>
    <s v="Linden 12&quot; Wall Clock With Oak Frame"/>
    <n v="101.94"/>
    <n v="3"/>
    <n v="0"/>
    <n v="30.581999999999987"/>
  </r>
  <r>
    <n v="6583"/>
    <s v="CA-2013-148516"/>
    <x v="0"/>
    <x v="1121"/>
    <d v="2013-08-12T00:00:00"/>
    <s v="Standard Class"/>
    <s v="DW-13585"/>
    <s v="Dorothy Wardle"/>
    <x v="1"/>
    <s v="United States"/>
    <s v="Edmonds"/>
    <s v="Washington"/>
    <n v="98026"/>
    <x v="1"/>
    <s v="TEC-AC-10003610"/>
    <s v="Technology"/>
    <x v="11"/>
    <s v="Logitech Illuminated - Keyboard"/>
    <n v="179.97"/>
    <n v="3"/>
    <n v="0"/>
    <n v="86.385600000000011"/>
  </r>
  <r>
    <n v="6584"/>
    <s v="CA-2014-104731"/>
    <x v="3"/>
    <x v="246"/>
    <d v="2014-07-28T00:00:00"/>
    <s v="Standard Class"/>
    <s v="AM-10705"/>
    <s v="Anne McFarland"/>
    <x v="0"/>
    <s v="United States"/>
    <s v="Salem"/>
    <s v="Virginia"/>
    <n v="24153"/>
    <x v="0"/>
    <s v="OFF-AR-10003727"/>
    <s v="Office Supplies"/>
    <x v="6"/>
    <s v="Berol Giant Pencil Sharpener"/>
    <n v="101.94"/>
    <n v="6"/>
    <n v="0"/>
    <n v="29.562599999999986"/>
  </r>
  <r>
    <n v="6585"/>
    <s v="CA-2014-104731"/>
    <x v="3"/>
    <x v="246"/>
    <d v="2014-07-28T00:00:00"/>
    <s v="Standard Class"/>
    <s v="AM-10705"/>
    <s v="Anne McFarland"/>
    <x v="0"/>
    <s v="United States"/>
    <s v="Salem"/>
    <s v="Virginia"/>
    <n v="24153"/>
    <x v="0"/>
    <s v="TEC-PH-10002660"/>
    <s v="Technology"/>
    <x v="7"/>
    <s v="Nortel Networks T7316 E Nt8 B27"/>
    <n v="271.95999999999998"/>
    <n v="4"/>
    <n v="0"/>
    <n v="67.990000000000009"/>
  </r>
  <r>
    <n v="6586"/>
    <s v="CA-2014-104731"/>
    <x v="3"/>
    <x v="246"/>
    <d v="2014-07-28T00:00:00"/>
    <s v="Standard Class"/>
    <s v="AM-10705"/>
    <s v="Anne McFarland"/>
    <x v="0"/>
    <s v="United States"/>
    <s v="Salem"/>
    <s v="Virginia"/>
    <n v="24153"/>
    <x v="0"/>
    <s v="FUR-FU-10003274"/>
    <s v="Furniture"/>
    <x v="5"/>
    <s v="Regeneration Desk Collection"/>
    <n v="8.8000000000000007"/>
    <n v="5"/>
    <n v="0"/>
    <n v="3.8720000000000003"/>
  </r>
  <r>
    <n v="6587"/>
    <s v="CA-2014-104731"/>
    <x v="3"/>
    <x v="246"/>
    <d v="2014-07-28T00:00:00"/>
    <s v="Standard Class"/>
    <s v="AM-10705"/>
    <s v="Anne McFarland"/>
    <x v="0"/>
    <s v="United States"/>
    <s v="Salem"/>
    <s v="Virginia"/>
    <n v="24153"/>
    <x v="0"/>
    <s v="OFF-AR-10003829"/>
    <s v="Office Supplies"/>
    <x v="6"/>
    <s v="Newell 35"/>
    <n v="19.68"/>
    <n v="6"/>
    <n v="0"/>
    <n v="5.7071999999999976"/>
  </r>
  <r>
    <n v="6588"/>
    <s v="CA-2014-104731"/>
    <x v="3"/>
    <x v="246"/>
    <d v="2014-07-28T00:00:00"/>
    <s v="Standard Class"/>
    <s v="AM-10705"/>
    <s v="Anne McFarland"/>
    <x v="0"/>
    <s v="United States"/>
    <s v="Salem"/>
    <s v="Virginia"/>
    <n v="24153"/>
    <x v="0"/>
    <s v="FUR-BO-10003441"/>
    <s v="Furniture"/>
    <x v="0"/>
    <s v="Bush Westfield Collection Bookcases, Fully Assembled"/>
    <n v="302.94"/>
    <n v="3"/>
    <n v="0"/>
    <n v="69.67619999999998"/>
  </r>
  <r>
    <n v="6589"/>
    <s v="CA-2014-104731"/>
    <x v="3"/>
    <x v="246"/>
    <d v="2014-07-28T00:00:00"/>
    <s v="Standard Class"/>
    <s v="AM-10705"/>
    <s v="Anne McFarland"/>
    <x v="0"/>
    <s v="United States"/>
    <s v="Salem"/>
    <s v="Virginia"/>
    <n v="24153"/>
    <x v="0"/>
    <s v="OFF-BI-10003355"/>
    <s v="Office Supplies"/>
    <x v="8"/>
    <s v="Cardinal Holdit Business Card Pockets"/>
    <n v="14.940000000000001"/>
    <n v="3"/>
    <n v="0"/>
    <n v="7.1712000000000007"/>
  </r>
  <r>
    <n v="6590"/>
    <s v="CA-2014-104731"/>
    <x v="3"/>
    <x v="246"/>
    <d v="2014-07-28T00:00:00"/>
    <s v="Standard Class"/>
    <s v="AM-10705"/>
    <s v="Anne McFarland"/>
    <x v="0"/>
    <s v="United States"/>
    <s v="Salem"/>
    <s v="Virginia"/>
    <n v="24153"/>
    <x v="0"/>
    <s v="OFF-SU-10003505"/>
    <s v="Office Supplies"/>
    <x v="14"/>
    <s v="Premier Electric Letter Opener"/>
    <n v="231.72"/>
    <n v="2"/>
    <n v="0"/>
    <n v="11.585999999999984"/>
  </r>
  <r>
    <n v="6591"/>
    <s v="CA-2011-164749"/>
    <x v="2"/>
    <x v="893"/>
    <d v="2011-03-26T00:00:00"/>
    <s v="First Class"/>
    <s v="BG-11740"/>
    <s v="Bruce Geld"/>
    <x v="0"/>
    <s v="United States"/>
    <s v="Delray Beach"/>
    <s v="Florida"/>
    <n v="33445"/>
    <x v="0"/>
    <s v="OFF-LA-10004484"/>
    <s v="Office Supplies"/>
    <x v="2"/>
    <s v="Avery 476"/>
    <n v="9.9120000000000008"/>
    <n v="3"/>
    <n v="0.2"/>
    <n v="3.2213999999999996"/>
  </r>
  <r>
    <n v="6592"/>
    <s v="CA-2012-103716"/>
    <x v="1"/>
    <x v="28"/>
    <d v="2012-05-06T00:00:00"/>
    <s v="Standard Class"/>
    <s v="KB-16585"/>
    <s v="Ken Black"/>
    <x v="1"/>
    <s v="United States"/>
    <s v="San Francisco"/>
    <s v="California"/>
    <n v="94110"/>
    <x v="1"/>
    <s v="OFF-AR-10000658"/>
    <s v="Office Supplies"/>
    <x v="6"/>
    <s v="Newell 324"/>
    <n v="34.650000000000006"/>
    <n v="3"/>
    <n v="0"/>
    <n v="9.702"/>
  </r>
  <r>
    <n v="6593"/>
    <s v="CA-2012-103716"/>
    <x v="1"/>
    <x v="28"/>
    <d v="2012-05-06T00:00:00"/>
    <s v="Standard Class"/>
    <s v="KB-16585"/>
    <s v="Ken Black"/>
    <x v="1"/>
    <s v="United States"/>
    <s v="San Francisco"/>
    <s v="California"/>
    <n v="94110"/>
    <x v="1"/>
    <s v="TEC-PH-10000347"/>
    <s v="Technology"/>
    <x v="7"/>
    <s v="Cush Cases Heavy Duty Rugged Cover Case for Samsung Galaxy S5 - Purple"/>
    <n v="19.8"/>
    <n v="5"/>
    <n v="0.2"/>
    <n v="1.7324999999999999"/>
  </r>
  <r>
    <n v="6594"/>
    <s v="CA-2013-126795"/>
    <x v="0"/>
    <x v="900"/>
    <d v="2013-06-17T00:00:00"/>
    <s v="Second Class"/>
    <s v="GT-14710"/>
    <s v="Greg Tran"/>
    <x v="0"/>
    <s v="United States"/>
    <s v="New York City"/>
    <s v="New York"/>
    <n v="10024"/>
    <x v="3"/>
    <s v="OFF-BI-10001989"/>
    <s v="Office Supplies"/>
    <x v="8"/>
    <s v="Premium Transparent Presentation Covers by GBC"/>
    <n v="33.568000000000005"/>
    <n v="2"/>
    <n v="0.2"/>
    <n v="11.748799999999997"/>
  </r>
  <r>
    <n v="6595"/>
    <s v="CA-2012-146290"/>
    <x v="1"/>
    <x v="124"/>
    <d v="2012-05-11T00:00:00"/>
    <s v="Standard Class"/>
    <s v="SV-20815"/>
    <s v="Stuart Van"/>
    <x v="1"/>
    <s v="United States"/>
    <s v="Indianapolis"/>
    <s v="Indiana"/>
    <n v="46203"/>
    <x v="2"/>
    <s v="OFF-AR-10001897"/>
    <s v="Office Supplies"/>
    <x v="6"/>
    <s v="Model L Table or Wall-Mount Pencil Sharpener"/>
    <n v="125.92999999999999"/>
    <n v="7"/>
    <n v="0"/>
    <n v="35.260400000000004"/>
  </r>
  <r>
    <n v="6596"/>
    <s v="CA-2014-157112"/>
    <x v="3"/>
    <x v="756"/>
    <d v="2014-04-27T00:00:00"/>
    <s v="First Class"/>
    <s v="GG-14650"/>
    <s v="Greg Guthrie"/>
    <x v="1"/>
    <s v="United States"/>
    <s v="Columbus"/>
    <s v="Ohio"/>
    <n v="43229"/>
    <x v="3"/>
    <s v="OFF-BI-10000285"/>
    <s v="Office Supplies"/>
    <x v="8"/>
    <s v="XtraLife ClearVue Slant-D Ring Binders by Cardinal"/>
    <n v="11.760000000000002"/>
    <n v="5"/>
    <n v="0.7"/>
    <n v="-7.8399999999999963"/>
  </r>
  <r>
    <n v="6597"/>
    <s v="CA-2014-157112"/>
    <x v="3"/>
    <x v="756"/>
    <d v="2014-04-27T00:00:00"/>
    <s v="First Class"/>
    <s v="GG-14650"/>
    <s v="Greg Guthrie"/>
    <x v="1"/>
    <s v="United States"/>
    <s v="Columbus"/>
    <s v="Ohio"/>
    <n v="43229"/>
    <x v="3"/>
    <s v="OFF-PA-10001804"/>
    <s v="Office Supplies"/>
    <x v="10"/>
    <s v="Xerox 195"/>
    <n v="5.3440000000000003"/>
    <n v="1"/>
    <n v="0.2"/>
    <n v="1.8703999999999998"/>
  </r>
  <r>
    <n v="6598"/>
    <s v="CA-2011-169257"/>
    <x v="2"/>
    <x v="571"/>
    <d v="2011-06-12T00:00:00"/>
    <s v="Standard Class"/>
    <s v="SV-20785"/>
    <s v="Stewart Visinsky"/>
    <x v="0"/>
    <s v="United States"/>
    <s v="Jacksonville"/>
    <s v="Florida"/>
    <n v="32216"/>
    <x v="0"/>
    <s v="OFF-BI-10002557"/>
    <s v="Office Supplies"/>
    <x v="8"/>
    <s v="Presstex Flexible Ring Binders"/>
    <n v="1.3650000000000002"/>
    <n v="1"/>
    <n v="0.7"/>
    <n v="-0.9099999999999997"/>
  </r>
  <r>
    <n v="6599"/>
    <s v="CA-2011-169257"/>
    <x v="2"/>
    <x v="571"/>
    <d v="2011-06-12T00:00:00"/>
    <s v="Standard Class"/>
    <s v="SV-20785"/>
    <s v="Stewart Visinsky"/>
    <x v="0"/>
    <s v="United States"/>
    <s v="Jacksonville"/>
    <s v="Florida"/>
    <n v="32216"/>
    <x v="0"/>
    <s v="OFF-PA-10002319"/>
    <s v="Office Supplies"/>
    <x v="10"/>
    <s v="Xerox 1944"/>
    <n v="62.015999999999998"/>
    <n v="2"/>
    <n v="0.2"/>
    <n v="22.480800000000002"/>
  </r>
  <r>
    <n v="6600"/>
    <s v="CA-2011-154095"/>
    <x v="2"/>
    <x v="266"/>
    <d v="2011-12-07T00:00:00"/>
    <s v="Standard Class"/>
    <s v="ON-18715"/>
    <s v="Odella Nelson"/>
    <x v="1"/>
    <s v="United States"/>
    <s v="Clinton"/>
    <s v="Maryland"/>
    <n v="20735"/>
    <x v="3"/>
    <s v="FUR-FU-10003849"/>
    <s v="Furniture"/>
    <x v="5"/>
    <s v="DAX Metal Frame, Desktop, Stepped-Edge"/>
    <n v="60.72"/>
    <n v="3"/>
    <n v="0"/>
    <n v="23.680799999999998"/>
  </r>
  <r>
    <n v="6601"/>
    <s v="CA-2011-154095"/>
    <x v="2"/>
    <x v="266"/>
    <d v="2011-12-07T00:00:00"/>
    <s v="Standard Class"/>
    <s v="ON-18715"/>
    <s v="Odella Nelson"/>
    <x v="1"/>
    <s v="United States"/>
    <s v="Clinton"/>
    <s v="Maryland"/>
    <n v="20735"/>
    <x v="3"/>
    <s v="OFF-PA-10002923"/>
    <s v="Office Supplies"/>
    <x v="10"/>
    <s v="Xerox 1942"/>
    <n v="146.82"/>
    <n v="3"/>
    <n v="0"/>
    <n v="73.41"/>
  </r>
  <r>
    <n v="6602"/>
    <s v="CA-2011-154095"/>
    <x v="2"/>
    <x v="266"/>
    <d v="2011-12-07T00:00:00"/>
    <s v="Standard Class"/>
    <s v="ON-18715"/>
    <s v="Odella Nelson"/>
    <x v="1"/>
    <s v="United States"/>
    <s v="Clinton"/>
    <s v="Maryland"/>
    <n v="20735"/>
    <x v="3"/>
    <s v="FUR-CH-10004754"/>
    <s v="Furniture"/>
    <x v="1"/>
    <s v="Global Stack Chair with Arms, Black"/>
    <n v="239.84"/>
    <n v="8"/>
    <n v="0"/>
    <n v="64.756799999999998"/>
  </r>
  <r>
    <n v="6603"/>
    <s v="CA-2011-154095"/>
    <x v="2"/>
    <x v="266"/>
    <d v="2011-12-07T00:00:00"/>
    <s v="Standard Class"/>
    <s v="ON-18715"/>
    <s v="Odella Nelson"/>
    <x v="1"/>
    <s v="United States"/>
    <s v="Clinton"/>
    <s v="Maryland"/>
    <n v="20735"/>
    <x v="3"/>
    <s v="OFF-LA-10000634"/>
    <s v="Office Supplies"/>
    <x v="2"/>
    <s v="Avery 509"/>
    <n v="15.66"/>
    <n v="6"/>
    <n v="0"/>
    <n v="7.2035999999999998"/>
  </r>
  <r>
    <n v="6604"/>
    <s v="CA-2014-146346"/>
    <x v="3"/>
    <x v="46"/>
    <d v="2014-06-21T00:00:00"/>
    <s v="First Class"/>
    <s v="RA-19945"/>
    <s v="Ryan Akin"/>
    <x v="0"/>
    <s v="United States"/>
    <s v="Commerce City"/>
    <s v="Colorado"/>
    <n v="80022"/>
    <x v="1"/>
    <s v="OFF-ST-10001418"/>
    <s v="Office Supplies"/>
    <x v="4"/>
    <s v="Carina Media Storage Towers in Natural &amp; Black"/>
    <n v="146.352"/>
    <n v="3"/>
    <n v="0.2"/>
    <n v="-32.929200000000002"/>
  </r>
  <r>
    <n v="6605"/>
    <s v="CA-2013-148852"/>
    <x v="0"/>
    <x v="439"/>
    <d v="2013-06-01T00:00:00"/>
    <s v="Standard Class"/>
    <s v="SV-20785"/>
    <s v="Stewart Visinsky"/>
    <x v="0"/>
    <s v="United States"/>
    <s v="Santa Ana"/>
    <s v="California"/>
    <n v="92704"/>
    <x v="1"/>
    <s v="OFF-FA-10003467"/>
    <s v="Office Supplies"/>
    <x v="13"/>
    <s v="Alliance Big Bands Rubber Bands, 12/Pack"/>
    <n v="5.9399999999999995"/>
    <n v="3"/>
    <n v="0"/>
    <n v="0"/>
  </r>
  <r>
    <n v="6606"/>
    <s v="CA-2013-148852"/>
    <x v="0"/>
    <x v="439"/>
    <d v="2013-06-01T00:00:00"/>
    <s v="Standard Class"/>
    <s v="SV-20785"/>
    <s v="Stewart Visinsky"/>
    <x v="0"/>
    <s v="United States"/>
    <s v="Santa Ana"/>
    <s v="California"/>
    <n v="92704"/>
    <x v="1"/>
    <s v="OFF-PA-10001293"/>
    <s v="Office Supplies"/>
    <x v="10"/>
    <s v="Xerox 1946"/>
    <n v="45.36"/>
    <n v="7"/>
    <n v="0"/>
    <n v="21.772800000000004"/>
  </r>
  <r>
    <n v="6607"/>
    <s v="CA-2013-148852"/>
    <x v="0"/>
    <x v="439"/>
    <d v="2013-06-01T00:00:00"/>
    <s v="Standard Class"/>
    <s v="SV-20785"/>
    <s v="Stewart Visinsky"/>
    <x v="0"/>
    <s v="United States"/>
    <s v="Santa Ana"/>
    <s v="California"/>
    <n v="92704"/>
    <x v="1"/>
    <s v="TEC-PH-10003885"/>
    <s v="Technology"/>
    <x v="7"/>
    <s v="Cisco SPA508G"/>
    <n v="211.16800000000001"/>
    <n v="4"/>
    <n v="0.2"/>
    <n v="23.756399999999985"/>
  </r>
  <r>
    <n v="6608"/>
    <s v="CA-2013-148852"/>
    <x v="0"/>
    <x v="439"/>
    <d v="2013-06-01T00:00:00"/>
    <s v="Standard Class"/>
    <s v="SV-20785"/>
    <s v="Stewart Visinsky"/>
    <x v="0"/>
    <s v="United States"/>
    <s v="Santa Ana"/>
    <s v="California"/>
    <n v="92704"/>
    <x v="1"/>
    <s v="FUR-CH-10004860"/>
    <s v="Furniture"/>
    <x v="1"/>
    <s v="Global Low Back Tilter Chair"/>
    <n v="484.70400000000006"/>
    <n v="6"/>
    <n v="0.2"/>
    <n v="-84.823200000000071"/>
  </r>
  <r>
    <n v="6609"/>
    <s v="CA-2013-148852"/>
    <x v="0"/>
    <x v="439"/>
    <d v="2013-06-01T00:00:00"/>
    <s v="Standard Class"/>
    <s v="SV-20785"/>
    <s v="Stewart Visinsky"/>
    <x v="0"/>
    <s v="United States"/>
    <s v="Santa Ana"/>
    <s v="California"/>
    <n v="92704"/>
    <x v="1"/>
    <s v="TEC-MA-10002428"/>
    <s v="Technology"/>
    <x v="15"/>
    <s v="Fellowes Powershred HS-440 4-Sheet High Security Shredder"/>
    <n v="371.97600000000006"/>
    <n v="3"/>
    <n v="0.2"/>
    <n v="116.24249999999996"/>
  </r>
  <r>
    <n v="6610"/>
    <s v="US-2012-118906"/>
    <x v="1"/>
    <x v="366"/>
    <d v="2012-03-10T00:00:00"/>
    <s v="Same Day"/>
    <s v="KB-16585"/>
    <s v="Ken Black"/>
    <x v="1"/>
    <s v="United States"/>
    <s v="Clinton"/>
    <s v="Maryland"/>
    <n v="20735"/>
    <x v="3"/>
    <s v="OFF-ST-10002406"/>
    <s v="Office Supplies"/>
    <x v="4"/>
    <s v="Pizazz Global Quick File"/>
    <n v="89.820000000000007"/>
    <n v="6"/>
    <n v="0"/>
    <n v="25.149600000000007"/>
  </r>
  <r>
    <n v="6611"/>
    <s v="CA-2013-168921"/>
    <x v="0"/>
    <x v="201"/>
    <d v="2013-10-23T00:00:00"/>
    <s v="First Class"/>
    <s v="AG-10495"/>
    <s v="Andrew Gjertsen"/>
    <x v="1"/>
    <s v="United States"/>
    <s v="Los Angeles"/>
    <s v="California"/>
    <n v="90049"/>
    <x v="1"/>
    <s v="OFF-BI-10004209"/>
    <s v="Office Supplies"/>
    <x v="8"/>
    <s v="Fellowes Twister Kit, Gray/Clear, 3/pkg"/>
    <n v="19.295999999999999"/>
    <n v="3"/>
    <n v="0.2"/>
    <n v="6.0299999999999994"/>
  </r>
  <r>
    <n v="6612"/>
    <s v="CA-2012-107678"/>
    <x v="1"/>
    <x v="1122"/>
    <d v="2012-04-28T00:00:00"/>
    <s v="Standard Class"/>
    <s v="JK-16090"/>
    <s v="Juliana Krohn"/>
    <x v="0"/>
    <s v="United States"/>
    <s v="Louisville"/>
    <s v="Kentucky"/>
    <n v="40214"/>
    <x v="0"/>
    <s v="FUR-CH-10001891"/>
    <s v="Furniture"/>
    <x v="1"/>
    <s v="Global Deluxe Office Fabric Chairs"/>
    <n v="191.96"/>
    <n v="2"/>
    <n v="0"/>
    <n v="51.829200000000014"/>
  </r>
  <r>
    <n v="6613"/>
    <s v="CA-2012-107678"/>
    <x v="1"/>
    <x v="1122"/>
    <d v="2012-04-28T00:00:00"/>
    <s v="Standard Class"/>
    <s v="JK-16090"/>
    <s v="Juliana Krohn"/>
    <x v="0"/>
    <s v="United States"/>
    <s v="Louisville"/>
    <s v="Kentucky"/>
    <n v="40214"/>
    <x v="0"/>
    <s v="OFF-BI-10002215"/>
    <s v="Office Supplies"/>
    <x v="8"/>
    <s v="Wilson Jones Hanging View Binder, White, 1&quot;"/>
    <n v="21.299999999999997"/>
    <n v="3"/>
    <n v="0"/>
    <n v="9.7979999999999983"/>
  </r>
  <r>
    <n v="6614"/>
    <s v="CA-2012-107678"/>
    <x v="1"/>
    <x v="1122"/>
    <d v="2012-04-28T00:00:00"/>
    <s v="Standard Class"/>
    <s v="JK-16090"/>
    <s v="Juliana Krohn"/>
    <x v="0"/>
    <s v="United States"/>
    <s v="Louisville"/>
    <s v="Kentucky"/>
    <n v="40214"/>
    <x v="0"/>
    <s v="TEC-PH-10002103"/>
    <s v="Technology"/>
    <x v="7"/>
    <s v="Jabra SPEAK 410"/>
    <n v="469.95"/>
    <n v="5"/>
    <n v="0"/>
    <n v="131.58600000000001"/>
  </r>
  <r>
    <n v="6615"/>
    <s v="CA-2012-107678"/>
    <x v="1"/>
    <x v="1122"/>
    <d v="2012-04-28T00:00:00"/>
    <s v="Standard Class"/>
    <s v="JK-16090"/>
    <s v="Juliana Krohn"/>
    <x v="0"/>
    <s v="United States"/>
    <s v="Louisville"/>
    <s v="Kentucky"/>
    <n v="40214"/>
    <x v="0"/>
    <s v="FUR-FU-10003394"/>
    <s v="Furniture"/>
    <x v="5"/>
    <s v="Tenex &quot;The Solids&quot; Textured Chair Mats"/>
    <n v="209.88"/>
    <n v="3"/>
    <n v="0"/>
    <n v="35.679599999999979"/>
  </r>
  <r>
    <n v="6616"/>
    <s v="CA-2013-123512"/>
    <x v="0"/>
    <x v="26"/>
    <d v="2013-06-20T00:00:00"/>
    <s v="First Class"/>
    <s v="MV-18190"/>
    <s v="Mike Vittorini"/>
    <x v="0"/>
    <s v="United States"/>
    <s v="Los Angeles"/>
    <s v="California"/>
    <n v="90045"/>
    <x v="1"/>
    <s v="FUR-BO-10004218"/>
    <s v="Furniture"/>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s v="California"/>
    <n v="90045"/>
    <x v="1"/>
    <s v="OFF-LA-10000081"/>
    <s v="Office Supplies"/>
    <x v="2"/>
    <s v="Avery 496"/>
    <n v="22.5"/>
    <n v="6"/>
    <n v="0"/>
    <n v="10.799999999999999"/>
  </r>
  <r>
    <n v="6618"/>
    <s v="CA-2013-123512"/>
    <x v="0"/>
    <x v="26"/>
    <d v="2013-06-20T00:00:00"/>
    <s v="First Class"/>
    <s v="MV-18190"/>
    <s v="Mike Vittorini"/>
    <x v="0"/>
    <s v="United States"/>
    <s v="Los Angeles"/>
    <s v="California"/>
    <n v="90045"/>
    <x v="1"/>
    <s v="OFF-PA-10001497"/>
    <s v="Office Supplies"/>
    <x v="10"/>
    <s v="Xerox 1914"/>
    <n v="219.84"/>
    <n v="4"/>
    <n v="0"/>
    <n v="107.7216"/>
  </r>
  <r>
    <n v="6619"/>
    <s v="US-2014-167402"/>
    <x v="3"/>
    <x v="1123"/>
    <d v="2014-01-19T00:00:00"/>
    <s v="Second Class"/>
    <s v="CP-12085"/>
    <s v="Cathy Prescott"/>
    <x v="1"/>
    <s v="United States"/>
    <s v="Springfield"/>
    <s v="Missouri"/>
    <n v="65807"/>
    <x v="2"/>
    <s v="OFF-PA-10004983"/>
    <s v="Office Supplies"/>
    <x v="10"/>
    <s v="Xerox 23"/>
    <n v="32.400000000000006"/>
    <n v="5"/>
    <n v="0"/>
    <n v="15.552000000000001"/>
  </r>
  <r>
    <n v="6620"/>
    <s v="US-2014-167402"/>
    <x v="3"/>
    <x v="1123"/>
    <d v="2014-01-19T00:00:00"/>
    <s v="Second Class"/>
    <s v="CP-12085"/>
    <s v="Cathy Prescott"/>
    <x v="1"/>
    <s v="United States"/>
    <s v="Springfield"/>
    <s v="Missouri"/>
    <n v="65807"/>
    <x v="2"/>
    <s v="OFF-AR-10004010"/>
    <s v="Office Supplies"/>
    <x v="6"/>
    <s v="Hunt Boston Vacuum Mount KS Pencil Sharpener"/>
    <n v="209.94"/>
    <n v="6"/>
    <n v="0"/>
    <n v="54.584400000000002"/>
  </r>
  <r>
    <n v="6621"/>
    <s v="US-2014-167402"/>
    <x v="3"/>
    <x v="1123"/>
    <d v="2014-01-19T00:00:00"/>
    <s v="Second Class"/>
    <s v="CP-12085"/>
    <s v="Cathy Prescott"/>
    <x v="1"/>
    <s v="United States"/>
    <s v="Springfield"/>
    <s v="Missouri"/>
    <n v="65807"/>
    <x v="2"/>
    <s v="OFF-SU-10002881"/>
    <s v="Office Supplies"/>
    <x v="14"/>
    <s v="Martin Yale Chadless Opener Electric Letter Opener"/>
    <n v="4164.0499999999993"/>
    <n v="5"/>
    <n v="0"/>
    <n v="83.281000000000063"/>
  </r>
  <r>
    <n v="6622"/>
    <s v="US-2014-167402"/>
    <x v="3"/>
    <x v="1123"/>
    <d v="2014-01-19T00:00:00"/>
    <s v="Second Class"/>
    <s v="CP-12085"/>
    <s v="Cathy Prescott"/>
    <x v="1"/>
    <s v="United States"/>
    <s v="Springfield"/>
    <s v="Missouri"/>
    <n v="65807"/>
    <x v="2"/>
    <s v="FUR-BO-10001608"/>
    <s v="Furniture"/>
    <x v="0"/>
    <s v="Hon Metal Bookcases, Black"/>
    <n v="212.94"/>
    <n v="3"/>
    <n v="0"/>
    <n v="53.235000000000014"/>
  </r>
  <r>
    <n v="6623"/>
    <s v="CA-2011-130449"/>
    <x v="2"/>
    <x v="1124"/>
    <d v="2011-09-09T00:00:00"/>
    <s v="First Class"/>
    <s v="VP-21760"/>
    <s v="Victoria Pisteka"/>
    <x v="1"/>
    <s v="United States"/>
    <s v="San Francisco"/>
    <s v="California"/>
    <n v="94109"/>
    <x v="1"/>
    <s v="FUR-FU-10001487"/>
    <s v="Furniture"/>
    <x v="5"/>
    <s v="Eldon Expressions Wood and Plastic Desk Accessories, Cherry Wood"/>
    <n v="41.88"/>
    <n v="6"/>
    <n v="0"/>
    <n v="12.145199999999997"/>
  </r>
  <r>
    <n v="6624"/>
    <s v="CA-2011-130449"/>
    <x v="2"/>
    <x v="1124"/>
    <d v="2011-09-09T00:00:00"/>
    <s v="First Class"/>
    <s v="VP-21760"/>
    <s v="Victoria Pisteka"/>
    <x v="1"/>
    <s v="United States"/>
    <s v="San Francisco"/>
    <s v="California"/>
    <n v="94109"/>
    <x v="1"/>
    <s v="OFF-LA-10001934"/>
    <s v="Office Supplies"/>
    <x v="2"/>
    <s v="Avery 516"/>
    <n v="58.48"/>
    <n v="8"/>
    <n v="0"/>
    <n v="27.485599999999998"/>
  </r>
  <r>
    <n v="6625"/>
    <s v="CA-2012-141250"/>
    <x v="1"/>
    <x v="1125"/>
    <d v="2012-01-23T00:00:00"/>
    <s v="Standard Class"/>
    <s v="PM-18940"/>
    <s v="Paul MacIntyre"/>
    <x v="0"/>
    <s v="United States"/>
    <s v="Texas City"/>
    <s v="Texas"/>
    <n v="77590"/>
    <x v="2"/>
    <s v="FUR-TA-10002855"/>
    <s v="Furniture"/>
    <x v="3"/>
    <s v="Bevis Round Conference Table Top &amp; Single Column Base"/>
    <n v="102.438"/>
    <n v="1"/>
    <n v="0.3"/>
    <n v="-13.170600000000007"/>
  </r>
  <r>
    <n v="6626"/>
    <s v="CA-2012-141250"/>
    <x v="1"/>
    <x v="1125"/>
    <d v="2012-01-23T00:00:00"/>
    <s v="Standard Class"/>
    <s v="PM-18940"/>
    <s v="Paul MacIntyre"/>
    <x v="0"/>
    <s v="United States"/>
    <s v="Texas City"/>
    <s v="Texas"/>
    <n v="77590"/>
    <x v="2"/>
    <s v="FUR-CH-10004875"/>
    <s v="Furniture"/>
    <x v="1"/>
    <s v="Harbour Creations 67200 Series Stacking Chairs"/>
    <n v="199.304"/>
    <n v="4"/>
    <n v="0.3"/>
    <n v="-8.5416000000000025"/>
  </r>
  <r>
    <n v="6627"/>
    <s v="CA-2011-145541"/>
    <x v="2"/>
    <x v="637"/>
    <d v="2011-12-21T00:00:00"/>
    <s v="Standard Class"/>
    <s v="TB-21400"/>
    <s v="Tom Boeckenhauer"/>
    <x v="0"/>
    <s v="United States"/>
    <s v="New York City"/>
    <s v="New York"/>
    <n v="10024"/>
    <x v="3"/>
    <s v="TEC-MA-10001127"/>
    <s v="Technology"/>
    <x v="15"/>
    <s v="HP Designjet T520 Inkjet Large Format Printer - 24&quot; Color"/>
    <n v="6999.96"/>
    <n v="4"/>
    <n v="0"/>
    <n v="2239.9871999999996"/>
  </r>
  <r>
    <n v="6628"/>
    <s v="CA-2011-138513"/>
    <x v="2"/>
    <x v="235"/>
    <d v="2011-05-27T00:00:00"/>
    <s v="Standard Class"/>
    <s v="EH-13990"/>
    <s v="Erica Hackney"/>
    <x v="0"/>
    <s v="United States"/>
    <s v="Bellevue"/>
    <s v="Washington"/>
    <n v="98006"/>
    <x v="1"/>
    <s v="OFF-PA-10003177"/>
    <s v="Office Supplies"/>
    <x v="10"/>
    <s v="Xerox 1999"/>
    <n v="12.96"/>
    <n v="2"/>
    <n v="0"/>
    <n v="6.2208000000000006"/>
  </r>
  <r>
    <n v="6629"/>
    <s v="CA-2012-135489"/>
    <x v="1"/>
    <x v="444"/>
    <d v="2012-09-22T00:00:00"/>
    <s v="Second Class"/>
    <s v="GW-14605"/>
    <s v="Giulietta Weimer"/>
    <x v="0"/>
    <s v="United States"/>
    <s v="New York City"/>
    <s v="New York"/>
    <n v="10024"/>
    <x v="3"/>
    <s v="TEC-PH-10000011"/>
    <s v="Technology"/>
    <x v="7"/>
    <s v="PureGear Roll-On Screen Protector"/>
    <n v="279.85999999999996"/>
    <n v="14"/>
    <n v="0"/>
    <n v="134.33279999999996"/>
  </r>
  <r>
    <n v="6630"/>
    <s v="CA-2012-125696"/>
    <x v="1"/>
    <x v="653"/>
    <d v="2012-10-06T00:00:00"/>
    <s v="Standard Class"/>
    <s v="NP-18685"/>
    <s v="Nora Pelletier"/>
    <x v="2"/>
    <s v="United States"/>
    <s v="Wilson"/>
    <s v="North Carolina"/>
    <n v="27893"/>
    <x v="0"/>
    <s v="OFF-BI-10001757"/>
    <s v="Office Supplies"/>
    <x v="8"/>
    <s v="Pressboard Hanging Data Binders for Unburst Sheets"/>
    <n v="7.3800000000000008"/>
    <n v="5"/>
    <n v="0.7"/>
    <n v="-5.4120000000000008"/>
  </r>
  <r>
    <n v="6631"/>
    <s v="CA-2013-105081"/>
    <x v="0"/>
    <x v="591"/>
    <d v="2013-12-31T00:00:00"/>
    <s v="Standard Class"/>
    <s v="JE-15715"/>
    <s v="Joe Elijah"/>
    <x v="0"/>
    <s v="United States"/>
    <s v="Seattle"/>
    <s v="Washington"/>
    <n v="98115"/>
    <x v="1"/>
    <s v="FUR-CH-10000847"/>
    <s v="Furniture"/>
    <x v="1"/>
    <s v="Global Executive Mid-Back Manager's Chair"/>
    <n v="698.35200000000009"/>
    <n v="3"/>
    <n v="0.2"/>
    <n v="52.376399999999961"/>
  </r>
  <r>
    <n v="6632"/>
    <s v="CA-2013-105081"/>
    <x v="0"/>
    <x v="591"/>
    <d v="2013-12-31T00:00:00"/>
    <s v="Standard Class"/>
    <s v="JE-15715"/>
    <s v="Joe Elijah"/>
    <x v="0"/>
    <s v="United States"/>
    <s v="Seattle"/>
    <s v="Washington"/>
    <n v="98115"/>
    <x v="1"/>
    <s v="FUR-TA-10001307"/>
    <s v="Furniture"/>
    <x v="3"/>
    <s v="SAFCO PlanMaster Heigh-Adjustable Drafting Table Base, 43w x 30d x 30-37h, Black"/>
    <n v="1747.25"/>
    <n v="5"/>
    <n v="0"/>
    <n v="629.01"/>
  </r>
  <r>
    <n v="6633"/>
    <s v="US-2013-146857"/>
    <x v="0"/>
    <x v="715"/>
    <d v="2013-05-09T00:00:00"/>
    <s v="Second Class"/>
    <s v="BE-11455"/>
    <s v="Brad Eason"/>
    <x v="2"/>
    <s v="United States"/>
    <s v="Springfield"/>
    <s v="Missouri"/>
    <n v="65807"/>
    <x v="2"/>
    <s v="OFF-AP-10001205"/>
    <s v="Office Supplies"/>
    <x v="9"/>
    <s v="Belkin 5 Outlet SurgeMaster Power Centers"/>
    <n v="54.48"/>
    <n v="1"/>
    <n v="0"/>
    <n v="15.254400000000004"/>
  </r>
  <r>
    <n v="6634"/>
    <s v="CA-2013-166275"/>
    <x v="0"/>
    <x v="1057"/>
    <d v="2013-10-25T00:00:00"/>
    <s v="Same Day"/>
    <s v="SS-20590"/>
    <s v="Sonia Sunley"/>
    <x v="0"/>
    <s v="United States"/>
    <s v="San Francisco"/>
    <s v="California"/>
    <n v="94109"/>
    <x v="1"/>
    <s v="TEC-AC-10001838"/>
    <s v="Technology"/>
    <x v="11"/>
    <s v="Razer Tiamat Over Ear 7.1 Surround Sound PC Gaming Headset"/>
    <n v="199.99"/>
    <n v="1"/>
    <n v="0"/>
    <n v="85.995700000000014"/>
  </r>
  <r>
    <n v="6635"/>
    <s v="CA-2014-144498"/>
    <x v="3"/>
    <x v="636"/>
    <d v="2014-05-07T00:00:00"/>
    <s v="Same Day"/>
    <s v="MB-18085"/>
    <s v="Mick Brown"/>
    <x v="0"/>
    <s v="United States"/>
    <s v="Charlotte"/>
    <s v="North Carolina"/>
    <n v="28205"/>
    <x v="0"/>
    <s v="OFF-BI-10003982"/>
    <s v="Office Supplies"/>
    <x v="8"/>
    <s v="Wilson Jones Century Plastic Molded Ring Binders"/>
    <n v="68.541000000000011"/>
    <n v="11"/>
    <n v="0.7"/>
    <n v="-52.548099999999991"/>
  </r>
  <r>
    <n v="6636"/>
    <s v="CA-2014-144498"/>
    <x v="3"/>
    <x v="636"/>
    <d v="2014-05-07T00:00:00"/>
    <s v="Same Day"/>
    <s v="MB-18085"/>
    <s v="Mick Brown"/>
    <x v="0"/>
    <s v="United States"/>
    <s v="Charlotte"/>
    <s v="North Carolina"/>
    <n v="28205"/>
    <x v="0"/>
    <s v="TEC-PH-10004977"/>
    <s v="Technology"/>
    <x v="7"/>
    <s v="GE 30524EE4"/>
    <n v="627.16800000000012"/>
    <n v="4"/>
    <n v="0.2"/>
    <n v="70.55639999999994"/>
  </r>
  <r>
    <n v="6637"/>
    <s v="CA-2014-144498"/>
    <x v="3"/>
    <x v="636"/>
    <d v="2014-05-07T00:00:00"/>
    <s v="Same Day"/>
    <s v="MB-18085"/>
    <s v="Mick Brown"/>
    <x v="0"/>
    <s v="United States"/>
    <s v="Charlotte"/>
    <s v="North Carolina"/>
    <n v="28205"/>
    <x v="0"/>
    <s v="OFF-LA-10003510"/>
    <s v="Office Supplies"/>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s v="New York"/>
    <n v="10011"/>
    <x v="3"/>
    <s v="OFF-AR-10001573"/>
    <s v="Office Supplies"/>
    <x v="6"/>
    <s v="American Pencil"/>
    <n v="6.99"/>
    <n v="3"/>
    <n v="0"/>
    <n v="2.027099999999999"/>
  </r>
  <r>
    <n v="6639"/>
    <s v="CA-2014-103352"/>
    <x v="3"/>
    <x v="344"/>
    <d v="2014-12-01T00:00:00"/>
    <s v="Second Class"/>
    <s v="RP-19390"/>
    <s v="Resi Pölking"/>
    <x v="0"/>
    <s v="United States"/>
    <s v="New York City"/>
    <s v="New York"/>
    <n v="10011"/>
    <x v="3"/>
    <s v="OFF-BI-10001196"/>
    <s v="Office Supplies"/>
    <x v="8"/>
    <s v="Avery Flip-Chart Easel Binder, Black"/>
    <n v="107.42400000000001"/>
    <n v="6"/>
    <n v="0.2"/>
    <n v="36.255599999999994"/>
  </r>
  <r>
    <n v="6640"/>
    <s v="CA-2011-108609"/>
    <x v="2"/>
    <x v="656"/>
    <d v="2011-11-02T00:00:00"/>
    <s v="Second Class"/>
    <s v="AJ-10780"/>
    <s v="Anthony Jacobs"/>
    <x v="1"/>
    <s v="United States"/>
    <s v="Lorain"/>
    <s v="Ohio"/>
    <n v="44052"/>
    <x v="3"/>
    <s v="FUR-TA-10003954"/>
    <s v="Furniture"/>
    <x v="3"/>
    <s v="Hon 94000 Series Round Tables"/>
    <n v="1421.664"/>
    <n v="8"/>
    <n v="0.4"/>
    <n v="-734.52639999999997"/>
  </r>
  <r>
    <n v="6641"/>
    <s v="CA-2014-128328"/>
    <x v="3"/>
    <x v="485"/>
    <d v="2014-08-10T00:00:00"/>
    <s v="Standard Class"/>
    <s v="PO-18865"/>
    <s v="Patrick O'Donnell"/>
    <x v="0"/>
    <s v="United States"/>
    <s v="Indianapolis"/>
    <s v="Indiana"/>
    <n v="46203"/>
    <x v="2"/>
    <s v="OFF-BI-10001989"/>
    <s v="Office Supplies"/>
    <x v="8"/>
    <s v="Premium Transparent Presentation Covers by GBC"/>
    <n v="125.88"/>
    <n v="6"/>
    <n v="0"/>
    <n v="60.422399999999996"/>
  </r>
  <r>
    <n v="6642"/>
    <s v="CA-2014-128328"/>
    <x v="3"/>
    <x v="485"/>
    <d v="2014-08-10T00:00:00"/>
    <s v="Standard Class"/>
    <s v="PO-18865"/>
    <s v="Patrick O'Donnell"/>
    <x v="0"/>
    <s v="United States"/>
    <s v="Indianapolis"/>
    <s v="Indiana"/>
    <n v="46203"/>
    <x v="2"/>
    <s v="TEC-AC-10001714"/>
    <s v="Technology"/>
    <x v="11"/>
    <s v="Logitech MX Performance Wireless Mouse"/>
    <n v="79.78"/>
    <n v="2"/>
    <n v="0"/>
    <n v="29.518599999999999"/>
  </r>
  <r>
    <n v="6643"/>
    <s v="CA-2014-128328"/>
    <x v="3"/>
    <x v="485"/>
    <d v="2014-08-10T00:00:00"/>
    <s v="Standard Class"/>
    <s v="PO-18865"/>
    <s v="Patrick O'Donnell"/>
    <x v="0"/>
    <s v="United States"/>
    <s v="Indianapolis"/>
    <s v="Indiana"/>
    <n v="46203"/>
    <x v="2"/>
    <s v="OFF-LA-10003498"/>
    <s v="Office Supplies"/>
    <x v="2"/>
    <s v="Avery 475"/>
    <n v="133.20000000000002"/>
    <n v="9"/>
    <n v="0"/>
    <n v="66.600000000000009"/>
  </r>
  <r>
    <n v="6644"/>
    <s v="US-2012-156496"/>
    <x v="1"/>
    <x v="544"/>
    <d v="2012-08-16T00:00:00"/>
    <s v="Standard Class"/>
    <s v="WB-21850"/>
    <s v="William Brown"/>
    <x v="0"/>
    <s v="United States"/>
    <s v="Redmond"/>
    <s v="Oregon"/>
    <n v="97756"/>
    <x v="1"/>
    <s v="TEC-PH-10000576"/>
    <s v="Technology"/>
    <x v="7"/>
    <s v="AT&amp;T 1080 Corded phone"/>
    <n v="438.36800000000005"/>
    <n v="4"/>
    <n v="0.2"/>
    <n v="38.357200000000006"/>
  </r>
  <r>
    <n v="6645"/>
    <s v="US-2012-156496"/>
    <x v="1"/>
    <x v="544"/>
    <d v="2012-08-16T00:00:00"/>
    <s v="Standard Class"/>
    <s v="WB-21850"/>
    <s v="William Brown"/>
    <x v="0"/>
    <s v="United States"/>
    <s v="Redmond"/>
    <s v="Oregon"/>
    <n v="97756"/>
    <x v="1"/>
    <s v="TEC-PH-10004188"/>
    <s v="Technology"/>
    <x v="7"/>
    <s v="OtterBox Commuter Series Case - Samsung Galaxy S4"/>
    <n v="139.94400000000002"/>
    <n v="7"/>
    <n v="0.2"/>
    <n v="-31.487400000000001"/>
  </r>
  <r>
    <n v="6646"/>
    <s v="US-2012-156496"/>
    <x v="1"/>
    <x v="544"/>
    <d v="2012-08-16T00:00:00"/>
    <s v="Standard Class"/>
    <s v="WB-21850"/>
    <s v="William Brown"/>
    <x v="0"/>
    <s v="United States"/>
    <s v="Redmond"/>
    <s v="Oregon"/>
    <n v="97756"/>
    <x v="1"/>
    <s v="OFF-AP-10001469"/>
    <s v="Office Supplies"/>
    <x v="9"/>
    <s v="Fellowes 8 Outlet Superior Workstation Surge Protector"/>
    <n v="133.47200000000001"/>
    <n v="4"/>
    <n v="0.2"/>
    <n v="15.015599999999985"/>
  </r>
  <r>
    <n v="6647"/>
    <s v="US-2013-127334"/>
    <x v="0"/>
    <x v="272"/>
    <d v="2013-12-22T00:00:00"/>
    <s v="Standard Class"/>
    <s v="MP-18175"/>
    <s v="Mike Pelletier"/>
    <x v="2"/>
    <s v="United States"/>
    <s v="Springfield"/>
    <s v="Oregon"/>
    <n v="97477"/>
    <x v="1"/>
    <s v="FUR-TA-10003473"/>
    <s v="Furniture"/>
    <x v="3"/>
    <s v="Bretford Rectangular Conference Table Tops"/>
    <n v="564.19499999999994"/>
    <n v="3"/>
    <n v="0.5"/>
    <n v="-304.66529999999989"/>
  </r>
  <r>
    <n v="6648"/>
    <s v="US-2013-127334"/>
    <x v="0"/>
    <x v="272"/>
    <d v="2013-12-22T00:00:00"/>
    <s v="Standard Class"/>
    <s v="MP-18175"/>
    <s v="Mike Pelletier"/>
    <x v="2"/>
    <s v="United States"/>
    <s v="Springfield"/>
    <s v="Oregon"/>
    <n v="97477"/>
    <x v="1"/>
    <s v="OFF-AP-10001205"/>
    <s v="Office Supplies"/>
    <x v="9"/>
    <s v="Belkin 5 Outlet SurgeMaster Power Centers"/>
    <n v="87.168000000000006"/>
    <n v="2"/>
    <n v="0.2"/>
    <n v="8.7168000000000063"/>
  </r>
  <r>
    <n v="6649"/>
    <s v="US-2014-124779"/>
    <x v="3"/>
    <x v="565"/>
    <d v="2014-09-12T00:00:00"/>
    <s v="First Class"/>
    <s v="BF-11020"/>
    <s v="Barry Französisch"/>
    <x v="1"/>
    <s v="United States"/>
    <s v="Arlington"/>
    <s v="Texas"/>
    <n v="76017"/>
    <x v="2"/>
    <s v="OFF-BI-10002429"/>
    <s v="Office Supplies"/>
    <x v="8"/>
    <s v="Premier Elliptical Ring Binder, Black"/>
    <n v="42.615999999999993"/>
    <n v="7"/>
    <n v="0.8"/>
    <n v="-68.185600000000022"/>
  </r>
  <r>
    <n v="6650"/>
    <s v="US-2014-124779"/>
    <x v="3"/>
    <x v="565"/>
    <d v="2014-09-12T00:00:00"/>
    <s v="First Class"/>
    <s v="BF-11020"/>
    <s v="Barry Französisch"/>
    <x v="1"/>
    <s v="United States"/>
    <s v="Arlington"/>
    <s v="Texas"/>
    <n v="76017"/>
    <x v="2"/>
    <s v="TEC-CO-10001943"/>
    <s v="Technology"/>
    <x v="16"/>
    <s v="Canon PC-428 Personal Copier"/>
    <n v="319.98400000000004"/>
    <n v="2"/>
    <n v="0.2"/>
    <n v="107.99459999999999"/>
  </r>
  <r>
    <n v="6651"/>
    <s v="US-2014-124779"/>
    <x v="3"/>
    <x v="565"/>
    <d v="2014-09-12T00:00:00"/>
    <s v="First Class"/>
    <s v="BF-11020"/>
    <s v="Barry Französisch"/>
    <x v="1"/>
    <s v="United States"/>
    <s v="Arlington"/>
    <s v="Texas"/>
    <n v="76017"/>
    <x v="2"/>
    <s v="OFF-FA-10004854"/>
    <s v="Office Supplies"/>
    <x v="13"/>
    <s v="Vinyl Coated Wire Paper Clips in Organizer Box, 800/Box"/>
    <n v="45.92"/>
    <n v="5"/>
    <n v="0.2"/>
    <n v="15.498000000000001"/>
  </r>
  <r>
    <n v="6652"/>
    <s v="US-2014-124779"/>
    <x v="3"/>
    <x v="565"/>
    <d v="2014-09-12T00:00:00"/>
    <s v="First Class"/>
    <s v="BF-11020"/>
    <s v="Barry Französisch"/>
    <x v="1"/>
    <s v="United States"/>
    <s v="Arlington"/>
    <s v="Texas"/>
    <n v="76017"/>
    <x v="2"/>
    <s v="FUR-FU-10001095"/>
    <s v="Furniture"/>
    <x v="5"/>
    <s v="DAX Black Cherry Wood-Tone Poster Frame"/>
    <n v="21.184000000000001"/>
    <n v="2"/>
    <n v="0.6"/>
    <n v="-11.651199999999999"/>
  </r>
  <r>
    <n v="6653"/>
    <s v="US-2014-124779"/>
    <x v="3"/>
    <x v="565"/>
    <d v="2014-09-12T00:00:00"/>
    <s v="First Class"/>
    <s v="BF-11020"/>
    <s v="Barry Französisch"/>
    <x v="1"/>
    <s v="United States"/>
    <s v="Arlington"/>
    <s v="Texas"/>
    <n v="76017"/>
    <x v="2"/>
    <s v="OFF-PA-10000061"/>
    <s v="Office Supplies"/>
    <x v="10"/>
    <s v="Xerox 205"/>
    <n v="20.736000000000004"/>
    <n v="4"/>
    <n v="0.2"/>
    <n v="7.2576000000000001"/>
  </r>
  <r>
    <n v="6654"/>
    <s v="US-2014-124779"/>
    <x v="3"/>
    <x v="565"/>
    <d v="2014-09-12T00:00:00"/>
    <s v="First Class"/>
    <s v="BF-11020"/>
    <s v="Barry Französisch"/>
    <x v="1"/>
    <s v="United States"/>
    <s v="Arlington"/>
    <s v="Texas"/>
    <n v="76017"/>
    <x v="2"/>
    <s v="FUR-CH-10003535"/>
    <s v="Furniture"/>
    <x v="1"/>
    <s v="Global Armless Task Chair, Royal Blue"/>
    <n v="213.42999999999995"/>
    <n v="5"/>
    <n v="0.3"/>
    <n v="-39.636999999999993"/>
  </r>
  <r>
    <n v="6655"/>
    <s v="CA-2014-135937"/>
    <x v="3"/>
    <x v="297"/>
    <d v="2014-02-28T00:00:00"/>
    <s v="Standard Class"/>
    <s v="KM-16375"/>
    <s v="Katherine Murray"/>
    <x v="2"/>
    <s v="United States"/>
    <s v="Gilbert"/>
    <s v="Arizona"/>
    <n v="85234"/>
    <x v="1"/>
    <s v="TEC-PH-10004447"/>
    <s v="Technology"/>
    <x v="7"/>
    <s v="Toshiba IPT2010-SD IP Telephone"/>
    <n v="333.57600000000002"/>
    <n v="3"/>
    <n v="0.2"/>
    <n v="25.018199999999993"/>
  </r>
  <r>
    <n v="6656"/>
    <s v="CA-2014-135937"/>
    <x v="3"/>
    <x v="297"/>
    <d v="2014-02-28T00:00:00"/>
    <s v="Standard Class"/>
    <s v="KM-16375"/>
    <s v="Katherine Murray"/>
    <x v="2"/>
    <s v="United States"/>
    <s v="Gilbert"/>
    <s v="Arizona"/>
    <n v="85234"/>
    <x v="1"/>
    <s v="TEC-AC-10001114"/>
    <s v="Technology"/>
    <x v="11"/>
    <s v="Microsoft Wireless Mobile Mouse 4000"/>
    <n v="31.992000000000004"/>
    <n v="1"/>
    <n v="0.2"/>
    <n v="4.7987999999999964"/>
  </r>
  <r>
    <n v="6657"/>
    <s v="CA-2014-135937"/>
    <x v="3"/>
    <x v="297"/>
    <d v="2014-02-28T00:00:00"/>
    <s v="Standard Class"/>
    <s v="KM-16375"/>
    <s v="Katherine Murray"/>
    <x v="2"/>
    <s v="United States"/>
    <s v="Gilbert"/>
    <s v="Arizona"/>
    <n v="85234"/>
    <x v="1"/>
    <s v="OFF-ST-10000563"/>
    <s v="Office Supplies"/>
    <x v="4"/>
    <s v="Fellowes Bankers Box Stor/Drawer Steel Plus"/>
    <n v="51.168000000000006"/>
    <n v="2"/>
    <n v="0.2"/>
    <n v="-6.3960000000000008"/>
  </r>
  <r>
    <n v="6658"/>
    <s v="CA-2014-135937"/>
    <x v="3"/>
    <x v="297"/>
    <d v="2014-02-28T00:00:00"/>
    <s v="Standard Class"/>
    <s v="KM-16375"/>
    <s v="Katherine Murray"/>
    <x v="2"/>
    <s v="United States"/>
    <s v="Gilbert"/>
    <s v="Arizona"/>
    <n v="85234"/>
    <x v="1"/>
    <s v="OFF-EN-10004846"/>
    <s v="Office Supplies"/>
    <x v="12"/>
    <s v="Letter or Legal Size Expandable Poly String Tie Envelopes"/>
    <n v="10.64"/>
    <n v="5"/>
    <n v="0.2"/>
    <n v="3.8570000000000002"/>
  </r>
  <r>
    <n v="6659"/>
    <s v="CA-2014-135937"/>
    <x v="3"/>
    <x v="297"/>
    <d v="2014-02-28T00:00:00"/>
    <s v="Standard Class"/>
    <s v="KM-16375"/>
    <s v="Katherine Murray"/>
    <x v="2"/>
    <s v="United States"/>
    <s v="Gilbert"/>
    <s v="Arizona"/>
    <n v="85234"/>
    <x v="1"/>
    <s v="FUR-FU-10002253"/>
    <s v="Furniture"/>
    <x v="5"/>
    <s v="Howard Miller 13&quot; Diameter Pewter Finish Round Wall Clock"/>
    <n v="68.703999999999994"/>
    <n v="2"/>
    <n v="0.2"/>
    <n v="16.317200000000003"/>
  </r>
  <r>
    <n v="6660"/>
    <s v="CA-2014-135937"/>
    <x v="3"/>
    <x v="297"/>
    <d v="2014-02-28T00:00:00"/>
    <s v="Standard Class"/>
    <s v="KM-16375"/>
    <s v="Katherine Murray"/>
    <x v="2"/>
    <s v="United States"/>
    <s v="Gilbert"/>
    <s v="Arizona"/>
    <n v="85234"/>
    <x v="1"/>
    <s v="FUR-TA-10001039"/>
    <s v="Furniture"/>
    <x v="3"/>
    <s v="KI Adjustable-Height Table"/>
    <n v="386.91"/>
    <n v="9"/>
    <n v="0.5"/>
    <n v="-185.71679999999998"/>
  </r>
  <r>
    <n v="6661"/>
    <s v="CA-2012-129322"/>
    <x v="1"/>
    <x v="816"/>
    <d v="2012-08-10T00:00:00"/>
    <s v="Second Class"/>
    <s v="DB-13405"/>
    <s v="Denny Blanton"/>
    <x v="0"/>
    <s v="United States"/>
    <s v="Lawrence"/>
    <s v="Massachusetts"/>
    <n v="1841"/>
    <x v="3"/>
    <s v="OFF-AR-10004587"/>
    <s v="Office Supplies"/>
    <x v="6"/>
    <s v="Boston 1827 Commercial Additional Cutter, Drive Gear &amp; Gear Rack for 1606"/>
    <n v="39.659999999999997"/>
    <n v="2"/>
    <n v="0"/>
    <n v="11.897999999999996"/>
  </r>
  <r>
    <n v="6662"/>
    <s v="CA-2012-129322"/>
    <x v="1"/>
    <x v="816"/>
    <d v="2012-08-10T00:00:00"/>
    <s v="Second Class"/>
    <s v="DB-13405"/>
    <s v="Denny Blanton"/>
    <x v="0"/>
    <s v="United States"/>
    <s v="Lawrence"/>
    <s v="Massachusetts"/>
    <n v="1841"/>
    <x v="3"/>
    <s v="OFF-AP-10004336"/>
    <s v="Office Supplies"/>
    <x v="9"/>
    <s v="Conquest 14 Commercial Heavy-Duty Upright Vacuum, Collection System, Accessory Kit"/>
    <n v="113.92"/>
    <n v="2"/>
    <n v="0"/>
    <n v="33.036799999999985"/>
  </r>
  <r>
    <n v="6663"/>
    <s v="CA-2012-129322"/>
    <x v="1"/>
    <x v="816"/>
    <d v="2012-08-10T00:00:00"/>
    <s v="Second Class"/>
    <s v="DB-13405"/>
    <s v="Denny Blanton"/>
    <x v="0"/>
    <s v="United States"/>
    <s v="Lawrence"/>
    <s v="Massachusetts"/>
    <n v="1841"/>
    <x v="3"/>
    <s v="OFF-BI-10001718"/>
    <s v="Office Supplies"/>
    <x v="8"/>
    <s v="GBC DocuBind P50 Personal Binding Machine"/>
    <n v="447.85999999999996"/>
    <n v="7"/>
    <n v="0"/>
    <n v="210.49419999999998"/>
  </r>
  <r>
    <n v="6664"/>
    <s v="CA-2014-162173"/>
    <x v="3"/>
    <x v="40"/>
    <d v="2014-11-02T00:00:00"/>
    <s v="Standard Class"/>
    <s v="OT-18730"/>
    <s v="Olvera Toch"/>
    <x v="0"/>
    <s v="United States"/>
    <s v="Virginia Beach"/>
    <s v="Virginia"/>
    <n v="23464"/>
    <x v="0"/>
    <s v="FUR-TA-10001520"/>
    <s v="Furniture"/>
    <x v="3"/>
    <s v="Lesro Sheffield Collection Coffee Table, End Table, Center Table, Corner Table"/>
    <n v="356.85"/>
    <n v="5"/>
    <n v="0"/>
    <n v="60.664499999999961"/>
  </r>
  <r>
    <n v="6665"/>
    <s v="CA-2014-162173"/>
    <x v="3"/>
    <x v="40"/>
    <d v="2014-11-02T00:00:00"/>
    <s v="Standard Class"/>
    <s v="OT-18730"/>
    <s v="Olvera Toch"/>
    <x v="0"/>
    <s v="United States"/>
    <s v="Virginia Beach"/>
    <s v="Virginia"/>
    <n v="23464"/>
    <x v="0"/>
    <s v="OFF-EN-10002831"/>
    <s v="Office Supplies"/>
    <x v="12"/>
    <s v="Tyvek  Top-Opening Peel &amp; Seel  Envelopes, Gray"/>
    <n v="251.57999999999998"/>
    <n v="7"/>
    <n v="0"/>
    <n v="113.21099999999998"/>
  </r>
  <r>
    <n v="6666"/>
    <s v="CA-2013-115483"/>
    <x v="0"/>
    <x v="216"/>
    <d v="2013-07-19T00:00:00"/>
    <s v="Second Class"/>
    <s v="JS-15880"/>
    <s v="John Stevenson"/>
    <x v="0"/>
    <s v="United States"/>
    <s v="Irving"/>
    <s v="Texas"/>
    <n v="75061"/>
    <x v="2"/>
    <s v="OFF-PA-10001497"/>
    <s v="Office Supplies"/>
    <x v="10"/>
    <s v="Xerox 1914"/>
    <n v="219.84000000000003"/>
    <n v="5"/>
    <n v="0.2"/>
    <n v="79.691999999999979"/>
  </r>
  <r>
    <n v="6667"/>
    <s v="CA-2014-122175"/>
    <x v="3"/>
    <x v="605"/>
    <d v="2014-05-15T00:00:00"/>
    <s v="Second Class"/>
    <s v="CA-12775"/>
    <s v="Cynthia Arntzen"/>
    <x v="0"/>
    <s v="United States"/>
    <s v="Vineland"/>
    <s v="New Jersey"/>
    <n v="8360"/>
    <x v="3"/>
    <s v="FUR-FU-10000719"/>
    <s v="Furniture"/>
    <x v="5"/>
    <s v="DAX Cubicle Frames, 8-1/2 x 11"/>
    <n v="42.85"/>
    <n v="5"/>
    <n v="0"/>
    <n v="15.426000000000002"/>
  </r>
  <r>
    <n v="6668"/>
    <s v="CA-2014-122175"/>
    <x v="3"/>
    <x v="605"/>
    <d v="2014-05-15T00:00:00"/>
    <s v="Second Class"/>
    <s v="CA-12775"/>
    <s v="Cynthia Arntzen"/>
    <x v="0"/>
    <s v="United States"/>
    <s v="Vineland"/>
    <s v="New Jersey"/>
    <n v="8360"/>
    <x v="3"/>
    <s v="OFF-LA-10002271"/>
    <s v="Office Supplies"/>
    <x v="2"/>
    <s v="Smead Alpha-Z Color-Coded Second Alphabetical Labels and Starter Set"/>
    <n v="6.16"/>
    <n v="2"/>
    <n v="0"/>
    <n v="2.9567999999999999"/>
  </r>
  <r>
    <n v="6669"/>
    <s v="CA-2014-122175"/>
    <x v="3"/>
    <x v="605"/>
    <d v="2014-05-15T00:00:00"/>
    <s v="Second Class"/>
    <s v="CA-12775"/>
    <s v="Cynthia Arntzen"/>
    <x v="0"/>
    <s v="United States"/>
    <s v="Vineland"/>
    <s v="New Jersey"/>
    <n v="8360"/>
    <x v="3"/>
    <s v="OFF-SU-10004661"/>
    <s v="Office Supplies"/>
    <x v="14"/>
    <s v="Acme Titanium Bonded Scissors"/>
    <n v="17"/>
    <n v="2"/>
    <n v="0"/>
    <n v="4.42"/>
  </r>
  <r>
    <n v="6670"/>
    <s v="CA-2014-122175"/>
    <x v="3"/>
    <x v="605"/>
    <d v="2014-05-15T00:00:00"/>
    <s v="Second Class"/>
    <s v="CA-12775"/>
    <s v="Cynthia Arntzen"/>
    <x v="0"/>
    <s v="United States"/>
    <s v="Vineland"/>
    <s v="New Jersey"/>
    <n v="8360"/>
    <x v="3"/>
    <s v="TEC-AC-10004859"/>
    <s v="Technology"/>
    <x v="11"/>
    <s v="Maxell Pro 80 Minute CD-R, 10/Pack"/>
    <n v="87.4"/>
    <n v="5"/>
    <n v="0"/>
    <n v="34.960000000000008"/>
  </r>
  <r>
    <n v="6671"/>
    <s v="CA-2014-161088"/>
    <x v="3"/>
    <x v="1126"/>
    <d v="2014-05-30T00:00:00"/>
    <s v="Standard Class"/>
    <s v="MH-18115"/>
    <s v="Mick Hernandez"/>
    <x v="2"/>
    <s v="United States"/>
    <s v="Columbus"/>
    <s v="Georgia"/>
    <n v="31907"/>
    <x v="0"/>
    <s v="OFF-BI-10002824"/>
    <s v="Office Supplies"/>
    <x v="8"/>
    <s v="Recycled Easel Ring Binders"/>
    <n v="29.84"/>
    <n v="2"/>
    <n v="0"/>
    <n v="13.427999999999997"/>
  </r>
  <r>
    <n v="6672"/>
    <s v="CA-2011-154837"/>
    <x v="2"/>
    <x v="709"/>
    <d v="2011-08-27T00:00:00"/>
    <s v="Second Class"/>
    <s v="RB-19645"/>
    <s v="Robert Barroso"/>
    <x v="1"/>
    <s v="United States"/>
    <s v="Los Angeles"/>
    <s v="California"/>
    <n v="90032"/>
    <x v="1"/>
    <s v="OFF-BI-10001575"/>
    <s v="Office Supplies"/>
    <x v="8"/>
    <s v="GBC Linen Binding Covers"/>
    <n v="49.568000000000005"/>
    <n v="2"/>
    <n v="0.2"/>
    <n v="17.348799999999997"/>
  </r>
  <r>
    <n v="6673"/>
    <s v="CA-2012-153794"/>
    <x v="1"/>
    <x v="861"/>
    <d v="2012-09-16T00:00:00"/>
    <s v="Standard Class"/>
    <s v="SB-20290"/>
    <s v="Sean Braxton"/>
    <x v="1"/>
    <s v="United States"/>
    <s v="San Diego"/>
    <s v="California"/>
    <n v="92024"/>
    <x v="1"/>
    <s v="OFF-AR-10000380"/>
    <s v="Office Supplies"/>
    <x v="6"/>
    <s v="Hunt PowerHouse Electric Pencil Sharpener, Blue"/>
    <n v="265.85999999999996"/>
    <n v="7"/>
    <n v="0"/>
    <n v="79.757999999999967"/>
  </r>
  <r>
    <n v="6674"/>
    <s v="CA-2012-135510"/>
    <x v="1"/>
    <x v="577"/>
    <d v="2012-09-12T00:00:00"/>
    <s v="Standard Class"/>
    <s v="TW-21025"/>
    <s v="Tamara Willingham"/>
    <x v="2"/>
    <s v="United States"/>
    <s v="Charlottesville"/>
    <s v="Virginia"/>
    <n v="22901"/>
    <x v="0"/>
    <s v="FUR-FU-10000820"/>
    <s v="Furniture"/>
    <x v="5"/>
    <s v="Tensor Brushed Steel Torchiere Floor Lamp"/>
    <n v="67.959999999999994"/>
    <n v="4"/>
    <n v="0"/>
    <n v="12.232799999999997"/>
  </r>
  <r>
    <n v="6675"/>
    <s v="CA-2012-109337"/>
    <x v="1"/>
    <x v="82"/>
    <d v="2012-11-23T00:00:00"/>
    <s v="Second Class"/>
    <s v="DL-13330"/>
    <s v="Denise Leinenbach"/>
    <x v="0"/>
    <s v="United States"/>
    <s v="Lawrence"/>
    <s v="Indiana"/>
    <n v="46226"/>
    <x v="2"/>
    <s v="OFF-AR-10003759"/>
    <s v="Office Supplies"/>
    <x v="6"/>
    <s v="Crayola Anti Dust Chalk, 12/Pack"/>
    <n v="10.92"/>
    <n v="6"/>
    <n v="0"/>
    <n v="4.9139999999999997"/>
  </r>
  <r>
    <n v="6676"/>
    <s v="CA-2012-109337"/>
    <x v="1"/>
    <x v="82"/>
    <d v="2012-11-23T00:00:00"/>
    <s v="Second Class"/>
    <s v="DL-13330"/>
    <s v="Denise Leinenbach"/>
    <x v="0"/>
    <s v="United States"/>
    <s v="Lawrence"/>
    <s v="Indiana"/>
    <n v="46226"/>
    <x v="2"/>
    <s v="TEC-MA-10002930"/>
    <s v="Technology"/>
    <x v="15"/>
    <s v="Ricoh - Ink Collector Unit for GX3000 Series Printers"/>
    <n v="83.9"/>
    <n v="2"/>
    <n v="0"/>
    <n v="22.653000000000006"/>
  </r>
  <r>
    <n v="6677"/>
    <s v="CA-2012-109337"/>
    <x v="1"/>
    <x v="82"/>
    <d v="2012-11-23T00:00:00"/>
    <s v="Second Class"/>
    <s v="DL-13330"/>
    <s v="Denise Leinenbach"/>
    <x v="0"/>
    <s v="United States"/>
    <s v="Lawrence"/>
    <s v="Indiana"/>
    <n v="46226"/>
    <x v="2"/>
    <s v="OFF-AP-10004052"/>
    <s v="Office Supplies"/>
    <x v="9"/>
    <s v="Hoover Replacement Belts For Soft Guard &amp; Commercial Ltweight Upright Vacs, 2/Pk"/>
    <n v="19.75"/>
    <n v="5"/>
    <n v="0"/>
    <n v="5.1350000000000007"/>
  </r>
  <r>
    <n v="6678"/>
    <s v="CA-2012-109337"/>
    <x v="1"/>
    <x v="82"/>
    <d v="2012-11-23T00:00:00"/>
    <s v="Second Class"/>
    <s v="DL-13330"/>
    <s v="Denise Leinenbach"/>
    <x v="0"/>
    <s v="United States"/>
    <s v="Lawrence"/>
    <s v="Indiana"/>
    <n v="46226"/>
    <x v="2"/>
    <s v="TEC-AC-10000990"/>
    <s v="Technology"/>
    <x v="11"/>
    <s v="Imation Bio 2GB USB Flash Drive Imation Corp"/>
    <n v="393.54"/>
    <n v="3"/>
    <n v="0"/>
    <n v="165.28680000000003"/>
  </r>
  <r>
    <n v="6679"/>
    <s v="CA-2011-150329"/>
    <x v="2"/>
    <x v="982"/>
    <d v="2011-10-14T00:00:00"/>
    <s v="Standard Class"/>
    <s v="SD-20485"/>
    <s v="Shirley Daniels"/>
    <x v="2"/>
    <s v="United States"/>
    <s v="Phoenix"/>
    <s v="Arizona"/>
    <n v="85023"/>
    <x v="1"/>
    <s v="FUR-FU-10003724"/>
    <s v="Furniture"/>
    <x v="5"/>
    <s v="Westinghouse Clip-On Gooseneck Lamps"/>
    <n v="46.872"/>
    <n v="7"/>
    <n v="0.2"/>
    <n v="3.5153999999999979"/>
  </r>
  <r>
    <n v="6680"/>
    <s v="CA-2014-145037"/>
    <x v="3"/>
    <x v="264"/>
    <d v="2014-09-08T00:00:00"/>
    <s v="Second Class"/>
    <s v="TB-21055"/>
    <s v="Ted Butterfield"/>
    <x v="0"/>
    <s v="United States"/>
    <s v="Meriden"/>
    <s v="Connecticut"/>
    <n v="6450"/>
    <x v="3"/>
    <s v="OFF-ST-10000918"/>
    <s v="Office Supplies"/>
    <x v="4"/>
    <s v="Crate-A-Files"/>
    <n v="10.9"/>
    <n v="1"/>
    <n v="0"/>
    <n v="2.8339999999999996"/>
  </r>
  <r>
    <n v="6681"/>
    <s v="CA-2014-145037"/>
    <x v="3"/>
    <x v="264"/>
    <d v="2014-09-08T00:00:00"/>
    <s v="Second Class"/>
    <s v="TB-21055"/>
    <s v="Ted Butterfield"/>
    <x v="0"/>
    <s v="United States"/>
    <s v="Meriden"/>
    <s v="Connecticut"/>
    <n v="6450"/>
    <x v="3"/>
    <s v="OFF-PA-10000157"/>
    <s v="Office Supplies"/>
    <x v="10"/>
    <s v="Xerox 191"/>
    <n v="79.92"/>
    <n v="4"/>
    <n v="0"/>
    <n v="37.562399999999997"/>
  </r>
  <r>
    <n v="6682"/>
    <s v="CA-2014-145037"/>
    <x v="3"/>
    <x v="264"/>
    <d v="2014-09-08T00:00:00"/>
    <s v="Second Class"/>
    <s v="TB-21055"/>
    <s v="Ted Butterfield"/>
    <x v="0"/>
    <s v="United States"/>
    <s v="Meriden"/>
    <s v="Connecticut"/>
    <n v="6450"/>
    <x v="3"/>
    <s v="OFF-PA-10002499"/>
    <s v="Office Supplies"/>
    <x v="10"/>
    <s v="Xerox 1890"/>
    <n v="146.82"/>
    <n v="3"/>
    <n v="0"/>
    <n v="73.41"/>
  </r>
  <r>
    <n v="6683"/>
    <s v="CA-2014-154466"/>
    <x v="3"/>
    <x v="314"/>
    <d v="2014-01-03T00:00:00"/>
    <s v="First Class"/>
    <s v="DP-13390"/>
    <s v="Dennis Pardue"/>
    <x v="2"/>
    <s v="United States"/>
    <s v="Franklin"/>
    <s v="Wisconsin"/>
    <n v="53132"/>
    <x v="2"/>
    <s v="OFF-BI-10002012"/>
    <s v="Office Supplies"/>
    <x v="8"/>
    <s v="Wilson Jones Easy Flow II Sheet Lifters"/>
    <n v="3.6"/>
    <n v="2"/>
    <n v="0"/>
    <n v="1.728"/>
  </r>
  <r>
    <n v="6684"/>
    <s v="CA-2011-109134"/>
    <x v="2"/>
    <x v="1127"/>
    <d v="2011-11-10T00:00:00"/>
    <s v="Standard Class"/>
    <s v="DE-13255"/>
    <s v="Deanra Eno"/>
    <x v="2"/>
    <s v="United States"/>
    <s v="Los Angeles"/>
    <s v="California"/>
    <n v="90008"/>
    <x v="1"/>
    <s v="FUR-FU-10000320"/>
    <s v="Furniture"/>
    <x v="5"/>
    <s v="OIC Stacking Trays"/>
    <n v="20.04"/>
    <n v="6"/>
    <n v="0"/>
    <n v="8.8176000000000023"/>
  </r>
  <r>
    <n v="6685"/>
    <s v="US-2012-129637"/>
    <x v="1"/>
    <x v="997"/>
    <d v="2012-12-22T00:00:00"/>
    <s v="Standard Class"/>
    <s v="MC-18100"/>
    <s v="Mick Crebagga"/>
    <x v="0"/>
    <s v="United States"/>
    <s v="Bloomington"/>
    <s v="Illinois"/>
    <n v="61701"/>
    <x v="2"/>
    <s v="OFF-ST-10003716"/>
    <s v="Office Supplies"/>
    <x v="4"/>
    <s v="Tennsco Double-Tier Lockers"/>
    <n v="180.01600000000002"/>
    <n v="1"/>
    <n v="0.2"/>
    <n v="-15.751400000000004"/>
  </r>
  <r>
    <n v="6686"/>
    <s v="US-2012-129637"/>
    <x v="1"/>
    <x v="997"/>
    <d v="2012-12-22T00:00:00"/>
    <s v="Standard Class"/>
    <s v="MC-18100"/>
    <s v="Mick Crebagga"/>
    <x v="0"/>
    <s v="United States"/>
    <s v="Bloomington"/>
    <s v="Illinois"/>
    <n v="61701"/>
    <x v="2"/>
    <s v="FUR-FU-10000965"/>
    <s v="Furniture"/>
    <x v="5"/>
    <s v="Howard Miller 11-1/2&quot; Diameter Ridgewood Wall Clock"/>
    <n v="41.552"/>
    <n v="2"/>
    <n v="0.6"/>
    <n v="-19.737199999999994"/>
  </r>
  <r>
    <n v="6687"/>
    <s v="US-2012-129637"/>
    <x v="1"/>
    <x v="997"/>
    <d v="2012-12-22T00:00:00"/>
    <s v="Standard Class"/>
    <s v="MC-18100"/>
    <s v="Mick Crebagga"/>
    <x v="0"/>
    <s v="United States"/>
    <s v="Bloomington"/>
    <s v="Illinois"/>
    <n v="61701"/>
    <x v="2"/>
    <s v="OFF-AR-10003829"/>
    <s v="Office Supplies"/>
    <x v="6"/>
    <s v="Newell 35"/>
    <n v="13.120000000000001"/>
    <n v="5"/>
    <n v="0.2"/>
    <n v="1.4759999999999982"/>
  </r>
  <r>
    <n v="6688"/>
    <s v="CA-2012-165162"/>
    <x v="1"/>
    <x v="263"/>
    <d v="2012-05-21T00:00:00"/>
    <s v="Standard Class"/>
    <s v="HG-15025"/>
    <s v="Hunter Glantz"/>
    <x v="0"/>
    <s v="United States"/>
    <s v="Los Angeles"/>
    <s v="California"/>
    <n v="90032"/>
    <x v="1"/>
    <s v="OFF-ST-10003470"/>
    <s v="Office Supplies"/>
    <x v="4"/>
    <s v="Tennsco Snap-Together Open Shelving Units, Starter Sets and Add-On Units"/>
    <n v="1117.92"/>
    <n v="4"/>
    <n v="0"/>
    <n v="55.895999999999958"/>
  </r>
  <r>
    <n v="6689"/>
    <s v="CA-2014-140494"/>
    <x v="3"/>
    <x v="434"/>
    <d v="2014-03-16T00:00:00"/>
    <s v="Second Class"/>
    <s v="CM-11815"/>
    <s v="Candace McMahon"/>
    <x v="1"/>
    <s v="United States"/>
    <s v="San Francisco"/>
    <s v="California"/>
    <n v="94109"/>
    <x v="1"/>
    <s v="TEC-AC-10004568"/>
    <s v="Technology"/>
    <x v="11"/>
    <s v="Maxell LTO Ultrium - 800 GB"/>
    <n v="111.96"/>
    <n v="4"/>
    <n v="0"/>
    <n v="21.27239999999999"/>
  </r>
  <r>
    <n v="6690"/>
    <s v="CA-2014-104108"/>
    <x v="3"/>
    <x v="574"/>
    <d v="2014-12-10T00:00:00"/>
    <s v="Standard Class"/>
    <s v="RP-19855"/>
    <s v="Roy Phan"/>
    <x v="1"/>
    <s v="United States"/>
    <s v="Houston"/>
    <s v="Texas"/>
    <n v="77095"/>
    <x v="2"/>
    <s v="OFF-AR-10000817"/>
    <s v="Office Supplies"/>
    <x v="6"/>
    <s v="Manco Dry-Lighter Erasable Highlighter"/>
    <n v="12.160000000000002"/>
    <n v="5"/>
    <n v="0.2"/>
    <n v="2.1279999999999988"/>
  </r>
  <r>
    <n v="6691"/>
    <s v="US-2014-165869"/>
    <x v="3"/>
    <x v="689"/>
    <d v="2014-08-06T00:00:00"/>
    <s v="Standard Class"/>
    <s v="LS-17200"/>
    <s v="Luke Schmidt"/>
    <x v="1"/>
    <s v="United States"/>
    <s v="Milwaukee"/>
    <s v="Wisconsin"/>
    <n v="53209"/>
    <x v="2"/>
    <s v="OFF-BI-10003460"/>
    <s v="Office Supplies"/>
    <x v="8"/>
    <s v="Acco 3-Hole Punch"/>
    <n v="17.52"/>
    <n v="4"/>
    <n v="0"/>
    <n v="8.4095999999999993"/>
  </r>
  <r>
    <n v="6692"/>
    <s v="US-2014-165869"/>
    <x v="3"/>
    <x v="689"/>
    <d v="2014-08-06T00:00:00"/>
    <s v="Standard Class"/>
    <s v="LS-17200"/>
    <s v="Luke Schmidt"/>
    <x v="1"/>
    <s v="United States"/>
    <s v="Milwaukee"/>
    <s v="Wisconsin"/>
    <n v="53209"/>
    <x v="2"/>
    <s v="OFF-AP-10002472"/>
    <s v="Office Supplies"/>
    <x v="9"/>
    <s v="3M Office Air Cleaner"/>
    <n v="155.88"/>
    <n v="6"/>
    <n v="0"/>
    <n v="54.558"/>
  </r>
  <r>
    <n v="6693"/>
    <s v="CA-2014-160899"/>
    <x v="3"/>
    <x v="938"/>
    <d v="2014-08-14T00:00:00"/>
    <s v="Second Class"/>
    <s v="DR-12940"/>
    <s v="Daniel Raglin"/>
    <x v="2"/>
    <s v="United States"/>
    <s v="Lake Charles"/>
    <s v="Louisiana"/>
    <n v="70601"/>
    <x v="0"/>
    <s v="OFF-BI-10000632"/>
    <s v="Office Supplies"/>
    <x v="8"/>
    <s v="Satellite Sectional Post Binders"/>
    <n v="477.51"/>
    <n v="11"/>
    <n v="0"/>
    <n v="219.65459999999999"/>
  </r>
  <r>
    <n v="6694"/>
    <s v="CA-2014-144225"/>
    <x v="3"/>
    <x v="1033"/>
    <d v="2014-10-03T00:00:00"/>
    <s v="Second Class"/>
    <s v="CC-12475"/>
    <s v="Cindy Chapman"/>
    <x v="0"/>
    <s v="United States"/>
    <s v="Baltimore"/>
    <s v="Maryland"/>
    <n v="21215"/>
    <x v="3"/>
    <s v="OFF-PA-10000062"/>
    <s v="Office Supplies"/>
    <x v="10"/>
    <s v="Green Bar Computer Printout Paper"/>
    <n v="164.88"/>
    <n v="3"/>
    <n v="0"/>
    <n v="80.791200000000003"/>
  </r>
  <r>
    <n v="6695"/>
    <s v="US-2013-163538"/>
    <x v="0"/>
    <x v="370"/>
    <d v="2013-08-31T00:00:00"/>
    <s v="Standard Class"/>
    <s v="SS-20515"/>
    <s v="Shirley Schmidt"/>
    <x v="2"/>
    <s v="United States"/>
    <s v="Franklin"/>
    <s v="Wisconsin"/>
    <n v="53132"/>
    <x v="2"/>
    <s v="TEC-AC-10002006"/>
    <s v="Technology"/>
    <x v="11"/>
    <s v="Memorex Micro Travel Drive 16 GB"/>
    <n v="47.97"/>
    <n v="3"/>
    <n v="0"/>
    <n v="14.870699999999998"/>
  </r>
  <r>
    <n v="6696"/>
    <s v="US-2013-155103"/>
    <x v="0"/>
    <x v="499"/>
    <d v="2013-12-08T00:00:00"/>
    <s v="Standard Class"/>
    <s v="JF-15190"/>
    <s v="Jamie Frazer"/>
    <x v="0"/>
    <s v="United States"/>
    <s v="New York City"/>
    <s v="New York"/>
    <n v="10024"/>
    <x v="3"/>
    <s v="OFF-BI-10004318"/>
    <s v="Office Supplies"/>
    <x v="8"/>
    <s v="Ibico EB-19 Dual Function Manual Binding System"/>
    <n v="415.17600000000004"/>
    <n v="3"/>
    <n v="0.2"/>
    <n v="134.93219999999999"/>
  </r>
  <r>
    <n v="6697"/>
    <s v="US-2013-155103"/>
    <x v="0"/>
    <x v="499"/>
    <d v="2013-12-08T00:00:00"/>
    <s v="Standard Class"/>
    <s v="JF-15190"/>
    <s v="Jamie Frazer"/>
    <x v="0"/>
    <s v="United States"/>
    <s v="New York City"/>
    <s v="New York"/>
    <n v="10024"/>
    <x v="3"/>
    <s v="OFF-BI-10004236"/>
    <s v="Office Supplies"/>
    <x v="8"/>
    <s v="XtraLife ClearVue Slant-D Ring Binder, White, 3&quot;"/>
    <n v="35.231999999999999"/>
    <n v="3"/>
    <n v="0.2"/>
    <n v="11.450399999999998"/>
  </r>
  <r>
    <n v="6698"/>
    <s v="US-2013-155103"/>
    <x v="0"/>
    <x v="499"/>
    <d v="2013-12-08T00:00:00"/>
    <s v="Standard Class"/>
    <s v="JF-15190"/>
    <s v="Jamie Frazer"/>
    <x v="0"/>
    <s v="United States"/>
    <s v="New York City"/>
    <s v="New York"/>
    <n v="10024"/>
    <x v="3"/>
    <s v="OFF-PA-10000062"/>
    <s v="Office Supplies"/>
    <x v="10"/>
    <s v="Green Bar Computer Printout Paper"/>
    <n v="54.96"/>
    <n v="1"/>
    <n v="0"/>
    <n v="26.930399999999999"/>
  </r>
  <r>
    <n v="6699"/>
    <s v="CA-2014-145429"/>
    <x v="3"/>
    <x v="246"/>
    <d v="2014-07-26T00:00:00"/>
    <s v="Standard Class"/>
    <s v="SW-20455"/>
    <s v="Shaun Weien"/>
    <x v="0"/>
    <s v="United States"/>
    <s v="San Diego"/>
    <s v="California"/>
    <n v="92024"/>
    <x v="1"/>
    <s v="OFF-PA-10003205"/>
    <s v="Office Supplies"/>
    <x v="10"/>
    <s v="Wirebound Message Forms, Four 2 3/4 x 5 Forms per Page, Pink Paper"/>
    <n v="16.34"/>
    <n v="2"/>
    <n v="0"/>
    <n v="7.6798000000000002"/>
  </r>
  <r>
    <n v="6700"/>
    <s v="CA-2014-145429"/>
    <x v="3"/>
    <x v="246"/>
    <d v="2014-07-26T00:00:00"/>
    <s v="Standard Class"/>
    <s v="SW-20455"/>
    <s v="Shaun Weien"/>
    <x v="0"/>
    <s v="United States"/>
    <s v="San Diego"/>
    <s v="California"/>
    <n v="92024"/>
    <x v="1"/>
    <s v="FUR-CH-10000988"/>
    <s v="Furniture"/>
    <x v="1"/>
    <s v="Hon Olson Stacker Stools"/>
    <n v="225.29600000000002"/>
    <n v="2"/>
    <n v="0.2"/>
    <n v="22.529599999999995"/>
  </r>
  <r>
    <n v="6701"/>
    <s v="CA-2014-145429"/>
    <x v="3"/>
    <x v="246"/>
    <d v="2014-07-26T00:00:00"/>
    <s v="Standard Class"/>
    <s v="SW-20455"/>
    <s v="Shaun Weien"/>
    <x v="0"/>
    <s v="United States"/>
    <s v="San Diego"/>
    <s v="California"/>
    <n v="92024"/>
    <x v="1"/>
    <s v="OFF-BI-10001524"/>
    <s v="Office Supplies"/>
    <x v="8"/>
    <s v="GBC Premium Transparent Covers with Diagonal Lined Pattern"/>
    <n v="50.352000000000004"/>
    <n v="3"/>
    <n v="0.2"/>
    <n v="17.623199999999997"/>
  </r>
  <r>
    <n v="6702"/>
    <s v="CA-2012-153535"/>
    <x v="1"/>
    <x v="1128"/>
    <d v="2012-05-24T00:00:00"/>
    <s v="Standard Class"/>
    <s v="SG-20470"/>
    <s v="Sheri Gordon"/>
    <x v="0"/>
    <s v="United States"/>
    <s v="Wilson"/>
    <s v="North Carolina"/>
    <n v="27893"/>
    <x v="0"/>
    <s v="FUR-FU-10001986"/>
    <s v="Furniture"/>
    <x v="5"/>
    <s v="Dana Fluorescent Magnifying Lamp, White, 36&quot;"/>
    <n v="163.136"/>
    <n v="4"/>
    <n v="0.2"/>
    <n v="20.391999999999989"/>
  </r>
  <r>
    <n v="6703"/>
    <s v="CA-2012-153535"/>
    <x v="1"/>
    <x v="1128"/>
    <d v="2012-05-24T00:00:00"/>
    <s v="Standard Class"/>
    <s v="SG-20470"/>
    <s v="Sheri Gordon"/>
    <x v="0"/>
    <s v="United States"/>
    <s v="Wilson"/>
    <s v="North Carolina"/>
    <n v="27893"/>
    <x v="0"/>
    <s v="OFF-BI-10001031"/>
    <s v="Office Supplies"/>
    <x v="8"/>
    <s v="Pressboard Data Binders by Wilson Jones"/>
    <n v="6.4080000000000004"/>
    <n v="4"/>
    <n v="0.7"/>
    <n v="-4.9127999999999989"/>
  </r>
  <r>
    <n v="6704"/>
    <s v="CA-2012-139164"/>
    <x v="1"/>
    <x v="537"/>
    <d v="2012-06-28T00:00:00"/>
    <s v="Standard Class"/>
    <s v="CS-12355"/>
    <s v="Christine Sundaresam"/>
    <x v="0"/>
    <s v="United States"/>
    <s v="Long Beach"/>
    <s v="California"/>
    <n v="90805"/>
    <x v="1"/>
    <s v="TEC-PH-10002468"/>
    <s v="Technology"/>
    <x v="7"/>
    <s v="Plantronics CS 50-USB - headset - Convertible, Monaural"/>
    <n v="217.58400000000003"/>
    <n v="2"/>
    <n v="0.2"/>
    <n v="19.03860000000001"/>
  </r>
  <r>
    <n v="6705"/>
    <s v="CA-2012-139164"/>
    <x v="1"/>
    <x v="537"/>
    <d v="2012-06-28T00:00:00"/>
    <s v="Standard Class"/>
    <s v="CS-12355"/>
    <s v="Christine Sundaresam"/>
    <x v="0"/>
    <s v="United States"/>
    <s v="Long Beach"/>
    <s v="California"/>
    <n v="90805"/>
    <x v="1"/>
    <s v="OFF-FA-10003059"/>
    <s v="Office Supplies"/>
    <x v="13"/>
    <s v="Assorted Color Push Pins"/>
    <n v="5.43"/>
    <n v="3"/>
    <n v="0"/>
    <n v="1.7918999999999998"/>
  </r>
  <r>
    <n v="6706"/>
    <s v="CA-2012-139164"/>
    <x v="1"/>
    <x v="537"/>
    <d v="2012-06-28T00:00:00"/>
    <s v="Standard Class"/>
    <s v="CS-12355"/>
    <s v="Christine Sundaresam"/>
    <x v="0"/>
    <s v="United States"/>
    <s v="Long Beach"/>
    <s v="California"/>
    <n v="90805"/>
    <x v="1"/>
    <s v="TEC-PH-10003931"/>
    <s v="Technology"/>
    <x v="7"/>
    <s v="JBL Micro Wireless Portable Bluetooth Speaker"/>
    <n v="143.976"/>
    <n v="3"/>
    <n v="0.2"/>
    <n v="8.998500000000007"/>
  </r>
  <r>
    <n v="6707"/>
    <s v="CA-2013-112277"/>
    <x v="0"/>
    <x v="545"/>
    <d v="2013-09-16T00:00:00"/>
    <s v="Standard Class"/>
    <s v="SC-20695"/>
    <s v="Steve Chapman"/>
    <x v="1"/>
    <s v="United States"/>
    <s v="Fort Lauderdale"/>
    <s v="Florida"/>
    <n v="33311"/>
    <x v="0"/>
    <s v="TEC-PH-10003505"/>
    <s v="Technology"/>
    <x v="7"/>
    <s v="Geemarc AmpliPOWER60"/>
    <n v="519.67999999999995"/>
    <n v="7"/>
    <n v="0.2"/>
    <n v="58.46399999999997"/>
  </r>
  <r>
    <n v="6708"/>
    <s v="CA-2011-167724"/>
    <x v="2"/>
    <x v="138"/>
    <d v="2011-04-18T00:00:00"/>
    <s v="Standard Class"/>
    <s v="BF-11170"/>
    <s v="Ben Ferrer"/>
    <x v="2"/>
    <s v="United States"/>
    <s v="Baltimore"/>
    <s v="Maryland"/>
    <n v="21215"/>
    <x v="3"/>
    <s v="OFF-LA-10002368"/>
    <s v="Office Supplies"/>
    <x v="2"/>
    <s v="Avery 479"/>
    <n v="7.83"/>
    <n v="3"/>
    <n v="0"/>
    <n v="3.6017999999999999"/>
  </r>
  <r>
    <n v="6709"/>
    <s v="CA-2012-123141"/>
    <x v="1"/>
    <x v="717"/>
    <d v="2012-11-19T00:00:00"/>
    <s v="Standard Class"/>
    <s v="GZ-14470"/>
    <s v="Gary Zandusky"/>
    <x v="0"/>
    <s v="United States"/>
    <s v="Rio Rancho"/>
    <s v="New Mexico"/>
    <n v="87124"/>
    <x v="1"/>
    <s v="FUR-CH-10004287"/>
    <s v="Furniture"/>
    <x v="1"/>
    <s v="SAFCO Arco Folding Chair"/>
    <n v="883.84"/>
    <n v="4"/>
    <n v="0.2"/>
    <n v="99.431999999999931"/>
  </r>
  <r>
    <n v="6710"/>
    <s v="CA-2012-123141"/>
    <x v="1"/>
    <x v="717"/>
    <d v="2012-11-19T00:00:00"/>
    <s v="Standard Class"/>
    <s v="GZ-14470"/>
    <s v="Gary Zandusky"/>
    <x v="0"/>
    <s v="United States"/>
    <s v="Rio Rancho"/>
    <s v="New Mexico"/>
    <n v="87124"/>
    <x v="1"/>
    <s v="FUR-CH-10001891"/>
    <s v="Furniture"/>
    <x v="1"/>
    <s v="Global Deluxe Office Fabric Chairs"/>
    <n v="230.35200000000003"/>
    <n v="3"/>
    <n v="0.2"/>
    <n v="20.155800000000013"/>
  </r>
  <r>
    <n v="6711"/>
    <s v="CA-2013-149503"/>
    <x v="0"/>
    <x v="10"/>
    <d v="2013-12-13T00:00:00"/>
    <s v="First Class"/>
    <s v="SP-20650"/>
    <s v="Stephanie Phelps"/>
    <x v="1"/>
    <s v="United States"/>
    <s v="Stockton"/>
    <s v="California"/>
    <n v="95207"/>
    <x v="1"/>
    <s v="OFF-BI-10002133"/>
    <s v="Office Supplies"/>
    <x v="8"/>
    <s v="Wilson Jones Elliptical Ring 3 1/2&quot; Capacity Binders, 800 sheets"/>
    <n v="273.92"/>
    <n v="8"/>
    <n v="0.2"/>
    <n v="99.295999999999978"/>
  </r>
  <r>
    <n v="6712"/>
    <s v="CA-2014-163069"/>
    <x v="3"/>
    <x v="238"/>
    <d v="2014-08-22T00:00:00"/>
    <s v="Second Class"/>
    <s v="PJ-19015"/>
    <s v="Pauline Johnson"/>
    <x v="0"/>
    <s v="United States"/>
    <s v="Columbus"/>
    <s v="Ohio"/>
    <n v="43229"/>
    <x v="3"/>
    <s v="OFF-AR-10001419"/>
    <s v="Office Supplies"/>
    <x v="6"/>
    <s v="Newell 325"/>
    <n v="9.9120000000000008"/>
    <n v="3"/>
    <n v="0.2"/>
    <n v="1.2389999999999994"/>
  </r>
  <r>
    <n v="6713"/>
    <s v="CA-2014-107629"/>
    <x v="3"/>
    <x v="817"/>
    <d v="2014-12-15T00:00:00"/>
    <s v="Same Day"/>
    <s v="DB-13060"/>
    <s v="Dave Brooks"/>
    <x v="0"/>
    <s v="United States"/>
    <s v="Skokie"/>
    <s v="Illinois"/>
    <n v="60076"/>
    <x v="2"/>
    <s v="FUR-FU-10002298"/>
    <s v="Furniture"/>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s v="Illinois"/>
    <n v="60076"/>
    <x v="2"/>
    <s v="FUR-FU-10004091"/>
    <s v="Furniture"/>
    <x v="5"/>
    <s v="Howard Miller 13&quot; Diameter Goldtone Round Wall Clock"/>
    <n v="56.328000000000003"/>
    <n v="3"/>
    <n v="0.6"/>
    <n v="-26.755799999999994"/>
  </r>
  <r>
    <n v="6715"/>
    <s v="CA-2014-107629"/>
    <x v="3"/>
    <x v="817"/>
    <d v="2014-12-15T00:00:00"/>
    <s v="Same Day"/>
    <s v="DB-13060"/>
    <s v="Dave Brooks"/>
    <x v="0"/>
    <s v="United States"/>
    <s v="Skokie"/>
    <s v="Illinois"/>
    <n v="60076"/>
    <x v="2"/>
    <s v="TEC-AC-10004510"/>
    <s v="Technology"/>
    <x v="11"/>
    <s v="Logitech Desktop MK120 Mouse and keyboard Combo"/>
    <n v="39.264000000000003"/>
    <n v="3"/>
    <n v="0.2"/>
    <n v="-4.908000000000003"/>
  </r>
  <r>
    <n v="6716"/>
    <s v="CA-2014-107629"/>
    <x v="3"/>
    <x v="817"/>
    <d v="2014-12-15T00:00:00"/>
    <s v="Same Day"/>
    <s v="DB-13060"/>
    <s v="Dave Brooks"/>
    <x v="0"/>
    <s v="United States"/>
    <s v="Skokie"/>
    <s v="Illinois"/>
    <n v="60076"/>
    <x v="2"/>
    <s v="OFF-AR-10002987"/>
    <s v="Office Supplies"/>
    <x v="6"/>
    <s v="Prismacolor Color Pencil Set"/>
    <n v="95.231999999999999"/>
    <n v="6"/>
    <n v="0.2"/>
    <n v="24.998400000000011"/>
  </r>
  <r>
    <n v="6717"/>
    <s v="CA-2013-134789"/>
    <x v="0"/>
    <x v="143"/>
    <d v="2013-04-16T00:00:00"/>
    <s v="Standard Class"/>
    <s v="CK-12325"/>
    <s v="Christine Kargatis"/>
    <x v="2"/>
    <s v="United States"/>
    <s v="Hot Springs"/>
    <s v="Arkansas"/>
    <n v="71901"/>
    <x v="0"/>
    <s v="OFF-FA-10002280"/>
    <s v="Office Supplies"/>
    <x v="13"/>
    <s v="Advantus Plastic Paper Clips"/>
    <n v="30"/>
    <n v="6"/>
    <n v="0"/>
    <n v="14.399999999999999"/>
  </r>
  <r>
    <n v="6718"/>
    <s v="CA-2013-134789"/>
    <x v="0"/>
    <x v="143"/>
    <d v="2013-04-16T00:00:00"/>
    <s v="Standard Class"/>
    <s v="CK-12325"/>
    <s v="Christine Kargatis"/>
    <x v="2"/>
    <s v="United States"/>
    <s v="Hot Springs"/>
    <s v="Arkansas"/>
    <n v="71901"/>
    <x v="0"/>
    <s v="OFF-PA-10001934"/>
    <s v="Office Supplies"/>
    <x v="10"/>
    <s v="Xerox 1993"/>
    <n v="25.92"/>
    <n v="4"/>
    <n v="0"/>
    <n v="12.700800000000001"/>
  </r>
  <r>
    <n v="6719"/>
    <s v="CA-2013-134789"/>
    <x v="0"/>
    <x v="143"/>
    <d v="2013-04-16T00:00:00"/>
    <s v="Standard Class"/>
    <s v="CK-12325"/>
    <s v="Christine Kargatis"/>
    <x v="2"/>
    <s v="United States"/>
    <s v="Hot Springs"/>
    <s v="Arkansas"/>
    <n v="71901"/>
    <x v="0"/>
    <s v="FUR-FU-10003268"/>
    <s v="Furniture"/>
    <x v="5"/>
    <s v="Eldon Radial Chair Mat for Low to Medium Pile Carpets"/>
    <n v="159.91999999999999"/>
    <n v="4"/>
    <n v="0"/>
    <n v="31.983999999999995"/>
  </r>
  <r>
    <n v="6720"/>
    <s v="CA-2013-130442"/>
    <x v="0"/>
    <x v="186"/>
    <d v="2013-12-20T00:00:00"/>
    <s v="First Class"/>
    <s v="SF-20065"/>
    <s v="Sandra Flanagan"/>
    <x v="0"/>
    <s v="United States"/>
    <s v="Goldsboro"/>
    <s v="North Carolina"/>
    <n v="27534"/>
    <x v="0"/>
    <s v="OFF-AP-10004859"/>
    <s v="Office Supplies"/>
    <x v="9"/>
    <s v="Acco 6 Outlet Guardian Premium Surge Suppressor"/>
    <n v="34.944000000000003"/>
    <n v="3"/>
    <n v="0.2"/>
    <n v="3.0576000000000008"/>
  </r>
  <r>
    <n v="6721"/>
    <s v="CA-2014-102974"/>
    <x v="3"/>
    <x v="20"/>
    <d v="2014-09-25T00:00:00"/>
    <s v="Standard Class"/>
    <s v="DP-13105"/>
    <s v="Dave Poirier"/>
    <x v="1"/>
    <s v="United States"/>
    <s v="Los Angeles"/>
    <s v="California"/>
    <n v="90032"/>
    <x v="1"/>
    <s v="TEC-AC-10000057"/>
    <s v="Technology"/>
    <x v="11"/>
    <s v="Microsoft Natural Ergonomic Keyboard 4000"/>
    <n v="149.94999999999999"/>
    <n v="5"/>
    <n v="0"/>
    <n v="31.489499999999992"/>
  </r>
  <r>
    <n v="6722"/>
    <s v="CA-2014-102974"/>
    <x v="3"/>
    <x v="20"/>
    <d v="2014-09-25T00:00:00"/>
    <s v="Standard Class"/>
    <s v="DP-13105"/>
    <s v="Dave Poirier"/>
    <x v="1"/>
    <s v="United States"/>
    <s v="Los Angeles"/>
    <s v="California"/>
    <n v="90032"/>
    <x v="1"/>
    <s v="OFF-AR-10000914"/>
    <s v="Office Supplies"/>
    <x v="6"/>
    <s v="Boston 16765 Mini Stand Up Battery Pencil Sharpener"/>
    <n v="23.32"/>
    <n v="2"/>
    <n v="0"/>
    <n v="6.0632000000000019"/>
  </r>
  <r>
    <n v="6723"/>
    <s v="CA-2014-102974"/>
    <x v="3"/>
    <x v="20"/>
    <d v="2014-09-25T00:00:00"/>
    <s v="Standard Class"/>
    <s v="DP-13105"/>
    <s v="Dave Poirier"/>
    <x v="1"/>
    <s v="United States"/>
    <s v="Los Angeles"/>
    <s v="California"/>
    <n v="90032"/>
    <x v="1"/>
    <s v="OFF-AR-10004956"/>
    <s v="Office Supplies"/>
    <x v="6"/>
    <s v="Newell 33"/>
    <n v="16.740000000000002"/>
    <n v="3"/>
    <n v="0"/>
    <n v="4.8545999999999978"/>
  </r>
  <r>
    <n v="6724"/>
    <s v="US-2014-166394"/>
    <x v="3"/>
    <x v="507"/>
    <d v="2014-09-07T00:00:00"/>
    <s v="Second Class"/>
    <s v="VM-21835"/>
    <s v="Vivian Mathis"/>
    <x v="0"/>
    <s v="United States"/>
    <s v="Nashua"/>
    <s v="New Hampshire"/>
    <n v="3060"/>
    <x v="3"/>
    <s v="OFF-FA-10001843"/>
    <s v="Office Supplies"/>
    <x v="13"/>
    <s v="Staples"/>
    <n v="14.82"/>
    <n v="6"/>
    <n v="0"/>
    <n v="6.9654000000000007"/>
  </r>
  <r>
    <n v="6725"/>
    <s v="CA-2013-128811"/>
    <x v="0"/>
    <x v="126"/>
    <d v="2013-09-17T00:00:00"/>
    <s v="Standard Class"/>
    <s v="SF-20200"/>
    <s v="Sarah Foster"/>
    <x v="0"/>
    <s v="United States"/>
    <s v="Seattle"/>
    <s v="Washington"/>
    <n v="98103"/>
    <x v="1"/>
    <s v="OFF-FA-10000585"/>
    <s v="Office Supplies"/>
    <x v="13"/>
    <s v="OIC Bulk Pack Metal Binder Clips"/>
    <n v="10.47"/>
    <n v="3"/>
    <n v="0"/>
    <n v="4.8162000000000003"/>
  </r>
  <r>
    <n v="6726"/>
    <s v="CA-2013-128811"/>
    <x v="0"/>
    <x v="126"/>
    <d v="2013-09-17T00:00:00"/>
    <s v="Standard Class"/>
    <s v="SF-20200"/>
    <s v="Sarah Foster"/>
    <x v="0"/>
    <s v="United States"/>
    <s v="Seattle"/>
    <s v="Washington"/>
    <n v="98103"/>
    <x v="1"/>
    <s v="OFF-LA-10003720"/>
    <s v="Office Supplies"/>
    <x v="2"/>
    <s v="Avery 487"/>
    <n v="11.07"/>
    <n v="3"/>
    <n v="0"/>
    <n v="5.2028999999999996"/>
  </r>
  <r>
    <n v="6727"/>
    <s v="CA-2013-128811"/>
    <x v="0"/>
    <x v="126"/>
    <d v="2013-09-17T00:00:00"/>
    <s v="Standard Class"/>
    <s v="SF-20200"/>
    <s v="Sarah Foster"/>
    <x v="0"/>
    <s v="United States"/>
    <s v="Seattle"/>
    <s v="Washington"/>
    <n v="98103"/>
    <x v="1"/>
    <s v="OFF-BI-10000301"/>
    <s v="Office Supplies"/>
    <x v="8"/>
    <s v="GBC Instant Report Kit"/>
    <n v="20.704000000000001"/>
    <n v="4"/>
    <n v="0.2"/>
    <n v="7.7639999999999993"/>
  </r>
  <r>
    <n v="6728"/>
    <s v="CA-2014-145443"/>
    <x v="3"/>
    <x v="682"/>
    <d v="2014-08-16T00:00:00"/>
    <s v="Second Class"/>
    <s v="SC-20695"/>
    <s v="Steve Chapman"/>
    <x v="1"/>
    <s v="United States"/>
    <s v="Richmond"/>
    <s v="Indiana"/>
    <n v="47374"/>
    <x v="2"/>
    <s v="OFF-PA-10003302"/>
    <s v="Office Supplies"/>
    <x v="10"/>
    <s v="Xerox 1906"/>
    <n v="177.2"/>
    <n v="5"/>
    <n v="0"/>
    <n v="83.283999999999992"/>
  </r>
  <r>
    <n v="6729"/>
    <s v="CA-2013-165827"/>
    <x v="0"/>
    <x v="254"/>
    <d v="2013-11-10T00:00:00"/>
    <s v="Standard Class"/>
    <s v="MF-17665"/>
    <s v="Maureen Fritzler"/>
    <x v="1"/>
    <s v="United States"/>
    <s v="Miami"/>
    <s v="Florida"/>
    <n v="33180"/>
    <x v="0"/>
    <s v="FUR-FU-10001889"/>
    <s v="Furniture"/>
    <x v="5"/>
    <s v="Ultra Door Pull Handle"/>
    <n v="50.496000000000002"/>
    <n v="6"/>
    <n v="0.2"/>
    <n v="8.2055999999999987"/>
  </r>
  <r>
    <n v="6730"/>
    <s v="CA-2012-156734"/>
    <x v="1"/>
    <x v="652"/>
    <d v="2012-06-20T00:00:00"/>
    <s v="First Class"/>
    <s v="BV-11245"/>
    <s v="Benjamin Venier"/>
    <x v="1"/>
    <s v="United States"/>
    <s v="Smyrna"/>
    <s v="Tennessee"/>
    <n v="37167"/>
    <x v="0"/>
    <s v="OFF-BI-10002982"/>
    <s v="Office Supplies"/>
    <x v="8"/>
    <s v="Avery Self-Adhesive Photo Pockets for Polaroid Photos"/>
    <n v="6.1290000000000004"/>
    <n v="3"/>
    <n v="0.7"/>
    <n v="-4.4945999999999984"/>
  </r>
  <r>
    <n v="6731"/>
    <s v="CA-2012-156734"/>
    <x v="1"/>
    <x v="652"/>
    <d v="2012-06-20T00:00:00"/>
    <s v="First Class"/>
    <s v="BV-11245"/>
    <s v="Benjamin Venier"/>
    <x v="1"/>
    <s v="United States"/>
    <s v="Smyrna"/>
    <s v="Tennessee"/>
    <n v="37167"/>
    <x v="0"/>
    <s v="FUR-CH-10002965"/>
    <s v="Furniture"/>
    <x v="1"/>
    <s v="Global Leather Highback Executive Chair with Pneumatic Height Adjustment, Black"/>
    <n v="643.13599999999997"/>
    <n v="4"/>
    <n v="0.2"/>
    <n v="56.274400000000014"/>
  </r>
  <r>
    <n v="6732"/>
    <s v="CA-2012-156734"/>
    <x v="1"/>
    <x v="652"/>
    <d v="2012-06-20T00:00:00"/>
    <s v="First Class"/>
    <s v="BV-11245"/>
    <s v="Benjamin Venier"/>
    <x v="1"/>
    <s v="United States"/>
    <s v="Smyrna"/>
    <s v="Tennessee"/>
    <n v="37167"/>
    <x v="0"/>
    <s v="OFF-PA-10001937"/>
    <s v="Office Supplies"/>
    <x v="10"/>
    <s v="Xerox 21"/>
    <n v="20.736000000000004"/>
    <n v="4"/>
    <n v="0.2"/>
    <n v="7.2576000000000001"/>
  </r>
  <r>
    <n v="6733"/>
    <s v="CA-2011-120096"/>
    <x v="2"/>
    <x v="1129"/>
    <d v="2011-07-07T00:00:00"/>
    <s v="First Class"/>
    <s v="KE-16420"/>
    <s v="Katrina Edelman"/>
    <x v="1"/>
    <s v="United States"/>
    <s v="Aurora"/>
    <s v="Colorado"/>
    <n v="80013"/>
    <x v="1"/>
    <s v="OFF-PA-10001977"/>
    <s v="Office Supplies"/>
    <x v="10"/>
    <s v="Xerox 194"/>
    <n v="177.536"/>
    <n v="4"/>
    <n v="0.2"/>
    <n v="62.137599999999992"/>
  </r>
  <r>
    <n v="6734"/>
    <s v="CA-2011-120096"/>
    <x v="2"/>
    <x v="1129"/>
    <d v="2011-07-07T00:00:00"/>
    <s v="First Class"/>
    <s v="KE-16420"/>
    <s v="Katrina Edelman"/>
    <x v="1"/>
    <s v="United States"/>
    <s v="Aurora"/>
    <s v="Colorado"/>
    <n v="80013"/>
    <x v="1"/>
    <s v="OFF-AP-10000692"/>
    <s v="Office Supplies"/>
    <x v="9"/>
    <s v="Fellowes Mighty 8 Compact Surge Protector"/>
    <n v="32.432000000000002"/>
    <n v="2"/>
    <n v="0.2"/>
    <n v="3.2432000000000016"/>
  </r>
  <r>
    <n v="6735"/>
    <s v="CA-2012-141754"/>
    <x v="1"/>
    <x v="139"/>
    <d v="2012-12-25T00:00:00"/>
    <s v="Standard Class"/>
    <s v="EM-14200"/>
    <s v="Evan Minnotte"/>
    <x v="2"/>
    <s v="United States"/>
    <s v="Miami"/>
    <s v="Florida"/>
    <n v="33142"/>
    <x v="0"/>
    <s v="OFF-LA-10004093"/>
    <s v="Office Supplies"/>
    <x v="2"/>
    <s v="Avery 486"/>
    <n v="11.696"/>
    <n v="2"/>
    <n v="0.2"/>
    <n v="3.9473999999999996"/>
  </r>
  <r>
    <n v="6736"/>
    <s v="CA-2013-123358"/>
    <x v="0"/>
    <x v="342"/>
    <d v="2013-04-18T00:00:00"/>
    <s v="Standard Class"/>
    <s v="BT-11680"/>
    <s v="Brian Thompson"/>
    <x v="0"/>
    <s v="United States"/>
    <s v="San Francisco"/>
    <s v="California"/>
    <n v="94122"/>
    <x v="1"/>
    <s v="OFF-AP-10004980"/>
    <s v="Office Supplies"/>
    <x v="9"/>
    <s v="3M Replacement Filter for Office Air Cleaner for 20' x 33' Room"/>
    <n v="113.76"/>
    <n v="3"/>
    <n v="0"/>
    <n v="44.366400000000006"/>
  </r>
  <r>
    <n v="6737"/>
    <s v="CA-2013-123358"/>
    <x v="0"/>
    <x v="342"/>
    <d v="2013-04-18T00:00:00"/>
    <s v="Standard Class"/>
    <s v="BT-11680"/>
    <s v="Brian Thompson"/>
    <x v="0"/>
    <s v="United States"/>
    <s v="San Francisco"/>
    <s v="California"/>
    <n v="94122"/>
    <x v="1"/>
    <s v="OFF-ST-10001932"/>
    <s v="Office Supplies"/>
    <x v="4"/>
    <s v="Fellowes Staxonsteel Drawer Files"/>
    <n v="579.51"/>
    <n v="3"/>
    <n v="0"/>
    <n v="81.131400000000014"/>
  </r>
  <r>
    <n v="6738"/>
    <s v="CA-2013-123358"/>
    <x v="0"/>
    <x v="342"/>
    <d v="2013-04-18T00:00:00"/>
    <s v="Standard Class"/>
    <s v="BT-11680"/>
    <s v="Brian Thompson"/>
    <x v="0"/>
    <s v="United States"/>
    <s v="San Francisco"/>
    <s v="California"/>
    <n v="94122"/>
    <x v="1"/>
    <s v="OFF-ST-10000636"/>
    <s v="Office Supplies"/>
    <x v="4"/>
    <s v="Rogers Profile Extra Capacity Storage Tub"/>
    <n v="150.66"/>
    <n v="9"/>
    <n v="0"/>
    <n v="6.0263999999999918"/>
  </r>
  <r>
    <n v="6739"/>
    <s v="CA-2013-123358"/>
    <x v="0"/>
    <x v="342"/>
    <d v="2013-04-18T00:00:00"/>
    <s v="Standard Class"/>
    <s v="BT-11680"/>
    <s v="Brian Thompson"/>
    <x v="0"/>
    <s v="United States"/>
    <s v="San Francisco"/>
    <s v="California"/>
    <n v="94122"/>
    <x v="1"/>
    <s v="OFF-BI-10000069"/>
    <s v="Office Supplies"/>
    <x v="8"/>
    <s v="GBC Prepunched Paper, 19-Hole, for Binding Systems, 24-lb"/>
    <n v="48.032000000000004"/>
    <n v="4"/>
    <n v="0.2"/>
    <n v="15.610399999999993"/>
  </r>
  <r>
    <n v="6740"/>
    <s v="CA-2011-144029"/>
    <x v="2"/>
    <x v="542"/>
    <d v="2011-05-31T00:00:00"/>
    <s v="Standard Class"/>
    <s v="MM-18055"/>
    <s v="Michelle Moray"/>
    <x v="0"/>
    <s v="United States"/>
    <s v="Chicago"/>
    <s v="Illinois"/>
    <n v="60623"/>
    <x v="2"/>
    <s v="OFF-ST-10001837"/>
    <s v="Office Supplies"/>
    <x v="4"/>
    <s v="SAFCO Mobile Desk Side File, Wire Frame"/>
    <n v="102.624"/>
    <n v="3"/>
    <n v="0.2"/>
    <n v="7.6968000000000032"/>
  </r>
  <r>
    <n v="6741"/>
    <s v="CA-2011-144029"/>
    <x v="2"/>
    <x v="542"/>
    <d v="2011-05-31T00:00:00"/>
    <s v="Standard Class"/>
    <s v="MM-18055"/>
    <s v="Michelle Moray"/>
    <x v="0"/>
    <s v="United States"/>
    <s v="Chicago"/>
    <s v="Illinois"/>
    <n v="60623"/>
    <x v="2"/>
    <s v="FUR-CH-10003981"/>
    <s v="Furniture"/>
    <x v="1"/>
    <s v="Global Commerce Series Low-Back Swivel/Tilt Chairs"/>
    <n v="359.77199999999999"/>
    <n v="2"/>
    <n v="0.3"/>
    <n v="-5.1396000000000583"/>
  </r>
  <r>
    <n v="6742"/>
    <s v="CA-2011-144029"/>
    <x v="2"/>
    <x v="542"/>
    <d v="2011-05-31T00:00:00"/>
    <s v="Standard Class"/>
    <s v="MM-18055"/>
    <s v="Michelle Moray"/>
    <x v="0"/>
    <s v="United States"/>
    <s v="Chicago"/>
    <s v="Illinois"/>
    <n v="60623"/>
    <x v="2"/>
    <s v="OFF-AR-10000716"/>
    <s v="Office Supplies"/>
    <x v="6"/>
    <s v="DIXON Ticonderoga Erasable Checking Pencils"/>
    <n v="13.392000000000001"/>
    <n v="3"/>
    <n v="0.2"/>
    <n v="3.1806000000000005"/>
  </r>
  <r>
    <n v="6743"/>
    <s v="US-2014-101784"/>
    <x v="3"/>
    <x v="91"/>
    <d v="2014-07-12T00:00:00"/>
    <s v="Standard Class"/>
    <s v="PO-18850"/>
    <s v="Patrick O'Brill"/>
    <x v="0"/>
    <s v="United States"/>
    <s v="Los Angeles"/>
    <s v="California"/>
    <n v="90008"/>
    <x v="1"/>
    <s v="FUR-CH-10001146"/>
    <s v="Furniture"/>
    <x v="1"/>
    <s v="Global Task Chair, Black"/>
    <n v="122.13600000000001"/>
    <n v="3"/>
    <n v="0.2"/>
    <n v="-13.740299999999994"/>
  </r>
  <r>
    <n v="6744"/>
    <s v="CA-2012-156923"/>
    <x v="1"/>
    <x v="1130"/>
    <d v="2012-02-20T00:00:00"/>
    <s v="Standard Class"/>
    <s v="SP-20860"/>
    <s v="Sung Pak"/>
    <x v="1"/>
    <s v="United States"/>
    <s v="Dover"/>
    <s v="New Hampshire"/>
    <n v="3820"/>
    <x v="3"/>
    <s v="OFF-PA-10002751"/>
    <s v="Office Supplies"/>
    <x v="10"/>
    <s v="Xerox 1920"/>
    <n v="35.880000000000003"/>
    <n v="6"/>
    <n v="0"/>
    <n v="16.146000000000001"/>
  </r>
  <r>
    <n v="6745"/>
    <s v="CA-2014-111269"/>
    <x v="3"/>
    <x v="114"/>
    <d v="2014-06-19T00:00:00"/>
    <s v="Second Class"/>
    <s v="CS-12355"/>
    <s v="Christine Sundaresam"/>
    <x v="0"/>
    <s v="United States"/>
    <s v="Dublin"/>
    <s v="Ohio"/>
    <n v="43017"/>
    <x v="3"/>
    <s v="TEC-AC-10001606"/>
    <s v="Technology"/>
    <x v="11"/>
    <s v="Logitech Wireless Performance Mouse MX for PC and Mac"/>
    <n v="479.952"/>
    <n v="6"/>
    <n v="0.2"/>
    <n v="107.98920000000001"/>
  </r>
  <r>
    <n v="6746"/>
    <s v="CA-2014-111269"/>
    <x v="3"/>
    <x v="114"/>
    <d v="2014-06-19T00:00:00"/>
    <s v="Second Class"/>
    <s v="CS-12355"/>
    <s v="Christine Sundaresam"/>
    <x v="0"/>
    <s v="United States"/>
    <s v="Dublin"/>
    <s v="Ohio"/>
    <n v="43017"/>
    <x v="3"/>
    <s v="OFF-AR-10001427"/>
    <s v="Office Supplies"/>
    <x v="6"/>
    <s v="Newell 330"/>
    <n v="23.92"/>
    <n v="5"/>
    <n v="0.2"/>
    <n v="1.7940000000000005"/>
  </r>
  <r>
    <n v="6747"/>
    <s v="CA-2014-159156"/>
    <x v="3"/>
    <x v="38"/>
    <d v="2014-11-17T00:00:00"/>
    <s v="First Class"/>
    <s v="KB-16600"/>
    <s v="Ken Brennan"/>
    <x v="1"/>
    <s v="United States"/>
    <s v="New York City"/>
    <s v="New York"/>
    <n v="10009"/>
    <x v="3"/>
    <s v="TEC-PH-10004389"/>
    <s v="Technology"/>
    <x v="7"/>
    <s v="Nokia Lumia 925"/>
    <n v="629.94999999999993"/>
    <n v="5"/>
    <n v="0"/>
    <n v="163.78700000000003"/>
  </r>
  <r>
    <n v="6748"/>
    <s v="CA-2014-100230"/>
    <x v="3"/>
    <x v="157"/>
    <d v="2014-12-16T00:00:00"/>
    <s v="Standard Class"/>
    <s v="AA-10375"/>
    <s v="Allen Armold"/>
    <x v="0"/>
    <s v="United States"/>
    <s v="New York City"/>
    <s v="New York"/>
    <n v="10035"/>
    <x v="3"/>
    <s v="OFF-BI-10002498"/>
    <s v="Office Supplies"/>
    <x v="8"/>
    <s v="Clear Mylar Reinforcing Strips"/>
    <n v="14.952000000000002"/>
    <n v="1"/>
    <n v="0.2"/>
    <n v="5.0462999999999996"/>
  </r>
  <r>
    <n v="6749"/>
    <s v="CA-2014-100230"/>
    <x v="3"/>
    <x v="157"/>
    <d v="2014-12-16T00:00:00"/>
    <s v="Standard Class"/>
    <s v="AA-10375"/>
    <s v="Allen Armold"/>
    <x v="0"/>
    <s v="United States"/>
    <s v="New York City"/>
    <s v="New York"/>
    <n v="10035"/>
    <x v="3"/>
    <s v="OFF-PA-10002245"/>
    <s v="Office Supplies"/>
    <x v="10"/>
    <s v="Xerox 1895"/>
    <n v="17.940000000000001"/>
    <n v="3"/>
    <n v="0"/>
    <n v="8.0730000000000004"/>
  </r>
  <r>
    <n v="6750"/>
    <s v="CA-2014-100230"/>
    <x v="3"/>
    <x v="157"/>
    <d v="2014-12-16T00:00:00"/>
    <s v="Standard Class"/>
    <s v="AA-10375"/>
    <s v="Allen Armold"/>
    <x v="0"/>
    <s v="United States"/>
    <s v="New York City"/>
    <s v="New York"/>
    <n v="10035"/>
    <x v="3"/>
    <s v="TEC-PH-10004522"/>
    <s v="Technology"/>
    <x v="7"/>
    <s v="Dexim XPower Skin Super-Thin Power Case for iPhone 5 - Black"/>
    <n v="116.98"/>
    <n v="2"/>
    <n v="0"/>
    <n v="29.245000000000005"/>
  </r>
  <r>
    <n v="6751"/>
    <s v="CA-2013-154767"/>
    <x v="0"/>
    <x v="931"/>
    <d v="2013-07-01T00:00:00"/>
    <s v="Second Class"/>
    <s v="BP-11155"/>
    <s v="Becky Pak"/>
    <x v="0"/>
    <s v="United States"/>
    <s v="Paterson"/>
    <s v="New Jersey"/>
    <n v="7501"/>
    <x v="3"/>
    <s v="FUR-CH-10003535"/>
    <s v="Furniture"/>
    <x v="1"/>
    <s v="Global Armless Task Chair, Royal Blue"/>
    <n v="121.96"/>
    <n v="2"/>
    <n v="0"/>
    <n v="20.733199999999997"/>
  </r>
  <r>
    <n v="6752"/>
    <s v="CA-2013-154767"/>
    <x v="0"/>
    <x v="931"/>
    <d v="2013-07-01T00:00:00"/>
    <s v="Second Class"/>
    <s v="BP-11155"/>
    <s v="Becky Pak"/>
    <x v="0"/>
    <s v="United States"/>
    <s v="Paterson"/>
    <s v="New Jersey"/>
    <n v="7501"/>
    <x v="3"/>
    <s v="OFF-AP-10000595"/>
    <s v="Office Supplies"/>
    <x v="9"/>
    <s v="Disposable Triple-Filter Dust Bags"/>
    <n v="8.74"/>
    <n v="2"/>
    <n v="0"/>
    <n v="2.2724000000000002"/>
  </r>
  <r>
    <n v="6753"/>
    <s v="CA-2013-154767"/>
    <x v="0"/>
    <x v="931"/>
    <d v="2013-07-01T00:00:00"/>
    <s v="Second Class"/>
    <s v="BP-11155"/>
    <s v="Becky Pak"/>
    <x v="0"/>
    <s v="United States"/>
    <s v="Paterson"/>
    <s v="New Jersey"/>
    <n v="7501"/>
    <x v="3"/>
    <s v="OFF-PA-10003039"/>
    <s v="Office Supplies"/>
    <x v="10"/>
    <s v="Xerox 1960"/>
    <n v="61.96"/>
    <n v="2"/>
    <n v="0"/>
    <n v="27.881999999999998"/>
  </r>
  <r>
    <n v="6754"/>
    <s v="CA-2013-154767"/>
    <x v="0"/>
    <x v="931"/>
    <d v="2013-07-01T00:00:00"/>
    <s v="Second Class"/>
    <s v="BP-11155"/>
    <s v="Becky Pak"/>
    <x v="0"/>
    <s v="United States"/>
    <s v="Paterson"/>
    <s v="New Jersey"/>
    <n v="7501"/>
    <x v="3"/>
    <s v="OFF-BI-10002003"/>
    <s v="Office Supplies"/>
    <x v="8"/>
    <s v="Ibico Presentation Index for Binding Systems"/>
    <n v="7.96"/>
    <n v="2"/>
    <n v="0"/>
    <n v="3.7412000000000001"/>
  </r>
  <r>
    <n v="6755"/>
    <s v="CA-2013-154767"/>
    <x v="0"/>
    <x v="931"/>
    <d v="2013-07-01T00:00:00"/>
    <s v="Second Class"/>
    <s v="BP-11155"/>
    <s v="Becky Pak"/>
    <x v="0"/>
    <s v="United States"/>
    <s v="Paterson"/>
    <s v="New Jersey"/>
    <n v="7501"/>
    <x v="3"/>
    <s v="OFF-AP-10002311"/>
    <s v="Office Supplies"/>
    <x v="9"/>
    <s v="Holmes Replacement Filter for HEPA Air Cleaner, Very Large Room, HEPA Filter"/>
    <n v="275.24"/>
    <n v="4"/>
    <n v="0"/>
    <n v="121.10560000000001"/>
  </r>
  <r>
    <n v="6756"/>
    <s v="CA-2014-124205"/>
    <x v="3"/>
    <x v="175"/>
    <d v="2014-09-20T00:00:00"/>
    <s v="Standard Class"/>
    <s v="TC-21145"/>
    <s v="Theresa Coyne"/>
    <x v="1"/>
    <s v="United States"/>
    <s v="Lakewood"/>
    <s v="New Jersey"/>
    <n v="8701"/>
    <x v="3"/>
    <s v="FUR-FU-10002445"/>
    <s v="Furniture"/>
    <x v="5"/>
    <s v="DAX Two-Tone Rosewood/Black Document Frame, Desktop, 5 x 7"/>
    <n v="47.400000000000006"/>
    <n v="5"/>
    <n v="0"/>
    <n v="18.960000000000004"/>
  </r>
  <r>
    <n v="6757"/>
    <s v="CA-2014-124205"/>
    <x v="3"/>
    <x v="175"/>
    <d v="2014-09-20T00:00:00"/>
    <s v="Standard Class"/>
    <s v="TC-21145"/>
    <s v="Theresa Coyne"/>
    <x v="1"/>
    <s v="United States"/>
    <s v="Lakewood"/>
    <s v="New Jersey"/>
    <n v="8701"/>
    <x v="3"/>
    <s v="FUR-CH-10003606"/>
    <s v="Furniture"/>
    <x v="1"/>
    <s v="SAFCO Folding Chair Trolley"/>
    <n v="512.96"/>
    <n v="4"/>
    <n v="0"/>
    <n v="143.62880000000001"/>
  </r>
  <r>
    <n v="6758"/>
    <s v="CA-2014-124205"/>
    <x v="3"/>
    <x v="175"/>
    <d v="2014-09-20T00:00:00"/>
    <s v="Standard Class"/>
    <s v="TC-21145"/>
    <s v="Theresa Coyne"/>
    <x v="1"/>
    <s v="United States"/>
    <s v="Lakewood"/>
    <s v="New Jersey"/>
    <n v="8701"/>
    <x v="3"/>
    <s v="TEC-PH-10002115"/>
    <s v="Technology"/>
    <x v="7"/>
    <s v="Plantronics 81402"/>
    <n v="395.93999999999994"/>
    <n v="6"/>
    <n v="0"/>
    <n v="102.94440000000002"/>
  </r>
  <r>
    <n v="6759"/>
    <s v="CA-2014-124205"/>
    <x v="3"/>
    <x v="175"/>
    <d v="2014-09-20T00:00:00"/>
    <s v="Standard Class"/>
    <s v="TC-21145"/>
    <s v="Theresa Coyne"/>
    <x v="1"/>
    <s v="United States"/>
    <s v="Lakewood"/>
    <s v="New Jersey"/>
    <n v="8701"/>
    <x v="3"/>
    <s v="OFF-ST-10000934"/>
    <s v="Office Supplies"/>
    <x v="4"/>
    <s v="Contico 72&quot;H Heavy-Duty Storage System"/>
    <n v="81.96"/>
    <n v="2"/>
    <n v="0"/>
    <n v="0"/>
  </r>
  <r>
    <n v="6760"/>
    <s v="CA-2014-165715"/>
    <x v="3"/>
    <x v="574"/>
    <d v="2014-12-09T00:00:00"/>
    <s v="Standard Class"/>
    <s v="BG-11035"/>
    <s v="Barry Gonzalez"/>
    <x v="0"/>
    <s v="United States"/>
    <s v="Greensboro"/>
    <s v="North Carolina"/>
    <n v="27405"/>
    <x v="0"/>
    <s v="OFF-AR-10003903"/>
    <s v="Office Supplies"/>
    <x v="6"/>
    <s v="Sanford 52201 APSCO Electric Pencil Sharpener"/>
    <n v="32.776000000000003"/>
    <n v="1"/>
    <n v="0.2"/>
    <n v="2.4581999999999997"/>
  </r>
  <r>
    <n v="6761"/>
    <s v="CA-2014-100636"/>
    <x v="3"/>
    <x v="335"/>
    <d v="2014-07-01T00:00:00"/>
    <s v="Standard Class"/>
    <s v="DO-13435"/>
    <s v="Denny Ordway"/>
    <x v="0"/>
    <s v="United States"/>
    <s v="New York City"/>
    <s v="New York"/>
    <n v="10035"/>
    <x v="3"/>
    <s v="OFF-ST-10004123"/>
    <s v="Office Supplies"/>
    <x v="4"/>
    <s v="Safco Industrial Wire Shelving System"/>
    <n v="272.94"/>
    <n v="3"/>
    <n v="0"/>
    <n v="0"/>
  </r>
  <r>
    <n v="6762"/>
    <s v="CA-2013-162943"/>
    <x v="0"/>
    <x v="1131"/>
    <d v="2013-07-27T00:00:00"/>
    <s v="Second Class"/>
    <s v="DB-12970"/>
    <s v="Darren Budd"/>
    <x v="1"/>
    <s v="United States"/>
    <s v="New York City"/>
    <s v="New York"/>
    <n v="10035"/>
    <x v="3"/>
    <s v="FUR-CH-10001708"/>
    <s v="Furniture"/>
    <x v="1"/>
    <s v="Office Star - Contemporary Swivel Chair with Padded Adjustable Arms and Flex Back"/>
    <n v="253.76399999999998"/>
    <n v="2"/>
    <n v="0.1"/>
    <n v="31.015599999999978"/>
  </r>
  <r>
    <n v="6763"/>
    <s v="CA-2013-144764"/>
    <x v="0"/>
    <x v="476"/>
    <d v="2013-09-09T00:00:00"/>
    <s v="Standard Class"/>
    <s v="RL-19615"/>
    <s v="Rob Lucas"/>
    <x v="0"/>
    <s v="United States"/>
    <s v="Chicago"/>
    <s v="Illinois"/>
    <n v="60623"/>
    <x v="2"/>
    <s v="OFF-LA-10000240"/>
    <s v="Office Supplies"/>
    <x v="2"/>
    <s v="Self-Adhesive Address Labels for Typewriters by Universal"/>
    <n v="29.24"/>
    <n v="5"/>
    <n v="0.2"/>
    <n v="9.8685000000000009"/>
  </r>
  <r>
    <n v="6764"/>
    <s v="CA-2013-144764"/>
    <x v="0"/>
    <x v="476"/>
    <d v="2013-09-09T00:00:00"/>
    <s v="Standard Class"/>
    <s v="RL-19615"/>
    <s v="Rob Lucas"/>
    <x v="0"/>
    <s v="United States"/>
    <s v="Chicago"/>
    <s v="Illinois"/>
    <n v="60623"/>
    <x v="2"/>
    <s v="OFF-ST-10002485"/>
    <s v="Office Supplies"/>
    <x v="4"/>
    <s v="Rogers Deluxe File Chest"/>
    <n v="35.167999999999999"/>
    <n v="2"/>
    <n v="0.2"/>
    <n v="-8.3524000000000012"/>
  </r>
  <r>
    <n v="6765"/>
    <s v="CA-2013-144764"/>
    <x v="0"/>
    <x v="476"/>
    <d v="2013-09-09T00:00:00"/>
    <s v="Standard Class"/>
    <s v="RL-19615"/>
    <s v="Rob Lucas"/>
    <x v="0"/>
    <s v="United States"/>
    <s v="Chicago"/>
    <s v="Illinois"/>
    <n v="60623"/>
    <x v="2"/>
    <s v="TEC-MA-10003230"/>
    <s v="Technology"/>
    <x v="15"/>
    <s v="Okidata C610n Printer"/>
    <n v="1362.8999999999999"/>
    <n v="3"/>
    <n v="0.3"/>
    <n v="-19.470000000000141"/>
  </r>
  <r>
    <n v="6766"/>
    <s v="CA-2014-100615"/>
    <x v="3"/>
    <x v="693"/>
    <d v="2014-04-25T00:00:00"/>
    <s v="Standard Class"/>
    <s v="SJ-20215"/>
    <s v="Sarah Jordon"/>
    <x v="0"/>
    <s v="United States"/>
    <s v="Chicago"/>
    <s v="Illinois"/>
    <n v="60653"/>
    <x v="2"/>
    <s v="FUR-CH-10002602"/>
    <s v="Furniture"/>
    <x v="1"/>
    <s v="DMI Arturo Collection Mission-style Design Wood Chair"/>
    <n v="317.05799999999999"/>
    <n v="3"/>
    <n v="0.3"/>
    <n v="-18.117599999999996"/>
  </r>
  <r>
    <n v="6767"/>
    <s v="CA-2014-100615"/>
    <x v="3"/>
    <x v="693"/>
    <d v="2014-04-25T00:00:00"/>
    <s v="Standard Class"/>
    <s v="SJ-20215"/>
    <s v="Sarah Jordon"/>
    <x v="0"/>
    <s v="United States"/>
    <s v="Chicago"/>
    <s v="Illinois"/>
    <n v="60653"/>
    <x v="2"/>
    <s v="OFF-AR-10001683"/>
    <s v="Office Supplies"/>
    <x v="6"/>
    <s v="Lumber Crayons"/>
    <n v="15.76"/>
    <n v="2"/>
    <n v="0.2"/>
    <n v="3.5460000000000007"/>
  </r>
  <r>
    <n v="6768"/>
    <s v="CA-2014-100615"/>
    <x v="3"/>
    <x v="693"/>
    <d v="2014-04-25T00:00:00"/>
    <s v="Standard Class"/>
    <s v="SJ-20215"/>
    <s v="Sarah Jordon"/>
    <x v="0"/>
    <s v="United States"/>
    <s v="Chicago"/>
    <s v="Illinois"/>
    <n v="60653"/>
    <x v="2"/>
    <s v="FUR-FU-10002456"/>
    <s v="Furniture"/>
    <x v="5"/>
    <s v="Master Caster Door Stop, Large Neon Orange"/>
    <n v="14.560000000000002"/>
    <n v="5"/>
    <n v="0.6"/>
    <n v="-6.1879999999999988"/>
  </r>
  <r>
    <n v="6769"/>
    <s v="CA-2011-109302"/>
    <x v="2"/>
    <x v="1132"/>
    <d v="2011-08-16T00:00:00"/>
    <s v="Standard Class"/>
    <s v="CS-12175"/>
    <s v="Charles Sheldon"/>
    <x v="1"/>
    <s v="United States"/>
    <s v="Lakewood"/>
    <s v="New Jersey"/>
    <n v="8701"/>
    <x v="3"/>
    <s v="OFF-BI-10002854"/>
    <s v="Office Supplies"/>
    <x v="8"/>
    <s v="Performers Binder/Pad Holder, Black"/>
    <n v="196.21"/>
    <n v="7"/>
    <n v="0"/>
    <n v="98.105000000000004"/>
  </r>
  <r>
    <n v="6770"/>
    <s v="CA-2014-139787"/>
    <x v="3"/>
    <x v="20"/>
    <d v="2014-09-24T00:00:00"/>
    <s v="Standard Class"/>
    <s v="JP-16135"/>
    <s v="Julie Prescott"/>
    <x v="2"/>
    <s v="United States"/>
    <s v="Columbus"/>
    <s v="Georgia"/>
    <n v="31907"/>
    <x v="0"/>
    <s v="OFF-AR-10002445"/>
    <s v="Office Supplies"/>
    <x v="6"/>
    <s v="SANFORD Major Accent Highlighters"/>
    <n v="35.4"/>
    <n v="5"/>
    <n v="0"/>
    <n v="13.452000000000002"/>
  </r>
  <r>
    <n v="6771"/>
    <s v="CA-2014-139402"/>
    <x v="3"/>
    <x v="34"/>
    <d v="2014-12-14T00:00:00"/>
    <s v="Standard Class"/>
    <s v="NC-18535"/>
    <s v="Nick Crebassa"/>
    <x v="1"/>
    <s v="United States"/>
    <s v="Phoenix"/>
    <s v="Arizona"/>
    <n v="85023"/>
    <x v="1"/>
    <s v="OFF-PA-10004359"/>
    <s v="Office Supplies"/>
    <x v="10"/>
    <s v="Multicolor Computer Printout Paper"/>
    <n v="419.4"/>
    <n v="5"/>
    <n v="0.2"/>
    <n v="146.79"/>
  </r>
  <r>
    <n v="6772"/>
    <s v="CA-2014-139402"/>
    <x v="3"/>
    <x v="34"/>
    <d v="2014-12-14T00:00:00"/>
    <s v="Standard Class"/>
    <s v="NC-18535"/>
    <s v="Nick Crebassa"/>
    <x v="1"/>
    <s v="United States"/>
    <s v="Phoenix"/>
    <s v="Arizona"/>
    <n v="85023"/>
    <x v="1"/>
    <s v="OFF-BI-10000279"/>
    <s v="Office Supplies"/>
    <x v="8"/>
    <s v="Acco Recycled 2&quot; Capacity Laser Printer Hanging Data Binders"/>
    <n v="13.005000000000003"/>
    <n v="3"/>
    <n v="0.7"/>
    <n v="-9.9704999999999977"/>
  </r>
  <r>
    <n v="6773"/>
    <s v="CA-2013-119018"/>
    <x v="0"/>
    <x v="254"/>
    <d v="2013-11-09T00:00:00"/>
    <s v="Standard Class"/>
    <s v="CW-11905"/>
    <s v="Carl Weiss"/>
    <x v="2"/>
    <s v="United States"/>
    <s v="Los Angeles"/>
    <s v="California"/>
    <n v="90004"/>
    <x v="1"/>
    <s v="OFF-BI-10003314"/>
    <s v="Office Supplies"/>
    <x v="8"/>
    <s v="Tuff Stuff Recycled Round Ring Binders"/>
    <n v="7.7120000000000006"/>
    <n v="2"/>
    <n v="0.2"/>
    <n v="2.7956000000000003"/>
  </r>
  <r>
    <n v="6774"/>
    <s v="CA-2013-119018"/>
    <x v="0"/>
    <x v="254"/>
    <d v="2013-11-09T00:00:00"/>
    <s v="Standard Class"/>
    <s v="CW-11905"/>
    <s v="Carl Weiss"/>
    <x v="2"/>
    <s v="United States"/>
    <s v="Los Angeles"/>
    <s v="California"/>
    <n v="90004"/>
    <x v="1"/>
    <s v="OFF-BI-10000494"/>
    <s v="Office Supplies"/>
    <x v="8"/>
    <s v="Acco Economy Flexible Poly Round Ring Binder"/>
    <n v="4.1760000000000002"/>
    <n v="1"/>
    <n v="0.2"/>
    <n v="1.3049999999999997"/>
  </r>
  <r>
    <n v="6775"/>
    <s v="CA-2013-119018"/>
    <x v="0"/>
    <x v="254"/>
    <d v="2013-11-09T00:00:00"/>
    <s v="Standard Class"/>
    <s v="CW-11905"/>
    <s v="Carl Weiss"/>
    <x v="2"/>
    <s v="United States"/>
    <s v="Los Angeles"/>
    <s v="California"/>
    <n v="90004"/>
    <x v="1"/>
    <s v="OFF-PA-10000295"/>
    <s v="Office Supplies"/>
    <x v="10"/>
    <s v="Xerox 229"/>
    <n v="38.880000000000003"/>
    <n v="6"/>
    <n v="0"/>
    <n v="18.662400000000002"/>
  </r>
  <r>
    <n v="6776"/>
    <s v="CA-2012-105361"/>
    <x v="1"/>
    <x v="368"/>
    <d v="2012-04-04T00:00:00"/>
    <s v="Standard Class"/>
    <s v="CM-12115"/>
    <s v="Chad McGuire"/>
    <x v="0"/>
    <s v="United States"/>
    <s v="New York City"/>
    <s v="New York"/>
    <n v="10024"/>
    <x v="3"/>
    <s v="OFF-PA-10002615"/>
    <s v="Office Supplies"/>
    <x v="10"/>
    <s v="Ampad Gold Fibre Wirebound Steno Books, 6&quot; x 9&quot;, Gregg Ruled"/>
    <n v="17.64"/>
    <n v="4"/>
    <n v="0"/>
    <n v="8.1143999999999998"/>
  </r>
  <r>
    <n v="6777"/>
    <s v="US-2013-152373"/>
    <x v="0"/>
    <x v="64"/>
    <d v="2013-09-12T00:00:00"/>
    <s v="Standard Class"/>
    <s v="PT-19090"/>
    <s v="Pete Takahito"/>
    <x v="0"/>
    <s v="United States"/>
    <s v="San Antonio"/>
    <s v="Texas"/>
    <n v="78207"/>
    <x v="2"/>
    <s v="OFF-ST-10003479"/>
    <s v="Office Supplies"/>
    <x v="4"/>
    <s v="Eldon Base for stackable storage shelf, platinum"/>
    <n v="93.456000000000003"/>
    <n v="3"/>
    <n v="0.2"/>
    <n v="-17.523000000000014"/>
  </r>
  <r>
    <n v="6778"/>
    <s v="US-2014-166037"/>
    <x v="3"/>
    <x v="480"/>
    <d v="2014-02-02T00:00:00"/>
    <s v="Standard Class"/>
    <s v="CL-12700"/>
    <s v="Craig Leslie"/>
    <x v="2"/>
    <s v="United States"/>
    <s v="New York City"/>
    <s v="New York"/>
    <n v="10009"/>
    <x v="3"/>
    <s v="TEC-AC-10002800"/>
    <s v="Technology"/>
    <x v="11"/>
    <s v="Plantronics Audio 478 Stereo USB Headset"/>
    <n v="449.91"/>
    <n v="9"/>
    <n v="0"/>
    <n v="157.46849999999998"/>
  </r>
  <r>
    <n v="6779"/>
    <s v="US-2013-147711"/>
    <x v="0"/>
    <x v="323"/>
    <d v="2013-09-09T00:00:00"/>
    <s v="Second Class"/>
    <s v="HF-14995"/>
    <s v="Herbert Flentye"/>
    <x v="0"/>
    <s v="United States"/>
    <s v="Baltimore"/>
    <s v="Maryland"/>
    <n v="21215"/>
    <x v="3"/>
    <s v="FUR-BO-10003159"/>
    <s v="Furniture"/>
    <x v="0"/>
    <s v="Sauder Camden County Collection Libraries, Planked Cherry Finish"/>
    <n v="344.94"/>
    <n v="3"/>
    <n v="0"/>
    <n v="31.044599999999974"/>
  </r>
  <r>
    <n v="6780"/>
    <s v="US-2013-147711"/>
    <x v="0"/>
    <x v="323"/>
    <d v="2013-09-09T00:00:00"/>
    <s v="Second Class"/>
    <s v="HF-14995"/>
    <s v="Herbert Flentye"/>
    <x v="0"/>
    <s v="United States"/>
    <s v="Baltimore"/>
    <s v="Maryland"/>
    <n v="21215"/>
    <x v="3"/>
    <s v="FUR-FU-10002364"/>
    <s v="Furniture"/>
    <x v="5"/>
    <s v="Eldon Expressions Wood Desk Accessories, Oak"/>
    <n v="14.76"/>
    <n v="2"/>
    <n v="0"/>
    <n v="4.2803999999999984"/>
  </r>
  <r>
    <n v="6781"/>
    <s v="US-2013-147711"/>
    <x v="0"/>
    <x v="323"/>
    <d v="2013-09-09T00:00:00"/>
    <s v="Second Class"/>
    <s v="HF-14995"/>
    <s v="Herbert Flentye"/>
    <x v="0"/>
    <s v="United States"/>
    <s v="Baltimore"/>
    <s v="Maryland"/>
    <n v="21215"/>
    <x v="3"/>
    <s v="OFF-BI-10003350"/>
    <s v="Office Supplies"/>
    <x v="8"/>
    <s v="Acco Expandable Hanging Binders"/>
    <n v="12.76"/>
    <n v="2"/>
    <n v="0"/>
    <n v="5.8695999999999993"/>
  </r>
  <r>
    <n v="6782"/>
    <s v="US-2013-147711"/>
    <x v="0"/>
    <x v="323"/>
    <d v="2013-09-09T00:00:00"/>
    <s v="Second Class"/>
    <s v="HF-14995"/>
    <s v="Herbert Flentye"/>
    <x v="0"/>
    <s v="United States"/>
    <s v="Baltimore"/>
    <s v="Maryland"/>
    <n v="21215"/>
    <x v="3"/>
    <s v="OFF-LA-10004093"/>
    <s v="Office Supplies"/>
    <x v="2"/>
    <s v="Avery 486"/>
    <n v="58.48"/>
    <n v="8"/>
    <n v="0"/>
    <n v="27.485599999999998"/>
  </r>
  <r>
    <n v="6783"/>
    <s v="CA-2014-121293"/>
    <x v="3"/>
    <x v="800"/>
    <d v="2014-07-29T00:00:00"/>
    <s v="Second Class"/>
    <s v="JC-15775"/>
    <s v="John Castell"/>
    <x v="0"/>
    <s v="United States"/>
    <s v="Philadelphia"/>
    <s v="Pennsylvania"/>
    <n v="19143"/>
    <x v="3"/>
    <s v="FUR-FU-10000732"/>
    <s v="Furniture"/>
    <x v="5"/>
    <s v="Eldon 200 Class Desk Accessories"/>
    <n v="20.096000000000004"/>
    <n v="4"/>
    <n v="0.2"/>
    <n v="3.0143999999999984"/>
  </r>
  <r>
    <n v="6784"/>
    <s v="CA-2014-121293"/>
    <x v="3"/>
    <x v="800"/>
    <d v="2014-07-29T00:00:00"/>
    <s v="Second Class"/>
    <s v="JC-15775"/>
    <s v="John Castell"/>
    <x v="0"/>
    <s v="United States"/>
    <s v="Philadelphia"/>
    <s v="Pennsylvania"/>
    <n v="19143"/>
    <x v="3"/>
    <s v="OFF-SU-10004884"/>
    <s v="Office Supplies"/>
    <x v="14"/>
    <s v="Acme Galleria Hot Forged Steel Scissors with Colored Handles"/>
    <n v="37.752000000000002"/>
    <n v="3"/>
    <n v="0.2"/>
    <n v="4.2470999999999943"/>
  </r>
  <r>
    <n v="6785"/>
    <s v="CA-2014-121293"/>
    <x v="3"/>
    <x v="800"/>
    <d v="2014-07-29T00:00:00"/>
    <s v="Second Class"/>
    <s v="JC-15775"/>
    <s v="John Castell"/>
    <x v="0"/>
    <s v="United States"/>
    <s v="Philadelphia"/>
    <s v="Pennsylvania"/>
    <n v="19143"/>
    <x v="3"/>
    <s v="FUR-TA-10001771"/>
    <s v="Furniture"/>
    <x v="3"/>
    <s v="Bush Cubix Conference Tables, Fully Assembled"/>
    <n v="138.58799999999999"/>
    <n v="1"/>
    <n v="0.4"/>
    <n v="-34.646999999999991"/>
  </r>
  <r>
    <n v="6786"/>
    <s v="CA-2014-121293"/>
    <x v="3"/>
    <x v="800"/>
    <d v="2014-07-29T00:00:00"/>
    <s v="Second Class"/>
    <s v="JC-15775"/>
    <s v="John Castell"/>
    <x v="0"/>
    <s v="United States"/>
    <s v="Philadelphia"/>
    <s v="Pennsylvania"/>
    <n v="19143"/>
    <x v="3"/>
    <s v="OFF-ST-10000060"/>
    <s v="Office Supplies"/>
    <x v="4"/>
    <s v="Fellowes Bankers Box Staxonsteel Drawer File/Stacking System"/>
    <n v="259.92000000000007"/>
    <n v="5"/>
    <n v="0.2"/>
    <n v="-25.992000000000004"/>
  </r>
  <r>
    <n v="6787"/>
    <s v="CA-2014-121293"/>
    <x v="3"/>
    <x v="800"/>
    <d v="2014-07-29T00:00:00"/>
    <s v="Second Class"/>
    <s v="JC-15775"/>
    <s v="John Castell"/>
    <x v="0"/>
    <s v="United States"/>
    <s v="Philadelphia"/>
    <s v="Pennsylvania"/>
    <n v="19143"/>
    <x v="3"/>
    <s v="OFF-PA-10004100"/>
    <s v="Office Supplies"/>
    <x v="10"/>
    <s v="Xerox 216"/>
    <n v="20.736000000000004"/>
    <n v="4"/>
    <n v="0.2"/>
    <n v="7.2576000000000001"/>
  </r>
  <r>
    <n v="6788"/>
    <s v="CA-2012-118843"/>
    <x v="1"/>
    <x v="1023"/>
    <d v="2012-09-20T00:00:00"/>
    <s v="Standard Class"/>
    <s v="JH-15910"/>
    <s v="Jonathan Howell"/>
    <x v="0"/>
    <s v="United States"/>
    <s v="Atlanta"/>
    <s v="Georgia"/>
    <n v="30318"/>
    <x v="0"/>
    <s v="FUR-FU-10003975"/>
    <s v="Furniture"/>
    <x v="5"/>
    <s v="Eldon Advantage Chair Mats for Low to Medium Pile Carpets"/>
    <n v="129.93"/>
    <n v="3"/>
    <n v="0"/>
    <n v="12.992999999999988"/>
  </r>
  <r>
    <n v="6789"/>
    <s v="CA-2012-118843"/>
    <x v="1"/>
    <x v="1023"/>
    <d v="2012-09-20T00:00:00"/>
    <s v="Standard Class"/>
    <s v="JH-15910"/>
    <s v="Jonathan Howell"/>
    <x v="0"/>
    <s v="United States"/>
    <s v="Atlanta"/>
    <s v="Georgia"/>
    <n v="30318"/>
    <x v="0"/>
    <s v="OFF-PA-10001712"/>
    <s v="Office Supplies"/>
    <x v="10"/>
    <s v="Xerox 1948"/>
    <n v="69.930000000000007"/>
    <n v="7"/>
    <n v="0"/>
    <n v="31.468499999999999"/>
  </r>
  <r>
    <n v="6790"/>
    <s v="CA-2012-161445"/>
    <x v="1"/>
    <x v="67"/>
    <d v="2012-09-09T00:00:00"/>
    <s v="Second Class"/>
    <s v="CC-12610"/>
    <s v="Corey Catlett"/>
    <x v="1"/>
    <s v="United States"/>
    <s v="Durham"/>
    <s v="North Carolina"/>
    <n v="27707"/>
    <x v="0"/>
    <s v="OFF-AR-10001953"/>
    <s v="Office Supplies"/>
    <x v="6"/>
    <s v="Boston 1645 Deluxe Heavier-Duty Electric Pencil Sharpener"/>
    <n v="140.73599999999999"/>
    <n v="4"/>
    <n v="0.2"/>
    <n v="12.314400000000006"/>
  </r>
  <r>
    <n v="6791"/>
    <s v="CA-2013-124527"/>
    <x v="0"/>
    <x v="76"/>
    <d v="2013-11-18T00:00:00"/>
    <s v="First Class"/>
    <s v="IM-15055"/>
    <s v="Ionia McGrath"/>
    <x v="0"/>
    <s v="United States"/>
    <s v="Roseville"/>
    <s v="California"/>
    <n v="95661"/>
    <x v="1"/>
    <s v="OFF-BI-10004967"/>
    <s v="Office Supplies"/>
    <x v="8"/>
    <s v="Round Ring Binders"/>
    <n v="8.32"/>
    <n v="5"/>
    <n v="0.2"/>
    <n v="2.8079999999999998"/>
  </r>
  <r>
    <n v="6792"/>
    <s v="CA-2013-162348"/>
    <x v="0"/>
    <x v="338"/>
    <d v="2013-11-16T00:00:00"/>
    <s v="Standard Class"/>
    <s v="BF-11170"/>
    <s v="Ben Ferrer"/>
    <x v="2"/>
    <s v="United States"/>
    <s v="Sacramento"/>
    <s v="California"/>
    <n v="95823"/>
    <x v="1"/>
    <s v="FUR-FU-10003731"/>
    <s v="Furniture"/>
    <x v="5"/>
    <s v="Eldon Expressions Wood and Plastic Desk Accessories, Oak"/>
    <n v="9.98"/>
    <n v="1"/>
    <n v="0"/>
    <n v="2.7944000000000004"/>
  </r>
  <r>
    <n v="6793"/>
    <s v="CA-2011-141005"/>
    <x v="2"/>
    <x v="860"/>
    <d v="2011-08-18T00:00:00"/>
    <s v="First Class"/>
    <s v="CS-12355"/>
    <s v="Christine Sundaresam"/>
    <x v="0"/>
    <s v="United States"/>
    <s v="Fairfield"/>
    <s v="Connecticut"/>
    <n v="6824"/>
    <x v="3"/>
    <s v="OFF-BI-10001989"/>
    <s v="Office Supplies"/>
    <x v="8"/>
    <s v="Premium Transparent Presentation Covers by GBC"/>
    <n v="62.94"/>
    <n v="3"/>
    <n v="0"/>
    <n v="30.211199999999998"/>
  </r>
  <r>
    <n v="6794"/>
    <s v="CA-2012-145394"/>
    <x v="1"/>
    <x v="547"/>
    <d v="2012-11-20T00:00:00"/>
    <s v="Standard Class"/>
    <s v="MC-17605"/>
    <s v="Matt Connell"/>
    <x v="1"/>
    <s v="United States"/>
    <s v="Chicago"/>
    <s v="Illinois"/>
    <n v="60610"/>
    <x v="2"/>
    <s v="OFF-ST-10000344"/>
    <s v="Office Supplies"/>
    <x v="4"/>
    <s v="Neat Ideas Personal Hanging Folder Files, Black"/>
    <n v="21.488"/>
    <n v="2"/>
    <n v="0.2"/>
    <n v="1.6115999999999993"/>
  </r>
  <r>
    <n v="6795"/>
    <s v="CA-2012-145394"/>
    <x v="1"/>
    <x v="547"/>
    <d v="2012-11-20T00:00:00"/>
    <s v="Standard Class"/>
    <s v="MC-17605"/>
    <s v="Matt Connell"/>
    <x v="1"/>
    <s v="United States"/>
    <s v="Chicago"/>
    <s v="Illinois"/>
    <n v="60610"/>
    <x v="2"/>
    <s v="TEC-PH-10001051"/>
    <s v="Technology"/>
    <x v="7"/>
    <s v="HTC One"/>
    <n v="239.976"/>
    <n v="3"/>
    <n v="0.2"/>
    <n v="26.997299999999967"/>
  </r>
  <r>
    <n v="6796"/>
    <s v="CA-2012-145394"/>
    <x v="1"/>
    <x v="547"/>
    <d v="2012-11-20T00:00:00"/>
    <s v="Standard Class"/>
    <s v="MC-17605"/>
    <s v="Matt Connell"/>
    <x v="1"/>
    <s v="United States"/>
    <s v="Chicago"/>
    <s v="Illinois"/>
    <n v="60610"/>
    <x v="2"/>
    <s v="FUR-FU-10001215"/>
    <s v="Furniture"/>
    <x v="5"/>
    <s v="Howard Miller 11-1/2&quot; Diameter Brentwood Wall Clock"/>
    <n v="34.504000000000005"/>
    <n v="2"/>
    <n v="0.6"/>
    <n v="-15.526799999999994"/>
  </r>
  <r>
    <n v="6797"/>
    <s v="CA-2012-168809"/>
    <x v="1"/>
    <x v="767"/>
    <d v="2012-08-25T00:00:00"/>
    <s v="Same Day"/>
    <s v="MC-18100"/>
    <s v="Mick Crebagga"/>
    <x v="0"/>
    <s v="United States"/>
    <s v="Houston"/>
    <s v="Texas"/>
    <n v="77041"/>
    <x v="2"/>
    <s v="FUR-FU-10001473"/>
    <s v="Furniture"/>
    <x v="5"/>
    <s v="Eldon Executive Woodline II Desk Accessories, Mahogany"/>
    <n v="20.103999999999999"/>
    <n v="2"/>
    <n v="0.6"/>
    <n v="-16.585799999999999"/>
  </r>
  <r>
    <n v="6798"/>
    <s v="CA-2012-168809"/>
    <x v="1"/>
    <x v="767"/>
    <d v="2012-08-25T00:00:00"/>
    <s v="Same Day"/>
    <s v="MC-18100"/>
    <s v="Mick Crebagga"/>
    <x v="0"/>
    <s v="United States"/>
    <s v="Houston"/>
    <s v="Texas"/>
    <n v="77041"/>
    <x v="2"/>
    <s v="OFF-BI-10000315"/>
    <s v="Office Supplies"/>
    <x v="8"/>
    <s v="Poly Designer Cover &amp; Back"/>
    <n v="3.7979999999999987"/>
    <n v="1"/>
    <n v="0.8"/>
    <n v="-6.0768000000000004"/>
  </r>
  <r>
    <n v="6799"/>
    <s v="CA-2012-168809"/>
    <x v="1"/>
    <x v="767"/>
    <d v="2012-08-25T00:00:00"/>
    <s v="Same Day"/>
    <s v="MC-18100"/>
    <s v="Mick Crebagga"/>
    <x v="0"/>
    <s v="United States"/>
    <s v="Houston"/>
    <s v="Texas"/>
    <n v="77041"/>
    <x v="2"/>
    <s v="FUR-FU-10002240"/>
    <s v="Furniture"/>
    <x v="5"/>
    <s v="Nu-Dell EZ-Mount Plastic Wall Frames"/>
    <n v="7.8800000000000008"/>
    <n v="5"/>
    <n v="0.6"/>
    <n v="-3.9399999999999995"/>
  </r>
  <r>
    <n v="6800"/>
    <s v="CA-2013-109827"/>
    <x v="0"/>
    <x v="591"/>
    <d v="2014-01-02T00:00:00"/>
    <s v="Standard Class"/>
    <s v="LW-16825"/>
    <s v="Laurel Workman"/>
    <x v="1"/>
    <s v="United States"/>
    <s v="Phoenix"/>
    <s v="Arizona"/>
    <n v="85023"/>
    <x v="1"/>
    <s v="FUR-TA-10002607"/>
    <s v="Furniture"/>
    <x v="3"/>
    <s v="KI Conference Tables"/>
    <n v="35.445"/>
    <n v="1"/>
    <n v="0.5"/>
    <n v="-24.102599999999995"/>
  </r>
  <r>
    <n v="6801"/>
    <s v="CA-2013-109827"/>
    <x v="0"/>
    <x v="591"/>
    <d v="2014-01-02T00:00:00"/>
    <s v="Standard Class"/>
    <s v="LW-16825"/>
    <s v="Laurel Workman"/>
    <x v="1"/>
    <s v="United States"/>
    <s v="Phoenix"/>
    <s v="Arizona"/>
    <n v="85023"/>
    <x v="1"/>
    <s v="TEC-MA-10003356"/>
    <s v="Technology"/>
    <x v="15"/>
    <s v="Panasonic KX MC6040 Color Laser Multifunction Printer"/>
    <n v="269.97000000000003"/>
    <n v="2"/>
    <n v="0.7"/>
    <n v="-386.95699999999999"/>
  </r>
  <r>
    <n v="6802"/>
    <s v="CA-2013-109827"/>
    <x v="0"/>
    <x v="591"/>
    <d v="2014-01-02T00:00:00"/>
    <s v="Standard Class"/>
    <s v="LW-16825"/>
    <s v="Laurel Workman"/>
    <x v="1"/>
    <s v="United States"/>
    <s v="Phoenix"/>
    <s v="Arizona"/>
    <n v="85023"/>
    <x v="1"/>
    <s v="TEC-AC-10002217"/>
    <s v="Technology"/>
    <x v="11"/>
    <s v="Imation Clip USB flash drive - 8 GB"/>
    <n v="45.120000000000005"/>
    <n v="3"/>
    <n v="0.2"/>
    <n v="-7.8960000000000008"/>
  </r>
  <r>
    <n v="6803"/>
    <s v="CA-2013-109827"/>
    <x v="0"/>
    <x v="591"/>
    <d v="2014-01-02T00:00:00"/>
    <s v="Standard Class"/>
    <s v="LW-16825"/>
    <s v="Laurel Workman"/>
    <x v="1"/>
    <s v="United States"/>
    <s v="Phoenix"/>
    <s v="Arizona"/>
    <n v="85023"/>
    <x v="1"/>
    <s v="TEC-AC-10004353"/>
    <s v="Technology"/>
    <x v="11"/>
    <s v="Hypercom P1300 Pinpad"/>
    <n v="100.80000000000001"/>
    <n v="2"/>
    <n v="0.2"/>
    <n v="21.42"/>
  </r>
  <r>
    <n v="6804"/>
    <s v="CA-2013-109827"/>
    <x v="0"/>
    <x v="591"/>
    <d v="2014-01-02T00:00:00"/>
    <s v="Standard Class"/>
    <s v="LW-16825"/>
    <s v="Laurel Workman"/>
    <x v="1"/>
    <s v="United States"/>
    <s v="Phoenix"/>
    <s v="Arizona"/>
    <n v="85023"/>
    <x v="1"/>
    <s v="FUR-CH-10004754"/>
    <s v="Furniture"/>
    <x v="1"/>
    <s v="Global Stack Chair with Arms, Black"/>
    <n v="47.968000000000004"/>
    <n v="2"/>
    <n v="0.2"/>
    <n v="4.1971999999999987"/>
  </r>
  <r>
    <n v="6805"/>
    <s v="CA-2011-152233"/>
    <x v="2"/>
    <x v="1082"/>
    <d v="2011-10-06T00:00:00"/>
    <s v="First Class"/>
    <s v="KH-16510"/>
    <s v="Keith Herrera"/>
    <x v="0"/>
    <s v="United States"/>
    <s v="Pomona"/>
    <s v="California"/>
    <n v="91767"/>
    <x v="1"/>
    <s v="TEC-AC-10002800"/>
    <s v="Technology"/>
    <x v="11"/>
    <s v="Plantronics Audio 478 Stereo USB Headset"/>
    <n v="99.98"/>
    <n v="2"/>
    <n v="0"/>
    <n v="34.992999999999995"/>
  </r>
  <r>
    <n v="6806"/>
    <s v="CA-2011-125682"/>
    <x v="2"/>
    <x v="754"/>
    <d v="2011-11-25T00:00:00"/>
    <s v="First Class"/>
    <s v="RB-19645"/>
    <s v="Robert Barroso"/>
    <x v="1"/>
    <s v="United States"/>
    <s v="Atlanta"/>
    <s v="Georgia"/>
    <n v="30318"/>
    <x v="0"/>
    <s v="OFF-PA-10001752"/>
    <s v="Office Supplies"/>
    <x v="10"/>
    <s v="Hammermill CopyPlus Copy Paper (20Lb. and 84 Bright)"/>
    <n v="9.9600000000000009"/>
    <n v="2"/>
    <n v="0"/>
    <n v="4.8804000000000007"/>
  </r>
  <r>
    <n v="6807"/>
    <s v="CA-2014-162880"/>
    <x v="3"/>
    <x v="53"/>
    <d v="2014-12-30T00:00:00"/>
    <s v="Standard Class"/>
    <s v="GD-14590"/>
    <s v="Giulietta Dortch"/>
    <x v="1"/>
    <s v="United States"/>
    <s v="Everett"/>
    <s v="Washington"/>
    <n v="98208"/>
    <x v="1"/>
    <s v="OFF-BI-10003314"/>
    <s v="Office Supplies"/>
    <x v="8"/>
    <s v="Tuff Stuff Recycled Round Ring Binders"/>
    <n v="3.8560000000000003"/>
    <n v="1"/>
    <n v="0.2"/>
    <n v="1.3978000000000002"/>
  </r>
  <r>
    <n v="6808"/>
    <s v="CA-2012-128125"/>
    <x v="1"/>
    <x v="1052"/>
    <d v="2012-04-05T00:00:00"/>
    <s v="Standard Class"/>
    <s v="EB-13705"/>
    <s v="Ed Braxton"/>
    <x v="1"/>
    <s v="United States"/>
    <s v="Houston"/>
    <s v="Texas"/>
    <n v="77095"/>
    <x v="2"/>
    <s v="OFF-PA-10000357"/>
    <s v="Office Supplies"/>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s v="Texas"/>
    <n v="77095"/>
    <x v="2"/>
    <s v="FUR-FU-10001085"/>
    <s v="Furniture"/>
    <x v="5"/>
    <s v="3M Polarizing Light Filter Sleeves"/>
    <n v="22.38"/>
    <n v="3"/>
    <n v="0.6"/>
    <n v="-7.8330000000000055"/>
  </r>
  <r>
    <n v="6810"/>
    <s v="CA-2014-156237"/>
    <x v="3"/>
    <x v="32"/>
    <d v="2014-09-16T00:00:00"/>
    <s v="First Class"/>
    <s v="PS-18760"/>
    <s v="Pamela Stobb"/>
    <x v="0"/>
    <s v="United States"/>
    <s v="Philadelphia"/>
    <s v="Pennsylvania"/>
    <n v="19140"/>
    <x v="3"/>
    <s v="OFF-BI-10000301"/>
    <s v="Office Supplies"/>
    <x v="8"/>
    <s v="GBC Instant Report Kit"/>
    <n v="3.8820000000000006"/>
    <n v="2"/>
    <n v="0.7"/>
    <n v="-2.5880000000000001"/>
  </r>
  <r>
    <n v="6811"/>
    <s v="CA-2014-156237"/>
    <x v="3"/>
    <x v="32"/>
    <d v="2014-09-16T00:00:00"/>
    <s v="First Class"/>
    <s v="PS-18760"/>
    <s v="Pamela Stobb"/>
    <x v="0"/>
    <s v="United States"/>
    <s v="Philadelphia"/>
    <s v="Pennsylvania"/>
    <n v="19140"/>
    <x v="3"/>
    <s v="TEC-MA-10002930"/>
    <s v="Technology"/>
    <x v="15"/>
    <s v="Ricoh - Ink Collector Unit for GX3000 Series Printers"/>
    <n v="12.585000000000003"/>
    <n v="1"/>
    <n v="0.7"/>
    <n v="-18.038499999999996"/>
  </r>
  <r>
    <n v="6812"/>
    <s v="CA-2014-156237"/>
    <x v="3"/>
    <x v="32"/>
    <d v="2014-09-16T00:00:00"/>
    <s v="First Class"/>
    <s v="PS-18760"/>
    <s v="Pamela Stobb"/>
    <x v="0"/>
    <s v="United States"/>
    <s v="Philadelphia"/>
    <s v="Pennsylvania"/>
    <n v="19140"/>
    <x v="3"/>
    <s v="FUR-CH-10002372"/>
    <s v="Furniture"/>
    <x v="1"/>
    <s v="Office Star - Ergonomically Designed Knee Chair"/>
    <n v="113.372"/>
    <n v="2"/>
    <n v="0.3"/>
    <n v="-29.152799999999992"/>
  </r>
  <r>
    <n v="6813"/>
    <s v="CA-2014-156237"/>
    <x v="3"/>
    <x v="32"/>
    <d v="2014-09-16T00:00:00"/>
    <s v="First Class"/>
    <s v="PS-18760"/>
    <s v="Pamela Stobb"/>
    <x v="0"/>
    <s v="United States"/>
    <s v="Philadelphia"/>
    <s v="Pennsylvania"/>
    <n v="19140"/>
    <x v="3"/>
    <s v="OFF-BI-10003707"/>
    <s v="Office Supplies"/>
    <x v="8"/>
    <s v="Aluminum Screw Posts"/>
    <n v="18.312000000000001"/>
    <n v="4"/>
    <n v="0.7"/>
    <n v="-12.207999999999995"/>
  </r>
  <r>
    <n v="6814"/>
    <s v="CA-2014-156237"/>
    <x v="3"/>
    <x v="32"/>
    <d v="2014-09-16T00:00:00"/>
    <s v="First Class"/>
    <s v="PS-18760"/>
    <s v="Pamela Stobb"/>
    <x v="0"/>
    <s v="United States"/>
    <s v="Philadelphia"/>
    <s v="Pennsylvania"/>
    <n v="19140"/>
    <x v="3"/>
    <s v="FUR-FU-10001057"/>
    <s v="Furniture"/>
    <x v="5"/>
    <s v="Tensor Track Tree Floor Lamp"/>
    <n v="127.93599999999999"/>
    <n v="8"/>
    <n v="0.2"/>
    <n v="4.7975999999999992"/>
  </r>
  <r>
    <n v="6815"/>
    <s v="CA-2014-156237"/>
    <x v="3"/>
    <x v="32"/>
    <d v="2014-09-16T00:00:00"/>
    <s v="First Class"/>
    <s v="PS-18760"/>
    <s v="Pamela Stobb"/>
    <x v="0"/>
    <s v="United States"/>
    <s v="Philadelphia"/>
    <s v="Pennsylvania"/>
    <n v="19140"/>
    <x v="3"/>
    <s v="TEC-MA-10001681"/>
    <s v="Technology"/>
    <x v="15"/>
    <s v="Lexmark MarkNet N8150 Wireless Print Server"/>
    <n v="241.17000000000002"/>
    <n v="2"/>
    <n v="0.7"/>
    <n v="-168.8189999999999"/>
  </r>
  <r>
    <n v="6816"/>
    <s v="CA-2011-144414"/>
    <x v="2"/>
    <x v="1103"/>
    <d v="2011-06-21T00:00:00"/>
    <s v="Standard Class"/>
    <s v="GH-14425"/>
    <s v="Gary Hwang"/>
    <x v="0"/>
    <s v="United States"/>
    <s v="Seattle"/>
    <s v="Washington"/>
    <n v="98105"/>
    <x v="1"/>
    <s v="FUR-FU-10003981"/>
    <s v="Furniture"/>
    <x v="5"/>
    <s v="Eldon Wave Desk Accessories"/>
    <n v="6.24"/>
    <n v="3"/>
    <n v="0"/>
    <n v="2.6208000000000005"/>
  </r>
  <r>
    <n v="6817"/>
    <s v="CA-2011-144414"/>
    <x v="2"/>
    <x v="1103"/>
    <d v="2011-06-21T00:00:00"/>
    <s v="Standard Class"/>
    <s v="GH-14425"/>
    <s v="Gary Hwang"/>
    <x v="0"/>
    <s v="United States"/>
    <s v="Seattle"/>
    <s v="Washington"/>
    <n v="98105"/>
    <x v="1"/>
    <s v="OFF-FA-10000624"/>
    <s v="Office Supplies"/>
    <x v="13"/>
    <s v="OIC Binder Clips"/>
    <n v="17.899999999999999"/>
    <n v="5"/>
    <n v="0"/>
    <n v="8.9499999999999993"/>
  </r>
  <r>
    <n v="6818"/>
    <s v="CA-2011-144414"/>
    <x v="2"/>
    <x v="1103"/>
    <d v="2011-06-21T00:00:00"/>
    <s v="Standard Class"/>
    <s v="GH-14425"/>
    <s v="Gary Hwang"/>
    <x v="0"/>
    <s v="United States"/>
    <s v="Seattle"/>
    <s v="Washington"/>
    <n v="98105"/>
    <x v="1"/>
    <s v="OFF-BI-10004995"/>
    <s v="Office Supplies"/>
    <x v="8"/>
    <s v="GBC DocuBind P400 Electric Binding System"/>
    <n v="3266.3760000000002"/>
    <n v="3"/>
    <n v="0.2"/>
    <n v="1061.5721999999998"/>
  </r>
  <r>
    <n v="6819"/>
    <s v="CA-2014-163860"/>
    <x v="3"/>
    <x v="116"/>
    <d v="2015-01-02T00:00:00"/>
    <s v="Standard Class"/>
    <s v="LO-17170"/>
    <s v="Lori Olson"/>
    <x v="1"/>
    <s v="United States"/>
    <s v="Peoria"/>
    <s v="Illinois"/>
    <n v="61604"/>
    <x v="2"/>
    <s v="OFF-BI-10003784"/>
    <s v="Office Supplies"/>
    <x v="8"/>
    <s v="Computer Printout Index Tabs"/>
    <n v="1.6799999999999995"/>
    <n v="5"/>
    <n v="0.8"/>
    <n v="-2.6880000000000015"/>
  </r>
  <r>
    <n v="6820"/>
    <s v="CA-2014-163860"/>
    <x v="3"/>
    <x v="116"/>
    <d v="2015-01-02T00:00:00"/>
    <s v="Standard Class"/>
    <s v="LO-17170"/>
    <s v="Lori Olson"/>
    <x v="1"/>
    <s v="United States"/>
    <s v="Peoria"/>
    <s v="Illinois"/>
    <n v="61604"/>
    <x v="2"/>
    <s v="FUR-FU-10004586"/>
    <s v="Furniture"/>
    <x v="5"/>
    <s v="G.E. Longer-Life Indoor Recessed Floodlight Bulbs"/>
    <n v="7.968"/>
    <n v="3"/>
    <n v="0.6"/>
    <n v="-2.3903999999999996"/>
  </r>
  <r>
    <n v="6821"/>
    <s v="CA-2014-163860"/>
    <x v="3"/>
    <x v="116"/>
    <d v="2015-01-02T00:00:00"/>
    <s v="Standard Class"/>
    <s v="LO-17170"/>
    <s v="Lori Olson"/>
    <x v="1"/>
    <s v="United States"/>
    <s v="Peoria"/>
    <s v="Illinois"/>
    <n v="61604"/>
    <x v="2"/>
    <s v="FUR-CH-10004698"/>
    <s v="Furniture"/>
    <x v="1"/>
    <s v="Padded Folding Chairs, Black, 4/Carton"/>
    <n v="113.372"/>
    <n v="2"/>
    <n v="0.3"/>
    <n v="-3.2391999999999896"/>
  </r>
  <r>
    <n v="6822"/>
    <s v="CA-2014-163860"/>
    <x v="3"/>
    <x v="116"/>
    <d v="2015-01-02T00:00:00"/>
    <s v="Standard Class"/>
    <s v="LO-17170"/>
    <s v="Lori Olson"/>
    <x v="1"/>
    <s v="United States"/>
    <s v="Peoria"/>
    <s v="Illinois"/>
    <n v="61604"/>
    <x v="2"/>
    <s v="FUR-FU-10001935"/>
    <s v="Furniture"/>
    <x v="5"/>
    <s v="3M Hangers With Command Adhesive"/>
    <n v="2.9600000000000004"/>
    <n v="2"/>
    <n v="0.6"/>
    <n v="-1.4059999999999997"/>
  </r>
  <r>
    <n v="6823"/>
    <s v="US-2014-115609"/>
    <x v="3"/>
    <x v="808"/>
    <d v="2014-11-08T00:00:00"/>
    <s v="Standard Class"/>
    <s v="CS-12505"/>
    <s v="Cindy Stewart"/>
    <x v="0"/>
    <s v="United States"/>
    <s v="Los Angeles"/>
    <s v="California"/>
    <n v="90036"/>
    <x v="1"/>
    <s v="OFF-AP-10003040"/>
    <s v="Office Supplies"/>
    <x v="9"/>
    <s v="Fellowes 8 Outlet Superior Workstation Surge Protector w/o Phone/Fax/Modem Protection"/>
    <n v="168.1"/>
    <n v="5"/>
    <n v="0"/>
    <n v="43.705999999999996"/>
  </r>
  <r>
    <n v="6824"/>
    <s v="CA-2012-154291"/>
    <x v="1"/>
    <x v="395"/>
    <d v="2012-07-29T00:00:00"/>
    <s v="Standard Class"/>
    <s v="YS-21880"/>
    <s v="Yana Sorensen"/>
    <x v="1"/>
    <s v="United States"/>
    <s v="Montgomery"/>
    <s v="Alabama"/>
    <n v="36116"/>
    <x v="0"/>
    <s v="OFF-EN-10001335"/>
    <s v="Office Supplies"/>
    <x v="12"/>
    <s v="White Business Envelopes with Contemporary Seam, Recycled White Business Envelopes"/>
    <n v="98.46"/>
    <n v="9"/>
    <n v="0"/>
    <n v="49.23"/>
  </r>
  <r>
    <n v="6825"/>
    <s v="CA-2012-154291"/>
    <x v="1"/>
    <x v="395"/>
    <d v="2012-07-29T00:00:00"/>
    <s v="Standard Class"/>
    <s v="YS-21880"/>
    <s v="Yana Sorensen"/>
    <x v="1"/>
    <s v="United States"/>
    <s v="Montgomery"/>
    <s v="Alabama"/>
    <n v="36116"/>
    <x v="0"/>
    <s v="FUR-TA-10002041"/>
    <s v="Furniture"/>
    <x v="3"/>
    <s v="Bevis Round Conference Table Top, X-Base"/>
    <n v="358.58"/>
    <n v="2"/>
    <n v="0"/>
    <n v="39.44380000000001"/>
  </r>
  <r>
    <n v="6826"/>
    <s v="CA-2013-118689"/>
    <x v="0"/>
    <x v="824"/>
    <d v="2013-10-10T00:00:00"/>
    <s v="Standard Class"/>
    <s v="TC-20980"/>
    <s v="Tamara Chand"/>
    <x v="1"/>
    <s v="United States"/>
    <s v="Lafayette"/>
    <s v="Indiana"/>
    <n v="47905"/>
    <x v="2"/>
    <s v="OFF-ST-10001558"/>
    <s v="Office Supplies"/>
    <x v="4"/>
    <s v="Acco Perma 4000 Stacking Storage Drawers"/>
    <n v="32.479999999999997"/>
    <n v="2"/>
    <n v="0"/>
    <n v="4.8719999999999999"/>
  </r>
  <r>
    <n v="6827"/>
    <s v="CA-2013-118689"/>
    <x v="0"/>
    <x v="824"/>
    <d v="2013-10-10T00:00:00"/>
    <s v="Standard Class"/>
    <s v="TC-20980"/>
    <s v="Tamara Chand"/>
    <x v="1"/>
    <s v="United States"/>
    <s v="Lafayette"/>
    <s v="Indiana"/>
    <n v="47905"/>
    <x v="2"/>
    <s v="TEC-CO-10004722"/>
    <s v="Technology"/>
    <x v="16"/>
    <s v="Canon imageCLASS 2200 Advanced Copier"/>
    <n v="17499.949999999997"/>
    <n v="5"/>
    <n v="0"/>
    <n v="8399.9759999999987"/>
  </r>
  <r>
    <n v="6828"/>
    <s v="CA-2013-118689"/>
    <x v="0"/>
    <x v="824"/>
    <d v="2013-10-10T00:00:00"/>
    <s v="Standard Class"/>
    <s v="TC-20980"/>
    <s v="Tamara Chand"/>
    <x v="1"/>
    <s v="United States"/>
    <s v="Lafayette"/>
    <s v="Indiana"/>
    <n v="47905"/>
    <x v="2"/>
    <s v="OFF-BI-10004600"/>
    <s v="Office Supplies"/>
    <x v="8"/>
    <s v="Ibico Ibimaster 300 Manual Binding System"/>
    <n v="735.98"/>
    <n v="2"/>
    <n v="0"/>
    <n v="331.19099999999997"/>
  </r>
  <r>
    <n v="6829"/>
    <s v="CA-2013-118689"/>
    <x v="0"/>
    <x v="824"/>
    <d v="2013-10-10T00:00:00"/>
    <s v="Standard Class"/>
    <s v="TC-20980"/>
    <s v="Tamara Chand"/>
    <x v="1"/>
    <s v="United States"/>
    <s v="Lafayette"/>
    <s v="Indiana"/>
    <n v="47905"/>
    <x v="2"/>
    <s v="OFF-BI-10003712"/>
    <s v="Office Supplies"/>
    <x v="8"/>
    <s v="Acco Pressboard Covers with Storage Hooks, 14 7/8&quot; x 11&quot;, Light Blue"/>
    <n v="34.370000000000005"/>
    <n v="7"/>
    <n v="0"/>
    <n v="16.8413"/>
  </r>
  <r>
    <n v="6830"/>
    <s v="CA-2013-118689"/>
    <x v="0"/>
    <x v="824"/>
    <d v="2013-10-10T00:00:00"/>
    <s v="Standard Class"/>
    <s v="TC-20980"/>
    <s v="Tamara Chand"/>
    <x v="1"/>
    <s v="United States"/>
    <s v="Lafayette"/>
    <s v="Indiana"/>
    <n v="47905"/>
    <x v="2"/>
    <s v="OFF-AR-10001958"/>
    <s v="Office Supplies"/>
    <x v="6"/>
    <s v="Stanley Bostitch Contemporary Electric Pencil Sharpeners"/>
    <n v="33.96"/>
    <n v="2"/>
    <n v="0"/>
    <n v="9.5088000000000008"/>
  </r>
  <r>
    <n v="6831"/>
    <s v="CA-2013-140438"/>
    <x v="0"/>
    <x v="435"/>
    <d v="2013-12-28T00:00:00"/>
    <s v="Second Class"/>
    <s v="PW-19030"/>
    <s v="Pauline Webber"/>
    <x v="1"/>
    <s v="United States"/>
    <s v="New York City"/>
    <s v="New York"/>
    <n v="10009"/>
    <x v="3"/>
    <s v="TEC-PH-10001750"/>
    <s v="Technology"/>
    <x v="7"/>
    <s v="Samsung Rugby III"/>
    <n v="197.96999999999997"/>
    <n v="3"/>
    <n v="0"/>
    <n v="53.451900000000009"/>
  </r>
  <r>
    <n v="6832"/>
    <s v="US-2014-123204"/>
    <x v="3"/>
    <x v="246"/>
    <d v="2014-07-28T00:00:00"/>
    <s v="Standard Class"/>
    <s v="CS-11860"/>
    <s v="Cari Schnelling"/>
    <x v="0"/>
    <s v="United States"/>
    <s v="New York City"/>
    <s v="New York"/>
    <n v="10024"/>
    <x v="3"/>
    <s v="OFF-AP-10002287"/>
    <s v="Office Supplies"/>
    <x v="9"/>
    <s v="Eureka Sanitaire  Multi-Pro Heavy-Duty Upright, Disposable Bags"/>
    <n v="17.48"/>
    <n v="4"/>
    <n v="0"/>
    <n v="4.5448000000000004"/>
  </r>
  <r>
    <n v="6833"/>
    <s v="CA-2012-112522"/>
    <x v="1"/>
    <x v="998"/>
    <d v="2012-10-17T00:00:00"/>
    <s v="Standard Class"/>
    <s v="DP-13165"/>
    <s v="David Philippe"/>
    <x v="0"/>
    <s v="United States"/>
    <s v="Chicago"/>
    <s v="Illinois"/>
    <n v="60610"/>
    <x v="2"/>
    <s v="OFF-AR-10003183"/>
    <s v="Office Supplies"/>
    <x v="6"/>
    <s v="Avery Fluorescent Highlighter Four-Color Set"/>
    <n v="8.016"/>
    <n v="3"/>
    <n v="0.2"/>
    <n v="1.0019999999999993"/>
  </r>
  <r>
    <n v="6834"/>
    <s v="CA-2013-153101"/>
    <x v="0"/>
    <x v="162"/>
    <d v="2013-09-09T00:00:00"/>
    <s v="Same Day"/>
    <s v="PJ-19015"/>
    <s v="Pauline Johnson"/>
    <x v="0"/>
    <s v="United States"/>
    <s v="Santa Ana"/>
    <s v="California"/>
    <n v="92704"/>
    <x v="1"/>
    <s v="FUR-TA-10003008"/>
    <s v="Furniture"/>
    <x v="3"/>
    <s v="Lesro Round Back Collection Coffee Table, End Table"/>
    <n v="146.04000000000002"/>
    <n v="1"/>
    <n v="0.2"/>
    <n v="-12.778499999999994"/>
  </r>
  <r>
    <n v="6835"/>
    <s v="CA-2013-142615"/>
    <x v="0"/>
    <x v="73"/>
    <d v="2013-11-25T00:00:00"/>
    <s v="Standard Class"/>
    <s v="BM-11575"/>
    <s v="Brendan Murry"/>
    <x v="1"/>
    <s v="United States"/>
    <s v="Montebello"/>
    <s v="California"/>
    <n v="90640"/>
    <x v="1"/>
    <s v="TEC-AC-10004803"/>
    <s v="Technology"/>
    <x v="11"/>
    <s v="Sony Micro Vault Click 4 GB USB 2.0 Flash Drive"/>
    <n v="27.88"/>
    <n v="2"/>
    <n v="0"/>
    <n v="3.9032000000000018"/>
  </r>
  <r>
    <n v="6836"/>
    <s v="CA-2014-142643"/>
    <x v="3"/>
    <x v="453"/>
    <d v="2014-10-21T00:00:00"/>
    <s v="Standard Class"/>
    <s v="DL-13495"/>
    <s v="Dionis Lloyd"/>
    <x v="1"/>
    <s v="United States"/>
    <s v="Thousand Oaks"/>
    <s v="California"/>
    <n v="91360"/>
    <x v="1"/>
    <s v="OFF-LA-10003510"/>
    <s v="Office Supplies"/>
    <x v="2"/>
    <s v="Avery 4027 File Folder Labels for Dot Matrix Printers, 5000 Labels per Box, White"/>
    <n v="152.65"/>
    <n v="5"/>
    <n v="0"/>
    <n v="70.219000000000008"/>
  </r>
  <r>
    <n v="6837"/>
    <s v="CA-2014-142643"/>
    <x v="3"/>
    <x v="453"/>
    <d v="2014-10-21T00:00:00"/>
    <s v="Standard Class"/>
    <s v="DL-13495"/>
    <s v="Dionis Lloyd"/>
    <x v="1"/>
    <s v="United States"/>
    <s v="Thousand Oaks"/>
    <s v="California"/>
    <n v="91360"/>
    <x v="1"/>
    <s v="FUR-FU-10000087"/>
    <s v="Furniture"/>
    <x v="5"/>
    <s v="Executive Impressions 14&quot; Two-Color Numerals Wall Clock"/>
    <n v="22.72"/>
    <n v="1"/>
    <n v="0"/>
    <n v="9.3152000000000008"/>
  </r>
  <r>
    <n v="6838"/>
    <s v="CA-2012-116260"/>
    <x v="1"/>
    <x v="380"/>
    <d v="2012-07-12T00:00:00"/>
    <s v="Standard Class"/>
    <s v="BF-10975"/>
    <s v="Barbara Fisher"/>
    <x v="1"/>
    <s v="United States"/>
    <s v="Vineland"/>
    <s v="New Jersey"/>
    <n v="8360"/>
    <x v="3"/>
    <s v="OFF-AR-10003732"/>
    <s v="Office Supplies"/>
    <x v="6"/>
    <s v="Newell 333"/>
    <n v="11.12"/>
    <n v="4"/>
    <n v="0"/>
    <n v="2.8911999999999995"/>
  </r>
  <r>
    <n v="6839"/>
    <s v="CA-2014-107517"/>
    <x v="3"/>
    <x v="1119"/>
    <d v="2014-02-10T00:00:00"/>
    <s v="Standard Class"/>
    <s v="FC-14335"/>
    <s v="Fred Chung"/>
    <x v="1"/>
    <s v="United States"/>
    <s v="Torrance"/>
    <s v="California"/>
    <n v="90503"/>
    <x v="1"/>
    <s v="OFF-AP-10000275"/>
    <s v="Office Supplies"/>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s v="California"/>
    <n v="90503"/>
    <x v="1"/>
    <s v="TEC-PH-10003505"/>
    <s v="Technology"/>
    <x v="7"/>
    <s v="Geemarc AmpliPOWER60"/>
    <n v="371.2"/>
    <n v="5"/>
    <n v="0.2"/>
    <n v="41.759999999999948"/>
  </r>
  <r>
    <n v="6841"/>
    <s v="CA-2012-166338"/>
    <x v="1"/>
    <x v="401"/>
    <d v="2012-12-07T00:00:00"/>
    <s v="First Class"/>
    <s v="MP-18175"/>
    <s v="Mike Pelletier"/>
    <x v="2"/>
    <s v="United States"/>
    <s v="Troy"/>
    <s v="Ohio"/>
    <n v="45373"/>
    <x v="3"/>
    <s v="OFF-BI-10002852"/>
    <s v="Office Supplies"/>
    <x v="8"/>
    <s v="Ibico Standard Transparent Covers"/>
    <n v="14.832000000000003"/>
    <n v="3"/>
    <n v="0.7"/>
    <n v="-10.382399999999997"/>
  </r>
  <r>
    <n v="6842"/>
    <s v="CA-2013-123946"/>
    <x v="0"/>
    <x v="126"/>
    <d v="2013-09-18T00:00:00"/>
    <s v="Standard Class"/>
    <s v="AJ-10795"/>
    <s v="Anthony Johnson"/>
    <x v="1"/>
    <s v="United States"/>
    <s v="Springfield"/>
    <s v="Virginia"/>
    <n v="22153"/>
    <x v="0"/>
    <s v="TEC-AC-10004877"/>
    <s v="Technology"/>
    <x v="11"/>
    <s v="Imation 30456 USB Flash Drive 8GB"/>
    <n v="20.700000000000003"/>
    <n v="3"/>
    <n v="0"/>
    <n v="1.6559999999999988"/>
  </r>
  <r>
    <n v="6843"/>
    <s v="CA-2013-123946"/>
    <x v="0"/>
    <x v="126"/>
    <d v="2013-09-18T00:00:00"/>
    <s v="Standard Class"/>
    <s v="AJ-10795"/>
    <s v="Anthony Johnson"/>
    <x v="1"/>
    <s v="United States"/>
    <s v="Springfield"/>
    <s v="Virginia"/>
    <n v="22153"/>
    <x v="0"/>
    <s v="OFF-FA-10002975"/>
    <s v="Office Supplies"/>
    <x v="13"/>
    <s v="Staples"/>
    <n v="11.34"/>
    <n v="3"/>
    <n v="0"/>
    <n v="5.2164000000000001"/>
  </r>
  <r>
    <n v="6844"/>
    <s v="CA-2013-123946"/>
    <x v="0"/>
    <x v="126"/>
    <d v="2013-09-18T00:00:00"/>
    <s v="Standard Class"/>
    <s v="AJ-10795"/>
    <s v="Anthony Johnson"/>
    <x v="1"/>
    <s v="United States"/>
    <s v="Springfield"/>
    <s v="Virginia"/>
    <n v="22153"/>
    <x v="0"/>
    <s v="OFF-ST-10000419"/>
    <s v="Office Supplies"/>
    <x v="4"/>
    <s v="Rogers Jumbo File, Granite"/>
    <n v="67.900000000000006"/>
    <n v="5"/>
    <n v="0"/>
    <n v="0.67899999999999849"/>
  </r>
  <r>
    <n v="6845"/>
    <s v="CA-2013-123946"/>
    <x v="0"/>
    <x v="126"/>
    <d v="2013-09-18T00:00:00"/>
    <s v="Standard Class"/>
    <s v="AJ-10795"/>
    <s v="Anthony Johnson"/>
    <x v="1"/>
    <s v="United States"/>
    <s v="Springfield"/>
    <s v="Virginia"/>
    <n v="22153"/>
    <x v="0"/>
    <s v="FUR-CH-10002073"/>
    <s v="Furniture"/>
    <x v="1"/>
    <s v="Hon Olson Stacker Chairs"/>
    <n v="1059.1199999999999"/>
    <n v="4"/>
    <n v="0"/>
    <n v="307.14479999999992"/>
  </r>
  <r>
    <n v="6846"/>
    <s v="CA-2011-147543"/>
    <x v="2"/>
    <x v="522"/>
    <d v="2011-07-12T00:00:00"/>
    <s v="Standard Class"/>
    <s v="BC-11125"/>
    <s v="Becky Castell"/>
    <x v="2"/>
    <s v="United States"/>
    <s v="El Cajon"/>
    <s v="California"/>
    <n v="92020"/>
    <x v="1"/>
    <s v="FUR-CH-10000155"/>
    <s v="Furniture"/>
    <x v="1"/>
    <s v="Global Comet Stacking Armless Chair"/>
    <n v="478.48"/>
    <n v="2"/>
    <n v="0.2"/>
    <n v="47.848000000000013"/>
  </r>
  <r>
    <n v="6847"/>
    <s v="US-2013-159093"/>
    <x v="0"/>
    <x v="195"/>
    <d v="2013-05-15T00:00:00"/>
    <s v="Standard Class"/>
    <s v="RS-19420"/>
    <s v="Ricardo Sperren"/>
    <x v="1"/>
    <s v="United States"/>
    <s v="Los Angeles"/>
    <s v="California"/>
    <n v="90036"/>
    <x v="1"/>
    <s v="OFF-PA-10001260"/>
    <s v="Office Supplies"/>
    <x v="10"/>
    <s v="TOPS Money Receipt Book, Consecutively Numbered in Red,"/>
    <n v="32.04"/>
    <n v="4"/>
    <n v="0"/>
    <n v="14.417999999999999"/>
  </r>
  <r>
    <n v="6848"/>
    <s v="CA-2013-162110"/>
    <x v="0"/>
    <x v="427"/>
    <d v="2013-07-23T00:00:00"/>
    <s v="Standard Class"/>
    <s v="NP-18670"/>
    <s v="Nora Paige"/>
    <x v="0"/>
    <s v="United States"/>
    <s v="Phoenix"/>
    <s v="Arizona"/>
    <n v="85023"/>
    <x v="1"/>
    <s v="TEC-PH-10001924"/>
    <s v="Technology"/>
    <x v="7"/>
    <s v="iHome FM Clock Radio with Lightning Dock"/>
    <n v="55.991999999999997"/>
    <n v="1"/>
    <n v="0.2"/>
    <n v="3.4995000000000029"/>
  </r>
  <r>
    <n v="6849"/>
    <s v="US-2013-163461"/>
    <x v="0"/>
    <x v="1133"/>
    <d v="2013-06-22T00:00:00"/>
    <s v="First Class"/>
    <s v="BT-11440"/>
    <s v="Bobby Trafton"/>
    <x v="0"/>
    <s v="United States"/>
    <s v="Frankfort"/>
    <s v="Illinois"/>
    <n v="60423"/>
    <x v="2"/>
    <s v="OFF-PA-10003134"/>
    <s v="Office Supplies"/>
    <x v="10"/>
    <s v="Xerox 1937"/>
    <n v="76.864000000000004"/>
    <n v="2"/>
    <n v="0.2"/>
    <n v="26.902399999999993"/>
  </r>
  <r>
    <n v="6850"/>
    <s v="CA-2011-101462"/>
    <x v="2"/>
    <x v="1017"/>
    <d v="2011-04-25T00:00:00"/>
    <s v="Standard Class"/>
    <s v="BP-11230"/>
    <s v="Benjamin Patterson"/>
    <x v="0"/>
    <s v="United States"/>
    <s v="Los Angeles"/>
    <s v="California"/>
    <n v="90045"/>
    <x v="1"/>
    <s v="FUR-FU-10000409"/>
    <s v="Furniture"/>
    <x v="5"/>
    <s v="GE 4 Foot Flourescent Tube, 40 Watt"/>
    <n v="59.92"/>
    <n v="4"/>
    <n v="0"/>
    <n v="27.563200000000002"/>
  </r>
  <r>
    <n v="6851"/>
    <s v="US-2013-100461"/>
    <x v="0"/>
    <x v="1134"/>
    <d v="2013-01-12T00:00:00"/>
    <s v="Standard Class"/>
    <s v="JO-15145"/>
    <s v="Jack O'Briant"/>
    <x v="1"/>
    <s v="United States"/>
    <s v="Franklin"/>
    <s v="Wisconsin"/>
    <n v="53132"/>
    <x v="2"/>
    <s v="FUR-BO-10002545"/>
    <s v="Furniture"/>
    <x v="0"/>
    <s v="Atlantic Metals Mobile 3-Shelf Bookcases, Custom Colors"/>
    <n v="1565.88"/>
    <n v="6"/>
    <n v="0"/>
    <n v="407.12880000000007"/>
  </r>
  <r>
    <n v="6852"/>
    <s v="US-2013-100461"/>
    <x v="0"/>
    <x v="1134"/>
    <d v="2013-01-12T00:00:00"/>
    <s v="Standard Class"/>
    <s v="JO-15145"/>
    <s v="Jack O'Briant"/>
    <x v="1"/>
    <s v="United States"/>
    <s v="Franklin"/>
    <s v="Wisconsin"/>
    <n v="53132"/>
    <x v="2"/>
    <s v="OFF-BI-10001460"/>
    <s v="Office Supplies"/>
    <x v="8"/>
    <s v="Plastic Binding Combs"/>
    <n v="106.05"/>
    <n v="7"/>
    <n v="0"/>
    <n v="49.843499999999999"/>
  </r>
  <r>
    <n v="6853"/>
    <s v="US-2014-162670"/>
    <x v="3"/>
    <x v="331"/>
    <d v="2014-12-29T00:00:00"/>
    <s v="Second Class"/>
    <s v="MF-18250"/>
    <s v="Monica Federle"/>
    <x v="1"/>
    <s v="United States"/>
    <s v="Little Rock"/>
    <s v="Arkansas"/>
    <n v="72209"/>
    <x v="0"/>
    <s v="OFF-ST-10001328"/>
    <s v="Office Supplies"/>
    <x v="4"/>
    <s v="Personal Filing Tote with Lid, Black/Gray"/>
    <n v="62.04"/>
    <n v="4"/>
    <n v="0"/>
    <n v="17.371200000000002"/>
  </r>
  <r>
    <n v="6854"/>
    <s v="US-2014-162670"/>
    <x v="3"/>
    <x v="331"/>
    <d v="2014-12-29T00:00:00"/>
    <s v="Second Class"/>
    <s v="MF-18250"/>
    <s v="Monica Federle"/>
    <x v="1"/>
    <s v="United States"/>
    <s v="Little Rock"/>
    <s v="Arkansas"/>
    <n v="72209"/>
    <x v="0"/>
    <s v="TEC-PH-10003601"/>
    <s v="Technology"/>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s v="Arkansas"/>
    <n v="72209"/>
    <x v="0"/>
    <s v="OFF-ST-10001522"/>
    <s v="Office Supplies"/>
    <x v="4"/>
    <s v="Gould Plastics 18-Pocket Panel Bin, 34w x 5-1/4d x 20-1/2h"/>
    <n v="367.96"/>
    <n v="4"/>
    <n v="0"/>
    <n v="14.718399999999974"/>
  </r>
  <r>
    <n v="6856"/>
    <s v="US-2014-162670"/>
    <x v="3"/>
    <x v="331"/>
    <d v="2014-12-29T00:00:00"/>
    <s v="Second Class"/>
    <s v="MF-18250"/>
    <s v="Monica Federle"/>
    <x v="1"/>
    <s v="United States"/>
    <s v="Little Rock"/>
    <s v="Arkansas"/>
    <n v="72209"/>
    <x v="0"/>
    <s v="OFF-PA-10001994"/>
    <s v="Office Supplies"/>
    <x v="10"/>
    <s v="Ink Jet Note and Greeting Cards, 8-1/2&quot; x 5-1/2&quot; Card Size"/>
    <n v="44.96"/>
    <n v="2"/>
    <n v="0"/>
    <n v="20.6816"/>
  </r>
  <r>
    <n v="6857"/>
    <s v="US-2014-162670"/>
    <x v="3"/>
    <x v="331"/>
    <d v="2014-12-29T00:00:00"/>
    <s v="Second Class"/>
    <s v="MF-18250"/>
    <s v="Monica Federle"/>
    <x v="1"/>
    <s v="United States"/>
    <s v="Little Rock"/>
    <s v="Arkansas"/>
    <n v="72209"/>
    <x v="0"/>
    <s v="OFF-EN-10001453"/>
    <s v="Office Supplies"/>
    <x v="12"/>
    <s v="Tyvek Interoffice Envelopes, 9 1/2&quot; x 12 1/2&quot;, 100/Box"/>
    <n v="182.94"/>
    <n v="3"/>
    <n v="0"/>
    <n v="85.981799999999993"/>
  </r>
  <r>
    <n v="6858"/>
    <s v="CA-2014-128965"/>
    <x v="3"/>
    <x v="827"/>
    <d v="2014-04-23T00:00:00"/>
    <s v="Standard Class"/>
    <s v="PS-18760"/>
    <s v="Pamela Stobb"/>
    <x v="0"/>
    <s v="United States"/>
    <s v="Los Angeles"/>
    <s v="California"/>
    <n v="90008"/>
    <x v="1"/>
    <s v="OFF-PA-10004911"/>
    <s v="Office Supplies"/>
    <x v="10"/>
    <s v="Rediform S.O.S. 1-Up Phone Message Bk, 4-1/4x3-1/16 Bk, 1 Form/Pg, 40 Messages/Bk, 3/Pk"/>
    <n v="28.14"/>
    <n v="3"/>
    <n v="0"/>
    <n v="13.507200000000001"/>
  </r>
  <r>
    <n v="6859"/>
    <s v="CA-2014-128965"/>
    <x v="3"/>
    <x v="827"/>
    <d v="2014-04-23T00:00:00"/>
    <s v="Standard Class"/>
    <s v="PS-18760"/>
    <s v="Pamela Stobb"/>
    <x v="0"/>
    <s v="United States"/>
    <s v="Los Angeles"/>
    <s v="California"/>
    <n v="90008"/>
    <x v="1"/>
    <s v="OFF-LA-10001404"/>
    <s v="Office Supplies"/>
    <x v="2"/>
    <s v="Avery 517"/>
    <n v="7.38"/>
    <n v="2"/>
    <n v="0"/>
    <n v="3.4685999999999999"/>
  </r>
  <r>
    <n v="6860"/>
    <s v="CA-2014-128965"/>
    <x v="3"/>
    <x v="827"/>
    <d v="2014-04-23T00:00:00"/>
    <s v="Standard Class"/>
    <s v="PS-18760"/>
    <s v="Pamela Stobb"/>
    <x v="0"/>
    <s v="United States"/>
    <s v="Los Angeles"/>
    <s v="California"/>
    <n v="90008"/>
    <x v="1"/>
    <s v="OFF-FA-10001561"/>
    <s v="Office Supplies"/>
    <x v="13"/>
    <s v="Stockwell Push Pins"/>
    <n v="10.9"/>
    <n v="5"/>
    <n v="0"/>
    <n v="3.5970000000000004"/>
  </r>
  <r>
    <n v="6861"/>
    <s v="CA-2014-128965"/>
    <x v="3"/>
    <x v="827"/>
    <d v="2014-04-23T00:00:00"/>
    <s v="Standard Class"/>
    <s v="PS-18760"/>
    <s v="Pamela Stobb"/>
    <x v="0"/>
    <s v="United States"/>
    <s v="Los Angeles"/>
    <s v="California"/>
    <n v="90008"/>
    <x v="1"/>
    <s v="TEC-AC-10001383"/>
    <s v="Technology"/>
    <x v="11"/>
    <s v="Logitech Wireless Touch Keyboard K400"/>
    <n v="274.89"/>
    <n v="11"/>
    <n v="0"/>
    <n v="46.731299999999962"/>
  </r>
  <r>
    <n v="6862"/>
    <s v="CA-2014-128965"/>
    <x v="3"/>
    <x v="827"/>
    <d v="2014-04-23T00:00:00"/>
    <s v="Standard Class"/>
    <s v="PS-18760"/>
    <s v="Pamela Stobb"/>
    <x v="0"/>
    <s v="United States"/>
    <s v="Los Angeles"/>
    <s v="California"/>
    <n v="90008"/>
    <x v="1"/>
    <s v="OFF-LA-10003190"/>
    <s v="Office Supplies"/>
    <x v="2"/>
    <s v="Avery 474"/>
    <n v="23.04"/>
    <n v="8"/>
    <n v="0"/>
    <n v="11.2896"/>
  </r>
  <r>
    <n v="6863"/>
    <s v="CA-2014-128965"/>
    <x v="3"/>
    <x v="827"/>
    <d v="2014-04-23T00:00:00"/>
    <s v="Standard Class"/>
    <s v="PS-18760"/>
    <s v="Pamela Stobb"/>
    <x v="0"/>
    <s v="United States"/>
    <s v="Los Angeles"/>
    <s v="California"/>
    <n v="90008"/>
    <x v="1"/>
    <s v="FUR-CH-10003774"/>
    <s v="Furniture"/>
    <x v="1"/>
    <s v="Global Wood Trimmed Manager's Task Chair, Khaki"/>
    <n v="218.35200000000003"/>
    <n v="3"/>
    <n v="0.2"/>
    <n v="-19.105800000000016"/>
  </r>
  <r>
    <n v="6864"/>
    <s v="CA-2014-138618"/>
    <x v="3"/>
    <x v="96"/>
    <d v="2014-12-09T00:00:00"/>
    <s v="Standard Class"/>
    <s v="MY-17380"/>
    <s v="Maribeth Yedwab"/>
    <x v="1"/>
    <s v="United States"/>
    <s v="San Antonio"/>
    <s v="Texas"/>
    <n v="78207"/>
    <x v="2"/>
    <s v="OFF-PA-10000520"/>
    <s v="Office Supplies"/>
    <x v="10"/>
    <s v="Xerox 201"/>
    <n v="10.368000000000002"/>
    <n v="2"/>
    <n v="0.2"/>
    <n v="3.6288"/>
  </r>
  <r>
    <n v="6865"/>
    <s v="US-2013-126452"/>
    <x v="0"/>
    <x v="1036"/>
    <d v="2013-08-29T00:00:00"/>
    <s v="Standard Class"/>
    <s v="SC-20230"/>
    <s v="Scot Coram"/>
    <x v="1"/>
    <s v="United States"/>
    <s v="Los Angeles"/>
    <s v="California"/>
    <n v="90004"/>
    <x v="1"/>
    <s v="OFF-BI-10004465"/>
    <s v="Office Supplies"/>
    <x v="8"/>
    <s v="Avery Durable Slant Ring Binders"/>
    <n v="12.672000000000001"/>
    <n v="2"/>
    <n v="0.2"/>
    <n v="4.7519999999999998"/>
  </r>
  <r>
    <n v="6866"/>
    <s v="US-2013-126452"/>
    <x v="0"/>
    <x v="1036"/>
    <d v="2013-08-29T00:00:00"/>
    <s v="Standard Class"/>
    <s v="SC-20230"/>
    <s v="Scot Coram"/>
    <x v="1"/>
    <s v="United States"/>
    <s v="Los Angeles"/>
    <s v="California"/>
    <n v="90004"/>
    <x v="1"/>
    <s v="TEC-PH-10003555"/>
    <s v="Technology"/>
    <x v="7"/>
    <s v="Motorola HK250 Universal Bluetooth Headset"/>
    <n v="91.96"/>
    <n v="5"/>
    <n v="0.2"/>
    <n v="-20.690999999999992"/>
  </r>
  <r>
    <n v="6867"/>
    <s v="US-2013-126452"/>
    <x v="0"/>
    <x v="1036"/>
    <d v="2013-08-29T00:00:00"/>
    <s v="Standard Class"/>
    <s v="SC-20230"/>
    <s v="Scot Coram"/>
    <x v="1"/>
    <s v="United States"/>
    <s v="Los Angeles"/>
    <s v="California"/>
    <n v="90004"/>
    <x v="1"/>
    <s v="TEC-AC-10000844"/>
    <s v="Technology"/>
    <x v="11"/>
    <s v="Logitech Gaming G510s - Keyboard"/>
    <n v="254.96999999999997"/>
    <n v="3"/>
    <n v="0"/>
    <n v="91.789199999999994"/>
  </r>
  <r>
    <n v="6868"/>
    <s v="US-2013-126452"/>
    <x v="0"/>
    <x v="1036"/>
    <d v="2013-08-29T00:00:00"/>
    <s v="Standard Class"/>
    <s v="SC-20230"/>
    <s v="Scot Coram"/>
    <x v="1"/>
    <s v="United States"/>
    <s v="Los Angeles"/>
    <s v="California"/>
    <n v="90004"/>
    <x v="1"/>
    <s v="TEC-PH-10003187"/>
    <s v="Technology"/>
    <x v="7"/>
    <s v="Anker Astro Mini 3000mAh Ultra-Compact Portable Charger"/>
    <n v="31.983999999999998"/>
    <n v="2"/>
    <n v="0.2"/>
    <n v="-7.9959999999999996"/>
  </r>
  <r>
    <n v="6869"/>
    <s v="US-2013-126452"/>
    <x v="0"/>
    <x v="1036"/>
    <d v="2013-08-29T00:00:00"/>
    <s v="Standard Class"/>
    <s v="SC-20230"/>
    <s v="Scot Coram"/>
    <x v="1"/>
    <s v="United States"/>
    <s v="Los Angeles"/>
    <s v="California"/>
    <n v="90004"/>
    <x v="1"/>
    <s v="FUR-TA-10003569"/>
    <s v="Furniture"/>
    <x v="3"/>
    <s v="Bretford CR8500 Series Meeting Room Furniture"/>
    <n v="2887.0560000000005"/>
    <n v="9"/>
    <n v="0.2"/>
    <n v="180.44099999999992"/>
  </r>
  <r>
    <n v="6870"/>
    <s v="US-2013-126452"/>
    <x v="0"/>
    <x v="1036"/>
    <d v="2013-08-29T00:00:00"/>
    <s v="Standard Class"/>
    <s v="SC-20230"/>
    <s v="Scot Coram"/>
    <x v="1"/>
    <s v="United States"/>
    <s v="Los Angeles"/>
    <s v="California"/>
    <n v="90004"/>
    <x v="1"/>
    <s v="OFF-PA-10003848"/>
    <s v="Office Supplies"/>
    <x v="10"/>
    <s v="Xerox 1997"/>
    <n v="12.96"/>
    <n v="2"/>
    <n v="0"/>
    <n v="6.2208000000000006"/>
  </r>
  <r>
    <n v="6871"/>
    <s v="US-2013-126452"/>
    <x v="0"/>
    <x v="1036"/>
    <d v="2013-08-29T00:00:00"/>
    <s v="Standard Class"/>
    <s v="SC-20230"/>
    <s v="Scot Coram"/>
    <x v="1"/>
    <s v="United States"/>
    <s v="Los Angeles"/>
    <s v="California"/>
    <n v="90004"/>
    <x v="1"/>
    <s v="OFF-PA-10002606"/>
    <s v="Office Supplies"/>
    <x v="10"/>
    <s v="Xerox 1928"/>
    <n v="47.52"/>
    <n v="9"/>
    <n v="0"/>
    <n v="21.384"/>
  </r>
  <r>
    <n v="6872"/>
    <s v="CA-2013-145009"/>
    <x v="0"/>
    <x v="5"/>
    <d v="2013-12-09T00:00:00"/>
    <s v="Second Class"/>
    <s v="RF-19345"/>
    <s v="Randy Ferguson"/>
    <x v="1"/>
    <s v="United States"/>
    <s v="Chicago"/>
    <s v="Illinois"/>
    <n v="60610"/>
    <x v="2"/>
    <s v="OFF-LA-10004853"/>
    <s v="Office Supplies"/>
    <x v="2"/>
    <s v="Avery 483"/>
    <n v="11.952000000000002"/>
    <n v="3"/>
    <n v="0.2"/>
    <n v="3.8843999999999994"/>
  </r>
  <r>
    <n v="6873"/>
    <s v="CA-2012-162544"/>
    <x v="1"/>
    <x v="1135"/>
    <d v="2012-12-19T00:00:00"/>
    <s v="First Class"/>
    <s v="SG-20080"/>
    <s v="Sandra Glassco"/>
    <x v="0"/>
    <s v="United States"/>
    <s v="Seattle"/>
    <s v="Washington"/>
    <n v="98105"/>
    <x v="1"/>
    <s v="OFF-PA-10004948"/>
    <s v="Office Supplies"/>
    <x v="10"/>
    <s v="Xerox 190"/>
    <n v="4.9800000000000004"/>
    <n v="1"/>
    <n v="0"/>
    <n v="2.3406000000000002"/>
  </r>
  <r>
    <n v="6874"/>
    <s v="CA-2011-124394"/>
    <x v="2"/>
    <x v="1136"/>
    <d v="2011-10-22T00:00:00"/>
    <s v="Second Class"/>
    <s v="TB-21520"/>
    <s v="Tracy Blumstein"/>
    <x v="0"/>
    <s v="United States"/>
    <s v="Beaumont"/>
    <s v="Texas"/>
    <n v="77705"/>
    <x v="2"/>
    <s v="OFF-BI-10003676"/>
    <s v="Office Supplies"/>
    <x v="8"/>
    <s v="GBC Standard Recycled Report Covers, Clear Plastic Sheets"/>
    <n v="10.779999999999996"/>
    <n v="5"/>
    <n v="0.8"/>
    <n v="-17.248000000000008"/>
  </r>
  <r>
    <n v="6875"/>
    <s v="CA-2011-124394"/>
    <x v="2"/>
    <x v="1136"/>
    <d v="2011-10-22T00:00:00"/>
    <s v="Second Class"/>
    <s v="TB-21520"/>
    <s v="Tracy Blumstein"/>
    <x v="0"/>
    <s v="United States"/>
    <s v="Beaumont"/>
    <s v="Texas"/>
    <n v="77705"/>
    <x v="2"/>
    <s v="TEC-AC-10001314"/>
    <s v="Technology"/>
    <x v="11"/>
    <s v="Case Logic 2.4GHz Wireless Keyboard"/>
    <n v="119.97600000000001"/>
    <n v="3"/>
    <n v="0.2"/>
    <n v="-17.996400000000019"/>
  </r>
  <r>
    <n v="6876"/>
    <s v="US-2013-121013"/>
    <x v="0"/>
    <x v="64"/>
    <d v="2013-09-11T00:00:00"/>
    <s v="Standard Class"/>
    <s v="MM-17920"/>
    <s v="Michael Moore"/>
    <x v="0"/>
    <s v="United States"/>
    <s v="Chesapeake"/>
    <s v="Virginia"/>
    <n v="23320"/>
    <x v="0"/>
    <s v="OFF-LA-10004545"/>
    <s v="Office Supplies"/>
    <x v="2"/>
    <s v="Avery 50"/>
    <n v="25.06"/>
    <n v="2"/>
    <n v="0"/>
    <n v="11.778199999999998"/>
  </r>
  <r>
    <n v="6877"/>
    <s v="US-2013-121013"/>
    <x v="0"/>
    <x v="64"/>
    <d v="2013-09-11T00:00:00"/>
    <s v="Standard Class"/>
    <s v="MM-17920"/>
    <s v="Michael Moore"/>
    <x v="0"/>
    <s v="United States"/>
    <s v="Chesapeake"/>
    <s v="Virginia"/>
    <n v="23320"/>
    <x v="0"/>
    <s v="FUR-TA-10003238"/>
    <s v="Furniture"/>
    <x v="3"/>
    <s v="Chromcraft Bull-Nose Wood 48&quot; x 96&quot; Rectangular Conference Tables"/>
    <n v="1652.94"/>
    <n v="3"/>
    <n v="0"/>
    <n v="314.05859999999996"/>
  </r>
  <r>
    <n v="6878"/>
    <s v="US-2012-123918"/>
    <x v="1"/>
    <x v="52"/>
    <d v="2012-10-15T00:00:00"/>
    <s v="Same Day"/>
    <s v="CG-12520"/>
    <s v="Claire Gute"/>
    <x v="0"/>
    <s v="United States"/>
    <s v="Dallas"/>
    <s v="Texas"/>
    <n v="75217"/>
    <x v="2"/>
    <s v="FUR-FU-10004952"/>
    <s v="Furniture"/>
    <x v="5"/>
    <s v="C-Line Cubicle Keepers Polyproplyene Holder w/Velcro Back, 8-1/2x11, 25/Bx"/>
    <n v="131.376"/>
    <n v="6"/>
    <n v="0.6"/>
    <n v="-95.24760000000002"/>
  </r>
  <r>
    <n v="6879"/>
    <s v="US-2012-123918"/>
    <x v="1"/>
    <x v="52"/>
    <d v="2012-10-15T00:00:00"/>
    <s v="Same Day"/>
    <s v="CG-12520"/>
    <s v="Claire Gute"/>
    <x v="0"/>
    <s v="United States"/>
    <s v="Dallas"/>
    <s v="Texas"/>
    <n v="75217"/>
    <x v="2"/>
    <s v="OFF-PA-10003001"/>
    <s v="Office Supplies"/>
    <x v="10"/>
    <s v="Xerox 1986"/>
    <n v="5.3440000000000003"/>
    <n v="1"/>
    <n v="0.2"/>
    <n v="1.8703999999999998"/>
  </r>
  <r>
    <n v="6880"/>
    <s v="CA-2012-137113"/>
    <x v="1"/>
    <x v="494"/>
    <d v="2012-12-05T00:00:00"/>
    <s v="Second Class"/>
    <s v="TW-21025"/>
    <s v="Tamara Willingham"/>
    <x v="2"/>
    <s v="United States"/>
    <s v="Seattle"/>
    <s v="Washington"/>
    <n v="98105"/>
    <x v="1"/>
    <s v="FUR-CH-10001215"/>
    <s v="Furniture"/>
    <x v="1"/>
    <s v="Global Troy Executive Leather Low-Back Tilter"/>
    <n v="2003.9200000000003"/>
    <n v="5"/>
    <n v="0.2"/>
    <n v="125.24499999999995"/>
  </r>
  <r>
    <n v="6881"/>
    <s v="CA-2012-137113"/>
    <x v="1"/>
    <x v="494"/>
    <d v="2012-12-05T00:00:00"/>
    <s v="Second Class"/>
    <s v="TW-21025"/>
    <s v="Tamara Willingham"/>
    <x v="2"/>
    <s v="United States"/>
    <s v="Seattle"/>
    <s v="Washington"/>
    <n v="98105"/>
    <x v="1"/>
    <s v="OFF-PA-10004255"/>
    <s v="Office Supplies"/>
    <x v="10"/>
    <s v="Xerox 219"/>
    <n v="32.400000000000006"/>
    <n v="5"/>
    <n v="0"/>
    <n v="15.552000000000001"/>
  </r>
  <r>
    <n v="6882"/>
    <s v="CA-2012-137113"/>
    <x v="1"/>
    <x v="494"/>
    <d v="2012-12-05T00:00:00"/>
    <s v="Second Class"/>
    <s v="TW-21025"/>
    <s v="Tamara Willingham"/>
    <x v="2"/>
    <s v="United States"/>
    <s v="Seattle"/>
    <s v="Washington"/>
    <n v="98105"/>
    <x v="1"/>
    <s v="FUR-TA-10001705"/>
    <s v="Furniture"/>
    <x v="3"/>
    <s v="Bush Advantage Collection Round Conference Table"/>
    <n v="1913.3999999999999"/>
    <n v="9"/>
    <n v="0"/>
    <n v="401.81399999999985"/>
  </r>
  <r>
    <n v="6883"/>
    <s v="CA-2012-137113"/>
    <x v="1"/>
    <x v="494"/>
    <d v="2012-12-05T00:00:00"/>
    <s v="Second Class"/>
    <s v="TW-21025"/>
    <s v="Tamara Willingham"/>
    <x v="2"/>
    <s v="United States"/>
    <s v="Seattle"/>
    <s v="Washington"/>
    <n v="98105"/>
    <x v="1"/>
    <s v="OFF-ST-10002554"/>
    <s v="Office Supplies"/>
    <x v="4"/>
    <s v="Tennsco Industrial Shelving"/>
    <n v="146.72999999999999"/>
    <n v="3"/>
    <n v="0"/>
    <n v="2.9346000000000032"/>
  </r>
  <r>
    <n v="6884"/>
    <s v="CA-2012-137113"/>
    <x v="1"/>
    <x v="494"/>
    <d v="2012-12-05T00:00:00"/>
    <s v="Second Class"/>
    <s v="TW-21025"/>
    <s v="Tamara Willingham"/>
    <x v="2"/>
    <s v="United States"/>
    <s v="Seattle"/>
    <s v="Washington"/>
    <n v="98105"/>
    <x v="1"/>
    <s v="OFF-PA-10002222"/>
    <s v="Office Supplies"/>
    <x v="10"/>
    <s v="Xerox Color Copier Paper, 11&quot; x 17&quot;, Ream"/>
    <n v="114.2"/>
    <n v="5"/>
    <n v="0"/>
    <n v="52.531999999999996"/>
  </r>
  <r>
    <n v="6885"/>
    <s v="CA-2012-120677"/>
    <x v="1"/>
    <x v="70"/>
    <d v="2012-06-04T00:00:00"/>
    <s v="Standard Class"/>
    <s v="BD-11320"/>
    <s v="Bill Donatelli"/>
    <x v="0"/>
    <s v="United States"/>
    <s v="Minneapolis"/>
    <s v="Minnesota"/>
    <n v="55407"/>
    <x v="2"/>
    <s v="FUR-CH-10002320"/>
    <s v="Furniture"/>
    <x v="1"/>
    <s v="Hon Pagoda Stacking Chairs"/>
    <n v="2567.84"/>
    <n v="8"/>
    <n v="0"/>
    <n v="770.35199999999986"/>
  </r>
  <r>
    <n v="6886"/>
    <s v="CA-2014-123036"/>
    <x v="3"/>
    <x v="18"/>
    <d v="2014-09-18T00:00:00"/>
    <s v="Standard Class"/>
    <s v="HA-14905"/>
    <s v="Helen Abelman"/>
    <x v="0"/>
    <s v="United States"/>
    <s v="Springfield"/>
    <s v="Ohio"/>
    <n v="45503"/>
    <x v="3"/>
    <s v="TEC-AC-10003499"/>
    <s v="Technology"/>
    <x v="11"/>
    <s v="Memorex Mini Travel Drive 8 GB USB 2.0 Flash Drive"/>
    <n v="37.056000000000004"/>
    <n v="4"/>
    <n v="0.2"/>
    <n v="8.8008000000000006"/>
  </r>
  <r>
    <n v="6887"/>
    <s v="CA-2014-123036"/>
    <x v="3"/>
    <x v="18"/>
    <d v="2014-09-18T00:00:00"/>
    <s v="Standard Class"/>
    <s v="HA-14905"/>
    <s v="Helen Abelman"/>
    <x v="0"/>
    <s v="United States"/>
    <s v="Springfield"/>
    <s v="Ohio"/>
    <n v="45503"/>
    <x v="3"/>
    <s v="TEC-PH-10003580"/>
    <s v="Technology"/>
    <x v="7"/>
    <s v="Cisco IP Phone 7961G-GE VoIP phone"/>
    <n v="259.89600000000002"/>
    <n v="2"/>
    <n v="0.4"/>
    <n v="-56.310799999999972"/>
  </r>
  <r>
    <n v="6888"/>
    <s v="CA-2014-120222"/>
    <x v="3"/>
    <x v="1016"/>
    <d v="2014-05-03T00:00:00"/>
    <s v="Standard Class"/>
    <s v="LL-16840"/>
    <s v="Lauren Leatherbury"/>
    <x v="0"/>
    <s v="United States"/>
    <s v="Los Angeles"/>
    <s v="California"/>
    <n v="90032"/>
    <x v="1"/>
    <s v="OFF-PA-10004675"/>
    <s v="Office Supplies"/>
    <x v="10"/>
    <s v="Telephone Message Books with Fax/Mobile Section, 5 1/2&quot; x 3 3/16&quot;"/>
    <n v="19.049999999999997"/>
    <n v="3"/>
    <n v="0"/>
    <n v="8.7629999999999999"/>
  </r>
  <r>
    <n v="6889"/>
    <s v="CA-2014-120222"/>
    <x v="3"/>
    <x v="1016"/>
    <d v="2014-05-03T00:00:00"/>
    <s v="Standard Class"/>
    <s v="LL-16840"/>
    <s v="Lauren Leatherbury"/>
    <x v="0"/>
    <s v="United States"/>
    <s v="Los Angeles"/>
    <s v="California"/>
    <n v="90032"/>
    <x v="1"/>
    <s v="OFF-BI-10000666"/>
    <s v="Office Supplies"/>
    <x v="8"/>
    <s v="Surelock Post Binders"/>
    <n v="73.343999999999994"/>
    <n v="3"/>
    <n v="0.2"/>
    <n v="27.503999999999998"/>
  </r>
  <r>
    <n v="6890"/>
    <s v="CA-2014-164756"/>
    <x v="3"/>
    <x v="65"/>
    <d v="2014-09-23T00:00:00"/>
    <s v="Standard Class"/>
    <s v="SS-20140"/>
    <s v="Saphhira Shifley"/>
    <x v="1"/>
    <s v="United States"/>
    <s v="Columbus"/>
    <s v="Georgia"/>
    <n v="31907"/>
    <x v="0"/>
    <s v="TEC-PH-10001552"/>
    <s v="Technology"/>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s v="Georgia"/>
    <n v="31907"/>
    <x v="0"/>
    <s v="OFF-PA-10000673"/>
    <s v="Office Supplies"/>
    <x v="10"/>
    <s v="Post-it “Important Message” Note Pad, Neon Colors, 50 Sheets/Pad"/>
    <n v="50.96"/>
    <n v="7"/>
    <n v="0"/>
    <n v="24.460800000000003"/>
  </r>
  <r>
    <n v="6892"/>
    <s v="CA-2014-164756"/>
    <x v="3"/>
    <x v="65"/>
    <d v="2014-09-23T00:00:00"/>
    <s v="Standard Class"/>
    <s v="SS-20140"/>
    <s v="Saphhira Shifley"/>
    <x v="1"/>
    <s v="United States"/>
    <s v="Columbus"/>
    <s v="Georgia"/>
    <n v="31907"/>
    <x v="0"/>
    <s v="OFF-AR-10000380"/>
    <s v="Office Supplies"/>
    <x v="6"/>
    <s v="Hunt PowerHouse Electric Pencil Sharpener, Blue"/>
    <n v="113.94"/>
    <n v="3"/>
    <n v="0"/>
    <n v="34.181999999999988"/>
  </r>
  <r>
    <n v="6893"/>
    <s v="CA-2014-164756"/>
    <x v="3"/>
    <x v="65"/>
    <d v="2014-09-23T00:00:00"/>
    <s v="Standard Class"/>
    <s v="SS-20140"/>
    <s v="Saphhira Shifley"/>
    <x v="1"/>
    <s v="United States"/>
    <s v="Columbus"/>
    <s v="Georgia"/>
    <n v="31907"/>
    <x v="0"/>
    <s v="OFF-PA-10003848"/>
    <s v="Office Supplies"/>
    <x v="10"/>
    <s v="Xerox 1997"/>
    <n v="25.92"/>
    <n v="4"/>
    <n v="0"/>
    <n v="12.441600000000001"/>
  </r>
  <r>
    <n v="6894"/>
    <s v="CA-2014-164756"/>
    <x v="3"/>
    <x v="65"/>
    <d v="2014-09-23T00:00:00"/>
    <s v="Standard Class"/>
    <s v="SS-20140"/>
    <s v="Saphhira Shifley"/>
    <x v="1"/>
    <s v="United States"/>
    <s v="Columbus"/>
    <s v="Georgia"/>
    <n v="31907"/>
    <x v="0"/>
    <s v="FUR-FU-10002963"/>
    <s v="Furniture"/>
    <x v="5"/>
    <s v="Master Caster Door Stop, Gray"/>
    <n v="20.32"/>
    <n v="4"/>
    <n v="0"/>
    <n v="6.9087999999999994"/>
  </r>
  <r>
    <n v="6895"/>
    <s v="CA-2014-164756"/>
    <x v="3"/>
    <x v="65"/>
    <d v="2014-09-23T00:00:00"/>
    <s v="Standard Class"/>
    <s v="SS-20140"/>
    <s v="Saphhira Shifley"/>
    <x v="1"/>
    <s v="United States"/>
    <s v="Columbus"/>
    <s v="Georgia"/>
    <n v="31907"/>
    <x v="0"/>
    <s v="TEC-PH-10002447"/>
    <s v="Technology"/>
    <x v="7"/>
    <s v="AT&amp;T CL83451 4-Handset Telephone"/>
    <n v="411.98"/>
    <n v="2"/>
    <n v="0"/>
    <n v="119.4742"/>
  </r>
  <r>
    <n v="6896"/>
    <s v="CA-2014-164756"/>
    <x v="3"/>
    <x v="65"/>
    <d v="2014-09-23T00:00:00"/>
    <s v="Standard Class"/>
    <s v="SS-20140"/>
    <s v="Saphhira Shifley"/>
    <x v="1"/>
    <s v="United States"/>
    <s v="Columbus"/>
    <s v="Georgia"/>
    <n v="31907"/>
    <x v="0"/>
    <s v="OFF-SU-10004261"/>
    <s v="Office Supplies"/>
    <x v="14"/>
    <s v="Fiskars 8&quot; Scissors, 2/Pack"/>
    <n v="34.479999999999997"/>
    <n v="2"/>
    <n v="0"/>
    <n v="9.9991999999999948"/>
  </r>
  <r>
    <n v="6897"/>
    <s v="CA-2014-164756"/>
    <x v="3"/>
    <x v="65"/>
    <d v="2014-09-23T00:00:00"/>
    <s v="Standard Class"/>
    <s v="SS-20140"/>
    <s v="Saphhira Shifley"/>
    <x v="1"/>
    <s v="United States"/>
    <s v="Columbus"/>
    <s v="Georgia"/>
    <n v="31907"/>
    <x v="0"/>
    <s v="OFF-PA-10003228"/>
    <s v="Office Supplies"/>
    <x v="10"/>
    <s v="Xerox 1917"/>
    <n v="244.54999999999998"/>
    <n v="5"/>
    <n v="0"/>
    <n v="114.93849999999998"/>
  </r>
  <r>
    <n v="6898"/>
    <s v="CA-2014-122028"/>
    <x v="3"/>
    <x v="238"/>
    <d v="2014-08-26T00:00:00"/>
    <s v="Standard Class"/>
    <s v="CK-12205"/>
    <s v="Chloris Kastensmidt"/>
    <x v="0"/>
    <s v="United States"/>
    <s v="Lakewood"/>
    <s v="Ohio"/>
    <n v="44107"/>
    <x v="3"/>
    <s v="OFF-BI-10004817"/>
    <s v="Office Supplies"/>
    <x v="8"/>
    <s v="GBC Personal VeloBind Strips"/>
    <n v="10.782000000000002"/>
    <n v="3"/>
    <n v="0.7"/>
    <n v="-7.9067999999999969"/>
  </r>
  <r>
    <n v="6899"/>
    <s v="US-2012-165512"/>
    <x v="1"/>
    <x v="1137"/>
    <d v="2012-05-26T00:00:00"/>
    <s v="Second Class"/>
    <s v="VS-21820"/>
    <s v="Vivek Sundaresam"/>
    <x v="0"/>
    <s v="United States"/>
    <s v="Naperville"/>
    <s v="Illinois"/>
    <n v="60540"/>
    <x v="2"/>
    <s v="FUR-CH-10002880"/>
    <s v="Furniture"/>
    <x v="1"/>
    <s v="Global High-Back Leather Tilter, Burgundy"/>
    <n v="602.65099999999995"/>
    <n v="7"/>
    <n v="0.3"/>
    <n v="-163.57670000000005"/>
  </r>
  <r>
    <n v="6900"/>
    <s v="US-2012-165512"/>
    <x v="1"/>
    <x v="1137"/>
    <d v="2012-05-26T00:00:00"/>
    <s v="Second Class"/>
    <s v="VS-21820"/>
    <s v="Vivek Sundaresam"/>
    <x v="0"/>
    <s v="United States"/>
    <s v="Naperville"/>
    <s v="Illinois"/>
    <n v="60540"/>
    <x v="2"/>
    <s v="OFF-BI-10001249"/>
    <s v="Office Supplies"/>
    <x v="8"/>
    <s v="Avery Heavy-Duty EZD View Binder with Locking Rings"/>
    <n v="7.6559999999999988"/>
    <n v="6"/>
    <n v="0.8"/>
    <n v="-13.015200000000004"/>
  </r>
  <r>
    <n v="6901"/>
    <s v="CA-2012-140557"/>
    <x v="1"/>
    <x v="67"/>
    <d v="2012-09-11T00:00:00"/>
    <s v="Standard Class"/>
    <s v="TN-21040"/>
    <s v="Tanja Norvell"/>
    <x v="2"/>
    <s v="United States"/>
    <s v="New York City"/>
    <s v="New York"/>
    <n v="10009"/>
    <x v="3"/>
    <s v="TEC-AC-10002402"/>
    <s v="Technology"/>
    <x v="11"/>
    <s v="Razer Kraken PRO Over Ear PC and Music Headset"/>
    <n v="559.92999999999995"/>
    <n v="7"/>
    <n v="0"/>
    <n v="167.97899999999996"/>
  </r>
  <r>
    <n v="6902"/>
    <s v="US-2014-135013"/>
    <x v="3"/>
    <x v="1138"/>
    <d v="2014-07-25T00:00:00"/>
    <s v="Same Day"/>
    <s v="HR-14830"/>
    <s v="Harold Ryan"/>
    <x v="1"/>
    <s v="United States"/>
    <s v="Huntington Beach"/>
    <s v="California"/>
    <n v="92646"/>
    <x v="1"/>
    <s v="TEC-CO-10001449"/>
    <s v="Technology"/>
    <x v="16"/>
    <s v="Hewlett Packard LaserJet 3310 Copier"/>
    <n v="2399.96"/>
    <n v="5"/>
    <n v="0.2"/>
    <n v="839.9860000000001"/>
  </r>
  <r>
    <n v="6903"/>
    <s v="CA-2014-111220"/>
    <x v="3"/>
    <x v="264"/>
    <d v="2014-09-09T00:00:00"/>
    <s v="Standard Class"/>
    <s v="JS-15595"/>
    <s v="Jill Stevenson"/>
    <x v="1"/>
    <s v="United States"/>
    <s v="Chicago"/>
    <s v="Illinois"/>
    <n v="60653"/>
    <x v="2"/>
    <s v="OFF-FA-10002280"/>
    <s v="Office Supplies"/>
    <x v="13"/>
    <s v="Advantus Plastic Paper Clips"/>
    <n v="16"/>
    <n v="4"/>
    <n v="0.2"/>
    <n v="5.6"/>
  </r>
  <r>
    <n v="6904"/>
    <s v="CA-2014-111220"/>
    <x v="3"/>
    <x v="264"/>
    <d v="2014-09-09T00:00:00"/>
    <s v="Standard Class"/>
    <s v="JS-15595"/>
    <s v="Jill Stevenson"/>
    <x v="1"/>
    <s v="United States"/>
    <s v="Chicago"/>
    <s v="Illinois"/>
    <n v="60653"/>
    <x v="2"/>
    <s v="OFF-AP-10003278"/>
    <s v="Office Supplies"/>
    <x v="9"/>
    <s v="Belkin 7-Outlet SurgeMaster Home Series"/>
    <n v="5.5879999999999992"/>
    <n v="2"/>
    <n v="0.8"/>
    <n v="-15.087600000000002"/>
  </r>
  <r>
    <n v="6905"/>
    <s v="CA-2014-111220"/>
    <x v="3"/>
    <x v="264"/>
    <d v="2014-09-09T00:00:00"/>
    <s v="Standard Class"/>
    <s v="JS-15595"/>
    <s v="Jill Stevenson"/>
    <x v="1"/>
    <s v="United States"/>
    <s v="Chicago"/>
    <s v="Illinois"/>
    <n v="60653"/>
    <x v="2"/>
    <s v="OFF-ST-10003994"/>
    <s v="Office Supplies"/>
    <x v="4"/>
    <s v="Belkin 19&quot; Center-Weighted Shelf, Gray"/>
    <n v="235.92"/>
    <n v="5"/>
    <n v="0.2"/>
    <n v="-44.235000000000007"/>
  </r>
  <r>
    <n v="6906"/>
    <s v="US-2014-149006"/>
    <x v="3"/>
    <x v="1139"/>
    <d v="2014-12-09T00:00:00"/>
    <s v="Second Class"/>
    <s v="BN-11470"/>
    <s v="Brad Norvell"/>
    <x v="1"/>
    <s v="United States"/>
    <s v="Brentwood"/>
    <s v="California"/>
    <n v="94513"/>
    <x v="1"/>
    <s v="OFF-ST-10003221"/>
    <s v="Office Supplies"/>
    <x v="4"/>
    <s v="Staples"/>
    <n v="10.68"/>
    <n v="1"/>
    <n v="0"/>
    <n v="2.8836000000000004"/>
  </r>
  <r>
    <n v="6907"/>
    <s v="CA-2014-149468"/>
    <x v="3"/>
    <x v="968"/>
    <d v="2014-05-21T00:00:00"/>
    <s v="Same Day"/>
    <s v="AR-10405"/>
    <s v="Allen Rosenblatt"/>
    <x v="1"/>
    <s v="United States"/>
    <s v="Trenton"/>
    <s v="Michigan"/>
    <n v="48183"/>
    <x v="2"/>
    <s v="OFF-BI-10002225"/>
    <s v="Office Supplies"/>
    <x v="8"/>
    <s v="Square Ring Data Binders, Rigid 75 Pt. Covers, 11&quot; x 14-7/8&quot;"/>
    <n v="41.28"/>
    <n v="2"/>
    <n v="0"/>
    <n v="19.814399999999999"/>
  </r>
  <r>
    <n v="6908"/>
    <s v="CA-2013-140249"/>
    <x v="0"/>
    <x v="720"/>
    <d v="2013-10-04T00:00:00"/>
    <s v="Standard Class"/>
    <s v="SW-20455"/>
    <s v="Shaun Weien"/>
    <x v="0"/>
    <s v="United States"/>
    <s v="Seattle"/>
    <s v="Washington"/>
    <n v="98103"/>
    <x v="1"/>
    <s v="TEC-PH-10002584"/>
    <s v="Technology"/>
    <x v="7"/>
    <s v="Samsung Galaxy S4"/>
    <n v="1001.5840000000001"/>
    <n v="2"/>
    <n v="0.2"/>
    <n v="125.19799999999992"/>
  </r>
  <r>
    <n v="6909"/>
    <s v="US-2014-135503"/>
    <x v="3"/>
    <x v="389"/>
    <d v="2014-12-16T00:00:00"/>
    <s v="Standard Class"/>
    <s v="JE-16165"/>
    <s v="Justin Ellison"/>
    <x v="1"/>
    <s v="United States"/>
    <s v="North Charleston"/>
    <s v="South Carolina"/>
    <n v="29406"/>
    <x v="0"/>
    <s v="FUR-FU-10002364"/>
    <s v="Furniture"/>
    <x v="5"/>
    <s v="Eldon Expressions Wood Desk Accessories, Oak"/>
    <n v="14.76"/>
    <n v="2"/>
    <n v="0"/>
    <n v="4.2803999999999984"/>
  </r>
  <r>
    <n v="6910"/>
    <s v="CA-2011-126277"/>
    <x v="2"/>
    <x v="103"/>
    <d v="2011-09-18T00:00:00"/>
    <s v="Second Class"/>
    <s v="LH-16900"/>
    <s v="Lena Hernandez"/>
    <x v="0"/>
    <s v="United States"/>
    <s v="Columbus"/>
    <s v="Ohio"/>
    <n v="43229"/>
    <x v="3"/>
    <s v="OFF-BI-10004022"/>
    <s v="Office Supplies"/>
    <x v="8"/>
    <s v="Acco Suede Grain Vinyl Round Ring Binder"/>
    <n v="2.5020000000000002"/>
    <n v="3"/>
    <n v="0.7"/>
    <n v="-2.0015999999999998"/>
  </r>
  <r>
    <n v="6911"/>
    <s v="US-2014-115301"/>
    <x v="3"/>
    <x v="570"/>
    <d v="2014-08-03T00:00:00"/>
    <s v="Standard Class"/>
    <s v="VG-21790"/>
    <s v="Vivek Gonzalez"/>
    <x v="0"/>
    <s v="United States"/>
    <s v="Seattle"/>
    <s v="Washington"/>
    <n v="98103"/>
    <x v="1"/>
    <s v="FUR-BO-10004709"/>
    <s v="Furniture"/>
    <x v="0"/>
    <s v="Bush Westfield Collection Bookcases, Medium Cherry Finish"/>
    <n v="115.96"/>
    <n v="2"/>
    <n v="0"/>
    <n v="25.511200000000002"/>
  </r>
  <r>
    <n v="6912"/>
    <s v="CA-2014-168942"/>
    <x v="3"/>
    <x v="378"/>
    <d v="2014-08-06T00:00:00"/>
    <s v="Second Class"/>
    <s v="EM-13960"/>
    <s v="Eric Murdock"/>
    <x v="0"/>
    <s v="United States"/>
    <s v="San Francisco"/>
    <s v="California"/>
    <n v="94109"/>
    <x v="1"/>
    <s v="OFF-ST-10004340"/>
    <s v="Office Supplies"/>
    <x v="4"/>
    <s v="Fellowes Mobile File Cart, Black"/>
    <n v="186.54"/>
    <n v="3"/>
    <n v="0"/>
    <n v="50.365800000000007"/>
  </r>
  <r>
    <n v="6913"/>
    <s v="US-2014-128398"/>
    <x v="3"/>
    <x v="743"/>
    <d v="2014-05-06T00:00:00"/>
    <s v="Second Class"/>
    <s v="EM-13825"/>
    <s v="Elizabeth Moffitt"/>
    <x v="1"/>
    <s v="United States"/>
    <s v="Los Angeles"/>
    <s v="California"/>
    <n v="90049"/>
    <x v="1"/>
    <s v="TEC-AC-10001714"/>
    <s v="Technology"/>
    <x v="11"/>
    <s v="Logitech MX Performance Wireless Mouse"/>
    <n v="159.56"/>
    <n v="4"/>
    <n v="0"/>
    <n v="59.037199999999999"/>
  </r>
  <r>
    <n v="6914"/>
    <s v="CA-2012-104115"/>
    <x v="1"/>
    <x v="821"/>
    <d v="2012-06-16T00:00:00"/>
    <s v="Standard Class"/>
    <s v="JH-15910"/>
    <s v="Jonathan Howell"/>
    <x v="0"/>
    <s v="United States"/>
    <s v="West Palm Beach"/>
    <s v="Florida"/>
    <n v="33407"/>
    <x v="0"/>
    <s v="TEC-PH-10002844"/>
    <s v="Technology"/>
    <x v="7"/>
    <s v="Speck Products Candyshell Flip Case"/>
    <n v="55.984000000000009"/>
    <n v="2"/>
    <n v="0.2"/>
    <n v="4.1987999999999985"/>
  </r>
  <r>
    <n v="6915"/>
    <s v="CA-2011-142510"/>
    <x v="2"/>
    <x v="1091"/>
    <d v="2011-12-29T00:00:00"/>
    <s v="Standard Class"/>
    <s v="NP-18700"/>
    <s v="Nora Preis"/>
    <x v="0"/>
    <s v="United States"/>
    <s v="Chicago"/>
    <s v="Illinois"/>
    <n v="60623"/>
    <x v="2"/>
    <s v="OFF-ST-10000585"/>
    <s v="Office Supplies"/>
    <x v="4"/>
    <s v="Economy Rollaway Files"/>
    <n v="132.16"/>
    <n v="1"/>
    <n v="0.2"/>
    <n v="9.911999999999999"/>
  </r>
  <r>
    <n v="6916"/>
    <s v="CA-2011-142510"/>
    <x v="2"/>
    <x v="1091"/>
    <d v="2011-12-29T00:00:00"/>
    <s v="Standard Class"/>
    <s v="NP-18700"/>
    <s v="Nora Preis"/>
    <x v="0"/>
    <s v="United States"/>
    <s v="Chicago"/>
    <s v="Illinois"/>
    <n v="60623"/>
    <x v="2"/>
    <s v="OFF-BI-10002824"/>
    <s v="Office Supplies"/>
    <x v="8"/>
    <s v="Recycled Easel Ring Binders"/>
    <n v="17.903999999999996"/>
    <n v="6"/>
    <n v="0.8"/>
    <n v="-31.332000000000008"/>
  </r>
  <r>
    <n v="6917"/>
    <s v="CA-2011-142510"/>
    <x v="2"/>
    <x v="1091"/>
    <d v="2011-12-29T00:00:00"/>
    <s v="Standard Class"/>
    <s v="NP-18700"/>
    <s v="Nora Preis"/>
    <x v="0"/>
    <s v="United States"/>
    <s v="Chicago"/>
    <s v="Illinois"/>
    <n v="60623"/>
    <x v="2"/>
    <s v="OFF-PA-10001289"/>
    <s v="Office Supplies"/>
    <x v="10"/>
    <s v="White Computer Printout Paper by Universal"/>
    <n v="124.032"/>
    <n v="4"/>
    <n v="0.2"/>
    <n v="44.961600000000004"/>
  </r>
  <r>
    <n v="6918"/>
    <s v="CA-2011-124247"/>
    <x v="2"/>
    <x v="757"/>
    <d v="2011-12-21T00:00:00"/>
    <s v="Standard Class"/>
    <s v="SH-20635"/>
    <s v="Stefanie Holloman"/>
    <x v="1"/>
    <s v="United States"/>
    <s v="Sacramento"/>
    <s v="California"/>
    <n v="95823"/>
    <x v="1"/>
    <s v="FUR-CH-10001854"/>
    <s v="Furniture"/>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s v="Washington"/>
    <n v="98115"/>
    <x v="1"/>
    <s v="OFF-SU-10003567"/>
    <s v="Office Supplies"/>
    <x v="14"/>
    <s v="Stiletto Hand Letter Openers"/>
    <n v="28.799999999999997"/>
    <n v="3"/>
    <n v="0"/>
    <n v="0.86400000000000077"/>
  </r>
  <r>
    <n v="6920"/>
    <s v="CA-2012-102806"/>
    <x v="1"/>
    <x v="1031"/>
    <d v="2012-05-28T00:00:00"/>
    <s v="Standard Class"/>
    <s v="HG-14965"/>
    <s v="Henry Goldwyn"/>
    <x v="1"/>
    <s v="United States"/>
    <s v="Philadelphia"/>
    <s v="Pennsylvania"/>
    <n v="19143"/>
    <x v="3"/>
    <s v="OFF-BI-10001597"/>
    <s v="Office Supplies"/>
    <x v="8"/>
    <s v="Wilson Jones Ledger-Size, Piano-Hinge Binder, 2&quot;, Blue"/>
    <n v="24.588000000000001"/>
    <n v="2"/>
    <n v="0.7"/>
    <n v="-18.031199999999998"/>
  </r>
  <r>
    <n v="6921"/>
    <s v="CA-2014-121706"/>
    <x v="3"/>
    <x v="425"/>
    <d v="2014-03-03T00:00:00"/>
    <s v="Standard Class"/>
    <s v="BM-11140"/>
    <s v="Becky Martin"/>
    <x v="0"/>
    <s v="United States"/>
    <s v="Santa Barbara"/>
    <s v="California"/>
    <n v="93101"/>
    <x v="1"/>
    <s v="OFF-AP-10003287"/>
    <s v="Office Supplies"/>
    <x v="9"/>
    <s v="Tripp Lite TLP810NET Broadband Surge for Modem/Fax"/>
    <n v="356.78999999999996"/>
    <n v="7"/>
    <n v="0"/>
    <n v="99.901199999999989"/>
  </r>
  <r>
    <n v="6922"/>
    <s v="CA-2014-109211"/>
    <x v="3"/>
    <x v="1095"/>
    <d v="2014-04-11T00:00:00"/>
    <s v="Standard Class"/>
    <s v="PS-19045"/>
    <s v="Penelope Sewall"/>
    <x v="2"/>
    <s v="United States"/>
    <s v="New York City"/>
    <s v="New York"/>
    <n v="10011"/>
    <x v="3"/>
    <s v="OFF-EN-10001532"/>
    <s v="Office Supplies"/>
    <x v="12"/>
    <s v="Brown Kraft Recycled Envelopes"/>
    <n v="16.98"/>
    <n v="1"/>
    <n v="0"/>
    <n v="8.49"/>
  </r>
  <r>
    <n v="6923"/>
    <s v="CA-2012-134257"/>
    <x v="1"/>
    <x v="199"/>
    <d v="2012-03-19T00:00:00"/>
    <s v="Second Class"/>
    <s v="MS-17710"/>
    <s v="Maurice Satty"/>
    <x v="0"/>
    <s v="United States"/>
    <s v="Auburn"/>
    <s v="Alabama"/>
    <n v="36830"/>
    <x v="0"/>
    <s v="OFF-LA-10003930"/>
    <s v="Office Supplies"/>
    <x v="2"/>
    <s v="Dot Matrix Printer Tape Reel Labels, White, 5000/Box"/>
    <n v="491.55"/>
    <n v="5"/>
    <n v="0"/>
    <n v="240.8595"/>
  </r>
  <r>
    <n v="6924"/>
    <s v="CA-2012-134257"/>
    <x v="1"/>
    <x v="199"/>
    <d v="2012-03-19T00:00:00"/>
    <s v="Second Class"/>
    <s v="MS-17710"/>
    <s v="Maurice Satty"/>
    <x v="0"/>
    <s v="United States"/>
    <s v="Auburn"/>
    <s v="Alabama"/>
    <n v="36830"/>
    <x v="0"/>
    <s v="OFF-EN-10003845"/>
    <s v="Office Supplies"/>
    <x v="12"/>
    <s v="Colored Envelopes"/>
    <n v="7.38"/>
    <n v="2"/>
    <n v="0"/>
    <n v="3.3947999999999996"/>
  </r>
  <r>
    <n v="6925"/>
    <s v="CA-2012-137925"/>
    <x v="1"/>
    <x v="672"/>
    <d v="2012-12-04T00:00:00"/>
    <s v="Standard Class"/>
    <s v="JL-15235"/>
    <s v="Janet Lee"/>
    <x v="0"/>
    <s v="United States"/>
    <s v="New York City"/>
    <s v="New York"/>
    <n v="10035"/>
    <x v="3"/>
    <s v="OFF-PA-10002659"/>
    <s v="Office Supplies"/>
    <x v="10"/>
    <s v="Avoid Verbal Orders Carbonless Minifold Book"/>
    <n v="23.66"/>
    <n v="7"/>
    <n v="0"/>
    <n v="10.883599999999998"/>
  </r>
  <r>
    <n v="6926"/>
    <s v="CA-2012-137925"/>
    <x v="1"/>
    <x v="672"/>
    <d v="2012-12-04T00:00:00"/>
    <s v="Standard Class"/>
    <s v="JL-15235"/>
    <s v="Janet Lee"/>
    <x v="0"/>
    <s v="United States"/>
    <s v="New York City"/>
    <s v="New York"/>
    <n v="10035"/>
    <x v="3"/>
    <s v="FUR-BO-10001608"/>
    <s v="Furniture"/>
    <x v="0"/>
    <s v="Hon Metal Bookcases, Black"/>
    <n v="681.40800000000013"/>
    <n v="12"/>
    <n v="0.2"/>
    <n v="42.588000000000022"/>
  </r>
  <r>
    <n v="6927"/>
    <s v="CA-2013-140046"/>
    <x v="0"/>
    <x v="1062"/>
    <d v="2013-08-04T00:00:00"/>
    <s v="Standard Class"/>
    <s v="KM-16660"/>
    <s v="Khloe Miller"/>
    <x v="0"/>
    <s v="United States"/>
    <s v="Los Angeles"/>
    <s v="California"/>
    <n v="90032"/>
    <x v="1"/>
    <s v="OFF-LA-10000305"/>
    <s v="Office Supplies"/>
    <x v="2"/>
    <s v="Avery 495"/>
    <n v="18.899999999999999"/>
    <n v="3"/>
    <n v="0"/>
    <n v="8.6939999999999991"/>
  </r>
  <r>
    <n v="6928"/>
    <s v="CA-2013-140382"/>
    <x v="0"/>
    <x v="661"/>
    <d v="2013-06-26T00:00:00"/>
    <s v="Second Class"/>
    <s v="RD-19900"/>
    <s v="Ruben Dartt"/>
    <x v="0"/>
    <s v="United States"/>
    <s v="San Francisco"/>
    <s v="California"/>
    <n v="94109"/>
    <x v="1"/>
    <s v="OFF-ST-10003638"/>
    <s v="Office Supplies"/>
    <x v="4"/>
    <s v="Mobile Personal File Cube"/>
    <n v="93.68"/>
    <n v="4"/>
    <n v="0"/>
    <n v="25.293599999999998"/>
  </r>
  <r>
    <n v="6929"/>
    <s v="CA-2013-140382"/>
    <x v="0"/>
    <x v="661"/>
    <d v="2013-06-26T00:00:00"/>
    <s v="Second Class"/>
    <s v="RD-19900"/>
    <s v="Ruben Dartt"/>
    <x v="0"/>
    <s v="United States"/>
    <s v="San Francisco"/>
    <s v="California"/>
    <n v="94109"/>
    <x v="1"/>
    <s v="OFF-LA-10001934"/>
    <s v="Office Supplies"/>
    <x v="2"/>
    <s v="Avery 516"/>
    <n v="21.93"/>
    <n v="3"/>
    <n v="0"/>
    <n v="10.307099999999998"/>
  </r>
  <r>
    <n v="6930"/>
    <s v="CA-2013-140382"/>
    <x v="0"/>
    <x v="661"/>
    <d v="2013-06-26T00:00:00"/>
    <s v="Second Class"/>
    <s v="RD-19900"/>
    <s v="Ruben Dartt"/>
    <x v="0"/>
    <s v="United States"/>
    <s v="San Francisco"/>
    <s v="California"/>
    <n v="94109"/>
    <x v="1"/>
    <s v="TEC-PH-10003012"/>
    <s v="Technology"/>
    <x v="7"/>
    <s v="Nortel Meridian M3904 Professional Digital phone"/>
    <n v="862.34400000000005"/>
    <n v="7"/>
    <n v="0.2"/>
    <n v="97.013699999999858"/>
  </r>
  <r>
    <n v="6931"/>
    <s v="CA-2013-140382"/>
    <x v="0"/>
    <x v="661"/>
    <d v="2013-06-26T00:00:00"/>
    <s v="Second Class"/>
    <s v="RD-19900"/>
    <s v="Ruben Dartt"/>
    <x v="0"/>
    <s v="United States"/>
    <s v="San Francisco"/>
    <s v="California"/>
    <n v="94109"/>
    <x v="1"/>
    <s v="OFF-PA-10001019"/>
    <s v="Office Supplies"/>
    <x v="10"/>
    <s v="Xerox 1884"/>
    <n v="19.98"/>
    <n v="1"/>
    <n v="0"/>
    <n v="9.3905999999999992"/>
  </r>
  <r>
    <n v="6932"/>
    <s v="CA-2011-164182"/>
    <x v="2"/>
    <x v="686"/>
    <d v="2011-07-18T00:00:00"/>
    <s v="Standard Class"/>
    <s v="ST-20530"/>
    <s v="Shui Tom"/>
    <x v="0"/>
    <s v="United States"/>
    <s v="Philadelphia"/>
    <s v="Pennsylvania"/>
    <n v="19140"/>
    <x v="3"/>
    <s v="TEC-PH-10002070"/>
    <s v="Technology"/>
    <x v="7"/>
    <s v="Griffin GC36547 PowerJolt SE Lightning Charger"/>
    <n v="13.493999999999998"/>
    <n v="1"/>
    <n v="0.4"/>
    <n v="-2.2490000000000023"/>
  </r>
  <r>
    <n v="6933"/>
    <s v="CA-2011-164182"/>
    <x v="2"/>
    <x v="686"/>
    <d v="2011-07-18T00:00:00"/>
    <s v="Standard Class"/>
    <s v="ST-20530"/>
    <s v="Shui Tom"/>
    <x v="0"/>
    <s v="United States"/>
    <s v="Philadelphia"/>
    <s v="Pennsylvania"/>
    <n v="19140"/>
    <x v="3"/>
    <s v="TEC-PH-10002583"/>
    <s v="Technology"/>
    <x v="7"/>
    <s v="iOttie HLCRIO102 Car Mount"/>
    <n v="23.987999999999996"/>
    <n v="2"/>
    <n v="0.4"/>
    <n v="-13.993000000000004"/>
  </r>
  <r>
    <n v="6934"/>
    <s v="CA-2011-164182"/>
    <x v="2"/>
    <x v="686"/>
    <d v="2011-07-18T00:00:00"/>
    <s v="Standard Class"/>
    <s v="ST-20530"/>
    <s v="Shui Tom"/>
    <x v="0"/>
    <s v="United States"/>
    <s v="Philadelphia"/>
    <s v="Pennsylvania"/>
    <n v="19140"/>
    <x v="3"/>
    <s v="FUR-FU-10001057"/>
    <s v="Furniture"/>
    <x v="5"/>
    <s v="Tensor Track Tree Floor Lamp"/>
    <n v="31.983999999999998"/>
    <n v="2"/>
    <n v="0.2"/>
    <n v="1.1993999999999998"/>
  </r>
  <r>
    <n v="6935"/>
    <s v="CA-2011-164182"/>
    <x v="2"/>
    <x v="686"/>
    <d v="2011-07-18T00:00:00"/>
    <s v="Standard Class"/>
    <s v="ST-20530"/>
    <s v="Shui Tom"/>
    <x v="0"/>
    <s v="United States"/>
    <s v="Philadelphia"/>
    <s v="Pennsylvania"/>
    <n v="19140"/>
    <x v="3"/>
    <s v="OFF-AR-10001044"/>
    <s v="Office Supplies"/>
    <x v="6"/>
    <s v="BOSTON Ranger #55 Pencil Sharpener, Black"/>
    <n v="41.584000000000003"/>
    <n v="2"/>
    <n v="0.2"/>
    <n v="4.6781999999999968"/>
  </r>
  <r>
    <n v="6936"/>
    <s v="CA-2014-137365"/>
    <x v="3"/>
    <x v="329"/>
    <d v="2014-12-04T00:00:00"/>
    <s v="Second Class"/>
    <s v="BP-11095"/>
    <s v="Bart Pistole"/>
    <x v="1"/>
    <s v="United States"/>
    <s v="El Paso"/>
    <s v="Texas"/>
    <n v="79907"/>
    <x v="2"/>
    <s v="TEC-AC-10001767"/>
    <s v="Technology"/>
    <x v="11"/>
    <s v="SanDisk Ultra 64 GB MicroSDHC Class 10 Memory Card"/>
    <n v="95.976000000000013"/>
    <n v="3"/>
    <n v="0.2"/>
    <n v="-10.797300000000011"/>
  </r>
  <r>
    <n v="6937"/>
    <s v="CA-2013-129847"/>
    <x v="0"/>
    <x v="476"/>
    <d v="2013-09-05T00:00:00"/>
    <s v="First Class"/>
    <s v="TA-21385"/>
    <s v="Tom Ashbrook"/>
    <x v="2"/>
    <s v="United States"/>
    <s v="Chicago"/>
    <s v="Illinois"/>
    <n v="60653"/>
    <x v="2"/>
    <s v="FUR-FU-10000277"/>
    <s v="Furniture"/>
    <x v="5"/>
    <s v="Deflect-o DuraMat Antistatic Studded Beveled Mat for Medium Pile Carpeting"/>
    <n v="84.272000000000006"/>
    <n v="2"/>
    <n v="0.6"/>
    <n v="-75.844800000000006"/>
  </r>
  <r>
    <n v="6938"/>
    <s v="CA-2011-126963"/>
    <x v="2"/>
    <x v="345"/>
    <d v="2011-06-15T00:00:00"/>
    <s v="Same Day"/>
    <s v="PS-18760"/>
    <s v="Pamela Stobb"/>
    <x v="0"/>
    <s v="United States"/>
    <s v="El Paso"/>
    <s v="Texas"/>
    <n v="79907"/>
    <x v="2"/>
    <s v="OFF-PA-10001952"/>
    <s v="Office Supplies"/>
    <x v="10"/>
    <s v="Xerox 1902"/>
    <n v="36.544000000000004"/>
    <n v="2"/>
    <n v="0.2"/>
    <n v="11.876799999999998"/>
  </r>
  <r>
    <n v="6939"/>
    <s v="CA-2013-125094"/>
    <x v="0"/>
    <x v="732"/>
    <d v="2013-11-10T00:00:00"/>
    <s v="Standard Class"/>
    <s v="NP-18700"/>
    <s v="Nora Preis"/>
    <x v="0"/>
    <s v="United States"/>
    <s v="Seattle"/>
    <s v="Washington"/>
    <n v="98105"/>
    <x v="1"/>
    <s v="TEC-AC-10004420"/>
    <s v="Technology"/>
    <x v="11"/>
    <s v="Cherry 142-key Programmable Keyboard"/>
    <n v="479.72"/>
    <n v="4"/>
    <n v="0"/>
    <n v="52.769200000000012"/>
  </r>
  <r>
    <n v="6940"/>
    <s v="CA-2014-107132"/>
    <x v="3"/>
    <x v="335"/>
    <d v="2014-07-01T00:00:00"/>
    <s v="Standard Class"/>
    <s v="SC-20260"/>
    <s v="Scott Cohen"/>
    <x v="1"/>
    <s v="United States"/>
    <s v="New York City"/>
    <s v="New York"/>
    <n v="10009"/>
    <x v="3"/>
    <s v="OFF-BI-10001071"/>
    <s v="Office Supplies"/>
    <x v="8"/>
    <s v="GBC ProClick Punch Binding System"/>
    <n v="102.36799999999999"/>
    <n v="2"/>
    <n v="0.2"/>
    <n v="37.108400000000003"/>
  </r>
  <r>
    <n v="6941"/>
    <s v="CA-2014-107132"/>
    <x v="3"/>
    <x v="335"/>
    <d v="2014-07-01T00:00:00"/>
    <s v="Standard Class"/>
    <s v="SC-20260"/>
    <s v="Scott Cohen"/>
    <x v="1"/>
    <s v="United States"/>
    <s v="New York City"/>
    <s v="New York"/>
    <n v="10009"/>
    <x v="3"/>
    <s v="OFF-SU-10002503"/>
    <s v="Office Supplies"/>
    <x v="14"/>
    <s v="Acme Preferred Stainless Steel Scissors"/>
    <n v="28.4"/>
    <n v="5"/>
    <n v="0"/>
    <n v="8.2359999999999989"/>
  </r>
  <r>
    <n v="6942"/>
    <s v="CA-2014-107132"/>
    <x v="3"/>
    <x v="335"/>
    <d v="2014-07-01T00:00:00"/>
    <s v="Standard Class"/>
    <s v="SC-20260"/>
    <s v="Scott Cohen"/>
    <x v="1"/>
    <s v="United States"/>
    <s v="New York City"/>
    <s v="New York"/>
    <n v="10009"/>
    <x v="3"/>
    <s v="OFF-ST-10001490"/>
    <s v="Office Supplies"/>
    <x v="4"/>
    <s v="Hot File 7-Pocket, Floor Stand"/>
    <n v="713.88"/>
    <n v="4"/>
    <n v="0"/>
    <n v="214.16399999999993"/>
  </r>
  <r>
    <n v="6943"/>
    <s v="CA-2014-107132"/>
    <x v="3"/>
    <x v="335"/>
    <d v="2014-07-01T00:00:00"/>
    <s v="Standard Class"/>
    <s v="SC-20260"/>
    <s v="Scott Cohen"/>
    <x v="1"/>
    <s v="United States"/>
    <s v="New York City"/>
    <s v="New York"/>
    <n v="10009"/>
    <x v="3"/>
    <s v="OFF-PA-10003790"/>
    <s v="Office Supplies"/>
    <x v="10"/>
    <s v="Xerox 1991"/>
    <n v="68.52"/>
    <n v="3"/>
    <n v="0"/>
    <n v="31.519199999999998"/>
  </r>
  <r>
    <n v="6944"/>
    <s v="CA-2012-139248"/>
    <x v="1"/>
    <x v="395"/>
    <d v="2012-07-30T00:00:00"/>
    <s v="Standard Class"/>
    <s v="RD-19930"/>
    <s v="Russell D'Ascenzo"/>
    <x v="0"/>
    <s v="United States"/>
    <s v="Los Angeles"/>
    <s v="California"/>
    <n v="90032"/>
    <x v="1"/>
    <s v="TEC-PH-10004094"/>
    <s v="Technology"/>
    <x v="7"/>
    <s v="Motorola L703CM"/>
    <n v="623.96"/>
    <n v="5"/>
    <n v="0.2"/>
    <n v="38.997500000000002"/>
  </r>
  <r>
    <n v="6945"/>
    <s v="CA-2011-148369"/>
    <x v="2"/>
    <x v="865"/>
    <d v="2011-09-27T00:00:00"/>
    <s v="Standard Class"/>
    <s v="TH-21115"/>
    <s v="Thea Hudgings"/>
    <x v="1"/>
    <s v="United States"/>
    <s v="Newark"/>
    <s v="Delaware"/>
    <n v="19711"/>
    <x v="3"/>
    <s v="OFF-BI-10004876"/>
    <s v="Office Supplies"/>
    <x v="8"/>
    <s v="Wilson Jones Suede Grain Vinyl Binders"/>
    <n v="11.12"/>
    <n v="4"/>
    <n v="0"/>
    <n v="5.4487999999999994"/>
  </r>
  <r>
    <n v="6946"/>
    <s v="CA-2013-106243"/>
    <x v="0"/>
    <x v="955"/>
    <d v="2013-10-05T00:00:00"/>
    <s v="Standard Class"/>
    <s v="GM-14680"/>
    <s v="Greg Matthias"/>
    <x v="0"/>
    <s v="United States"/>
    <s v="New York City"/>
    <s v="New York"/>
    <n v="10011"/>
    <x v="3"/>
    <s v="FUR-BO-10003034"/>
    <s v="Furniture"/>
    <x v="0"/>
    <s v="O'Sullivan Elevations Bookcase, Cherry Finish"/>
    <n v="523.91999999999996"/>
    <n v="5"/>
    <n v="0.2"/>
    <n v="-26.195999999999984"/>
  </r>
  <r>
    <n v="6947"/>
    <s v="CA-2012-126466"/>
    <x v="1"/>
    <x v="529"/>
    <d v="2012-11-13T00:00:00"/>
    <s v="Standard Class"/>
    <s v="JO-15550"/>
    <s v="Jesus Ocampo"/>
    <x v="2"/>
    <s v="United States"/>
    <s v="Roseville"/>
    <s v="California"/>
    <n v="95661"/>
    <x v="1"/>
    <s v="OFF-FA-10000490"/>
    <s v="Office Supplies"/>
    <x v="13"/>
    <s v="OIC Binder Clips, Mini, 1/4&quot; Capacity, Black"/>
    <n v="2.48"/>
    <n v="2"/>
    <n v="0"/>
    <n v="1.1656"/>
  </r>
  <r>
    <n v="6948"/>
    <s v="CA-2012-130365"/>
    <x v="1"/>
    <x v="334"/>
    <d v="2012-04-29T00:00:00"/>
    <s v="Standard Class"/>
    <s v="ZC-21910"/>
    <s v="Zuschuss Carroll"/>
    <x v="0"/>
    <s v="United States"/>
    <s v="Aurora"/>
    <s v="Illinois"/>
    <n v="60505"/>
    <x v="2"/>
    <s v="OFF-ST-10002574"/>
    <s v="Office Supplies"/>
    <x v="4"/>
    <s v="SAFCO Commercial Wire Shelving, Black"/>
    <n v="221.024"/>
    <n v="2"/>
    <n v="0.2"/>
    <n v="-55.256"/>
  </r>
  <r>
    <n v="6949"/>
    <s v="CA-2012-130365"/>
    <x v="1"/>
    <x v="334"/>
    <d v="2012-04-29T00:00:00"/>
    <s v="Standard Class"/>
    <s v="ZC-21910"/>
    <s v="Zuschuss Carroll"/>
    <x v="0"/>
    <s v="United States"/>
    <s v="Aurora"/>
    <s v="Illinois"/>
    <n v="60505"/>
    <x v="2"/>
    <s v="FUR-CH-10003535"/>
    <s v="Furniture"/>
    <x v="1"/>
    <s v="Global Armless Task Chair, Royal Blue"/>
    <n v="128.05799999999999"/>
    <n v="3"/>
    <n v="0.3"/>
    <n v="-23.782199999999996"/>
  </r>
  <r>
    <n v="6950"/>
    <s v="CA-2014-143021"/>
    <x v="3"/>
    <x v="123"/>
    <d v="2014-11-20T00:00:00"/>
    <s v="Same Day"/>
    <s v="AP-10720"/>
    <s v="Anne Pryor"/>
    <x v="2"/>
    <s v="United States"/>
    <s v="New York City"/>
    <s v="New York"/>
    <n v="10011"/>
    <x v="3"/>
    <s v="OFF-BI-10001628"/>
    <s v="Office Supplies"/>
    <x v="8"/>
    <s v="Acco Data Flex Cable Posts For Top &amp; Bottom Load Binders, 6&quot; Capacity"/>
    <n v="58.407999999999994"/>
    <n v="7"/>
    <n v="0.2"/>
    <n v="18.252499999999998"/>
  </r>
  <r>
    <n v="6951"/>
    <s v="CA-2014-143021"/>
    <x v="3"/>
    <x v="123"/>
    <d v="2014-11-20T00:00:00"/>
    <s v="Same Day"/>
    <s v="AP-10720"/>
    <s v="Anne Pryor"/>
    <x v="2"/>
    <s v="United States"/>
    <s v="New York City"/>
    <s v="New York"/>
    <n v="10011"/>
    <x v="3"/>
    <s v="FUR-TA-10001676"/>
    <s v="Furniture"/>
    <x v="3"/>
    <s v="Hon 61000 Series Interactive Training Tables"/>
    <n v="79.97399999999999"/>
    <n v="3"/>
    <n v="0.4"/>
    <n v="-29.323800000000006"/>
  </r>
  <r>
    <n v="6952"/>
    <s v="CA-2012-161767"/>
    <x v="1"/>
    <x v="312"/>
    <d v="2012-11-24T00:00:00"/>
    <s v="Standard Class"/>
    <s v="GK-14620"/>
    <s v="Grace Kelly"/>
    <x v="1"/>
    <s v="United States"/>
    <s v="Dallas"/>
    <s v="Texas"/>
    <n v="75217"/>
    <x v="2"/>
    <s v="TEC-MA-10002790"/>
    <s v="Technology"/>
    <x v="15"/>
    <s v="NeatDesk Desktop Scanner &amp; Digital Filing System"/>
    <n v="479.988"/>
    <n v="2"/>
    <n v="0.4"/>
    <n v="55.998599999999954"/>
  </r>
  <r>
    <n v="6953"/>
    <s v="CA-2012-129917"/>
    <x v="1"/>
    <x v="653"/>
    <d v="2012-10-03T00:00:00"/>
    <s v="First Class"/>
    <s v="HM-14980"/>
    <s v="Henry MacAllister"/>
    <x v="0"/>
    <s v="United States"/>
    <s v="Los Angeles"/>
    <s v="California"/>
    <n v="90008"/>
    <x v="1"/>
    <s v="OFF-BI-10001757"/>
    <s v="Office Supplies"/>
    <x v="8"/>
    <s v="Pressboard Hanging Data Binders for Unburst Sheets"/>
    <n v="11.808"/>
    <n v="3"/>
    <n v="0.2"/>
    <n v="4.1327999999999996"/>
  </r>
  <r>
    <n v="6954"/>
    <s v="CA-2012-129917"/>
    <x v="1"/>
    <x v="653"/>
    <d v="2012-10-03T00:00:00"/>
    <s v="First Class"/>
    <s v="HM-14980"/>
    <s v="Henry MacAllister"/>
    <x v="0"/>
    <s v="United States"/>
    <s v="Los Angeles"/>
    <s v="California"/>
    <n v="90008"/>
    <x v="1"/>
    <s v="OFF-BI-10004828"/>
    <s v="Office Supplies"/>
    <x v="8"/>
    <s v="GBC Poly Designer Binding Covers"/>
    <n v="53.567999999999998"/>
    <n v="4"/>
    <n v="0.2"/>
    <n v="19.418399999999995"/>
  </r>
  <r>
    <n v="6955"/>
    <s v="CA-2012-129917"/>
    <x v="1"/>
    <x v="653"/>
    <d v="2012-10-03T00:00:00"/>
    <s v="First Class"/>
    <s v="HM-14980"/>
    <s v="Henry MacAllister"/>
    <x v="0"/>
    <s v="United States"/>
    <s v="Los Angeles"/>
    <s v="California"/>
    <n v="90008"/>
    <x v="1"/>
    <s v="TEC-PH-10000369"/>
    <s v="Technology"/>
    <x v="7"/>
    <s v="HTC One Mini"/>
    <n v="503.96000000000004"/>
    <n v="5"/>
    <n v="0.2"/>
    <n v="50.396000000000015"/>
  </r>
  <r>
    <n v="6956"/>
    <s v="CA-2012-115420"/>
    <x v="1"/>
    <x v="334"/>
    <d v="2012-05-02T00:00:00"/>
    <s v="Standard Class"/>
    <s v="LS-16945"/>
    <s v="Linda Southworth"/>
    <x v="1"/>
    <s v="United States"/>
    <s v="Los Angeles"/>
    <s v="California"/>
    <n v="90004"/>
    <x v="1"/>
    <s v="OFF-EN-10003862"/>
    <s v="Office Supplies"/>
    <x v="12"/>
    <s v="Laser &amp; Ink Jet Business Envelopes"/>
    <n v="21.34"/>
    <n v="2"/>
    <n v="0"/>
    <n v="9.8163999999999998"/>
  </r>
  <r>
    <n v="6957"/>
    <s v="CA-2013-157588"/>
    <x v="0"/>
    <x v="216"/>
    <d v="2013-07-20T00:00:00"/>
    <s v="Standard Class"/>
    <s v="AR-10570"/>
    <s v="Anemone Ratner"/>
    <x v="0"/>
    <s v="United States"/>
    <s v="Columbus"/>
    <s v="Georgia"/>
    <n v="31907"/>
    <x v="0"/>
    <s v="OFF-BI-10003963"/>
    <s v="Office Supplies"/>
    <x v="8"/>
    <s v="Cardinal Holdit Data Disk Pockets"/>
    <n v="36.4"/>
    <n v="5"/>
    <n v="0"/>
    <n v="17.107999999999997"/>
  </r>
  <r>
    <n v="6958"/>
    <s v="CA-2013-157588"/>
    <x v="0"/>
    <x v="216"/>
    <d v="2013-07-20T00:00:00"/>
    <s v="Standard Class"/>
    <s v="AR-10570"/>
    <s v="Anemone Ratner"/>
    <x v="0"/>
    <s v="United States"/>
    <s v="Columbus"/>
    <s v="Georgia"/>
    <n v="31907"/>
    <x v="0"/>
    <s v="FUR-FU-10004848"/>
    <s v="Furniture"/>
    <x v="5"/>
    <s v="Howard Miller 13-3/4&quot; Diameter Brushed Chrome Round Wall Clock"/>
    <n v="51.75"/>
    <n v="1"/>
    <n v="0"/>
    <n v="15.524999999999999"/>
  </r>
  <r>
    <n v="6959"/>
    <s v="CA-2012-167255"/>
    <x v="1"/>
    <x v="874"/>
    <d v="2012-09-29T00:00:00"/>
    <s v="Second Class"/>
    <s v="RH-19510"/>
    <s v="Rick Huthwaite"/>
    <x v="2"/>
    <s v="United States"/>
    <s v="San Francisco"/>
    <s v="California"/>
    <n v="94110"/>
    <x v="1"/>
    <s v="OFF-ST-10001328"/>
    <s v="Office Supplies"/>
    <x v="4"/>
    <s v="Personal Filing Tote with Lid, Black/Gray"/>
    <n v="15.51"/>
    <n v="1"/>
    <n v="0"/>
    <n v="4.3428000000000004"/>
  </r>
  <r>
    <n v="6960"/>
    <s v="CA-2012-167255"/>
    <x v="1"/>
    <x v="874"/>
    <d v="2012-09-29T00:00:00"/>
    <s v="Second Class"/>
    <s v="RH-19510"/>
    <s v="Rick Huthwaite"/>
    <x v="2"/>
    <s v="United States"/>
    <s v="San Francisco"/>
    <s v="California"/>
    <n v="94110"/>
    <x v="1"/>
    <s v="OFF-PA-10002377"/>
    <s v="Office Supplies"/>
    <x v="10"/>
    <s v="Xerox 1916"/>
    <n v="146.82"/>
    <n v="3"/>
    <n v="0"/>
    <n v="73.41"/>
  </r>
  <r>
    <n v="6961"/>
    <s v="CA-2012-167255"/>
    <x v="1"/>
    <x v="874"/>
    <d v="2012-09-29T00:00:00"/>
    <s v="Second Class"/>
    <s v="RH-19510"/>
    <s v="Rick Huthwaite"/>
    <x v="2"/>
    <s v="United States"/>
    <s v="San Francisco"/>
    <s v="California"/>
    <n v="94110"/>
    <x v="1"/>
    <s v="OFF-PA-10003441"/>
    <s v="Office Supplies"/>
    <x v="10"/>
    <s v="Xerox 226"/>
    <n v="12.96"/>
    <n v="2"/>
    <n v="0"/>
    <n v="6.2208000000000006"/>
  </r>
  <r>
    <n v="6962"/>
    <s v="CA-2014-162096"/>
    <x v="3"/>
    <x v="468"/>
    <d v="2014-11-11T00:00:00"/>
    <s v="Same Day"/>
    <s v="TB-21190"/>
    <s v="Thomas Brumley"/>
    <x v="2"/>
    <s v="United States"/>
    <s v="Riverside"/>
    <s v="California"/>
    <n v="92503"/>
    <x v="1"/>
    <s v="OFF-AR-10002221"/>
    <s v="Office Supplies"/>
    <x v="6"/>
    <s v="12 Colored Short Pencils"/>
    <n v="7.8000000000000007"/>
    <n v="3"/>
    <n v="0"/>
    <n v="2.1060000000000008"/>
  </r>
  <r>
    <n v="6963"/>
    <s v="CA-2013-157161"/>
    <x v="0"/>
    <x v="87"/>
    <d v="2013-07-21T00:00:00"/>
    <s v="Second Class"/>
    <s v="JD-15895"/>
    <s v="Jonathan Doherty"/>
    <x v="1"/>
    <s v="United States"/>
    <s v="Columbia"/>
    <s v="South Carolina"/>
    <n v="29203"/>
    <x v="0"/>
    <s v="OFF-EN-10001509"/>
    <s v="Office Supplies"/>
    <x v="12"/>
    <s v="Poly String Tie Envelopes"/>
    <n v="10.199999999999999"/>
    <n v="5"/>
    <n v="0"/>
    <n v="4.7939999999999996"/>
  </r>
  <r>
    <n v="6964"/>
    <s v="CA-2013-157161"/>
    <x v="0"/>
    <x v="87"/>
    <d v="2013-07-21T00:00:00"/>
    <s v="Second Class"/>
    <s v="JD-15895"/>
    <s v="Jonathan Doherty"/>
    <x v="1"/>
    <s v="United States"/>
    <s v="Columbia"/>
    <s v="South Carolina"/>
    <n v="29203"/>
    <x v="0"/>
    <s v="OFF-AR-10003338"/>
    <s v="Office Supplies"/>
    <x v="6"/>
    <s v="Eberhard Faber 3 1/2&quot; Golf Pencils"/>
    <n v="22.32"/>
    <n v="3"/>
    <n v="0"/>
    <n v="5.580000000000001"/>
  </r>
  <r>
    <n v="6965"/>
    <s v="CA-2013-157161"/>
    <x v="0"/>
    <x v="87"/>
    <d v="2013-07-21T00:00:00"/>
    <s v="Second Class"/>
    <s v="JD-15895"/>
    <s v="Jonathan Doherty"/>
    <x v="1"/>
    <s v="United States"/>
    <s v="Columbia"/>
    <s v="South Carolina"/>
    <n v="29203"/>
    <x v="0"/>
    <s v="OFF-BI-10004728"/>
    <s v="Office Supplies"/>
    <x v="8"/>
    <s v="Wilson Jones Turn Tabs Binder Tool for Ring Binders"/>
    <n v="24.1"/>
    <n v="5"/>
    <n v="0"/>
    <n v="11.086"/>
  </r>
  <r>
    <n v="6966"/>
    <s v="CA-2013-157161"/>
    <x v="0"/>
    <x v="87"/>
    <d v="2013-07-21T00:00:00"/>
    <s v="Second Class"/>
    <s v="JD-15895"/>
    <s v="Jonathan Doherty"/>
    <x v="1"/>
    <s v="United States"/>
    <s v="Columbia"/>
    <s v="South Carolina"/>
    <n v="29203"/>
    <x v="0"/>
    <s v="TEC-AC-10000358"/>
    <s v="Technology"/>
    <x v="11"/>
    <s v="Imation Secure Drive + Hardware Encrypted USB flash drive - 16 GB"/>
    <n v="75.98"/>
    <n v="2"/>
    <n v="0"/>
    <n v="18.235199999999999"/>
  </r>
  <r>
    <n v="6967"/>
    <s v="CA-2013-157161"/>
    <x v="0"/>
    <x v="87"/>
    <d v="2013-07-21T00:00:00"/>
    <s v="Second Class"/>
    <s v="JD-15895"/>
    <s v="Jonathan Doherty"/>
    <x v="1"/>
    <s v="United States"/>
    <s v="Columbia"/>
    <s v="South Carolina"/>
    <n v="29203"/>
    <x v="0"/>
    <s v="OFF-BI-10002764"/>
    <s v="Office Supplies"/>
    <x v="8"/>
    <s v="Recycled Pressboard Report Cover with Reinforced Top Hinge"/>
    <n v="6.46"/>
    <n v="2"/>
    <n v="0"/>
    <n v="3.1654"/>
  </r>
  <r>
    <n v="6968"/>
    <s v="CA-2013-157161"/>
    <x v="0"/>
    <x v="87"/>
    <d v="2013-07-21T00:00:00"/>
    <s v="Second Class"/>
    <s v="JD-15895"/>
    <s v="Jonathan Doherty"/>
    <x v="1"/>
    <s v="United States"/>
    <s v="Columbia"/>
    <s v="South Carolina"/>
    <n v="29203"/>
    <x v="0"/>
    <s v="OFF-PA-10001461"/>
    <s v="Office Supplies"/>
    <x v="10"/>
    <s v="HP Office Paper (20Lb. and 87 Bright)"/>
    <n v="60.12"/>
    <n v="9"/>
    <n v="0"/>
    <n v="28.857599999999998"/>
  </r>
  <r>
    <n v="6969"/>
    <s v="CA-2012-110765"/>
    <x v="1"/>
    <x v="1140"/>
    <d v="2012-10-20T00:00:00"/>
    <s v="Second Class"/>
    <s v="MP-17965"/>
    <s v="Michael Paige"/>
    <x v="1"/>
    <s v="United States"/>
    <s v="New York City"/>
    <s v="New York"/>
    <n v="10011"/>
    <x v="3"/>
    <s v="TEC-PH-10004165"/>
    <s v="Technology"/>
    <x v="7"/>
    <s v="Mitel MiVoice 5330e IP Phone"/>
    <n v="824.97"/>
    <n v="3"/>
    <n v="0"/>
    <n v="214.4922"/>
  </r>
  <r>
    <n v="6970"/>
    <s v="CA-2013-163937"/>
    <x v="0"/>
    <x v="994"/>
    <d v="2013-01-13T00:00:00"/>
    <s v="Second Class"/>
    <s v="JB-16000"/>
    <s v="Joy Bell-"/>
    <x v="0"/>
    <s v="United States"/>
    <s v="Longview"/>
    <s v="Washington"/>
    <n v="98632"/>
    <x v="1"/>
    <s v="FUR-FU-10000010"/>
    <s v="Furniture"/>
    <x v="5"/>
    <s v="DAX Value U-Channel Document Frames, Easel Back"/>
    <n v="24.849999999999998"/>
    <n v="5"/>
    <n v="0"/>
    <n v="7.7034999999999982"/>
  </r>
  <r>
    <n v="6971"/>
    <s v="CA-2014-153822"/>
    <x v="3"/>
    <x v="20"/>
    <d v="2014-09-26T00:00:00"/>
    <s v="Standard Class"/>
    <s v="AB-10105"/>
    <s v="Adrian Barton"/>
    <x v="0"/>
    <s v="United States"/>
    <s v="Phoenix"/>
    <s v="Arizona"/>
    <n v="85023"/>
    <x v="1"/>
    <s v="OFF-ST-10000321"/>
    <s v="Office Supplies"/>
    <x v="4"/>
    <s v="Akro Stacking Bins"/>
    <n v="12.624000000000001"/>
    <n v="2"/>
    <n v="0.2"/>
    <n v="-2.5248000000000022"/>
  </r>
  <r>
    <n v="6972"/>
    <s v="CA-2014-153822"/>
    <x v="3"/>
    <x v="20"/>
    <d v="2014-09-26T00:00:00"/>
    <s v="Standard Class"/>
    <s v="AB-10105"/>
    <s v="Adrian Barton"/>
    <x v="0"/>
    <s v="United States"/>
    <s v="Phoenix"/>
    <s v="Arizona"/>
    <n v="85023"/>
    <x v="1"/>
    <s v="TEC-AC-10000109"/>
    <s v="Technology"/>
    <x v="11"/>
    <s v="Sony Micro Vault Click 16 GB USB 2.0 Flash Drive"/>
    <n v="89.584000000000003"/>
    <n v="2"/>
    <n v="0.2"/>
    <n v="4.4792000000000058"/>
  </r>
  <r>
    <n v="6973"/>
    <s v="CA-2014-153822"/>
    <x v="3"/>
    <x v="20"/>
    <d v="2014-09-26T00:00:00"/>
    <s v="Standard Class"/>
    <s v="AB-10105"/>
    <s v="Adrian Barton"/>
    <x v="0"/>
    <s v="United States"/>
    <s v="Phoenix"/>
    <s v="Arizona"/>
    <n v="85023"/>
    <x v="1"/>
    <s v="TEC-PH-10002415"/>
    <s v="Technology"/>
    <x v="7"/>
    <s v="Polycom VoiceStation 500 Conference phone"/>
    <n v="471.92"/>
    <n v="2"/>
    <n v="0.2"/>
    <n v="29.495000000000019"/>
  </r>
  <r>
    <n v="6974"/>
    <s v="CA-2014-153822"/>
    <x v="3"/>
    <x v="20"/>
    <d v="2014-09-26T00:00:00"/>
    <s v="Standard Class"/>
    <s v="AB-10105"/>
    <s v="Adrian Barton"/>
    <x v="0"/>
    <s v="United States"/>
    <s v="Phoenix"/>
    <s v="Arizona"/>
    <n v="85023"/>
    <x v="1"/>
    <s v="OFF-BI-10001460"/>
    <s v="Office Supplies"/>
    <x v="8"/>
    <s v="Plastic Binding Combs"/>
    <n v="18.180000000000003"/>
    <n v="4"/>
    <n v="0.7"/>
    <n v="-13.938000000000002"/>
  </r>
  <r>
    <n v="6975"/>
    <s v="CA-2014-146185"/>
    <x v="3"/>
    <x v="175"/>
    <d v="2014-09-20T00:00:00"/>
    <s v="Standard Class"/>
    <s v="CC-12145"/>
    <s v="Charles Crestani"/>
    <x v="0"/>
    <s v="United States"/>
    <s v="Houston"/>
    <s v="Texas"/>
    <n v="77095"/>
    <x v="2"/>
    <s v="OFF-AR-10002987"/>
    <s v="Office Supplies"/>
    <x v="6"/>
    <s v="Prismacolor Color Pencil Set"/>
    <n v="31.744"/>
    <n v="2"/>
    <n v="0.2"/>
    <n v="8.3328000000000024"/>
  </r>
  <r>
    <n v="6976"/>
    <s v="CA-2012-112144"/>
    <x v="1"/>
    <x v="1141"/>
    <d v="2012-07-02T00:00:00"/>
    <s v="Standard Class"/>
    <s v="CY-12745"/>
    <s v="Craig Yedwab"/>
    <x v="1"/>
    <s v="United States"/>
    <s v="Gilbert"/>
    <s v="Arizona"/>
    <n v="85234"/>
    <x v="1"/>
    <s v="OFF-LA-10000443"/>
    <s v="Office Supplies"/>
    <x v="2"/>
    <s v="Avery 501"/>
    <n v="5.9039999999999999"/>
    <n v="2"/>
    <n v="0.2"/>
    <n v="1.9925999999999999"/>
  </r>
  <r>
    <n v="6977"/>
    <s v="CA-2012-112144"/>
    <x v="1"/>
    <x v="1141"/>
    <d v="2012-07-02T00:00:00"/>
    <s v="Standard Class"/>
    <s v="CY-12745"/>
    <s v="Craig Yedwab"/>
    <x v="1"/>
    <s v="United States"/>
    <s v="Gilbert"/>
    <s v="Arizona"/>
    <n v="85234"/>
    <x v="1"/>
    <s v="FUR-FU-10004306"/>
    <s v="Furniture"/>
    <x v="5"/>
    <s v="Electrix Halogen Magnifier Lamp"/>
    <n v="621.7600000000001"/>
    <n v="4"/>
    <n v="0.2"/>
    <n v="46.631999999999977"/>
  </r>
  <r>
    <n v="6978"/>
    <s v="US-2013-119298"/>
    <x v="0"/>
    <x v="881"/>
    <d v="2013-11-29T00:00:00"/>
    <s v="First Class"/>
    <s v="EP-13915"/>
    <s v="Emily Phan"/>
    <x v="0"/>
    <s v="United States"/>
    <s v="Jonesboro"/>
    <s v="Arkansas"/>
    <n v="72401"/>
    <x v="0"/>
    <s v="TEC-PH-10002564"/>
    <s v="Technology"/>
    <x v="7"/>
    <s v="OtterBox Defender Series Case - Samsung Galaxy S4"/>
    <n v="59.98"/>
    <n v="2"/>
    <n v="0"/>
    <n v="17.993999999999993"/>
  </r>
  <r>
    <n v="6979"/>
    <s v="CA-2014-155159"/>
    <x v="3"/>
    <x v="920"/>
    <d v="2014-11-30T00:00:00"/>
    <s v="Second Class"/>
    <s v="DL-13315"/>
    <s v="Delfina Latchford"/>
    <x v="0"/>
    <s v="United States"/>
    <s v="Atlanta"/>
    <s v="Georgia"/>
    <n v="30318"/>
    <x v="0"/>
    <s v="OFF-PA-10003724"/>
    <s v="Office Supplies"/>
    <x v="10"/>
    <s v="Wirebound Message Book, 4 per Page"/>
    <n v="48.87"/>
    <n v="9"/>
    <n v="0"/>
    <n v="23.946299999999997"/>
  </r>
  <r>
    <n v="6980"/>
    <s v="CA-2014-149076"/>
    <x v="3"/>
    <x v="424"/>
    <d v="2014-01-20T00:00:00"/>
    <s v="Standard Class"/>
    <s v="SO-20335"/>
    <s v="Sean O'Donnell"/>
    <x v="0"/>
    <s v="United States"/>
    <s v="Los Angeles"/>
    <s v="California"/>
    <n v="90036"/>
    <x v="1"/>
    <s v="OFF-PA-10000483"/>
    <s v="Office Supplies"/>
    <x v="10"/>
    <s v="Xerox 19"/>
    <n v="154.9"/>
    <n v="5"/>
    <n v="0"/>
    <n v="69.704999999999998"/>
  </r>
  <r>
    <n v="6981"/>
    <s v="CA-2011-146990"/>
    <x v="2"/>
    <x v="845"/>
    <d v="2011-11-08T00:00:00"/>
    <s v="First Class"/>
    <s v="BP-11095"/>
    <s v="Bart Pistole"/>
    <x v="1"/>
    <s v="United States"/>
    <s v="New York City"/>
    <s v="New York"/>
    <n v="10024"/>
    <x v="3"/>
    <s v="OFF-FA-10000611"/>
    <s v="Office Supplies"/>
    <x v="13"/>
    <s v="Binder Clips by OIC"/>
    <n v="5.92"/>
    <n v="4"/>
    <n v="0"/>
    <n v="2.8415999999999997"/>
  </r>
  <r>
    <n v="6982"/>
    <s v="CA-2011-146990"/>
    <x v="2"/>
    <x v="845"/>
    <d v="2011-11-08T00:00:00"/>
    <s v="First Class"/>
    <s v="BP-11095"/>
    <s v="Bart Pistole"/>
    <x v="1"/>
    <s v="United States"/>
    <s v="New York City"/>
    <s v="New York"/>
    <n v="10024"/>
    <x v="3"/>
    <s v="OFF-PA-10000246"/>
    <s v="Office Supplies"/>
    <x v="10"/>
    <s v="Riverleaf Stik-Withit Designer Note Cubes"/>
    <n v="30.18"/>
    <n v="3"/>
    <n v="0"/>
    <n v="13.8828"/>
  </r>
  <r>
    <n v="6983"/>
    <s v="CA-2013-116526"/>
    <x v="0"/>
    <x v="142"/>
    <d v="2013-09-06T00:00:00"/>
    <s v="Standard Class"/>
    <s v="JA-15970"/>
    <s v="Joseph Airdo"/>
    <x v="0"/>
    <s v="United States"/>
    <s v="Detroit"/>
    <s v="Michigan"/>
    <n v="48227"/>
    <x v="2"/>
    <s v="OFF-BI-10004728"/>
    <s v="Office Supplies"/>
    <x v="8"/>
    <s v="Wilson Jones Turn Tabs Binder Tool for Ring Binders"/>
    <n v="24.1"/>
    <n v="5"/>
    <n v="0"/>
    <n v="11.086"/>
  </r>
  <r>
    <n v="6984"/>
    <s v="CA-2013-116526"/>
    <x v="0"/>
    <x v="142"/>
    <d v="2013-09-06T00:00:00"/>
    <s v="Standard Class"/>
    <s v="JA-15970"/>
    <s v="Joseph Airdo"/>
    <x v="0"/>
    <s v="United States"/>
    <s v="Detroit"/>
    <s v="Michigan"/>
    <n v="48227"/>
    <x v="2"/>
    <s v="TEC-PH-10002365"/>
    <s v="Technology"/>
    <x v="7"/>
    <s v="Belkin Grip Candy Sheer Case / Cover for iPhone 5 and 5S"/>
    <n v="8.7799999999999994"/>
    <n v="1"/>
    <n v="0"/>
    <n v="2.2827999999999999"/>
  </r>
  <r>
    <n v="6985"/>
    <s v="CA-2013-116526"/>
    <x v="0"/>
    <x v="142"/>
    <d v="2013-09-06T00:00:00"/>
    <s v="Standard Class"/>
    <s v="JA-15970"/>
    <s v="Joseph Airdo"/>
    <x v="0"/>
    <s v="United States"/>
    <s v="Detroit"/>
    <s v="Michigan"/>
    <n v="48227"/>
    <x v="2"/>
    <s v="OFF-AP-10002457"/>
    <s v="Office Supplies"/>
    <x v="9"/>
    <s v="Eureka The Boss Plus 12-Amp Hard Box Upright Vacuum, Red"/>
    <n v="376.74"/>
    <n v="4"/>
    <n v="0.1"/>
    <n v="71.161999999999978"/>
  </r>
  <r>
    <n v="6986"/>
    <s v="CA-2013-116526"/>
    <x v="0"/>
    <x v="142"/>
    <d v="2013-09-06T00:00:00"/>
    <s v="Standard Class"/>
    <s v="JA-15970"/>
    <s v="Joseph Airdo"/>
    <x v="0"/>
    <s v="United States"/>
    <s v="Detroit"/>
    <s v="Michigan"/>
    <n v="48227"/>
    <x v="2"/>
    <s v="OFF-BI-10000320"/>
    <s v="Office Supplies"/>
    <x v="8"/>
    <s v="GBC Plastic Binding Combs"/>
    <n v="29.52"/>
    <n v="4"/>
    <n v="0"/>
    <n v="14.4648"/>
  </r>
  <r>
    <n v="6987"/>
    <s v="CA-2013-116526"/>
    <x v="0"/>
    <x v="142"/>
    <d v="2013-09-06T00:00:00"/>
    <s v="Standard Class"/>
    <s v="JA-15970"/>
    <s v="Joseph Airdo"/>
    <x v="0"/>
    <s v="United States"/>
    <s v="Detroit"/>
    <s v="Michigan"/>
    <n v="48227"/>
    <x v="2"/>
    <s v="OFF-AR-10004999"/>
    <s v="Office Supplies"/>
    <x v="6"/>
    <s v="Newell 315"/>
    <n v="11.96"/>
    <n v="2"/>
    <n v="0"/>
    <n v="2.99"/>
  </r>
  <r>
    <n v="6988"/>
    <s v="CA-2013-116526"/>
    <x v="0"/>
    <x v="142"/>
    <d v="2013-09-06T00:00:00"/>
    <s v="Standard Class"/>
    <s v="JA-15970"/>
    <s v="Joseph Airdo"/>
    <x v="0"/>
    <s v="United States"/>
    <s v="Detroit"/>
    <s v="Michigan"/>
    <n v="48227"/>
    <x v="2"/>
    <s v="OFF-BI-10001116"/>
    <s v="Office Supplies"/>
    <x v="8"/>
    <s v="Wilson Jones 1&quot; Hanging DublLock Ring Binders"/>
    <n v="26.400000000000002"/>
    <n v="5"/>
    <n v="0"/>
    <n v="12.672000000000001"/>
  </r>
  <r>
    <n v="6989"/>
    <s v="CA-2014-158561"/>
    <x v="3"/>
    <x v="343"/>
    <d v="2014-11-17T00:00:00"/>
    <s v="Second Class"/>
    <s v="BB-11545"/>
    <s v="Brenda Bowman"/>
    <x v="1"/>
    <s v="United States"/>
    <s v="Fort Lauderdale"/>
    <s v="Florida"/>
    <n v="33311"/>
    <x v="0"/>
    <s v="OFF-AP-10002651"/>
    <s v="Office Supplies"/>
    <x v="9"/>
    <s v="Hoover Upright Vacuum With Dirt Cup"/>
    <n v="1158.1199999999999"/>
    <n v="5"/>
    <n v="0.2"/>
    <n v="130.28849999999983"/>
  </r>
  <r>
    <n v="6990"/>
    <s v="CA-2014-165099"/>
    <x v="3"/>
    <x v="157"/>
    <d v="2014-12-14T00:00:00"/>
    <s v="First Class"/>
    <s v="DK-13375"/>
    <s v="Dennis Kane"/>
    <x v="0"/>
    <s v="United States"/>
    <s v="Abilene"/>
    <s v="Texas"/>
    <n v="79605"/>
    <x v="2"/>
    <s v="OFF-AP-10001634"/>
    <s v="Office Supplies"/>
    <x v="9"/>
    <s v="Hoover Commercial Lightweight Upright Vacuum"/>
    <n v="1.3919999999999997"/>
    <n v="2"/>
    <n v="0.8"/>
    <n v="-3.7584000000000009"/>
  </r>
  <r>
    <n v="6991"/>
    <s v="CA-2012-109386"/>
    <x v="1"/>
    <x v="627"/>
    <d v="2012-11-13T00:00:00"/>
    <s v="Second Class"/>
    <s v="RH-19600"/>
    <s v="Rob Haberlin"/>
    <x v="0"/>
    <s v="United States"/>
    <s v="Hampton"/>
    <s v="Virginia"/>
    <n v="23666"/>
    <x v="0"/>
    <s v="OFF-AP-10003266"/>
    <s v="Office Supplies"/>
    <x v="9"/>
    <s v="Holmes Replacement Filter for HEPA Air Cleaner, Large Room"/>
    <n v="44.43"/>
    <n v="3"/>
    <n v="0"/>
    <n v="18.660600000000002"/>
  </r>
  <r>
    <n v="6992"/>
    <s v="CA-2012-109386"/>
    <x v="1"/>
    <x v="627"/>
    <d v="2012-11-13T00:00:00"/>
    <s v="Second Class"/>
    <s v="RH-19600"/>
    <s v="Rob Haberlin"/>
    <x v="0"/>
    <s v="United States"/>
    <s v="Hampton"/>
    <s v="Virginia"/>
    <n v="23666"/>
    <x v="0"/>
    <s v="TEC-PH-10002890"/>
    <s v="Technology"/>
    <x v="7"/>
    <s v="AT&amp;T 17929 Lendline Telephone"/>
    <n v="226.20000000000002"/>
    <n v="5"/>
    <n v="0"/>
    <n v="58.811999999999998"/>
  </r>
  <r>
    <n v="6993"/>
    <s v="CA-2012-109386"/>
    <x v="1"/>
    <x v="627"/>
    <d v="2012-11-13T00:00:00"/>
    <s v="Second Class"/>
    <s v="RH-19600"/>
    <s v="Rob Haberlin"/>
    <x v="0"/>
    <s v="United States"/>
    <s v="Hampton"/>
    <s v="Virginia"/>
    <n v="23666"/>
    <x v="0"/>
    <s v="FUR-FU-10000308"/>
    <s v="Furniture"/>
    <x v="5"/>
    <s v="Deflect-o Glass Clear Studded Chair Mats"/>
    <n v="186.54"/>
    <n v="3"/>
    <n v="0"/>
    <n v="41.038800000000002"/>
  </r>
  <r>
    <n v="6994"/>
    <s v="CA-2012-109386"/>
    <x v="1"/>
    <x v="627"/>
    <d v="2012-11-13T00:00:00"/>
    <s v="Second Class"/>
    <s v="RH-19600"/>
    <s v="Rob Haberlin"/>
    <x v="0"/>
    <s v="United States"/>
    <s v="Hampton"/>
    <s v="Virginia"/>
    <n v="23666"/>
    <x v="0"/>
    <s v="OFF-AR-10000380"/>
    <s v="Office Supplies"/>
    <x v="6"/>
    <s v="Hunt PowerHouse Electric Pencil Sharpener, Blue"/>
    <n v="265.85999999999996"/>
    <n v="7"/>
    <n v="0"/>
    <n v="79.757999999999967"/>
  </r>
  <r>
    <n v="6995"/>
    <s v="CA-2012-109386"/>
    <x v="1"/>
    <x v="627"/>
    <d v="2012-11-13T00:00:00"/>
    <s v="Second Class"/>
    <s v="RH-19600"/>
    <s v="Rob Haberlin"/>
    <x v="0"/>
    <s v="United States"/>
    <s v="Hampton"/>
    <s v="Virginia"/>
    <n v="23666"/>
    <x v="0"/>
    <s v="OFF-AR-10000122"/>
    <s v="Office Supplies"/>
    <x v="6"/>
    <s v="Newell 314"/>
    <n v="27.9"/>
    <n v="5"/>
    <n v="0"/>
    <n v="6.9749999999999979"/>
  </r>
  <r>
    <n v="6996"/>
    <s v="CA-2012-166800"/>
    <x v="1"/>
    <x v="902"/>
    <d v="2012-11-26T00:00:00"/>
    <s v="Standard Class"/>
    <s v="AG-10300"/>
    <s v="Aleksandra Gannaway"/>
    <x v="1"/>
    <s v="United States"/>
    <s v="Las Vegas"/>
    <s v="Nevada"/>
    <n v="89115"/>
    <x v="1"/>
    <s v="OFF-AP-10004868"/>
    <s v="Office Supplies"/>
    <x v="9"/>
    <s v="Hoover Commercial Soft Guard Upright Vacuum And Disposable Filtration Bags"/>
    <n v="31.08"/>
    <n v="4"/>
    <n v="0"/>
    <n v="8.3916000000000004"/>
  </r>
  <r>
    <n v="6997"/>
    <s v="CA-2014-117443"/>
    <x v="3"/>
    <x v="331"/>
    <d v="2014-12-26T00:00:00"/>
    <s v="Second Class"/>
    <s v="JB-15400"/>
    <s v="Jennifer Braxton"/>
    <x v="1"/>
    <s v="United States"/>
    <s v="Rockford"/>
    <s v="Illinois"/>
    <n v="61107"/>
    <x v="2"/>
    <s v="OFF-BI-10004002"/>
    <s v="Office Supplies"/>
    <x v="8"/>
    <s v="Wilson Jones International Size A4 Ring Binders"/>
    <n v="13.839999999999998"/>
    <n v="4"/>
    <n v="0.8"/>
    <n v="-22.144000000000005"/>
  </r>
  <r>
    <n v="6998"/>
    <s v="CA-2014-117443"/>
    <x v="3"/>
    <x v="331"/>
    <d v="2014-12-26T00:00:00"/>
    <s v="Second Class"/>
    <s v="JB-15400"/>
    <s v="Jennifer Braxton"/>
    <x v="1"/>
    <s v="United States"/>
    <s v="Rockford"/>
    <s v="Illinois"/>
    <n v="61107"/>
    <x v="2"/>
    <s v="OFF-PA-10004475"/>
    <s v="Office Supplies"/>
    <x v="10"/>
    <s v="Xerox 1940"/>
    <n v="175.87200000000001"/>
    <n v="4"/>
    <n v="0.2"/>
    <n v="63.753599999999992"/>
  </r>
  <r>
    <n v="6999"/>
    <s v="US-2013-134369"/>
    <x v="0"/>
    <x v="1142"/>
    <d v="2013-09-23T00:00:00"/>
    <s v="Standard Class"/>
    <s v="BC-11125"/>
    <s v="Becky Castell"/>
    <x v="2"/>
    <s v="United States"/>
    <s v="Laguna Niguel"/>
    <s v="California"/>
    <n v="92677"/>
    <x v="1"/>
    <s v="OFF-PA-10002195"/>
    <s v="Office Supplies"/>
    <x v="10"/>
    <s v="Xerox 1966"/>
    <n v="12.96"/>
    <n v="2"/>
    <n v="0"/>
    <n v="6.3504000000000005"/>
  </r>
  <r>
    <n v="7000"/>
    <s v="CA-2014-123687"/>
    <x v="3"/>
    <x v="1143"/>
    <d v="2014-05-30T00:00:00"/>
    <s v="First Class"/>
    <s v="KC-16675"/>
    <s v="Kimberly Carter"/>
    <x v="1"/>
    <s v="United States"/>
    <s v="Louisville"/>
    <s v="Kentucky"/>
    <n v="40214"/>
    <x v="0"/>
    <s v="OFF-AP-10002670"/>
    <s v="Office Supplies"/>
    <x v="9"/>
    <s v="Belkin 8-Outlet Premiere SurgeMaster II Surge Protectors"/>
    <n v="208.44"/>
    <n v="3"/>
    <n v="0"/>
    <n v="62.531999999999982"/>
  </r>
  <r>
    <n v="7001"/>
    <s v="CA-2014-123687"/>
    <x v="3"/>
    <x v="1143"/>
    <d v="2014-05-30T00:00:00"/>
    <s v="First Class"/>
    <s v="KC-16675"/>
    <s v="Kimberly Carter"/>
    <x v="1"/>
    <s v="United States"/>
    <s v="Louisville"/>
    <s v="Kentucky"/>
    <n v="40214"/>
    <x v="0"/>
    <s v="OFF-SU-10004498"/>
    <s v="Office Supplies"/>
    <x v="14"/>
    <s v="Martin-Yale Premier Letter Opener"/>
    <n v="25.76"/>
    <n v="2"/>
    <n v="0"/>
    <n v="0.77280000000000015"/>
  </r>
  <r>
    <n v="7002"/>
    <s v="CA-2012-104871"/>
    <x v="1"/>
    <x v="1110"/>
    <d v="2012-04-03T00:00:00"/>
    <s v="Standard Class"/>
    <s v="DR-12940"/>
    <s v="Daniel Raglin"/>
    <x v="2"/>
    <s v="United States"/>
    <s v="Normal"/>
    <s v="Illinois"/>
    <n v="61761"/>
    <x v="2"/>
    <s v="FUR-CH-10003298"/>
    <s v="Furniture"/>
    <x v="1"/>
    <s v="Office Star - Contemporary Task Swivel chair with Loop Arms, Charcoal"/>
    <n v="366.74399999999997"/>
    <n v="4"/>
    <n v="0.3"/>
    <n v="-110.02320000000003"/>
  </r>
  <r>
    <n v="7003"/>
    <s v="CA-2011-133158"/>
    <x v="2"/>
    <x v="710"/>
    <d v="2011-08-21T00:00:00"/>
    <s v="Second Class"/>
    <s v="DW-13195"/>
    <s v="David Wiener"/>
    <x v="1"/>
    <s v="United States"/>
    <s v="Los Angeles"/>
    <s v="California"/>
    <n v="90045"/>
    <x v="1"/>
    <s v="FUR-FU-10000723"/>
    <s v="Furniture"/>
    <x v="5"/>
    <s v="Deflect-o EconoMat Studded, No Bevel Mat for Low Pile Carpeting"/>
    <n v="289.24"/>
    <n v="7"/>
    <n v="0"/>
    <n v="26.031600000000012"/>
  </r>
  <r>
    <n v="7004"/>
    <s v="CA-2011-133158"/>
    <x v="2"/>
    <x v="710"/>
    <d v="2011-08-21T00:00:00"/>
    <s v="Second Class"/>
    <s v="DW-13195"/>
    <s v="David Wiener"/>
    <x v="1"/>
    <s v="United States"/>
    <s v="Los Angeles"/>
    <s v="California"/>
    <n v="90045"/>
    <x v="1"/>
    <s v="OFF-BI-10000632"/>
    <s v="Office Supplies"/>
    <x v="8"/>
    <s v="Satellite Sectional Post Binders"/>
    <n v="69.456000000000003"/>
    <n v="2"/>
    <n v="0.2"/>
    <n v="22.573199999999996"/>
  </r>
  <r>
    <n v="7005"/>
    <s v="CA-2011-126333"/>
    <x v="2"/>
    <x v="851"/>
    <d v="2011-12-28T00:00:00"/>
    <s v="Standard Class"/>
    <s v="ME-18010"/>
    <s v="Michelle Ellison"/>
    <x v="1"/>
    <s v="United States"/>
    <s v="Port Arthur"/>
    <s v="Texas"/>
    <n v="77642"/>
    <x v="2"/>
    <s v="OFF-PA-10000223"/>
    <s v="Office Supplies"/>
    <x v="10"/>
    <s v="Xerox 2000"/>
    <n v="5.1840000000000011"/>
    <n v="1"/>
    <n v="0.2"/>
    <n v="1.8144"/>
  </r>
  <r>
    <n v="7006"/>
    <s v="CA-2012-141740"/>
    <x v="1"/>
    <x v="549"/>
    <d v="2012-11-05T00:00:00"/>
    <s v="Standard Class"/>
    <s v="JF-15490"/>
    <s v="Jeremy Farry"/>
    <x v="0"/>
    <s v="United States"/>
    <s v="New York City"/>
    <s v="New York"/>
    <n v="10009"/>
    <x v="3"/>
    <s v="FUR-CH-10001545"/>
    <s v="Furniture"/>
    <x v="1"/>
    <s v="Hon Comfortask Task/Swivel Chairs"/>
    <n v="205.16400000000002"/>
    <n v="2"/>
    <n v="0.1"/>
    <n v="13.677600000000002"/>
  </r>
  <r>
    <n v="7007"/>
    <s v="CA-2011-119466"/>
    <x v="2"/>
    <x v="534"/>
    <d v="2011-12-21T00:00:00"/>
    <s v="Standard Class"/>
    <s v="SP-20860"/>
    <s v="Sung Pak"/>
    <x v="1"/>
    <s v="United States"/>
    <s v="Chicago"/>
    <s v="Illinois"/>
    <n v="60623"/>
    <x v="2"/>
    <s v="FUR-FU-10001546"/>
    <s v="Furniture"/>
    <x v="5"/>
    <s v="Dana Swing-Arm Lamps"/>
    <n v="8.5440000000000005"/>
    <n v="2"/>
    <n v="0.6"/>
    <n v="-7.4759999999999991"/>
  </r>
  <r>
    <n v="7008"/>
    <s v="CA-2012-154823"/>
    <x v="1"/>
    <x v="291"/>
    <d v="2012-08-25T00:00:00"/>
    <s v="Standard Class"/>
    <s v="KN-16390"/>
    <s v="Katherine Nockton"/>
    <x v="1"/>
    <s v="United States"/>
    <s v="Springfield"/>
    <s v="Ohio"/>
    <n v="45503"/>
    <x v="3"/>
    <s v="OFF-BI-10001098"/>
    <s v="Office Supplies"/>
    <x v="8"/>
    <s v="Acco D-Ring Binder w/DublLock"/>
    <n v="12.828000000000001"/>
    <n v="2"/>
    <n v="0.7"/>
    <n v="-8.9795999999999978"/>
  </r>
  <r>
    <n v="7009"/>
    <s v="CA-2012-154823"/>
    <x v="1"/>
    <x v="291"/>
    <d v="2012-08-25T00:00:00"/>
    <s v="Standard Class"/>
    <s v="KN-16390"/>
    <s v="Katherine Nockton"/>
    <x v="1"/>
    <s v="United States"/>
    <s v="Springfield"/>
    <s v="Ohio"/>
    <n v="45503"/>
    <x v="3"/>
    <s v="FUR-CH-10003379"/>
    <s v="Furniture"/>
    <x v="1"/>
    <s v="Global Commerce Series High-Back Swivel/Tilt Chairs"/>
    <n v="598.45799999999997"/>
    <n v="3"/>
    <n v="0.3"/>
    <n v="-42.746999999999957"/>
  </r>
  <r>
    <n v="7010"/>
    <s v="CA-2012-154823"/>
    <x v="1"/>
    <x v="291"/>
    <d v="2012-08-25T00:00:00"/>
    <s v="Standard Class"/>
    <s v="KN-16390"/>
    <s v="Katherine Nockton"/>
    <x v="1"/>
    <s v="United States"/>
    <s v="Springfield"/>
    <s v="Ohio"/>
    <n v="45503"/>
    <x v="3"/>
    <s v="FUR-FU-10000193"/>
    <s v="Furniture"/>
    <x v="5"/>
    <s v="Tenex Chairmats For Use with Hard Floors"/>
    <n v="25.983999999999998"/>
    <n v="1"/>
    <n v="0.2"/>
    <n v="-3.8976000000000015"/>
  </r>
  <r>
    <n v="7011"/>
    <s v="US-2011-135881"/>
    <x v="2"/>
    <x v="235"/>
    <d v="2011-05-27T00:00:00"/>
    <s v="Standard Class"/>
    <s v="GT-14710"/>
    <s v="Greg Tran"/>
    <x v="0"/>
    <s v="United States"/>
    <s v="New York City"/>
    <s v="New York"/>
    <n v="10035"/>
    <x v="3"/>
    <s v="OFF-BI-10000829"/>
    <s v="Office Supplies"/>
    <x v="8"/>
    <s v="Avery Non-Stick Binders"/>
    <n v="17.96"/>
    <n v="5"/>
    <n v="0.2"/>
    <n v="5.8369999999999997"/>
  </r>
  <r>
    <n v="7012"/>
    <s v="US-2011-135881"/>
    <x v="2"/>
    <x v="235"/>
    <d v="2011-05-27T00:00:00"/>
    <s v="Standard Class"/>
    <s v="GT-14710"/>
    <s v="Greg Tran"/>
    <x v="0"/>
    <s v="United States"/>
    <s v="New York City"/>
    <s v="New York"/>
    <n v="10035"/>
    <x v="3"/>
    <s v="OFF-SU-10003002"/>
    <s v="Office Supplies"/>
    <x v="14"/>
    <s v="Letter Slitter"/>
    <n v="5.04"/>
    <n v="2"/>
    <n v="0"/>
    <n v="0.15120000000000022"/>
  </r>
  <r>
    <n v="7013"/>
    <s v="US-2011-135881"/>
    <x v="2"/>
    <x v="235"/>
    <d v="2011-05-27T00:00:00"/>
    <s v="Standard Class"/>
    <s v="GT-14710"/>
    <s v="Greg Tran"/>
    <x v="0"/>
    <s v="United States"/>
    <s v="New York City"/>
    <s v="New York"/>
    <n v="10035"/>
    <x v="3"/>
    <s v="OFF-AP-10002118"/>
    <s v="Office Supplies"/>
    <x v="9"/>
    <s v="1.7 Cubic Foot Compact &quot;Cube&quot; Office Refrigerators"/>
    <n v="208.16"/>
    <n v="1"/>
    <n v="0"/>
    <n v="56.20320000000001"/>
  </r>
  <r>
    <n v="7014"/>
    <s v="CA-2014-141201"/>
    <x v="3"/>
    <x v="34"/>
    <d v="2014-12-12T00:00:00"/>
    <s v="Second Class"/>
    <s v="DB-12910"/>
    <s v="Daniel Byrd"/>
    <x v="2"/>
    <s v="United States"/>
    <s v="Salinas"/>
    <s v="California"/>
    <n v="93905"/>
    <x v="1"/>
    <s v="FUR-BO-10001519"/>
    <s v="Furniture"/>
    <x v="0"/>
    <s v="O'Sullivan 3-Shelf Heavy-Duty Bookcases"/>
    <n v="148.25700000000001"/>
    <n v="3"/>
    <n v="0.15"/>
    <n v="15.697800000000004"/>
  </r>
  <r>
    <n v="7015"/>
    <s v="CA-2011-114790"/>
    <x v="2"/>
    <x v="518"/>
    <d v="2011-03-13T00:00:00"/>
    <s v="Second Class"/>
    <s v="FM-14215"/>
    <s v="Filia McAdams"/>
    <x v="1"/>
    <s v="United States"/>
    <s v="Richmond"/>
    <s v="Kentucky"/>
    <n v="40475"/>
    <x v="0"/>
    <s v="OFF-AP-10002578"/>
    <s v="Office Supplies"/>
    <x v="9"/>
    <s v="Fellowes Premier Superior Surge Suppressor, 10-Outlet, With Phone and Remote"/>
    <n v="146.76"/>
    <n v="3"/>
    <n v="0"/>
    <n v="38.157600000000002"/>
  </r>
  <r>
    <n v="7016"/>
    <s v="CA-2011-114790"/>
    <x v="2"/>
    <x v="518"/>
    <d v="2011-03-13T00:00:00"/>
    <s v="Second Class"/>
    <s v="FM-14215"/>
    <s v="Filia McAdams"/>
    <x v="1"/>
    <s v="United States"/>
    <s v="Richmond"/>
    <s v="Kentucky"/>
    <n v="40475"/>
    <x v="0"/>
    <s v="TEC-AC-10000710"/>
    <s v="Technology"/>
    <x v="11"/>
    <s v="Maxell DVD-RAM Discs"/>
    <n v="32.96"/>
    <n v="2"/>
    <n v="0"/>
    <n v="14.172800000000002"/>
  </r>
  <r>
    <n v="7017"/>
    <s v="CA-2011-114790"/>
    <x v="2"/>
    <x v="518"/>
    <d v="2011-03-13T00:00:00"/>
    <s v="Second Class"/>
    <s v="FM-14215"/>
    <s v="Filia McAdams"/>
    <x v="1"/>
    <s v="United States"/>
    <s v="Richmond"/>
    <s v="Kentucky"/>
    <n v="40475"/>
    <x v="0"/>
    <s v="TEC-PH-10000984"/>
    <s v="Technology"/>
    <x v="7"/>
    <s v="Panasonic KX-TG9471B"/>
    <n v="587.97"/>
    <n v="3"/>
    <n v="0"/>
    <n v="164.63160000000005"/>
  </r>
  <r>
    <n v="7018"/>
    <s v="CA-2011-114790"/>
    <x v="2"/>
    <x v="518"/>
    <d v="2011-03-13T00:00:00"/>
    <s v="Second Class"/>
    <s v="FM-14215"/>
    <s v="Filia McAdams"/>
    <x v="1"/>
    <s v="United States"/>
    <s v="Richmond"/>
    <s v="Kentucky"/>
    <n v="40475"/>
    <x v="0"/>
    <s v="OFF-PA-10000213"/>
    <s v="Office Supplies"/>
    <x v="10"/>
    <s v="Xerox 198"/>
    <n v="14.940000000000001"/>
    <n v="3"/>
    <n v="0"/>
    <n v="7.0218000000000007"/>
  </r>
  <r>
    <n v="7019"/>
    <s v="US-2013-154256"/>
    <x v="0"/>
    <x v="661"/>
    <d v="2013-06-28T00:00:00"/>
    <s v="Second Class"/>
    <s v="SM-20005"/>
    <s v="Sally Matthias"/>
    <x v="0"/>
    <s v="United States"/>
    <s v="New York City"/>
    <s v="New York"/>
    <n v="10035"/>
    <x v="3"/>
    <s v="OFF-LA-10003720"/>
    <s v="Office Supplies"/>
    <x v="2"/>
    <s v="Avery 487"/>
    <n v="25.83"/>
    <n v="7"/>
    <n v="0"/>
    <n v="12.1401"/>
  </r>
  <r>
    <n v="7020"/>
    <s v="CA-2011-124737"/>
    <x v="2"/>
    <x v="709"/>
    <d v="2011-08-27T00:00:00"/>
    <s v="Standard Class"/>
    <s v="AP-10915"/>
    <s v="Arthur Prichep"/>
    <x v="0"/>
    <s v="United States"/>
    <s v="Denver"/>
    <s v="Colorado"/>
    <n v="80219"/>
    <x v="1"/>
    <s v="OFF-PA-10001837"/>
    <s v="Office Supplies"/>
    <x v="10"/>
    <s v="Xerox 1976"/>
    <n v="15.552000000000003"/>
    <n v="3"/>
    <n v="0.2"/>
    <n v="5.4432"/>
  </r>
  <r>
    <n v="7021"/>
    <s v="CA-2011-124737"/>
    <x v="2"/>
    <x v="709"/>
    <d v="2011-08-27T00:00:00"/>
    <s v="Standard Class"/>
    <s v="AP-10915"/>
    <s v="Arthur Prichep"/>
    <x v="0"/>
    <s v="United States"/>
    <s v="Denver"/>
    <s v="Colorado"/>
    <n v="80219"/>
    <x v="1"/>
    <s v="OFF-SU-10004661"/>
    <s v="Office Supplies"/>
    <x v="14"/>
    <s v="Acme Titanium Bonded Scissors"/>
    <n v="6.8000000000000007"/>
    <n v="1"/>
    <n v="0.2"/>
    <n v="0.50999999999999979"/>
  </r>
  <r>
    <n v="7022"/>
    <s v="CA-2011-124737"/>
    <x v="2"/>
    <x v="709"/>
    <d v="2011-08-27T00:00:00"/>
    <s v="Standard Class"/>
    <s v="AP-10915"/>
    <s v="Arthur Prichep"/>
    <x v="0"/>
    <s v="United States"/>
    <s v="Denver"/>
    <s v="Colorado"/>
    <n v="80219"/>
    <x v="1"/>
    <s v="FUR-FU-10003274"/>
    <s v="Furniture"/>
    <x v="5"/>
    <s v="Regeneration Desk Collection"/>
    <n v="4.2240000000000002"/>
    <n v="3"/>
    <n v="0.2"/>
    <n v="1.2672000000000003"/>
  </r>
  <r>
    <n v="7023"/>
    <s v="CA-2011-124737"/>
    <x v="2"/>
    <x v="709"/>
    <d v="2011-08-27T00:00:00"/>
    <s v="Standard Class"/>
    <s v="AP-10915"/>
    <s v="Arthur Prichep"/>
    <x v="0"/>
    <s v="United States"/>
    <s v="Denver"/>
    <s v="Colorado"/>
    <n v="80219"/>
    <x v="1"/>
    <s v="TEC-PH-10000149"/>
    <s v="Technology"/>
    <x v="7"/>
    <s v="Cisco SPA525G2 IP Phone - Wireless"/>
    <n v="143.64000000000001"/>
    <n v="9"/>
    <n v="0.2"/>
    <n v="10.772999999999989"/>
  </r>
  <r>
    <n v="7024"/>
    <s v="CA-2011-124737"/>
    <x v="2"/>
    <x v="709"/>
    <d v="2011-08-27T00:00:00"/>
    <s v="Standard Class"/>
    <s v="AP-10915"/>
    <s v="Arthur Prichep"/>
    <x v="0"/>
    <s v="United States"/>
    <s v="Denver"/>
    <s v="Colorado"/>
    <n v="80219"/>
    <x v="1"/>
    <s v="OFF-PA-10000019"/>
    <s v="Office Supplies"/>
    <x v="10"/>
    <s v="Xerox 1931"/>
    <n v="31.104000000000006"/>
    <n v="6"/>
    <n v="0.2"/>
    <n v="10.8864"/>
  </r>
  <r>
    <n v="7025"/>
    <s v="CA-2011-124737"/>
    <x v="2"/>
    <x v="709"/>
    <d v="2011-08-27T00:00:00"/>
    <s v="Standard Class"/>
    <s v="AP-10915"/>
    <s v="Arthur Prichep"/>
    <x v="0"/>
    <s v="United States"/>
    <s v="Denver"/>
    <s v="Colorado"/>
    <n v="80219"/>
    <x v="1"/>
    <s v="OFF-PA-10001125"/>
    <s v="Office Supplies"/>
    <x v="10"/>
    <s v="Xerox 1988"/>
    <n v="223.05600000000001"/>
    <n v="9"/>
    <n v="0.2"/>
    <n v="69.704999999999984"/>
  </r>
  <r>
    <n v="7026"/>
    <s v="US-2014-101840"/>
    <x v="3"/>
    <x v="695"/>
    <d v="2014-02-13T00:00:00"/>
    <s v="Standard Class"/>
    <s v="SP-20545"/>
    <s v="Sibella Parks"/>
    <x v="1"/>
    <s v="United States"/>
    <s v="New York City"/>
    <s v="New York"/>
    <n v="10024"/>
    <x v="3"/>
    <s v="TEC-PH-10002538"/>
    <s v="Technology"/>
    <x v="7"/>
    <s v="Grandstream GXP1160 VoIP phone"/>
    <n v="227.45999999999998"/>
    <n v="6"/>
    <n v="0"/>
    <n v="65.963399999999979"/>
  </r>
  <r>
    <n v="7027"/>
    <s v="US-2014-101840"/>
    <x v="3"/>
    <x v="695"/>
    <d v="2014-02-13T00:00:00"/>
    <s v="Standard Class"/>
    <s v="SP-20545"/>
    <s v="Sibella Parks"/>
    <x v="1"/>
    <s v="United States"/>
    <s v="New York City"/>
    <s v="New York"/>
    <n v="10024"/>
    <x v="3"/>
    <s v="OFF-BI-10000279"/>
    <s v="Office Supplies"/>
    <x v="8"/>
    <s v="Acco Recycled 2&quot; Capacity Laser Printer Hanging Data Binders"/>
    <n v="46.24"/>
    <n v="4"/>
    <n v="0.2"/>
    <n v="15.605999999999996"/>
  </r>
  <r>
    <n v="7028"/>
    <s v="CA-2014-131653"/>
    <x v="3"/>
    <x v="926"/>
    <d v="2014-02-06T00:00:00"/>
    <s v="Standard Class"/>
    <s v="RD-19585"/>
    <s v="Rob Dowd"/>
    <x v="0"/>
    <s v="United States"/>
    <s v="New York City"/>
    <s v="New York"/>
    <n v="10011"/>
    <x v="3"/>
    <s v="OFF-LA-10001045"/>
    <s v="Office Supplies"/>
    <x v="2"/>
    <s v="Permanent Self-Adhesive File Folder Labels for Typewriters by Universal"/>
    <n v="5.22"/>
    <n v="2"/>
    <n v="0"/>
    <n v="2.4011999999999998"/>
  </r>
  <r>
    <n v="7029"/>
    <s v="US-2013-157840"/>
    <x v="0"/>
    <x v="887"/>
    <d v="2013-12-24T00:00:00"/>
    <s v="Second Class"/>
    <s v="MC-17575"/>
    <s v="Matt Collins"/>
    <x v="0"/>
    <s v="United States"/>
    <s v="Fremont"/>
    <s v="Nebraska"/>
    <n v="68025"/>
    <x v="2"/>
    <s v="OFF-PA-10003673"/>
    <s v="Office Supplies"/>
    <x v="10"/>
    <s v="Strathmore Photo Mount Cards"/>
    <n v="33.9"/>
    <n v="5"/>
    <n v="0"/>
    <n v="15.593999999999999"/>
  </r>
  <r>
    <n v="7030"/>
    <s v="CA-2013-145548"/>
    <x v="0"/>
    <x v="583"/>
    <d v="2013-11-17T00:00:00"/>
    <s v="Standard Class"/>
    <s v="EB-13750"/>
    <s v="Edward Becker"/>
    <x v="1"/>
    <s v="United States"/>
    <s v="New York City"/>
    <s v="New York"/>
    <n v="10011"/>
    <x v="3"/>
    <s v="OFF-ST-10002562"/>
    <s v="Office Supplies"/>
    <x v="4"/>
    <s v="Staples"/>
    <n v="28.14"/>
    <n v="3"/>
    <n v="0"/>
    <n v="7.8792000000000009"/>
  </r>
  <r>
    <n v="7031"/>
    <s v="CA-2013-145548"/>
    <x v="0"/>
    <x v="583"/>
    <d v="2013-11-17T00:00:00"/>
    <s v="Standard Class"/>
    <s v="EB-13750"/>
    <s v="Edward Becker"/>
    <x v="1"/>
    <s v="United States"/>
    <s v="New York City"/>
    <s v="New York"/>
    <n v="10011"/>
    <x v="3"/>
    <s v="TEC-AC-10002305"/>
    <s v="Technology"/>
    <x v="11"/>
    <s v="KeyTronic E03601U1 - Keyboard - Beige"/>
    <n v="36"/>
    <n v="2"/>
    <n v="0"/>
    <n v="6.4799999999999969"/>
  </r>
  <r>
    <n v="7032"/>
    <s v="CA-2013-145548"/>
    <x v="0"/>
    <x v="583"/>
    <d v="2013-11-17T00:00:00"/>
    <s v="Standard Class"/>
    <s v="EB-13750"/>
    <s v="Edward Becker"/>
    <x v="1"/>
    <s v="United States"/>
    <s v="New York City"/>
    <s v="New York"/>
    <n v="10011"/>
    <x v="3"/>
    <s v="OFF-AR-10003373"/>
    <s v="Office Supplies"/>
    <x v="6"/>
    <s v="Boston School Pro Electric Pencil Sharpener, 1670"/>
    <n v="92.94"/>
    <n v="3"/>
    <n v="0"/>
    <n v="25.093799999999998"/>
  </r>
  <r>
    <n v="7033"/>
    <s v="CA-2013-145548"/>
    <x v="0"/>
    <x v="583"/>
    <d v="2013-11-17T00:00:00"/>
    <s v="Standard Class"/>
    <s v="EB-13750"/>
    <s v="Edward Becker"/>
    <x v="1"/>
    <s v="United States"/>
    <s v="New York City"/>
    <s v="New York"/>
    <n v="10011"/>
    <x v="3"/>
    <s v="FUR-CH-10003774"/>
    <s v="Furniture"/>
    <x v="1"/>
    <s v="Global Wood Trimmed Manager's Task Chair, Khaki"/>
    <n v="245.64600000000002"/>
    <n v="3"/>
    <n v="0.1"/>
    <n v="8.1881999999999877"/>
  </r>
  <r>
    <n v="7034"/>
    <s v="CA-2013-145548"/>
    <x v="0"/>
    <x v="583"/>
    <d v="2013-11-17T00:00:00"/>
    <s v="Standard Class"/>
    <s v="EB-13750"/>
    <s v="Edward Becker"/>
    <x v="1"/>
    <s v="United States"/>
    <s v="New York City"/>
    <s v="New York"/>
    <n v="10011"/>
    <x v="3"/>
    <s v="OFF-BI-10001510"/>
    <s v="Office Supplies"/>
    <x v="8"/>
    <s v="Deluxe Heavy-Duty Vinyl Round Ring Binder"/>
    <n v="55.00800000000001"/>
    <n v="3"/>
    <n v="0.2"/>
    <n v="17.189999999999998"/>
  </r>
  <r>
    <n v="7035"/>
    <s v="CA-2013-145548"/>
    <x v="0"/>
    <x v="583"/>
    <d v="2013-11-17T00:00:00"/>
    <s v="Standard Class"/>
    <s v="EB-13750"/>
    <s v="Edward Becker"/>
    <x v="1"/>
    <s v="United States"/>
    <s v="New York City"/>
    <s v="New York"/>
    <n v="10011"/>
    <x v="3"/>
    <s v="OFF-BI-10004236"/>
    <s v="Office Supplies"/>
    <x v="8"/>
    <s v="XtraLife ClearVue Slant-D Ring Binder, White, 3&quot;"/>
    <n v="35.231999999999999"/>
    <n v="3"/>
    <n v="0.2"/>
    <n v="11.450399999999998"/>
  </r>
  <r>
    <n v="7036"/>
    <s v="CA-2014-119494"/>
    <x v="3"/>
    <x v="45"/>
    <d v="2014-11-14T00:00:00"/>
    <s v="Standard Class"/>
    <s v="JE-15610"/>
    <s v="Jim Epp"/>
    <x v="1"/>
    <s v="United States"/>
    <s v="San Diego"/>
    <s v="California"/>
    <n v="92105"/>
    <x v="1"/>
    <s v="FUR-CH-10004675"/>
    <s v="Furniture"/>
    <x v="1"/>
    <s v="Lifetime Advantage Folding Chairs, 4/Carton"/>
    <n v="523.39200000000005"/>
    <n v="3"/>
    <n v="0.2"/>
    <n v="52.339199999999977"/>
  </r>
  <r>
    <n v="7037"/>
    <s v="CA-2011-124618"/>
    <x v="2"/>
    <x v="1073"/>
    <d v="2011-05-04T00:00:00"/>
    <s v="Second Class"/>
    <s v="CS-11860"/>
    <s v="Cari Schnelling"/>
    <x v="0"/>
    <s v="United States"/>
    <s v="Lakeland"/>
    <s v="Florida"/>
    <n v="33801"/>
    <x v="0"/>
    <s v="TEC-CO-10004202"/>
    <s v="Technology"/>
    <x v="16"/>
    <s v="Brother DCP1000 Digital 3 in 1 Multifunction Machine"/>
    <n v="479.98400000000004"/>
    <n v="2"/>
    <n v="0.2"/>
    <n v="89.996999999999986"/>
  </r>
  <r>
    <n v="7038"/>
    <s v="CA-2014-161970"/>
    <x v="3"/>
    <x v="585"/>
    <d v="2014-09-28T00:00:00"/>
    <s v="Standard Class"/>
    <s v="PB-19105"/>
    <s v="Peter Bühler"/>
    <x v="0"/>
    <s v="United States"/>
    <s v="Smyrna"/>
    <s v="Georgia"/>
    <n v="30080"/>
    <x v="0"/>
    <s v="OFF-PA-10004255"/>
    <s v="Office Supplies"/>
    <x v="10"/>
    <s v="Xerox 219"/>
    <n v="12.96"/>
    <n v="2"/>
    <n v="0"/>
    <n v="6.2208000000000006"/>
  </r>
  <r>
    <n v="7039"/>
    <s v="CA-2014-161970"/>
    <x v="3"/>
    <x v="585"/>
    <d v="2014-09-28T00:00:00"/>
    <s v="Standard Class"/>
    <s v="PB-19105"/>
    <s v="Peter Bühler"/>
    <x v="0"/>
    <s v="United States"/>
    <s v="Smyrna"/>
    <s v="Georgia"/>
    <n v="30080"/>
    <x v="0"/>
    <s v="OFF-AR-10003896"/>
    <s v="Office Supplies"/>
    <x v="6"/>
    <s v="Stride Job 150 Highlighters, Chisel Tip, Assorted Colors"/>
    <n v="17.940000000000001"/>
    <n v="3"/>
    <n v="0"/>
    <n v="6.4584000000000001"/>
  </r>
  <r>
    <n v="7040"/>
    <s v="CA-2014-103443"/>
    <x v="3"/>
    <x v="94"/>
    <d v="2014-12-24T00:00:00"/>
    <s v="Standard Class"/>
    <s v="AT-10735"/>
    <s v="Annie Thurman"/>
    <x v="0"/>
    <s v="United States"/>
    <s v="New York City"/>
    <s v="New York"/>
    <n v="10009"/>
    <x v="3"/>
    <s v="OFF-ST-10002276"/>
    <s v="Office Supplies"/>
    <x v="4"/>
    <s v="Safco Steel Mobile File Cart"/>
    <n v="166.72"/>
    <n v="2"/>
    <n v="0"/>
    <n v="41.680000000000007"/>
  </r>
  <r>
    <n v="7041"/>
    <s v="CA-2014-103443"/>
    <x v="3"/>
    <x v="94"/>
    <d v="2014-12-24T00:00:00"/>
    <s v="Standard Class"/>
    <s v="AT-10735"/>
    <s v="Annie Thurman"/>
    <x v="0"/>
    <s v="United States"/>
    <s v="New York City"/>
    <s v="New York"/>
    <n v="10009"/>
    <x v="3"/>
    <s v="OFF-BI-10001617"/>
    <s v="Office Supplies"/>
    <x v="8"/>
    <s v="GBC Wire Binding Combs"/>
    <n v="24.816000000000003"/>
    <n v="3"/>
    <n v="0.2"/>
    <n v="8.3753999999999991"/>
  </r>
  <r>
    <n v="7042"/>
    <s v="CA-2014-103443"/>
    <x v="3"/>
    <x v="94"/>
    <d v="2014-12-24T00:00:00"/>
    <s v="Standard Class"/>
    <s v="AT-10735"/>
    <s v="Annie Thurman"/>
    <x v="0"/>
    <s v="United States"/>
    <s v="New York City"/>
    <s v="New York"/>
    <n v="10009"/>
    <x v="3"/>
    <s v="FUR-FU-10000308"/>
    <s v="Furniture"/>
    <x v="5"/>
    <s v="Deflect-o Glass Clear Studded Chair Mats"/>
    <n v="124.36"/>
    <n v="2"/>
    <n v="0"/>
    <n v="27.359200000000001"/>
  </r>
  <r>
    <n v="7043"/>
    <s v="US-2014-165358"/>
    <x v="3"/>
    <x v="930"/>
    <d v="2014-07-24T00:00:00"/>
    <s v="Standard Class"/>
    <s v="SV-20365"/>
    <s v="Seth Vernon"/>
    <x v="0"/>
    <s v="United States"/>
    <s v="Philadelphia"/>
    <s v="Pennsylvania"/>
    <n v="19134"/>
    <x v="3"/>
    <s v="TEC-CO-10001943"/>
    <s v="Technology"/>
    <x v="16"/>
    <s v="Canon PC-428 Personal Copier"/>
    <n v="599.97"/>
    <n v="5"/>
    <n v="0.4"/>
    <n v="69.996499999999969"/>
  </r>
  <r>
    <n v="7044"/>
    <s v="US-2014-165358"/>
    <x v="3"/>
    <x v="930"/>
    <d v="2014-07-24T00:00:00"/>
    <s v="Standard Class"/>
    <s v="SV-20365"/>
    <s v="Seth Vernon"/>
    <x v="0"/>
    <s v="United States"/>
    <s v="Philadelphia"/>
    <s v="Pennsylvania"/>
    <n v="19134"/>
    <x v="3"/>
    <s v="FUR-CH-10002647"/>
    <s v="Furniture"/>
    <x v="1"/>
    <s v="Situations Contoured Folding Chairs, 4/Set"/>
    <n v="198.744"/>
    <n v="4"/>
    <n v="0.3"/>
    <n v="-14.195999999999984"/>
  </r>
  <r>
    <n v="7045"/>
    <s v="US-2014-165358"/>
    <x v="3"/>
    <x v="930"/>
    <d v="2014-07-24T00:00:00"/>
    <s v="Standard Class"/>
    <s v="SV-20365"/>
    <s v="Seth Vernon"/>
    <x v="0"/>
    <s v="United States"/>
    <s v="Philadelphia"/>
    <s v="Pennsylvania"/>
    <n v="19134"/>
    <x v="3"/>
    <s v="OFF-SU-10004768"/>
    <s v="Office Supplies"/>
    <x v="14"/>
    <s v="Acme Kleencut Forged Steel Scissors"/>
    <n v="9.1840000000000011"/>
    <n v="2"/>
    <n v="0.2"/>
    <n v="1.1479999999999988"/>
  </r>
  <r>
    <n v="7046"/>
    <s v="CA-2013-160136"/>
    <x v="0"/>
    <x v="54"/>
    <d v="2013-11-10T00:00:00"/>
    <s v="Standard Class"/>
    <s v="PJ-18835"/>
    <s v="Patrick Jones"/>
    <x v="1"/>
    <s v="United States"/>
    <s v="Dallas"/>
    <s v="Texas"/>
    <n v="75217"/>
    <x v="2"/>
    <s v="OFF-PA-10002160"/>
    <s v="Office Supplies"/>
    <x v="10"/>
    <s v="Xerox 1978"/>
    <n v="9.2480000000000011"/>
    <n v="2"/>
    <n v="0.2"/>
    <n v="3.3524000000000003"/>
  </r>
  <r>
    <n v="7047"/>
    <s v="CA-2011-150581"/>
    <x v="2"/>
    <x v="918"/>
    <d v="2011-04-12T00:00:00"/>
    <s v="Standard Class"/>
    <s v="NM-18445"/>
    <s v="Nathan Mautz"/>
    <x v="2"/>
    <s v="United States"/>
    <s v="Concord"/>
    <s v="California"/>
    <n v="94521"/>
    <x v="1"/>
    <s v="FUR-TA-10003748"/>
    <s v="Furniture"/>
    <x v="3"/>
    <s v="Bevis 36 x 72 Conference Tables"/>
    <n v="99.591999999999999"/>
    <n v="1"/>
    <n v="0.2"/>
    <n v="2.4897999999999989"/>
  </r>
  <r>
    <n v="7048"/>
    <s v="CA-2011-150581"/>
    <x v="2"/>
    <x v="918"/>
    <d v="2011-04-12T00:00:00"/>
    <s v="Standard Class"/>
    <s v="NM-18445"/>
    <s v="Nathan Mautz"/>
    <x v="2"/>
    <s v="United States"/>
    <s v="Concord"/>
    <s v="California"/>
    <n v="94521"/>
    <x v="1"/>
    <s v="TEC-AC-10001908"/>
    <s v="Technology"/>
    <x v="11"/>
    <s v="Logitech Wireless Headset h800"/>
    <n v="399.96"/>
    <n v="4"/>
    <n v="0"/>
    <n v="139.98599999999999"/>
  </r>
  <r>
    <n v="7049"/>
    <s v="CA-2013-119515"/>
    <x v="0"/>
    <x v="1041"/>
    <d v="2013-08-17T00:00:00"/>
    <s v="First Class"/>
    <s v="TR-21325"/>
    <s v="Toby Ritter"/>
    <x v="0"/>
    <s v="United States"/>
    <s v="Nashville"/>
    <s v="Tennessee"/>
    <n v="37211"/>
    <x v="0"/>
    <s v="OFF-PA-10000552"/>
    <s v="Office Supplies"/>
    <x v="10"/>
    <s v="Xerox 200"/>
    <n v="15.552000000000003"/>
    <n v="3"/>
    <n v="0.2"/>
    <n v="5.4432"/>
  </r>
  <r>
    <n v="7050"/>
    <s v="CA-2011-141355"/>
    <x v="2"/>
    <x v="794"/>
    <d v="2011-09-30T00:00:00"/>
    <s v="Standard Class"/>
    <s v="BF-11005"/>
    <s v="Barry Franz"/>
    <x v="2"/>
    <s v="United States"/>
    <s v="Aurora"/>
    <s v="Colorado"/>
    <n v="80013"/>
    <x v="1"/>
    <s v="OFF-AR-10003179"/>
    <s v="Office Supplies"/>
    <x v="6"/>
    <s v="Dixon Ticonderoga Core-Lock Colored Pencils"/>
    <n v="14.576000000000001"/>
    <n v="2"/>
    <n v="0.2"/>
    <n v="2.3685999999999989"/>
  </r>
  <r>
    <n v="7051"/>
    <s v="CA-2013-165330"/>
    <x v="0"/>
    <x v="25"/>
    <d v="2013-12-12T00:00:00"/>
    <s v="Same Day"/>
    <s v="WB-21850"/>
    <s v="William Brown"/>
    <x v="0"/>
    <s v="United States"/>
    <s v="Anaheim"/>
    <s v="California"/>
    <n v="92804"/>
    <x v="1"/>
    <s v="OFF-BI-10004593"/>
    <s v="Office Supplies"/>
    <x v="8"/>
    <s v="Ibico Laser Imprintable Binding System Covers"/>
    <n v="209.60000000000002"/>
    <n v="5"/>
    <n v="0.2"/>
    <n v="68.11999999999999"/>
  </r>
  <r>
    <n v="7052"/>
    <s v="CA-2013-165330"/>
    <x v="0"/>
    <x v="25"/>
    <d v="2013-12-12T00:00:00"/>
    <s v="Same Day"/>
    <s v="WB-21850"/>
    <s v="William Brown"/>
    <x v="0"/>
    <s v="United States"/>
    <s v="Anaheim"/>
    <s v="California"/>
    <n v="92804"/>
    <x v="1"/>
    <s v="OFF-AR-10000914"/>
    <s v="Office Supplies"/>
    <x v="6"/>
    <s v="Boston 16765 Mini Stand Up Battery Pencil Sharpener"/>
    <n v="23.32"/>
    <n v="2"/>
    <n v="0"/>
    <n v="6.0632000000000019"/>
  </r>
  <r>
    <n v="7053"/>
    <s v="CA-2013-165330"/>
    <x v="0"/>
    <x v="25"/>
    <d v="2013-12-12T00:00:00"/>
    <s v="Same Day"/>
    <s v="WB-21850"/>
    <s v="William Brown"/>
    <x v="0"/>
    <s v="United States"/>
    <s v="Anaheim"/>
    <s v="California"/>
    <n v="92804"/>
    <x v="1"/>
    <s v="OFF-PA-10000241"/>
    <s v="Office Supplies"/>
    <x v="10"/>
    <s v="IBM Multi-Purpose Copy Paper, 8 1/2 x 11&quot;, Case"/>
    <n v="30.98"/>
    <n v="1"/>
    <n v="0"/>
    <n v="13.940999999999999"/>
  </r>
  <r>
    <n v="7054"/>
    <s v="CA-2013-165330"/>
    <x v="0"/>
    <x v="25"/>
    <d v="2013-12-12T00:00:00"/>
    <s v="Same Day"/>
    <s v="WB-21850"/>
    <s v="William Brown"/>
    <x v="0"/>
    <s v="United States"/>
    <s v="Anaheim"/>
    <s v="California"/>
    <n v="92804"/>
    <x v="1"/>
    <s v="TEC-AC-10000057"/>
    <s v="Technology"/>
    <x v="11"/>
    <s v="Microsoft Natural Ergonomic Keyboard 4000"/>
    <n v="119.96"/>
    <n v="4"/>
    <n v="0"/>
    <n v="25.191599999999994"/>
  </r>
  <r>
    <n v="7055"/>
    <s v="CA-2013-165330"/>
    <x v="0"/>
    <x v="25"/>
    <d v="2013-12-12T00:00:00"/>
    <s v="Same Day"/>
    <s v="WB-21850"/>
    <s v="William Brown"/>
    <x v="0"/>
    <s v="United States"/>
    <s v="Anaheim"/>
    <s v="California"/>
    <n v="92804"/>
    <x v="1"/>
    <s v="FUR-CH-10003774"/>
    <s v="Furniture"/>
    <x v="1"/>
    <s v="Global Wood Trimmed Manager's Task Chair, Khaki"/>
    <n v="363.92"/>
    <n v="5"/>
    <n v="0.2"/>
    <n v="-31.843000000000018"/>
  </r>
  <r>
    <n v="7056"/>
    <s v="CA-2013-165330"/>
    <x v="0"/>
    <x v="25"/>
    <d v="2013-12-12T00:00:00"/>
    <s v="Same Day"/>
    <s v="WB-21850"/>
    <s v="William Brown"/>
    <x v="0"/>
    <s v="United States"/>
    <s v="Anaheim"/>
    <s v="California"/>
    <n v="92804"/>
    <x v="1"/>
    <s v="OFF-BI-10002824"/>
    <s v="Office Supplies"/>
    <x v="8"/>
    <s v="Recycled Easel Ring Binders"/>
    <n v="35.808"/>
    <n v="3"/>
    <n v="0.2"/>
    <n v="11.189999999999996"/>
  </r>
  <r>
    <n v="7057"/>
    <s v="CA-2013-165330"/>
    <x v="0"/>
    <x v="25"/>
    <d v="2013-12-12T00:00:00"/>
    <s v="Same Day"/>
    <s v="WB-21850"/>
    <s v="William Brown"/>
    <x v="0"/>
    <s v="United States"/>
    <s v="Anaheim"/>
    <s v="California"/>
    <n v="92804"/>
    <x v="1"/>
    <s v="OFF-BI-10004001"/>
    <s v="Office Supplies"/>
    <x v="8"/>
    <s v="GBC Recycled VeloBinder Covers"/>
    <n v="122.688"/>
    <n v="9"/>
    <n v="0.2"/>
    <n v="39.873599999999982"/>
  </r>
  <r>
    <n v="7058"/>
    <s v="CA-2013-165330"/>
    <x v="0"/>
    <x v="25"/>
    <d v="2013-12-12T00:00:00"/>
    <s v="Same Day"/>
    <s v="WB-21850"/>
    <s v="William Brown"/>
    <x v="0"/>
    <s v="United States"/>
    <s v="Anaheim"/>
    <s v="California"/>
    <n v="92804"/>
    <x v="1"/>
    <s v="FUR-TA-10004619"/>
    <s v="Furniture"/>
    <x v="3"/>
    <s v="Hon Non-Folding Utility Tables"/>
    <n v="892.13600000000008"/>
    <n v="7"/>
    <n v="0.2"/>
    <n v="111.51699999999991"/>
  </r>
  <r>
    <n v="7059"/>
    <s v="CA-2013-165330"/>
    <x v="0"/>
    <x v="25"/>
    <d v="2013-12-12T00:00:00"/>
    <s v="Same Day"/>
    <s v="WB-21850"/>
    <s v="William Brown"/>
    <x v="0"/>
    <s v="United States"/>
    <s v="Anaheim"/>
    <s v="California"/>
    <n v="92804"/>
    <x v="1"/>
    <s v="OFF-ST-10000636"/>
    <s v="Office Supplies"/>
    <x v="4"/>
    <s v="Rogers Profile Extra Capacity Storage Tub"/>
    <n v="50.22"/>
    <n v="3"/>
    <n v="0"/>
    <n v="2.0087999999999973"/>
  </r>
  <r>
    <n v="7060"/>
    <s v="CA-2013-165330"/>
    <x v="0"/>
    <x v="25"/>
    <d v="2013-12-12T00:00:00"/>
    <s v="Same Day"/>
    <s v="WB-21850"/>
    <s v="William Brown"/>
    <x v="0"/>
    <s v="United States"/>
    <s v="Anaheim"/>
    <s v="California"/>
    <n v="92804"/>
    <x v="1"/>
    <s v="OFF-AP-10001469"/>
    <s v="Office Supplies"/>
    <x v="9"/>
    <s v="Fellowes 8 Outlet Superior Workstation Surge Protector"/>
    <n v="83.42"/>
    <n v="2"/>
    <n v="0"/>
    <n v="24.191799999999994"/>
  </r>
  <r>
    <n v="7061"/>
    <s v="CA-2013-165330"/>
    <x v="0"/>
    <x v="25"/>
    <d v="2013-12-12T00:00:00"/>
    <s v="Same Day"/>
    <s v="WB-21850"/>
    <s v="William Brown"/>
    <x v="0"/>
    <s v="United States"/>
    <s v="Anaheim"/>
    <s v="California"/>
    <n v="92804"/>
    <x v="1"/>
    <s v="OFF-BI-10002897"/>
    <s v="Office Supplies"/>
    <x v="8"/>
    <s v="Black Avery Memo-Size 3-Ring Binder, 5 1/2&quot; x 8 1/2&quot;"/>
    <n v="5.8719999999999999"/>
    <n v="2"/>
    <n v="0.2"/>
    <n v="2.1286"/>
  </r>
  <r>
    <n v="7062"/>
    <s v="CA-2012-132633"/>
    <x v="1"/>
    <x v="302"/>
    <d v="2012-02-05T00:00:00"/>
    <s v="Second Class"/>
    <s v="KH-16630"/>
    <s v="Ken Heidel"/>
    <x v="1"/>
    <s v="United States"/>
    <s v="Pleasant Grove"/>
    <s v="Utah"/>
    <n v="84062"/>
    <x v="1"/>
    <s v="OFF-BI-10002432"/>
    <s v="Office Supplies"/>
    <x v="8"/>
    <s v="Wilson Jones Standard D-Ring Binders"/>
    <n v="12.144"/>
    <n v="3"/>
    <n v="0.2"/>
    <n v="4.0985999999999994"/>
  </r>
  <r>
    <n v="7063"/>
    <s v="CA-2013-157742"/>
    <x v="0"/>
    <x v="723"/>
    <d v="2014-01-01T00:00:00"/>
    <s v="Second Class"/>
    <s v="KL-16645"/>
    <s v="Ken Lonsdale"/>
    <x v="0"/>
    <s v="United States"/>
    <s v="Springfield"/>
    <s v="Oregon"/>
    <n v="97477"/>
    <x v="1"/>
    <s v="OFF-EN-10002592"/>
    <s v="Office Supplies"/>
    <x v="12"/>
    <s v="Peel &amp; Seel Recycled Catalog Envelopes, Brown"/>
    <n v="27.792000000000002"/>
    <n v="3"/>
    <n v="0.2"/>
    <n v="10.422000000000001"/>
  </r>
  <r>
    <n v="7064"/>
    <s v="CA-2014-127712"/>
    <x v="3"/>
    <x v="515"/>
    <d v="2014-09-06T00:00:00"/>
    <s v="Standard Class"/>
    <s v="MG-17890"/>
    <s v="Michael Granlund"/>
    <x v="2"/>
    <s v="United States"/>
    <s v="Salem"/>
    <s v="Oregon"/>
    <n v="97301"/>
    <x v="1"/>
    <s v="OFF-SU-10002522"/>
    <s v="Office Supplies"/>
    <x v="14"/>
    <s v="Acme Kleen Earth Office Shears"/>
    <n v="6.2080000000000002"/>
    <n v="2"/>
    <n v="0.2"/>
    <n v="0.69839999999999902"/>
  </r>
  <r>
    <n v="7065"/>
    <s v="CA-2014-169474"/>
    <x v="3"/>
    <x v="1144"/>
    <d v="2014-02-10T00:00:00"/>
    <s v="Standard Class"/>
    <s v="JF-15355"/>
    <s v="Jay Fein"/>
    <x v="0"/>
    <s v="United States"/>
    <s v="Rochester"/>
    <s v="New York"/>
    <n v="14609"/>
    <x v="3"/>
    <s v="OFF-AP-10003971"/>
    <s v="Office Supplies"/>
    <x v="9"/>
    <s v="Belkin 6 Outlet Metallic Surge Strip"/>
    <n v="32.67"/>
    <n v="3"/>
    <n v="0"/>
    <n v="8.4942000000000011"/>
  </r>
  <r>
    <n v="7066"/>
    <s v="CA-2011-106726"/>
    <x v="2"/>
    <x v="776"/>
    <d v="2011-12-08T00:00:00"/>
    <s v="First Class"/>
    <s v="RS-19765"/>
    <s v="Roland Schwarz"/>
    <x v="1"/>
    <s v="United States"/>
    <s v="Los Angeles"/>
    <s v="California"/>
    <n v="90008"/>
    <x v="1"/>
    <s v="OFF-ST-10001496"/>
    <s v="Office Supplies"/>
    <x v="4"/>
    <s v="Standard Rollaway File with Lock"/>
    <n v="1261.33"/>
    <n v="7"/>
    <n v="0"/>
    <n v="327.94580000000002"/>
  </r>
  <r>
    <n v="7067"/>
    <s v="CA-2013-147473"/>
    <x v="0"/>
    <x v="198"/>
    <d v="2013-06-04T00:00:00"/>
    <s v="Standard Class"/>
    <s v="NL-18310"/>
    <s v="Nancy Lomonaco"/>
    <x v="2"/>
    <s v="United States"/>
    <s v="Los Angeles"/>
    <s v="California"/>
    <n v="90049"/>
    <x v="1"/>
    <s v="OFF-PA-10004782"/>
    <s v="Office Supplies"/>
    <x v="10"/>
    <s v="Xerox 228"/>
    <n v="38.880000000000003"/>
    <n v="6"/>
    <n v="0"/>
    <n v="18.662400000000002"/>
  </r>
  <r>
    <n v="7068"/>
    <s v="CA-2013-114209"/>
    <x v="0"/>
    <x v="206"/>
    <d v="2013-05-27T00:00:00"/>
    <s v="Standard Class"/>
    <s v="AS-10285"/>
    <s v="Alejandro Savely"/>
    <x v="1"/>
    <s v="United States"/>
    <s v="Dallas"/>
    <s v="Texas"/>
    <n v="75081"/>
    <x v="2"/>
    <s v="OFF-BI-10000343"/>
    <s v="Office Supplies"/>
    <x v="8"/>
    <s v="Pressboard Covers with Storage Hooks, 9 1/2&quot; x 11&quot;, Light Blue"/>
    <n v="1.9639999999999995"/>
    <n v="2"/>
    <n v="0.8"/>
    <n v="-3.2406000000000006"/>
  </r>
  <r>
    <n v="7069"/>
    <s v="CA-2013-114209"/>
    <x v="0"/>
    <x v="206"/>
    <d v="2013-05-27T00:00:00"/>
    <s v="Standard Class"/>
    <s v="AS-10285"/>
    <s v="Alejandro Savely"/>
    <x v="1"/>
    <s v="United States"/>
    <s v="Dallas"/>
    <s v="Texas"/>
    <n v="75081"/>
    <x v="2"/>
    <s v="OFF-PA-10003591"/>
    <s v="Office Supplies"/>
    <x v="10"/>
    <s v="Southworth 100% Cotton The Best Paper"/>
    <n v="82.656000000000006"/>
    <n v="9"/>
    <n v="0.2"/>
    <n v="30.996000000000002"/>
  </r>
  <r>
    <n v="7070"/>
    <s v="CA-2011-141901"/>
    <x v="2"/>
    <x v="128"/>
    <d v="2011-08-14T00:00:00"/>
    <s v="Standard Class"/>
    <s v="GM-14500"/>
    <s v="Gene McClure"/>
    <x v="0"/>
    <s v="United States"/>
    <s v="Fresno"/>
    <s v="California"/>
    <n v="93727"/>
    <x v="1"/>
    <s v="OFF-PA-10001667"/>
    <s v="Office Supplies"/>
    <x v="10"/>
    <s v="Great White Multi-Use Recycled Paper (20Lb. and 84 Bright)"/>
    <n v="5.98"/>
    <n v="1"/>
    <n v="0"/>
    <n v="2.6909999999999998"/>
  </r>
  <r>
    <n v="7071"/>
    <s v="CA-2013-164490"/>
    <x v="0"/>
    <x v="64"/>
    <d v="2013-09-11T00:00:00"/>
    <s v="Second Class"/>
    <s v="SU-20665"/>
    <s v="Stephanie Ulpright"/>
    <x v="2"/>
    <s v="United States"/>
    <s v="Chicago"/>
    <s v="Illinois"/>
    <n v="60653"/>
    <x v="2"/>
    <s v="OFF-PA-10004971"/>
    <s v="Office Supplies"/>
    <x v="10"/>
    <s v="Xerox 196"/>
    <n v="9.2480000000000011"/>
    <n v="2"/>
    <n v="0.2"/>
    <n v="3.3524000000000003"/>
  </r>
  <r>
    <n v="7072"/>
    <s v="CA-2013-112256"/>
    <x v="0"/>
    <x v="310"/>
    <d v="2013-07-29T00:00:00"/>
    <s v="Standard Class"/>
    <s v="CK-12205"/>
    <s v="Chloris Kastensmidt"/>
    <x v="0"/>
    <s v="United States"/>
    <s v="Mcallen"/>
    <s v="Texas"/>
    <n v="78501"/>
    <x v="2"/>
    <s v="OFF-AR-10001216"/>
    <s v="Office Supplies"/>
    <x v="6"/>
    <s v="Newell 339"/>
    <n v="4.4479999999999995"/>
    <n v="2"/>
    <n v="0.2"/>
    <n v="0.3335999999999999"/>
  </r>
  <r>
    <n v="7073"/>
    <s v="CA-2013-112256"/>
    <x v="0"/>
    <x v="310"/>
    <d v="2013-07-29T00:00:00"/>
    <s v="Standard Class"/>
    <s v="CK-12205"/>
    <s v="Chloris Kastensmidt"/>
    <x v="0"/>
    <s v="United States"/>
    <s v="Mcallen"/>
    <s v="Texas"/>
    <n v="78501"/>
    <x v="2"/>
    <s v="OFF-PA-10004355"/>
    <s v="Office Supplies"/>
    <x v="10"/>
    <s v="Xerox 231"/>
    <n v="5.1840000000000011"/>
    <n v="1"/>
    <n v="0.2"/>
    <n v="1.8144"/>
  </r>
  <r>
    <n v="7074"/>
    <s v="CA-2013-112256"/>
    <x v="0"/>
    <x v="310"/>
    <d v="2013-07-29T00:00:00"/>
    <s v="Standard Class"/>
    <s v="CK-12205"/>
    <s v="Chloris Kastensmidt"/>
    <x v="0"/>
    <s v="United States"/>
    <s v="Mcallen"/>
    <s v="Texas"/>
    <n v="78501"/>
    <x v="2"/>
    <s v="OFF-AR-10001953"/>
    <s v="Office Supplies"/>
    <x v="6"/>
    <s v="Boston 1645 Deluxe Heavier-Duty Electric Pencil Sharpener"/>
    <n v="175.92"/>
    <n v="5"/>
    <n v="0.2"/>
    <n v="15.393000000000008"/>
  </r>
  <r>
    <n v="7075"/>
    <s v="CA-2013-112256"/>
    <x v="0"/>
    <x v="310"/>
    <d v="2013-07-29T00:00:00"/>
    <s v="Standard Class"/>
    <s v="CK-12205"/>
    <s v="Chloris Kastensmidt"/>
    <x v="0"/>
    <s v="United States"/>
    <s v="Mcallen"/>
    <s v="Texas"/>
    <n v="78501"/>
    <x v="2"/>
    <s v="OFF-BI-10004364"/>
    <s v="Office Supplies"/>
    <x v="8"/>
    <s v="Storex Dura Pro Binders"/>
    <n v="4.7519999999999989"/>
    <n v="4"/>
    <n v="0.8"/>
    <n v="-8.3160000000000025"/>
  </r>
  <r>
    <n v="7076"/>
    <s v="CA-2013-112256"/>
    <x v="0"/>
    <x v="310"/>
    <d v="2013-07-29T00:00:00"/>
    <s v="Standard Class"/>
    <s v="CK-12205"/>
    <s v="Chloris Kastensmidt"/>
    <x v="0"/>
    <s v="United States"/>
    <s v="Mcallen"/>
    <s v="Texas"/>
    <n v="78501"/>
    <x v="2"/>
    <s v="OFF-SU-10001165"/>
    <s v="Office Supplies"/>
    <x v="14"/>
    <s v="Acme Elite Stainless Steel Scissors"/>
    <n v="13.344000000000001"/>
    <n v="2"/>
    <n v="0.2"/>
    <n v="1.0007999999999999"/>
  </r>
  <r>
    <n v="7077"/>
    <s v="CA-2013-167416"/>
    <x v="0"/>
    <x v="536"/>
    <d v="2013-05-18T00:00:00"/>
    <s v="Standard Class"/>
    <s v="JM-15580"/>
    <s v="Jill Matthias"/>
    <x v="0"/>
    <s v="United States"/>
    <s v="Seattle"/>
    <s v="Washington"/>
    <n v="98105"/>
    <x v="1"/>
    <s v="OFF-EN-10001141"/>
    <s v="Office Supplies"/>
    <x v="12"/>
    <s v="Manila Recycled Extra-Heavyweight Clasp Envelopes, 6&quot; x 9&quot;"/>
    <n v="54.900000000000006"/>
    <n v="5"/>
    <n v="0"/>
    <n v="26.901000000000003"/>
  </r>
  <r>
    <n v="7078"/>
    <s v="CA-2013-106950"/>
    <x v="0"/>
    <x v="476"/>
    <d v="2013-09-07T00:00:00"/>
    <s v="Standard Class"/>
    <s v="JE-15715"/>
    <s v="Joe Elijah"/>
    <x v="0"/>
    <s v="United States"/>
    <s v="Charlotte"/>
    <s v="North Carolina"/>
    <n v="28205"/>
    <x v="0"/>
    <s v="OFF-BI-10000014"/>
    <s v="Office Supplies"/>
    <x v="8"/>
    <s v="Heavy-Duty E-Z-D Binders"/>
    <n v="22.911000000000005"/>
    <n v="7"/>
    <n v="0.7"/>
    <n v="-17.565099999999994"/>
  </r>
  <r>
    <n v="7079"/>
    <s v="CA-2013-106950"/>
    <x v="0"/>
    <x v="476"/>
    <d v="2013-09-07T00:00:00"/>
    <s v="Standard Class"/>
    <s v="JE-15715"/>
    <s v="Joe Elijah"/>
    <x v="0"/>
    <s v="United States"/>
    <s v="Charlotte"/>
    <s v="North Carolina"/>
    <n v="28205"/>
    <x v="0"/>
    <s v="OFF-AP-10000159"/>
    <s v="Office Supplies"/>
    <x v="9"/>
    <s v="Belkin F9M820V08 8 Outlet Surge"/>
    <n v="309.45600000000002"/>
    <n v="9"/>
    <n v="0.2"/>
    <n v="34.813799999999944"/>
  </r>
  <r>
    <n v="7080"/>
    <s v="CA-2013-106950"/>
    <x v="0"/>
    <x v="476"/>
    <d v="2013-09-07T00:00:00"/>
    <s v="Standard Class"/>
    <s v="JE-15715"/>
    <s v="Joe Elijah"/>
    <x v="0"/>
    <s v="United States"/>
    <s v="Charlotte"/>
    <s v="North Carolina"/>
    <n v="28205"/>
    <x v="0"/>
    <s v="OFF-AR-10003560"/>
    <s v="Office Supplies"/>
    <x v="6"/>
    <s v="Zebra Zazzle Fluorescent Highlighters"/>
    <n v="19.456000000000003"/>
    <n v="4"/>
    <n v="0.2"/>
    <n v="3.4047999999999981"/>
  </r>
  <r>
    <n v="7081"/>
    <s v="CA-2013-106950"/>
    <x v="0"/>
    <x v="476"/>
    <d v="2013-09-07T00:00:00"/>
    <s v="Standard Class"/>
    <s v="JE-15715"/>
    <s v="Joe Elijah"/>
    <x v="0"/>
    <s v="United States"/>
    <s v="Charlotte"/>
    <s v="North Carolina"/>
    <n v="28205"/>
    <x v="0"/>
    <s v="FUR-TA-10001768"/>
    <s v="Furniture"/>
    <x v="3"/>
    <s v="Hon Racetrack Conference Tables"/>
    <n v="472.51800000000003"/>
    <n v="3"/>
    <n v="0.4"/>
    <n v="-149.63070000000005"/>
  </r>
  <r>
    <n v="7082"/>
    <s v="CA-2013-106950"/>
    <x v="0"/>
    <x v="476"/>
    <d v="2013-09-07T00:00:00"/>
    <s v="Standard Class"/>
    <s v="JE-15715"/>
    <s v="Joe Elijah"/>
    <x v="0"/>
    <s v="United States"/>
    <s v="Charlotte"/>
    <s v="North Carolina"/>
    <n v="28205"/>
    <x v="0"/>
    <s v="TEC-AC-10002049"/>
    <s v="Technology"/>
    <x v="11"/>
    <s v="Plantronics Savi W720 Multi-Device Wireless Headset System"/>
    <n v="1012.6800000000001"/>
    <n v="3"/>
    <n v="0.2"/>
    <n v="303.80400000000003"/>
  </r>
  <r>
    <n v="7083"/>
    <s v="CA-2013-106950"/>
    <x v="0"/>
    <x v="476"/>
    <d v="2013-09-07T00:00:00"/>
    <s v="Standard Class"/>
    <s v="JE-15715"/>
    <s v="Joe Elijah"/>
    <x v="0"/>
    <s v="United States"/>
    <s v="Charlotte"/>
    <s v="North Carolina"/>
    <n v="28205"/>
    <x v="0"/>
    <s v="OFF-BI-10003166"/>
    <s v="Office Supplies"/>
    <x v="8"/>
    <s v="GBC Plasticlear Binding Covers"/>
    <n v="17.220000000000006"/>
    <n v="5"/>
    <n v="0.7"/>
    <n v="-12.628"/>
  </r>
  <r>
    <n v="7084"/>
    <s v="CA-2014-118724"/>
    <x v="3"/>
    <x v="246"/>
    <d v="2014-07-26T00:00:00"/>
    <s v="Second Class"/>
    <s v="AR-10825"/>
    <s v="Anthony Rawles"/>
    <x v="1"/>
    <s v="United States"/>
    <s v="Concord"/>
    <s v="California"/>
    <n v="94521"/>
    <x v="1"/>
    <s v="OFF-AR-10003469"/>
    <s v="Office Supplies"/>
    <x v="6"/>
    <s v="Nontoxic Chalk"/>
    <n v="3.52"/>
    <n v="2"/>
    <n v="0"/>
    <n v="1.6896"/>
  </r>
  <r>
    <n v="7085"/>
    <s v="CA-2014-118724"/>
    <x v="3"/>
    <x v="246"/>
    <d v="2014-07-26T00:00:00"/>
    <s v="Second Class"/>
    <s v="AR-10825"/>
    <s v="Anthony Rawles"/>
    <x v="1"/>
    <s v="United States"/>
    <s v="Concord"/>
    <s v="California"/>
    <n v="94521"/>
    <x v="1"/>
    <s v="TEC-PH-10002549"/>
    <s v="Technology"/>
    <x v="7"/>
    <s v="Polycom SoundPoint IP 450 VoIP phone"/>
    <n v="1626.1920000000002"/>
    <n v="9"/>
    <n v="0.2"/>
    <n v="121.96440000000001"/>
  </r>
  <r>
    <n v="7086"/>
    <s v="CA-2014-112004"/>
    <x v="3"/>
    <x v="145"/>
    <d v="2014-09-29T00:00:00"/>
    <s v="First Class"/>
    <s v="AH-10075"/>
    <s v="Adam Hart"/>
    <x v="1"/>
    <s v="United States"/>
    <s v="Chester"/>
    <s v="Pennsylvania"/>
    <n v="19013"/>
    <x v="3"/>
    <s v="OFF-BI-10003476"/>
    <s v="Office Supplies"/>
    <x v="8"/>
    <s v="Avery Metallic Poly Binders"/>
    <n v="8.5950000000000024"/>
    <n v="5"/>
    <n v="0.7"/>
    <n v="-6.3030000000000008"/>
  </r>
  <r>
    <n v="7087"/>
    <s v="CA-2014-112004"/>
    <x v="3"/>
    <x v="145"/>
    <d v="2014-09-29T00:00:00"/>
    <s v="First Class"/>
    <s v="AH-10075"/>
    <s v="Adam Hart"/>
    <x v="1"/>
    <s v="United States"/>
    <s v="Chester"/>
    <s v="Pennsylvania"/>
    <n v="19013"/>
    <x v="3"/>
    <s v="OFF-SU-10000157"/>
    <s v="Office Supplies"/>
    <x v="14"/>
    <s v="Compact Automatic Electric Letter Opener"/>
    <n v="190.89600000000002"/>
    <n v="2"/>
    <n v="0.2"/>
    <n v="-42.951599999999999"/>
  </r>
  <r>
    <n v="7088"/>
    <s v="US-2014-143175"/>
    <x v="3"/>
    <x v="646"/>
    <d v="2014-08-07T00:00:00"/>
    <s v="Second Class"/>
    <s v="GA-14515"/>
    <s v="George Ashbrook"/>
    <x v="0"/>
    <s v="United States"/>
    <s v="Los Angeles"/>
    <s v="California"/>
    <n v="90004"/>
    <x v="1"/>
    <s v="OFF-ST-10003123"/>
    <s v="Office Supplies"/>
    <x v="4"/>
    <s v="Fellowes Bases and Tops For Staxonsteel/High-Stak Systems"/>
    <n v="99.87"/>
    <n v="3"/>
    <n v="0"/>
    <n v="23.968799999999998"/>
  </r>
  <r>
    <n v="7089"/>
    <s v="CA-2012-105844"/>
    <x v="1"/>
    <x v="969"/>
    <d v="2012-10-27T00:00:00"/>
    <s v="Second Class"/>
    <s v="JF-15415"/>
    <s v="Jennifer Ferguson"/>
    <x v="0"/>
    <s v="United States"/>
    <s v="Sparks"/>
    <s v="Nevada"/>
    <n v="89431"/>
    <x v="1"/>
    <s v="OFF-AR-10001955"/>
    <s v="Office Supplies"/>
    <x v="6"/>
    <s v="Newell 319"/>
    <n v="79.36"/>
    <n v="4"/>
    <n v="0"/>
    <n v="23.807999999999993"/>
  </r>
  <r>
    <n v="7090"/>
    <s v="CA-2014-118864"/>
    <x v="3"/>
    <x v="140"/>
    <d v="2014-06-20T00:00:00"/>
    <s v="Second Class"/>
    <s v="KH-16690"/>
    <s v="Kristen Hastings"/>
    <x v="1"/>
    <s v="United States"/>
    <s v="Los Angeles"/>
    <s v="California"/>
    <n v="90032"/>
    <x v="1"/>
    <s v="TEC-PH-10001809"/>
    <s v="Technology"/>
    <x v="7"/>
    <s v="Panasonic KX T7736-B Digital phone"/>
    <n v="119.96"/>
    <n v="1"/>
    <n v="0.2"/>
    <n v="7.4974999999999987"/>
  </r>
  <r>
    <n v="7091"/>
    <s v="CA-2012-119480"/>
    <x v="1"/>
    <x v="1145"/>
    <d v="2012-01-13T00:00:00"/>
    <s v="Standard Class"/>
    <s v="CC-12685"/>
    <s v="Craig Carroll"/>
    <x v="0"/>
    <s v="United States"/>
    <s v="Henderson"/>
    <s v="Kentucky"/>
    <n v="42420"/>
    <x v="0"/>
    <s v="OFF-PA-10000474"/>
    <s v="Office Supplies"/>
    <x v="10"/>
    <s v="Staples"/>
    <n v="106.32"/>
    <n v="3"/>
    <n v="0"/>
    <n v="49.970399999999991"/>
  </r>
  <r>
    <n v="7092"/>
    <s v="CA-2012-119480"/>
    <x v="1"/>
    <x v="1145"/>
    <d v="2012-01-13T00:00:00"/>
    <s v="Standard Class"/>
    <s v="CC-12685"/>
    <s v="Craig Carroll"/>
    <x v="0"/>
    <s v="United States"/>
    <s v="Henderson"/>
    <s v="Kentucky"/>
    <n v="42420"/>
    <x v="0"/>
    <s v="OFF-AP-10001205"/>
    <s v="Office Supplies"/>
    <x v="9"/>
    <s v="Belkin 5 Outlet SurgeMaster Power Centers"/>
    <n v="163.44"/>
    <n v="3"/>
    <n v="0"/>
    <n v="45.763200000000012"/>
  </r>
  <r>
    <n v="7093"/>
    <s v="CA-2012-119480"/>
    <x v="1"/>
    <x v="1145"/>
    <d v="2012-01-13T00:00:00"/>
    <s v="Standard Class"/>
    <s v="CC-12685"/>
    <s v="Craig Carroll"/>
    <x v="0"/>
    <s v="United States"/>
    <s v="Henderson"/>
    <s v="Kentucky"/>
    <n v="42420"/>
    <x v="0"/>
    <s v="OFF-AR-10004691"/>
    <s v="Office Supplies"/>
    <x v="6"/>
    <s v="Boston 1730 StandUp Electric Pencil Sharpener"/>
    <n v="42.76"/>
    <n v="2"/>
    <n v="0"/>
    <n v="11.117599999999999"/>
  </r>
  <r>
    <n v="7094"/>
    <s v="CA-2012-119480"/>
    <x v="1"/>
    <x v="1145"/>
    <d v="2012-01-13T00:00:00"/>
    <s v="Standard Class"/>
    <s v="CC-12685"/>
    <s v="Craig Carroll"/>
    <x v="0"/>
    <s v="United States"/>
    <s v="Henderson"/>
    <s v="Kentucky"/>
    <n v="42420"/>
    <x v="0"/>
    <s v="OFF-PA-10004996"/>
    <s v="Office Supplies"/>
    <x v="10"/>
    <s v="Speediset Carbonless Redi-Letter 7&quot; x 8 1/2&quot;"/>
    <n v="51.550000000000004"/>
    <n v="5"/>
    <n v="0"/>
    <n v="24.2285"/>
  </r>
  <r>
    <n v="7095"/>
    <s v="US-2012-153374"/>
    <x v="1"/>
    <x v="97"/>
    <d v="2012-02-13T00:00:00"/>
    <s v="Second Class"/>
    <s v="JF-15565"/>
    <s v="Jill Fjeld"/>
    <x v="0"/>
    <s v="United States"/>
    <s v="Decatur"/>
    <s v="Illinois"/>
    <n v="62521"/>
    <x v="2"/>
    <s v="TEC-AC-10001908"/>
    <s v="Technology"/>
    <x v="11"/>
    <s v="Logitech Wireless Headset h800"/>
    <n v="479.952"/>
    <n v="6"/>
    <n v="0.2"/>
    <n v="89.990999999999985"/>
  </r>
  <r>
    <n v="7096"/>
    <s v="CA-2013-101980"/>
    <x v="0"/>
    <x v="1146"/>
    <d v="2013-08-21T00:00:00"/>
    <s v="First Class"/>
    <s v="RP-19390"/>
    <s v="Resi Pölking"/>
    <x v="0"/>
    <s v="United States"/>
    <s v="New York City"/>
    <s v="New York"/>
    <n v="10009"/>
    <x v="3"/>
    <s v="OFF-BI-10000666"/>
    <s v="Office Supplies"/>
    <x v="8"/>
    <s v="Surelock Post Binders"/>
    <n v="146.68799999999999"/>
    <n v="6"/>
    <n v="0.2"/>
    <n v="55.007999999999996"/>
  </r>
  <r>
    <n v="7097"/>
    <s v="CA-2013-101980"/>
    <x v="0"/>
    <x v="1146"/>
    <d v="2013-08-21T00:00:00"/>
    <s v="First Class"/>
    <s v="RP-19390"/>
    <s v="Resi Pölking"/>
    <x v="0"/>
    <s v="United States"/>
    <s v="New York City"/>
    <s v="New York"/>
    <n v="10009"/>
    <x v="3"/>
    <s v="OFF-BI-10004318"/>
    <s v="Office Supplies"/>
    <x v="8"/>
    <s v="Ibico EB-19 Dual Function Manual Binding System"/>
    <n v="276.78400000000005"/>
    <n v="2"/>
    <n v="0.2"/>
    <n v="89.954799999999992"/>
  </r>
  <r>
    <n v="7098"/>
    <s v="CA-2013-101980"/>
    <x v="0"/>
    <x v="1146"/>
    <d v="2013-08-21T00:00:00"/>
    <s v="First Class"/>
    <s v="RP-19390"/>
    <s v="Resi Pölking"/>
    <x v="0"/>
    <s v="United States"/>
    <s v="New York City"/>
    <s v="New York"/>
    <n v="10009"/>
    <x v="3"/>
    <s v="OFF-BI-10003429"/>
    <s v="Office Supplies"/>
    <x v="8"/>
    <s v="Cardinal HOLDit! Binder Insert Strips,Extra Strips"/>
    <n v="25.32"/>
    <n v="5"/>
    <n v="0.2"/>
    <n v="9.1785000000000014"/>
  </r>
  <r>
    <n v="7099"/>
    <s v="CA-2014-144596"/>
    <x v="3"/>
    <x v="44"/>
    <d v="2014-11-11T00:00:00"/>
    <s v="Standard Class"/>
    <s v="CD-11980"/>
    <s v="Carol Darley"/>
    <x v="0"/>
    <s v="United States"/>
    <s v="New York City"/>
    <s v="New York"/>
    <n v="10011"/>
    <x v="3"/>
    <s v="OFF-PA-10003302"/>
    <s v="Office Supplies"/>
    <x v="10"/>
    <s v="Xerox 1906"/>
    <n v="318.95999999999998"/>
    <n v="9"/>
    <n v="0"/>
    <n v="149.91119999999998"/>
  </r>
  <r>
    <n v="7100"/>
    <s v="CA-2012-124933"/>
    <x v="1"/>
    <x v="207"/>
    <d v="2012-12-30T00:00:00"/>
    <s v="Second Class"/>
    <s v="DF-13135"/>
    <s v="David Flashing"/>
    <x v="0"/>
    <s v="United States"/>
    <s v="New York City"/>
    <s v="New York"/>
    <n v="10009"/>
    <x v="3"/>
    <s v="OFF-PA-10003302"/>
    <s v="Office Supplies"/>
    <x v="10"/>
    <s v="Xerox 1906"/>
    <n v="212.64"/>
    <n v="6"/>
    <n v="0"/>
    <n v="99.940799999999982"/>
  </r>
  <r>
    <n v="7101"/>
    <s v="CA-2011-159625"/>
    <x v="2"/>
    <x v="533"/>
    <d v="2011-11-28T00:00:00"/>
    <s v="Standard Class"/>
    <s v="SM-20005"/>
    <s v="Sally Matthias"/>
    <x v="0"/>
    <s v="United States"/>
    <s v="Scottsdale"/>
    <s v="Arizona"/>
    <n v="85254"/>
    <x v="1"/>
    <s v="OFF-EN-10002621"/>
    <s v="Office Supplies"/>
    <x v="12"/>
    <s v="Staples"/>
    <n v="23.472000000000001"/>
    <n v="3"/>
    <n v="0.2"/>
    <n v="8.8019999999999978"/>
  </r>
  <r>
    <n v="7102"/>
    <s v="CA-2013-144337"/>
    <x v="0"/>
    <x v="1147"/>
    <d v="2013-08-06T00:00:00"/>
    <s v="Second Class"/>
    <s v="SG-20890"/>
    <s v="Susan Gilcrest"/>
    <x v="1"/>
    <s v="United States"/>
    <s v="Amarillo"/>
    <s v="Texas"/>
    <n v="79109"/>
    <x v="2"/>
    <s v="OFF-PA-10000249"/>
    <s v="Office Supplies"/>
    <x v="10"/>
    <s v="Staples"/>
    <n v="19.648"/>
    <n v="2"/>
    <n v="0.2"/>
    <n v="6.6311999999999989"/>
  </r>
  <r>
    <n v="7103"/>
    <s v="CA-2011-117478"/>
    <x v="2"/>
    <x v="158"/>
    <d v="2011-09-24T00:00:00"/>
    <s v="First Class"/>
    <s v="LH-16750"/>
    <s v="Larry Hughes"/>
    <x v="0"/>
    <s v="United States"/>
    <s v="Philadelphia"/>
    <s v="Pennsylvania"/>
    <n v="19140"/>
    <x v="3"/>
    <s v="OFF-BI-10000050"/>
    <s v="Office Supplies"/>
    <x v="8"/>
    <s v="Angle-D Binders with Locking Rings, Label Holders"/>
    <n v="6.5700000000000012"/>
    <n v="3"/>
    <n v="0.7"/>
    <n v="-5.036999999999999"/>
  </r>
  <r>
    <n v="7104"/>
    <s v="CA-2014-147410"/>
    <x v="3"/>
    <x v="507"/>
    <d v="2014-09-09T00:00:00"/>
    <s v="Standard Class"/>
    <s v="EJ-14155"/>
    <s v="Eva Jacobs"/>
    <x v="0"/>
    <s v="United States"/>
    <s v="Santa Ana"/>
    <s v="California"/>
    <n v="92704"/>
    <x v="1"/>
    <s v="OFF-ST-10003805"/>
    <s v="Office Supplies"/>
    <x v="4"/>
    <s v="24 Capacity Maxi Data Binder Racks, Pearl"/>
    <n v="421.1"/>
    <n v="2"/>
    <n v="0"/>
    <n v="105.27499999999998"/>
  </r>
  <r>
    <n v="7105"/>
    <s v="CA-2014-128944"/>
    <x v="3"/>
    <x v="249"/>
    <d v="2014-06-22T00:00:00"/>
    <s v="Second Class"/>
    <s v="KH-16330"/>
    <s v="Katharine Harms"/>
    <x v="1"/>
    <s v="United States"/>
    <s v="Newark"/>
    <s v="Ohio"/>
    <n v="43055"/>
    <x v="3"/>
    <s v="FUR-CH-10000785"/>
    <s v="Furniture"/>
    <x v="1"/>
    <s v="Global Ergonomic Managers Chair"/>
    <n v="760.11599999999987"/>
    <n v="6"/>
    <n v="0.3"/>
    <n v="-43.435200000000009"/>
  </r>
  <r>
    <n v="7106"/>
    <s v="CA-2014-128944"/>
    <x v="3"/>
    <x v="249"/>
    <d v="2014-06-22T00:00:00"/>
    <s v="Second Class"/>
    <s v="KH-16330"/>
    <s v="Katharine Harms"/>
    <x v="1"/>
    <s v="United States"/>
    <s v="Newark"/>
    <s v="Ohio"/>
    <n v="43055"/>
    <x v="3"/>
    <s v="FUR-FU-10004909"/>
    <s v="Furniture"/>
    <x v="5"/>
    <s v="Contemporary Wood/Metal Frame"/>
    <n v="38.784000000000006"/>
    <n v="3"/>
    <n v="0.2"/>
    <n v="7.2719999999999949"/>
  </r>
  <r>
    <n v="7107"/>
    <s v="CA-2014-128944"/>
    <x v="3"/>
    <x v="249"/>
    <d v="2014-06-22T00:00:00"/>
    <s v="Second Class"/>
    <s v="KH-16330"/>
    <s v="Katharine Harms"/>
    <x v="1"/>
    <s v="United States"/>
    <s v="Newark"/>
    <s v="Ohio"/>
    <n v="43055"/>
    <x v="3"/>
    <s v="TEC-AC-10001553"/>
    <s v="Technology"/>
    <x v="11"/>
    <s v="Memorex 25GB 6X Branded Blu-Ray Recordable Disc, 15/Pack"/>
    <n v="122.32799999999999"/>
    <n v="9"/>
    <n v="0.2"/>
    <n v="1.5291000000000032"/>
  </r>
  <r>
    <n v="7108"/>
    <s v="CA-2013-109666"/>
    <x v="0"/>
    <x v="475"/>
    <d v="2013-04-27T00:00:00"/>
    <s v="Standard Class"/>
    <s v="KM-16720"/>
    <s v="Kunst Miller"/>
    <x v="0"/>
    <s v="United States"/>
    <s v="New York City"/>
    <s v="New York"/>
    <n v="10035"/>
    <x v="3"/>
    <s v="TEC-PH-10004774"/>
    <s v="Technology"/>
    <x v="7"/>
    <s v="Gear Head AU3700S Headset"/>
    <n v="25.98"/>
    <n v="2"/>
    <n v="0"/>
    <n v="0.77939999999999898"/>
  </r>
  <r>
    <n v="7109"/>
    <s v="CA-2013-109666"/>
    <x v="0"/>
    <x v="475"/>
    <d v="2013-04-27T00:00:00"/>
    <s v="Standard Class"/>
    <s v="KM-16720"/>
    <s v="Kunst Miller"/>
    <x v="0"/>
    <s v="United States"/>
    <s v="New York City"/>
    <s v="New York"/>
    <n v="10035"/>
    <x v="3"/>
    <s v="OFF-AR-10004582"/>
    <s v="Office Supplies"/>
    <x v="6"/>
    <s v="BIC Brite Liner Grip Highlighters"/>
    <n v="3.28"/>
    <n v="2"/>
    <n v="0"/>
    <n v="1.4759999999999998"/>
  </r>
  <r>
    <n v="7110"/>
    <s v="CA-2013-109666"/>
    <x v="0"/>
    <x v="475"/>
    <d v="2013-04-27T00:00:00"/>
    <s v="Standard Class"/>
    <s v="KM-16720"/>
    <s v="Kunst Miller"/>
    <x v="0"/>
    <s v="United States"/>
    <s v="New York City"/>
    <s v="New York"/>
    <n v="10035"/>
    <x v="3"/>
    <s v="OFF-ST-10000991"/>
    <s v="Office Supplies"/>
    <x v="4"/>
    <s v="Space Solutions HD Industrial Steel Shelving."/>
    <n v="459.88"/>
    <n v="4"/>
    <n v="0"/>
    <n v="13.796400000000006"/>
  </r>
  <r>
    <n v="7111"/>
    <s v="CA-2013-109666"/>
    <x v="0"/>
    <x v="475"/>
    <d v="2013-04-27T00:00:00"/>
    <s v="Standard Class"/>
    <s v="KM-16720"/>
    <s v="Kunst Miller"/>
    <x v="0"/>
    <s v="United States"/>
    <s v="New York City"/>
    <s v="New York"/>
    <n v="10035"/>
    <x v="3"/>
    <s v="OFF-SU-10002522"/>
    <s v="Office Supplies"/>
    <x v="14"/>
    <s v="Acme Kleen Earth Office Shears"/>
    <n v="7.76"/>
    <n v="2"/>
    <n v="0"/>
    <n v="2.2503999999999991"/>
  </r>
  <r>
    <n v="7112"/>
    <s v="CA-2013-109666"/>
    <x v="0"/>
    <x v="475"/>
    <d v="2013-04-27T00:00:00"/>
    <s v="Standard Class"/>
    <s v="KM-16720"/>
    <s v="Kunst Miller"/>
    <x v="0"/>
    <s v="United States"/>
    <s v="New York City"/>
    <s v="New York"/>
    <n v="10035"/>
    <x v="3"/>
    <s v="OFF-AR-10004022"/>
    <s v="Office Supplies"/>
    <x v="6"/>
    <s v="Panasonic KP-380BK Classic Electric Pencil Sharpener"/>
    <n v="71.959999999999994"/>
    <n v="2"/>
    <n v="0"/>
    <n v="17.989999999999995"/>
  </r>
  <r>
    <n v="7113"/>
    <s v="CA-2013-109666"/>
    <x v="0"/>
    <x v="475"/>
    <d v="2013-04-27T00:00:00"/>
    <s v="Standard Class"/>
    <s v="KM-16720"/>
    <s v="Kunst Miller"/>
    <x v="0"/>
    <s v="United States"/>
    <s v="New York City"/>
    <s v="New York"/>
    <n v="10035"/>
    <x v="3"/>
    <s v="OFF-SU-10001218"/>
    <s v="Office Supplies"/>
    <x v="14"/>
    <s v="Fiskars Softgrip Scissors"/>
    <n v="54.900000000000006"/>
    <n v="5"/>
    <n v="0"/>
    <n v="15.372000000000003"/>
  </r>
  <r>
    <n v="7114"/>
    <s v="CA-2013-109666"/>
    <x v="0"/>
    <x v="475"/>
    <d v="2013-04-27T00:00:00"/>
    <s v="Standard Class"/>
    <s v="KM-16720"/>
    <s v="Kunst Miller"/>
    <x v="0"/>
    <s v="United States"/>
    <s v="New York City"/>
    <s v="New York"/>
    <n v="10035"/>
    <x v="3"/>
    <s v="OFF-BI-10000174"/>
    <s v="Office Supplies"/>
    <x v="8"/>
    <s v="Wilson Jones Clip &amp; Carry Folder Binder Tool for Ring Binders, Clear"/>
    <n v="9.2799999999999994"/>
    <n v="2"/>
    <n v="0.2"/>
    <n v="3.2479999999999998"/>
  </r>
  <r>
    <n v="7115"/>
    <s v="US-2013-102239"/>
    <x v="0"/>
    <x v="465"/>
    <d v="2013-05-07T00:00:00"/>
    <s v="First Class"/>
    <s v="LW-16990"/>
    <s v="Lindsay Williams"/>
    <x v="1"/>
    <s v="United States"/>
    <s v="Henderson"/>
    <s v="Nevada"/>
    <n v="89015"/>
    <x v="1"/>
    <s v="FUR-TA-10003392"/>
    <s v="Furniture"/>
    <x v="3"/>
    <s v="Global Adaptabilities Conference Tables"/>
    <n v="1685.88"/>
    <n v="6"/>
    <n v="0"/>
    <n v="320.31720000000001"/>
  </r>
  <r>
    <n v="7116"/>
    <s v="US-2013-102239"/>
    <x v="0"/>
    <x v="465"/>
    <d v="2013-05-07T00:00:00"/>
    <s v="First Class"/>
    <s v="LW-16990"/>
    <s v="Lindsay Williams"/>
    <x v="1"/>
    <s v="United States"/>
    <s v="Henderson"/>
    <s v="Nevada"/>
    <n v="89015"/>
    <x v="1"/>
    <s v="OFF-BI-10001890"/>
    <s v="Office Supplies"/>
    <x v="8"/>
    <s v="Avery Poly Binder Pockets"/>
    <n v="5.7280000000000006"/>
    <n v="2"/>
    <n v="0.2"/>
    <n v="2.0047999999999995"/>
  </r>
  <r>
    <n v="7117"/>
    <s v="CA-2011-143168"/>
    <x v="2"/>
    <x v="638"/>
    <d v="2011-10-23T00:00:00"/>
    <s v="Second Class"/>
    <s v="IG-15085"/>
    <s v="Ivan Gibson"/>
    <x v="0"/>
    <s v="United States"/>
    <s v="Seattle"/>
    <s v="Washington"/>
    <n v="98103"/>
    <x v="1"/>
    <s v="OFF-PA-10000167"/>
    <s v="Office Supplies"/>
    <x v="10"/>
    <s v="Xerox 1925"/>
    <n v="61.96"/>
    <n v="2"/>
    <n v="0"/>
    <n v="27.881999999999998"/>
  </r>
  <r>
    <n v="7118"/>
    <s v="CA-2011-143168"/>
    <x v="2"/>
    <x v="638"/>
    <d v="2011-10-23T00:00:00"/>
    <s v="Second Class"/>
    <s v="IG-15085"/>
    <s v="Ivan Gibson"/>
    <x v="0"/>
    <s v="United States"/>
    <s v="Seattle"/>
    <s v="Washington"/>
    <n v="98103"/>
    <x v="1"/>
    <s v="OFF-BI-10003784"/>
    <s v="Office Supplies"/>
    <x v="8"/>
    <s v="Computer Printout Index Tabs"/>
    <n v="1.3440000000000001"/>
    <n v="1"/>
    <n v="0.2"/>
    <n v="0.47039999999999987"/>
  </r>
  <r>
    <n v="7119"/>
    <s v="CA-2014-104906"/>
    <x v="3"/>
    <x v="778"/>
    <d v="2014-02-18T00:00:00"/>
    <s v="Standard Class"/>
    <s v="JP-15460"/>
    <s v="Jennifer Patt"/>
    <x v="1"/>
    <s v="United States"/>
    <s v="New York City"/>
    <s v="New York"/>
    <n v="10009"/>
    <x v="3"/>
    <s v="OFF-PA-10001184"/>
    <s v="Office Supplies"/>
    <x v="10"/>
    <s v="Xerox 1903"/>
    <n v="17.940000000000001"/>
    <n v="3"/>
    <n v="0"/>
    <n v="8.7906000000000013"/>
  </r>
  <r>
    <n v="7120"/>
    <s v="CA-2014-118122"/>
    <x v="3"/>
    <x v="701"/>
    <d v="2014-11-25T00:00:00"/>
    <s v="Standard Class"/>
    <s v="GG-14650"/>
    <s v="Greg Guthrie"/>
    <x v="1"/>
    <s v="United States"/>
    <s v="Seattle"/>
    <s v="Washington"/>
    <n v="98103"/>
    <x v="1"/>
    <s v="OFF-BI-10002103"/>
    <s v="Office Supplies"/>
    <x v="8"/>
    <s v="Cardinal Slant-D Ring Binder, Heavy Gauge Vinyl"/>
    <n v="13.904"/>
    <n v="2"/>
    <n v="0.2"/>
    <n v="4.5187999999999997"/>
  </r>
  <r>
    <n v="7121"/>
    <s v="US-2011-147774"/>
    <x v="2"/>
    <x v="407"/>
    <d v="2011-01-27T00:00:00"/>
    <s v="Standard Class"/>
    <s v="MM-18280"/>
    <s v="Muhammed MacIntyre"/>
    <x v="1"/>
    <s v="United States"/>
    <s v="Smyrna"/>
    <s v="Tennessee"/>
    <n v="37167"/>
    <x v="0"/>
    <s v="OFF-BI-10003091"/>
    <s v="Office Supplies"/>
    <x v="8"/>
    <s v="GBC DocuBind TL200 Manual Binding Machine"/>
    <n v="67.194000000000003"/>
    <n v="1"/>
    <n v="0.7"/>
    <n v="-51.515399999999985"/>
  </r>
  <r>
    <n v="7122"/>
    <s v="CA-2014-166926"/>
    <x v="3"/>
    <x v="96"/>
    <d v="2014-12-09T00:00:00"/>
    <s v="Standard Class"/>
    <s v="SO-20335"/>
    <s v="Sean O'Donnell"/>
    <x v="0"/>
    <s v="United States"/>
    <s v="Seattle"/>
    <s v="Washington"/>
    <n v="98105"/>
    <x v="1"/>
    <s v="OFF-PA-10001593"/>
    <s v="Office Supplies"/>
    <x v="10"/>
    <s v="Xerox 1947"/>
    <n v="41.86"/>
    <n v="7"/>
    <n v="0"/>
    <n v="18.837"/>
  </r>
  <r>
    <n v="7123"/>
    <s v="CA-2014-166926"/>
    <x v="3"/>
    <x v="96"/>
    <d v="2014-12-09T00:00:00"/>
    <s v="Standard Class"/>
    <s v="SO-20335"/>
    <s v="Sean O'Donnell"/>
    <x v="0"/>
    <s v="United States"/>
    <s v="Seattle"/>
    <s v="Washington"/>
    <n v="98105"/>
    <x v="1"/>
    <s v="FUR-BO-10002598"/>
    <s v="Furniture"/>
    <x v="0"/>
    <s v="Hon Metal Bookcases, Putty"/>
    <n v="141.96"/>
    <n v="2"/>
    <n v="0"/>
    <n v="41.168399999999991"/>
  </r>
  <r>
    <n v="7124"/>
    <s v="CA-2012-128013"/>
    <x v="1"/>
    <x v="101"/>
    <d v="2012-08-16T00:00:00"/>
    <s v="Standard Class"/>
    <s v="MF-18250"/>
    <s v="Monica Federle"/>
    <x v="1"/>
    <s v="United States"/>
    <s v="New York City"/>
    <s v="New York"/>
    <n v="10035"/>
    <x v="3"/>
    <s v="FUR-FU-10000320"/>
    <s v="Furniture"/>
    <x v="5"/>
    <s v="OIC Stacking Trays"/>
    <n v="10.02"/>
    <n v="3"/>
    <n v="0"/>
    <n v="4.4088000000000012"/>
  </r>
  <r>
    <n v="7125"/>
    <s v="CA-2012-128013"/>
    <x v="1"/>
    <x v="101"/>
    <d v="2012-08-16T00:00:00"/>
    <s v="Standard Class"/>
    <s v="MF-18250"/>
    <s v="Monica Federle"/>
    <x v="1"/>
    <s v="United States"/>
    <s v="New York City"/>
    <s v="New York"/>
    <n v="10035"/>
    <x v="3"/>
    <s v="OFF-PA-10001815"/>
    <s v="Office Supplies"/>
    <x v="10"/>
    <s v="Xerox 1885"/>
    <n v="144.12"/>
    <n v="3"/>
    <n v="0"/>
    <n v="69.177599999999984"/>
  </r>
  <r>
    <n v="7126"/>
    <s v="CA-2013-123176"/>
    <x v="0"/>
    <x v="720"/>
    <d v="2013-09-30T00:00:00"/>
    <s v="Second Class"/>
    <s v="JG-15160"/>
    <s v="James Galang"/>
    <x v="0"/>
    <s v="United States"/>
    <s v="Atlanta"/>
    <s v="Georgia"/>
    <n v="30318"/>
    <x v="0"/>
    <s v="OFF-PA-10003971"/>
    <s v="Office Supplies"/>
    <x v="10"/>
    <s v="Xerox 1965"/>
    <n v="17.940000000000001"/>
    <n v="3"/>
    <n v="0"/>
    <n v="8.7906000000000013"/>
  </r>
  <r>
    <n v="7127"/>
    <s v="CA-2013-123176"/>
    <x v="0"/>
    <x v="720"/>
    <d v="2013-09-30T00:00:00"/>
    <s v="Second Class"/>
    <s v="JG-15160"/>
    <s v="James Galang"/>
    <x v="0"/>
    <s v="United States"/>
    <s v="Atlanta"/>
    <s v="Georgia"/>
    <n v="30318"/>
    <x v="0"/>
    <s v="OFF-AR-10004685"/>
    <s v="Office Supplies"/>
    <x v="6"/>
    <s v="Binney &amp; Smith Crayola Metallic Colored Pencils, 8-Color Set"/>
    <n v="13.89"/>
    <n v="3"/>
    <n v="0"/>
    <n v="4.5836999999999994"/>
  </r>
  <r>
    <n v="7128"/>
    <s v="US-2013-117541"/>
    <x v="0"/>
    <x v="696"/>
    <d v="2013-11-21T00:00:00"/>
    <s v="Standard Class"/>
    <s v="JM-16195"/>
    <s v="Justin MacKendrick"/>
    <x v="0"/>
    <s v="United States"/>
    <s v="Newark"/>
    <s v="Delaware"/>
    <n v="19711"/>
    <x v="3"/>
    <s v="OFF-PA-10001609"/>
    <s v="Office Supplies"/>
    <x v="10"/>
    <s v="Tops Wirebound Message Log Books"/>
    <n v="16.45"/>
    <n v="5"/>
    <n v="0"/>
    <n v="7.5669999999999993"/>
  </r>
  <r>
    <n v="7129"/>
    <s v="US-2013-117541"/>
    <x v="0"/>
    <x v="696"/>
    <d v="2013-11-21T00:00:00"/>
    <s v="Standard Class"/>
    <s v="JM-16195"/>
    <s v="Justin MacKendrick"/>
    <x v="0"/>
    <s v="United States"/>
    <s v="Newark"/>
    <s v="Delaware"/>
    <n v="19711"/>
    <x v="3"/>
    <s v="FUR-FU-10000550"/>
    <s v="Furniture"/>
    <x v="5"/>
    <s v="Stacking Trays by OIC"/>
    <n v="19.920000000000002"/>
    <n v="4"/>
    <n v="0"/>
    <n v="6.573599999999999"/>
  </r>
  <r>
    <n v="7130"/>
    <s v="CA-2013-166282"/>
    <x v="0"/>
    <x v="947"/>
    <d v="2013-04-23T00:00:00"/>
    <s v="Standard Class"/>
    <s v="PK-19075"/>
    <s v="Pete Kriz"/>
    <x v="0"/>
    <s v="United States"/>
    <s v="Nashville"/>
    <s v="Tennessee"/>
    <n v="37211"/>
    <x v="0"/>
    <s v="TEC-AC-10004209"/>
    <s v="Technology"/>
    <x v="11"/>
    <s v="Memorex Froggy Flash Drive 4 GB"/>
    <n v="35.167999999999999"/>
    <n v="4"/>
    <n v="0.2"/>
    <n v="8.3524000000000012"/>
  </r>
  <r>
    <n v="7131"/>
    <s v="CA-2013-166282"/>
    <x v="0"/>
    <x v="947"/>
    <d v="2013-04-23T00:00:00"/>
    <s v="Standard Class"/>
    <s v="PK-19075"/>
    <s v="Pete Kriz"/>
    <x v="0"/>
    <s v="United States"/>
    <s v="Nashville"/>
    <s v="Tennessee"/>
    <n v="37211"/>
    <x v="0"/>
    <s v="OFF-PA-10003022"/>
    <s v="Office Supplies"/>
    <x v="10"/>
    <s v="Standard Line “While You Were Out” Hardbound Telephone Message Book"/>
    <n v="123.08799999999999"/>
    <n v="7"/>
    <n v="0.2"/>
    <n v="40.003599999999999"/>
  </r>
  <r>
    <n v="7132"/>
    <s v="CA-2014-141439"/>
    <x v="3"/>
    <x v="200"/>
    <d v="2014-12-02T00:00:00"/>
    <s v="Standard Class"/>
    <s v="TT-21460"/>
    <s v="Tonja Turnell"/>
    <x v="2"/>
    <s v="United States"/>
    <s v="Richmond"/>
    <s v="Indiana"/>
    <n v="47374"/>
    <x v="2"/>
    <s v="FUR-TA-10001039"/>
    <s v="Furniture"/>
    <x v="3"/>
    <s v="KI Adjustable-Height Table"/>
    <n v="257.94"/>
    <n v="3"/>
    <n v="0"/>
    <n v="67.064400000000006"/>
  </r>
  <r>
    <n v="7133"/>
    <s v="CA-2014-141439"/>
    <x v="3"/>
    <x v="200"/>
    <d v="2014-12-02T00:00:00"/>
    <s v="Standard Class"/>
    <s v="TT-21460"/>
    <s v="Tonja Turnell"/>
    <x v="2"/>
    <s v="United States"/>
    <s v="Richmond"/>
    <s v="Indiana"/>
    <n v="47374"/>
    <x v="2"/>
    <s v="TEC-PH-10002624"/>
    <s v="Technology"/>
    <x v="7"/>
    <s v="Samsung Galaxy S4 Mini"/>
    <n v="1879.96"/>
    <n v="4"/>
    <n v="0"/>
    <n v="545.18839999999977"/>
  </r>
  <r>
    <n v="7134"/>
    <s v="CA-2014-141439"/>
    <x v="3"/>
    <x v="200"/>
    <d v="2014-12-02T00:00:00"/>
    <s v="Standard Class"/>
    <s v="TT-21460"/>
    <s v="Tonja Turnell"/>
    <x v="2"/>
    <s v="United States"/>
    <s v="Richmond"/>
    <s v="Indiana"/>
    <n v="47374"/>
    <x v="2"/>
    <s v="FUR-FU-10001473"/>
    <s v="Furniture"/>
    <x v="5"/>
    <s v="DAX Wood Document Frame"/>
    <n v="27.46"/>
    <n v="2"/>
    <n v="0"/>
    <n v="9.8856000000000002"/>
  </r>
  <r>
    <n v="7135"/>
    <s v="CA-2014-141439"/>
    <x v="3"/>
    <x v="200"/>
    <d v="2014-12-02T00:00:00"/>
    <s v="Standard Class"/>
    <s v="TT-21460"/>
    <s v="Tonja Turnell"/>
    <x v="2"/>
    <s v="United States"/>
    <s v="Richmond"/>
    <s v="Indiana"/>
    <n v="47374"/>
    <x v="2"/>
    <s v="TEC-PH-10001819"/>
    <s v="Technology"/>
    <x v="7"/>
    <s v="Innergie mMini Combo Duo USB Travel Charging Kit"/>
    <n v="89.98"/>
    <n v="2"/>
    <n v="0"/>
    <n v="43.190399999999997"/>
  </r>
  <r>
    <n v="7136"/>
    <s v="CA-2014-141439"/>
    <x v="3"/>
    <x v="200"/>
    <d v="2014-12-02T00:00:00"/>
    <s v="Standard Class"/>
    <s v="TT-21460"/>
    <s v="Tonja Turnell"/>
    <x v="2"/>
    <s v="United States"/>
    <s v="Richmond"/>
    <s v="Indiana"/>
    <n v="47374"/>
    <x v="2"/>
    <s v="FUR-CH-10004287"/>
    <s v="Furniture"/>
    <x v="1"/>
    <s v="SAFCO Arco Folding Chair"/>
    <n v="828.59999999999991"/>
    <n v="3"/>
    <n v="0"/>
    <n v="240.29399999999995"/>
  </r>
  <r>
    <n v="7137"/>
    <s v="CA-2012-163965"/>
    <x v="1"/>
    <x v="312"/>
    <d v="2012-11-27T00:00:00"/>
    <s v="Standard Class"/>
    <s v="SS-20875"/>
    <s v="Sung Shariari"/>
    <x v="0"/>
    <s v="United States"/>
    <s v="Miami"/>
    <s v="Florida"/>
    <n v="33180"/>
    <x v="0"/>
    <s v="OFF-BI-10004728"/>
    <s v="Office Supplies"/>
    <x v="8"/>
    <s v="Wilson Jones Turn Tabs Binder Tool for Ring Binders"/>
    <n v="7.2300000000000022"/>
    <n v="5"/>
    <n v="0.7"/>
    <n v="-5.7840000000000007"/>
  </r>
  <r>
    <n v="7138"/>
    <s v="CA-2012-163965"/>
    <x v="1"/>
    <x v="312"/>
    <d v="2012-11-27T00:00:00"/>
    <s v="Standard Class"/>
    <s v="SS-20875"/>
    <s v="Sung Shariari"/>
    <x v="0"/>
    <s v="United States"/>
    <s v="Miami"/>
    <s v="Florida"/>
    <n v="33180"/>
    <x v="0"/>
    <s v="OFF-ST-10000918"/>
    <s v="Office Supplies"/>
    <x v="4"/>
    <s v="Crate-A-Files"/>
    <n v="17.440000000000001"/>
    <n v="2"/>
    <n v="0.2"/>
    <n v="1.3079999999999989"/>
  </r>
  <r>
    <n v="7139"/>
    <s v="CA-2012-163965"/>
    <x v="1"/>
    <x v="312"/>
    <d v="2012-11-27T00:00:00"/>
    <s v="Standard Class"/>
    <s v="SS-20875"/>
    <s v="Sung Shariari"/>
    <x v="0"/>
    <s v="United States"/>
    <s v="Miami"/>
    <s v="Florida"/>
    <n v="33180"/>
    <x v="0"/>
    <s v="OFF-BI-10004593"/>
    <s v="Office Supplies"/>
    <x v="8"/>
    <s v="Ibico Laser Imprintable Binding System Covers"/>
    <n v="62.88000000000001"/>
    <n v="4"/>
    <n v="0.7"/>
    <n v="-50.304000000000002"/>
  </r>
  <r>
    <n v="7140"/>
    <s v="CA-2012-163965"/>
    <x v="1"/>
    <x v="312"/>
    <d v="2012-11-27T00:00:00"/>
    <s v="Standard Class"/>
    <s v="SS-20875"/>
    <s v="Sung Shariari"/>
    <x v="0"/>
    <s v="United States"/>
    <s v="Miami"/>
    <s v="Florida"/>
    <n v="33180"/>
    <x v="0"/>
    <s v="FUR-BO-10001337"/>
    <s v="Furniture"/>
    <x v="0"/>
    <s v="O'Sullivan Living Dimensions 2-Shelf Bookcases"/>
    <n v="290.35200000000003"/>
    <n v="3"/>
    <n v="0.2"/>
    <n v="-36.294000000000011"/>
  </r>
  <r>
    <n v="7141"/>
    <s v="CA-2014-128783"/>
    <x v="3"/>
    <x v="210"/>
    <d v="2014-09-08T00:00:00"/>
    <s v="Same Day"/>
    <s v="TG-21640"/>
    <s v="Trudy Glocke"/>
    <x v="0"/>
    <s v="United States"/>
    <s v="Saint Charles"/>
    <s v="Missouri"/>
    <n v="63301"/>
    <x v="2"/>
    <s v="TEC-AC-10002473"/>
    <s v="Technology"/>
    <x v="11"/>
    <s v="Maxell 4.7GB DVD-R"/>
    <n v="113.52"/>
    <n v="4"/>
    <n v="0"/>
    <n v="46.543199999999999"/>
  </r>
  <r>
    <n v="7142"/>
    <s v="CA-2014-128783"/>
    <x v="3"/>
    <x v="210"/>
    <d v="2014-09-08T00:00:00"/>
    <s v="Same Day"/>
    <s v="TG-21640"/>
    <s v="Trudy Glocke"/>
    <x v="0"/>
    <s v="United States"/>
    <s v="Saint Charles"/>
    <s v="Missouri"/>
    <n v="63301"/>
    <x v="2"/>
    <s v="FUR-FU-10003623"/>
    <s v="Furniture"/>
    <x v="5"/>
    <s v="DataProducts Ampli Magnifier Task Lamp, Black,"/>
    <n v="135.29999999999998"/>
    <n v="5"/>
    <n v="0"/>
    <n v="37.883999999999993"/>
  </r>
  <r>
    <n v="7143"/>
    <s v="CA-2011-122217"/>
    <x v="2"/>
    <x v="156"/>
    <d v="2011-11-29T00:00:00"/>
    <s v="Standard Class"/>
    <s v="HP-14815"/>
    <s v="Harold Pawlan"/>
    <x v="2"/>
    <s v="United States"/>
    <s v="Virginia Beach"/>
    <s v="Virginia"/>
    <n v="23464"/>
    <x v="0"/>
    <s v="FUR-FU-10002045"/>
    <s v="Furniture"/>
    <x v="5"/>
    <s v="Executive Impressions 14&quot;"/>
    <n v="111.15"/>
    <n v="5"/>
    <n v="0"/>
    <n v="48.906000000000006"/>
  </r>
  <r>
    <n v="7144"/>
    <s v="US-2014-141558"/>
    <x v="3"/>
    <x v="825"/>
    <d v="2014-03-17T00:00:00"/>
    <s v="Standard Class"/>
    <s v="MH-17290"/>
    <s v="Marc Harrigan"/>
    <x v="2"/>
    <s v="United States"/>
    <s v="Philadelphia"/>
    <s v="Pennsylvania"/>
    <n v="19140"/>
    <x v="3"/>
    <s v="TEC-PH-10002555"/>
    <s v="Technology"/>
    <x v="7"/>
    <s v="Nortel Meridian M5316 Digital phone"/>
    <n v="776.84999999999991"/>
    <n v="5"/>
    <n v="0.4"/>
    <n v="-181.26499999999999"/>
  </r>
  <r>
    <n v="7145"/>
    <s v="US-2014-141558"/>
    <x v="3"/>
    <x v="825"/>
    <d v="2014-03-17T00:00:00"/>
    <s v="Standard Class"/>
    <s v="MH-17290"/>
    <s v="Marc Harrigan"/>
    <x v="2"/>
    <s v="United States"/>
    <s v="Philadelphia"/>
    <s v="Pennsylvania"/>
    <n v="19140"/>
    <x v="3"/>
    <s v="OFF-BI-10002794"/>
    <s v="Office Supplies"/>
    <x v="8"/>
    <s v="Avery Trapezoid Ring Binder, 3&quot; Capacity, Black, 1040 sheets"/>
    <n v="12.294"/>
    <n v="1"/>
    <n v="0.7"/>
    <n v="-8.6057999999999986"/>
  </r>
  <r>
    <n v="7146"/>
    <s v="US-2014-141558"/>
    <x v="3"/>
    <x v="825"/>
    <d v="2014-03-17T00:00:00"/>
    <s v="Standard Class"/>
    <s v="MH-17290"/>
    <s v="Marc Harrigan"/>
    <x v="2"/>
    <s v="United States"/>
    <s v="Philadelphia"/>
    <s v="Pennsylvania"/>
    <n v="19140"/>
    <x v="3"/>
    <s v="FUR-TA-10004086"/>
    <s v="Furniture"/>
    <x v="3"/>
    <s v="KI Adjustable-Height Table"/>
    <n v="154.76400000000001"/>
    <n v="3"/>
    <n v="0.4"/>
    <n v="-46.429200000000023"/>
  </r>
  <r>
    <n v="7147"/>
    <s v="US-2014-141558"/>
    <x v="3"/>
    <x v="825"/>
    <d v="2014-03-17T00:00:00"/>
    <s v="Standard Class"/>
    <s v="MH-17290"/>
    <s v="Marc Harrigan"/>
    <x v="2"/>
    <s v="United States"/>
    <s v="Philadelphia"/>
    <s v="Pennsylvania"/>
    <n v="19140"/>
    <x v="3"/>
    <s v="OFF-ST-10004946"/>
    <s v="Office Supplies"/>
    <x v="4"/>
    <s v="Desktop 3-Pocket Hot File"/>
    <n v="43.28"/>
    <n v="1"/>
    <n v="0.2"/>
    <n v="3.2460000000000022"/>
  </r>
  <r>
    <n v="7148"/>
    <s v="CA-2013-139941"/>
    <x v="0"/>
    <x v="1"/>
    <d v="2013-06-18T00:00:00"/>
    <s v="Standard Class"/>
    <s v="CB-12415"/>
    <s v="Christy Brittain"/>
    <x v="0"/>
    <s v="United States"/>
    <s v="Long Beach"/>
    <s v="New York"/>
    <n v="11561"/>
    <x v="3"/>
    <s v="OFF-PA-10000241"/>
    <s v="Office Supplies"/>
    <x v="10"/>
    <s v="IBM Multi-Purpose Copy Paper, 8 1/2 x 11&quot;, Case"/>
    <n v="92.94"/>
    <n v="3"/>
    <n v="0"/>
    <n v="41.822999999999993"/>
  </r>
  <r>
    <n v="7149"/>
    <s v="CA-2013-139941"/>
    <x v="0"/>
    <x v="1"/>
    <d v="2013-06-18T00:00:00"/>
    <s v="Standard Class"/>
    <s v="CB-12415"/>
    <s v="Christy Brittain"/>
    <x v="0"/>
    <s v="United States"/>
    <s v="Long Beach"/>
    <s v="New York"/>
    <n v="11561"/>
    <x v="3"/>
    <s v="OFF-AP-10004036"/>
    <s v="Office Supplies"/>
    <x v="9"/>
    <s v="Bionaire 99.97% HEPA Air Cleaner"/>
    <n v="52.56"/>
    <n v="3"/>
    <n v="0"/>
    <n v="18.396000000000001"/>
  </r>
  <r>
    <n v="7150"/>
    <s v="CA-2012-166583"/>
    <x v="1"/>
    <x v="153"/>
    <d v="2012-06-30T00:00:00"/>
    <s v="Standard Class"/>
    <s v="VD-21670"/>
    <s v="Valerie Dominguez"/>
    <x v="0"/>
    <s v="United States"/>
    <s v="Houston"/>
    <s v="Texas"/>
    <n v="77070"/>
    <x v="2"/>
    <s v="TEC-PH-10001578"/>
    <s v="Technology"/>
    <x v="7"/>
    <s v="Polycom SoundStation2 EX Conference phone"/>
    <n v="971.88000000000011"/>
    <n v="3"/>
    <n v="0.2"/>
    <n v="109.33649999999994"/>
  </r>
  <r>
    <n v="7151"/>
    <s v="CA-2014-100412"/>
    <x v="3"/>
    <x v="66"/>
    <d v="2014-12-27T00:00:00"/>
    <s v="Standard Class"/>
    <s v="SR-20425"/>
    <s v="Sharelle Roach"/>
    <x v="2"/>
    <s v="United States"/>
    <s v="Tuscaloosa"/>
    <s v="Alabama"/>
    <n v="35401"/>
    <x v="0"/>
    <s v="FUR-CH-10002647"/>
    <s v="Furniture"/>
    <x v="1"/>
    <s v="Situations Contoured Folding Chairs, 4/Set"/>
    <n v="141.96"/>
    <n v="2"/>
    <n v="0"/>
    <n v="35.490000000000009"/>
  </r>
  <r>
    <n v="7152"/>
    <s v="CA-2014-142909"/>
    <x v="3"/>
    <x v="66"/>
    <d v="2014-12-26T00:00:00"/>
    <s v="Second Class"/>
    <s v="AG-10330"/>
    <s v="Alex Grayson"/>
    <x v="0"/>
    <s v="United States"/>
    <s v="Mesa"/>
    <s v="Arizona"/>
    <n v="85204"/>
    <x v="1"/>
    <s v="FUR-TA-10003008"/>
    <s v="Furniture"/>
    <x v="3"/>
    <s v="Lesro Round Back Collection Coffee Table, End Table"/>
    <n v="182.55"/>
    <n v="2"/>
    <n v="0.5"/>
    <n v="-135.08699999999999"/>
  </r>
  <r>
    <n v="7153"/>
    <s v="CA-2011-137911"/>
    <x v="2"/>
    <x v="1148"/>
    <d v="2011-10-15T00:00:00"/>
    <s v="Standard Class"/>
    <s v="BP-11095"/>
    <s v="Bart Pistole"/>
    <x v="1"/>
    <s v="United States"/>
    <s v="Jacksonville"/>
    <s v="North Carolina"/>
    <n v="28540"/>
    <x v="0"/>
    <s v="OFF-PA-10004071"/>
    <s v="Office Supplies"/>
    <x v="10"/>
    <s v="Eaton Premium Continuous-Feed Paper, 25% Cotton, Letter Size, White, 1000 Shts/Box"/>
    <n v="88.768000000000001"/>
    <n v="2"/>
    <n v="0.2"/>
    <n v="31.068799999999996"/>
  </r>
  <r>
    <n v="7154"/>
    <s v="CA-2012-106208"/>
    <x v="1"/>
    <x v="895"/>
    <d v="2012-12-15T00:00:00"/>
    <s v="Standard Class"/>
    <s v="JW-16075"/>
    <s v="Julia West"/>
    <x v="0"/>
    <s v="United States"/>
    <s v="Chicago"/>
    <s v="Illinois"/>
    <n v="60610"/>
    <x v="2"/>
    <s v="OFF-AP-10004980"/>
    <s v="Office Supplies"/>
    <x v="9"/>
    <s v="3M Replacement Filter for Office Air Cleaner for 20' x 33' Room"/>
    <n v="53.087999999999994"/>
    <n v="7"/>
    <n v="0.8"/>
    <n v="-108.8304"/>
  </r>
  <r>
    <n v="7155"/>
    <s v="US-2012-136749"/>
    <x v="1"/>
    <x v="707"/>
    <d v="2012-12-27T00:00:00"/>
    <s v="Second Class"/>
    <s v="LH-16900"/>
    <s v="Lena Hernandez"/>
    <x v="0"/>
    <s v="United States"/>
    <s v="Columbus"/>
    <s v="Georgia"/>
    <n v="31907"/>
    <x v="0"/>
    <s v="FUR-FU-10000747"/>
    <s v="Furniture"/>
    <x v="5"/>
    <s v="Tenex B1-RE Series Chair Mats for Low Pile Carpets"/>
    <n v="275.88"/>
    <n v="6"/>
    <n v="0"/>
    <n v="46.899599999999964"/>
  </r>
  <r>
    <n v="7156"/>
    <s v="US-2012-136749"/>
    <x v="1"/>
    <x v="707"/>
    <d v="2012-12-27T00:00:00"/>
    <s v="Second Class"/>
    <s v="LH-16900"/>
    <s v="Lena Hernandez"/>
    <x v="0"/>
    <s v="United States"/>
    <s v="Columbus"/>
    <s v="Georgia"/>
    <n v="31907"/>
    <x v="0"/>
    <s v="OFF-BI-10004492"/>
    <s v="Office Supplies"/>
    <x v="8"/>
    <s v="Tuf-Vin Binders"/>
    <n v="157.89999999999998"/>
    <n v="5"/>
    <n v="0"/>
    <n v="74.212999999999994"/>
  </r>
  <r>
    <n v="7157"/>
    <s v="CA-2014-126718"/>
    <x v="3"/>
    <x v="568"/>
    <d v="2014-05-05T00:00:00"/>
    <s v="Standard Class"/>
    <s v="KT-16480"/>
    <s v="Kean Thornton"/>
    <x v="0"/>
    <s v="United States"/>
    <s v="Orange"/>
    <s v="New Jersey"/>
    <n v="7050"/>
    <x v="3"/>
    <s v="OFF-LA-10004055"/>
    <s v="Office Supplies"/>
    <x v="2"/>
    <s v="Color-Coded Legal Exhibit Labels"/>
    <n v="4.91"/>
    <n v="1"/>
    <n v="0"/>
    <n v="2.4058999999999999"/>
  </r>
  <r>
    <n v="7158"/>
    <s v="CA-2013-131380"/>
    <x v="0"/>
    <x v="463"/>
    <d v="2013-04-01T00:00:00"/>
    <s v="Second Class"/>
    <s v="CC-12220"/>
    <s v="Chris Cortes"/>
    <x v="0"/>
    <s v="United States"/>
    <s v="Los Angeles"/>
    <s v="California"/>
    <n v="90032"/>
    <x v="1"/>
    <s v="OFF-ST-10002485"/>
    <s v="Office Supplies"/>
    <x v="4"/>
    <s v="Rogers Deluxe File Chest"/>
    <n v="87.92"/>
    <n v="4"/>
    <n v="0"/>
    <n v="0.87919999999999732"/>
  </r>
  <r>
    <n v="7159"/>
    <s v="CA-2013-131380"/>
    <x v="0"/>
    <x v="463"/>
    <d v="2013-04-01T00:00:00"/>
    <s v="Second Class"/>
    <s v="CC-12220"/>
    <s v="Chris Cortes"/>
    <x v="0"/>
    <s v="United States"/>
    <s v="Los Angeles"/>
    <s v="California"/>
    <n v="90032"/>
    <x v="1"/>
    <s v="OFF-PA-10001243"/>
    <s v="Office Supplies"/>
    <x v="10"/>
    <s v="Xerox 1983"/>
    <n v="5.98"/>
    <n v="1"/>
    <n v="0"/>
    <n v="2.9302000000000001"/>
  </r>
  <r>
    <n v="7160"/>
    <s v="CA-2012-145835"/>
    <x v="1"/>
    <x v="1149"/>
    <d v="2012-05-18T00:00:00"/>
    <s v="Second Class"/>
    <s v="BF-11170"/>
    <s v="Ben Ferrer"/>
    <x v="2"/>
    <s v="United States"/>
    <s v="Chicago"/>
    <s v="Illinois"/>
    <n v="60623"/>
    <x v="2"/>
    <s v="TEC-PH-10004447"/>
    <s v="Technology"/>
    <x v="7"/>
    <s v="Toshiba IPT2010-SD IP Telephone"/>
    <n v="222.38400000000001"/>
    <n v="2"/>
    <n v="0.2"/>
    <n v="16.678799999999995"/>
  </r>
  <r>
    <n v="7161"/>
    <s v="CA-2012-145835"/>
    <x v="1"/>
    <x v="1149"/>
    <d v="2012-05-18T00:00:00"/>
    <s v="Second Class"/>
    <s v="BF-11170"/>
    <s v="Ben Ferrer"/>
    <x v="2"/>
    <s v="United States"/>
    <s v="Chicago"/>
    <s v="Illinois"/>
    <n v="60623"/>
    <x v="2"/>
    <s v="OFF-FA-10002280"/>
    <s v="Office Supplies"/>
    <x v="13"/>
    <s v="Advantus Plastic Paper Clips"/>
    <n v="16"/>
    <n v="4"/>
    <n v="0.2"/>
    <n v="5.6"/>
  </r>
  <r>
    <n v="7162"/>
    <s v="CA-2011-138709"/>
    <x v="2"/>
    <x v="1129"/>
    <d v="2011-07-09T00:00:00"/>
    <s v="Standard Class"/>
    <s v="MS-17770"/>
    <s v="Maxwell Schwartz"/>
    <x v="0"/>
    <s v="United States"/>
    <s v="Richmond"/>
    <s v="Virginia"/>
    <n v="23223"/>
    <x v="0"/>
    <s v="OFF-PA-10004734"/>
    <s v="Office Supplies"/>
    <x v="10"/>
    <s v="Southworth Structures Collection"/>
    <n v="21.84"/>
    <n v="3"/>
    <n v="0"/>
    <n v="10.92"/>
  </r>
  <r>
    <n v="7163"/>
    <s v="CA-2011-138709"/>
    <x v="2"/>
    <x v="1129"/>
    <d v="2011-07-09T00:00:00"/>
    <s v="Standard Class"/>
    <s v="MS-17770"/>
    <s v="Maxwell Schwartz"/>
    <x v="0"/>
    <s v="United States"/>
    <s v="Richmond"/>
    <s v="Virginia"/>
    <n v="23223"/>
    <x v="0"/>
    <s v="OFF-BI-10000145"/>
    <s v="Office Supplies"/>
    <x v="8"/>
    <s v="Zipper Ring Binder Pockets"/>
    <n v="15.600000000000001"/>
    <n v="5"/>
    <n v="0"/>
    <n v="7.6440000000000001"/>
  </r>
  <r>
    <n v="7164"/>
    <s v="CA-2011-122070"/>
    <x v="2"/>
    <x v="1150"/>
    <d v="2011-04-24T00:00:00"/>
    <s v="Second Class"/>
    <s v="AH-10030"/>
    <s v="Aaron Hawkins"/>
    <x v="1"/>
    <s v="United States"/>
    <s v="Troy"/>
    <s v="New York"/>
    <n v="12180"/>
    <x v="3"/>
    <s v="OFF-EN-10004773"/>
    <s v="Office Supplies"/>
    <x v="12"/>
    <s v="Staples"/>
    <n v="247.84"/>
    <n v="8"/>
    <n v="0"/>
    <n v="121.44159999999999"/>
  </r>
  <r>
    <n v="7165"/>
    <s v="CA-2011-122070"/>
    <x v="2"/>
    <x v="1150"/>
    <d v="2011-04-24T00:00:00"/>
    <s v="Second Class"/>
    <s v="AH-10030"/>
    <s v="Aaron Hawkins"/>
    <x v="1"/>
    <s v="United States"/>
    <s v="Troy"/>
    <s v="New York"/>
    <n v="12180"/>
    <x v="3"/>
    <s v="OFF-BI-10004970"/>
    <s v="Office Supplies"/>
    <x v="8"/>
    <s v="ACCOHIDE 3-Ring Binder, Blue, 1&quot;"/>
    <n v="9.9120000000000008"/>
    <n v="3"/>
    <n v="0.2"/>
    <n v="3.3452999999999995"/>
  </r>
  <r>
    <n v="7166"/>
    <s v="CA-2013-158610"/>
    <x v="0"/>
    <x v="251"/>
    <d v="2013-09-23T00:00:00"/>
    <s v="First Class"/>
    <s v="CK-12595"/>
    <s v="Clytie Kelty"/>
    <x v="0"/>
    <s v="United States"/>
    <s v="Providence"/>
    <s v="Rhode Island"/>
    <n v="2908"/>
    <x v="3"/>
    <s v="OFF-ST-10000604"/>
    <s v="Office Supplies"/>
    <x v="4"/>
    <s v="Home/Office Personal File Carts"/>
    <n v="69.52"/>
    <n v="2"/>
    <n v="0"/>
    <n v="17.379999999999995"/>
  </r>
  <r>
    <n v="7167"/>
    <s v="CA-2011-117464"/>
    <x v="2"/>
    <x v="192"/>
    <d v="2011-07-24T00:00:00"/>
    <s v="Second Class"/>
    <s v="NP-18325"/>
    <s v="Naresj Patel"/>
    <x v="0"/>
    <s v="United States"/>
    <s v="San Francisco"/>
    <s v="California"/>
    <n v="94122"/>
    <x v="1"/>
    <s v="OFF-AR-10003190"/>
    <s v="Office Supplies"/>
    <x v="6"/>
    <s v="Newell 32"/>
    <n v="11.52"/>
    <n v="4"/>
    <n v="0"/>
    <n v="3.2256"/>
  </r>
  <r>
    <n v="7168"/>
    <s v="CA-2011-117464"/>
    <x v="2"/>
    <x v="192"/>
    <d v="2011-07-24T00:00:00"/>
    <s v="Second Class"/>
    <s v="NP-18325"/>
    <s v="Naresj Patel"/>
    <x v="0"/>
    <s v="United States"/>
    <s v="San Francisco"/>
    <s v="California"/>
    <n v="94122"/>
    <x v="1"/>
    <s v="FUR-CH-10000155"/>
    <s v="Furniture"/>
    <x v="1"/>
    <s v="Global Comet Stacking Armless Chair"/>
    <n v="717.72"/>
    <n v="3"/>
    <n v="0.2"/>
    <n v="71.77200000000002"/>
  </r>
  <r>
    <n v="7169"/>
    <s v="CA-2011-117464"/>
    <x v="2"/>
    <x v="192"/>
    <d v="2011-07-24T00:00:00"/>
    <s v="Second Class"/>
    <s v="NP-18325"/>
    <s v="Naresj Patel"/>
    <x v="0"/>
    <s v="United States"/>
    <s v="San Francisco"/>
    <s v="California"/>
    <n v="94122"/>
    <x v="1"/>
    <s v="OFF-ST-10003058"/>
    <s v="Office Supplies"/>
    <x v="4"/>
    <s v="Eldon Mobile Mega Data Cart  Mega Stackable  Add-On Trays"/>
    <n v="236.5"/>
    <n v="10"/>
    <n v="0"/>
    <n v="68.584999999999994"/>
  </r>
  <r>
    <n v="7170"/>
    <s v="CA-2011-117464"/>
    <x v="2"/>
    <x v="192"/>
    <d v="2011-07-24T00:00:00"/>
    <s v="Second Class"/>
    <s v="NP-18325"/>
    <s v="Naresj Patel"/>
    <x v="0"/>
    <s v="United States"/>
    <s v="San Francisco"/>
    <s v="California"/>
    <n v="94122"/>
    <x v="1"/>
    <s v="FUR-TA-10004767"/>
    <s v="Furniture"/>
    <x v="3"/>
    <s v="Safco Drafting Table"/>
    <n v="170.35200000000003"/>
    <n v="3"/>
    <n v="0.2"/>
    <n v="19.164599999999979"/>
  </r>
  <r>
    <n v="7171"/>
    <s v="US-2014-168613"/>
    <x v="3"/>
    <x v="1048"/>
    <d v="2014-10-15T00:00:00"/>
    <s v="Standard Class"/>
    <s v="GM-14440"/>
    <s v="Gary McGarr"/>
    <x v="0"/>
    <s v="United States"/>
    <s v="New York City"/>
    <s v="New York"/>
    <n v="10009"/>
    <x v="3"/>
    <s v="FUR-CH-10002372"/>
    <s v="Furniture"/>
    <x v="1"/>
    <s v="Office Star - Ergonomically Designed Knee Chair"/>
    <n v="145.76400000000001"/>
    <n v="2"/>
    <n v="0.1"/>
    <n v="3.2392000000000074"/>
  </r>
  <r>
    <n v="7172"/>
    <s v="CA-2014-125381"/>
    <x v="3"/>
    <x v="1016"/>
    <d v="2014-04-28T00:00:00"/>
    <s v="Second Class"/>
    <s v="SG-20605"/>
    <s v="Speros Goranitis"/>
    <x v="0"/>
    <s v="United States"/>
    <s v="San Francisco"/>
    <s v="California"/>
    <n v="94109"/>
    <x v="1"/>
    <s v="TEC-AC-10000158"/>
    <s v="Technology"/>
    <x v="11"/>
    <s v="Sony 64GB Class 10 Micro SDHC R40 Memory Card"/>
    <n v="107.97"/>
    <n v="3"/>
    <n v="0"/>
    <n v="22.6737"/>
  </r>
  <r>
    <n v="7173"/>
    <s v="US-2014-141677"/>
    <x v="3"/>
    <x v="606"/>
    <d v="2014-03-31T00:00:00"/>
    <s v="Standard Class"/>
    <s v="HK-14890"/>
    <s v="Heather Kirkland"/>
    <x v="1"/>
    <s v="United States"/>
    <s v="Houston"/>
    <s v="Texas"/>
    <n v="77070"/>
    <x v="2"/>
    <s v="TEC-AC-10000158"/>
    <s v="Technology"/>
    <x v="11"/>
    <s v="Sony 64GB Class 10 Micro SDHC R40 Memory Card"/>
    <n v="143.96"/>
    <n v="5"/>
    <n v="0.2"/>
    <n v="1.7995000000000019"/>
  </r>
  <r>
    <n v="7174"/>
    <s v="US-2014-141677"/>
    <x v="3"/>
    <x v="606"/>
    <d v="2014-03-31T00:00:00"/>
    <s v="Standard Class"/>
    <s v="HK-14890"/>
    <s v="Heather Kirkland"/>
    <x v="1"/>
    <s v="United States"/>
    <s v="Houston"/>
    <s v="Texas"/>
    <n v="77070"/>
    <x v="2"/>
    <s v="TEC-CO-10002313"/>
    <s v="Technology"/>
    <x v="16"/>
    <s v="Canon PC1080F Personal Copier"/>
    <n v="2399.96"/>
    <n v="5"/>
    <n v="0.2"/>
    <n v="569.99050000000011"/>
  </r>
  <r>
    <n v="7175"/>
    <s v="US-2014-141677"/>
    <x v="3"/>
    <x v="606"/>
    <d v="2014-03-31T00:00:00"/>
    <s v="Standard Class"/>
    <s v="HK-14890"/>
    <s v="Heather Kirkland"/>
    <x v="1"/>
    <s v="United States"/>
    <s v="Houston"/>
    <s v="Texas"/>
    <n v="77070"/>
    <x v="2"/>
    <s v="OFF-PA-10002581"/>
    <s v="Office Supplies"/>
    <x v="10"/>
    <s v="Xerox 1951"/>
    <n v="74.352000000000004"/>
    <n v="3"/>
    <n v="0.2"/>
    <n v="23.234999999999992"/>
  </r>
  <r>
    <n v="7176"/>
    <s v="US-2014-141677"/>
    <x v="3"/>
    <x v="606"/>
    <d v="2014-03-31T00:00:00"/>
    <s v="Standard Class"/>
    <s v="HK-14890"/>
    <s v="Heather Kirkland"/>
    <x v="1"/>
    <s v="United States"/>
    <s v="Houston"/>
    <s v="Texas"/>
    <n v="77070"/>
    <x v="2"/>
    <s v="OFF-AP-10001205"/>
    <s v="Office Supplies"/>
    <x v="9"/>
    <s v="Belkin 5 Outlet SurgeMaster Power Centers"/>
    <n v="87.167999999999978"/>
    <n v="8"/>
    <n v="0.8"/>
    <n v="-226.63679999999999"/>
  </r>
  <r>
    <n v="7177"/>
    <s v="US-2014-141677"/>
    <x v="3"/>
    <x v="606"/>
    <d v="2014-03-31T00:00:00"/>
    <s v="Standard Class"/>
    <s v="HK-14890"/>
    <s v="Heather Kirkland"/>
    <x v="1"/>
    <s v="United States"/>
    <s v="Houston"/>
    <s v="Texas"/>
    <n v="77070"/>
    <x v="2"/>
    <s v="OFF-ST-10000344"/>
    <s v="Office Supplies"/>
    <x v="4"/>
    <s v="Neat Ideas Personal Hanging Folder Files, Black"/>
    <n v="32.231999999999999"/>
    <n v="3"/>
    <n v="0.2"/>
    <n v="2.4173999999999989"/>
  </r>
  <r>
    <n v="7178"/>
    <s v="CA-2014-133067"/>
    <x v="3"/>
    <x v="464"/>
    <d v="2014-05-11T00:00:00"/>
    <s v="Standard Class"/>
    <s v="MY-18295"/>
    <s v="Muhammed Yedwab"/>
    <x v="1"/>
    <s v="United States"/>
    <s v="Philadelphia"/>
    <s v="Pennsylvania"/>
    <n v="19140"/>
    <x v="3"/>
    <s v="OFF-BI-10002897"/>
    <s v="Office Supplies"/>
    <x v="8"/>
    <s v="Black Avery Memo-Size 3-Ring Binder, 5 1/2&quot; x 8 1/2&quot;"/>
    <n v="2.2020000000000004"/>
    <n v="2"/>
    <n v="0.7"/>
    <n v="-1.5413999999999999"/>
  </r>
  <r>
    <n v="7179"/>
    <s v="CA-2014-133067"/>
    <x v="3"/>
    <x v="464"/>
    <d v="2014-05-11T00:00:00"/>
    <s v="Standard Class"/>
    <s v="MY-18295"/>
    <s v="Muhammed Yedwab"/>
    <x v="1"/>
    <s v="United States"/>
    <s v="Philadelphia"/>
    <s v="Pennsylvania"/>
    <n v="19140"/>
    <x v="3"/>
    <s v="OFF-BI-10003694"/>
    <s v="Office Supplies"/>
    <x v="8"/>
    <s v="Avery 3 1/2&quot; Diskette Storage Pages, 10/Pack"/>
    <n v="9.3960000000000008"/>
    <n v="3"/>
    <n v="0.7"/>
    <n v="-7.5167999999999964"/>
  </r>
  <r>
    <n v="7180"/>
    <s v="US-2013-144351"/>
    <x v="0"/>
    <x v="696"/>
    <d v="2013-11-19T00:00:00"/>
    <s v="Standard Class"/>
    <s v="RC-19960"/>
    <s v="Ryan Crowe"/>
    <x v="0"/>
    <s v="United States"/>
    <s v="Baltimore"/>
    <s v="Maryland"/>
    <n v="21215"/>
    <x v="3"/>
    <s v="TEC-PH-10001644"/>
    <s v="Technology"/>
    <x v="7"/>
    <s v="BlueLounge Milo Smartphone Stand, White/Metallic"/>
    <n v="89.97"/>
    <n v="3"/>
    <n v="0"/>
    <n v="25.191600000000005"/>
  </r>
  <r>
    <n v="7181"/>
    <s v="CA-2011-106054"/>
    <x v="2"/>
    <x v="1037"/>
    <d v="2011-01-08T00:00:00"/>
    <s v="First Class"/>
    <s v="JO-15145"/>
    <s v="Jack O'Briant"/>
    <x v="1"/>
    <s v="United States"/>
    <s v="Athens"/>
    <s v="Georgia"/>
    <n v="30605"/>
    <x v="0"/>
    <s v="OFF-AR-10002399"/>
    <s v="Office Supplies"/>
    <x v="6"/>
    <s v="Dixon Prang Watercolor Pencils, 10-Color Set with Brush"/>
    <n v="12.78"/>
    <n v="3"/>
    <n v="0"/>
    <n v="5.2397999999999998"/>
  </r>
  <r>
    <n v="7182"/>
    <s v="CA-2013-138667"/>
    <x v="0"/>
    <x v="797"/>
    <d v="2013-12-31T00:00:00"/>
    <s v="Second Class"/>
    <s v="MW-18220"/>
    <s v="Mitch Webber"/>
    <x v="0"/>
    <s v="United States"/>
    <s v="Lancaster"/>
    <s v="Ohio"/>
    <n v="43130"/>
    <x v="3"/>
    <s v="TEC-AC-10003063"/>
    <s v="Technology"/>
    <x v="11"/>
    <s v="Micro Innovations USB RF Wireless Keyboard with Mouse"/>
    <n v="40"/>
    <n v="2"/>
    <n v="0.2"/>
    <n v="0.5"/>
  </r>
  <r>
    <n v="7183"/>
    <s v="CA-2014-150609"/>
    <x v="3"/>
    <x v="504"/>
    <d v="2014-05-05T00:00:00"/>
    <s v="Standard Class"/>
    <s v="NZ-18565"/>
    <s v="Nick Zandusky"/>
    <x v="2"/>
    <s v="United States"/>
    <s v="Los Angeles"/>
    <s v="California"/>
    <n v="90032"/>
    <x v="1"/>
    <s v="OFF-BI-10002071"/>
    <s v="Office Supplies"/>
    <x v="8"/>
    <s v="Fellowes Black Plastic Comb Bindings"/>
    <n v="23.24"/>
    <n v="5"/>
    <n v="0.2"/>
    <n v="7.5529999999999982"/>
  </r>
  <r>
    <n v="7184"/>
    <s v="CA-2014-128853"/>
    <x v="3"/>
    <x v="81"/>
    <d v="2014-04-24T00:00:00"/>
    <s v="First Class"/>
    <s v="JM-15250"/>
    <s v="Janet Martin"/>
    <x v="0"/>
    <s v="United States"/>
    <s v="Baltimore"/>
    <s v="Maryland"/>
    <n v="21215"/>
    <x v="3"/>
    <s v="FUR-CH-10004218"/>
    <s v="Furniture"/>
    <x v="1"/>
    <s v="Global Fabric Manager's Chair, Dark Gray"/>
    <n v="908.82"/>
    <n v="9"/>
    <n v="0"/>
    <n v="227.20500000000004"/>
  </r>
  <r>
    <n v="7185"/>
    <s v="CA-2014-133102"/>
    <x v="3"/>
    <x v="629"/>
    <d v="2014-08-25T00:00:00"/>
    <s v="Standard Class"/>
    <s v="ED-13885"/>
    <s v="Emily Ducich"/>
    <x v="2"/>
    <s v="United States"/>
    <s v="Houston"/>
    <s v="Texas"/>
    <n v="77095"/>
    <x v="2"/>
    <s v="OFF-SU-10000432"/>
    <s v="Office Supplies"/>
    <x v="14"/>
    <s v="Acco Side-Punched Conventional Columnar Pads"/>
    <n v="5.5520000000000005"/>
    <n v="2"/>
    <n v="0.2"/>
    <n v="-1.0410000000000006"/>
  </r>
  <r>
    <n v="7186"/>
    <s v="CA-2014-133102"/>
    <x v="3"/>
    <x v="629"/>
    <d v="2014-08-25T00:00:00"/>
    <s v="Standard Class"/>
    <s v="ED-13885"/>
    <s v="Emily Ducich"/>
    <x v="2"/>
    <s v="United States"/>
    <s v="Houston"/>
    <s v="Texas"/>
    <n v="77095"/>
    <x v="2"/>
    <s v="OFF-AR-10003183"/>
    <s v="Office Supplies"/>
    <x v="6"/>
    <s v="Avery Fluorescent Highlighter Four-Color Set"/>
    <n v="8.016"/>
    <n v="3"/>
    <n v="0.2"/>
    <n v="1.0019999999999993"/>
  </r>
  <r>
    <n v="7187"/>
    <s v="CA-2014-133102"/>
    <x v="3"/>
    <x v="629"/>
    <d v="2014-08-25T00:00:00"/>
    <s v="Standard Class"/>
    <s v="ED-13885"/>
    <s v="Emily Ducich"/>
    <x v="2"/>
    <s v="United States"/>
    <s v="Houston"/>
    <s v="Texas"/>
    <n v="77095"/>
    <x v="2"/>
    <s v="FUR-CH-10002017"/>
    <s v="Furniture"/>
    <x v="1"/>
    <s v="SAFCO Optional Arm Kit for Workspace Cribbage Stacking Chair"/>
    <n v="74.591999999999999"/>
    <n v="4"/>
    <n v="0.3"/>
    <n v="-2.1312000000000033"/>
  </r>
  <r>
    <n v="7188"/>
    <s v="CA-2014-133102"/>
    <x v="3"/>
    <x v="629"/>
    <d v="2014-08-25T00:00:00"/>
    <s v="Standard Class"/>
    <s v="ED-13885"/>
    <s v="Emily Ducich"/>
    <x v="2"/>
    <s v="United States"/>
    <s v="Houston"/>
    <s v="Texas"/>
    <n v="77095"/>
    <x v="2"/>
    <s v="FUR-FU-10003247"/>
    <s v="Furniture"/>
    <x v="5"/>
    <s v="36X48 HARDFLOOR CHAIRMAT"/>
    <n v="16.784000000000002"/>
    <n v="2"/>
    <n v="0.6"/>
    <n v="-22.238800000000001"/>
  </r>
  <r>
    <n v="7189"/>
    <s v="CA-2014-133102"/>
    <x v="3"/>
    <x v="629"/>
    <d v="2014-08-25T00:00:00"/>
    <s v="Standard Class"/>
    <s v="ED-13885"/>
    <s v="Emily Ducich"/>
    <x v="2"/>
    <s v="United States"/>
    <s v="Houston"/>
    <s v="Texas"/>
    <n v="77095"/>
    <x v="2"/>
    <s v="OFF-AP-10001563"/>
    <s v="Office Supplies"/>
    <x v="9"/>
    <s v="Belkin Premiere Surge Master II 8-outlet surge protector"/>
    <n v="38.86399999999999"/>
    <n v="4"/>
    <n v="0.8"/>
    <n v="-99.103200000000044"/>
  </r>
  <r>
    <n v="7190"/>
    <s v="CA-2013-164399"/>
    <x v="0"/>
    <x v="396"/>
    <d v="2013-11-16T00:00:00"/>
    <s v="First Class"/>
    <s v="DW-13480"/>
    <s v="Dianna Wilson"/>
    <x v="2"/>
    <s v="United States"/>
    <s v="San Diego"/>
    <s v="California"/>
    <n v="92024"/>
    <x v="1"/>
    <s v="TEC-PH-10004908"/>
    <s v="Technology"/>
    <x v="7"/>
    <s v="Panasonic KX TS3282W Corded phone"/>
    <n v="203.976"/>
    <n v="3"/>
    <n v="0.2"/>
    <n v="25.496999999999986"/>
  </r>
  <r>
    <n v="7191"/>
    <s v="CA-2013-164399"/>
    <x v="0"/>
    <x v="396"/>
    <d v="2013-11-16T00:00:00"/>
    <s v="First Class"/>
    <s v="DW-13480"/>
    <s v="Dianna Wilson"/>
    <x v="2"/>
    <s v="United States"/>
    <s v="San Diego"/>
    <s v="California"/>
    <n v="92024"/>
    <x v="1"/>
    <s v="FUR-TA-10003392"/>
    <s v="Furniture"/>
    <x v="3"/>
    <s v="Global Adaptabilities Conference Tables"/>
    <n v="674.35200000000009"/>
    <n v="3"/>
    <n v="0.2"/>
    <n v="-8.4294000000000153"/>
  </r>
  <r>
    <n v="7192"/>
    <s v="CA-2013-116918"/>
    <x v="0"/>
    <x v="393"/>
    <d v="2013-10-07T00:00:00"/>
    <s v="Second Class"/>
    <s v="JK-15205"/>
    <s v="Jamie Kunitz"/>
    <x v="0"/>
    <s v="United States"/>
    <s v="Hialeah"/>
    <s v="Florida"/>
    <n v="33012"/>
    <x v="0"/>
    <s v="OFF-BI-10004140"/>
    <s v="Office Supplies"/>
    <x v="8"/>
    <s v="Avery Non-Stick Binders"/>
    <n v="5.3880000000000008"/>
    <n v="4"/>
    <n v="0.7"/>
    <n v="-4.49"/>
  </r>
  <r>
    <n v="7193"/>
    <s v="CA-2013-116918"/>
    <x v="0"/>
    <x v="393"/>
    <d v="2013-10-07T00:00:00"/>
    <s v="Second Class"/>
    <s v="JK-15205"/>
    <s v="Jamie Kunitz"/>
    <x v="0"/>
    <s v="United States"/>
    <s v="Hialeah"/>
    <s v="Florida"/>
    <n v="33012"/>
    <x v="0"/>
    <s v="OFF-AR-10003631"/>
    <s v="Office Supplies"/>
    <x v="6"/>
    <s v="Staples"/>
    <n v="30.975999999999999"/>
    <n v="8"/>
    <n v="0.2"/>
    <n v="5.0335999999999999"/>
  </r>
  <r>
    <n v="7194"/>
    <s v="CA-2013-110492"/>
    <x v="0"/>
    <x v="1151"/>
    <d v="2013-02-14T00:00:00"/>
    <s v="First Class"/>
    <s v="JS-15880"/>
    <s v="John Stevenson"/>
    <x v="0"/>
    <s v="United States"/>
    <s v="Atlanta"/>
    <s v="Georgia"/>
    <n v="30318"/>
    <x v="0"/>
    <s v="OFF-ST-10003716"/>
    <s v="Office Supplies"/>
    <x v="4"/>
    <s v="Tennsco Double-Tier Lockers"/>
    <n v="1350.1200000000001"/>
    <n v="6"/>
    <n v="0"/>
    <n v="175.51560000000001"/>
  </r>
  <r>
    <n v="7195"/>
    <s v="CA-2013-110492"/>
    <x v="0"/>
    <x v="1151"/>
    <d v="2013-02-14T00:00:00"/>
    <s v="First Class"/>
    <s v="JS-15880"/>
    <s v="John Stevenson"/>
    <x v="0"/>
    <s v="United States"/>
    <s v="Atlanta"/>
    <s v="Georgia"/>
    <n v="30318"/>
    <x v="0"/>
    <s v="OFF-BI-10003274"/>
    <s v="Office Supplies"/>
    <x v="8"/>
    <s v="Avery Durable Slant Ring Binders, No Labels"/>
    <n v="15.92"/>
    <n v="4"/>
    <n v="0"/>
    <n v="7.4824000000000002"/>
  </r>
  <r>
    <n v="7196"/>
    <s v="CA-2013-147683"/>
    <x v="0"/>
    <x v="373"/>
    <d v="2013-11-18T00:00:00"/>
    <s v="Standard Class"/>
    <s v="PO-19180"/>
    <s v="Philisse Overcash"/>
    <x v="2"/>
    <s v="United States"/>
    <s v="Seattle"/>
    <s v="Washington"/>
    <n v="98103"/>
    <x v="1"/>
    <s v="FUR-FU-10004848"/>
    <s v="Furniture"/>
    <x v="5"/>
    <s v="DAX Solid Wood Frames"/>
    <n v="19.54"/>
    <n v="2"/>
    <n v="0"/>
    <n v="7.2297999999999991"/>
  </r>
  <r>
    <n v="7197"/>
    <s v="CA-2011-116785"/>
    <x v="2"/>
    <x v="759"/>
    <d v="2011-04-30T00:00:00"/>
    <s v="Standard Class"/>
    <s v="MH-17290"/>
    <s v="Marc Harrigan"/>
    <x v="2"/>
    <s v="United States"/>
    <s v="Los Angeles"/>
    <s v="California"/>
    <n v="90036"/>
    <x v="1"/>
    <s v="OFF-AR-10003504"/>
    <s v="Office Supplies"/>
    <x v="6"/>
    <s v="Newell 347"/>
    <n v="21.400000000000002"/>
    <n v="5"/>
    <n v="0"/>
    <n v="6.2059999999999977"/>
  </r>
  <r>
    <n v="7198"/>
    <s v="CA-2011-116785"/>
    <x v="2"/>
    <x v="759"/>
    <d v="2011-04-30T00:00:00"/>
    <s v="Standard Class"/>
    <s v="MH-17290"/>
    <s v="Marc Harrigan"/>
    <x v="2"/>
    <s v="United States"/>
    <s v="Los Angeles"/>
    <s v="California"/>
    <n v="90036"/>
    <x v="1"/>
    <s v="OFF-LA-10000305"/>
    <s v="Office Supplies"/>
    <x v="2"/>
    <s v="Avery 495"/>
    <n v="12.6"/>
    <n v="2"/>
    <n v="0"/>
    <n v="5.7959999999999994"/>
  </r>
  <r>
    <n v="7199"/>
    <s v="US-2012-156797"/>
    <x v="1"/>
    <x v="1067"/>
    <d v="2012-08-15T00:00:00"/>
    <s v="Standard Class"/>
    <s v="PO-19180"/>
    <s v="Philisse Overcash"/>
    <x v="2"/>
    <s v="United States"/>
    <s v="New York City"/>
    <s v="New York"/>
    <n v="10035"/>
    <x v="3"/>
    <s v="OFF-AR-10001427"/>
    <s v="Office Supplies"/>
    <x v="6"/>
    <s v="Newell 330"/>
    <n v="11.96"/>
    <n v="2"/>
    <n v="0"/>
    <n v="3.1096000000000004"/>
  </r>
  <r>
    <n v="7200"/>
    <s v="US-2012-156797"/>
    <x v="1"/>
    <x v="1067"/>
    <d v="2012-08-15T00:00:00"/>
    <s v="Standard Class"/>
    <s v="PO-19180"/>
    <s v="Philisse Overcash"/>
    <x v="2"/>
    <s v="United States"/>
    <s v="New York City"/>
    <s v="New York"/>
    <n v="10035"/>
    <x v="3"/>
    <s v="TEC-PH-10004614"/>
    <s v="Technology"/>
    <x v="7"/>
    <s v="AT&amp;T 841000 Phone"/>
    <n v="138"/>
    <n v="2"/>
    <n v="0"/>
    <n v="34.5"/>
  </r>
  <r>
    <n v="7201"/>
    <s v="CA-2013-104276"/>
    <x v="0"/>
    <x v="581"/>
    <d v="2013-12-04T00:00:00"/>
    <s v="Standard Class"/>
    <s v="HF-14995"/>
    <s v="Herbert Flentye"/>
    <x v="0"/>
    <s v="United States"/>
    <s v="Fort Lauderdale"/>
    <s v="Florida"/>
    <n v="33311"/>
    <x v="0"/>
    <s v="TEC-PH-10001944"/>
    <s v="Technology"/>
    <x v="7"/>
    <s v="Wi-Ex zBoost YX540 Cellular Phone Signal Booster"/>
    <n v="116.75999999999999"/>
    <n v="1"/>
    <n v="0.2"/>
    <n v="14.594999999999985"/>
  </r>
  <r>
    <n v="7202"/>
    <s v="CA-2013-104276"/>
    <x v="0"/>
    <x v="581"/>
    <d v="2013-12-04T00:00:00"/>
    <s v="Standard Class"/>
    <s v="HF-14995"/>
    <s v="Herbert Flentye"/>
    <x v="0"/>
    <s v="United States"/>
    <s v="Fort Lauderdale"/>
    <s v="Florida"/>
    <n v="33311"/>
    <x v="0"/>
    <s v="FUR-TA-10001039"/>
    <s v="Furniture"/>
    <x v="3"/>
    <s v="KI Adjustable-Height Table"/>
    <n v="331.02300000000008"/>
    <n v="7"/>
    <n v="0.45"/>
    <n v="-114.35339999999997"/>
  </r>
  <r>
    <n v="7203"/>
    <s v="CA-2013-120369"/>
    <x v="0"/>
    <x v="99"/>
    <d v="2013-10-29T00:00:00"/>
    <s v="Same Day"/>
    <s v="VB-21745"/>
    <s v="Victoria Brennan"/>
    <x v="1"/>
    <s v="United States"/>
    <s v="Rochester"/>
    <s v="New York"/>
    <n v="14609"/>
    <x v="3"/>
    <s v="FUR-FU-10003806"/>
    <s v="Furniture"/>
    <x v="5"/>
    <s v="Tenex Chairmat w/ Average Lip, 45&quot; x 53&quot;"/>
    <n v="756.80000000000007"/>
    <n v="5"/>
    <n v="0"/>
    <n v="75.679999999999978"/>
  </r>
  <r>
    <n v="7204"/>
    <s v="CA-2011-118276"/>
    <x v="2"/>
    <x v="282"/>
    <d v="2012-01-02T00:00:00"/>
    <s v="Standard Class"/>
    <s v="MG-17890"/>
    <s v="Michael Granlund"/>
    <x v="2"/>
    <s v="United States"/>
    <s v="Saint Charles"/>
    <s v="Illinois"/>
    <n v="60174"/>
    <x v="2"/>
    <s v="FUR-FU-10002111"/>
    <s v="Furniture"/>
    <x v="5"/>
    <s v="Master Caster Door Stop, Large Brown"/>
    <n v="8.7360000000000007"/>
    <n v="3"/>
    <n v="0.6"/>
    <n v="-4.804800000000002"/>
  </r>
  <r>
    <n v="7205"/>
    <s v="CA-2012-136658"/>
    <x v="1"/>
    <x v="229"/>
    <d v="2012-09-17T00:00:00"/>
    <s v="Standard Class"/>
    <s v="BO-11425"/>
    <s v="Bobby Odegard"/>
    <x v="0"/>
    <s v="United States"/>
    <s v="New York City"/>
    <s v="New York"/>
    <n v="10024"/>
    <x v="3"/>
    <s v="OFF-AR-10000817"/>
    <s v="Office Supplies"/>
    <x v="6"/>
    <s v="Manco Dry-Lighter Erasable Highlighter"/>
    <n v="6.08"/>
    <n v="2"/>
    <n v="0"/>
    <n v="2.0671999999999997"/>
  </r>
  <r>
    <n v="7206"/>
    <s v="CA-2014-137414"/>
    <x v="3"/>
    <x v="280"/>
    <d v="2014-10-07T00:00:00"/>
    <s v="Standard Class"/>
    <s v="CM-12115"/>
    <s v="Chad McGuire"/>
    <x v="0"/>
    <s v="United States"/>
    <s v="San Francisco"/>
    <s v="California"/>
    <n v="94109"/>
    <x v="1"/>
    <s v="FUR-FU-10001424"/>
    <s v="Furniture"/>
    <x v="5"/>
    <s v="Dax Clear Box Frame"/>
    <n v="17.46"/>
    <n v="2"/>
    <n v="0"/>
    <n v="5.936399999999999"/>
  </r>
  <r>
    <n v="7207"/>
    <s v="CA-2014-137414"/>
    <x v="3"/>
    <x v="280"/>
    <d v="2014-10-07T00:00:00"/>
    <s v="Standard Class"/>
    <s v="CM-12115"/>
    <s v="Chad McGuire"/>
    <x v="0"/>
    <s v="United States"/>
    <s v="San Francisco"/>
    <s v="California"/>
    <n v="94109"/>
    <x v="1"/>
    <s v="TEC-MA-10002930"/>
    <s v="Technology"/>
    <x v="15"/>
    <s v="Ricoh - Ink Collector Unit for GX3000 Series Printers"/>
    <n v="369.16"/>
    <n v="11"/>
    <n v="0.2"/>
    <n v="32.301500000000019"/>
  </r>
  <r>
    <n v="7208"/>
    <s v="CA-2013-143476"/>
    <x v="0"/>
    <x v="108"/>
    <d v="2013-09-14T00:00:00"/>
    <s v="First Class"/>
    <s v="LC-16930"/>
    <s v="Linda Cazamias"/>
    <x v="1"/>
    <s v="United States"/>
    <s v="Phoenix"/>
    <s v="Arizona"/>
    <n v="85023"/>
    <x v="1"/>
    <s v="OFF-AR-10003759"/>
    <s v="Office Supplies"/>
    <x v="6"/>
    <s v="Crayola Anti Dust Chalk, 12/Pack"/>
    <n v="2.9120000000000004"/>
    <n v="2"/>
    <n v="0.2"/>
    <n v="0.90999999999999981"/>
  </r>
  <r>
    <n v="7209"/>
    <s v="CA-2013-143476"/>
    <x v="0"/>
    <x v="108"/>
    <d v="2013-09-14T00:00:00"/>
    <s v="First Class"/>
    <s v="LC-16930"/>
    <s v="Linda Cazamias"/>
    <x v="1"/>
    <s v="United States"/>
    <s v="Phoenix"/>
    <s v="Arizona"/>
    <n v="85023"/>
    <x v="1"/>
    <s v="OFF-PA-10001837"/>
    <s v="Office Supplies"/>
    <x v="10"/>
    <s v="Xerox 1976"/>
    <n v="20.736000000000004"/>
    <n v="4"/>
    <n v="0.2"/>
    <n v="7.2576000000000001"/>
  </r>
  <r>
    <n v="7210"/>
    <s v="CA-2013-143476"/>
    <x v="0"/>
    <x v="108"/>
    <d v="2013-09-14T00:00:00"/>
    <s v="First Class"/>
    <s v="LC-16930"/>
    <s v="Linda Cazamias"/>
    <x v="1"/>
    <s v="United States"/>
    <s v="Phoenix"/>
    <s v="Arizona"/>
    <n v="85023"/>
    <x v="1"/>
    <s v="OFF-PA-10001667"/>
    <s v="Office Supplies"/>
    <x v="10"/>
    <s v="Great White Multi-Use Recycled Paper (20Lb. and 84 Bright)"/>
    <n v="9.5680000000000014"/>
    <n v="2"/>
    <n v="0.2"/>
    <n v="2.9899999999999993"/>
  </r>
  <r>
    <n v="7211"/>
    <s v="US-2013-119046"/>
    <x v="0"/>
    <x v="799"/>
    <d v="2013-06-07T00:00:00"/>
    <s v="Standard Class"/>
    <s v="EH-13765"/>
    <s v="Edward Hooks"/>
    <x v="1"/>
    <s v="United States"/>
    <s v="Seattle"/>
    <s v="Washington"/>
    <n v="98115"/>
    <x v="1"/>
    <s v="OFF-PA-10000246"/>
    <s v="Office Supplies"/>
    <x v="10"/>
    <s v="Riverleaf Stik-Withit Designer Note Cubes"/>
    <n v="30.18"/>
    <n v="3"/>
    <n v="0"/>
    <n v="13.8828"/>
  </r>
  <r>
    <n v="7212"/>
    <s v="US-2013-119046"/>
    <x v="0"/>
    <x v="799"/>
    <d v="2013-06-07T00:00:00"/>
    <s v="Standard Class"/>
    <s v="EH-13765"/>
    <s v="Edward Hooks"/>
    <x v="1"/>
    <s v="United States"/>
    <s v="Seattle"/>
    <s v="Washington"/>
    <n v="98115"/>
    <x v="1"/>
    <s v="OFF-BI-10001078"/>
    <s v="Office Supplies"/>
    <x v="8"/>
    <s v="Acco PRESSTEX Data Binder with Storage Hooks, Dark Blue, 14 7/8&quot; X 11&quot;"/>
    <n v="51.648000000000003"/>
    <n v="12"/>
    <n v="0.2"/>
    <n v="18.7224"/>
  </r>
  <r>
    <n v="7213"/>
    <s v="US-2013-119046"/>
    <x v="0"/>
    <x v="799"/>
    <d v="2013-06-07T00:00:00"/>
    <s v="Standard Class"/>
    <s v="EH-13765"/>
    <s v="Edward Hooks"/>
    <x v="1"/>
    <s v="United States"/>
    <s v="Seattle"/>
    <s v="Washington"/>
    <n v="98115"/>
    <x v="1"/>
    <s v="OFF-BI-10000138"/>
    <s v="Office Supplies"/>
    <x v="8"/>
    <s v="Acco Translucent Poly Ring Binders"/>
    <n v="11.231999999999999"/>
    <n v="3"/>
    <n v="0.2"/>
    <n v="3.9312000000000005"/>
  </r>
  <r>
    <n v="7214"/>
    <s v="CA-2014-154949"/>
    <x v="3"/>
    <x v="453"/>
    <d v="2014-10-20T00:00:00"/>
    <s v="Standard Class"/>
    <s v="MC-17275"/>
    <s v="Marc Crier"/>
    <x v="0"/>
    <s v="United States"/>
    <s v="Camarillo"/>
    <s v="California"/>
    <n v="93010"/>
    <x v="1"/>
    <s v="OFF-LA-10002034"/>
    <s v="Office Supplies"/>
    <x v="2"/>
    <s v="Avery 478"/>
    <n v="14.73"/>
    <n v="3"/>
    <n v="0"/>
    <n v="7.2176999999999998"/>
  </r>
  <r>
    <n v="7215"/>
    <s v="CA-2012-103072"/>
    <x v="1"/>
    <x v="874"/>
    <d v="2012-09-30T00:00:00"/>
    <s v="Second Class"/>
    <s v="HW-14935"/>
    <s v="Helen Wasserman"/>
    <x v="1"/>
    <s v="United States"/>
    <s v="Detroit"/>
    <s v="Michigan"/>
    <n v="48205"/>
    <x v="2"/>
    <s v="OFF-AR-10000127"/>
    <s v="Office Supplies"/>
    <x v="6"/>
    <s v="Newell 321"/>
    <n v="16.399999999999999"/>
    <n v="5"/>
    <n v="0"/>
    <n v="4.7559999999999985"/>
  </r>
  <r>
    <n v="7216"/>
    <s v="CA-2012-103072"/>
    <x v="1"/>
    <x v="874"/>
    <d v="2012-09-30T00:00:00"/>
    <s v="Second Class"/>
    <s v="HW-14935"/>
    <s v="Helen Wasserman"/>
    <x v="1"/>
    <s v="United States"/>
    <s v="Detroit"/>
    <s v="Michigan"/>
    <n v="48205"/>
    <x v="2"/>
    <s v="OFF-PA-10003172"/>
    <s v="Office Supplies"/>
    <x v="10"/>
    <s v="Xerox 1996"/>
    <n v="25.92"/>
    <n v="4"/>
    <n v="0"/>
    <n v="12.441600000000001"/>
  </r>
  <r>
    <n v="7217"/>
    <s v="CA-2012-150770"/>
    <x v="1"/>
    <x v="910"/>
    <d v="2012-05-06T00:00:00"/>
    <s v="First Class"/>
    <s v="LC-16870"/>
    <s v="Lena Cacioppo"/>
    <x v="0"/>
    <s v="United States"/>
    <s v="San Francisco"/>
    <s v="California"/>
    <n v="94109"/>
    <x v="1"/>
    <s v="OFF-AR-10001246"/>
    <s v="Office Supplies"/>
    <x v="6"/>
    <s v="Newell 317"/>
    <n v="8.82"/>
    <n v="3"/>
    <n v="0"/>
    <n v="2.5577999999999994"/>
  </r>
  <r>
    <n v="7218"/>
    <s v="CA-2012-150770"/>
    <x v="1"/>
    <x v="910"/>
    <d v="2012-05-06T00:00:00"/>
    <s v="First Class"/>
    <s v="LC-16870"/>
    <s v="Lena Cacioppo"/>
    <x v="0"/>
    <s v="United States"/>
    <s v="San Francisco"/>
    <s v="California"/>
    <n v="94109"/>
    <x v="1"/>
    <s v="OFF-BI-10002026"/>
    <s v="Office Supplies"/>
    <x v="8"/>
    <s v="Ibico Recycled Linen-Style Covers"/>
    <n v="62.496000000000009"/>
    <n v="2"/>
    <n v="0.2"/>
    <n v="21.873599999999996"/>
  </r>
  <r>
    <n v="7219"/>
    <s v="CA-2012-150770"/>
    <x v="1"/>
    <x v="910"/>
    <d v="2012-05-06T00:00:00"/>
    <s v="First Class"/>
    <s v="LC-16870"/>
    <s v="Lena Cacioppo"/>
    <x v="0"/>
    <s v="United States"/>
    <s v="San Francisco"/>
    <s v="California"/>
    <n v="94109"/>
    <x v="1"/>
    <s v="TEC-AC-10000844"/>
    <s v="Technology"/>
    <x v="11"/>
    <s v="Logitech Gaming G510s - Keyboard"/>
    <n v="339.96"/>
    <n v="4"/>
    <n v="0"/>
    <n v="122.38559999999998"/>
  </r>
  <r>
    <n v="7220"/>
    <s v="CA-2012-150770"/>
    <x v="1"/>
    <x v="910"/>
    <d v="2012-05-06T00:00:00"/>
    <s v="First Class"/>
    <s v="LC-16870"/>
    <s v="Lena Cacioppo"/>
    <x v="0"/>
    <s v="United States"/>
    <s v="San Francisco"/>
    <s v="California"/>
    <n v="94109"/>
    <x v="1"/>
    <s v="OFF-BI-10001575"/>
    <s v="Office Supplies"/>
    <x v="8"/>
    <s v="GBC Linen Binding Covers"/>
    <n v="49.568000000000005"/>
    <n v="2"/>
    <n v="0.2"/>
    <n v="17.348799999999997"/>
  </r>
  <r>
    <n v="7221"/>
    <s v="CA-2014-154760"/>
    <x v="3"/>
    <x v="1152"/>
    <d v="2014-01-14T00:00:00"/>
    <s v="Standard Class"/>
    <s v="BP-11290"/>
    <s v="Beth Paige"/>
    <x v="0"/>
    <s v="United States"/>
    <s v="Philadelphia"/>
    <s v="Pennsylvania"/>
    <n v="19140"/>
    <x v="3"/>
    <s v="OFF-BI-10004632"/>
    <s v="Office Supplies"/>
    <x v="8"/>
    <s v="Ibico Hi-Tech Manual Binding System"/>
    <n v="274.49100000000004"/>
    <n v="3"/>
    <n v="0.7"/>
    <n v="-228.74250000000006"/>
  </r>
  <r>
    <n v="7222"/>
    <s v="US-2014-104437"/>
    <x v="3"/>
    <x v="678"/>
    <d v="2014-02-01T00:00:00"/>
    <s v="Standard Class"/>
    <s v="TG-21310"/>
    <s v="Toby Gnade"/>
    <x v="0"/>
    <s v="United States"/>
    <s v="New York City"/>
    <s v="New York"/>
    <n v="10035"/>
    <x v="3"/>
    <s v="TEC-PH-10000193"/>
    <s v="Technology"/>
    <x v="7"/>
    <s v="Jensen SMPS-640 - speaker phone"/>
    <n v="137.94"/>
    <n v="3"/>
    <n v="0"/>
    <n v="35.864399999999996"/>
  </r>
  <r>
    <n v="7223"/>
    <s v="CA-2014-113075"/>
    <x v="3"/>
    <x v="264"/>
    <d v="2014-09-07T00:00:00"/>
    <s v="Standard Class"/>
    <s v="MC-18100"/>
    <s v="Mick Crebagga"/>
    <x v="0"/>
    <s v="United States"/>
    <s v="Chicago"/>
    <s v="Illinois"/>
    <n v="60623"/>
    <x v="2"/>
    <s v="TEC-AC-10003441"/>
    <s v="Technology"/>
    <x v="11"/>
    <s v="Kingston Digital DataTraveler 32GB USB 2.0"/>
    <n v="40.68"/>
    <n v="3"/>
    <n v="0.2"/>
    <n v="-7.1190000000000015"/>
  </r>
  <r>
    <n v="7224"/>
    <s v="CA-2013-109953"/>
    <x v="0"/>
    <x v="216"/>
    <d v="2013-07-19T00:00:00"/>
    <s v="Standard Class"/>
    <s v="RB-19360"/>
    <s v="Raymond Buch"/>
    <x v="0"/>
    <s v="United States"/>
    <s v="San Francisco"/>
    <s v="California"/>
    <n v="94122"/>
    <x v="1"/>
    <s v="TEC-PH-10004093"/>
    <s v="Technology"/>
    <x v="7"/>
    <s v="Panasonic Kx-TS550"/>
    <n v="110.376"/>
    <n v="3"/>
    <n v="0.2"/>
    <n v="12.417299999999997"/>
  </r>
  <r>
    <n v="7225"/>
    <s v="CA-2013-109953"/>
    <x v="0"/>
    <x v="216"/>
    <d v="2013-07-19T00:00:00"/>
    <s v="Standard Class"/>
    <s v="RB-19360"/>
    <s v="Raymond Buch"/>
    <x v="0"/>
    <s v="United States"/>
    <s v="San Francisco"/>
    <s v="California"/>
    <n v="94122"/>
    <x v="1"/>
    <s v="OFF-AP-10002998"/>
    <s v="Office Supplies"/>
    <x v="9"/>
    <s v="Holmes 99% HEPA Air Purifier"/>
    <n v="151.62"/>
    <n v="7"/>
    <n v="0"/>
    <n v="50.03459999999999"/>
  </r>
  <r>
    <n v="7226"/>
    <s v="CA-2013-109953"/>
    <x v="0"/>
    <x v="216"/>
    <d v="2013-07-19T00:00:00"/>
    <s v="Standard Class"/>
    <s v="RB-19360"/>
    <s v="Raymond Buch"/>
    <x v="0"/>
    <s v="United States"/>
    <s v="San Francisco"/>
    <s v="California"/>
    <n v="94122"/>
    <x v="1"/>
    <s v="FUR-FU-10000073"/>
    <s v="Furniture"/>
    <x v="5"/>
    <s v="Deflect-O Glasstique Clear Desk Accessories"/>
    <n v="30.8"/>
    <n v="4"/>
    <n v="0"/>
    <n v="10.163999999999998"/>
  </r>
  <r>
    <n v="7227"/>
    <s v="CA-2014-127397"/>
    <x v="3"/>
    <x v="642"/>
    <d v="2014-03-01T00:00:00"/>
    <s v="Standard Class"/>
    <s v="ES-14080"/>
    <s v="Erin Smith"/>
    <x v="1"/>
    <s v="United States"/>
    <s v="Philadelphia"/>
    <s v="Pennsylvania"/>
    <n v="19134"/>
    <x v="3"/>
    <s v="OFF-PA-10001125"/>
    <s v="Office Supplies"/>
    <x v="10"/>
    <s v="Xerox 1988"/>
    <n v="123.92000000000002"/>
    <n v="5"/>
    <n v="0.2"/>
    <n v="38.724999999999994"/>
  </r>
  <r>
    <n v="7228"/>
    <s v="CA-2014-127397"/>
    <x v="3"/>
    <x v="642"/>
    <d v="2014-03-01T00:00:00"/>
    <s v="Standard Class"/>
    <s v="ES-14080"/>
    <s v="Erin Smith"/>
    <x v="1"/>
    <s v="United States"/>
    <s v="Philadelphia"/>
    <s v="Pennsylvania"/>
    <n v="19134"/>
    <x v="3"/>
    <s v="TEC-AC-10003033"/>
    <s v="Technology"/>
    <x v="11"/>
    <s v="Plantronics CS510 - Over-the-Head monaural Wireless Headset System"/>
    <n v="1319.8"/>
    <n v="5"/>
    <n v="0.2"/>
    <n v="214.4674999999998"/>
  </r>
  <r>
    <n v="7229"/>
    <s v="CA-2011-157546"/>
    <x v="2"/>
    <x v="836"/>
    <d v="2011-07-22T00:00:00"/>
    <s v="First Class"/>
    <s v="RD-19720"/>
    <s v="Roger Demir"/>
    <x v="0"/>
    <s v="United States"/>
    <s v="San Francisco"/>
    <s v="California"/>
    <n v="94122"/>
    <x v="1"/>
    <s v="OFF-BI-10002498"/>
    <s v="Office Supplies"/>
    <x v="8"/>
    <s v="Clear Mylar Reinforcing Strips"/>
    <n v="89.712000000000018"/>
    <n v="6"/>
    <n v="0.2"/>
    <n v="30.277799999999992"/>
  </r>
  <r>
    <n v="7230"/>
    <s v="CA-2011-157546"/>
    <x v="2"/>
    <x v="836"/>
    <d v="2011-07-22T00:00:00"/>
    <s v="First Class"/>
    <s v="RD-19720"/>
    <s v="Roger Demir"/>
    <x v="0"/>
    <s v="United States"/>
    <s v="San Francisco"/>
    <s v="California"/>
    <n v="94122"/>
    <x v="1"/>
    <s v="OFF-PA-10004569"/>
    <s v="Office Supplies"/>
    <x v="10"/>
    <s v="Wirebound Message Books, Two 4 1/4&quot; x 5&quot; Forms per Page"/>
    <n v="22.830000000000002"/>
    <n v="3"/>
    <n v="0"/>
    <n v="10.7301"/>
  </r>
  <r>
    <n v="7231"/>
    <s v="CA-2014-153843"/>
    <x v="3"/>
    <x v="677"/>
    <d v="2014-03-16T00:00:00"/>
    <s v="First Class"/>
    <s v="SC-20380"/>
    <s v="Shahid Collister"/>
    <x v="0"/>
    <s v="United States"/>
    <s v="Fairfield"/>
    <s v="Connecticut"/>
    <n v="6824"/>
    <x v="3"/>
    <s v="OFF-BI-10002353"/>
    <s v="Office Supplies"/>
    <x v="8"/>
    <s v="GBC VeloBind Cover Sets"/>
    <n v="30.88"/>
    <n v="2"/>
    <n v="0"/>
    <n v="15.44"/>
  </r>
  <r>
    <n v="7232"/>
    <s v="CA-2014-153843"/>
    <x v="3"/>
    <x v="677"/>
    <d v="2014-03-16T00:00:00"/>
    <s v="First Class"/>
    <s v="SC-20380"/>
    <s v="Shahid Collister"/>
    <x v="0"/>
    <s v="United States"/>
    <s v="Fairfield"/>
    <s v="Connecticut"/>
    <n v="6824"/>
    <x v="3"/>
    <s v="OFF-AP-10001564"/>
    <s v="Office Supplies"/>
    <x v="9"/>
    <s v="Hoover Commercial Lightweight Upright Vacuum with E-Z Empty Dirt Cup"/>
    <n v="465.16"/>
    <n v="2"/>
    <n v="0"/>
    <n v="120.94159999999999"/>
  </r>
  <r>
    <n v="7233"/>
    <s v="CA-2014-153843"/>
    <x v="3"/>
    <x v="677"/>
    <d v="2014-03-16T00:00:00"/>
    <s v="First Class"/>
    <s v="SC-20380"/>
    <s v="Shahid Collister"/>
    <x v="0"/>
    <s v="United States"/>
    <s v="Fairfield"/>
    <s v="Connecticut"/>
    <n v="6824"/>
    <x v="3"/>
    <s v="OFF-PA-10003673"/>
    <s v="Office Supplies"/>
    <x v="10"/>
    <s v="Strathmore Photo Mount Cards"/>
    <n v="27.12"/>
    <n v="4"/>
    <n v="0"/>
    <n v="12.475199999999999"/>
  </r>
  <r>
    <n v="7234"/>
    <s v="CA-2013-137337"/>
    <x v="0"/>
    <x v="387"/>
    <d v="2013-03-13T00:00:00"/>
    <s v="Standard Class"/>
    <s v="GB-14575"/>
    <s v="Giulietta Baptist"/>
    <x v="0"/>
    <s v="United States"/>
    <s v="New York City"/>
    <s v="New York"/>
    <n v="10011"/>
    <x v="3"/>
    <s v="FUR-FU-10003347"/>
    <s v="Furniture"/>
    <x v="5"/>
    <s v="Coloredge Poster Frame"/>
    <n v="113.6"/>
    <n v="8"/>
    <n v="0"/>
    <n v="44.304000000000002"/>
  </r>
  <r>
    <n v="7235"/>
    <s v="CA-2013-137337"/>
    <x v="0"/>
    <x v="387"/>
    <d v="2013-03-13T00:00:00"/>
    <s v="Standard Class"/>
    <s v="GB-14575"/>
    <s v="Giulietta Baptist"/>
    <x v="0"/>
    <s v="United States"/>
    <s v="New York City"/>
    <s v="New York"/>
    <n v="10011"/>
    <x v="3"/>
    <s v="OFF-PA-10001934"/>
    <s v="Office Supplies"/>
    <x v="10"/>
    <s v="Xerox 1993"/>
    <n v="12.96"/>
    <n v="2"/>
    <n v="0"/>
    <n v="6.3504000000000005"/>
  </r>
  <r>
    <n v="7236"/>
    <s v="CA-2013-137337"/>
    <x v="0"/>
    <x v="387"/>
    <d v="2013-03-13T00:00:00"/>
    <s v="Standard Class"/>
    <s v="GB-14575"/>
    <s v="Giulietta Baptist"/>
    <x v="0"/>
    <s v="United States"/>
    <s v="New York City"/>
    <s v="New York"/>
    <n v="10011"/>
    <x v="3"/>
    <s v="OFF-BI-10000632"/>
    <s v="Office Supplies"/>
    <x v="8"/>
    <s v="Satellite Sectional Post Binders"/>
    <n v="69.456000000000003"/>
    <n v="2"/>
    <n v="0.2"/>
    <n v="22.573199999999996"/>
  </r>
  <r>
    <n v="7237"/>
    <s v="CA-2011-138737"/>
    <x v="2"/>
    <x v="1035"/>
    <d v="2011-12-10T00:00:00"/>
    <s v="First Class"/>
    <s v="FP-14320"/>
    <s v="Frank Preis"/>
    <x v="0"/>
    <s v="United States"/>
    <s v="Los Angeles"/>
    <s v="California"/>
    <n v="90049"/>
    <x v="1"/>
    <s v="OFF-AR-10003190"/>
    <s v="Office Supplies"/>
    <x v="6"/>
    <s v="Newell 32"/>
    <n v="8.64"/>
    <n v="3"/>
    <n v="0"/>
    <n v="2.4192"/>
  </r>
  <r>
    <n v="7238"/>
    <s v="CA-2013-164924"/>
    <x v="0"/>
    <x v="212"/>
    <d v="2013-07-11T00:00:00"/>
    <s v="Same Day"/>
    <s v="EA-14035"/>
    <s v="Erin Ashbrook"/>
    <x v="1"/>
    <s v="United States"/>
    <s v="Philadelphia"/>
    <s v="Pennsylvania"/>
    <n v="19143"/>
    <x v="3"/>
    <s v="TEC-MA-10000904"/>
    <s v="Technology"/>
    <x v="15"/>
    <s v="Brother MFC-9340CDW LED All-In-One Printer, Copier Scanner"/>
    <n v="341.99100000000004"/>
    <n v="3"/>
    <n v="0.7"/>
    <n v="-319.19159999999999"/>
  </r>
  <r>
    <n v="7239"/>
    <s v="CA-2013-101651"/>
    <x v="0"/>
    <x v="435"/>
    <d v="2013-12-31T00:00:00"/>
    <s v="Standard Class"/>
    <s v="SC-20305"/>
    <s v="Sean Christensen"/>
    <x v="0"/>
    <s v="United States"/>
    <s v="San Jose"/>
    <s v="California"/>
    <n v="95123"/>
    <x v="1"/>
    <s v="FUR-FU-10000771"/>
    <s v="Furniture"/>
    <x v="5"/>
    <s v="Eldon 200 Class Desk Accessories, Smoke"/>
    <n v="43.96"/>
    <n v="7"/>
    <n v="0"/>
    <n v="18.463200000000004"/>
  </r>
  <r>
    <n v="7240"/>
    <s v="CA-2013-101651"/>
    <x v="0"/>
    <x v="435"/>
    <d v="2013-12-31T00:00:00"/>
    <s v="Standard Class"/>
    <s v="SC-20305"/>
    <s v="Sean Christensen"/>
    <x v="0"/>
    <s v="United States"/>
    <s v="San Jose"/>
    <s v="California"/>
    <n v="95123"/>
    <x v="1"/>
    <s v="OFF-EN-10001990"/>
    <s v="Office Supplies"/>
    <x v="12"/>
    <s v="Staples"/>
    <n v="39.76"/>
    <n v="7"/>
    <n v="0"/>
    <n v="18.687199999999997"/>
  </r>
  <r>
    <n v="7241"/>
    <s v="CA-2014-136651"/>
    <x v="3"/>
    <x v="756"/>
    <d v="2014-04-26T00:00:00"/>
    <s v="Second Class"/>
    <s v="JF-15355"/>
    <s v="Jay Fein"/>
    <x v="0"/>
    <s v="United States"/>
    <s v="Pasadena"/>
    <s v="California"/>
    <n v="91104"/>
    <x v="1"/>
    <s v="FUR-FU-10002445"/>
    <s v="Furniture"/>
    <x v="5"/>
    <s v="DAX Two-Tone Rosewood/Black Document Frame, Desktop, 5 x 7"/>
    <n v="66.36"/>
    <n v="7"/>
    <n v="0"/>
    <n v="26.544000000000004"/>
  </r>
  <r>
    <n v="7242"/>
    <s v="CA-2014-136651"/>
    <x v="3"/>
    <x v="756"/>
    <d v="2014-04-26T00:00:00"/>
    <s v="Second Class"/>
    <s v="JF-15355"/>
    <s v="Jay Fein"/>
    <x v="0"/>
    <s v="United States"/>
    <s v="Pasadena"/>
    <s v="California"/>
    <n v="91104"/>
    <x v="1"/>
    <s v="OFF-BI-10003638"/>
    <s v="Office Supplies"/>
    <x v="8"/>
    <s v="GBC Durable Plastic Covers"/>
    <n v="92.88000000000001"/>
    <n v="6"/>
    <n v="0.2"/>
    <n v="30.185999999999996"/>
  </r>
  <r>
    <n v="7243"/>
    <s v="CA-2014-136651"/>
    <x v="3"/>
    <x v="756"/>
    <d v="2014-04-26T00:00:00"/>
    <s v="Second Class"/>
    <s v="JF-15355"/>
    <s v="Jay Fein"/>
    <x v="0"/>
    <s v="United States"/>
    <s v="Pasadena"/>
    <s v="California"/>
    <n v="91104"/>
    <x v="1"/>
    <s v="FUR-FU-10004864"/>
    <s v="Furniture"/>
    <x v="5"/>
    <s v="Eldon 500 Class Desk Accessories"/>
    <n v="24.14"/>
    <n v="2"/>
    <n v="0"/>
    <n v="7.9662000000000006"/>
  </r>
  <r>
    <n v="7244"/>
    <s v="CA-2014-118892"/>
    <x v="3"/>
    <x v="629"/>
    <d v="2014-08-23T00:00:00"/>
    <s v="Second Class"/>
    <s v="TP-21415"/>
    <s v="Tom Prescott"/>
    <x v="0"/>
    <s v="United States"/>
    <s v="Philadelphia"/>
    <s v="Pennsylvania"/>
    <n v="19134"/>
    <x v="3"/>
    <s v="FUR-CH-10002024"/>
    <s v="Furniture"/>
    <x v="1"/>
    <s v="HON 5400 Series Task Chairs for Big and Tall"/>
    <n v="4416.174"/>
    <n v="9"/>
    <n v="0.3"/>
    <n v="-630.88200000000006"/>
  </r>
  <r>
    <n v="7245"/>
    <s v="US-2014-151127"/>
    <x v="3"/>
    <x v="1053"/>
    <d v="2014-05-26T00:00:00"/>
    <s v="First Class"/>
    <s v="RL-19615"/>
    <s v="Rob Lucas"/>
    <x v="0"/>
    <s v="United States"/>
    <s v="Los Angeles"/>
    <s v="California"/>
    <n v="90049"/>
    <x v="1"/>
    <s v="OFF-AR-10002445"/>
    <s v="Office Supplies"/>
    <x v="6"/>
    <s v="SANFORD Major Accent Highlighters"/>
    <n v="49.56"/>
    <n v="7"/>
    <n v="0"/>
    <n v="18.832800000000002"/>
  </r>
  <r>
    <n v="7246"/>
    <s v="CA-2014-145807"/>
    <x v="3"/>
    <x v="839"/>
    <d v="2014-02-14T00:00:00"/>
    <s v="Standard Class"/>
    <s v="SB-20170"/>
    <s v="Sarah Bern"/>
    <x v="0"/>
    <s v="United States"/>
    <s v="Los Angeles"/>
    <s v="California"/>
    <n v="90032"/>
    <x v="1"/>
    <s v="OFF-ST-10001370"/>
    <s v="Office Supplies"/>
    <x v="4"/>
    <s v="Sensible Storage WireTech Storage Systems"/>
    <n v="354.90000000000003"/>
    <n v="5"/>
    <n v="0"/>
    <n v="17.744999999999962"/>
  </r>
  <r>
    <n v="7247"/>
    <s v="US-2011-127978"/>
    <x v="2"/>
    <x v="223"/>
    <d v="2011-03-08T00:00:00"/>
    <s v="Standard Class"/>
    <s v="JS-15595"/>
    <s v="Jill Stevenson"/>
    <x v="1"/>
    <s v="United States"/>
    <s v="Columbus"/>
    <s v="Ohio"/>
    <n v="43229"/>
    <x v="3"/>
    <s v="OFF-LA-10000305"/>
    <s v="Office Supplies"/>
    <x v="2"/>
    <s v="Avery 495"/>
    <n v="15.120000000000001"/>
    <n v="3"/>
    <n v="0.2"/>
    <n v="4.9139999999999988"/>
  </r>
  <r>
    <n v="7248"/>
    <s v="US-2011-127978"/>
    <x v="2"/>
    <x v="223"/>
    <d v="2011-03-08T00:00:00"/>
    <s v="Standard Class"/>
    <s v="JS-15595"/>
    <s v="Jill Stevenson"/>
    <x v="1"/>
    <s v="United States"/>
    <s v="Columbus"/>
    <s v="Ohio"/>
    <n v="43229"/>
    <x v="3"/>
    <s v="FUR-BO-10001972"/>
    <s v="Furniture"/>
    <x v="0"/>
    <s v="O'Sullivan 4-Shelf Bookcase in Odessa Pine"/>
    <n v="302.45"/>
    <n v="5"/>
    <n v="0.5"/>
    <n v="-199.61700000000002"/>
  </r>
  <r>
    <n v="7249"/>
    <s v="US-2011-127978"/>
    <x v="2"/>
    <x v="223"/>
    <d v="2011-03-08T00:00:00"/>
    <s v="Standard Class"/>
    <s v="JS-15595"/>
    <s v="Jill Stevenson"/>
    <x v="1"/>
    <s v="United States"/>
    <s v="Columbus"/>
    <s v="Ohio"/>
    <n v="43229"/>
    <x v="3"/>
    <s v="OFF-ST-10002486"/>
    <s v="Office Supplies"/>
    <x v="4"/>
    <s v="Eldon Shelf Savers Cubes and Bins"/>
    <n v="44.672000000000004"/>
    <n v="8"/>
    <n v="0.2"/>
    <n v="-10.051200000000003"/>
  </r>
  <r>
    <n v="7250"/>
    <s v="CA-2012-158491"/>
    <x v="1"/>
    <x v="593"/>
    <d v="2012-06-09T00:00:00"/>
    <s v="Second Class"/>
    <s v="BP-11155"/>
    <s v="Becky Pak"/>
    <x v="0"/>
    <s v="United States"/>
    <s v="Los Angeles"/>
    <s v="California"/>
    <n v="90008"/>
    <x v="1"/>
    <s v="TEC-AC-10001874"/>
    <s v="Technology"/>
    <x v="11"/>
    <s v="Logitech Wireless Anywhere Mouse MX for PC and Mac"/>
    <n v="119.98"/>
    <n v="2"/>
    <n v="0"/>
    <n v="35.994"/>
  </r>
  <r>
    <n v="7251"/>
    <s v="CA-2012-158491"/>
    <x v="1"/>
    <x v="593"/>
    <d v="2012-06-09T00:00:00"/>
    <s v="Second Class"/>
    <s v="BP-11155"/>
    <s v="Becky Pak"/>
    <x v="0"/>
    <s v="United States"/>
    <s v="Los Angeles"/>
    <s v="California"/>
    <n v="90008"/>
    <x v="1"/>
    <s v="TEC-AC-10003870"/>
    <s v="Technology"/>
    <x v="11"/>
    <s v="Logitech Z-906 Speaker sys - home theater - 5.1-CH"/>
    <n v="989.97"/>
    <n v="3"/>
    <n v="0"/>
    <n v="395.98800000000006"/>
  </r>
  <r>
    <n v="7252"/>
    <s v="CA-2013-116764"/>
    <x v="0"/>
    <x v="278"/>
    <d v="2013-09-03T00:00:00"/>
    <s v="Standard Class"/>
    <s v="EM-13825"/>
    <s v="Elizabeth Moffitt"/>
    <x v="1"/>
    <s v="United States"/>
    <s v="Hollywood"/>
    <s v="Florida"/>
    <n v="33021"/>
    <x v="0"/>
    <s v="OFF-LA-10002473"/>
    <s v="Office Supplies"/>
    <x v="2"/>
    <s v="Avery 484"/>
    <n v="9.2159999999999993"/>
    <n v="4"/>
    <n v="0.2"/>
    <n v="3.3408000000000002"/>
  </r>
  <r>
    <n v="7253"/>
    <s v="CA-2013-152457"/>
    <x v="0"/>
    <x v="126"/>
    <d v="2013-09-19T00:00:00"/>
    <s v="Standard Class"/>
    <s v="SC-20695"/>
    <s v="Steve Chapman"/>
    <x v="1"/>
    <s v="United States"/>
    <s v="Roseville"/>
    <s v="Michigan"/>
    <n v="48066"/>
    <x v="2"/>
    <s v="OFF-PA-10003790"/>
    <s v="Office Supplies"/>
    <x v="10"/>
    <s v="Xerox 1991"/>
    <n v="68.52"/>
    <n v="3"/>
    <n v="0"/>
    <n v="31.519199999999998"/>
  </r>
  <r>
    <n v="7254"/>
    <s v="CA-2013-152730"/>
    <x v="0"/>
    <x v="198"/>
    <d v="2013-06-05T00:00:00"/>
    <s v="Standard Class"/>
    <s v="EM-14140"/>
    <s v="Eugene Moren"/>
    <x v="2"/>
    <s v="United States"/>
    <s v="Superior"/>
    <s v="Wisconsin"/>
    <n v="54880"/>
    <x v="2"/>
    <s v="OFF-AP-10002684"/>
    <s v="Office Supplies"/>
    <x v="9"/>
    <s v="Acco 7-Outlet Masterpiece Power Center, Wihtout Fax/Phone Line Protection"/>
    <n v="364.74"/>
    <n v="3"/>
    <n v="0"/>
    <n v="109.42199999999997"/>
  </r>
  <r>
    <n v="7255"/>
    <s v="CA-2013-152730"/>
    <x v="0"/>
    <x v="198"/>
    <d v="2013-06-05T00:00:00"/>
    <s v="Standard Class"/>
    <s v="EM-14140"/>
    <s v="Eugene Moren"/>
    <x v="2"/>
    <s v="United States"/>
    <s v="Superior"/>
    <s v="Wisconsin"/>
    <n v="54880"/>
    <x v="2"/>
    <s v="FUR-FU-10001037"/>
    <s v="Furniture"/>
    <x v="5"/>
    <s v="DAX Charcoal/Nickel-Tone Document Frame, 5 x 7"/>
    <n v="47.400000000000006"/>
    <n v="5"/>
    <n v="0"/>
    <n v="21.33"/>
  </r>
  <r>
    <n v="7256"/>
    <s v="CA-2013-152730"/>
    <x v="0"/>
    <x v="198"/>
    <d v="2013-06-05T00:00:00"/>
    <s v="Standard Class"/>
    <s v="EM-14140"/>
    <s v="Eugene Moren"/>
    <x v="2"/>
    <s v="United States"/>
    <s v="Superior"/>
    <s v="Wisconsin"/>
    <n v="54880"/>
    <x v="2"/>
    <s v="OFF-ST-10000876"/>
    <s v="Office Supplies"/>
    <x v="4"/>
    <s v="Eldon Simplefile Box Office"/>
    <n v="49.76"/>
    <n v="4"/>
    <n v="0"/>
    <n v="13.9328"/>
  </r>
  <r>
    <n v="7257"/>
    <s v="CA-2013-152730"/>
    <x v="0"/>
    <x v="198"/>
    <d v="2013-06-05T00:00:00"/>
    <s v="Standard Class"/>
    <s v="EM-14140"/>
    <s v="Eugene Moren"/>
    <x v="2"/>
    <s v="United States"/>
    <s v="Superior"/>
    <s v="Wisconsin"/>
    <n v="54880"/>
    <x v="2"/>
    <s v="OFF-AR-10003732"/>
    <s v="Office Supplies"/>
    <x v="6"/>
    <s v="Newell 333"/>
    <n v="5.56"/>
    <n v="2"/>
    <n v="0"/>
    <n v="1.4455999999999998"/>
  </r>
  <r>
    <n v="7258"/>
    <s v="CA-2013-152730"/>
    <x v="0"/>
    <x v="198"/>
    <d v="2013-06-05T00:00:00"/>
    <s v="Standard Class"/>
    <s v="EM-14140"/>
    <s v="Eugene Moren"/>
    <x v="2"/>
    <s v="United States"/>
    <s v="Superior"/>
    <s v="Wisconsin"/>
    <n v="54880"/>
    <x v="2"/>
    <s v="OFF-PA-10000994"/>
    <s v="Office Supplies"/>
    <x v="10"/>
    <s v="Xerox 1915"/>
    <n v="629.09999999999991"/>
    <n v="6"/>
    <n v="0"/>
    <n v="301.96799999999996"/>
  </r>
  <r>
    <n v="7259"/>
    <s v="CA-2013-152730"/>
    <x v="0"/>
    <x v="198"/>
    <d v="2013-06-05T00:00:00"/>
    <s v="Standard Class"/>
    <s v="EM-14140"/>
    <s v="Eugene Moren"/>
    <x v="2"/>
    <s v="United States"/>
    <s v="Superior"/>
    <s v="Wisconsin"/>
    <n v="54880"/>
    <x v="2"/>
    <s v="OFF-AR-10000940"/>
    <s v="Office Supplies"/>
    <x v="6"/>
    <s v="Newell 343"/>
    <n v="14.7"/>
    <n v="5"/>
    <n v="0"/>
    <n v="3.9690000000000003"/>
  </r>
  <r>
    <n v="7260"/>
    <s v="CA-2013-152730"/>
    <x v="0"/>
    <x v="198"/>
    <d v="2013-06-05T00:00:00"/>
    <s v="Standard Class"/>
    <s v="EM-14140"/>
    <s v="Eugene Moren"/>
    <x v="2"/>
    <s v="United States"/>
    <s v="Superior"/>
    <s v="Wisconsin"/>
    <n v="54880"/>
    <x v="2"/>
    <s v="OFF-PA-10004888"/>
    <s v="Office Supplies"/>
    <x v="10"/>
    <s v="Xerox 217"/>
    <n v="45.36"/>
    <n v="7"/>
    <n v="0"/>
    <n v="21.772800000000004"/>
  </r>
  <r>
    <n v="7261"/>
    <s v="CA-2013-152730"/>
    <x v="0"/>
    <x v="198"/>
    <d v="2013-06-05T00:00:00"/>
    <s v="Standard Class"/>
    <s v="EM-14140"/>
    <s v="Eugene Moren"/>
    <x v="2"/>
    <s v="United States"/>
    <s v="Superior"/>
    <s v="Wisconsin"/>
    <n v="54880"/>
    <x v="2"/>
    <s v="TEC-PH-10000441"/>
    <s v="Technology"/>
    <x v="7"/>
    <s v="VTech DS6151"/>
    <n v="125.99"/>
    <n v="1"/>
    <n v="0"/>
    <n v="35.277200000000008"/>
  </r>
  <r>
    <n v="7262"/>
    <s v="CA-2014-137001"/>
    <x v="3"/>
    <x v="193"/>
    <d v="2014-06-14T00:00:00"/>
    <s v="Second Class"/>
    <s v="GZ-14545"/>
    <s v="George Zrebassa"/>
    <x v="1"/>
    <s v="United States"/>
    <s v="Thousand Oaks"/>
    <s v="California"/>
    <n v="91360"/>
    <x v="1"/>
    <s v="OFF-AR-10001231"/>
    <s v="Office Supplies"/>
    <x v="6"/>
    <s v="Sanford EarthWrite Recycled Pencils, Medium Soft, #2"/>
    <n v="14.700000000000001"/>
    <n v="7"/>
    <n v="0"/>
    <n v="4.1160000000000005"/>
  </r>
  <r>
    <n v="7263"/>
    <s v="CA-2014-156363"/>
    <x v="3"/>
    <x v="760"/>
    <d v="2014-10-29T00:00:00"/>
    <s v="Standard Class"/>
    <s v="ML-17395"/>
    <s v="Marina Lichtenstein"/>
    <x v="1"/>
    <s v="United States"/>
    <s v="Philadelphia"/>
    <s v="Pennsylvania"/>
    <n v="19134"/>
    <x v="3"/>
    <s v="TEC-PH-10003988"/>
    <s v="Technology"/>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s v="Pennsylvania"/>
    <n v="19134"/>
    <x v="3"/>
    <s v="OFF-EN-10003068"/>
    <s v="Office Supplies"/>
    <x v="12"/>
    <s v="#6 3/4 Gummed Flap White Envelopes"/>
    <n v="31.680000000000003"/>
    <n v="4"/>
    <n v="0.2"/>
    <n v="11.087999999999997"/>
  </r>
  <r>
    <n v="7265"/>
    <s v="CA-2014-122056"/>
    <x v="3"/>
    <x v="487"/>
    <d v="2014-06-18T00:00:00"/>
    <s v="Standard Class"/>
    <s v="PG-18895"/>
    <s v="Paul Gonzalez"/>
    <x v="0"/>
    <s v="United States"/>
    <s v="Springfield"/>
    <s v="Virginia"/>
    <n v="22153"/>
    <x v="0"/>
    <s v="OFF-AR-10004260"/>
    <s v="Office Supplies"/>
    <x v="6"/>
    <s v="Boston 1799 Powerhouse Electric Pencil Sharpener"/>
    <n v="181.86"/>
    <n v="7"/>
    <n v="0"/>
    <n v="50.9208"/>
  </r>
  <r>
    <n v="7266"/>
    <s v="US-2011-143721"/>
    <x v="2"/>
    <x v="533"/>
    <d v="2011-11-26T00:00:00"/>
    <s v="Second Class"/>
    <s v="DK-12835"/>
    <s v="Damala Kotsonis"/>
    <x v="1"/>
    <s v="United States"/>
    <s v="Houston"/>
    <s v="Texas"/>
    <n v="77095"/>
    <x v="2"/>
    <s v="FUR-CH-10001973"/>
    <s v="Furniture"/>
    <x v="1"/>
    <s v="Office Star Flex Back Scooter Chair with White Frame"/>
    <n v="155.37199999999999"/>
    <n v="2"/>
    <n v="0.3"/>
    <n v="-35.513599999999997"/>
  </r>
  <r>
    <n v="7267"/>
    <s v="CA-2014-122987"/>
    <x v="3"/>
    <x v="1153"/>
    <d v="2014-08-17T00:00:00"/>
    <s v="Same Day"/>
    <s v="SJ-20215"/>
    <s v="Sarah Jordon"/>
    <x v="0"/>
    <s v="United States"/>
    <s v="Columbia"/>
    <s v="Tennessee"/>
    <n v="38401"/>
    <x v="0"/>
    <s v="OFF-BI-10002824"/>
    <s v="Office Supplies"/>
    <x v="8"/>
    <s v="Recycled Easel Ring Binders"/>
    <n v="13.428000000000003"/>
    <n v="3"/>
    <n v="0.7"/>
    <n v="-11.190000000000001"/>
  </r>
  <r>
    <n v="7268"/>
    <s v="CA-2014-122987"/>
    <x v="3"/>
    <x v="1153"/>
    <d v="2014-08-17T00:00:00"/>
    <s v="Same Day"/>
    <s v="SJ-20215"/>
    <s v="Sarah Jordon"/>
    <x v="0"/>
    <s v="United States"/>
    <s v="Columbia"/>
    <s v="Tennessee"/>
    <n v="38401"/>
    <x v="0"/>
    <s v="OFF-ST-10004950"/>
    <s v="Office Supplies"/>
    <x v="4"/>
    <s v="Acco Perma 3000 Stacking Storage Drawers"/>
    <n v="67.13600000000001"/>
    <n v="4"/>
    <n v="0.2"/>
    <n v="-0.83920000000000172"/>
  </r>
  <r>
    <n v="7269"/>
    <s v="CA-2013-133368"/>
    <x v="0"/>
    <x v="1154"/>
    <d v="2013-01-20T00:00:00"/>
    <s v="Standard Class"/>
    <s v="AG-10675"/>
    <s v="Anna Gayman"/>
    <x v="0"/>
    <s v="United States"/>
    <s v="Concord"/>
    <s v="North Carolina"/>
    <n v="28027"/>
    <x v="0"/>
    <s v="OFF-PA-10004039"/>
    <s v="Office Supplies"/>
    <x v="10"/>
    <s v="Xerox 1882"/>
    <n v="89.567999999999998"/>
    <n v="2"/>
    <n v="0.2"/>
    <n v="32.468400000000003"/>
  </r>
  <r>
    <n v="7270"/>
    <s v="CA-2013-133368"/>
    <x v="0"/>
    <x v="1154"/>
    <d v="2013-01-20T00:00:00"/>
    <s v="Standard Class"/>
    <s v="AG-10675"/>
    <s v="Anna Gayman"/>
    <x v="0"/>
    <s v="United States"/>
    <s v="Concord"/>
    <s v="North Carolina"/>
    <n v="28027"/>
    <x v="0"/>
    <s v="FUR-FU-10003374"/>
    <s v="Furniture"/>
    <x v="5"/>
    <s v="Electrix Fluorescent Magnifier Lamps &amp; Weighted Base"/>
    <n v="315.77600000000007"/>
    <n v="8"/>
    <n v="0.2"/>
    <n v="31.577600000000018"/>
  </r>
  <r>
    <n v="7271"/>
    <s v="CA-2013-123337"/>
    <x v="0"/>
    <x v="1142"/>
    <d v="2013-09-23T00:00:00"/>
    <s v="Standard Class"/>
    <s v="KD-16495"/>
    <s v="Keith Dawkins"/>
    <x v="1"/>
    <s v="United States"/>
    <s v="San Jose"/>
    <s v="California"/>
    <n v="95123"/>
    <x v="1"/>
    <s v="FUR-BO-10001918"/>
    <s v="Furniture"/>
    <x v="0"/>
    <s v="Sauder Forest Hills Library with Doors, Woodland Oak Finish"/>
    <n v="273.666"/>
    <n v="2"/>
    <n v="0.15"/>
    <n v="-12.878400000000013"/>
  </r>
  <r>
    <n v="7272"/>
    <s v="CA-2013-123337"/>
    <x v="0"/>
    <x v="1142"/>
    <d v="2013-09-23T00:00:00"/>
    <s v="Standard Class"/>
    <s v="KD-16495"/>
    <s v="Keith Dawkins"/>
    <x v="1"/>
    <s v="United States"/>
    <s v="San Jose"/>
    <s v="California"/>
    <n v="95123"/>
    <x v="1"/>
    <s v="OFF-AP-10002287"/>
    <s v="Office Supplies"/>
    <x v="9"/>
    <s v="Eureka Sanitaire  Multi-Pro Heavy-Duty Upright, Disposable Bags"/>
    <n v="17.48"/>
    <n v="4"/>
    <n v="0"/>
    <n v="4.5448000000000004"/>
  </r>
  <r>
    <n v="7273"/>
    <s v="US-2013-150357"/>
    <x v="0"/>
    <x v="1155"/>
    <d v="2013-10-15T00:00:00"/>
    <s v="Standard Class"/>
    <s v="EB-13975"/>
    <s v="Erica Bern"/>
    <x v="1"/>
    <s v="United States"/>
    <s v="Greensboro"/>
    <s v="North Carolina"/>
    <n v="27405"/>
    <x v="0"/>
    <s v="OFF-SU-10004498"/>
    <s v="Office Supplies"/>
    <x v="14"/>
    <s v="Martin-Yale Premier Letter Opener"/>
    <n v="20.608000000000004"/>
    <n v="2"/>
    <n v="0.2"/>
    <n v="-4.3792000000000009"/>
  </r>
  <r>
    <n v="7274"/>
    <s v="US-2013-150357"/>
    <x v="0"/>
    <x v="1155"/>
    <d v="2013-10-15T00:00:00"/>
    <s v="Standard Class"/>
    <s v="EB-13975"/>
    <s v="Erica Bern"/>
    <x v="1"/>
    <s v="United States"/>
    <s v="Greensboro"/>
    <s v="North Carolina"/>
    <n v="27405"/>
    <x v="0"/>
    <s v="OFF-BI-10002557"/>
    <s v="Office Supplies"/>
    <x v="8"/>
    <s v="Presstex Flexible Ring Binders"/>
    <n v="4.0950000000000006"/>
    <n v="3"/>
    <n v="0.7"/>
    <n v="-2.7300000000000004"/>
  </r>
  <r>
    <n v="7275"/>
    <s v="CA-2012-144519"/>
    <x v="1"/>
    <x v="50"/>
    <d v="2012-11-17T00:00:00"/>
    <s v="Standard Class"/>
    <s v="AW-10930"/>
    <s v="Arthur Wiediger"/>
    <x v="2"/>
    <s v="United States"/>
    <s v="Helena"/>
    <s v="Montana"/>
    <n v="59601"/>
    <x v="1"/>
    <s v="TEC-PH-10004908"/>
    <s v="Technology"/>
    <x v="7"/>
    <s v="Panasonic KX TS3282W Corded phone"/>
    <n v="339.96000000000004"/>
    <n v="5"/>
    <n v="0.2"/>
    <n v="42.494999999999948"/>
  </r>
  <r>
    <n v="7276"/>
    <s v="CA-2012-144519"/>
    <x v="1"/>
    <x v="50"/>
    <d v="2012-11-17T00:00:00"/>
    <s v="Standard Class"/>
    <s v="AW-10930"/>
    <s v="Arthur Wiediger"/>
    <x v="2"/>
    <s v="United States"/>
    <s v="Helena"/>
    <s v="Montana"/>
    <n v="59601"/>
    <x v="1"/>
    <s v="FUR-FU-10000794"/>
    <s v="Furniture"/>
    <x v="5"/>
    <s v="Eldon Stackable Tray, Side-Load, Legal, Smoke"/>
    <n v="63.980000000000004"/>
    <n v="7"/>
    <n v="0"/>
    <n v="21.7532"/>
  </r>
  <r>
    <n v="7277"/>
    <s v="CA-2011-120670"/>
    <x v="2"/>
    <x v="981"/>
    <d v="2011-11-06T00:00:00"/>
    <s v="Standard Class"/>
    <s v="JK-16120"/>
    <s v="Julie Kriz"/>
    <x v="2"/>
    <s v="United States"/>
    <s v="Fort Lauderdale"/>
    <s v="Florida"/>
    <n v="33311"/>
    <x v="0"/>
    <s v="TEC-AC-10004171"/>
    <s v="Technology"/>
    <x v="11"/>
    <s v="Razer Kraken 7.1 Surround Sound Over Ear USB Gaming Headset"/>
    <n v="799.92000000000007"/>
    <n v="10"/>
    <n v="0.2"/>
    <n v="239.976"/>
  </r>
  <r>
    <n v="7278"/>
    <s v="CA-2013-157217"/>
    <x v="0"/>
    <x v="1080"/>
    <d v="2013-07-22T00:00:00"/>
    <s v="First Class"/>
    <s v="TC-21535"/>
    <s v="Tracy Collins"/>
    <x v="2"/>
    <s v="United States"/>
    <s v="San Francisco"/>
    <s v="California"/>
    <n v="94110"/>
    <x v="1"/>
    <s v="TEC-PH-10002070"/>
    <s v="Technology"/>
    <x v="7"/>
    <s v="Griffin GC36547 PowerJolt SE Lightning Charger"/>
    <n v="35.984000000000002"/>
    <n v="2"/>
    <n v="0.2"/>
    <n v="4.4979999999999958"/>
  </r>
  <r>
    <n v="7279"/>
    <s v="CA-2013-157217"/>
    <x v="0"/>
    <x v="1080"/>
    <d v="2013-07-22T00:00:00"/>
    <s v="First Class"/>
    <s v="TC-21535"/>
    <s v="Tracy Collins"/>
    <x v="2"/>
    <s v="United States"/>
    <s v="San Francisco"/>
    <s v="California"/>
    <n v="94110"/>
    <x v="1"/>
    <s v="TEC-AC-10003095"/>
    <s v="Technology"/>
    <x v="11"/>
    <s v="Logitech G35 7.1-Channel Surround Sound Headset"/>
    <n v="389.97"/>
    <n v="3"/>
    <n v="0"/>
    <n v="132.58980000000003"/>
  </r>
  <r>
    <n v="7280"/>
    <s v="CA-2013-108224"/>
    <x v="0"/>
    <x v="675"/>
    <d v="2013-05-15T00:00:00"/>
    <s v="Same Day"/>
    <s v="TH-21235"/>
    <s v="Tiffany House"/>
    <x v="1"/>
    <s v="United States"/>
    <s v="Yuma"/>
    <s v="Arizona"/>
    <n v="85364"/>
    <x v="1"/>
    <s v="TEC-AC-10003832"/>
    <s v="Technology"/>
    <x v="11"/>
    <s v="Imation 16GB Mini TravelDrive USB 2.0 Flash Drive"/>
    <n v="185.52800000000002"/>
    <n v="7"/>
    <n v="0.2"/>
    <n v="48.701099999999997"/>
  </r>
  <r>
    <n v="7281"/>
    <s v="CA-2012-162782"/>
    <x v="1"/>
    <x v="780"/>
    <d v="2012-02-27T00:00:00"/>
    <s v="Standard Class"/>
    <s v="PW-19240"/>
    <s v="Pierre Wener"/>
    <x v="0"/>
    <s v="United States"/>
    <s v="Columbia"/>
    <s v="Maryland"/>
    <n v="21044"/>
    <x v="3"/>
    <s v="OFF-BI-10003527"/>
    <s v="Office Supplies"/>
    <x v="8"/>
    <s v="Fellowes PB500 Electric Punch Plastic Comb Binding Machine with Manual Bind"/>
    <n v="2541.98"/>
    <n v="2"/>
    <n v="0"/>
    <n v="1270.99"/>
  </r>
  <r>
    <n v="7282"/>
    <s v="CA-2014-159282"/>
    <x v="3"/>
    <x v="524"/>
    <d v="2014-10-22T00:00:00"/>
    <s v="Standard Class"/>
    <s v="GH-14410"/>
    <s v="Gary Hansen"/>
    <x v="2"/>
    <s v="United States"/>
    <s v="Yuma"/>
    <s v="Arizona"/>
    <n v="85364"/>
    <x v="1"/>
    <s v="TEC-MA-10001148"/>
    <s v="Technology"/>
    <x v="15"/>
    <s v="Swingline SM12-08 MicroCut Jam Free Shredder"/>
    <n v="599.98500000000013"/>
    <n v="5"/>
    <n v="0.7"/>
    <n v="-479.98799999999994"/>
  </r>
  <r>
    <n v="7283"/>
    <s v="CA-2014-155936"/>
    <x v="3"/>
    <x v="738"/>
    <d v="2014-06-30T00:00:00"/>
    <s v="Standard Class"/>
    <s v="JK-15730"/>
    <s v="Joe Kamberova"/>
    <x v="0"/>
    <s v="United States"/>
    <s v="Chicago"/>
    <s v="Illinois"/>
    <n v="60653"/>
    <x v="2"/>
    <s v="OFF-BI-10002432"/>
    <s v="Office Supplies"/>
    <x v="8"/>
    <s v="Wilson Jones Standard D-Ring Binders"/>
    <n v="3.0359999999999996"/>
    <n v="3"/>
    <n v="0.8"/>
    <n v="-5.0094000000000012"/>
  </r>
  <r>
    <n v="7284"/>
    <s v="CA-2014-169439"/>
    <x v="3"/>
    <x v="428"/>
    <d v="2014-09-14T00:00:00"/>
    <s v="Standard Class"/>
    <s v="LC-17140"/>
    <s v="Logan Currie"/>
    <x v="0"/>
    <s v="United States"/>
    <s v="Cleveland"/>
    <s v="Ohio"/>
    <n v="44105"/>
    <x v="3"/>
    <s v="OFF-AR-10001374"/>
    <s v="Office Supplies"/>
    <x v="6"/>
    <s v="BIC Brite Liner Highlighters, Chisel Tip"/>
    <n v="25.920000000000005"/>
    <n v="5"/>
    <n v="0.2"/>
    <n v="3.8879999999999972"/>
  </r>
  <r>
    <n v="7285"/>
    <s v="CA-2014-169439"/>
    <x v="3"/>
    <x v="428"/>
    <d v="2014-09-14T00:00:00"/>
    <s v="Standard Class"/>
    <s v="LC-17140"/>
    <s v="Logan Currie"/>
    <x v="0"/>
    <s v="United States"/>
    <s v="Cleveland"/>
    <s v="Ohio"/>
    <n v="44105"/>
    <x v="3"/>
    <s v="FUR-FU-10000723"/>
    <s v="Furniture"/>
    <x v="5"/>
    <s v="Deflect-o EconoMat Studded, No Bevel Mat for Low Pile Carpeting"/>
    <n v="66.112000000000009"/>
    <n v="2"/>
    <n v="0.2"/>
    <n v="-9.0903999999999989"/>
  </r>
  <r>
    <n v="7286"/>
    <s v="CA-2014-151183"/>
    <x v="3"/>
    <x v="336"/>
    <d v="2014-10-20T00:00:00"/>
    <s v="Standard Class"/>
    <s v="BK-11260"/>
    <s v="Berenike Kampe"/>
    <x v="0"/>
    <s v="United States"/>
    <s v="San Francisco"/>
    <s v="California"/>
    <n v="94110"/>
    <x v="1"/>
    <s v="TEC-AC-10003614"/>
    <s v="Technology"/>
    <x v="11"/>
    <s v="Verbatim 25 GB 6x Blu-ray Single Layer Recordable Disc, 10/Pack"/>
    <n v="46.36"/>
    <n v="4"/>
    <n v="0"/>
    <n v="15.298799999999996"/>
  </r>
  <r>
    <n v="7287"/>
    <s v="CA-2013-149965"/>
    <x v="0"/>
    <x v="23"/>
    <d v="2013-06-26T00:00:00"/>
    <s v="Standard Class"/>
    <s v="BS-11365"/>
    <s v="Bill Shonely"/>
    <x v="1"/>
    <s v="United States"/>
    <s v="Oklahoma City"/>
    <s v="Oklahoma"/>
    <n v="73120"/>
    <x v="2"/>
    <s v="TEC-AC-10004877"/>
    <s v="Technology"/>
    <x v="11"/>
    <s v="Imation 30456 USB Flash Drive 8GB"/>
    <n v="6.9"/>
    <n v="1"/>
    <n v="0"/>
    <n v="0.5519999999999996"/>
  </r>
  <r>
    <n v="7288"/>
    <s v="CA-2013-149965"/>
    <x v="0"/>
    <x v="23"/>
    <d v="2013-06-26T00:00:00"/>
    <s v="Standard Class"/>
    <s v="BS-11365"/>
    <s v="Bill Shonely"/>
    <x v="1"/>
    <s v="United States"/>
    <s v="Oklahoma City"/>
    <s v="Oklahoma"/>
    <n v="73120"/>
    <x v="2"/>
    <s v="FUR-FU-10004270"/>
    <s v="Furniture"/>
    <x v="5"/>
    <s v="Executive Impressions 13&quot; Clairmont Wall Clock"/>
    <n v="57.69"/>
    <n v="3"/>
    <n v="0"/>
    <n v="23.652900000000002"/>
  </r>
  <r>
    <n v="7289"/>
    <s v="CA-2011-158281"/>
    <x v="2"/>
    <x v="814"/>
    <d v="2011-09-07T00:00:00"/>
    <s v="Standard Class"/>
    <s v="AG-10525"/>
    <s v="Andy Gerbode"/>
    <x v="1"/>
    <s v="United States"/>
    <s v="Houston"/>
    <s v="Texas"/>
    <n v="77095"/>
    <x v="2"/>
    <s v="TEC-MA-10002210"/>
    <s v="Technology"/>
    <x v="15"/>
    <s v="Epson TM-T88V Direct Thermal Printer - Monochrome - Desktop"/>
    <n v="559.71"/>
    <n v="3"/>
    <n v="0.4"/>
    <n v="-121.27049999999997"/>
  </r>
  <r>
    <n v="7290"/>
    <s v="CA-2013-153661"/>
    <x v="0"/>
    <x v="806"/>
    <d v="2013-01-31T00:00:00"/>
    <s v="First Class"/>
    <s v="SC-20725"/>
    <s v="Steven Cartwright"/>
    <x v="0"/>
    <s v="United States"/>
    <s v="San Francisco"/>
    <s v="California"/>
    <n v="94122"/>
    <x v="1"/>
    <s v="OFF-ST-10000675"/>
    <s v="Office Supplies"/>
    <x v="4"/>
    <s v="File Shuttle II and Handi-File, Black"/>
    <n v="305.01"/>
    <n v="9"/>
    <n v="0"/>
    <n v="76.252499999999998"/>
  </r>
  <r>
    <n v="7291"/>
    <s v="CA-2013-153661"/>
    <x v="0"/>
    <x v="806"/>
    <d v="2013-01-31T00:00:00"/>
    <s v="First Class"/>
    <s v="SC-20725"/>
    <s v="Steven Cartwright"/>
    <x v="0"/>
    <s v="United States"/>
    <s v="San Francisco"/>
    <s v="California"/>
    <n v="94122"/>
    <x v="1"/>
    <s v="OFF-BI-10004781"/>
    <s v="Office Supplies"/>
    <x v="8"/>
    <s v="GBC Wire Binding Strips"/>
    <n v="50.783999999999999"/>
    <n v="2"/>
    <n v="0.2"/>
    <n v="17.7744"/>
  </r>
  <r>
    <n v="7292"/>
    <s v="CA-2013-153661"/>
    <x v="0"/>
    <x v="806"/>
    <d v="2013-01-31T00:00:00"/>
    <s v="First Class"/>
    <s v="SC-20725"/>
    <s v="Steven Cartwright"/>
    <x v="0"/>
    <s v="United States"/>
    <s v="San Francisco"/>
    <s v="California"/>
    <n v="94122"/>
    <x v="1"/>
    <s v="OFF-LA-10004689"/>
    <s v="Office Supplies"/>
    <x v="2"/>
    <s v="Avery 512"/>
    <n v="26.01"/>
    <n v="9"/>
    <n v="0"/>
    <n v="12.2247"/>
  </r>
  <r>
    <n v="7293"/>
    <s v="CA-2014-109183"/>
    <x v="3"/>
    <x v="769"/>
    <d v="2014-12-10T00:00:00"/>
    <s v="Standard Class"/>
    <s v="LR-16915"/>
    <s v="Lena Radford"/>
    <x v="0"/>
    <s v="United States"/>
    <s v="Nashville"/>
    <s v="Tennessee"/>
    <n v="37211"/>
    <x v="0"/>
    <s v="TEC-MA-10001856"/>
    <s v="Technology"/>
    <x v="15"/>
    <s v="Okidata C610n Printer"/>
    <n v="649"/>
    <n v="2"/>
    <n v="0.5"/>
    <n v="-272.58000000000015"/>
  </r>
  <r>
    <n v="7294"/>
    <s v="CA-2013-113656"/>
    <x v="0"/>
    <x v="1156"/>
    <d v="2013-01-29T00:00:00"/>
    <s v="Standard Class"/>
    <s v="CB-12415"/>
    <s v="Christy Brittain"/>
    <x v="0"/>
    <s v="United States"/>
    <s v="Los Angeles"/>
    <s v="California"/>
    <n v="90036"/>
    <x v="1"/>
    <s v="FUR-FU-10000719"/>
    <s v="Furniture"/>
    <x v="5"/>
    <s v="DAX Cubicle Frames, 8-1/2 x 11"/>
    <n v="59.99"/>
    <n v="7"/>
    <n v="0"/>
    <n v="21.596400000000003"/>
  </r>
  <r>
    <n v="7295"/>
    <s v="CA-2012-148964"/>
    <x v="1"/>
    <x v="989"/>
    <d v="2012-05-31T00:00:00"/>
    <s v="Standard Class"/>
    <s v="RD-19900"/>
    <s v="Ruben Dartt"/>
    <x v="0"/>
    <s v="United States"/>
    <s v="Bellevue"/>
    <s v="Washington"/>
    <n v="98006"/>
    <x v="1"/>
    <s v="FUR-FU-10003849"/>
    <s v="Furniture"/>
    <x v="5"/>
    <s v="DAX Metal Frame, Desktop, Stepped-Edge"/>
    <n v="20.239999999999998"/>
    <n v="1"/>
    <n v="0"/>
    <n v="7.8935999999999993"/>
  </r>
  <r>
    <n v="7296"/>
    <s v="CA-2011-111899"/>
    <x v="2"/>
    <x v="417"/>
    <d v="2011-05-05T00:00:00"/>
    <s v="First Class"/>
    <s v="NC-18340"/>
    <s v="Nat Carroll"/>
    <x v="0"/>
    <s v="United States"/>
    <s v="Houston"/>
    <s v="Texas"/>
    <n v="77036"/>
    <x v="2"/>
    <s v="OFF-AR-10001725"/>
    <s v="Office Supplies"/>
    <x v="6"/>
    <s v="Boston Home &amp; Office Model 2000 Electric Pencil Sharpeners"/>
    <n v="37.839999999999996"/>
    <n v="2"/>
    <n v="0.2"/>
    <n v="2.8380000000000027"/>
  </r>
  <r>
    <n v="7297"/>
    <s v="CA-2011-111899"/>
    <x v="2"/>
    <x v="417"/>
    <d v="2011-05-05T00:00:00"/>
    <s v="First Class"/>
    <s v="NC-18340"/>
    <s v="Nat Carroll"/>
    <x v="0"/>
    <s v="United States"/>
    <s v="Houston"/>
    <s v="Texas"/>
    <n v="77036"/>
    <x v="2"/>
    <s v="OFF-FA-10000840"/>
    <s v="Office Supplies"/>
    <x v="13"/>
    <s v="OIC Thumb-Tacks"/>
    <n v="5.4719999999999995"/>
    <n v="6"/>
    <n v="0.2"/>
    <n v="1.8467999999999996"/>
  </r>
  <r>
    <n v="7298"/>
    <s v="CA-2012-101126"/>
    <x v="1"/>
    <x v="1157"/>
    <d v="2012-02-14T00:00:00"/>
    <s v="Second Class"/>
    <s v="NB-18655"/>
    <s v="Nona Balk"/>
    <x v="1"/>
    <s v="United States"/>
    <s v="Philadelphia"/>
    <s v="Pennsylvania"/>
    <n v="19143"/>
    <x v="3"/>
    <s v="OFF-ST-10000943"/>
    <s v="Office Supplies"/>
    <x v="4"/>
    <s v="Eldon ProFile File 'N Store Portable File Tub Letter/Legal Size Black"/>
    <n v="77.240000000000009"/>
    <n v="5"/>
    <n v="0.2"/>
    <n v="7.7240000000000002"/>
  </r>
  <r>
    <n v="7299"/>
    <s v="CA-2011-163468"/>
    <x v="2"/>
    <x v="728"/>
    <d v="2011-11-21T00:00:00"/>
    <s v="First Class"/>
    <s v="JK-15730"/>
    <s v="Joe Kamberova"/>
    <x v="0"/>
    <s v="United States"/>
    <s v="Des Plaines"/>
    <s v="Illinois"/>
    <n v="60016"/>
    <x v="2"/>
    <s v="FUR-TA-10002533"/>
    <s v="Furniture"/>
    <x v="3"/>
    <s v="BPI Conference Tables"/>
    <n v="292.10000000000002"/>
    <n v="4"/>
    <n v="0.5"/>
    <n v="-175.26000000000005"/>
  </r>
  <r>
    <n v="7300"/>
    <s v="CA-2011-163468"/>
    <x v="2"/>
    <x v="728"/>
    <d v="2011-11-21T00:00:00"/>
    <s v="First Class"/>
    <s v="JK-15730"/>
    <s v="Joe Kamberova"/>
    <x v="0"/>
    <s v="United States"/>
    <s v="Des Plaines"/>
    <s v="Illinois"/>
    <n v="60016"/>
    <x v="2"/>
    <s v="FUR-FU-10001546"/>
    <s v="Furniture"/>
    <x v="5"/>
    <s v="Dana Swing-Arm Lamps"/>
    <n v="8.5440000000000005"/>
    <n v="2"/>
    <n v="0.6"/>
    <n v="-7.4759999999999991"/>
  </r>
  <r>
    <n v="7301"/>
    <s v="CA-2011-163468"/>
    <x v="2"/>
    <x v="728"/>
    <d v="2011-11-21T00:00:00"/>
    <s v="First Class"/>
    <s v="JK-15730"/>
    <s v="Joe Kamberova"/>
    <x v="0"/>
    <s v="United States"/>
    <s v="Des Plaines"/>
    <s v="Illinois"/>
    <n v="60016"/>
    <x v="2"/>
    <s v="FUR-BO-10003546"/>
    <s v="Furniture"/>
    <x v="0"/>
    <s v="Hon 4-Shelf Metal Bookcases"/>
    <n v="424.11599999999999"/>
    <n v="6"/>
    <n v="0.3"/>
    <n v="-30.293999999999983"/>
  </r>
  <r>
    <n v="7302"/>
    <s v="CA-2011-163468"/>
    <x v="2"/>
    <x v="728"/>
    <d v="2011-11-21T00:00:00"/>
    <s v="First Class"/>
    <s v="JK-15730"/>
    <s v="Joe Kamberova"/>
    <x v="0"/>
    <s v="United States"/>
    <s v="Des Plaines"/>
    <s v="Illinois"/>
    <n v="60016"/>
    <x v="2"/>
    <s v="OFF-BI-10004728"/>
    <s v="Office Supplies"/>
    <x v="8"/>
    <s v="Wilson Jones Turn Tabs Binder Tool for Ring Binders"/>
    <n v="2.8919999999999995"/>
    <n v="3"/>
    <n v="0.8"/>
    <n v="-4.9164000000000012"/>
  </r>
  <r>
    <n v="7303"/>
    <s v="CA-2011-163468"/>
    <x v="2"/>
    <x v="728"/>
    <d v="2011-11-21T00:00:00"/>
    <s v="First Class"/>
    <s v="JK-15730"/>
    <s v="Joe Kamberova"/>
    <x v="0"/>
    <s v="United States"/>
    <s v="Des Plaines"/>
    <s v="Illinois"/>
    <n v="60016"/>
    <x v="2"/>
    <s v="OFF-ST-10000025"/>
    <s v="Office Supplies"/>
    <x v="4"/>
    <s v="Fellowes Stor/Drawer Steel Plus Storage Drawers"/>
    <n v="381.72"/>
    <n v="5"/>
    <n v="0.2"/>
    <n v="-66.801000000000045"/>
  </r>
  <r>
    <n v="7304"/>
    <s v="US-2014-117450"/>
    <x v="3"/>
    <x v="507"/>
    <d v="2014-09-09T00:00:00"/>
    <s v="Standard Class"/>
    <s v="DO-13645"/>
    <s v="Doug O'Connell"/>
    <x v="0"/>
    <s v="United States"/>
    <s v="Boynton Beach"/>
    <s v="Florida"/>
    <n v="33437"/>
    <x v="0"/>
    <s v="FUR-CH-10003817"/>
    <s v="Furniture"/>
    <x v="1"/>
    <s v="Global Value Steno Chair, Gray"/>
    <n v="97.184000000000012"/>
    <n v="2"/>
    <n v="0.2"/>
    <n v="6.0740000000000016"/>
  </r>
  <r>
    <n v="7305"/>
    <s v="US-2014-117450"/>
    <x v="3"/>
    <x v="507"/>
    <d v="2014-09-09T00:00:00"/>
    <s v="Standard Class"/>
    <s v="DO-13645"/>
    <s v="Doug O'Connell"/>
    <x v="0"/>
    <s v="United States"/>
    <s v="Boynton Beach"/>
    <s v="Florida"/>
    <n v="33437"/>
    <x v="0"/>
    <s v="OFF-PA-10000289"/>
    <s v="Office Supplies"/>
    <x v="10"/>
    <s v="Xerox 213"/>
    <n v="10.368000000000002"/>
    <n v="2"/>
    <n v="0.2"/>
    <n v="3.6288"/>
  </r>
  <r>
    <n v="7306"/>
    <s v="CA-2011-137274"/>
    <x v="2"/>
    <x v="1158"/>
    <d v="2011-04-02T00:00:00"/>
    <s v="Standard Class"/>
    <s v="MG-18145"/>
    <s v="Mike Gockenbach"/>
    <x v="0"/>
    <s v="United States"/>
    <s v="Plano"/>
    <s v="Texas"/>
    <n v="75023"/>
    <x v="2"/>
    <s v="FUR-TA-10001889"/>
    <s v="Furniture"/>
    <x v="3"/>
    <s v="Bush Advantage Collection Racetrack Conference Table"/>
    <n v="890.84099999999989"/>
    <n v="3"/>
    <n v="0.3"/>
    <n v="-152.71559999999999"/>
  </r>
  <r>
    <n v="7307"/>
    <s v="CA-2013-144092"/>
    <x v="0"/>
    <x v="732"/>
    <d v="2013-11-08T00:00:00"/>
    <s v="Second Class"/>
    <s v="LH-17155"/>
    <s v="Logan Haushalter"/>
    <x v="0"/>
    <s v="United States"/>
    <s v="San Jose"/>
    <s v="California"/>
    <n v="95123"/>
    <x v="1"/>
    <s v="TEC-AC-10002305"/>
    <s v="Technology"/>
    <x v="11"/>
    <s v="KeyTronic E03601U1 - Keyboard - Beige"/>
    <n v="72"/>
    <n v="4"/>
    <n v="0"/>
    <n v="12.959999999999994"/>
  </r>
  <r>
    <n v="7308"/>
    <s v="CA-2013-144092"/>
    <x v="0"/>
    <x v="732"/>
    <d v="2013-11-08T00:00:00"/>
    <s v="Second Class"/>
    <s v="LH-17155"/>
    <s v="Logan Haushalter"/>
    <x v="0"/>
    <s v="United States"/>
    <s v="San Jose"/>
    <s v="California"/>
    <n v="95123"/>
    <x v="1"/>
    <s v="FUR-CH-10004875"/>
    <s v="Furniture"/>
    <x v="1"/>
    <s v="Harbour Creations 67200 Series Stacking Chairs"/>
    <n v="113.88800000000002"/>
    <n v="2"/>
    <n v="0.2"/>
    <n v="9.9651999999999994"/>
  </r>
  <r>
    <n v="7309"/>
    <s v="CA-2013-144092"/>
    <x v="0"/>
    <x v="732"/>
    <d v="2013-11-08T00:00:00"/>
    <s v="Second Class"/>
    <s v="LH-17155"/>
    <s v="Logan Haushalter"/>
    <x v="0"/>
    <s v="United States"/>
    <s v="San Jose"/>
    <s v="California"/>
    <n v="95123"/>
    <x v="1"/>
    <s v="OFF-EN-10001434"/>
    <s v="Office Supplies"/>
    <x v="12"/>
    <s v="Strathmore #10 Envelopes, Ultimate White"/>
    <n v="158.13"/>
    <n v="3"/>
    <n v="0"/>
    <n v="77.483699999999999"/>
  </r>
  <r>
    <n v="7310"/>
    <s v="CA-2014-112172"/>
    <x v="3"/>
    <x v="193"/>
    <d v="2014-06-15T00:00:00"/>
    <s v="Second Class"/>
    <s v="MM-18280"/>
    <s v="Muhammed MacIntyre"/>
    <x v="1"/>
    <s v="United States"/>
    <s v="New York City"/>
    <s v="New York"/>
    <n v="10024"/>
    <x v="3"/>
    <s v="OFF-FA-10004395"/>
    <s v="Office Supplies"/>
    <x v="13"/>
    <s v="Plymouth Boxed Rubber Bands by Plymouth"/>
    <n v="14.129999999999999"/>
    <n v="3"/>
    <n v="0"/>
    <n v="0.70650000000000013"/>
  </r>
  <r>
    <n v="7311"/>
    <s v="CA-2012-121699"/>
    <x v="1"/>
    <x v="544"/>
    <d v="2012-08-14T00:00:00"/>
    <s v="Standard Class"/>
    <s v="BD-11320"/>
    <s v="Bill Donatelli"/>
    <x v="0"/>
    <s v="United States"/>
    <s v="Detroit"/>
    <s v="Michigan"/>
    <n v="48227"/>
    <x v="2"/>
    <s v="OFF-BI-10004632"/>
    <s v="Office Supplies"/>
    <x v="8"/>
    <s v="GBC Binding covers"/>
    <n v="64.75"/>
    <n v="5"/>
    <n v="0"/>
    <n v="29.137499999999996"/>
  </r>
  <r>
    <n v="7312"/>
    <s v="CA-2012-162761"/>
    <x v="1"/>
    <x v="330"/>
    <d v="2012-10-13T00:00:00"/>
    <s v="Standard Class"/>
    <s v="SC-20575"/>
    <s v="Sonia Cooley"/>
    <x v="0"/>
    <s v="United States"/>
    <s v="Miami"/>
    <s v="Florida"/>
    <n v="33178"/>
    <x v="0"/>
    <s v="OFF-BI-10000145"/>
    <s v="Office Supplies"/>
    <x v="8"/>
    <s v="Zipper Ring Binder Pockets"/>
    <n v="1.8720000000000003"/>
    <n v="2"/>
    <n v="0.7"/>
    <n v="-1.3103999999999996"/>
  </r>
  <r>
    <n v="7313"/>
    <s v="CA-2012-162761"/>
    <x v="1"/>
    <x v="330"/>
    <d v="2012-10-13T00:00:00"/>
    <s v="Standard Class"/>
    <s v="SC-20575"/>
    <s v="Sonia Cooley"/>
    <x v="0"/>
    <s v="United States"/>
    <s v="Miami"/>
    <s v="Florida"/>
    <n v="33178"/>
    <x v="0"/>
    <s v="OFF-BI-10002498"/>
    <s v="Office Supplies"/>
    <x v="8"/>
    <s v="Clear Mylar Reinforcing Strips"/>
    <n v="11.214000000000002"/>
    <n v="2"/>
    <n v="0.7"/>
    <n v="-8.5974000000000004"/>
  </r>
  <r>
    <n v="7314"/>
    <s v="CA-2012-162761"/>
    <x v="1"/>
    <x v="330"/>
    <d v="2012-10-13T00:00:00"/>
    <s v="Standard Class"/>
    <s v="SC-20575"/>
    <s v="Sonia Cooley"/>
    <x v="0"/>
    <s v="United States"/>
    <s v="Miami"/>
    <s v="Florida"/>
    <n v="33178"/>
    <x v="0"/>
    <s v="OFF-AR-10001761"/>
    <s v="Office Supplies"/>
    <x v="6"/>
    <s v="Avery Hi-Liter Smear-Safe Highlighters"/>
    <n v="37.375999999999998"/>
    <n v="8"/>
    <n v="0.2"/>
    <n v="7.4751999999999992"/>
  </r>
  <r>
    <n v="7315"/>
    <s v="CA-2013-121377"/>
    <x v="0"/>
    <x v="316"/>
    <d v="2013-06-03T00:00:00"/>
    <s v="Standard Class"/>
    <s v="TN-21040"/>
    <s v="Tanja Norvell"/>
    <x v="2"/>
    <s v="United States"/>
    <s v="Park Ridge"/>
    <s v="Illinois"/>
    <n v="60068"/>
    <x v="2"/>
    <s v="TEC-PH-10001817"/>
    <s v="Technology"/>
    <x v="7"/>
    <s v="Wilson Electronics DB Pro Signal Booster"/>
    <n v="286.40000000000003"/>
    <n v="1"/>
    <n v="0.2"/>
    <n v="25.060000000000016"/>
  </r>
  <r>
    <n v="7316"/>
    <s v="CA-2014-115322"/>
    <x v="3"/>
    <x v="943"/>
    <d v="2014-05-17T00:00:00"/>
    <s v="Second Class"/>
    <s v="ZC-21910"/>
    <s v="Zuschuss Carroll"/>
    <x v="0"/>
    <s v="United States"/>
    <s v="New York City"/>
    <s v="New York"/>
    <n v="10024"/>
    <x v="3"/>
    <s v="OFF-AR-10004456"/>
    <s v="Office Supplies"/>
    <x v="6"/>
    <s v="Panasonic KP-4ABK Battery-Operated Pencil Sharpener"/>
    <n v="43.92"/>
    <n v="3"/>
    <n v="0"/>
    <n v="12.736799999999999"/>
  </r>
  <r>
    <n v="7317"/>
    <s v="CA-2013-132066"/>
    <x v="0"/>
    <x v="1159"/>
    <d v="2013-10-21T00:00:00"/>
    <s v="Standard Class"/>
    <s v="NB-18655"/>
    <s v="Nona Balk"/>
    <x v="1"/>
    <s v="United States"/>
    <s v="New York City"/>
    <s v="New York"/>
    <n v="10011"/>
    <x v="3"/>
    <s v="FUR-TA-10001539"/>
    <s v="Furniture"/>
    <x v="3"/>
    <s v="Chromcraft Rectangular Conference Tables"/>
    <n v="142.18199999999999"/>
    <n v="1"/>
    <n v="0.4"/>
    <n v="-37.915200000000027"/>
  </r>
  <r>
    <n v="7318"/>
    <s v="CA-2014-158120"/>
    <x v="3"/>
    <x v="701"/>
    <d v="2014-11-22T00:00:00"/>
    <s v="Standard Class"/>
    <s v="KH-16330"/>
    <s v="Katharine Harms"/>
    <x v="1"/>
    <s v="United States"/>
    <s v="Hillsboro"/>
    <s v="Oregon"/>
    <n v="97123"/>
    <x v="1"/>
    <s v="OFF-PA-10003205"/>
    <s v="Office Supplies"/>
    <x v="10"/>
    <s v="Wirebound Message Forms, Four 2 3/4 x 5 Forms per Page, Pink Paper"/>
    <n v="19.608000000000001"/>
    <n v="3"/>
    <n v="0.2"/>
    <n v="6.6177000000000001"/>
  </r>
  <r>
    <n v="7319"/>
    <s v="CA-2014-158120"/>
    <x v="3"/>
    <x v="701"/>
    <d v="2014-11-22T00:00:00"/>
    <s v="Standard Class"/>
    <s v="KH-16330"/>
    <s v="Katharine Harms"/>
    <x v="1"/>
    <s v="United States"/>
    <s v="Hillsboro"/>
    <s v="Oregon"/>
    <n v="97123"/>
    <x v="1"/>
    <s v="OFF-BI-10002813"/>
    <s v="Office Supplies"/>
    <x v="8"/>
    <s v="Avery Reinforcements for Hole-Punch Pages"/>
    <n v="4.1580000000000004"/>
    <n v="7"/>
    <n v="0.7"/>
    <n v="-3.4649999999999999"/>
  </r>
  <r>
    <n v="7320"/>
    <s v="CA-2014-100097"/>
    <x v="3"/>
    <x v="200"/>
    <d v="2014-11-30T00:00:00"/>
    <s v="Second Class"/>
    <s v="MN-17935"/>
    <s v="Michael Nguyen"/>
    <x v="0"/>
    <s v="United States"/>
    <s v="New York City"/>
    <s v="New York"/>
    <n v="10009"/>
    <x v="3"/>
    <s v="TEC-PH-10002310"/>
    <s v="Technology"/>
    <x v="7"/>
    <s v="Plantronics Calisto P620-M USB Wireless Speakerphone System"/>
    <n v="979.95"/>
    <n v="5"/>
    <n v="0"/>
    <n v="264.58650000000006"/>
  </r>
  <r>
    <n v="7321"/>
    <s v="CA-2014-100097"/>
    <x v="3"/>
    <x v="200"/>
    <d v="2014-11-30T00:00:00"/>
    <s v="Second Class"/>
    <s v="MN-17935"/>
    <s v="Michael Nguyen"/>
    <x v="0"/>
    <s v="United States"/>
    <s v="New York City"/>
    <s v="New York"/>
    <n v="10009"/>
    <x v="3"/>
    <s v="FUR-FU-10003623"/>
    <s v="Furniture"/>
    <x v="5"/>
    <s v="DataProducts Ampli Magnifier Task Lamp, Black,"/>
    <n v="135.29999999999998"/>
    <n v="5"/>
    <n v="0"/>
    <n v="37.883999999999993"/>
  </r>
  <r>
    <n v="7322"/>
    <s v="CA-2014-167626"/>
    <x v="3"/>
    <x v="213"/>
    <d v="2014-09-08T00:00:00"/>
    <s v="Standard Class"/>
    <s v="MY-18295"/>
    <s v="Muhammed Yedwab"/>
    <x v="1"/>
    <s v="United States"/>
    <s v="Chicago"/>
    <s v="Illinois"/>
    <n v="60623"/>
    <x v="2"/>
    <s v="OFF-PA-10003424"/>
    <s v="Office Supplies"/>
    <x v="10"/>
    <s v="&quot;While you Were Out&quot; Message Book, One Form per Page"/>
    <n v="8.9039999999999999"/>
    <n v="3"/>
    <n v="0.2"/>
    <n v="3.3389999999999995"/>
  </r>
  <r>
    <n v="7323"/>
    <s v="CA-2014-167626"/>
    <x v="3"/>
    <x v="213"/>
    <d v="2014-09-08T00:00:00"/>
    <s v="Standard Class"/>
    <s v="MY-18295"/>
    <s v="Muhammed Yedwab"/>
    <x v="1"/>
    <s v="United States"/>
    <s v="Chicago"/>
    <s v="Illinois"/>
    <n v="60623"/>
    <x v="2"/>
    <s v="TEC-AC-10004353"/>
    <s v="Technology"/>
    <x v="11"/>
    <s v="Hypercom P1300 Pinpad"/>
    <n v="100.80000000000001"/>
    <n v="2"/>
    <n v="0.2"/>
    <n v="21.42"/>
  </r>
  <r>
    <n v="7324"/>
    <s v="US-2014-126053"/>
    <x v="3"/>
    <x v="256"/>
    <d v="2014-12-09T00:00:00"/>
    <s v="First Class"/>
    <s v="CS-11950"/>
    <s v="Carlos Soltero"/>
    <x v="0"/>
    <s v="United States"/>
    <s v="New York City"/>
    <s v="New York"/>
    <n v="10024"/>
    <x v="3"/>
    <s v="FUR-FU-10001934"/>
    <s v="Furniture"/>
    <x v="5"/>
    <s v="Magnifier Swing Arm Lamp"/>
    <n v="41.96"/>
    <n v="2"/>
    <n v="0"/>
    <n v="10.909600000000001"/>
  </r>
  <r>
    <n v="7325"/>
    <s v="US-2014-126053"/>
    <x v="3"/>
    <x v="256"/>
    <d v="2014-12-09T00:00:00"/>
    <s v="First Class"/>
    <s v="CS-11950"/>
    <s v="Carlos Soltero"/>
    <x v="0"/>
    <s v="United States"/>
    <s v="New York City"/>
    <s v="New York"/>
    <n v="10024"/>
    <x v="3"/>
    <s v="OFF-LA-10003766"/>
    <s v="Office Supplies"/>
    <x v="2"/>
    <s v="Self-Adhesive Removable Labels"/>
    <n v="9.4499999999999993"/>
    <n v="3"/>
    <n v="0"/>
    <n v="4.5359999999999996"/>
  </r>
  <r>
    <n v="7326"/>
    <s v="US-2014-128447"/>
    <x v="3"/>
    <x v="468"/>
    <d v="2014-11-18T00:00:00"/>
    <s v="Standard Class"/>
    <s v="MC-17845"/>
    <s v="Michael Chen"/>
    <x v="0"/>
    <s v="United States"/>
    <s v="Pasco"/>
    <s v="Washington"/>
    <n v="99301"/>
    <x v="1"/>
    <s v="OFF-AP-10004540"/>
    <s v="Office Supplies"/>
    <x v="9"/>
    <s v="Eureka The Boss Lite 10-Amp Upright Vacuum, Blue"/>
    <n v="400.79999999999995"/>
    <n v="5"/>
    <n v="0"/>
    <n v="112.224"/>
  </r>
  <r>
    <n v="7327"/>
    <s v="US-2014-128447"/>
    <x v="3"/>
    <x v="468"/>
    <d v="2014-11-18T00:00:00"/>
    <s v="Standard Class"/>
    <s v="MC-17845"/>
    <s v="Michael Chen"/>
    <x v="0"/>
    <s v="United States"/>
    <s v="Pasco"/>
    <s v="Washington"/>
    <n v="99301"/>
    <x v="1"/>
    <s v="OFF-BI-10001543"/>
    <s v="Office Supplies"/>
    <x v="8"/>
    <s v="GBC VeloBinder Manual Binding System"/>
    <n v="28.792000000000002"/>
    <n v="1"/>
    <n v="0.2"/>
    <n v="10.077200000000001"/>
  </r>
  <r>
    <n v="7328"/>
    <s v="US-2011-131275"/>
    <x v="2"/>
    <x v="772"/>
    <d v="2011-03-24T00:00:00"/>
    <s v="Standard Class"/>
    <s v="SC-20050"/>
    <s v="Sample Company A"/>
    <x v="2"/>
    <s v="United States"/>
    <s v="Burbank"/>
    <s v="California"/>
    <n v="91505"/>
    <x v="1"/>
    <s v="FUR-FU-10004597"/>
    <s v="Furniture"/>
    <x v="5"/>
    <s v="Eldon Cleatmat Chair Mats for Medium Pile Carpets"/>
    <n v="111"/>
    <n v="2"/>
    <n v="0"/>
    <n v="14.430000000000007"/>
  </r>
  <r>
    <n v="7329"/>
    <s v="US-2011-131275"/>
    <x v="2"/>
    <x v="772"/>
    <d v="2011-03-24T00:00:00"/>
    <s v="Standard Class"/>
    <s v="SC-20050"/>
    <s v="Sample Company A"/>
    <x v="2"/>
    <s v="United States"/>
    <s v="Burbank"/>
    <s v="California"/>
    <n v="91505"/>
    <x v="1"/>
    <s v="TEC-MA-10001148"/>
    <s v="Technology"/>
    <x v="15"/>
    <s v="Swingline SM12-08 MicroCut Jam Free Shredder"/>
    <n v="1279.9680000000001"/>
    <n v="4"/>
    <n v="0.2"/>
    <n v="415.98959999999994"/>
  </r>
  <r>
    <n v="7330"/>
    <s v="US-2011-131275"/>
    <x v="2"/>
    <x v="772"/>
    <d v="2011-03-24T00:00:00"/>
    <s v="Standard Class"/>
    <s v="SC-20050"/>
    <s v="Sample Company A"/>
    <x v="2"/>
    <s v="United States"/>
    <s v="Burbank"/>
    <s v="California"/>
    <n v="91505"/>
    <x v="1"/>
    <s v="OFF-ST-10000078"/>
    <s v="Office Supplies"/>
    <x v="4"/>
    <s v="Tennsco 6- and 18-Compartment Lockers"/>
    <n v="1856.19"/>
    <n v="7"/>
    <n v="0"/>
    <n v="334.11419999999987"/>
  </r>
  <r>
    <n v="7331"/>
    <s v="CA-2013-149349"/>
    <x v="0"/>
    <x v="396"/>
    <d v="2013-11-14T00:00:00"/>
    <s v="First Class"/>
    <s v="SP-20650"/>
    <s v="Stephanie Phelps"/>
    <x v="1"/>
    <s v="United States"/>
    <s v="Chicago"/>
    <s v="Illinois"/>
    <n v="60623"/>
    <x v="2"/>
    <s v="FUR-FU-10001037"/>
    <s v="Furniture"/>
    <x v="5"/>
    <s v="DAX Charcoal/Nickel-Tone Document Frame, 5 x 7"/>
    <n v="22.752000000000002"/>
    <n v="6"/>
    <n v="0.6"/>
    <n v="-8.532"/>
  </r>
  <r>
    <n v="7332"/>
    <s v="CA-2014-115119"/>
    <x v="3"/>
    <x v="40"/>
    <d v="2014-10-31T00:00:00"/>
    <s v="Standard Class"/>
    <s v="SC-20440"/>
    <s v="Shaun Chance"/>
    <x v="1"/>
    <s v="United States"/>
    <s v="Lancaster"/>
    <s v="Pennsylvania"/>
    <n v="17602"/>
    <x v="3"/>
    <s v="TEC-PH-10001433"/>
    <s v="Technology"/>
    <x v="7"/>
    <s v="Cisco Small Business SPA 502G VoIP phone"/>
    <n v="61.541999999999994"/>
    <n v="1"/>
    <n v="0.4"/>
    <n v="-13.334099999999999"/>
  </r>
  <r>
    <n v="7333"/>
    <s v="CA-2014-115119"/>
    <x v="3"/>
    <x v="40"/>
    <d v="2014-10-31T00:00:00"/>
    <s v="Standard Class"/>
    <s v="SC-20440"/>
    <s v="Shaun Chance"/>
    <x v="1"/>
    <s v="United States"/>
    <s v="Lancaster"/>
    <s v="Pennsylvania"/>
    <n v="17602"/>
    <x v="3"/>
    <s v="OFF-BI-10003007"/>
    <s v="Office Supplies"/>
    <x v="8"/>
    <s v="Premium Transparent Presentation Covers, No Pattern/Clear, 8 1/2&quot; x 11&quot;"/>
    <n v="81.438000000000017"/>
    <n v="7"/>
    <n v="0.7"/>
    <n v="-65.150399999999991"/>
  </r>
  <r>
    <n v="7334"/>
    <s v="CA-2012-125563"/>
    <x v="1"/>
    <x v="347"/>
    <d v="2012-04-17T00:00:00"/>
    <s v="Standard Class"/>
    <s v="PR-18880"/>
    <s v="Patrick Ryan"/>
    <x v="0"/>
    <s v="United States"/>
    <s v="Tampa"/>
    <s v="Florida"/>
    <n v="33614"/>
    <x v="0"/>
    <s v="FUR-FU-10001290"/>
    <s v="Furniture"/>
    <x v="5"/>
    <s v="Executive Impressions Supervisor Wall Clock"/>
    <n v="67.36"/>
    <n v="2"/>
    <n v="0.2"/>
    <n v="10.103999999999996"/>
  </r>
  <r>
    <n v="7335"/>
    <s v="CA-2012-125563"/>
    <x v="1"/>
    <x v="347"/>
    <d v="2012-04-17T00:00:00"/>
    <s v="Standard Class"/>
    <s v="PR-18880"/>
    <s v="Patrick Ryan"/>
    <x v="0"/>
    <s v="United States"/>
    <s v="Tampa"/>
    <s v="Florida"/>
    <n v="33614"/>
    <x v="0"/>
    <s v="FUR-FU-10000087"/>
    <s v="Furniture"/>
    <x v="5"/>
    <s v="Executive Impressions 14&quot; Two-Color Numerals Wall Clock"/>
    <n v="54.527999999999992"/>
    <n v="3"/>
    <n v="0.2"/>
    <n v="14.313600000000005"/>
  </r>
  <r>
    <n v="7336"/>
    <s v="CA-2012-113152"/>
    <x v="1"/>
    <x v="707"/>
    <d v="2012-12-30T00:00:00"/>
    <s v="Standard Class"/>
    <s v="JK-15625"/>
    <s v="Jim Karlsson"/>
    <x v="0"/>
    <s v="United States"/>
    <s v="New York City"/>
    <s v="New York"/>
    <n v="10024"/>
    <x v="3"/>
    <s v="TEC-AC-10002049"/>
    <s v="Technology"/>
    <x v="11"/>
    <s v="Plantronics Savi W720 Multi-Device Wireless Headset System"/>
    <n v="843.9"/>
    <n v="2"/>
    <n v="0"/>
    <n v="371.31600000000003"/>
  </r>
  <r>
    <n v="7337"/>
    <s v="CA-2012-113152"/>
    <x v="1"/>
    <x v="707"/>
    <d v="2012-12-30T00:00:00"/>
    <s v="Standard Class"/>
    <s v="JK-15625"/>
    <s v="Jim Karlsson"/>
    <x v="0"/>
    <s v="United States"/>
    <s v="New York City"/>
    <s v="New York"/>
    <n v="10024"/>
    <x v="3"/>
    <s v="FUR-BO-10002613"/>
    <s v="Furniture"/>
    <x v="0"/>
    <s v="Atlantic Metals Mobile 4-Shelf Bookcases, Custom Colors"/>
    <n v="449.56800000000004"/>
    <n v="2"/>
    <n v="0.2"/>
    <n v="56.195999999999955"/>
  </r>
  <r>
    <n v="7338"/>
    <s v="CA-2014-165155"/>
    <x v="3"/>
    <x v="296"/>
    <d v="2014-09-24T00:00:00"/>
    <s v="First Class"/>
    <s v="BM-11575"/>
    <s v="Brendan Murry"/>
    <x v="1"/>
    <s v="United States"/>
    <s v="Los Angeles"/>
    <s v="California"/>
    <n v="90045"/>
    <x v="1"/>
    <s v="OFF-ST-10004950"/>
    <s v="Office Supplies"/>
    <x v="4"/>
    <s v="Tenex Personal Filing Tote With Secure Closure Lid, Black/Frost"/>
    <n v="15.51"/>
    <n v="1"/>
    <n v="0"/>
    <n v="3.8774999999999995"/>
  </r>
  <r>
    <n v="7339"/>
    <s v="CA-2011-163412"/>
    <x v="2"/>
    <x v="414"/>
    <d v="2011-12-23T00:00:00"/>
    <s v="Second Class"/>
    <s v="SM-20950"/>
    <s v="Suzanne McNair"/>
    <x v="1"/>
    <s v="United States"/>
    <s v="New York City"/>
    <s v="New York"/>
    <n v="10035"/>
    <x v="3"/>
    <s v="FUR-CH-10004875"/>
    <s v="Furniture"/>
    <x v="1"/>
    <s v="Harbour Creations 67200 Series Stacking Chairs"/>
    <n v="192.18600000000004"/>
    <n v="3"/>
    <n v="0.1"/>
    <n v="36.3018"/>
  </r>
  <r>
    <n v="7340"/>
    <s v="CA-2012-159590"/>
    <x v="1"/>
    <x v="1074"/>
    <d v="2012-07-21T00:00:00"/>
    <s v="First Class"/>
    <s v="KC-16255"/>
    <s v="Karen Carlisle"/>
    <x v="1"/>
    <s v="United States"/>
    <s v="New York City"/>
    <s v="New York"/>
    <n v="10009"/>
    <x v="3"/>
    <s v="OFF-AR-10003190"/>
    <s v="Office Supplies"/>
    <x v="6"/>
    <s v="Newell 32"/>
    <n v="5.76"/>
    <n v="2"/>
    <n v="0"/>
    <n v="1.6128"/>
  </r>
  <r>
    <n v="7341"/>
    <s v="CA-2011-116190"/>
    <x v="2"/>
    <x v="711"/>
    <d v="2011-08-01T00:00:00"/>
    <s v="Standard Class"/>
    <s v="SG-20470"/>
    <s v="Sheri Gordon"/>
    <x v="0"/>
    <s v="United States"/>
    <s v="Atlanta"/>
    <s v="Georgia"/>
    <n v="30318"/>
    <x v="0"/>
    <s v="FUR-CH-10000553"/>
    <s v="Furniture"/>
    <x v="1"/>
    <s v="Metal Folding Chairs, Beige, 4/Carton"/>
    <n v="67.88"/>
    <n v="2"/>
    <n v="0"/>
    <n v="18.327599999999997"/>
  </r>
  <r>
    <n v="7342"/>
    <s v="CA-2011-116190"/>
    <x v="2"/>
    <x v="711"/>
    <d v="2011-08-01T00:00:00"/>
    <s v="Standard Class"/>
    <s v="SG-20470"/>
    <s v="Sheri Gordon"/>
    <x v="0"/>
    <s v="United States"/>
    <s v="Atlanta"/>
    <s v="Georgia"/>
    <n v="30318"/>
    <x v="0"/>
    <s v="OFF-LA-10002762"/>
    <s v="Office Supplies"/>
    <x v="2"/>
    <s v="Avery 485"/>
    <n v="162.88999999999999"/>
    <n v="13"/>
    <n v="0"/>
    <n v="76.558299999999988"/>
  </r>
  <r>
    <n v="7343"/>
    <s v="CA-2011-116190"/>
    <x v="2"/>
    <x v="711"/>
    <d v="2011-08-01T00:00:00"/>
    <s v="Standard Class"/>
    <s v="SG-20470"/>
    <s v="Sheri Gordon"/>
    <x v="0"/>
    <s v="United States"/>
    <s v="Atlanta"/>
    <s v="Georgia"/>
    <n v="30318"/>
    <x v="0"/>
    <s v="FUR-FU-10000719"/>
    <s v="Furniture"/>
    <x v="5"/>
    <s v="DAX Cubicle Frames, 8-1/2 x 11"/>
    <n v="25.71"/>
    <n v="3"/>
    <n v="0"/>
    <n v="9.2556000000000012"/>
  </r>
  <r>
    <n v="7344"/>
    <s v="CA-2011-168473"/>
    <x v="2"/>
    <x v="58"/>
    <d v="2012-01-01T00:00:00"/>
    <s v="Standard Class"/>
    <s v="TB-21520"/>
    <s v="Tracy Blumstein"/>
    <x v="0"/>
    <s v="United States"/>
    <s v="New York City"/>
    <s v="New York"/>
    <n v="10009"/>
    <x v="3"/>
    <s v="OFF-ST-10000563"/>
    <s v="Office Supplies"/>
    <x v="4"/>
    <s v="Fellowes Bankers Box Stor/Drawer Steel Plus"/>
    <n v="191.88"/>
    <n v="6"/>
    <n v="0"/>
    <n v="19.188000000000002"/>
  </r>
  <r>
    <n v="7345"/>
    <s v="CA-2014-168389"/>
    <x v="3"/>
    <x v="157"/>
    <d v="2014-12-18T00:00:00"/>
    <s v="Standard Class"/>
    <s v="DV-13045"/>
    <s v="Darrin Van Huff"/>
    <x v="1"/>
    <s v="United States"/>
    <s v="Jacksonville"/>
    <s v="Florida"/>
    <n v="32216"/>
    <x v="0"/>
    <s v="FUR-TA-10004289"/>
    <s v="Furniture"/>
    <x v="3"/>
    <s v="BoxOffice By Design Rectangular and Half-Moon Meeting Room Tables"/>
    <n v="721.87500000000011"/>
    <n v="6"/>
    <n v="0.45"/>
    <n v="-420"/>
  </r>
  <r>
    <n v="7346"/>
    <s v="CA-2014-168389"/>
    <x v="3"/>
    <x v="157"/>
    <d v="2014-12-18T00:00:00"/>
    <s v="Standard Class"/>
    <s v="DV-13045"/>
    <s v="Darrin Van Huff"/>
    <x v="1"/>
    <s v="United States"/>
    <s v="Jacksonville"/>
    <s v="Florida"/>
    <n v="32216"/>
    <x v="0"/>
    <s v="TEC-PH-10003555"/>
    <s v="Technology"/>
    <x v="7"/>
    <s v="Motorola HK250 Universal Bluetooth Headset"/>
    <n v="73.567999999999998"/>
    <n v="4"/>
    <n v="0.2"/>
    <n v="-16.552799999999994"/>
  </r>
  <r>
    <n v="7347"/>
    <s v="CA-2014-168389"/>
    <x v="3"/>
    <x v="157"/>
    <d v="2014-12-18T00:00:00"/>
    <s v="Standard Class"/>
    <s v="DV-13045"/>
    <s v="Darrin Van Huff"/>
    <x v="1"/>
    <s v="United States"/>
    <s v="Jacksonville"/>
    <s v="Florida"/>
    <n v="32216"/>
    <x v="0"/>
    <s v="OFF-AR-10001958"/>
    <s v="Office Supplies"/>
    <x v="6"/>
    <s v="Stanley Bostitch Contemporary Electric Pencil Sharpeners"/>
    <n v="13.584000000000001"/>
    <n v="1"/>
    <n v="0.2"/>
    <n v="1.3584000000000001"/>
  </r>
  <r>
    <n v="7348"/>
    <s v="CA-2014-168389"/>
    <x v="3"/>
    <x v="157"/>
    <d v="2014-12-18T00:00:00"/>
    <s v="Standard Class"/>
    <s v="DV-13045"/>
    <s v="Darrin Van Huff"/>
    <x v="1"/>
    <s v="United States"/>
    <s v="Jacksonville"/>
    <s v="Florida"/>
    <n v="32216"/>
    <x v="0"/>
    <s v="FUR-CH-10000225"/>
    <s v="Furniture"/>
    <x v="1"/>
    <s v="Global Geo Office Task Chair, Gray"/>
    <n v="64.784000000000006"/>
    <n v="1"/>
    <n v="0.2"/>
    <n v="-12.147000000000009"/>
  </r>
  <r>
    <n v="7349"/>
    <s v="CA-2011-130421"/>
    <x v="2"/>
    <x v="223"/>
    <d v="2011-03-07T00:00:00"/>
    <s v="Standard Class"/>
    <s v="SC-20020"/>
    <s v="Sam Craven"/>
    <x v="0"/>
    <s v="United States"/>
    <s v="Houston"/>
    <s v="Texas"/>
    <n v="77095"/>
    <x v="2"/>
    <s v="OFF-AP-10002534"/>
    <s v="Office Supplies"/>
    <x v="9"/>
    <s v="3.6 Cubic Foot Counter Height Office Refrigerator"/>
    <n v="176.77199999999996"/>
    <n v="3"/>
    <n v="0.8"/>
    <n v="-459.60720000000003"/>
  </r>
  <r>
    <n v="7350"/>
    <s v="CA-2014-142125"/>
    <x v="3"/>
    <x v="208"/>
    <d v="2014-10-28T00:00:00"/>
    <s v="Standard Class"/>
    <s v="JB-15400"/>
    <s v="Jennifer Braxton"/>
    <x v="1"/>
    <s v="United States"/>
    <s v="Milwaukee"/>
    <s v="Wisconsin"/>
    <n v="53209"/>
    <x v="2"/>
    <s v="OFF-BI-10000301"/>
    <s v="Office Supplies"/>
    <x v="8"/>
    <s v="GBC Instant Report Kit"/>
    <n v="38.82"/>
    <n v="6"/>
    <n v="0"/>
    <n v="19.41"/>
  </r>
  <r>
    <n v="7351"/>
    <s v="CA-2014-142125"/>
    <x v="3"/>
    <x v="208"/>
    <d v="2014-10-28T00:00:00"/>
    <s v="Standard Class"/>
    <s v="JB-15400"/>
    <s v="Jennifer Braxton"/>
    <x v="1"/>
    <s v="United States"/>
    <s v="Milwaukee"/>
    <s v="Wisconsin"/>
    <n v="53209"/>
    <x v="2"/>
    <s v="OFF-BI-10003460"/>
    <s v="Office Supplies"/>
    <x v="8"/>
    <s v="Acco 3-Hole Punch"/>
    <n v="21.9"/>
    <n v="5"/>
    <n v="0"/>
    <n v="10.511999999999999"/>
  </r>
  <r>
    <n v="7352"/>
    <s v="CA-2014-141138"/>
    <x v="3"/>
    <x v="468"/>
    <d v="2014-11-17T00:00:00"/>
    <s v="Standard Class"/>
    <s v="GH-14425"/>
    <s v="Gary Hwang"/>
    <x v="0"/>
    <s v="United States"/>
    <s v="Modesto"/>
    <s v="California"/>
    <n v="95351"/>
    <x v="1"/>
    <s v="TEC-AC-10001772"/>
    <s v="Technology"/>
    <x v="11"/>
    <s v="Memorex Mini Travel Drive 16 GB USB 2.0 Flash Drive"/>
    <n v="111.79"/>
    <n v="7"/>
    <n v="0"/>
    <n v="43.598100000000002"/>
  </r>
  <r>
    <n v="7353"/>
    <s v="CA-2014-152135"/>
    <x v="3"/>
    <x v="633"/>
    <d v="2014-03-19T00:00:00"/>
    <s v="Second Class"/>
    <s v="MG-17650"/>
    <s v="Matthew Grinstein"/>
    <x v="2"/>
    <s v="United States"/>
    <s v="Lakewood"/>
    <s v="Ohio"/>
    <n v="44107"/>
    <x v="3"/>
    <s v="TEC-PH-10003505"/>
    <s v="Technology"/>
    <x v="7"/>
    <s v="Geemarc AmpliPOWER60"/>
    <n v="445.44"/>
    <n v="8"/>
    <n v="0.4"/>
    <n v="-81.664000000000044"/>
  </r>
  <r>
    <n v="7354"/>
    <s v="CA-2013-151974"/>
    <x v="0"/>
    <x v="897"/>
    <d v="2013-09-30T00:00:00"/>
    <s v="Standard Class"/>
    <s v="RD-19660"/>
    <s v="Robert Dilbeck"/>
    <x v="2"/>
    <s v="United States"/>
    <s v="Philadelphia"/>
    <s v="Pennsylvania"/>
    <n v="19134"/>
    <x v="3"/>
    <s v="OFF-LA-10004484"/>
    <s v="Office Supplies"/>
    <x v="2"/>
    <s v="Avery 476"/>
    <n v="16.520000000000003"/>
    <n v="5"/>
    <n v="0.2"/>
    <n v="5.368999999999998"/>
  </r>
  <r>
    <n v="7355"/>
    <s v="CA-2014-154102"/>
    <x v="3"/>
    <x v="695"/>
    <d v="2014-02-14T00:00:00"/>
    <s v="Standard Class"/>
    <s v="SN-20560"/>
    <s v="Skye Norling"/>
    <x v="2"/>
    <s v="United States"/>
    <s v="San Francisco"/>
    <s v="California"/>
    <n v="94109"/>
    <x v="1"/>
    <s v="OFF-PA-10001593"/>
    <s v="Office Supplies"/>
    <x v="10"/>
    <s v="Xerox 1947"/>
    <n v="29.900000000000002"/>
    <n v="5"/>
    <n v="0"/>
    <n v="13.454999999999998"/>
  </r>
  <r>
    <n v="7356"/>
    <s v="CA-2012-139780"/>
    <x v="1"/>
    <x v="620"/>
    <d v="2013-01-02T00:00:00"/>
    <s v="Second Class"/>
    <s v="AH-10690"/>
    <s v="Anna Häberlin"/>
    <x v="1"/>
    <s v="United States"/>
    <s v="Detroit"/>
    <s v="Michigan"/>
    <n v="48205"/>
    <x v="2"/>
    <s v="OFF-BI-10004139"/>
    <s v="Office Supplies"/>
    <x v="8"/>
    <s v="Fellowes Presentation Covers for Comb Binding Machines"/>
    <n v="116.4"/>
    <n v="8"/>
    <n v="0"/>
    <n v="52.379999999999995"/>
  </r>
  <r>
    <n v="7357"/>
    <s v="CA-2013-114748"/>
    <x v="0"/>
    <x v="790"/>
    <d v="2013-10-15T00:00:00"/>
    <s v="Standard Class"/>
    <s v="MZ-17335"/>
    <s v="Maria Zettner"/>
    <x v="2"/>
    <s v="United States"/>
    <s v="Phoenix"/>
    <s v="Arizona"/>
    <n v="85023"/>
    <x v="1"/>
    <s v="OFF-AR-10001315"/>
    <s v="Office Supplies"/>
    <x v="6"/>
    <s v="Newell 310"/>
    <n v="1.4080000000000001"/>
    <n v="1"/>
    <n v="0.2"/>
    <n v="0.15839999999999993"/>
  </r>
  <r>
    <n v="7358"/>
    <s v="CA-2013-114748"/>
    <x v="0"/>
    <x v="790"/>
    <d v="2013-10-15T00:00:00"/>
    <s v="Standard Class"/>
    <s v="MZ-17335"/>
    <s v="Maria Zettner"/>
    <x v="2"/>
    <s v="United States"/>
    <s v="Phoenix"/>
    <s v="Arizona"/>
    <n v="85023"/>
    <x v="1"/>
    <s v="FUR-FU-10001488"/>
    <s v="Furniture"/>
    <x v="5"/>
    <s v="Tenex 46&quot; x 60&quot; Computer Anti-Static Chairmat, Rectangular Shaped"/>
    <n v="169.56800000000001"/>
    <n v="2"/>
    <n v="0.2"/>
    <n v="0"/>
  </r>
  <r>
    <n v="7359"/>
    <s v="US-2011-115189"/>
    <x v="2"/>
    <x v="125"/>
    <d v="2012-01-03T00:00:00"/>
    <s v="Second Class"/>
    <s v="AR-10345"/>
    <s v="Alex Russell"/>
    <x v="1"/>
    <s v="United States"/>
    <s v="Philadelphia"/>
    <s v="Pennsylvania"/>
    <n v="19143"/>
    <x v="3"/>
    <s v="TEC-PH-10002170"/>
    <s v="Technology"/>
    <x v="7"/>
    <s v="ClearSounds CSC500 Amplified Spirit Phone Corded phone"/>
    <n v="251.96399999999994"/>
    <n v="6"/>
    <n v="0.4"/>
    <n v="-50.392799999999994"/>
  </r>
  <r>
    <n v="7360"/>
    <s v="US-2011-115189"/>
    <x v="2"/>
    <x v="125"/>
    <d v="2012-01-03T00:00:00"/>
    <s v="Second Class"/>
    <s v="AR-10345"/>
    <s v="Alex Russell"/>
    <x v="1"/>
    <s v="United States"/>
    <s v="Philadelphia"/>
    <s v="Pennsylvania"/>
    <n v="19143"/>
    <x v="3"/>
    <s v="FUR-TA-10004575"/>
    <s v="Furniture"/>
    <x v="3"/>
    <s v="Hon 5100 Series Wood Tables"/>
    <n v="523.76400000000001"/>
    <n v="3"/>
    <n v="0.4"/>
    <n v="-192.04680000000008"/>
  </r>
  <r>
    <n v="7361"/>
    <s v="CA-2013-163594"/>
    <x v="0"/>
    <x v="408"/>
    <d v="2013-04-15T00:00:00"/>
    <s v="First Class"/>
    <s v="JF-15295"/>
    <s v="Jason Fortune-"/>
    <x v="0"/>
    <s v="United States"/>
    <s v="Los Angeles"/>
    <s v="California"/>
    <n v="90036"/>
    <x v="1"/>
    <s v="OFF-PA-10000809"/>
    <s v="Office Supplies"/>
    <x v="10"/>
    <s v="Xerox 206"/>
    <n v="19.440000000000001"/>
    <n v="3"/>
    <n v="0"/>
    <n v="9.3312000000000008"/>
  </r>
  <r>
    <n v="7362"/>
    <s v="CA-2013-163594"/>
    <x v="0"/>
    <x v="408"/>
    <d v="2013-04-15T00:00:00"/>
    <s v="First Class"/>
    <s v="JF-15295"/>
    <s v="Jason Fortune-"/>
    <x v="0"/>
    <s v="United States"/>
    <s v="Los Angeles"/>
    <s v="California"/>
    <n v="90036"/>
    <x v="1"/>
    <s v="FUR-CH-10000225"/>
    <s v="Furniture"/>
    <x v="1"/>
    <s v="Global Geo Office Task Chair, Gray"/>
    <n v="194.35200000000003"/>
    <n v="3"/>
    <n v="0.2"/>
    <n v="-36.441000000000031"/>
  </r>
  <r>
    <n v="7363"/>
    <s v="CA-2013-163594"/>
    <x v="0"/>
    <x v="408"/>
    <d v="2013-04-15T00:00:00"/>
    <s v="First Class"/>
    <s v="JF-15295"/>
    <s v="Jason Fortune-"/>
    <x v="0"/>
    <s v="United States"/>
    <s v="Los Angeles"/>
    <s v="California"/>
    <n v="90036"/>
    <x v="1"/>
    <s v="OFF-BI-10003707"/>
    <s v="Office Supplies"/>
    <x v="8"/>
    <s v="Aluminum Screw Posts"/>
    <n v="36.624000000000002"/>
    <n v="3"/>
    <n v="0.2"/>
    <n v="13.734"/>
  </r>
  <r>
    <n v="7364"/>
    <s v="CA-2013-127243"/>
    <x v="0"/>
    <x v="85"/>
    <d v="2013-12-05T00:00:00"/>
    <s v="Standard Class"/>
    <s v="DS-13180"/>
    <s v="David Smith"/>
    <x v="1"/>
    <s v="United States"/>
    <s v="Philadelphia"/>
    <s v="Pennsylvania"/>
    <n v="19140"/>
    <x v="3"/>
    <s v="TEC-PH-10004539"/>
    <s v="Technology"/>
    <x v="7"/>
    <s v="Wireless Extenders zBoost YX545 SOHO Signal Booster"/>
    <n v="340.18200000000002"/>
    <n v="3"/>
    <n v="0.4"/>
    <n v="-73.706100000000021"/>
  </r>
  <r>
    <n v="7365"/>
    <s v="CA-2013-127243"/>
    <x v="0"/>
    <x v="85"/>
    <d v="2013-12-05T00:00:00"/>
    <s v="Standard Class"/>
    <s v="DS-13180"/>
    <s v="David Smith"/>
    <x v="1"/>
    <s v="United States"/>
    <s v="Philadelphia"/>
    <s v="Pennsylvania"/>
    <n v="19140"/>
    <x v="3"/>
    <s v="OFF-FA-10004076"/>
    <s v="Office Supplies"/>
    <x v="13"/>
    <s v="Translucent Push Pins by OIC"/>
    <n v="12.672000000000001"/>
    <n v="8"/>
    <n v="0.2"/>
    <n v="2.6927999999999992"/>
  </r>
  <r>
    <n v="7366"/>
    <s v="CA-2013-127243"/>
    <x v="0"/>
    <x v="85"/>
    <d v="2013-12-05T00:00:00"/>
    <s v="Standard Class"/>
    <s v="DS-13180"/>
    <s v="David Smith"/>
    <x v="1"/>
    <s v="United States"/>
    <s v="Philadelphia"/>
    <s v="Pennsylvania"/>
    <n v="19140"/>
    <x v="3"/>
    <s v="OFF-BI-10003166"/>
    <s v="Office Supplies"/>
    <x v="8"/>
    <s v="GBC Plasticlear Binding Covers"/>
    <n v="6.8880000000000017"/>
    <n v="2"/>
    <n v="0.7"/>
    <n v="-5.0511999999999997"/>
  </r>
  <r>
    <n v="7367"/>
    <s v="CA-2013-127243"/>
    <x v="0"/>
    <x v="85"/>
    <d v="2013-12-05T00:00:00"/>
    <s v="Standard Class"/>
    <s v="DS-13180"/>
    <s v="David Smith"/>
    <x v="1"/>
    <s v="United States"/>
    <s v="Philadelphia"/>
    <s v="Pennsylvania"/>
    <n v="19140"/>
    <x v="3"/>
    <s v="OFF-ST-10002301"/>
    <s v="Office Supplies"/>
    <x v="4"/>
    <s v="Tennsco Commercial Shelving"/>
    <n v="32.544000000000004"/>
    <n v="2"/>
    <n v="0.2"/>
    <n v="-7.7292000000000041"/>
  </r>
  <r>
    <n v="7368"/>
    <s v="CA-2013-127243"/>
    <x v="0"/>
    <x v="85"/>
    <d v="2013-12-05T00:00:00"/>
    <s v="Standard Class"/>
    <s v="DS-13180"/>
    <s v="David Smith"/>
    <x v="1"/>
    <s v="United States"/>
    <s v="Philadelphia"/>
    <s v="Pennsylvania"/>
    <n v="19140"/>
    <x v="3"/>
    <s v="FUR-CH-10002647"/>
    <s v="Furniture"/>
    <x v="1"/>
    <s v="Situations Contoured Folding Chairs, 4/Set"/>
    <n v="347.80200000000002"/>
    <n v="7"/>
    <n v="0.3"/>
    <n v="-24.842999999999961"/>
  </r>
  <r>
    <n v="7369"/>
    <s v="CA-2014-161851"/>
    <x v="3"/>
    <x v="4"/>
    <d v="2014-04-18T00:00:00"/>
    <s v="First Class"/>
    <s v="BP-11095"/>
    <s v="Bart Pistole"/>
    <x v="1"/>
    <s v="United States"/>
    <s v="Miami"/>
    <s v="Florida"/>
    <n v="33180"/>
    <x v="0"/>
    <s v="OFF-BI-10004654"/>
    <s v="Office Supplies"/>
    <x v="8"/>
    <s v="VariCap6 Expandable Binder"/>
    <n v="15.570000000000004"/>
    <n v="3"/>
    <n v="0.7"/>
    <n v="-11.936999999999998"/>
  </r>
  <r>
    <n v="7370"/>
    <s v="CA-2012-110345"/>
    <x v="1"/>
    <x v="1000"/>
    <d v="2012-03-11T00:00:00"/>
    <s v="Second Class"/>
    <s v="TG-21310"/>
    <s v="Toby Gnade"/>
    <x v="0"/>
    <s v="United States"/>
    <s v="Raleigh"/>
    <s v="North Carolina"/>
    <n v="27604"/>
    <x v="0"/>
    <s v="OFF-LA-10001175"/>
    <s v="Office Supplies"/>
    <x v="2"/>
    <s v="Avery 514"/>
    <n v="4.6079999999999997"/>
    <n v="2"/>
    <n v="0.2"/>
    <n v="1.6704000000000001"/>
  </r>
  <r>
    <n v="7371"/>
    <s v="CA-2011-107769"/>
    <x v="2"/>
    <x v="919"/>
    <d v="2011-11-01T00:00:00"/>
    <s v="Standard Class"/>
    <s v="BT-11395"/>
    <s v="Bill Tyler"/>
    <x v="1"/>
    <s v="United States"/>
    <s v="Garden City"/>
    <s v="Kansas"/>
    <n v="67846"/>
    <x v="2"/>
    <s v="TEC-PH-10001336"/>
    <s v="Technology"/>
    <x v="7"/>
    <s v="Digium D40 VoIP phone"/>
    <n v="257.98"/>
    <n v="2"/>
    <n v="0"/>
    <n v="74.8142"/>
  </r>
  <r>
    <n v="7372"/>
    <s v="US-2014-123862"/>
    <x v="3"/>
    <x v="363"/>
    <d v="2014-01-10T00:00:00"/>
    <s v="Second Class"/>
    <s v="JF-15190"/>
    <s v="Jamie Frazer"/>
    <x v="0"/>
    <s v="United States"/>
    <s v="Long Beach"/>
    <s v="California"/>
    <n v="90805"/>
    <x v="1"/>
    <s v="OFF-ST-10000760"/>
    <s v="Office Supplies"/>
    <x v="4"/>
    <s v="Eldon Fold 'N Roll Cart System"/>
    <n v="153.78"/>
    <n v="11"/>
    <n v="0"/>
    <n v="44.596199999999996"/>
  </r>
  <r>
    <n v="7373"/>
    <s v="US-2014-123862"/>
    <x v="3"/>
    <x v="363"/>
    <d v="2014-01-10T00:00:00"/>
    <s v="Second Class"/>
    <s v="JF-15190"/>
    <s v="Jamie Frazer"/>
    <x v="0"/>
    <s v="United States"/>
    <s v="Long Beach"/>
    <s v="California"/>
    <n v="90805"/>
    <x v="1"/>
    <s v="OFF-ST-10002301"/>
    <s v="Office Supplies"/>
    <x v="4"/>
    <s v="Tennsco Commercial Shelving"/>
    <n v="61.019999999999996"/>
    <n v="3"/>
    <n v="0"/>
    <n v="0.61019999999999541"/>
  </r>
  <r>
    <n v="7374"/>
    <s v="US-2014-123862"/>
    <x v="3"/>
    <x v="363"/>
    <d v="2014-01-10T00:00:00"/>
    <s v="Second Class"/>
    <s v="JF-15190"/>
    <s v="Jamie Frazer"/>
    <x v="0"/>
    <s v="United States"/>
    <s v="Long Beach"/>
    <s v="California"/>
    <n v="90805"/>
    <x v="1"/>
    <s v="OFF-SU-10004884"/>
    <s v="Office Supplies"/>
    <x v="14"/>
    <s v="Acme Galleria Hot Forged Steel Scissors with Colored Handles"/>
    <n v="110.11"/>
    <n v="7"/>
    <n v="0"/>
    <n v="31.931899999999988"/>
  </r>
  <r>
    <n v="7375"/>
    <s v="US-2014-123862"/>
    <x v="3"/>
    <x v="363"/>
    <d v="2014-01-10T00:00:00"/>
    <s v="Second Class"/>
    <s v="JF-15190"/>
    <s v="Jamie Frazer"/>
    <x v="0"/>
    <s v="United States"/>
    <s v="Long Beach"/>
    <s v="California"/>
    <n v="90805"/>
    <x v="1"/>
    <s v="OFF-FA-10003112"/>
    <s v="Office Supplies"/>
    <x v="13"/>
    <s v="Staples"/>
    <n v="7.89"/>
    <n v="1"/>
    <n v="0"/>
    <n v="3.5504999999999995"/>
  </r>
  <r>
    <n v="7376"/>
    <s v="CA-2014-100580"/>
    <x v="3"/>
    <x v="802"/>
    <d v="2014-08-21T00:00:00"/>
    <s v="Standard Class"/>
    <s v="MK-17905"/>
    <s v="Michael Kennedy"/>
    <x v="1"/>
    <s v="United States"/>
    <s v="San Diego"/>
    <s v="California"/>
    <n v="92037"/>
    <x v="1"/>
    <s v="OFF-BI-10000069"/>
    <s v="Office Supplies"/>
    <x v="8"/>
    <s v="GBC Prepunched Paper, 19-Hole, for Binding Systems, 24-lb"/>
    <n v="36.024000000000001"/>
    <n v="3"/>
    <n v="0.2"/>
    <n v="11.707799999999995"/>
  </r>
  <r>
    <n v="7377"/>
    <s v="US-2014-145597"/>
    <x v="3"/>
    <x v="808"/>
    <d v="2014-11-06T00:00:00"/>
    <s v="First Class"/>
    <s v="GG-14650"/>
    <s v="Greg Guthrie"/>
    <x v="1"/>
    <s v="United States"/>
    <s v="Bloomington"/>
    <s v="Illinois"/>
    <n v="61701"/>
    <x v="2"/>
    <s v="OFF-AR-10001958"/>
    <s v="Office Supplies"/>
    <x v="6"/>
    <s v="Stanley Bostitch Contemporary Electric Pencil Sharpeners"/>
    <n v="54.336000000000006"/>
    <n v="4"/>
    <n v="0.2"/>
    <n v="5.4336000000000002"/>
  </r>
  <r>
    <n v="7378"/>
    <s v="CA-2011-132787"/>
    <x v="2"/>
    <x v="111"/>
    <d v="2011-09-23T00:00:00"/>
    <s v="Standard Class"/>
    <s v="MC-18130"/>
    <s v="Mike Caudle"/>
    <x v="1"/>
    <s v="United States"/>
    <s v="Seattle"/>
    <s v="Washington"/>
    <n v="98115"/>
    <x v="1"/>
    <s v="OFF-ST-10001321"/>
    <s v="Office Supplies"/>
    <x v="4"/>
    <s v="Decoflex Hanging Personal Folder File, Blue"/>
    <n v="92.52"/>
    <n v="6"/>
    <n v="0"/>
    <n v="24.980400000000007"/>
  </r>
  <r>
    <n v="7379"/>
    <s v="CA-2012-136224"/>
    <x v="1"/>
    <x v="70"/>
    <d v="2012-05-31T00:00:00"/>
    <s v="Same Day"/>
    <s v="ML-18265"/>
    <s v="Muhammed Lee"/>
    <x v="0"/>
    <s v="United States"/>
    <s v="Fayetteville"/>
    <s v="North Carolina"/>
    <n v="28314"/>
    <x v="0"/>
    <s v="OFF-AR-10003504"/>
    <s v="Office Supplies"/>
    <x v="6"/>
    <s v="Newell 347"/>
    <n v="10.272000000000002"/>
    <n v="3"/>
    <n v="0.2"/>
    <n v="1.1555999999999984"/>
  </r>
  <r>
    <n v="7380"/>
    <s v="CA-2013-105732"/>
    <x v="0"/>
    <x v="1160"/>
    <d v="2013-09-19T00:00:00"/>
    <s v="Standard Class"/>
    <s v="AG-10270"/>
    <s v="Alejandro Grove"/>
    <x v="0"/>
    <s v="United States"/>
    <s v="Omaha"/>
    <s v="Nebraska"/>
    <n v="68104"/>
    <x v="2"/>
    <s v="OFF-ST-10000419"/>
    <s v="Office Supplies"/>
    <x v="4"/>
    <s v="Rogers Jumbo File, Granite"/>
    <n v="40.74"/>
    <n v="3"/>
    <n v="0"/>
    <n v="0.4073999999999991"/>
  </r>
  <r>
    <n v="7381"/>
    <s v="CA-2013-105732"/>
    <x v="0"/>
    <x v="1160"/>
    <d v="2013-09-19T00:00:00"/>
    <s v="Standard Class"/>
    <s v="AG-10270"/>
    <s v="Alejandro Grove"/>
    <x v="0"/>
    <s v="United States"/>
    <s v="Omaha"/>
    <s v="Nebraska"/>
    <n v="68104"/>
    <x v="2"/>
    <s v="OFF-LA-10004559"/>
    <s v="Office Supplies"/>
    <x v="2"/>
    <s v="Avery 49"/>
    <n v="14.399999999999999"/>
    <n v="5"/>
    <n v="0"/>
    <n v="7.056"/>
  </r>
  <r>
    <n v="7382"/>
    <s v="CA-2013-105732"/>
    <x v="0"/>
    <x v="1160"/>
    <d v="2013-09-19T00:00:00"/>
    <s v="Standard Class"/>
    <s v="AG-10270"/>
    <s v="Alejandro Grove"/>
    <x v="0"/>
    <s v="United States"/>
    <s v="Omaha"/>
    <s v="Nebraska"/>
    <n v="68104"/>
    <x v="2"/>
    <s v="TEC-PH-10001644"/>
    <s v="Technology"/>
    <x v="7"/>
    <s v="BlueLounge Milo Smartphone Stand, White/Metallic"/>
    <n v="149.94999999999999"/>
    <n v="5"/>
    <n v="0"/>
    <n v="41.986000000000004"/>
  </r>
  <r>
    <n v="7383"/>
    <s v="CA-2013-105732"/>
    <x v="0"/>
    <x v="1160"/>
    <d v="2013-09-19T00:00:00"/>
    <s v="Standard Class"/>
    <s v="AG-10270"/>
    <s v="Alejandro Grove"/>
    <x v="0"/>
    <s v="United States"/>
    <s v="Omaha"/>
    <s v="Nebraska"/>
    <n v="68104"/>
    <x v="2"/>
    <s v="OFF-SU-10004782"/>
    <s v="Office Supplies"/>
    <x v="14"/>
    <s v="Elite 5&quot; Scissors"/>
    <n v="16.899999999999999"/>
    <n v="2"/>
    <n v="0"/>
    <n v="5.0699999999999985"/>
  </r>
  <r>
    <n v="7384"/>
    <s v="CA-2013-105732"/>
    <x v="0"/>
    <x v="1160"/>
    <d v="2013-09-19T00:00:00"/>
    <s v="Standard Class"/>
    <s v="AG-10270"/>
    <s v="Alejandro Grove"/>
    <x v="0"/>
    <s v="United States"/>
    <s v="Omaha"/>
    <s v="Nebraska"/>
    <n v="68104"/>
    <x v="2"/>
    <s v="OFF-PA-10002250"/>
    <s v="Office Supplies"/>
    <x v="10"/>
    <s v="Things To Do Today Pad"/>
    <n v="17.61"/>
    <n v="3"/>
    <n v="0"/>
    <n v="8.4527999999999999"/>
  </r>
  <r>
    <n v="7385"/>
    <s v="CA-2013-105732"/>
    <x v="0"/>
    <x v="1160"/>
    <d v="2013-09-19T00:00:00"/>
    <s v="Standard Class"/>
    <s v="AG-10270"/>
    <s v="Alejandro Grove"/>
    <x v="0"/>
    <s v="United States"/>
    <s v="Omaha"/>
    <s v="Nebraska"/>
    <n v="68104"/>
    <x v="2"/>
    <s v="OFF-AP-10001394"/>
    <s v="Office Supplies"/>
    <x v="9"/>
    <s v="Harmony Air Purifier"/>
    <n v="378"/>
    <n v="2"/>
    <n v="0"/>
    <n v="136.07999999999998"/>
  </r>
  <r>
    <n v="7386"/>
    <s v="CA-2013-105732"/>
    <x v="0"/>
    <x v="1160"/>
    <d v="2013-09-19T00:00:00"/>
    <s v="Standard Class"/>
    <s v="AG-10270"/>
    <s v="Alejandro Grove"/>
    <x v="0"/>
    <s v="United States"/>
    <s v="Omaha"/>
    <s v="Nebraska"/>
    <n v="68104"/>
    <x v="2"/>
    <s v="OFF-PA-10001838"/>
    <s v="Office Supplies"/>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s v="Nebraska"/>
    <n v="68104"/>
    <x v="2"/>
    <s v="OFF-ST-10004340"/>
    <s v="Office Supplies"/>
    <x v="4"/>
    <s v="Fellowes Mobile File Cart, Black"/>
    <n v="373.08"/>
    <n v="6"/>
    <n v="0"/>
    <n v="100.73160000000001"/>
  </r>
  <r>
    <n v="7388"/>
    <s v="CA-2013-105732"/>
    <x v="0"/>
    <x v="1160"/>
    <d v="2013-09-19T00:00:00"/>
    <s v="Standard Class"/>
    <s v="AG-10270"/>
    <s v="Alejandro Grove"/>
    <x v="0"/>
    <s v="United States"/>
    <s v="Omaha"/>
    <s v="Nebraska"/>
    <n v="68104"/>
    <x v="2"/>
    <s v="FUR-FU-10003664"/>
    <s v="Furniture"/>
    <x v="5"/>
    <s v="Electrix Architect's Clamp-On Swing Arm Lamp, Black"/>
    <n v="1336.4399999999998"/>
    <n v="14"/>
    <n v="0"/>
    <n v="387.56759999999986"/>
  </r>
  <r>
    <n v="7389"/>
    <s v="CA-2013-105732"/>
    <x v="0"/>
    <x v="1160"/>
    <d v="2013-09-19T00:00:00"/>
    <s v="Standard Class"/>
    <s v="AG-10270"/>
    <s v="Alejandro Grove"/>
    <x v="0"/>
    <s v="United States"/>
    <s v="Omaha"/>
    <s v="Nebraska"/>
    <n v="68104"/>
    <x v="2"/>
    <s v="TEC-PH-10004897"/>
    <s v="Technology"/>
    <x v="7"/>
    <s v="Mediabridge Sport Armband iPhone 5s"/>
    <n v="29.97"/>
    <n v="3"/>
    <n v="0"/>
    <n v="0.29969999999999963"/>
  </r>
  <r>
    <n v="7390"/>
    <s v="CA-2014-108035"/>
    <x v="3"/>
    <x v="1161"/>
    <d v="2014-12-04T00:00:00"/>
    <s v="Standard Class"/>
    <s v="TT-21070"/>
    <s v="Ted Trevino"/>
    <x v="0"/>
    <s v="United States"/>
    <s v="Chattanooga"/>
    <s v="Tennessee"/>
    <n v="37421"/>
    <x v="0"/>
    <s v="FUR-CH-10000454"/>
    <s v="Furniture"/>
    <x v="1"/>
    <s v="Hon Deluxe Fabric Upholstered Stacking Chairs, Rounded Back"/>
    <n v="390.36799999999999"/>
    <n v="2"/>
    <n v="0.2"/>
    <n v="48.795999999999978"/>
  </r>
  <r>
    <n v="7391"/>
    <s v="CA-2014-108035"/>
    <x v="3"/>
    <x v="1161"/>
    <d v="2014-12-04T00:00:00"/>
    <s v="Standard Class"/>
    <s v="TT-21070"/>
    <s v="Ted Trevino"/>
    <x v="0"/>
    <s v="United States"/>
    <s v="Chattanooga"/>
    <s v="Tennessee"/>
    <n v="37421"/>
    <x v="0"/>
    <s v="FUR-FU-10004017"/>
    <s v="Furniture"/>
    <x v="5"/>
    <s v="Executive Impressions 13&quot; Chairman Wall Clock"/>
    <n v="101.52000000000001"/>
    <n v="5"/>
    <n v="0.2"/>
    <n v="19.034999999999989"/>
  </r>
  <r>
    <n v="7392"/>
    <s v="CA-2014-160031"/>
    <x v="3"/>
    <x v="769"/>
    <d v="2014-12-08T00:00:00"/>
    <s v="Second Class"/>
    <s v="LT-16765"/>
    <s v="Larry Tron"/>
    <x v="0"/>
    <s v="United States"/>
    <s v="Fairfield"/>
    <s v="Ohio"/>
    <n v="45014"/>
    <x v="3"/>
    <s v="OFF-PA-10000241"/>
    <s v="Office Supplies"/>
    <x v="10"/>
    <s v="IBM Multi-Purpose Copy Paper, 8 1/2 x 11&quot;, Case"/>
    <n v="74.352000000000004"/>
    <n v="3"/>
    <n v="0.2"/>
    <n v="23.234999999999992"/>
  </r>
  <r>
    <n v="7393"/>
    <s v="CA-2014-147844"/>
    <x v="3"/>
    <x v="743"/>
    <d v="2014-05-07T00:00:00"/>
    <s v="Standard Class"/>
    <s v="DD-13570"/>
    <s v="Dorothy Dickinson"/>
    <x v="0"/>
    <s v="United States"/>
    <s v="Los Angeles"/>
    <s v="California"/>
    <n v="90049"/>
    <x v="1"/>
    <s v="OFF-PA-10003016"/>
    <s v="Office Supplies"/>
    <x v="10"/>
    <s v="Adams &quot;While You Were Out&quot; Message Pads"/>
    <n v="15.700000000000001"/>
    <n v="5"/>
    <n v="0"/>
    <n v="7.0649999999999995"/>
  </r>
  <r>
    <n v="7394"/>
    <s v="CA-2014-147844"/>
    <x v="3"/>
    <x v="743"/>
    <d v="2014-05-07T00:00:00"/>
    <s v="Standard Class"/>
    <s v="DD-13570"/>
    <s v="Dorothy Dickinson"/>
    <x v="0"/>
    <s v="United States"/>
    <s v="Los Angeles"/>
    <s v="California"/>
    <n v="90049"/>
    <x v="1"/>
    <s v="OFF-AR-10001615"/>
    <s v="Office Supplies"/>
    <x v="6"/>
    <s v="Newell 34"/>
    <n v="59.519999999999996"/>
    <n v="3"/>
    <n v="0"/>
    <n v="15.475200000000001"/>
  </r>
  <r>
    <n v="7395"/>
    <s v="CA-2014-147844"/>
    <x v="3"/>
    <x v="743"/>
    <d v="2014-05-07T00:00:00"/>
    <s v="Standard Class"/>
    <s v="DD-13570"/>
    <s v="Dorothy Dickinson"/>
    <x v="0"/>
    <s v="United States"/>
    <s v="Los Angeles"/>
    <s v="California"/>
    <n v="90049"/>
    <x v="1"/>
    <s v="OFF-PA-10002713"/>
    <s v="Office Supplies"/>
    <x v="10"/>
    <s v="Adams Phone Message Book, 200 Message Capacity, 8 1/16” x 11”"/>
    <n v="34.4"/>
    <n v="5"/>
    <n v="0"/>
    <n v="15.823999999999998"/>
  </r>
  <r>
    <n v="7396"/>
    <s v="CA-2013-110975"/>
    <x v="0"/>
    <x v="591"/>
    <d v="2013-12-31T00:00:00"/>
    <s v="Standard Class"/>
    <s v="DB-12970"/>
    <s v="Darren Budd"/>
    <x v="1"/>
    <s v="United States"/>
    <s v="New York City"/>
    <s v="New York"/>
    <n v="10024"/>
    <x v="3"/>
    <s v="FUR-TA-10002958"/>
    <s v="Furniture"/>
    <x v="3"/>
    <s v="Bevis Oval Conference Table, Walnut"/>
    <n v="313.17599999999999"/>
    <n v="2"/>
    <n v="0.4"/>
    <n v="-120.05080000000007"/>
  </r>
  <r>
    <n v="7397"/>
    <s v="CA-2013-110975"/>
    <x v="0"/>
    <x v="591"/>
    <d v="2013-12-31T00:00:00"/>
    <s v="Standard Class"/>
    <s v="DB-12970"/>
    <s v="Darren Budd"/>
    <x v="1"/>
    <s v="United States"/>
    <s v="New York City"/>
    <s v="New York"/>
    <n v="10024"/>
    <x v="3"/>
    <s v="FUR-CH-10003746"/>
    <s v="Furniture"/>
    <x v="1"/>
    <s v="Hon 4070 Series Pagoda Round Back Stacking Chairs"/>
    <n v="866.64599999999996"/>
    <n v="3"/>
    <n v="0.1"/>
    <n v="173.32919999999999"/>
  </r>
  <r>
    <n v="7398"/>
    <s v="CA-2011-141649"/>
    <x v="2"/>
    <x v="587"/>
    <d v="2011-09-30T00:00:00"/>
    <s v="Same Day"/>
    <s v="DM-12955"/>
    <s v="Dario Medina"/>
    <x v="1"/>
    <s v="United States"/>
    <s v="Fairfield"/>
    <s v="Ohio"/>
    <n v="45014"/>
    <x v="3"/>
    <s v="OFF-AP-10003217"/>
    <s v="Office Supplies"/>
    <x v="9"/>
    <s v="Eureka Sanitaire  Commercial Upright"/>
    <n v="795.40800000000013"/>
    <n v="6"/>
    <n v="0.2"/>
    <n v="59.655599999999993"/>
  </r>
  <r>
    <n v="7399"/>
    <s v="CA-2011-124807"/>
    <x v="2"/>
    <x v="136"/>
    <d v="2011-07-15T00:00:00"/>
    <s v="Second Class"/>
    <s v="ME-17725"/>
    <s v="Max Engle"/>
    <x v="0"/>
    <s v="United States"/>
    <s v="Chicago"/>
    <s v="Illinois"/>
    <n v="60610"/>
    <x v="2"/>
    <s v="OFF-PA-10001526"/>
    <s v="Office Supplies"/>
    <x v="10"/>
    <s v="Xerox 1949"/>
    <n v="35.856000000000002"/>
    <n v="9"/>
    <n v="0.2"/>
    <n v="12.997800000000003"/>
  </r>
  <r>
    <n v="7400"/>
    <s v="CA-2011-124807"/>
    <x v="2"/>
    <x v="136"/>
    <d v="2011-07-15T00:00:00"/>
    <s v="Second Class"/>
    <s v="ME-17725"/>
    <s v="Max Engle"/>
    <x v="0"/>
    <s v="United States"/>
    <s v="Chicago"/>
    <s v="Illinois"/>
    <n v="60610"/>
    <x v="2"/>
    <s v="TEC-AC-10002857"/>
    <s v="Technology"/>
    <x v="11"/>
    <s v="Verbatim 25 GB 6x Blu-ray Single Layer Recordable Disc, 1/Pack"/>
    <n v="23.840000000000003"/>
    <n v="4"/>
    <n v="0.2"/>
    <n v="3.2779999999999987"/>
  </r>
  <r>
    <n v="7401"/>
    <s v="CA-2013-110009"/>
    <x v="0"/>
    <x v="162"/>
    <d v="2013-09-14T00:00:00"/>
    <s v="Standard Class"/>
    <s v="TR-21325"/>
    <s v="Toby Ritter"/>
    <x v="0"/>
    <s v="United States"/>
    <s v="Seattle"/>
    <s v="Washington"/>
    <n v="98103"/>
    <x v="1"/>
    <s v="FUR-FU-10003039"/>
    <s v="Furniture"/>
    <x v="5"/>
    <s v="Howard Miller 11-1/2&quot; Diameter Grantwood Wall Clock"/>
    <n v="43.13"/>
    <n v="1"/>
    <n v="0"/>
    <n v="14.664200000000001"/>
  </r>
  <r>
    <n v="7402"/>
    <s v="CA-2013-110009"/>
    <x v="0"/>
    <x v="162"/>
    <d v="2013-09-14T00:00:00"/>
    <s v="Standard Class"/>
    <s v="TR-21325"/>
    <s v="Toby Ritter"/>
    <x v="0"/>
    <s v="United States"/>
    <s v="Seattle"/>
    <s v="Washington"/>
    <n v="98103"/>
    <x v="1"/>
    <s v="OFF-PA-10002615"/>
    <s v="Office Supplies"/>
    <x v="10"/>
    <s v="Ampad Gold Fibre Wirebound Steno Books, 6&quot; x 9&quot;, Gregg Ruled"/>
    <n v="30.87"/>
    <n v="7"/>
    <n v="0"/>
    <n v="14.200199999999999"/>
  </r>
  <r>
    <n v="7403"/>
    <s v="CA-2014-168172"/>
    <x v="3"/>
    <x v="634"/>
    <d v="2014-08-11T00:00:00"/>
    <s v="Standard Class"/>
    <s v="SH-20395"/>
    <s v="Shahid Hopkins"/>
    <x v="0"/>
    <s v="United States"/>
    <s v="New York City"/>
    <s v="New York"/>
    <n v="10011"/>
    <x v="3"/>
    <s v="OFF-SU-10002573"/>
    <s v="Office Supplies"/>
    <x v="14"/>
    <s v="Acme 10&quot; Easy Grip Assistive Scissors"/>
    <n v="70.12"/>
    <n v="4"/>
    <n v="0"/>
    <n v="21.035999999999994"/>
  </r>
  <r>
    <n v="7404"/>
    <s v="CA-2012-100146"/>
    <x v="1"/>
    <x v="263"/>
    <d v="2012-05-19T00:00:00"/>
    <s v="Standard Class"/>
    <s v="CB-12535"/>
    <s v="Claudia Bergmann"/>
    <x v="1"/>
    <s v="United States"/>
    <s v="Camarillo"/>
    <s v="California"/>
    <n v="93010"/>
    <x v="1"/>
    <s v="FUR-BO-10004015"/>
    <s v="Furniture"/>
    <x v="0"/>
    <s v="Bush Andora Bookcase, Maple/Graphite Gray Finish"/>
    <n v="509.95749999999992"/>
    <n v="5"/>
    <n v="0.15"/>
    <n v="41.996499999999941"/>
  </r>
  <r>
    <n v="7405"/>
    <s v="CA-2012-100146"/>
    <x v="1"/>
    <x v="263"/>
    <d v="2012-05-19T00:00:00"/>
    <s v="Standard Class"/>
    <s v="CB-12535"/>
    <s v="Claudia Bergmann"/>
    <x v="1"/>
    <s v="United States"/>
    <s v="Camarillo"/>
    <s v="California"/>
    <n v="93010"/>
    <x v="1"/>
    <s v="FUR-FU-10001979"/>
    <s v="Furniture"/>
    <x v="5"/>
    <s v="Dana Halogen Swing-Arm Architect Lamp"/>
    <n v="122.91"/>
    <n v="3"/>
    <n v="0"/>
    <n v="34.414800000000007"/>
  </r>
  <r>
    <n v="7406"/>
    <s v="CA-2012-100146"/>
    <x v="1"/>
    <x v="263"/>
    <d v="2012-05-19T00:00:00"/>
    <s v="Standard Class"/>
    <s v="CB-12535"/>
    <s v="Claudia Bergmann"/>
    <x v="1"/>
    <s v="United States"/>
    <s v="Camarillo"/>
    <s v="California"/>
    <n v="93010"/>
    <x v="1"/>
    <s v="FUR-CH-10003833"/>
    <s v="Furniture"/>
    <x v="1"/>
    <s v="Novimex Fabric Task Chair"/>
    <n v="97.567999999999998"/>
    <n v="2"/>
    <n v="0.2"/>
    <n v="-6.0980000000000025"/>
  </r>
  <r>
    <n v="7407"/>
    <s v="CA-2012-100146"/>
    <x v="1"/>
    <x v="263"/>
    <d v="2012-05-19T00:00:00"/>
    <s v="Standard Class"/>
    <s v="CB-12535"/>
    <s v="Claudia Bergmann"/>
    <x v="1"/>
    <s v="United States"/>
    <s v="Camarillo"/>
    <s v="California"/>
    <n v="93010"/>
    <x v="1"/>
    <s v="FUR-CH-10004495"/>
    <s v="Furniture"/>
    <x v="1"/>
    <s v="Global Leather and Oak Executive Chair, Black"/>
    <n v="722.35200000000009"/>
    <n v="3"/>
    <n v="0.2"/>
    <n v="81.264599999999916"/>
  </r>
  <r>
    <n v="7408"/>
    <s v="CA-2014-152079"/>
    <x v="3"/>
    <x v="176"/>
    <d v="2014-01-22T00:00:00"/>
    <s v="First Class"/>
    <s v="ML-17410"/>
    <s v="Maris LaWare"/>
    <x v="0"/>
    <s v="United States"/>
    <s v="Chicago"/>
    <s v="Illinois"/>
    <n v="60653"/>
    <x v="2"/>
    <s v="OFF-LA-10001613"/>
    <s v="Office Supplies"/>
    <x v="2"/>
    <s v="Avery File Folder Labels"/>
    <n v="11.52"/>
    <n v="5"/>
    <n v="0.2"/>
    <n v="4.1760000000000002"/>
  </r>
  <r>
    <n v="7409"/>
    <s v="CA-2013-129728"/>
    <x v="0"/>
    <x v="198"/>
    <d v="2013-06-07T00:00:00"/>
    <s v="Standard Class"/>
    <s v="JG-15310"/>
    <s v="Jason Gross"/>
    <x v="1"/>
    <s v="United States"/>
    <s v="Los Angeles"/>
    <s v="California"/>
    <n v="90032"/>
    <x v="1"/>
    <s v="FUR-FU-10003247"/>
    <s v="Furniture"/>
    <x v="5"/>
    <s v="36X48 HARDFLOOR CHAIRMAT"/>
    <n v="167.84"/>
    <n v="8"/>
    <n v="0"/>
    <n v="11.748799999999989"/>
  </r>
  <r>
    <n v="7410"/>
    <s v="CA-2011-121769"/>
    <x v="2"/>
    <x v="918"/>
    <d v="2011-04-12T00:00:00"/>
    <s v="Standard Class"/>
    <s v="JS-15880"/>
    <s v="John Stevenson"/>
    <x v="0"/>
    <s v="United States"/>
    <s v="Toledo"/>
    <s v="Ohio"/>
    <n v="43615"/>
    <x v="3"/>
    <s v="FUR-TA-10004442"/>
    <s v="Furniture"/>
    <x v="3"/>
    <s v="Riverside Furniture Stanwyck Manor Table Series"/>
    <n v="172.11"/>
    <n v="1"/>
    <n v="0.4"/>
    <n v="-94.660500000000013"/>
  </r>
  <r>
    <n v="7411"/>
    <s v="CA-2011-103058"/>
    <x v="2"/>
    <x v="149"/>
    <d v="2011-07-24T00:00:00"/>
    <s v="First Class"/>
    <s v="AG-10270"/>
    <s v="Alejandro Grove"/>
    <x v="0"/>
    <s v="United States"/>
    <s v="New York City"/>
    <s v="New York"/>
    <n v="10011"/>
    <x v="3"/>
    <s v="TEC-AC-10001314"/>
    <s v="Technology"/>
    <x v="11"/>
    <s v="Case Logic 2.4GHz Wireless Keyboard"/>
    <n v="99.98"/>
    <n v="2"/>
    <n v="0"/>
    <n v="7.9983999999999895"/>
  </r>
  <r>
    <n v="7412"/>
    <s v="CA-2014-121125"/>
    <x v="3"/>
    <x v="1109"/>
    <d v="2014-06-04T00:00:00"/>
    <s v="Standard Class"/>
    <s v="MG-17890"/>
    <s v="Michael Granlund"/>
    <x v="2"/>
    <s v="United States"/>
    <s v="Tigard"/>
    <s v="Oregon"/>
    <n v="97224"/>
    <x v="1"/>
    <s v="TEC-PH-10001619"/>
    <s v="Technology"/>
    <x v="7"/>
    <s v="LG G3"/>
    <n v="156.79200000000003"/>
    <n v="1"/>
    <n v="0.2"/>
    <n v="17.639099999999985"/>
  </r>
  <r>
    <n v="7413"/>
    <s v="CA-2014-121125"/>
    <x v="3"/>
    <x v="1109"/>
    <d v="2014-06-04T00:00:00"/>
    <s v="Standard Class"/>
    <s v="MG-17890"/>
    <s v="Michael Granlund"/>
    <x v="2"/>
    <s v="United States"/>
    <s v="Tigard"/>
    <s v="Oregon"/>
    <n v="97224"/>
    <x v="1"/>
    <s v="TEC-AC-10002323"/>
    <s v="Technology"/>
    <x v="11"/>
    <s v="SanDisk Ultra 32 GB MicroSDHC Class 10 Memory Card"/>
    <n v="35.360000000000007"/>
    <n v="2"/>
    <n v="0.2"/>
    <n v="-3.0939999999999994"/>
  </r>
  <r>
    <n v="7414"/>
    <s v="CA-2014-121125"/>
    <x v="3"/>
    <x v="1109"/>
    <d v="2014-06-04T00:00:00"/>
    <s v="Standard Class"/>
    <s v="MG-17890"/>
    <s v="Michael Granlund"/>
    <x v="2"/>
    <s v="United States"/>
    <s v="Tigard"/>
    <s v="Oregon"/>
    <n v="97224"/>
    <x v="1"/>
    <s v="FUR-FU-10000820"/>
    <s v="Furniture"/>
    <x v="5"/>
    <s v="Tensor Brushed Steel Torchiere Floor Lamp"/>
    <n v="13.591999999999999"/>
    <n v="1"/>
    <n v="0.2"/>
    <n v="-0.33980000000000032"/>
  </r>
  <r>
    <n v="7415"/>
    <s v="US-2013-114013"/>
    <x v="0"/>
    <x v="69"/>
    <d v="2013-03-16T00:00:00"/>
    <s v="Second Class"/>
    <s v="SC-20770"/>
    <s v="Stewart Carmichael"/>
    <x v="1"/>
    <s v="United States"/>
    <s v="Philadelphia"/>
    <s v="Pennsylvania"/>
    <n v="19134"/>
    <x v="3"/>
    <s v="FUR-CH-10004287"/>
    <s v="Furniture"/>
    <x v="1"/>
    <s v="SAFCO Arco Folding Chair"/>
    <n v="386.67999999999995"/>
    <n v="2"/>
    <n v="0.3"/>
    <n v="-5.5240000000000293"/>
  </r>
  <r>
    <n v="7416"/>
    <s v="US-2013-114013"/>
    <x v="0"/>
    <x v="69"/>
    <d v="2013-03-16T00:00:00"/>
    <s v="Second Class"/>
    <s v="SC-20770"/>
    <s v="Stewart Carmichael"/>
    <x v="1"/>
    <s v="United States"/>
    <s v="Philadelphia"/>
    <s v="Pennsylvania"/>
    <n v="19134"/>
    <x v="3"/>
    <s v="TEC-AC-10000474"/>
    <s v="Technology"/>
    <x v="11"/>
    <s v="Kensington Expert Mouse Optical USB Trackball for PC or Mac"/>
    <n v="379.96000000000004"/>
    <n v="5"/>
    <n v="0.2"/>
    <n v="47.494999999999919"/>
  </r>
  <r>
    <n v="7417"/>
    <s v="US-2013-114013"/>
    <x v="0"/>
    <x v="69"/>
    <d v="2013-03-16T00:00:00"/>
    <s v="Second Class"/>
    <s v="SC-20770"/>
    <s v="Stewart Carmichael"/>
    <x v="1"/>
    <s v="United States"/>
    <s v="Philadelphia"/>
    <s v="Pennsylvania"/>
    <n v="19134"/>
    <x v="3"/>
    <s v="TEC-PH-10001494"/>
    <s v="Technology"/>
    <x v="7"/>
    <s v="Polycom CX600 IP Phone VoIP phone"/>
    <n v="539.91"/>
    <n v="3"/>
    <n v="0.4"/>
    <n v="-116.98049999999998"/>
  </r>
  <r>
    <n v="7418"/>
    <s v="US-2013-114013"/>
    <x v="0"/>
    <x v="69"/>
    <d v="2013-03-16T00:00:00"/>
    <s v="Second Class"/>
    <s v="SC-20770"/>
    <s v="Stewart Carmichael"/>
    <x v="1"/>
    <s v="United States"/>
    <s v="Philadelphia"/>
    <s v="Pennsylvania"/>
    <n v="19134"/>
    <x v="3"/>
    <s v="OFF-PA-10004996"/>
    <s v="Office Supplies"/>
    <x v="10"/>
    <s v="Speediset Carbonless Redi-Letter 7&quot; x 8 1/2&quot;"/>
    <n v="41.240000000000009"/>
    <n v="5"/>
    <n v="0.2"/>
    <n v="13.918499999999998"/>
  </r>
  <r>
    <n v="7419"/>
    <s v="US-2013-114013"/>
    <x v="0"/>
    <x v="69"/>
    <d v="2013-03-16T00:00:00"/>
    <s v="Second Class"/>
    <s v="SC-20770"/>
    <s v="Stewart Carmichael"/>
    <x v="1"/>
    <s v="United States"/>
    <s v="Philadelphia"/>
    <s v="Pennsylvania"/>
    <n v="19134"/>
    <x v="3"/>
    <s v="OFF-BI-10004318"/>
    <s v="Office Supplies"/>
    <x v="8"/>
    <s v="Ibico EB-19 Dual Function Manual Binding System"/>
    <n v="51.897000000000013"/>
    <n v="1"/>
    <n v="0.7"/>
    <n v="-41.517600000000002"/>
  </r>
  <r>
    <n v="7420"/>
    <s v="US-2013-114013"/>
    <x v="0"/>
    <x v="69"/>
    <d v="2013-03-16T00:00:00"/>
    <s v="Second Class"/>
    <s v="SC-20770"/>
    <s v="Stewart Carmichael"/>
    <x v="1"/>
    <s v="United States"/>
    <s v="Philadelphia"/>
    <s v="Pennsylvania"/>
    <n v="19134"/>
    <x v="3"/>
    <s v="OFF-ST-10002574"/>
    <s v="Office Supplies"/>
    <x v="4"/>
    <s v="SAFCO Commercial Wire Shelving, Black"/>
    <n v="552.55999999999995"/>
    <n v="5"/>
    <n v="0.2"/>
    <n v="-138.13999999999999"/>
  </r>
  <r>
    <n v="7421"/>
    <s v="US-2013-114013"/>
    <x v="0"/>
    <x v="69"/>
    <d v="2013-03-16T00:00:00"/>
    <s v="Second Class"/>
    <s v="SC-20770"/>
    <s v="Stewart Carmichael"/>
    <x v="1"/>
    <s v="United States"/>
    <s v="Philadelphia"/>
    <s v="Pennsylvania"/>
    <n v="19134"/>
    <x v="3"/>
    <s v="OFF-BI-10002353"/>
    <s v="Office Supplies"/>
    <x v="8"/>
    <s v="GBC VeloBind Cover Sets"/>
    <n v="23.160000000000004"/>
    <n v="5"/>
    <n v="0.7"/>
    <n v="-15.439999999999998"/>
  </r>
  <r>
    <n v="7422"/>
    <s v="US-2013-114013"/>
    <x v="0"/>
    <x v="69"/>
    <d v="2013-03-16T00:00:00"/>
    <s v="Second Class"/>
    <s v="SC-20770"/>
    <s v="Stewart Carmichael"/>
    <x v="1"/>
    <s v="United States"/>
    <s v="Philadelphia"/>
    <s v="Pennsylvania"/>
    <n v="19134"/>
    <x v="3"/>
    <s v="OFF-ST-10003641"/>
    <s v="Office Supplies"/>
    <x v="4"/>
    <s v="Space Solutions Industrial Galvanized Steel Shelving."/>
    <n v="126.08"/>
    <n v="2"/>
    <n v="0.2"/>
    <n v="-28.367999999999984"/>
  </r>
  <r>
    <n v="7423"/>
    <s v="US-2013-114013"/>
    <x v="0"/>
    <x v="69"/>
    <d v="2013-03-16T00:00:00"/>
    <s v="Second Class"/>
    <s v="SC-20770"/>
    <s v="Stewart Carmichael"/>
    <x v="1"/>
    <s v="United States"/>
    <s v="Philadelphia"/>
    <s v="Pennsylvania"/>
    <n v="19134"/>
    <x v="3"/>
    <s v="TEC-MA-10001148"/>
    <s v="Technology"/>
    <x v="15"/>
    <s v="Okidata MB491 Multifunction Printer"/>
    <n v="449.1"/>
    <n v="3"/>
    <n v="0.7"/>
    <n v="-643.70999999999981"/>
  </r>
  <r>
    <n v="7424"/>
    <s v="CA-2014-135069"/>
    <x v="3"/>
    <x v="318"/>
    <d v="2014-04-15T00:00:00"/>
    <s v="Standard Class"/>
    <s v="BS-11755"/>
    <s v="Bruce Stewart"/>
    <x v="0"/>
    <s v="United States"/>
    <s v="Philadelphia"/>
    <s v="Pennsylvania"/>
    <n v="19143"/>
    <x v="3"/>
    <s v="OFF-AP-10000026"/>
    <s v="Office Supplies"/>
    <x v="9"/>
    <s v="Tripp Lite Isotel 6 Outlet Surge Protector with Fax/Modem Protection"/>
    <n v="195.10400000000001"/>
    <n v="4"/>
    <n v="0.2"/>
    <n v="21.949199999999969"/>
  </r>
  <r>
    <n v="7425"/>
    <s v="CA-2014-135069"/>
    <x v="3"/>
    <x v="318"/>
    <d v="2014-04-15T00:00:00"/>
    <s v="Standard Class"/>
    <s v="BS-11755"/>
    <s v="Bruce Stewart"/>
    <x v="0"/>
    <s v="United States"/>
    <s v="Philadelphia"/>
    <s v="Pennsylvania"/>
    <n v="19143"/>
    <x v="3"/>
    <s v="FUR-FU-10003878"/>
    <s v="Furniture"/>
    <x v="5"/>
    <s v="Linden 10&quot; Round Wall Clock, Black"/>
    <n v="36.671999999999997"/>
    <n v="3"/>
    <n v="0.2"/>
    <n v="6.4176000000000002"/>
  </r>
  <r>
    <n v="7426"/>
    <s v="CA-2013-101693"/>
    <x v="0"/>
    <x v="674"/>
    <d v="2013-06-28T00:00:00"/>
    <s v="Second Class"/>
    <s v="LC-17140"/>
    <s v="Logan Currie"/>
    <x v="0"/>
    <s v="United States"/>
    <s v="Houston"/>
    <s v="Texas"/>
    <n v="77070"/>
    <x v="2"/>
    <s v="FUR-CH-10001146"/>
    <s v="Furniture"/>
    <x v="1"/>
    <s v="Global Value Mid-Back Manager's Chair, Gray"/>
    <n v="85.245999999999995"/>
    <n v="2"/>
    <n v="0.3"/>
    <n v="-6.0890000000000057"/>
  </r>
  <r>
    <n v="7427"/>
    <s v="CA-2013-101693"/>
    <x v="0"/>
    <x v="674"/>
    <d v="2013-06-28T00:00:00"/>
    <s v="Second Class"/>
    <s v="LC-17140"/>
    <s v="Logan Currie"/>
    <x v="0"/>
    <s v="United States"/>
    <s v="Houston"/>
    <s v="Texas"/>
    <n v="77070"/>
    <x v="2"/>
    <s v="FUR-FU-10003919"/>
    <s v="Furniture"/>
    <x v="5"/>
    <s v="Eldon Executive Woodline II Cherry Finish Desk Accessories"/>
    <n v="32.712000000000003"/>
    <n v="2"/>
    <n v="0.6"/>
    <n v="-26.169599999999996"/>
  </r>
  <r>
    <n v="7428"/>
    <s v="US-2011-164763"/>
    <x v="2"/>
    <x v="461"/>
    <d v="2011-03-21T00:00:00"/>
    <s v="Standard Class"/>
    <s v="MH-17440"/>
    <s v="Mark Haberlin"/>
    <x v="1"/>
    <s v="United States"/>
    <s v="Jackson"/>
    <s v="Mississippi"/>
    <n v="39212"/>
    <x v="0"/>
    <s v="OFF-BI-10000605"/>
    <s v="Office Supplies"/>
    <x v="8"/>
    <s v="Acco Pressboard Covers with Storage Hooks, 9 1/2&quot; x 11&quot;, Executive Red"/>
    <n v="11.43"/>
    <n v="3"/>
    <n v="0"/>
    <n v="5.3720999999999997"/>
  </r>
  <r>
    <n v="7429"/>
    <s v="US-2011-164763"/>
    <x v="2"/>
    <x v="461"/>
    <d v="2011-03-21T00:00:00"/>
    <s v="Standard Class"/>
    <s v="MH-17440"/>
    <s v="Mark Haberlin"/>
    <x v="1"/>
    <s v="United States"/>
    <s v="Jackson"/>
    <s v="Mississippi"/>
    <n v="39212"/>
    <x v="0"/>
    <s v="OFF-BI-10000309"/>
    <s v="Office Supplies"/>
    <x v="8"/>
    <s v="GBC Twin Loop Wire Binding Elements, 9/16&quot; Spine, Black"/>
    <n v="30.44"/>
    <n v="2"/>
    <n v="0"/>
    <n v="14.9156"/>
  </r>
  <r>
    <n v="7430"/>
    <s v="US-2011-164763"/>
    <x v="2"/>
    <x v="461"/>
    <d v="2011-03-21T00:00:00"/>
    <s v="Standard Class"/>
    <s v="MH-17440"/>
    <s v="Mark Haberlin"/>
    <x v="1"/>
    <s v="United States"/>
    <s v="Jackson"/>
    <s v="Mississippi"/>
    <n v="39212"/>
    <x v="0"/>
    <s v="OFF-PA-10003349"/>
    <s v="Office Supplies"/>
    <x v="10"/>
    <s v="Xerox 1957"/>
    <n v="12.96"/>
    <n v="2"/>
    <n v="0"/>
    <n v="6.3504000000000005"/>
  </r>
  <r>
    <n v="7431"/>
    <s v="US-2011-164763"/>
    <x v="2"/>
    <x v="461"/>
    <d v="2011-03-21T00:00:00"/>
    <s v="Standard Class"/>
    <s v="MH-17440"/>
    <s v="Mark Haberlin"/>
    <x v="1"/>
    <s v="United States"/>
    <s v="Jackson"/>
    <s v="Mississippi"/>
    <n v="39212"/>
    <x v="0"/>
    <s v="OFF-PA-10003063"/>
    <s v="Office Supplies"/>
    <x v="10"/>
    <s v="EcoTones Memo Sheets"/>
    <n v="16"/>
    <n v="4"/>
    <n v="0"/>
    <n v="7.68"/>
  </r>
  <r>
    <n v="7432"/>
    <s v="US-2011-164763"/>
    <x v="2"/>
    <x v="461"/>
    <d v="2011-03-21T00:00:00"/>
    <s v="Standard Class"/>
    <s v="MH-17440"/>
    <s v="Mark Haberlin"/>
    <x v="1"/>
    <s v="United States"/>
    <s v="Jackson"/>
    <s v="Mississippi"/>
    <n v="39212"/>
    <x v="0"/>
    <s v="OFF-AP-10003971"/>
    <s v="Office Supplies"/>
    <x v="9"/>
    <s v="Belkin 6 Outlet Metallic Surge Strip"/>
    <n v="32.67"/>
    <n v="3"/>
    <n v="0"/>
    <n v="8.4942000000000011"/>
  </r>
  <r>
    <n v="7433"/>
    <s v="CA-2011-161249"/>
    <x v="2"/>
    <x v="128"/>
    <d v="2011-08-13T00:00:00"/>
    <s v="Standard Class"/>
    <s v="RD-19720"/>
    <s v="Roger Demir"/>
    <x v="0"/>
    <s v="United States"/>
    <s v="Phoenix"/>
    <s v="Arizona"/>
    <n v="85023"/>
    <x v="1"/>
    <s v="OFF-FA-10004838"/>
    <s v="Office Supplies"/>
    <x v="13"/>
    <s v="Super Bands, 12/Pack"/>
    <n v="4.4640000000000004"/>
    <n v="3"/>
    <n v="0.2"/>
    <n v="-0.94859999999999989"/>
  </r>
  <r>
    <n v="7434"/>
    <s v="CA-2011-161249"/>
    <x v="2"/>
    <x v="128"/>
    <d v="2011-08-13T00:00:00"/>
    <s v="Standard Class"/>
    <s v="RD-19720"/>
    <s v="Roger Demir"/>
    <x v="0"/>
    <s v="United States"/>
    <s v="Phoenix"/>
    <s v="Arizona"/>
    <n v="85023"/>
    <x v="1"/>
    <s v="OFF-BI-10001097"/>
    <s v="Office Supplies"/>
    <x v="8"/>
    <s v="Avery Hole Reinforcements"/>
    <n v="9.3450000000000024"/>
    <n v="5"/>
    <n v="0.7"/>
    <n v="-6.5414999999999992"/>
  </r>
  <r>
    <n v="7435"/>
    <s v="CA-2012-148180"/>
    <x v="1"/>
    <x v="353"/>
    <d v="2012-07-31T00:00:00"/>
    <s v="Standard Class"/>
    <s v="BP-11095"/>
    <s v="Bart Pistole"/>
    <x v="1"/>
    <s v="United States"/>
    <s v="Oxnard"/>
    <s v="California"/>
    <n v="93030"/>
    <x v="1"/>
    <s v="OFF-BI-10000605"/>
    <s v="Office Supplies"/>
    <x v="8"/>
    <s v="Acco Pressboard Covers with Storage Hooks, 9 1/2&quot; x 11&quot;, Executive Red"/>
    <n v="9.1440000000000001"/>
    <n v="3"/>
    <n v="0.2"/>
    <n v="3.0860999999999996"/>
  </r>
  <r>
    <n v="7436"/>
    <s v="CA-2012-148180"/>
    <x v="1"/>
    <x v="353"/>
    <d v="2012-07-31T00:00:00"/>
    <s v="Standard Class"/>
    <s v="BP-11095"/>
    <s v="Bart Pistole"/>
    <x v="1"/>
    <s v="United States"/>
    <s v="Oxnard"/>
    <s v="California"/>
    <n v="93030"/>
    <x v="1"/>
    <s v="OFF-BI-10003314"/>
    <s v="Office Supplies"/>
    <x v="8"/>
    <s v="Tuff Stuff Recycled Round Ring Binders"/>
    <n v="23.136000000000003"/>
    <n v="6"/>
    <n v="0.2"/>
    <n v="8.3867999999999991"/>
  </r>
  <r>
    <n v="7437"/>
    <s v="CA-2012-148180"/>
    <x v="1"/>
    <x v="353"/>
    <d v="2012-07-31T00:00:00"/>
    <s v="Standard Class"/>
    <s v="BP-11095"/>
    <s v="Bart Pistole"/>
    <x v="1"/>
    <s v="United States"/>
    <s v="Oxnard"/>
    <s v="California"/>
    <n v="93030"/>
    <x v="1"/>
    <s v="OFF-AR-10002067"/>
    <s v="Office Supplies"/>
    <x v="6"/>
    <s v="Newell 334"/>
    <n v="99.2"/>
    <n v="5"/>
    <n v="0"/>
    <n v="25.792000000000002"/>
  </r>
  <r>
    <n v="7438"/>
    <s v="CA-2011-165568"/>
    <x v="2"/>
    <x v="1162"/>
    <d v="2011-02-20T00:00:00"/>
    <s v="Standard Class"/>
    <s v="BF-11020"/>
    <s v="Barry Französisch"/>
    <x v="1"/>
    <s v="United States"/>
    <s v="Seattle"/>
    <s v="Washington"/>
    <n v="98105"/>
    <x v="1"/>
    <s v="OFF-BI-10001031"/>
    <s v="Office Supplies"/>
    <x v="8"/>
    <s v="Pressboard Data Binders by Wilson Jones"/>
    <n v="21.36"/>
    <n v="5"/>
    <n v="0.2"/>
    <n v="7.2089999999999996"/>
  </r>
  <r>
    <n v="7439"/>
    <s v="CA-2012-145457"/>
    <x v="1"/>
    <x v="539"/>
    <d v="2012-03-27T00:00:00"/>
    <s v="Second Class"/>
    <s v="CP-12085"/>
    <s v="Cathy Prescott"/>
    <x v="1"/>
    <s v="United States"/>
    <s v="Covington"/>
    <s v="Washington"/>
    <n v="98042"/>
    <x v="1"/>
    <s v="FUR-FU-10003832"/>
    <s v="Furniture"/>
    <x v="5"/>
    <s v="Eldon Expressions Punched Metal &amp; Wood Desk Accessories, Black &amp; Cherry"/>
    <n v="46.900000000000006"/>
    <n v="5"/>
    <n v="0"/>
    <n v="13.132000000000001"/>
  </r>
  <r>
    <n v="7440"/>
    <s v="US-2014-163657"/>
    <x v="3"/>
    <x v="264"/>
    <d v="2014-09-07T00:00:00"/>
    <s v="Standard Class"/>
    <s v="JL-15235"/>
    <s v="Janet Lee"/>
    <x v="0"/>
    <s v="United States"/>
    <s v="Los Angeles"/>
    <s v="California"/>
    <n v="90049"/>
    <x v="1"/>
    <s v="OFF-BI-10000138"/>
    <s v="Office Supplies"/>
    <x v="8"/>
    <s v="Acco Translucent Poly Ring Binders"/>
    <n v="18.72"/>
    <n v="5"/>
    <n v="0.2"/>
    <n v="6.5519999999999996"/>
  </r>
  <r>
    <n v="7441"/>
    <s v="US-2014-163657"/>
    <x v="3"/>
    <x v="264"/>
    <d v="2014-09-07T00:00:00"/>
    <s v="Standard Class"/>
    <s v="JL-15235"/>
    <s v="Janet Lee"/>
    <x v="0"/>
    <s v="United States"/>
    <s v="Los Angeles"/>
    <s v="California"/>
    <n v="90049"/>
    <x v="1"/>
    <s v="FUR-TA-10004607"/>
    <s v="Furniture"/>
    <x v="3"/>
    <s v="Hon 2111 Invitation Series Straight Table"/>
    <n v="236.52800000000002"/>
    <n v="2"/>
    <n v="0.2"/>
    <n v="-2.9566000000000088"/>
  </r>
  <r>
    <n v="7442"/>
    <s v="CA-2012-120446"/>
    <x v="1"/>
    <x v="547"/>
    <d v="2012-11-18T00:00:00"/>
    <s v="First Class"/>
    <s v="JG-15805"/>
    <s v="John Grady"/>
    <x v="1"/>
    <s v="United States"/>
    <s v="San Diego"/>
    <s v="California"/>
    <n v="92105"/>
    <x v="1"/>
    <s v="OFF-LA-10003148"/>
    <s v="Office Supplies"/>
    <x v="2"/>
    <s v="Avery 51"/>
    <n v="18.899999999999999"/>
    <n v="3"/>
    <n v="0"/>
    <n v="8.6939999999999991"/>
  </r>
  <r>
    <n v="7443"/>
    <s v="CA-2011-109932"/>
    <x v="2"/>
    <x v="337"/>
    <d v="2011-12-11T00:00:00"/>
    <s v="First Class"/>
    <s v="VP-21760"/>
    <s v="Victoria Pisteka"/>
    <x v="1"/>
    <s v="United States"/>
    <s v="Brownsville"/>
    <s v="Texas"/>
    <n v="78521"/>
    <x v="2"/>
    <s v="OFF-PA-10001804"/>
    <s v="Office Supplies"/>
    <x v="10"/>
    <s v="Xerox 195"/>
    <n v="10.688000000000001"/>
    <n v="2"/>
    <n v="0.2"/>
    <n v="3.7407999999999997"/>
  </r>
  <r>
    <n v="7444"/>
    <s v="CA-2011-109932"/>
    <x v="2"/>
    <x v="337"/>
    <d v="2011-12-11T00:00:00"/>
    <s v="First Class"/>
    <s v="VP-21760"/>
    <s v="Victoria Pisteka"/>
    <x v="1"/>
    <s v="United States"/>
    <s v="Brownsville"/>
    <s v="Texas"/>
    <n v="78521"/>
    <x v="2"/>
    <s v="OFF-ST-10000036"/>
    <s v="Office Supplies"/>
    <x v="4"/>
    <s v="Recycled Data-Pak for Archival Bound Computer Printouts, 12-1/2 x 12-1/2 x 16"/>
    <n v="237.09600000000003"/>
    <n v="3"/>
    <n v="0.2"/>
    <n v="20.745899999999985"/>
  </r>
  <r>
    <n v="7445"/>
    <s v="CA-2014-127474"/>
    <x v="3"/>
    <x v="447"/>
    <d v="2014-02-08T00:00:00"/>
    <s v="Second Class"/>
    <s v="RD-19810"/>
    <s v="Ross DeVincentis"/>
    <x v="2"/>
    <s v="United States"/>
    <s v="Chicago"/>
    <s v="Illinois"/>
    <n v="60610"/>
    <x v="2"/>
    <s v="OFF-PA-10001166"/>
    <s v="Office Supplies"/>
    <x v="10"/>
    <s v="Xerox 2"/>
    <n v="5.1840000000000011"/>
    <n v="1"/>
    <n v="0.2"/>
    <n v="1.8144"/>
  </r>
  <r>
    <n v="7446"/>
    <s v="CA-2014-127474"/>
    <x v="3"/>
    <x v="447"/>
    <d v="2014-02-08T00:00:00"/>
    <s v="Second Class"/>
    <s v="RD-19810"/>
    <s v="Ross DeVincentis"/>
    <x v="2"/>
    <s v="United States"/>
    <s v="Chicago"/>
    <s v="Illinois"/>
    <n v="60610"/>
    <x v="2"/>
    <s v="OFF-PA-10001033"/>
    <s v="Office Supplies"/>
    <x v="10"/>
    <s v="Xerox 1893"/>
    <n v="65.584000000000003"/>
    <n v="2"/>
    <n v="0.2"/>
    <n v="23.7742"/>
  </r>
  <r>
    <n v="7447"/>
    <s v="CA-2014-127474"/>
    <x v="3"/>
    <x v="447"/>
    <d v="2014-02-08T00:00:00"/>
    <s v="Second Class"/>
    <s v="RD-19810"/>
    <s v="Ross DeVincentis"/>
    <x v="2"/>
    <s v="United States"/>
    <s v="Chicago"/>
    <s v="Illinois"/>
    <n v="60610"/>
    <x v="2"/>
    <s v="FUR-FU-10004597"/>
    <s v="Furniture"/>
    <x v="5"/>
    <s v="Eldon Cleatmat Chair Mats for Medium Pile Carpets"/>
    <n v="22.200000000000003"/>
    <n v="1"/>
    <n v="0.6"/>
    <n v="-26.084999999999994"/>
  </r>
  <r>
    <n v="7448"/>
    <s v="CA-2014-127474"/>
    <x v="3"/>
    <x v="447"/>
    <d v="2014-02-08T00:00:00"/>
    <s v="Second Class"/>
    <s v="RD-19810"/>
    <s v="Ross DeVincentis"/>
    <x v="2"/>
    <s v="United States"/>
    <s v="Chicago"/>
    <s v="Illinois"/>
    <n v="60610"/>
    <x v="2"/>
    <s v="OFF-PA-10000418"/>
    <s v="Office Supplies"/>
    <x v="10"/>
    <s v="Xerox 189"/>
    <n v="419.4"/>
    <n v="5"/>
    <n v="0.2"/>
    <n v="146.79"/>
  </r>
  <r>
    <n v="7449"/>
    <s v="CA-2014-115448"/>
    <x v="3"/>
    <x v="343"/>
    <d v="2014-11-15T00:00:00"/>
    <s v="First Class"/>
    <s v="MH-18025"/>
    <s v="Michelle Huthwaite"/>
    <x v="0"/>
    <s v="United States"/>
    <s v="Knoxville"/>
    <s v="Tennessee"/>
    <n v="37918"/>
    <x v="0"/>
    <s v="FUR-FU-10004090"/>
    <s v="Furniture"/>
    <x v="5"/>
    <s v="Executive Impressions 14&quot; Contract Wall Clock"/>
    <n v="88.920000000000016"/>
    <n v="5"/>
    <n v="0.2"/>
    <n v="14.449499999999986"/>
  </r>
  <r>
    <n v="7450"/>
    <s v="CA-2014-105669"/>
    <x v="3"/>
    <x v="697"/>
    <d v="2014-09-23T00:00:00"/>
    <s v="Second Class"/>
    <s v="SJ-20125"/>
    <s v="Sanjit Jacobs"/>
    <x v="2"/>
    <s v="United States"/>
    <s v="Houston"/>
    <s v="Texas"/>
    <n v="77036"/>
    <x v="2"/>
    <s v="OFF-AR-10000390"/>
    <s v="Office Supplies"/>
    <x v="6"/>
    <s v="Newell Chalk Holder"/>
    <n v="9.9120000000000008"/>
    <n v="3"/>
    <n v="0.2"/>
    <n v="3.2213999999999996"/>
  </r>
  <r>
    <n v="7451"/>
    <s v="CA-2014-105669"/>
    <x v="3"/>
    <x v="697"/>
    <d v="2014-09-23T00:00:00"/>
    <s v="Second Class"/>
    <s v="SJ-20125"/>
    <s v="Sanjit Jacobs"/>
    <x v="2"/>
    <s v="United States"/>
    <s v="Houston"/>
    <s v="Texas"/>
    <n v="77036"/>
    <x v="2"/>
    <s v="FUR-CH-10003774"/>
    <s v="Furniture"/>
    <x v="1"/>
    <s v="Global Wood Trimmed Manager's Task Chair, Khaki"/>
    <n v="318.43"/>
    <n v="5"/>
    <n v="0.3"/>
    <n v="-77.333000000000013"/>
  </r>
  <r>
    <n v="7452"/>
    <s v="CA-2014-105669"/>
    <x v="3"/>
    <x v="697"/>
    <d v="2014-09-23T00:00:00"/>
    <s v="Second Class"/>
    <s v="SJ-20125"/>
    <s v="Sanjit Jacobs"/>
    <x v="2"/>
    <s v="United States"/>
    <s v="Houston"/>
    <s v="Texas"/>
    <n v="77036"/>
    <x v="2"/>
    <s v="OFF-BI-10002412"/>
    <s v="Office Supplies"/>
    <x v="8"/>
    <s v="Wilson Jones “Snap” Scratch Pad Binder Tool for Ring Binders"/>
    <n v="5.7999999999999989"/>
    <n v="5"/>
    <n v="0.8"/>
    <n v="-10.15"/>
  </r>
  <r>
    <n v="7453"/>
    <s v="CA-2014-105669"/>
    <x v="3"/>
    <x v="697"/>
    <d v="2014-09-23T00:00:00"/>
    <s v="Second Class"/>
    <s v="SJ-20125"/>
    <s v="Sanjit Jacobs"/>
    <x v="2"/>
    <s v="United States"/>
    <s v="Houston"/>
    <s v="Texas"/>
    <n v="77036"/>
    <x v="2"/>
    <s v="TEC-PH-10002415"/>
    <s v="Technology"/>
    <x v="7"/>
    <s v="Polycom VoiceStation 500 Conference phone"/>
    <n v="1415.76"/>
    <n v="6"/>
    <n v="0.2"/>
    <n v="88.48500000000007"/>
  </r>
  <r>
    <n v="7454"/>
    <s v="CA-2014-134796"/>
    <x v="3"/>
    <x v="643"/>
    <d v="2014-07-02T00:00:00"/>
    <s v="Standard Class"/>
    <s v="FM-14380"/>
    <s v="Fred McMath"/>
    <x v="0"/>
    <s v="United States"/>
    <s v="Bolingbrook"/>
    <s v="Illinois"/>
    <n v="60440"/>
    <x v="2"/>
    <s v="TEC-PH-10003505"/>
    <s v="Technology"/>
    <x v="7"/>
    <s v="Geemarc AmpliPOWER60"/>
    <n v="148.47999999999999"/>
    <n v="2"/>
    <n v="0.2"/>
    <n v="16.703999999999986"/>
  </r>
  <r>
    <n v="7455"/>
    <s v="CA-2013-137743"/>
    <x v="0"/>
    <x v="679"/>
    <d v="2013-08-05T00:00:00"/>
    <s v="Standard Class"/>
    <s v="KH-16360"/>
    <s v="Katherine Hughes"/>
    <x v="0"/>
    <s v="United States"/>
    <s v="Chicago"/>
    <s v="Illinois"/>
    <n v="60623"/>
    <x v="2"/>
    <s v="OFF-LA-10003663"/>
    <s v="Office Supplies"/>
    <x v="2"/>
    <s v="Avery 498"/>
    <n v="9.2480000000000011"/>
    <n v="4"/>
    <n v="0.2"/>
    <n v="3.1212"/>
  </r>
  <r>
    <n v="7456"/>
    <s v="CA-2013-137743"/>
    <x v="0"/>
    <x v="679"/>
    <d v="2013-08-05T00:00:00"/>
    <s v="Standard Class"/>
    <s v="KH-16360"/>
    <s v="Katherine Hughes"/>
    <x v="0"/>
    <s v="United States"/>
    <s v="Chicago"/>
    <s v="Illinois"/>
    <n v="60623"/>
    <x v="2"/>
    <s v="OFF-ST-10001780"/>
    <s v="Office Supplies"/>
    <x v="4"/>
    <s v="Tennsco 16-Compartment Lockers with Coat Rack"/>
    <n v="1036.624"/>
    <n v="2"/>
    <n v="0.2"/>
    <n v="51.831200000000024"/>
  </r>
  <r>
    <n v="7457"/>
    <s v="CA-2012-137974"/>
    <x v="1"/>
    <x v="392"/>
    <d v="2012-04-18T00:00:00"/>
    <s v="First Class"/>
    <s v="LL-16840"/>
    <s v="Lauren Leatherbury"/>
    <x v="0"/>
    <s v="United States"/>
    <s v="Waynesboro"/>
    <s v="Virginia"/>
    <n v="22980"/>
    <x v="0"/>
    <s v="TEC-PH-10002033"/>
    <s v="Technology"/>
    <x v="7"/>
    <s v="Konftel 250 Conference phone - Charcoal black"/>
    <n v="569.64"/>
    <n v="2"/>
    <n v="0"/>
    <n v="148.10640000000001"/>
  </r>
  <r>
    <n v="7458"/>
    <s v="CA-2012-137974"/>
    <x v="1"/>
    <x v="392"/>
    <d v="2012-04-18T00:00:00"/>
    <s v="First Class"/>
    <s v="LL-16840"/>
    <s v="Lauren Leatherbury"/>
    <x v="0"/>
    <s v="United States"/>
    <s v="Waynesboro"/>
    <s v="Virginia"/>
    <n v="22980"/>
    <x v="0"/>
    <s v="OFF-BI-10001036"/>
    <s v="Office Supplies"/>
    <x v="8"/>
    <s v="Cardinal EasyOpen D-Ring Binders"/>
    <n v="9.14"/>
    <n v="1"/>
    <n v="0"/>
    <n v="4.57"/>
  </r>
  <r>
    <n v="7459"/>
    <s v="CA-2012-137974"/>
    <x v="1"/>
    <x v="392"/>
    <d v="2012-04-18T00:00:00"/>
    <s v="First Class"/>
    <s v="LL-16840"/>
    <s v="Lauren Leatherbury"/>
    <x v="0"/>
    <s v="United States"/>
    <s v="Waynesboro"/>
    <s v="Virginia"/>
    <n v="22980"/>
    <x v="0"/>
    <s v="FUR-FU-10001468"/>
    <s v="Furniture"/>
    <x v="5"/>
    <s v="Tenex Antistatic Computer Chair Mats"/>
    <n v="1196.8599999999999"/>
    <n v="7"/>
    <n v="0"/>
    <n v="119.68599999999989"/>
  </r>
  <r>
    <n v="7460"/>
    <s v="CA-2012-137974"/>
    <x v="1"/>
    <x v="392"/>
    <d v="2012-04-18T00:00:00"/>
    <s v="First Class"/>
    <s v="LL-16840"/>
    <s v="Lauren Leatherbury"/>
    <x v="0"/>
    <s v="United States"/>
    <s v="Waynesboro"/>
    <s v="Virginia"/>
    <n v="22980"/>
    <x v="0"/>
    <s v="FUR-BO-10001519"/>
    <s v="Furniture"/>
    <x v="0"/>
    <s v="O'Sullivan 3-Shelf Heavy-Duty Bookcases"/>
    <n v="523.26"/>
    <n v="9"/>
    <n v="0"/>
    <n v="125.58240000000001"/>
  </r>
  <r>
    <n v="7461"/>
    <s v="US-2012-136987"/>
    <x v="1"/>
    <x v="347"/>
    <d v="2012-04-14T00:00:00"/>
    <s v="Second Class"/>
    <s v="AR-10540"/>
    <s v="Andy Reiter"/>
    <x v="0"/>
    <s v="United States"/>
    <s v="Los Angeles"/>
    <s v="California"/>
    <n v="90004"/>
    <x v="1"/>
    <s v="TEC-CO-10001943"/>
    <s v="Technology"/>
    <x v="16"/>
    <s v="Canon PC-428 Personal Copier"/>
    <n v="639.96800000000007"/>
    <n v="4"/>
    <n v="0.2"/>
    <n v="215.98919999999998"/>
  </r>
  <r>
    <n v="7462"/>
    <s v="US-2012-136987"/>
    <x v="1"/>
    <x v="347"/>
    <d v="2012-04-14T00:00:00"/>
    <s v="Second Class"/>
    <s v="AR-10540"/>
    <s v="Andy Reiter"/>
    <x v="0"/>
    <s v="United States"/>
    <s v="Los Angeles"/>
    <s v="California"/>
    <n v="90004"/>
    <x v="1"/>
    <s v="OFF-PA-10003127"/>
    <s v="Office Supplies"/>
    <x v="10"/>
    <s v="Staples"/>
    <n v="52.76"/>
    <n v="2"/>
    <n v="0"/>
    <n v="24.269599999999997"/>
  </r>
  <r>
    <n v="7463"/>
    <s v="CA-2012-138485"/>
    <x v="1"/>
    <x v="914"/>
    <d v="2012-03-01T00:00:00"/>
    <s v="Second Class"/>
    <s v="NP-18670"/>
    <s v="Nora Paige"/>
    <x v="0"/>
    <s v="United States"/>
    <s v="Seattle"/>
    <s v="Washington"/>
    <n v="98105"/>
    <x v="1"/>
    <s v="TEC-AC-10002076"/>
    <s v="Technology"/>
    <x v="11"/>
    <s v="Microsoft Natural Keyboard Elite"/>
    <n v="538.92000000000007"/>
    <n v="9"/>
    <n v="0"/>
    <n v="80.837999999999994"/>
  </r>
  <r>
    <n v="7464"/>
    <s v="CA-2013-103709"/>
    <x v="0"/>
    <x v="162"/>
    <d v="2013-09-16T00:00:00"/>
    <s v="Standard Class"/>
    <s v="LP-17095"/>
    <s v="Liz Preis"/>
    <x v="0"/>
    <s v="United States"/>
    <s v="Visalia"/>
    <s v="California"/>
    <n v="93277"/>
    <x v="1"/>
    <s v="OFF-AR-10003338"/>
    <s v="Office Supplies"/>
    <x v="6"/>
    <s v="Eberhard Faber 3 1/2&quot; Golf Pencils"/>
    <n v="14.88"/>
    <n v="2"/>
    <n v="0"/>
    <n v="3.7200000000000006"/>
  </r>
  <r>
    <n v="7465"/>
    <s v="CA-2013-103709"/>
    <x v="0"/>
    <x v="162"/>
    <d v="2013-09-16T00:00:00"/>
    <s v="Standard Class"/>
    <s v="LP-17095"/>
    <s v="Liz Preis"/>
    <x v="0"/>
    <s v="United States"/>
    <s v="Visalia"/>
    <s v="California"/>
    <n v="93277"/>
    <x v="1"/>
    <s v="OFF-PA-10004610"/>
    <s v="Office Supplies"/>
    <x v="10"/>
    <s v="Xerox 1900"/>
    <n v="34.24"/>
    <n v="8"/>
    <n v="0"/>
    <n v="15.407999999999998"/>
  </r>
  <r>
    <n v="7466"/>
    <s v="CA-2013-103709"/>
    <x v="0"/>
    <x v="162"/>
    <d v="2013-09-16T00:00:00"/>
    <s v="Standard Class"/>
    <s v="LP-17095"/>
    <s v="Liz Preis"/>
    <x v="0"/>
    <s v="United States"/>
    <s v="Visalia"/>
    <s v="California"/>
    <n v="93277"/>
    <x v="1"/>
    <s v="OFF-ST-10001272"/>
    <s v="Office Supplies"/>
    <x v="4"/>
    <s v="Mini 13-1/2 Capacity Data Binder Rack, Pearl"/>
    <n v="261.74"/>
    <n v="2"/>
    <n v="0"/>
    <n v="65.435000000000002"/>
  </r>
  <r>
    <n v="7467"/>
    <s v="CA-2013-138282"/>
    <x v="0"/>
    <x v="288"/>
    <d v="2013-05-24T00:00:00"/>
    <s v="Standard Class"/>
    <s v="AH-10690"/>
    <s v="Anna Häberlin"/>
    <x v="1"/>
    <s v="United States"/>
    <s v="Los Angeles"/>
    <s v="California"/>
    <n v="90008"/>
    <x v="1"/>
    <s v="OFF-AP-10001366"/>
    <s v="Office Supplies"/>
    <x v="9"/>
    <s v="Staples"/>
    <n v="87.84"/>
    <n v="8"/>
    <n v="0"/>
    <n v="23.716800000000006"/>
  </r>
  <r>
    <n v="7468"/>
    <s v="CA-2014-148985"/>
    <x v="3"/>
    <x v="343"/>
    <d v="2014-11-16T00:00:00"/>
    <s v="Second Class"/>
    <s v="TB-21190"/>
    <s v="Thomas Brumley"/>
    <x v="2"/>
    <s v="United States"/>
    <s v="Los Angeles"/>
    <s v="California"/>
    <n v="90045"/>
    <x v="1"/>
    <s v="FUR-FU-10001424"/>
    <s v="Furniture"/>
    <x v="5"/>
    <s v="Dax Clear Box Frame"/>
    <n v="34.92"/>
    <n v="4"/>
    <n v="0"/>
    <n v="11.872799999999998"/>
  </r>
  <r>
    <n v="7469"/>
    <s v="CA-2011-138100"/>
    <x v="2"/>
    <x v="1114"/>
    <d v="2011-09-20T00:00:00"/>
    <s v="Standard Class"/>
    <s v="AA-10315"/>
    <s v="Alex Avila"/>
    <x v="0"/>
    <s v="United States"/>
    <s v="New York City"/>
    <s v="New York"/>
    <n v="10011"/>
    <x v="3"/>
    <s v="OFF-PA-10000349"/>
    <s v="Office Supplies"/>
    <x v="10"/>
    <s v="Staples"/>
    <n v="14.940000000000001"/>
    <n v="3"/>
    <n v="0"/>
    <n v="7.0218000000000007"/>
  </r>
  <r>
    <n v="7470"/>
    <s v="CA-2011-138100"/>
    <x v="2"/>
    <x v="1114"/>
    <d v="2011-09-20T00:00:00"/>
    <s v="Standard Class"/>
    <s v="AA-10315"/>
    <s v="Alex Avila"/>
    <x v="0"/>
    <s v="United States"/>
    <s v="New York City"/>
    <s v="New York"/>
    <n v="10011"/>
    <x v="3"/>
    <s v="FUR-FU-10002456"/>
    <s v="Furniture"/>
    <x v="5"/>
    <s v="Master Caster Door Stop, Large Neon Orange"/>
    <n v="14.56"/>
    <n v="2"/>
    <n v="0"/>
    <n v="6.2608000000000015"/>
  </r>
  <r>
    <n v="7471"/>
    <s v="CA-2012-100734"/>
    <x v="1"/>
    <x v="426"/>
    <d v="2012-09-20T00:00:00"/>
    <s v="Standard Class"/>
    <s v="AC-10615"/>
    <s v="Ann Chong"/>
    <x v="1"/>
    <s v="United States"/>
    <s v="Philadelphia"/>
    <s v="Pennsylvania"/>
    <n v="19143"/>
    <x v="3"/>
    <s v="OFF-BI-10002609"/>
    <s v="Office Supplies"/>
    <x v="8"/>
    <s v="Avery Hidden Tab Dividers for Binding Systems"/>
    <n v="3.5760000000000005"/>
    <n v="4"/>
    <n v="0.7"/>
    <n v="-2.8608000000000002"/>
  </r>
  <r>
    <n v="7472"/>
    <s v="CA-2012-100734"/>
    <x v="1"/>
    <x v="426"/>
    <d v="2012-09-20T00:00:00"/>
    <s v="Standard Class"/>
    <s v="AC-10615"/>
    <s v="Ann Chong"/>
    <x v="1"/>
    <s v="United States"/>
    <s v="Philadelphia"/>
    <s v="Pennsylvania"/>
    <n v="19143"/>
    <x v="3"/>
    <s v="OFF-ST-10001522"/>
    <s v="Office Supplies"/>
    <x v="4"/>
    <s v="Gould Plastics 18-Pocket Panel Bin, 34w x 5-1/4d x 20-1/2h"/>
    <n v="147.184"/>
    <n v="2"/>
    <n v="0.2"/>
    <n v="-29.436800000000012"/>
  </r>
  <r>
    <n v="7473"/>
    <s v="CA-2013-139997"/>
    <x v="0"/>
    <x v="949"/>
    <d v="2013-07-04T00:00:00"/>
    <s v="First Class"/>
    <s v="EM-14140"/>
    <s v="Eugene Moren"/>
    <x v="2"/>
    <s v="United States"/>
    <s v="Lehi"/>
    <s v="Utah"/>
    <n v="84043"/>
    <x v="1"/>
    <s v="TEC-CO-10000971"/>
    <s v="Technology"/>
    <x v="16"/>
    <s v="Hewlett Packard 310 Color Digital Copier"/>
    <n v="1499.95"/>
    <n v="5"/>
    <n v="0"/>
    <n v="449.9849999999999"/>
  </r>
  <r>
    <n v="7474"/>
    <s v="CA-2013-109652"/>
    <x v="0"/>
    <x v="342"/>
    <d v="2013-04-16T00:00:00"/>
    <s v="Standard Class"/>
    <s v="QJ-19255"/>
    <s v="Quincy Jones"/>
    <x v="1"/>
    <s v="United States"/>
    <s v="Chicago"/>
    <s v="Illinois"/>
    <n v="60653"/>
    <x v="2"/>
    <s v="OFF-AR-10000034"/>
    <s v="Office Supplies"/>
    <x v="6"/>
    <s v="BIC Brite Liner Grip Highlighters, Assorted, 5/Pack"/>
    <n v="13.568000000000001"/>
    <n v="4"/>
    <n v="0.2"/>
    <n v="3.2223999999999995"/>
  </r>
  <r>
    <n v="7475"/>
    <s v="CA-2011-167199"/>
    <x v="2"/>
    <x v="1037"/>
    <d v="2011-01-11T00:00:00"/>
    <s v="Standard Class"/>
    <s v="ME-17320"/>
    <s v="Maria Etezadi"/>
    <x v="2"/>
    <s v="United States"/>
    <s v="Henderson"/>
    <s v="Kentucky"/>
    <n v="42420"/>
    <x v="0"/>
    <s v="FUR-CH-10004063"/>
    <s v="Furniture"/>
    <x v="1"/>
    <s v="Global Deluxe High-Back Manager's Chair"/>
    <n v="2573.8200000000002"/>
    <n v="9"/>
    <n v="0"/>
    <n v="746.40779999999972"/>
  </r>
  <r>
    <n v="7476"/>
    <s v="CA-2011-167199"/>
    <x v="2"/>
    <x v="1037"/>
    <d v="2011-01-11T00:00:00"/>
    <s v="Standard Class"/>
    <s v="ME-17320"/>
    <s v="Maria Etezadi"/>
    <x v="2"/>
    <s v="United States"/>
    <s v="Henderson"/>
    <s v="Kentucky"/>
    <n v="42420"/>
    <x v="0"/>
    <s v="OFF-BI-10004632"/>
    <s v="Office Supplies"/>
    <x v="8"/>
    <s v="Ibico Hi-Tech Manual Binding System"/>
    <n v="609.98"/>
    <n v="2"/>
    <n v="0"/>
    <n v="274.49099999999999"/>
  </r>
  <r>
    <n v="7477"/>
    <s v="CA-2011-167199"/>
    <x v="2"/>
    <x v="1037"/>
    <d v="2011-01-11T00:00:00"/>
    <s v="Standard Class"/>
    <s v="ME-17320"/>
    <s v="Maria Etezadi"/>
    <x v="2"/>
    <s v="United States"/>
    <s v="Henderson"/>
    <s v="Kentucky"/>
    <n v="42420"/>
    <x v="0"/>
    <s v="OFF-AR-10001662"/>
    <s v="Office Supplies"/>
    <x v="6"/>
    <s v="Rogers Handheld Barrel Pencil Sharpener"/>
    <n v="5.48"/>
    <n v="2"/>
    <n v="0"/>
    <n v="1.4796000000000005"/>
  </r>
  <r>
    <n v="7478"/>
    <s v="CA-2011-167199"/>
    <x v="2"/>
    <x v="1037"/>
    <d v="2011-01-11T00:00:00"/>
    <s v="Standard Class"/>
    <s v="ME-17320"/>
    <s v="Maria Etezadi"/>
    <x v="2"/>
    <s v="United States"/>
    <s v="Henderson"/>
    <s v="Kentucky"/>
    <n v="42420"/>
    <x v="0"/>
    <s v="TEC-PH-10004977"/>
    <s v="Technology"/>
    <x v="7"/>
    <s v="GE 30524EE4"/>
    <n v="391.98"/>
    <n v="2"/>
    <n v="0"/>
    <n v="113.67419999999998"/>
  </r>
  <r>
    <n v="7479"/>
    <s v="CA-2011-167199"/>
    <x v="2"/>
    <x v="1037"/>
    <d v="2011-01-11T00:00:00"/>
    <s v="Standard Class"/>
    <s v="ME-17320"/>
    <s v="Maria Etezadi"/>
    <x v="2"/>
    <s v="United States"/>
    <s v="Henderson"/>
    <s v="Kentucky"/>
    <n v="42420"/>
    <x v="0"/>
    <s v="TEC-PH-10004539"/>
    <s v="Technology"/>
    <x v="7"/>
    <s v="Wireless Extenders zBoost YX545 SOHO Signal Booster"/>
    <n v="755.96"/>
    <n v="4"/>
    <n v="0"/>
    <n v="204.10919999999999"/>
  </r>
  <r>
    <n v="7480"/>
    <s v="CA-2011-167199"/>
    <x v="2"/>
    <x v="1037"/>
    <d v="2011-01-11T00:00:00"/>
    <s v="Standard Class"/>
    <s v="ME-17320"/>
    <s v="Maria Etezadi"/>
    <x v="2"/>
    <s v="United States"/>
    <s v="Henderson"/>
    <s v="Kentucky"/>
    <n v="42420"/>
    <x v="0"/>
    <s v="OFF-FA-10001883"/>
    <s v="Office Supplies"/>
    <x v="13"/>
    <s v="Alliance Super-Size Bands, Assorted Sizes"/>
    <n v="31.12"/>
    <n v="4"/>
    <n v="0"/>
    <n v="0.31119999999999948"/>
  </r>
  <r>
    <n v="7481"/>
    <s v="CA-2011-167199"/>
    <x v="2"/>
    <x v="1037"/>
    <d v="2011-01-11T00:00:00"/>
    <s v="Standard Class"/>
    <s v="ME-17320"/>
    <s v="Maria Etezadi"/>
    <x v="2"/>
    <s v="United States"/>
    <s v="Henderson"/>
    <s v="Kentucky"/>
    <n v="42420"/>
    <x v="0"/>
    <s v="OFF-PA-10000955"/>
    <s v="Office Supplies"/>
    <x v="10"/>
    <s v="Southworth 25% Cotton Granite Paper &amp; Envelopes"/>
    <n v="6.54"/>
    <n v="1"/>
    <n v="0"/>
    <n v="3.0084"/>
  </r>
  <r>
    <n v="7482"/>
    <s v="CA-2013-124583"/>
    <x v="0"/>
    <x v="142"/>
    <d v="2013-09-04T00:00:00"/>
    <s v="Second Class"/>
    <s v="LB-16795"/>
    <s v="Laurel Beltran"/>
    <x v="2"/>
    <s v="United States"/>
    <s v="Huntington Beach"/>
    <s v="California"/>
    <n v="92646"/>
    <x v="1"/>
    <s v="OFF-EN-10002500"/>
    <s v="Office Supplies"/>
    <x v="12"/>
    <s v="Globe Weis Peel &amp; Seel First Class Envelopes"/>
    <n v="12.78"/>
    <n v="1"/>
    <n v="0"/>
    <n v="5.7509999999999994"/>
  </r>
  <r>
    <n v="7483"/>
    <s v="CA-2011-113964"/>
    <x v="2"/>
    <x v="865"/>
    <d v="2011-09-30T00:00:00"/>
    <s v="Standard Class"/>
    <s v="JP-16135"/>
    <s v="Julie Prescott"/>
    <x v="2"/>
    <s v="United States"/>
    <s v="New York City"/>
    <s v="New York"/>
    <n v="10011"/>
    <x v="3"/>
    <s v="OFF-BI-10004654"/>
    <s v="Office Supplies"/>
    <x v="8"/>
    <s v="Avery Binding System Hidden Tab Executive Style Index Sets"/>
    <n v="18.463999999999999"/>
    <n v="4"/>
    <n v="0.2"/>
    <n v="6.9239999999999995"/>
  </r>
  <r>
    <n v="7484"/>
    <s v="CA-2011-129938"/>
    <x v="2"/>
    <x v="534"/>
    <d v="2011-12-17T00:00:00"/>
    <s v="Second Class"/>
    <s v="EB-13705"/>
    <s v="Ed Braxton"/>
    <x v="1"/>
    <s v="United States"/>
    <s v="Philadelphia"/>
    <s v="Pennsylvania"/>
    <n v="19140"/>
    <x v="3"/>
    <s v="FUR-CH-10003774"/>
    <s v="Furniture"/>
    <x v="1"/>
    <s v="Global Wood Trimmed Manager's Task Chair, Khaki"/>
    <n v="445.80200000000002"/>
    <n v="7"/>
    <n v="0.3"/>
    <n v="-108.26620000000001"/>
  </r>
  <r>
    <n v="7485"/>
    <s v="CA-2014-135111"/>
    <x v="3"/>
    <x v="116"/>
    <d v="2015-01-03T00:00:00"/>
    <s v="Standard Class"/>
    <s v="CS-12400"/>
    <s v="Christopher Schild"/>
    <x v="2"/>
    <s v="United States"/>
    <s v="Fargo"/>
    <s v="North Dakota"/>
    <n v="58103"/>
    <x v="2"/>
    <s v="OFF-AR-10004707"/>
    <s v="Office Supplies"/>
    <x v="6"/>
    <s v="Staples"/>
    <n v="2.48"/>
    <n v="1"/>
    <n v="0"/>
    <n v="0.86799999999999988"/>
  </r>
  <r>
    <n v="7486"/>
    <s v="CA-2014-135111"/>
    <x v="3"/>
    <x v="116"/>
    <d v="2015-01-03T00:00:00"/>
    <s v="Standard Class"/>
    <s v="CS-12400"/>
    <s v="Christopher Schild"/>
    <x v="2"/>
    <s v="United States"/>
    <s v="Fargo"/>
    <s v="North Dakota"/>
    <n v="58103"/>
    <x v="2"/>
    <s v="OFF-BI-10004040"/>
    <s v="Office Supplies"/>
    <x v="8"/>
    <s v="Wilson Jones Impact Binders"/>
    <n v="25.9"/>
    <n v="5"/>
    <n v="0"/>
    <n v="12.690999999999999"/>
  </r>
  <r>
    <n v="7487"/>
    <s v="US-2012-134558"/>
    <x v="1"/>
    <x v="546"/>
    <d v="2012-12-24T00:00:00"/>
    <s v="Second Class"/>
    <s v="PM-19135"/>
    <s v="Peter McVee"/>
    <x v="2"/>
    <s v="United States"/>
    <s v="Dover"/>
    <s v="New Hampshire"/>
    <n v="3820"/>
    <x v="3"/>
    <s v="OFF-PA-10001184"/>
    <s v="Office Supplies"/>
    <x v="10"/>
    <s v="Xerox 1903"/>
    <n v="29.900000000000002"/>
    <n v="5"/>
    <n v="0"/>
    <n v="14.651"/>
  </r>
  <r>
    <n v="7488"/>
    <s v="US-2012-134558"/>
    <x v="1"/>
    <x v="546"/>
    <d v="2012-12-24T00:00:00"/>
    <s v="Second Class"/>
    <s v="PM-19135"/>
    <s v="Peter McVee"/>
    <x v="2"/>
    <s v="United States"/>
    <s v="Dover"/>
    <s v="New Hampshire"/>
    <n v="3820"/>
    <x v="3"/>
    <s v="TEC-AC-10004145"/>
    <s v="Technology"/>
    <x v="11"/>
    <s v="Logitech diNovo Edge Keyboard"/>
    <n v="2249.91"/>
    <n v="9"/>
    <n v="0"/>
    <n v="517.47930000000008"/>
  </r>
  <r>
    <n v="7489"/>
    <s v="US-2012-134558"/>
    <x v="1"/>
    <x v="546"/>
    <d v="2012-12-24T00:00:00"/>
    <s v="Second Class"/>
    <s v="PM-19135"/>
    <s v="Peter McVee"/>
    <x v="2"/>
    <s v="United States"/>
    <s v="Dover"/>
    <s v="New Hampshire"/>
    <n v="3820"/>
    <x v="3"/>
    <s v="FUR-TA-10003473"/>
    <s v="Furniture"/>
    <x v="3"/>
    <s v="Bretford Rectangular Conference Table Tops"/>
    <n v="1053.164"/>
    <n v="4"/>
    <n v="0.3"/>
    <n v="-105.31639999999993"/>
  </r>
  <r>
    <n v="7490"/>
    <s v="CA-2014-157196"/>
    <x v="3"/>
    <x v="60"/>
    <d v="2014-11-10T00:00:00"/>
    <s v="Standard Class"/>
    <s v="AA-10645"/>
    <s v="Anna Andreadi"/>
    <x v="0"/>
    <s v="United States"/>
    <s v="San Diego"/>
    <s v="California"/>
    <n v="92105"/>
    <x v="1"/>
    <s v="OFF-PA-10003172"/>
    <s v="Office Supplies"/>
    <x v="10"/>
    <s v="Xerox 1996"/>
    <n v="12.96"/>
    <n v="2"/>
    <n v="0"/>
    <n v="6.2208000000000006"/>
  </r>
  <r>
    <n v="7491"/>
    <s v="CA-2012-108672"/>
    <x v="1"/>
    <x v="229"/>
    <d v="2012-09-16T00:00:00"/>
    <s v="Standard Class"/>
    <s v="FA-14230"/>
    <s v="Frank Atkinson"/>
    <x v="1"/>
    <s v="United States"/>
    <s v="Los Angeles"/>
    <s v="California"/>
    <n v="90032"/>
    <x v="1"/>
    <s v="FUR-FU-10003799"/>
    <s v="Furniture"/>
    <x v="5"/>
    <s v="Seth Thomas 13 1/2&quot; Wall Clock"/>
    <n v="106.68"/>
    <n v="6"/>
    <n v="0"/>
    <n v="33.070799999999991"/>
  </r>
  <r>
    <n v="7492"/>
    <s v="US-2014-118598"/>
    <x v="3"/>
    <x v="673"/>
    <d v="2014-11-17T00:00:00"/>
    <s v="Same Day"/>
    <s v="CM-12190"/>
    <s v="Charlotte Melton"/>
    <x v="0"/>
    <s v="United States"/>
    <s v="Utica"/>
    <s v="New York"/>
    <n v="13501"/>
    <x v="3"/>
    <s v="TEC-PH-10002583"/>
    <s v="Technology"/>
    <x v="7"/>
    <s v="iOttie HLCRIO102 Car Mount"/>
    <n v="119.94"/>
    <n v="6"/>
    <n v="0"/>
    <n v="5.9969999999999857"/>
  </r>
  <r>
    <n v="7493"/>
    <s v="US-2014-160836"/>
    <x v="3"/>
    <x v="220"/>
    <d v="2014-09-17T00:00:00"/>
    <s v="Standard Class"/>
    <s v="CC-12475"/>
    <s v="Cindy Chapman"/>
    <x v="0"/>
    <s v="United States"/>
    <s v="Houston"/>
    <s v="Texas"/>
    <n v="77070"/>
    <x v="2"/>
    <s v="OFF-PA-10004239"/>
    <s v="Office Supplies"/>
    <x v="10"/>
    <s v="Xerox 1953"/>
    <n v="10.272000000000002"/>
    <n v="3"/>
    <n v="0.2"/>
    <n v="3.2099999999999982"/>
  </r>
  <r>
    <n v="7494"/>
    <s v="US-2014-160836"/>
    <x v="3"/>
    <x v="220"/>
    <d v="2014-09-17T00:00:00"/>
    <s v="Standard Class"/>
    <s v="CC-12475"/>
    <s v="Cindy Chapman"/>
    <x v="0"/>
    <s v="United States"/>
    <s v="Houston"/>
    <s v="Texas"/>
    <n v="77070"/>
    <x v="2"/>
    <s v="FUR-TA-10002855"/>
    <s v="Furniture"/>
    <x v="3"/>
    <s v="Bevis Round Conference Table Top &amp; Single Column Base"/>
    <n v="512.19000000000005"/>
    <n v="5"/>
    <n v="0.3"/>
    <n v="-65.853000000000009"/>
  </r>
  <r>
    <n v="7495"/>
    <s v="US-2014-160836"/>
    <x v="3"/>
    <x v="220"/>
    <d v="2014-09-17T00:00:00"/>
    <s v="Standard Class"/>
    <s v="CC-12475"/>
    <s v="Cindy Chapman"/>
    <x v="0"/>
    <s v="United States"/>
    <s v="Houston"/>
    <s v="Texas"/>
    <n v="77070"/>
    <x v="2"/>
    <s v="OFF-AP-10001626"/>
    <s v="Office Supplies"/>
    <x v="9"/>
    <s v="Commercial WindTunnel Clean Air Upright Vacuum, Replacement Belts, Filtration Bags"/>
    <n v="1.5559999999999996"/>
    <n v="2"/>
    <n v="0.8"/>
    <n v="-4.2012"/>
  </r>
  <r>
    <n v="7496"/>
    <s v="CA-2014-121048"/>
    <x v="3"/>
    <x v="1163"/>
    <d v="2014-07-19T00:00:00"/>
    <s v="Standard Class"/>
    <s v="TC-21295"/>
    <s v="Toby Carlisle"/>
    <x v="0"/>
    <s v="United States"/>
    <s v="Westminster"/>
    <s v="California"/>
    <n v="92683"/>
    <x v="1"/>
    <s v="OFF-BI-10004022"/>
    <s v="Office Supplies"/>
    <x v="8"/>
    <s v="Acco Suede Grain Vinyl Round Ring Binder"/>
    <n v="4.4479999999999995"/>
    <n v="2"/>
    <n v="0.2"/>
    <n v="1.4455999999999996"/>
  </r>
  <r>
    <n v="7497"/>
    <s v="CA-2014-121048"/>
    <x v="3"/>
    <x v="1163"/>
    <d v="2014-07-19T00:00:00"/>
    <s v="Standard Class"/>
    <s v="TC-21295"/>
    <s v="Toby Carlisle"/>
    <x v="0"/>
    <s v="United States"/>
    <s v="Westminster"/>
    <s v="California"/>
    <n v="92683"/>
    <x v="1"/>
    <s v="FUR-FU-10003601"/>
    <s v="Furniture"/>
    <x v="5"/>
    <s v="Deflect-o RollaMat Studded, Beveled Mat for Medium Pile Carpeting"/>
    <n v="276.69"/>
    <n v="3"/>
    <n v="0"/>
    <n v="49.804199999999994"/>
  </r>
  <r>
    <n v="7498"/>
    <s v="CA-2014-121048"/>
    <x v="3"/>
    <x v="1163"/>
    <d v="2014-07-19T00:00:00"/>
    <s v="Standard Class"/>
    <s v="TC-21295"/>
    <s v="Toby Carlisle"/>
    <x v="0"/>
    <s v="United States"/>
    <s v="Westminster"/>
    <s v="California"/>
    <n v="92683"/>
    <x v="1"/>
    <s v="OFF-FA-10000490"/>
    <s v="Office Supplies"/>
    <x v="13"/>
    <s v="OIC Binder Clips, Mini, 1/4&quot; Capacity, Black"/>
    <n v="4.96"/>
    <n v="4"/>
    <n v="0"/>
    <n v="2.3311999999999999"/>
  </r>
  <r>
    <n v="7499"/>
    <s v="CA-2014-121048"/>
    <x v="3"/>
    <x v="1163"/>
    <d v="2014-07-19T00:00:00"/>
    <s v="Standard Class"/>
    <s v="TC-21295"/>
    <s v="Toby Carlisle"/>
    <x v="0"/>
    <s v="United States"/>
    <s v="Westminster"/>
    <s v="California"/>
    <n v="92683"/>
    <x v="1"/>
    <s v="OFF-AR-10004042"/>
    <s v="Office Supplies"/>
    <x v="6"/>
    <s v="BOSTON Model 1800 Electric Pencil Sharpeners, Putty/Woodgrain"/>
    <n v="71.92"/>
    <n v="4"/>
    <n v="0"/>
    <n v="20.856799999999993"/>
  </r>
  <r>
    <n v="7500"/>
    <s v="CA-2014-121048"/>
    <x v="3"/>
    <x v="1163"/>
    <d v="2014-07-19T00:00:00"/>
    <s v="Standard Class"/>
    <s v="TC-21295"/>
    <s v="Toby Carlisle"/>
    <x v="0"/>
    <s v="United States"/>
    <s v="Westminster"/>
    <s v="California"/>
    <n v="92683"/>
    <x v="1"/>
    <s v="FUR-FU-10002960"/>
    <s v="Furniture"/>
    <x v="5"/>
    <s v="Eldon 200 Class Desk Accessories, Burgundy"/>
    <n v="18.84"/>
    <n v="3"/>
    <n v="0"/>
    <n v="7.9128000000000007"/>
  </r>
  <r>
    <n v="7501"/>
    <s v="CA-2014-121048"/>
    <x v="3"/>
    <x v="1163"/>
    <d v="2014-07-19T00:00:00"/>
    <s v="Standard Class"/>
    <s v="TC-21295"/>
    <s v="Toby Carlisle"/>
    <x v="0"/>
    <s v="United States"/>
    <s v="Westminster"/>
    <s v="California"/>
    <n v="92683"/>
    <x v="1"/>
    <s v="TEC-AC-10000991"/>
    <s v="Technology"/>
    <x v="11"/>
    <s v="Sony Micro Vault Click 8 GB USB 2.0 Flash Drive"/>
    <n v="140.97"/>
    <n v="3"/>
    <n v="0"/>
    <n v="19.735800000000005"/>
  </r>
  <r>
    <n v="7502"/>
    <s v="CA-2014-121048"/>
    <x v="3"/>
    <x v="1163"/>
    <d v="2014-07-19T00:00:00"/>
    <s v="Standard Class"/>
    <s v="TC-21295"/>
    <s v="Toby Carlisle"/>
    <x v="0"/>
    <s v="United States"/>
    <s v="Westminster"/>
    <s v="California"/>
    <n v="92683"/>
    <x v="1"/>
    <s v="TEC-PH-10004977"/>
    <s v="Technology"/>
    <x v="7"/>
    <s v="GE 30524EE4"/>
    <n v="470.37600000000009"/>
    <n v="3"/>
    <n v="0.2"/>
    <n v="52.917299999999955"/>
  </r>
  <r>
    <n v="7503"/>
    <s v="US-2014-120117"/>
    <x v="3"/>
    <x v="983"/>
    <d v="2014-03-31T00:00:00"/>
    <s v="Same Day"/>
    <s v="TB-21400"/>
    <s v="Tom Boeckenhauer"/>
    <x v="0"/>
    <s v="United States"/>
    <s v="Los Angeles"/>
    <s v="California"/>
    <n v="90036"/>
    <x v="1"/>
    <s v="OFF-AR-10000817"/>
    <s v="Office Supplies"/>
    <x v="6"/>
    <s v="Manco Dry-Lighter Erasable Highlighter"/>
    <n v="6.08"/>
    <n v="2"/>
    <n v="0"/>
    <n v="2.0671999999999997"/>
  </r>
  <r>
    <n v="7504"/>
    <s v="US-2014-120117"/>
    <x v="3"/>
    <x v="983"/>
    <d v="2014-03-31T00:00:00"/>
    <s v="Same Day"/>
    <s v="TB-21400"/>
    <s v="Tom Boeckenhauer"/>
    <x v="0"/>
    <s v="United States"/>
    <s v="Los Angeles"/>
    <s v="California"/>
    <n v="90036"/>
    <x v="1"/>
    <s v="TEC-PH-10002447"/>
    <s v="Technology"/>
    <x v="7"/>
    <s v="AT&amp;T CL83451 4-Handset Telephone"/>
    <n v="164.79200000000003"/>
    <n v="1"/>
    <n v="0.2"/>
    <n v="18.539099999999991"/>
  </r>
  <r>
    <n v="7505"/>
    <s v="CA-2013-158043"/>
    <x v="0"/>
    <x v="1011"/>
    <d v="2013-02-04T00:00:00"/>
    <s v="Second Class"/>
    <s v="JK-15325"/>
    <s v="Jason Klamczynski"/>
    <x v="1"/>
    <s v="United States"/>
    <s v="Atlantic City"/>
    <s v="New Jersey"/>
    <n v="8401"/>
    <x v="3"/>
    <s v="OFF-EN-10003134"/>
    <s v="Office Supplies"/>
    <x v="12"/>
    <s v="Staples"/>
    <n v="23.36"/>
    <n v="2"/>
    <n v="0"/>
    <n v="11.68"/>
  </r>
  <r>
    <n v="7506"/>
    <s v="US-2014-106579"/>
    <x v="3"/>
    <x v="110"/>
    <d v="2014-06-14T00:00:00"/>
    <s v="Standard Class"/>
    <s v="BW-11200"/>
    <s v="Ben Wallace"/>
    <x v="0"/>
    <s v="United States"/>
    <s v="Skokie"/>
    <s v="Illinois"/>
    <n v="60076"/>
    <x v="2"/>
    <s v="OFF-BI-10000309"/>
    <s v="Office Supplies"/>
    <x v="8"/>
    <s v="GBC Twin Loop Wire Binding Elements, 9/16&quot; Spine, Black"/>
    <n v="12.175999999999998"/>
    <n v="4"/>
    <n v="0.8"/>
    <n v="-18.872800000000009"/>
  </r>
  <r>
    <n v="7507"/>
    <s v="CA-2011-115889"/>
    <x v="2"/>
    <x v="981"/>
    <d v="2011-11-06T00:00:00"/>
    <s v="Standard Class"/>
    <s v="SH-20395"/>
    <s v="Shahid Hopkins"/>
    <x v="0"/>
    <s v="United States"/>
    <s v="San Francisco"/>
    <s v="California"/>
    <n v="94122"/>
    <x v="1"/>
    <s v="TEC-PH-10001615"/>
    <s v="Technology"/>
    <x v="7"/>
    <s v="AT&amp;T CL82213"/>
    <n v="46.384"/>
    <n v="2"/>
    <n v="0.2"/>
    <n v="5.2181999999999924"/>
  </r>
  <r>
    <n v="7508"/>
    <s v="CA-2011-115889"/>
    <x v="2"/>
    <x v="981"/>
    <d v="2011-11-06T00:00:00"/>
    <s v="Standard Class"/>
    <s v="SH-20395"/>
    <s v="Shahid Hopkins"/>
    <x v="0"/>
    <s v="United States"/>
    <s v="San Francisco"/>
    <s v="California"/>
    <n v="94122"/>
    <x v="1"/>
    <s v="OFF-ST-10003208"/>
    <s v="Office Supplies"/>
    <x v="4"/>
    <s v="Adjustable Depth Letter/Legal Cart"/>
    <n v="362.92"/>
    <n v="2"/>
    <n v="0"/>
    <n v="105.24679999999995"/>
  </r>
  <r>
    <n v="7509"/>
    <s v="US-2014-161935"/>
    <x v="3"/>
    <x v="1163"/>
    <d v="2014-07-19T00:00:00"/>
    <s v="Standard Class"/>
    <s v="JL-15835"/>
    <s v="John Lee"/>
    <x v="0"/>
    <s v="United States"/>
    <s v="Columbus"/>
    <s v="Ohio"/>
    <n v="43229"/>
    <x v="3"/>
    <s v="OFF-PA-10000605"/>
    <s v="Office Supplies"/>
    <x v="10"/>
    <s v="Xerox 1950"/>
    <n v="9.2480000000000011"/>
    <n v="2"/>
    <n v="0.2"/>
    <n v="3.3524000000000003"/>
  </r>
  <r>
    <n v="7510"/>
    <s v="US-2014-161935"/>
    <x v="3"/>
    <x v="1163"/>
    <d v="2014-07-19T00:00:00"/>
    <s v="Standard Class"/>
    <s v="JL-15835"/>
    <s v="John Lee"/>
    <x v="0"/>
    <s v="United States"/>
    <s v="Columbus"/>
    <s v="Ohio"/>
    <n v="43229"/>
    <x v="3"/>
    <s v="TEC-PH-10000560"/>
    <s v="Technology"/>
    <x v="7"/>
    <s v="Samsung Galaxy S III - 16GB - pebble blue (T-Mobile)"/>
    <n v="1889.9459999999999"/>
    <n v="9"/>
    <n v="0.4"/>
    <n v="-377.98919999999998"/>
  </r>
  <r>
    <n v="7511"/>
    <s v="US-2014-161935"/>
    <x v="3"/>
    <x v="1163"/>
    <d v="2014-07-19T00:00:00"/>
    <s v="Standard Class"/>
    <s v="JL-15835"/>
    <s v="John Lee"/>
    <x v="0"/>
    <s v="United States"/>
    <s v="Columbus"/>
    <s v="Ohio"/>
    <n v="43229"/>
    <x v="3"/>
    <s v="OFF-ST-10003455"/>
    <s v="Office Supplies"/>
    <x v="4"/>
    <s v="Tenex File Box, Personal Filing Tote with Lid, Black"/>
    <n v="62.040000000000006"/>
    <n v="5"/>
    <n v="0.2"/>
    <n v="4.6530000000000022"/>
  </r>
  <r>
    <n v="7512"/>
    <s v="US-2014-161935"/>
    <x v="3"/>
    <x v="1163"/>
    <d v="2014-07-19T00:00:00"/>
    <s v="Standard Class"/>
    <s v="JL-15835"/>
    <s v="John Lee"/>
    <x v="0"/>
    <s v="United States"/>
    <s v="Columbus"/>
    <s v="Ohio"/>
    <n v="43229"/>
    <x v="3"/>
    <s v="FUR-FU-10002937"/>
    <s v="Furniture"/>
    <x v="5"/>
    <s v="GE 48&quot; Fluorescent Tube, Cool White Energy Saver, 34 Watts, 30/Box"/>
    <n v="396.92000000000007"/>
    <n v="5"/>
    <n v="0.2"/>
    <n v="148.845"/>
  </r>
  <r>
    <n v="7513"/>
    <s v="US-2014-161935"/>
    <x v="3"/>
    <x v="1163"/>
    <d v="2014-07-19T00:00:00"/>
    <s v="Standard Class"/>
    <s v="JL-15835"/>
    <s v="John Lee"/>
    <x v="0"/>
    <s v="United States"/>
    <s v="Columbus"/>
    <s v="Ohio"/>
    <n v="43229"/>
    <x v="3"/>
    <s v="OFF-ST-10001837"/>
    <s v="Office Supplies"/>
    <x v="4"/>
    <s v="SAFCO Mobile Desk Side File, Wire Frame"/>
    <n v="239.45599999999999"/>
    <n v="7"/>
    <n v="0.2"/>
    <n v="17.959200000000003"/>
  </r>
  <r>
    <n v="7514"/>
    <s v="US-2014-161935"/>
    <x v="3"/>
    <x v="1163"/>
    <d v="2014-07-19T00:00:00"/>
    <s v="Standard Class"/>
    <s v="JL-15835"/>
    <s v="John Lee"/>
    <x v="0"/>
    <s v="United States"/>
    <s v="Columbus"/>
    <s v="Ohio"/>
    <n v="43229"/>
    <x v="3"/>
    <s v="OFF-AR-10004757"/>
    <s v="Office Supplies"/>
    <x v="6"/>
    <s v="Crayola Colored Pencils"/>
    <n v="13.120000000000001"/>
    <n v="5"/>
    <n v="0.2"/>
    <n v="2.1319999999999988"/>
  </r>
  <r>
    <n v="7515"/>
    <s v="US-2014-167920"/>
    <x v="3"/>
    <x v="34"/>
    <d v="2014-12-13T00:00:00"/>
    <s v="Second Class"/>
    <s v="JL-15835"/>
    <s v="John Lee"/>
    <x v="0"/>
    <s v="United States"/>
    <s v="Richmond"/>
    <s v="Kentucky"/>
    <n v="40475"/>
    <x v="0"/>
    <s v="OFF-BI-10004236"/>
    <s v="Office Supplies"/>
    <x v="8"/>
    <s v="XtraLife ClearVue Slant-D Ring Binder, White, 3&quot;"/>
    <n v="29.36"/>
    <n v="2"/>
    <n v="0"/>
    <n v="13.505599999999999"/>
  </r>
  <r>
    <n v="7516"/>
    <s v="US-2014-167920"/>
    <x v="3"/>
    <x v="34"/>
    <d v="2014-12-13T00:00:00"/>
    <s v="Second Class"/>
    <s v="JL-15835"/>
    <s v="John Lee"/>
    <x v="0"/>
    <s v="United States"/>
    <s v="Richmond"/>
    <s v="Kentucky"/>
    <n v="40475"/>
    <x v="0"/>
    <s v="OFF-AP-10000159"/>
    <s v="Office Supplies"/>
    <x v="9"/>
    <s v="Belkin F9M820V08 8 Outlet Surge"/>
    <n v="214.89999999999998"/>
    <n v="5"/>
    <n v="0"/>
    <n v="62.32099999999997"/>
  </r>
  <r>
    <n v="7517"/>
    <s v="US-2014-167920"/>
    <x v="3"/>
    <x v="34"/>
    <d v="2014-12-13T00:00:00"/>
    <s v="Second Class"/>
    <s v="JL-15835"/>
    <s v="John Lee"/>
    <x v="0"/>
    <s v="United States"/>
    <s v="Richmond"/>
    <s v="Kentucky"/>
    <n v="40475"/>
    <x v="0"/>
    <s v="OFF-BI-10003274"/>
    <s v="Office Supplies"/>
    <x v="8"/>
    <s v="Avery Durable Slant Ring Binders, No Labels"/>
    <n v="15.92"/>
    <n v="4"/>
    <n v="0"/>
    <n v="7.4824000000000002"/>
  </r>
  <r>
    <n v="7518"/>
    <s v="US-2014-167920"/>
    <x v="3"/>
    <x v="34"/>
    <d v="2014-12-13T00:00:00"/>
    <s v="Second Class"/>
    <s v="JL-15835"/>
    <s v="John Lee"/>
    <x v="0"/>
    <s v="United States"/>
    <s v="Richmond"/>
    <s v="Kentucky"/>
    <n v="40475"/>
    <x v="0"/>
    <s v="TEC-AC-10001013"/>
    <s v="Technology"/>
    <x v="11"/>
    <s v="Logitech ClearChat Comfort/USB Headset H390"/>
    <n v="146.44999999999999"/>
    <n v="5"/>
    <n v="0"/>
    <n v="48.328499999999991"/>
  </r>
  <r>
    <n v="7519"/>
    <s v="US-2014-167920"/>
    <x v="3"/>
    <x v="34"/>
    <d v="2014-12-13T00:00:00"/>
    <s v="Second Class"/>
    <s v="JL-15835"/>
    <s v="John Lee"/>
    <x v="0"/>
    <s v="United States"/>
    <s v="Richmond"/>
    <s v="Kentucky"/>
    <n v="40475"/>
    <x v="0"/>
    <s v="OFF-ST-10004963"/>
    <s v="Office Supplies"/>
    <x v="4"/>
    <s v="Eldon Gobal File Keepers"/>
    <n v="15.14"/>
    <n v="1"/>
    <n v="0"/>
    <n v="0.60559999999999903"/>
  </r>
  <r>
    <n v="7520"/>
    <s v="US-2014-167920"/>
    <x v="3"/>
    <x v="34"/>
    <d v="2014-12-13T00:00:00"/>
    <s v="Second Class"/>
    <s v="JL-15835"/>
    <s v="John Lee"/>
    <x v="0"/>
    <s v="United States"/>
    <s v="Richmond"/>
    <s v="Kentucky"/>
    <n v="40475"/>
    <x v="0"/>
    <s v="OFF-LA-10004409"/>
    <s v="Office Supplies"/>
    <x v="2"/>
    <s v="Avery 492"/>
    <n v="5.76"/>
    <n v="2"/>
    <n v="0"/>
    <n v="2.6495999999999995"/>
  </r>
  <r>
    <n v="7521"/>
    <s v="US-2014-167920"/>
    <x v="3"/>
    <x v="34"/>
    <d v="2014-12-13T00:00:00"/>
    <s v="Second Class"/>
    <s v="JL-15835"/>
    <s v="John Lee"/>
    <x v="0"/>
    <s v="United States"/>
    <s v="Richmond"/>
    <s v="Kentucky"/>
    <n v="40475"/>
    <x v="0"/>
    <s v="TEC-CO-10001046"/>
    <s v="Technology"/>
    <x v="16"/>
    <s v="Canon Imageclass D680 Copier / Fax"/>
    <n v="1399.98"/>
    <n v="2"/>
    <n v="0"/>
    <n v="629.99099999999999"/>
  </r>
  <r>
    <n v="7522"/>
    <s v="CA-2013-162383"/>
    <x v="0"/>
    <x v="64"/>
    <d v="2013-09-12T00:00:00"/>
    <s v="Standard Class"/>
    <s v="MD-17350"/>
    <s v="Maribeth Dona"/>
    <x v="0"/>
    <s v="United States"/>
    <s v="Lancaster"/>
    <s v="Ohio"/>
    <n v="43130"/>
    <x v="3"/>
    <s v="OFF-BI-10002824"/>
    <s v="Office Supplies"/>
    <x v="8"/>
    <s v="Recycled Easel Ring Binders"/>
    <n v="8.9520000000000017"/>
    <n v="2"/>
    <n v="0.7"/>
    <n v="-7.4600000000000009"/>
  </r>
  <r>
    <n v="7523"/>
    <s v="CA-2013-162383"/>
    <x v="0"/>
    <x v="64"/>
    <d v="2013-09-12T00:00:00"/>
    <s v="Standard Class"/>
    <s v="MD-17350"/>
    <s v="Maribeth Dona"/>
    <x v="0"/>
    <s v="United States"/>
    <s v="Lancaster"/>
    <s v="Ohio"/>
    <n v="43130"/>
    <x v="3"/>
    <s v="OFF-BI-10001757"/>
    <s v="Office Supplies"/>
    <x v="8"/>
    <s v="Pressboard Hanging Data Binders for Unburst Sheets"/>
    <n v="8.8560000000000016"/>
    <n v="6"/>
    <n v="0.7"/>
    <n v="-6.4944000000000024"/>
  </r>
  <r>
    <n v="7524"/>
    <s v="CA-2013-162383"/>
    <x v="0"/>
    <x v="64"/>
    <d v="2013-09-12T00:00:00"/>
    <s v="Standard Class"/>
    <s v="MD-17350"/>
    <s v="Maribeth Dona"/>
    <x v="0"/>
    <s v="United States"/>
    <s v="Lancaster"/>
    <s v="Ohio"/>
    <n v="43130"/>
    <x v="3"/>
    <s v="FUR-CH-10004477"/>
    <s v="Furniture"/>
    <x v="1"/>
    <s v="Global Push Button Manager's Chair, Indigo"/>
    <n v="85.245999999999995"/>
    <n v="2"/>
    <n v="0.3"/>
    <n v="-1.217800000000004"/>
  </r>
  <r>
    <n v="7525"/>
    <s v="CA-2011-125731"/>
    <x v="2"/>
    <x v="1076"/>
    <d v="2011-09-16T00:00:00"/>
    <s v="Standard Class"/>
    <s v="CL-12565"/>
    <s v="Clay Ludtke"/>
    <x v="0"/>
    <s v="United States"/>
    <s v="Gresham"/>
    <s v="Oregon"/>
    <n v="97030"/>
    <x v="1"/>
    <s v="OFF-EN-10003072"/>
    <s v="Office Supplies"/>
    <x v="12"/>
    <s v="Peel &amp; Seel Envelopes"/>
    <n v="21.728000000000002"/>
    <n v="7"/>
    <n v="0.2"/>
    <n v="7.6047999999999991"/>
  </r>
  <r>
    <n v="7526"/>
    <s v="CA-2011-125731"/>
    <x v="2"/>
    <x v="1076"/>
    <d v="2011-09-16T00:00:00"/>
    <s v="Standard Class"/>
    <s v="CL-12565"/>
    <s v="Clay Ludtke"/>
    <x v="0"/>
    <s v="United States"/>
    <s v="Gresham"/>
    <s v="Oregon"/>
    <n v="97030"/>
    <x v="1"/>
    <s v="FUR-CH-10003973"/>
    <s v="Furniture"/>
    <x v="1"/>
    <s v="GuestStacker Chair with Chrome Finish Legs"/>
    <n v="1487.04"/>
    <n v="5"/>
    <n v="0.2"/>
    <n v="148.70400000000006"/>
  </r>
  <r>
    <n v="7527"/>
    <s v="US-2014-106145"/>
    <x v="3"/>
    <x v="986"/>
    <d v="2014-09-27T00:00:00"/>
    <s v="Same Day"/>
    <s v="RA-19885"/>
    <s v="Ruben Ausman"/>
    <x v="1"/>
    <s v="United States"/>
    <s v="San Francisco"/>
    <s v="California"/>
    <n v="94109"/>
    <x v="1"/>
    <s v="OFF-EN-10001028"/>
    <s v="Office Supplies"/>
    <x v="12"/>
    <s v="Staples"/>
    <n v="71.88"/>
    <n v="6"/>
    <n v="0"/>
    <n v="33.064799999999998"/>
  </r>
  <r>
    <n v="7528"/>
    <s v="US-2014-106145"/>
    <x v="3"/>
    <x v="986"/>
    <d v="2014-09-27T00:00:00"/>
    <s v="Same Day"/>
    <s v="RA-19885"/>
    <s v="Ruben Ausman"/>
    <x v="1"/>
    <s v="United States"/>
    <s v="San Francisco"/>
    <s v="California"/>
    <n v="94109"/>
    <x v="1"/>
    <s v="FUR-FU-10003829"/>
    <s v="Furniture"/>
    <x v="5"/>
    <s v="Stackable Trays"/>
    <n v="9.24"/>
    <n v="3"/>
    <n v="0"/>
    <n v="2.9567999999999994"/>
  </r>
  <r>
    <n v="7529"/>
    <s v="US-2014-106145"/>
    <x v="3"/>
    <x v="986"/>
    <d v="2014-09-27T00:00:00"/>
    <s v="Same Day"/>
    <s v="RA-19885"/>
    <s v="Ruben Ausman"/>
    <x v="1"/>
    <s v="United States"/>
    <s v="San Francisco"/>
    <s v="California"/>
    <n v="94109"/>
    <x v="1"/>
    <s v="OFF-PA-10002245"/>
    <s v="Office Supplies"/>
    <x v="10"/>
    <s v="Xerox 1895"/>
    <n v="35.880000000000003"/>
    <n v="6"/>
    <n v="0"/>
    <n v="16.146000000000001"/>
  </r>
  <r>
    <n v="7530"/>
    <s v="US-2014-106145"/>
    <x v="3"/>
    <x v="986"/>
    <d v="2014-09-27T00:00:00"/>
    <s v="Same Day"/>
    <s v="RA-19885"/>
    <s v="Ruben Ausman"/>
    <x v="1"/>
    <s v="United States"/>
    <s v="San Francisco"/>
    <s v="California"/>
    <n v="94109"/>
    <x v="1"/>
    <s v="OFF-BI-10002215"/>
    <s v="Office Supplies"/>
    <x v="8"/>
    <s v="Wilson Jones Hanging View Binder, White, 1&quot;"/>
    <n v="17.04"/>
    <n v="3"/>
    <n v="0.2"/>
    <n v="5.5379999999999985"/>
  </r>
  <r>
    <n v="7531"/>
    <s v="US-2014-106145"/>
    <x v="3"/>
    <x v="986"/>
    <d v="2014-09-27T00:00:00"/>
    <s v="Same Day"/>
    <s v="RA-19885"/>
    <s v="Ruben Ausman"/>
    <x v="1"/>
    <s v="United States"/>
    <s v="San Francisco"/>
    <s v="California"/>
    <n v="94109"/>
    <x v="1"/>
    <s v="OFF-BI-10003925"/>
    <s v="Office Supplies"/>
    <x v="8"/>
    <s v="Fellowes PB300 Plastic Comb Binding Machine"/>
    <n v="931.17600000000016"/>
    <n v="3"/>
    <n v="0.2"/>
    <n v="314.27190000000002"/>
  </r>
  <r>
    <n v="7532"/>
    <s v="CA-2013-107146"/>
    <x v="0"/>
    <x v="26"/>
    <d v="2013-06-20T00:00:00"/>
    <s v="First Class"/>
    <s v="LC-16885"/>
    <s v="Lena Creighton"/>
    <x v="0"/>
    <s v="United States"/>
    <s v="Longmont"/>
    <s v="Colorado"/>
    <n v="80501"/>
    <x v="1"/>
    <s v="FUR-FU-10002298"/>
    <s v="Furniture"/>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s v="Colorado"/>
    <n v="80501"/>
    <x v="1"/>
    <s v="FUR-CH-10004853"/>
    <s v="Furniture"/>
    <x v="1"/>
    <s v="Global Manager's Adjustable Task Chair, Storm"/>
    <n v="483.13599999999997"/>
    <n v="4"/>
    <n v="0.2"/>
    <n v="54.352799999999945"/>
  </r>
  <r>
    <n v="7534"/>
    <s v="US-2014-134642"/>
    <x v="3"/>
    <x v="906"/>
    <d v="2014-03-02T00:00:00"/>
    <s v="Standard Class"/>
    <s v="SW-20245"/>
    <s v="Scot Wooten"/>
    <x v="0"/>
    <s v="United States"/>
    <s v="Greenville"/>
    <s v="North Carolina"/>
    <n v="27834"/>
    <x v="0"/>
    <s v="FUR-CH-10002880"/>
    <s v="Furniture"/>
    <x v="1"/>
    <s v="Global High-Back Leather Tilter, Burgundy"/>
    <n v="196.78399999999999"/>
    <n v="2"/>
    <n v="0.2"/>
    <n v="-22.138200000000012"/>
  </r>
  <r>
    <n v="7535"/>
    <s v="US-2014-134642"/>
    <x v="3"/>
    <x v="906"/>
    <d v="2014-03-02T00:00:00"/>
    <s v="Standard Class"/>
    <s v="SW-20245"/>
    <s v="Scot Wooten"/>
    <x v="0"/>
    <s v="United States"/>
    <s v="Greenville"/>
    <s v="North Carolina"/>
    <n v="27834"/>
    <x v="0"/>
    <s v="FUR-BO-10004709"/>
    <s v="Furniture"/>
    <x v="0"/>
    <s v="Bush Westfield Collection Bookcases, Medium Cherry Finish"/>
    <n v="231.92000000000002"/>
    <n v="5"/>
    <n v="0.2"/>
    <n v="5.7980000000000018"/>
  </r>
  <r>
    <n v="7536"/>
    <s v="US-2014-160143"/>
    <x v="3"/>
    <x v="185"/>
    <d v="2014-04-08T00:00:00"/>
    <s v="Standard Class"/>
    <s v="HG-14965"/>
    <s v="Henry Goldwyn"/>
    <x v="1"/>
    <s v="United States"/>
    <s v="Los Angeles"/>
    <s v="California"/>
    <n v="90004"/>
    <x v="1"/>
    <s v="OFF-SU-10004231"/>
    <s v="Office Supplies"/>
    <x v="14"/>
    <s v="Acme Tagit Stainless Steel Antibacterial Scissors"/>
    <n v="29.700000000000003"/>
    <n v="3"/>
    <n v="0"/>
    <n v="8.0190000000000001"/>
  </r>
  <r>
    <n v="7537"/>
    <s v="CA-2014-103415"/>
    <x v="3"/>
    <x v="734"/>
    <d v="2014-12-09T00:00:00"/>
    <s v="Standard Class"/>
    <s v="MV-17485"/>
    <s v="Mark Van Huff"/>
    <x v="0"/>
    <s v="United States"/>
    <s v="Houston"/>
    <s v="Texas"/>
    <n v="77041"/>
    <x v="2"/>
    <s v="FUR-FU-10000820"/>
    <s v="Furniture"/>
    <x v="5"/>
    <s v="Tensor Brushed Steel Torchiere Floor Lamp"/>
    <n v="13.591999999999999"/>
    <n v="2"/>
    <n v="0.6"/>
    <n v="-14.271599999999999"/>
  </r>
  <r>
    <n v="7538"/>
    <s v="CA-2013-106460"/>
    <x v="0"/>
    <x v="317"/>
    <d v="2013-02-22T00:00:00"/>
    <s v="Second Class"/>
    <s v="GT-14710"/>
    <s v="Greg Tran"/>
    <x v="0"/>
    <s v="United States"/>
    <s v="San Francisco"/>
    <s v="California"/>
    <n v="94109"/>
    <x v="1"/>
    <s v="OFF-PA-10001736"/>
    <s v="Office Supplies"/>
    <x v="10"/>
    <s v="Xerox 1880"/>
    <n v="70.88"/>
    <n v="2"/>
    <n v="0"/>
    <n v="33.313599999999994"/>
  </r>
  <r>
    <n v="7539"/>
    <s v="US-2014-112347"/>
    <x v="3"/>
    <x v="574"/>
    <d v="2014-12-07T00:00:00"/>
    <s v="Standard Class"/>
    <s v="BS-11380"/>
    <s v="Bill Stewart"/>
    <x v="1"/>
    <s v="United States"/>
    <s v="Denver"/>
    <s v="Colorado"/>
    <n v="80219"/>
    <x v="1"/>
    <s v="OFF-ST-10003306"/>
    <s v="Office Supplies"/>
    <x v="4"/>
    <s v="Letter Size Cart"/>
    <n v="114.28800000000001"/>
    <n v="1"/>
    <n v="0.2"/>
    <n v="12.857399999999984"/>
  </r>
  <r>
    <n v="7540"/>
    <s v="US-2014-112347"/>
    <x v="3"/>
    <x v="574"/>
    <d v="2014-12-07T00:00:00"/>
    <s v="Standard Class"/>
    <s v="BS-11380"/>
    <s v="Bill Stewart"/>
    <x v="1"/>
    <s v="United States"/>
    <s v="Denver"/>
    <s v="Colorado"/>
    <n v="80219"/>
    <x v="1"/>
    <s v="OFF-BI-10003707"/>
    <s v="Office Supplies"/>
    <x v="8"/>
    <s v="Aluminum Screw Posts"/>
    <n v="36.624000000000002"/>
    <n v="8"/>
    <n v="0.7"/>
    <n v="-24.41599999999999"/>
  </r>
  <r>
    <n v="7541"/>
    <s v="US-2014-112347"/>
    <x v="3"/>
    <x v="574"/>
    <d v="2014-12-07T00:00:00"/>
    <s v="Standard Class"/>
    <s v="BS-11380"/>
    <s v="Bill Stewart"/>
    <x v="1"/>
    <s v="United States"/>
    <s v="Denver"/>
    <s v="Colorado"/>
    <n v="80219"/>
    <x v="1"/>
    <s v="FUR-BO-10003546"/>
    <s v="Furniture"/>
    <x v="0"/>
    <s v="Hon 4-Shelf Metal Bookcases"/>
    <n v="242.35200000000003"/>
    <n v="8"/>
    <n v="0.7"/>
    <n v="-363.52799999999991"/>
  </r>
  <r>
    <n v="7542"/>
    <s v="US-2014-112347"/>
    <x v="3"/>
    <x v="574"/>
    <d v="2014-12-07T00:00:00"/>
    <s v="Standard Class"/>
    <s v="BS-11380"/>
    <s v="Bill Stewart"/>
    <x v="1"/>
    <s v="United States"/>
    <s v="Denver"/>
    <s v="Colorado"/>
    <n v="80219"/>
    <x v="1"/>
    <s v="TEC-PH-10000213"/>
    <s v="Technology"/>
    <x v="7"/>
    <s v="Seidio BD2-HK3IPH5-BK DILEX Case and Holster Combo for Apple iPhone 5/5s - Black"/>
    <n v="49.616000000000007"/>
    <n v="2"/>
    <n v="0.2"/>
    <n v="4.9615999999999989"/>
  </r>
  <r>
    <n v="7543"/>
    <s v="US-2014-112347"/>
    <x v="3"/>
    <x v="574"/>
    <d v="2014-12-07T00:00:00"/>
    <s v="Standard Class"/>
    <s v="BS-11380"/>
    <s v="Bill Stewart"/>
    <x v="1"/>
    <s v="United States"/>
    <s v="Denver"/>
    <s v="Colorado"/>
    <n v="80219"/>
    <x v="1"/>
    <s v="FUR-FU-10001488"/>
    <s v="Furniture"/>
    <x v="5"/>
    <s v="Tenex 46&quot; x 60&quot; Computer Anti-Static Chairmat, Rectangular Shaped"/>
    <n v="508.70400000000006"/>
    <n v="6"/>
    <n v="0.2"/>
    <n v="0"/>
  </r>
  <r>
    <n v="7544"/>
    <s v="US-2014-112347"/>
    <x v="3"/>
    <x v="574"/>
    <d v="2014-12-07T00:00:00"/>
    <s v="Standard Class"/>
    <s v="BS-11380"/>
    <s v="Bill Stewart"/>
    <x v="1"/>
    <s v="United States"/>
    <s v="Denver"/>
    <s v="Colorado"/>
    <n v="80219"/>
    <x v="1"/>
    <s v="TEC-PH-10004833"/>
    <s v="Technology"/>
    <x v="7"/>
    <s v="Macally Suction Cup Mount"/>
    <n v="57.36"/>
    <n v="6"/>
    <n v="0.2"/>
    <n v="-14.34"/>
  </r>
  <r>
    <n v="7545"/>
    <s v="US-2014-112347"/>
    <x v="3"/>
    <x v="574"/>
    <d v="2014-12-07T00:00:00"/>
    <s v="Standard Class"/>
    <s v="BS-11380"/>
    <s v="Bill Stewart"/>
    <x v="1"/>
    <s v="United States"/>
    <s v="Denver"/>
    <s v="Colorado"/>
    <n v="80219"/>
    <x v="1"/>
    <s v="FUR-CH-10002335"/>
    <s v="Furniture"/>
    <x v="1"/>
    <s v="Hon GuestStacker Chair"/>
    <n v="906.68000000000006"/>
    <n v="5"/>
    <n v="0.2"/>
    <n v="68.001000000000033"/>
  </r>
  <r>
    <n v="7546"/>
    <s v="CA-2011-103492"/>
    <x v="2"/>
    <x v="982"/>
    <d v="2011-10-15T00:00:00"/>
    <s v="Standard Class"/>
    <s v="CM-12715"/>
    <s v="Craig Molinari"/>
    <x v="1"/>
    <s v="United States"/>
    <s v="Huntsville"/>
    <s v="Texas"/>
    <n v="77340"/>
    <x v="2"/>
    <s v="TEC-PH-10001128"/>
    <s v="Technology"/>
    <x v="7"/>
    <s v="Motorola Droid Maxx"/>
    <n v="719.95200000000011"/>
    <n v="6"/>
    <n v="0.2"/>
    <n v="71.995200000000011"/>
  </r>
  <r>
    <n v="7547"/>
    <s v="CA-2011-103492"/>
    <x v="2"/>
    <x v="982"/>
    <d v="2011-10-15T00:00:00"/>
    <s v="Standard Class"/>
    <s v="CM-12715"/>
    <s v="Craig Molinari"/>
    <x v="1"/>
    <s v="United States"/>
    <s v="Huntsville"/>
    <s v="Texas"/>
    <n v="77340"/>
    <x v="2"/>
    <s v="TEC-PH-10004667"/>
    <s v="Technology"/>
    <x v="7"/>
    <s v="Cisco 8x8 Inc. 6753i IP Business Phone System"/>
    <n v="755.94400000000019"/>
    <n v="7"/>
    <n v="0.2"/>
    <n v="66.145099999999957"/>
  </r>
  <r>
    <n v="7548"/>
    <s v="CA-2011-103492"/>
    <x v="2"/>
    <x v="982"/>
    <d v="2011-10-15T00:00:00"/>
    <s v="Standard Class"/>
    <s v="CM-12715"/>
    <s v="Craig Molinari"/>
    <x v="1"/>
    <s v="United States"/>
    <s v="Huntsville"/>
    <s v="Texas"/>
    <n v="77340"/>
    <x v="2"/>
    <s v="OFF-BI-10004817"/>
    <s v="Office Supplies"/>
    <x v="8"/>
    <s v="GBC Personal VeloBind Strips"/>
    <n v="11.979999999999997"/>
    <n v="5"/>
    <n v="0.8"/>
    <n v="-19.16800000000001"/>
  </r>
  <r>
    <n v="7549"/>
    <s v="CA-2011-103492"/>
    <x v="2"/>
    <x v="982"/>
    <d v="2011-10-15T00:00:00"/>
    <s v="Standard Class"/>
    <s v="CM-12715"/>
    <s v="Craig Molinari"/>
    <x v="1"/>
    <s v="United States"/>
    <s v="Huntsville"/>
    <s v="Texas"/>
    <n v="77340"/>
    <x v="2"/>
    <s v="OFF-BI-10004140"/>
    <s v="Office Supplies"/>
    <x v="8"/>
    <s v="Avery Non-Stick Binders"/>
    <n v="0.8979999999999998"/>
    <n v="1"/>
    <n v="0.8"/>
    <n v="-1.5715000000000008"/>
  </r>
  <r>
    <n v="7550"/>
    <s v="CA-2013-136595"/>
    <x v="0"/>
    <x v="64"/>
    <d v="2013-09-08T00:00:00"/>
    <s v="First Class"/>
    <s v="EM-13825"/>
    <s v="Elizabeth Moffitt"/>
    <x v="1"/>
    <s v="United States"/>
    <s v="Houston"/>
    <s v="Texas"/>
    <n v="77036"/>
    <x v="2"/>
    <s v="FUR-FU-10004671"/>
    <s v="Furniture"/>
    <x v="5"/>
    <s v="Executive Impressions 12&quot; Wall Clock"/>
    <n v="21.204000000000004"/>
    <n v="3"/>
    <n v="0.6"/>
    <n v="-11.662199999999999"/>
  </r>
  <r>
    <n v="7551"/>
    <s v="CA-2011-140396"/>
    <x v="2"/>
    <x v="1164"/>
    <d v="2011-11-25T00:00:00"/>
    <s v="Standard Class"/>
    <s v="KH-16330"/>
    <s v="Katharine Harms"/>
    <x v="1"/>
    <s v="United States"/>
    <s v="New York City"/>
    <s v="New York"/>
    <n v="10024"/>
    <x v="3"/>
    <s v="OFF-EN-10002592"/>
    <s v="Office Supplies"/>
    <x v="12"/>
    <s v="Peel &amp; Seel Recycled Catalog Envelopes, Brown"/>
    <n v="34.74"/>
    <n v="3"/>
    <n v="0"/>
    <n v="17.37"/>
  </r>
  <r>
    <n v="7552"/>
    <s v="CA-2011-140396"/>
    <x v="2"/>
    <x v="1164"/>
    <d v="2011-11-25T00:00:00"/>
    <s v="Standard Class"/>
    <s v="KH-16330"/>
    <s v="Katharine Harms"/>
    <x v="1"/>
    <s v="United States"/>
    <s v="New York City"/>
    <s v="New York"/>
    <n v="10024"/>
    <x v="3"/>
    <s v="TEC-PH-10004447"/>
    <s v="Technology"/>
    <x v="7"/>
    <s v="Toshiba IPT2010-SD IP Telephone"/>
    <n v="833.94"/>
    <n v="6"/>
    <n v="0"/>
    <n v="216.8244"/>
  </r>
  <r>
    <n v="7553"/>
    <s v="CA-2011-140396"/>
    <x v="2"/>
    <x v="1164"/>
    <d v="2011-11-25T00:00:00"/>
    <s v="Standard Class"/>
    <s v="KH-16330"/>
    <s v="Katharine Harms"/>
    <x v="1"/>
    <s v="United States"/>
    <s v="New York City"/>
    <s v="New York"/>
    <n v="10024"/>
    <x v="3"/>
    <s v="OFF-BI-10003669"/>
    <s v="Office Supplies"/>
    <x v="8"/>
    <s v="3M Organizer Strips"/>
    <n v="12.96"/>
    <n v="3"/>
    <n v="0.2"/>
    <n v="4.5359999999999996"/>
  </r>
  <r>
    <n v="7554"/>
    <s v="CA-2011-140396"/>
    <x v="2"/>
    <x v="1164"/>
    <d v="2011-11-25T00:00:00"/>
    <s v="Standard Class"/>
    <s v="KH-16330"/>
    <s v="Katharine Harms"/>
    <x v="1"/>
    <s v="United States"/>
    <s v="New York City"/>
    <s v="New York"/>
    <n v="10024"/>
    <x v="3"/>
    <s v="OFF-PA-10000223"/>
    <s v="Office Supplies"/>
    <x v="10"/>
    <s v="Xerox 2000"/>
    <n v="25.92"/>
    <n v="4"/>
    <n v="0"/>
    <n v="12.441600000000001"/>
  </r>
  <r>
    <n v="7555"/>
    <s v="CA-2011-114181"/>
    <x v="2"/>
    <x v="1025"/>
    <d v="2011-05-14T00:00:00"/>
    <s v="Second Class"/>
    <s v="AF-10885"/>
    <s v="Art Foster"/>
    <x v="0"/>
    <s v="United States"/>
    <s v="Philadelphia"/>
    <s v="Pennsylvania"/>
    <n v="19134"/>
    <x v="3"/>
    <s v="FUR-BO-10004467"/>
    <s v="Furniture"/>
    <x v="0"/>
    <s v="Bestar Classic Bookcase"/>
    <n v="349.96499999999997"/>
    <n v="7"/>
    <n v="0.5"/>
    <n v="-216.97830000000002"/>
  </r>
  <r>
    <n v="7556"/>
    <s v="CA-2011-114181"/>
    <x v="2"/>
    <x v="1025"/>
    <d v="2011-05-14T00:00:00"/>
    <s v="Second Class"/>
    <s v="AF-10885"/>
    <s v="Art Foster"/>
    <x v="0"/>
    <s v="United States"/>
    <s v="Philadelphia"/>
    <s v="Pennsylvania"/>
    <n v="19134"/>
    <x v="3"/>
    <s v="OFF-AR-10000716"/>
    <s v="Office Supplies"/>
    <x v="6"/>
    <s v="DIXON Ticonderoga Erasable Checking Pencils"/>
    <n v="22.32"/>
    <n v="5"/>
    <n v="0.2"/>
    <n v="5.3010000000000002"/>
  </r>
  <r>
    <n v="7557"/>
    <s v="CA-2014-159506"/>
    <x v="3"/>
    <x v="344"/>
    <d v="2014-12-03T00:00:00"/>
    <s v="Standard Class"/>
    <s v="JR-16210"/>
    <s v="Justin Ritter"/>
    <x v="1"/>
    <s v="United States"/>
    <s v="Columbus"/>
    <s v="Indiana"/>
    <n v="47201"/>
    <x v="2"/>
    <s v="OFF-PA-10003641"/>
    <s v="Office Supplies"/>
    <x v="10"/>
    <s v="Xerox 1909"/>
    <n v="158.28"/>
    <n v="6"/>
    <n v="0"/>
    <n v="72.808799999999991"/>
  </r>
  <r>
    <n v="7558"/>
    <s v="CA-2014-159506"/>
    <x v="3"/>
    <x v="344"/>
    <d v="2014-12-03T00:00:00"/>
    <s v="Standard Class"/>
    <s v="JR-16210"/>
    <s v="Justin Ritter"/>
    <x v="1"/>
    <s v="United States"/>
    <s v="Columbus"/>
    <s v="Indiana"/>
    <n v="47201"/>
    <x v="2"/>
    <s v="OFF-BI-10004519"/>
    <s v="Office Supplies"/>
    <x v="8"/>
    <s v="GBC DocuBind P100 Manual Binding Machine"/>
    <n v="497.93999999999994"/>
    <n v="3"/>
    <n v="0"/>
    <n v="224.07299999999998"/>
  </r>
  <r>
    <n v="7559"/>
    <s v="US-2011-137155"/>
    <x v="2"/>
    <x v="301"/>
    <d v="2011-11-05T00:00:00"/>
    <s v="Standard Class"/>
    <s v="DL-12925"/>
    <s v="Daniel Lacy"/>
    <x v="0"/>
    <s v="United States"/>
    <s v="Long Beach"/>
    <s v="New York"/>
    <n v="11561"/>
    <x v="3"/>
    <s v="OFF-AP-10002518"/>
    <s v="Office Supplies"/>
    <x v="9"/>
    <s v="Kensington 7 Outlet MasterPiece Power Center"/>
    <n v="533.93999999999994"/>
    <n v="3"/>
    <n v="0"/>
    <n v="154.84259999999995"/>
  </r>
  <r>
    <n v="7560"/>
    <s v="US-2011-137155"/>
    <x v="2"/>
    <x v="301"/>
    <d v="2011-11-05T00:00:00"/>
    <s v="Standard Class"/>
    <s v="DL-12925"/>
    <s v="Daniel Lacy"/>
    <x v="0"/>
    <s v="United States"/>
    <s v="Long Beach"/>
    <s v="New York"/>
    <n v="11561"/>
    <x v="3"/>
    <s v="OFF-PA-10000806"/>
    <s v="Office Supplies"/>
    <x v="10"/>
    <s v="Xerox 1934"/>
    <n v="167.94"/>
    <n v="3"/>
    <n v="0"/>
    <n v="82.290599999999998"/>
  </r>
  <r>
    <n v="7561"/>
    <s v="US-2011-137155"/>
    <x v="2"/>
    <x v="301"/>
    <d v="2011-11-05T00:00:00"/>
    <s v="Standard Class"/>
    <s v="DL-12925"/>
    <s v="Daniel Lacy"/>
    <x v="0"/>
    <s v="United States"/>
    <s v="Long Beach"/>
    <s v="New York"/>
    <n v="11561"/>
    <x v="3"/>
    <s v="FUR-FU-10003142"/>
    <s v="Furniture"/>
    <x v="5"/>
    <s v="Master Big Foot Doorstop, Beige"/>
    <n v="31.68"/>
    <n v="6"/>
    <n v="0"/>
    <n v="9.8207999999999984"/>
  </r>
  <r>
    <n v="7562"/>
    <s v="CA-2013-105746"/>
    <x v="0"/>
    <x v="945"/>
    <d v="2014-01-02T00:00:00"/>
    <s v="First Class"/>
    <s v="BD-11605"/>
    <s v="Brian Dahlen"/>
    <x v="0"/>
    <s v="United States"/>
    <s v="Lancaster"/>
    <s v="Pennsylvania"/>
    <n v="17602"/>
    <x v="3"/>
    <s v="FUR-CH-10000454"/>
    <s v="Furniture"/>
    <x v="1"/>
    <s v="Hon Deluxe Fabric Upholstered Stacking Chairs, Rounded Back"/>
    <n v="170.78599999999997"/>
    <n v="1"/>
    <n v="0.3"/>
    <n v="0"/>
  </r>
  <r>
    <n v="7563"/>
    <s v="US-2013-104815"/>
    <x v="0"/>
    <x v="323"/>
    <d v="2013-09-08T00:00:00"/>
    <s v="Standard Class"/>
    <s v="RB-19570"/>
    <s v="Rob Beeghly"/>
    <x v="0"/>
    <s v="United States"/>
    <s v="Chicago"/>
    <s v="Illinois"/>
    <n v="60610"/>
    <x v="2"/>
    <s v="FUR-BO-10003894"/>
    <s v="Furniture"/>
    <x v="0"/>
    <s v="Safco Value Mate Steel Bookcase, Baked Enamel Finish on Steel, Black"/>
    <n v="198.744"/>
    <n v="4"/>
    <n v="0.3"/>
    <n v="0"/>
  </r>
  <r>
    <n v="7564"/>
    <s v="CA-2014-157672"/>
    <x v="3"/>
    <x v="361"/>
    <d v="2014-10-08T00:00:00"/>
    <s v="First Class"/>
    <s v="RB-19795"/>
    <s v="Ross Baird"/>
    <x v="2"/>
    <s v="United States"/>
    <s v="Denver"/>
    <s v="Colorado"/>
    <n v="80219"/>
    <x v="1"/>
    <s v="TEC-AC-10001714"/>
    <s v="Technology"/>
    <x v="11"/>
    <s v="Logitech MX Performance Wireless Mouse"/>
    <n v="63.824000000000005"/>
    <n v="2"/>
    <n v="0.2"/>
    <n v="13.562599999999998"/>
  </r>
  <r>
    <n v="7565"/>
    <s v="US-2013-166660"/>
    <x v="0"/>
    <x v="806"/>
    <d v="2013-02-01T00:00:00"/>
    <s v="Second Class"/>
    <s v="TB-21250"/>
    <s v="Tim Brockman"/>
    <x v="0"/>
    <s v="United States"/>
    <s v="Seattle"/>
    <s v="Washington"/>
    <n v="98103"/>
    <x v="1"/>
    <s v="FUR-CH-10001190"/>
    <s v="Furniture"/>
    <x v="1"/>
    <s v="Global Deluxe High-Back Office Chair in Storm"/>
    <n v="435.16800000000006"/>
    <n v="4"/>
    <n v="0.2"/>
    <n v="-59.835600000000042"/>
  </r>
  <r>
    <n v="7566"/>
    <s v="US-2013-166660"/>
    <x v="0"/>
    <x v="806"/>
    <d v="2013-02-01T00:00:00"/>
    <s v="Second Class"/>
    <s v="TB-21250"/>
    <s v="Tim Brockman"/>
    <x v="0"/>
    <s v="United States"/>
    <s v="Seattle"/>
    <s v="Washington"/>
    <n v="98103"/>
    <x v="1"/>
    <s v="FUR-BO-10000468"/>
    <s v="Furniture"/>
    <x v="0"/>
    <s v="O'Sullivan 2-Shelf Heavy-Duty Bookcases"/>
    <n v="48.58"/>
    <n v="1"/>
    <n v="0"/>
    <n v="7.7728000000000037"/>
  </r>
  <r>
    <n v="7567"/>
    <s v="CA-2014-140802"/>
    <x v="3"/>
    <x v="81"/>
    <d v="2014-04-24T00:00:00"/>
    <s v="First Class"/>
    <s v="KN-16390"/>
    <s v="Katherine Nockton"/>
    <x v="1"/>
    <s v="United States"/>
    <s v="Houston"/>
    <s v="Texas"/>
    <n v="77070"/>
    <x v="2"/>
    <s v="TEC-AC-10001998"/>
    <s v="Technology"/>
    <x v="11"/>
    <s v="Logitech LS21 Speaker System - PC Multimedia - 2.1-CH - Wired"/>
    <n v="47.975999999999999"/>
    <n v="3"/>
    <n v="0.2"/>
    <n v="8.3957999999999942"/>
  </r>
  <r>
    <n v="7568"/>
    <s v="CA-2014-140802"/>
    <x v="3"/>
    <x v="81"/>
    <d v="2014-04-24T00:00:00"/>
    <s v="First Class"/>
    <s v="KN-16390"/>
    <s v="Katherine Nockton"/>
    <x v="1"/>
    <s v="United States"/>
    <s v="Houston"/>
    <s v="Texas"/>
    <n v="77070"/>
    <x v="2"/>
    <s v="OFF-PA-10001534"/>
    <s v="Office Supplies"/>
    <x v="10"/>
    <s v="Xerox 230"/>
    <n v="20.736000000000004"/>
    <n v="4"/>
    <n v="0.2"/>
    <n v="7.2576000000000001"/>
  </r>
  <r>
    <n v="7569"/>
    <s v="CA-2011-133830"/>
    <x v="2"/>
    <x v="29"/>
    <d v="2011-12-10T00:00:00"/>
    <s v="Standard Class"/>
    <s v="RL-19615"/>
    <s v="Rob Lucas"/>
    <x v="0"/>
    <s v="United States"/>
    <s v="Los Angeles"/>
    <s v="California"/>
    <n v="90045"/>
    <x v="1"/>
    <s v="OFF-AR-10003045"/>
    <s v="Office Supplies"/>
    <x v="6"/>
    <s v="Prang Colored Pencils"/>
    <n v="26.46"/>
    <n v="9"/>
    <n v="0"/>
    <n v="11.907"/>
  </r>
  <r>
    <n v="7570"/>
    <s v="CA-2011-133830"/>
    <x v="2"/>
    <x v="29"/>
    <d v="2011-12-10T00:00:00"/>
    <s v="Standard Class"/>
    <s v="RL-19615"/>
    <s v="Rob Lucas"/>
    <x v="0"/>
    <s v="United States"/>
    <s v="Los Angeles"/>
    <s v="California"/>
    <n v="90045"/>
    <x v="1"/>
    <s v="OFF-PA-10001363"/>
    <s v="Office Supplies"/>
    <x v="10"/>
    <s v="Xerox 1933"/>
    <n v="49.12"/>
    <n v="4"/>
    <n v="0"/>
    <n v="23.086399999999998"/>
  </r>
  <r>
    <n v="7571"/>
    <s v="CA-2011-133830"/>
    <x v="2"/>
    <x v="29"/>
    <d v="2011-12-10T00:00:00"/>
    <s v="Standard Class"/>
    <s v="RL-19615"/>
    <s v="Rob Lucas"/>
    <x v="0"/>
    <s v="United States"/>
    <s v="Los Angeles"/>
    <s v="California"/>
    <n v="90045"/>
    <x v="1"/>
    <s v="OFF-FA-10002280"/>
    <s v="Office Supplies"/>
    <x v="13"/>
    <s v="Advantus Plastic Paper Clips"/>
    <n v="15"/>
    <n v="3"/>
    <n v="0"/>
    <n v="7.1999999999999993"/>
  </r>
  <r>
    <n v="7572"/>
    <s v="CA-2011-100916"/>
    <x v="2"/>
    <x v="618"/>
    <d v="2011-10-26T00:00:00"/>
    <s v="Standard Class"/>
    <s v="FH-14275"/>
    <s v="Frank Hawley"/>
    <x v="1"/>
    <s v="United States"/>
    <s v="Newport News"/>
    <s v="Virginia"/>
    <n v="23602"/>
    <x v="0"/>
    <s v="OFF-ST-10003479"/>
    <s v="Office Supplies"/>
    <x v="4"/>
    <s v="Eldon Base for stackable storage shelf, platinum"/>
    <n v="194.7"/>
    <n v="5"/>
    <n v="0"/>
    <n v="9.7349999999999781"/>
  </r>
  <r>
    <n v="7573"/>
    <s v="CA-2011-100916"/>
    <x v="2"/>
    <x v="618"/>
    <d v="2011-10-26T00:00:00"/>
    <s v="Standard Class"/>
    <s v="FH-14275"/>
    <s v="Frank Hawley"/>
    <x v="1"/>
    <s v="United States"/>
    <s v="Newport News"/>
    <s v="Virginia"/>
    <n v="23602"/>
    <x v="0"/>
    <s v="FUR-TA-10004607"/>
    <s v="Furniture"/>
    <x v="3"/>
    <s v="Hon 2111 Invitation Series Straight Table"/>
    <n v="591.32000000000005"/>
    <n v="4"/>
    <n v="0"/>
    <n v="112.35079999999999"/>
  </r>
  <r>
    <n v="7574"/>
    <s v="CA-2011-100916"/>
    <x v="2"/>
    <x v="618"/>
    <d v="2011-10-26T00:00:00"/>
    <s v="Standard Class"/>
    <s v="FH-14275"/>
    <s v="Frank Hawley"/>
    <x v="1"/>
    <s v="United States"/>
    <s v="Newport News"/>
    <s v="Virginia"/>
    <n v="23602"/>
    <x v="0"/>
    <s v="OFF-AR-10001022"/>
    <s v="Office Supplies"/>
    <x v="6"/>
    <s v="SANFORD Liquid Accent Tank-Style Highlighters"/>
    <n v="2.84"/>
    <n v="1"/>
    <n v="0"/>
    <n v="0.88039999999999985"/>
  </r>
  <r>
    <n v="7575"/>
    <s v="CA-2012-129532"/>
    <x v="1"/>
    <x v="575"/>
    <d v="2012-12-12T00:00:00"/>
    <s v="Standard Class"/>
    <s v="YS-21880"/>
    <s v="Yana Sorensen"/>
    <x v="1"/>
    <s v="United States"/>
    <s v="Los Angeles"/>
    <s v="California"/>
    <n v="90036"/>
    <x v="1"/>
    <s v="OFF-ST-10004186"/>
    <s v="Office Supplies"/>
    <x v="4"/>
    <s v="Stur-D-Stor Shelving, Vertical 5-Shelf: 72&quot;H x 36&quot;W x 18 1/2&quot;D"/>
    <n v="221.96"/>
    <n v="2"/>
    <n v="0"/>
    <n v="4.4391999999999996"/>
  </r>
  <r>
    <n v="7576"/>
    <s v="CA-2012-129532"/>
    <x v="1"/>
    <x v="575"/>
    <d v="2012-12-12T00:00:00"/>
    <s v="Standard Class"/>
    <s v="YS-21880"/>
    <s v="Yana Sorensen"/>
    <x v="1"/>
    <s v="United States"/>
    <s v="Los Angeles"/>
    <s v="California"/>
    <n v="90036"/>
    <x v="1"/>
    <s v="TEC-AC-10000865"/>
    <s v="Technology"/>
    <x v="11"/>
    <s v="WD My Passport Ultra 500GB Portable External Hard Drive"/>
    <n v="236"/>
    <n v="4"/>
    <n v="0"/>
    <n v="40.119999999999976"/>
  </r>
  <r>
    <n v="7577"/>
    <s v="CA-2011-134726"/>
    <x v="2"/>
    <x v="981"/>
    <d v="2011-11-07T00:00:00"/>
    <s v="Second Class"/>
    <s v="SW-20755"/>
    <s v="Steven Ward"/>
    <x v="1"/>
    <s v="United States"/>
    <s v="Seattle"/>
    <s v="Washington"/>
    <n v="98115"/>
    <x v="1"/>
    <s v="TEC-AC-10000023"/>
    <s v="Technology"/>
    <x v="11"/>
    <s v="Maxell 74 Minute CD-R Spindle, 50/Pack"/>
    <n v="41.94"/>
    <n v="2"/>
    <n v="0"/>
    <n v="15.098399999999998"/>
  </r>
  <r>
    <n v="7578"/>
    <s v="CA-2011-134726"/>
    <x v="2"/>
    <x v="981"/>
    <d v="2011-11-07T00:00:00"/>
    <s v="Second Class"/>
    <s v="SW-20755"/>
    <s v="Steven Ward"/>
    <x v="1"/>
    <s v="United States"/>
    <s v="Seattle"/>
    <s v="Washington"/>
    <n v="98115"/>
    <x v="1"/>
    <s v="TEC-PH-10001750"/>
    <s v="Technology"/>
    <x v="7"/>
    <s v="Samsung Rugby III"/>
    <n v="52.792000000000002"/>
    <n v="1"/>
    <n v="0.2"/>
    <n v="4.6193000000000026"/>
  </r>
  <r>
    <n v="7579"/>
    <s v="CA-2013-138597"/>
    <x v="0"/>
    <x v="122"/>
    <d v="2013-12-22T00:00:00"/>
    <s v="First Class"/>
    <s v="PN-18775"/>
    <s v="Parhena Norris"/>
    <x v="2"/>
    <s v="United States"/>
    <s v="Omaha"/>
    <s v="Nebraska"/>
    <n v="68104"/>
    <x v="2"/>
    <s v="FUR-CH-10004997"/>
    <s v="Furniture"/>
    <x v="1"/>
    <s v="Hon Every-Day Series Multi-Task Chairs"/>
    <n v="563.93999999999994"/>
    <n v="3"/>
    <n v="0"/>
    <n v="112.78800000000001"/>
  </r>
  <r>
    <n v="7580"/>
    <s v="CA-2012-123113"/>
    <x v="1"/>
    <x v="521"/>
    <d v="2012-11-27T00:00:00"/>
    <s v="Second Class"/>
    <s v="AT-10735"/>
    <s v="Annie Thurman"/>
    <x v="0"/>
    <s v="United States"/>
    <s v="Morristown"/>
    <s v="New Jersey"/>
    <n v="7960"/>
    <x v="3"/>
    <s v="OFF-AP-10000275"/>
    <s v="Office Supplies"/>
    <x v="9"/>
    <s v="Sanyo Counter Height Refrigerator with Crisper, 3.6 Cubic Foot, Stainless Steel/Black"/>
    <n v="2625.12"/>
    <n v="8"/>
    <n v="0"/>
    <n v="735.03359999999998"/>
  </r>
  <r>
    <n v="7581"/>
    <s v="CA-2012-123113"/>
    <x v="1"/>
    <x v="521"/>
    <d v="2012-11-27T00:00:00"/>
    <s v="Second Class"/>
    <s v="AT-10735"/>
    <s v="Annie Thurman"/>
    <x v="0"/>
    <s v="United States"/>
    <s v="Morristown"/>
    <s v="New Jersey"/>
    <n v="7960"/>
    <x v="3"/>
    <s v="OFF-AR-10004999"/>
    <s v="Office Supplies"/>
    <x v="6"/>
    <s v="Newell 315"/>
    <n v="17.940000000000001"/>
    <n v="3"/>
    <n v="0"/>
    <n v="4.4850000000000003"/>
  </r>
  <r>
    <n v="7582"/>
    <s v="CA-2012-169656"/>
    <x v="1"/>
    <x v="863"/>
    <d v="2012-08-16T00:00:00"/>
    <s v="First Class"/>
    <s v="EJ-13720"/>
    <s v="Ed Jacobs"/>
    <x v="0"/>
    <s v="United States"/>
    <s v="Philadelphia"/>
    <s v="Pennsylvania"/>
    <n v="19143"/>
    <x v="3"/>
    <s v="OFF-ST-10003816"/>
    <s v="Office Supplies"/>
    <x v="4"/>
    <s v="Fellowes High-Stak Drawer Files"/>
    <n v="422.85599999999999"/>
    <n v="3"/>
    <n v="0.2"/>
    <n v="15.857099999999974"/>
  </r>
  <r>
    <n v="7583"/>
    <s v="CA-2012-142734"/>
    <x v="1"/>
    <x v="392"/>
    <d v="2012-04-21T00:00:00"/>
    <s v="Standard Class"/>
    <s v="DM-13345"/>
    <s v="Denise Monton"/>
    <x v="1"/>
    <s v="United States"/>
    <s v="New York City"/>
    <s v="New York"/>
    <n v="10024"/>
    <x v="3"/>
    <s v="FUR-CH-10003968"/>
    <s v="Furniture"/>
    <x v="1"/>
    <s v="Novimex Turbo Task Chair"/>
    <n v="127.76400000000001"/>
    <n v="2"/>
    <n v="0.1"/>
    <n v="2.8392000000000017"/>
  </r>
  <r>
    <n v="7584"/>
    <s v="CA-2011-163223"/>
    <x v="2"/>
    <x v="90"/>
    <d v="2011-03-25T00:00:00"/>
    <s v="Standard Class"/>
    <s v="KH-16690"/>
    <s v="Kristen Hastings"/>
    <x v="1"/>
    <s v="United States"/>
    <s v="Springfield"/>
    <s v="Virginia"/>
    <n v="22153"/>
    <x v="0"/>
    <s v="TEC-PH-10000730"/>
    <s v="Technology"/>
    <x v="7"/>
    <s v="Samsung Galaxy S4 Active"/>
    <n v="3499.9300000000003"/>
    <n v="7"/>
    <n v="0"/>
    <n v="909.98180000000025"/>
  </r>
  <r>
    <n v="7585"/>
    <s v="CA-2011-163223"/>
    <x v="2"/>
    <x v="90"/>
    <d v="2011-03-25T00:00:00"/>
    <s v="Standard Class"/>
    <s v="KH-16690"/>
    <s v="Kristen Hastings"/>
    <x v="1"/>
    <s v="United States"/>
    <s v="Springfield"/>
    <s v="Virginia"/>
    <n v="22153"/>
    <x v="0"/>
    <s v="OFF-LA-10004409"/>
    <s v="Office Supplies"/>
    <x v="2"/>
    <s v="Avery 492"/>
    <n v="14.399999999999999"/>
    <n v="5"/>
    <n v="0"/>
    <n v="6.6239999999999988"/>
  </r>
  <r>
    <n v="7586"/>
    <s v="CA-2011-163223"/>
    <x v="2"/>
    <x v="90"/>
    <d v="2011-03-25T00:00:00"/>
    <s v="Standard Class"/>
    <s v="KH-16690"/>
    <s v="Kristen Hastings"/>
    <x v="1"/>
    <s v="United States"/>
    <s v="Springfield"/>
    <s v="Virginia"/>
    <n v="22153"/>
    <x v="0"/>
    <s v="OFF-PA-10000675"/>
    <s v="Office Supplies"/>
    <x v="10"/>
    <s v="Xerox 1919"/>
    <n v="122.97"/>
    <n v="3"/>
    <n v="0"/>
    <n v="60.255300000000005"/>
  </r>
  <r>
    <n v="7587"/>
    <s v="CA-2011-163223"/>
    <x v="2"/>
    <x v="90"/>
    <d v="2011-03-25T00:00:00"/>
    <s v="Standard Class"/>
    <s v="KH-16690"/>
    <s v="Kristen Hastings"/>
    <x v="1"/>
    <s v="United States"/>
    <s v="Springfield"/>
    <s v="Virginia"/>
    <n v="22153"/>
    <x v="0"/>
    <s v="OFF-AR-10001573"/>
    <s v="Office Supplies"/>
    <x v="6"/>
    <s v="American Pencil"/>
    <n v="9.32"/>
    <n v="4"/>
    <n v="0"/>
    <n v="2.702799999999999"/>
  </r>
  <r>
    <n v="7588"/>
    <s v="CA-2011-163223"/>
    <x v="2"/>
    <x v="90"/>
    <d v="2011-03-25T00:00:00"/>
    <s v="Standard Class"/>
    <s v="KH-16690"/>
    <s v="Kristen Hastings"/>
    <x v="1"/>
    <s v="United States"/>
    <s v="Springfield"/>
    <s v="Virginia"/>
    <n v="22153"/>
    <x v="0"/>
    <s v="OFF-BI-10001597"/>
    <s v="Office Supplies"/>
    <x v="8"/>
    <s v="Wilson Jones Ledger-Size, Piano-Hinge Binder, 2&quot;, Blue"/>
    <n v="122.94"/>
    <n v="3"/>
    <n v="0"/>
    <n v="59.011199999999988"/>
  </r>
  <r>
    <n v="7589"/>
    <s v="CA-2014-122945"/>
    <x v="3"/>
    <x v="673"/>
    <d v="2014-11-23T00:00:00"/>
    <s v="Standard Class"/>
    <s v="MB-18085"/>
    <s v="Mick Brown"/>
    <x v="0"/>
    <s v="United States"/>
    <s v="Roseville"/>
    <s v="California"/>
    <n v="95661"/>
    <x v="1"/>
    <s v="FUR-FU-10001196"/>
    <s v="Furniture"/>
    <x v="5"/>
    <s v="DAX Cubicle Frames - 8x10"/>
    <n v="17.309999999999999"/>
    <n v="3"/>
    <n v="0"/>
    <n v="5.1929999999999996"/>
  </r>
  <r>
    <n v="7590"/>
    <s v="CA-2012-139738"/>
    <x v="1"/>
    <x v="12"/>
    <d v="2012-09-29T00:00:00"/>
    <s v="Standard Class"/>
    <s v="DK-12895"/>
    <s v="Dana Kaydos"/>
    <x v="0"/>
    <s v="United States"/>
    <s v="Rockford"/>
    <s v="Illinois"/>
    <n v="61107"/>
    <x v="2"/>
    <s v="OFF-AR-10004602"/>
    <s v="Office Supplies"/>
    <x v="6"/>
    <s v="Boston KS Multi-Size Manual Pencil Sharpener"/>
    <n v="128.744"/>
    <n v="7"/>
    <n v="0.2"/>
    <n v="12.874400000000001"/>
  </r>
  <r>
    <n v="7591"/>
    <s v="CA-2013-158778"/>
    <x v="0"/>
    <x v="64"/>
    <d v="2013-09-10T00:00:00"/>
    <s v="Standard Class"/>
    <s v="DB-13210"/>
    <s v="Dean Braden"/>
    <x v="0"/>
    <s v="United States"/>
    <s v="Philadelphia"/>
    <s v="Pennsylvania"/>
    <n v="19134"/>
    <x v="3"/>
    <s v="FUR-FU-10000260"/>
    <s v="Furniture"/>
    <x v="5"/>
    <s v="6&quot; Cubicle Wall Clock, Black"/>
    <n v="58.248000000000005"/>
    <n v="9"/>
    <n v="0.2"/>
    <n v="11.649599999999996"/>
  </r>
  <r>
    <n v="7592"/>
    <s v="CA-2013-158778"/>
    <x v="0"/>
    <x v="64"/>
    <d v="2013-09-10T00:00:00"/>
    <s v="Standard Class"/>
    <s v="DB-13210"/>
    <s v="Dean Braden"/>
    <x v="0"/>
    <s v="United States"/>
    <s v="Philadelphia"/>
    <s v="Pennsylvania"/>
    <n v="19134"/>
    <x v="3"/>
    <s v="FUR-CH-10001146"/>
    <s v="Furniture"/>
    <x v="1"/>
    <s v="Global Task Chair, Black"/>
    <n v="71.245999999999995"/>
    <n v="2"/>
    <n v="0.3"/>
    <n v="-19.338199999999993"/>
  </r>
  <r>
    <n v="7593"/>
    <s v="CA-2013-158778"/>
    <x v="0"/>
    <x v="64"/>
    <d v="2013-09-10T00:00:00"/>
    <s v="Standard Class"/>
    <s v="DB-13210"/>
    <s v="Dean Braden"/>
    <x v="0"/>
    <s v="United States"/>
    <s v="Philadelphia"/>
    <s v="Pennsylvania"/>
    <n v="19134"/>
    <x v="3"/>
    <s v="OFF-AR-10000896"/>
    <s v="Office Supplies"/>
    <x v="6"/>
    <s v="Newell 329"/>
    <n v="7.8719999999999999"/>
    <n v="3"/>
    <n v="0.2"/>
    <n v="0.59039999999999937"/>
  </r>
  <r>
    <n v="7594"/>
    <s v="CA-2013-158778"/>
    <x v="0"/>
    <x v="64"/>
    <d v="2013-09-10T00:00:00"/>
    <s v="Standard Class"/>
    <s v="DB-13210"/>
    <s v="Dean Braden"/>
    <x v="0"/>
    <s v="United States"/>
    <s v="Philadelphia"/>
    <s v="Pennsylvania"/>
    <n v="19134"/>
    <x v="3"/>
    <s v="FUR-CH-10000309"/>
    <s v="Furniture"/>
    <x v="1"/>
    <s v="Global Comet Stacking Arm Chair"/>
    <n v="887.27099999999984"/>
    <n v="3"/>
    <n v="0.3"/>
    <n v="-63.376499999999965"/>
  </r>
  <r>
    <n v="7595"/>
    <s v="CA-2014-119655"/>
    <x v="3"/>
    <x v="693"/>
    <d v="2014-04-25T00:00:00"/>
    <s v="Standard Class"/>
    <s v="CV-12295"/>
    <s v="Christina VanderZanden"/>
    <x v="0"/>
    <s v="United States"/>
    <s v="Detroit"/>
    <s v="Michigan"/>
    <n v="48234"/>
    <x v="2"/>
    <s v="OFF-BI-10001989"/>
    <s v="Office Supplies"/>
    <x v="8"/>
    <s v="Premium Transparent Presentation Covers by GBC"/>
    <n v="146.86000000000001"/>
    <n v="7"/>
    <n v="0"/>
    <n v="70.492799999999988"/>
  </r>
  <r>
    <n v="7596"/>
    <s v="CA-2014-119655"/>
    <x v="3"/>
    <x v="693"/>
    <d v="2014-04-25T00:00:00"/>
    <s v="Standard Class"/>
    <s v="CV-12295"/>
    <s v="Christina VanderZanden"/>
    <x v="0"/>
    <s v="United States"/>
    <s v="Detroit"/>
    <s v="Michigan"/>
    <n v="48234"/>
    <x v="2"/>
    <s v="OFF-BI-10001036"/>
    <s v="Office Supplies"/>
    <x v="8"/>
    <s v="Cardinal EasyOpen D-Ring Binders"/>
    <n v="36.56"/>
    <n v="4"/>
    <n v="0"/>
    <n v="18.28"/>
  </r>
  <r>
    <n v="7597"/>
    <s v="CA-2012-164567"/>
    <x v="1"/>
    <x v="925"/>
    <d v="2012-06-19T00:00:00"/>
    <s v="Standard Class"/>
    <s v="GK-14620"/>
    <s v="Grace Kelly"/>
    <x v="1"/>
    <s v="United States"/>
    <s v="Los Angeles"/>
    <s v="California"/>
    <n v="90004"/>
    <x v="1"/>
    <s v="TEC-PH-10002103"/>
    <s v="Technology"/>
    <x v="7"/>
    <s v="Jabra SPEAK 410"/>
    <n v="225.57599999999996"/>
    <n v="3"/>
    <n v="0.2"/>
    <n v="22.557600000000008"/>
  </r>
  <r>
    <n v="7598"/>
    <s v="CA-2011-131947"/>
    <x v="2"/>
    <x v="328"/>
    <d v="2011-09-22T00:00:00"/>
    <s v="Standard Class"/>
    <s v="JA-15970"/>
    <s v="Joseph Airdo"/>
    <x v="0"/>
    <s v="United States"/>
    <s v="Springfield"/>
    <s v="Oregon"/>
    <n v="97477"/>
    <x v="1"/>
    <s v="OFF-AR-10001473"/>
    <s v="Office Supplies"/>
    <x v="6"/>
    <s v="Newell 313"/>
    <n v="5.2480000000000002"/>
    <n v="2"/>
    <n v="0.2"/>
    <n v="0.45920000000000027"/>
  </r>
  <r>
    <n v="7599"/>
    <s v="CA-2011-131947"/>
    <x v="2"/>
    <x v="328"/>
    <d v="2011-09-22T00:00:00"/>
    <s v="Standard Class"/>
    <s v="JA-15970"/>
    <s v="Joseph Airdo"/>
    <x v="0"/>
    <s v="United States"/>
    <s v="Springfield"/>
    <s v="Oregon"/>
    <n v="97477"/>
    <x v="1"/>
    <s v="OFF-AR-10000411"/>
    <s v="Office Supplies"/>
    <x v="6"/>
    <s v="Boston 16701 Slimline Battery Pencil Sharpener"/>
    <n v="38.256"/>
    <n v="3"/>
    <n v="0.2"/>
    <n v="4.7819999999999947"/>
  </r>
  <r>
    <n v="7600"/>
    <s v="CA-2011-131947"/>
    <x v="2"/>
    <x v="328"/>
    <d v="2011-09-22T00:00:00"/>
    <s v="Standard Class"/>
    <s v="JA-15970"/>
    <s v="Joseph Airdo"/>
    <x v="0"/>
    <s v="United States"/>
    <s v="Springfield"/>
    <s v="Oregon"/>
    <n v="97477"/>
    <x v="1"/>
    <s v="OFF-PA-10000246"/>
    <s v="Office Supplies"/>
    <x v="10"/>
    <s v="Riverleaf Stik-Withit Designer Note Cubes"/>
    <n v="40.24"/>
    <n v="5"/>
    <n v="0.2"/>
    <n v="13.078000000000001"/>
  </r>
  <r>
    <n v="7601"/>
    <s v="CA-2011-131947"/>
    <x v="2"/>
    <x v="328"/>
    <d v="2011-09-22T00:00:00"/>
    <s v="Standard Class"/>
    <s v="JA-15970"/>
    <s v="Joseph Airdo"/>
    <x v="0"/>
    <s v="United States"/>
    <s v="Springfield"/>
    <s v="Oregon"/>
    <n v="97477"/>
    <x v="1"/>
    <s v="TEC-MA-10004086"/>
    <s v="Technology"/>
    <x v="15"/>
    <s v="Plantronics Single Ear Headset"/>
    <n v="29.925000000000001"/>
    <n v="5"/>
    <n v="0.7"/>
    <n v="-21.944999999999993"/>
  </r>
  <r>
    <n v="7602"/>
    <s v="CA-2011-131947"/>
    <x v="2"/>
    <x v="328"/>
    <d v="2011-09-22T00:00:00"/>
    <s v="Standard Class"/>
    <s v="JA-15970"/>
    <s v="Joseph Airdo"/>
    <x v="0"/>
    <s v="United States"/>
    <s v="Springfield"/>
    <s v="Oregon"/>
    <n v="97477"/>
    <x v="1"/>
    <s v="OFF-PA-10003039"/>
    <s v="Office Supplies"/>
    <x v="10"/>
    <s v="Xerox 1960"/>
    <n v="148.70400000000001"/>
    <n v="6"/>
    <n v="0.2"/>
    <n v="46.469999999999985"/>
  </r>
  <r>
    <n v="7603"/>
    <s v="CA-2011-131947"/>
    <x v="2"/>
    <x v="328"/>
    <d v="2011-09-22T00:00:00"/>
    <s v="Standard Class"/>
    <s v="JA-15970"/>
    <s v="Joseph Airdo"/>
    <x v="0"/>
    <s v="United States"/>
    <s v="Springfield"/>
    <s v="Oregon"/>
    <n v="97477"/>
    <x v="1"/>
    <s v="TEC-AC-10004633"/>
    <s v="Technology"/>
    <x v="11"/>
    <s v="Verbatim 25 GB 6x Blu-ray Single Layer Recordable Disc, 3/Pack"/>
    <n v="55.92"/>
    <n v="10"/>
    <n v="0.2"/>
    <n v="16.776000000000007"/>
  </r>
  <r>
    <n v="7604"/>
    <s v="CA-2013-152520"/>
    <x v="0"/>
    <x v="630"/>
    <d v="2013-07-13T00:00:00"/>
    <s v="Standard Class"/>
    <s v="TH-21115"/>
    <s v="Thea Hudgings"/>
    <x v="1"/>
    <s v="United States"/>
    <s v="Providence"/>
    <s v="Rhode Island"/>
    <n v="2908"/>
    <x v="3"/>
    <s v="OFF-PA-10000289"/>
    <s v="Office Supplies"/>
    <x v="10"/>
    <s v="Xerox 213"/>
    <n v="12.96"/>
    <n v="2"/>
    <n v="0"/>
    <n v="6.2208000000000006"/>
  </r>
  <r>
    <n v="7605"/>
    <s v="CA-2013-101791"/>
    <x v="0"/>
    <x v="1022"/>
    <d v="2013-06-01T00:00:00"/>
    <s v="Standard Class"/>
    <s v="BS-11665"/>
    <s v="Brian Stugart"/>
    <x v="0"/>
    <s v="United States"/>
    <s v="Chicago"/>
    <s v="Illinois"/>
    <n v="60623"/>
    <x v="2"/>
    <s v="FUR-FU-10003247"/>
    <s v="Furniture"/>
    <x v="5"/>
    <s v="36X48 HARDFLOOR CHAIRMAT"/>
    <n v="25.176000000000002"/>
    <n v="3"/>
    <n v="0.6"/>
    <n v="-33.358199999999997"/>
  </r>
  <r>
    <n v="7606"/>
    <s v="CA-2013-101791"/>
    <x v="0"/>
    <x v="1022"/>
    <d v="2013-06-01T00:00:00"/>
    <s v="Standard Class"/>
    <s v="BS-11665"/>
    <s v="Brian Stugart"/>
    <x v="0"/>
    <s v="United States"/>
    <s v="Chicago"/>
    <s v="Illinois"/>
    <n v="60623"/>
    <x v="2"/>
    <s v="FUR-FU-10002191"/>
    <s v="Furniture"/>
    <x v="5"/>
    <s v="G.E. Halogen Desk Lamp Bulbs"/>
    <n v="5.5840000000000005"/>
    <n v="2"/>
    <n v="0.6"/>
    <n v="-1.6751999999999994"/>
  </r>
  <r>
    <n v="7607"/>
    <s v="CA-2013-101791"/>
    <x v="0"/>
    <x v="1022"/>
    <d v="2013-06-01T00:00:00"/>
    <s v="Standard Class"/>
    <s v="BS-11665"/>
    <s v="Brian Stugart"/>
    <x v="0"/>
    <s v="United States"/>
    <s v="Chicago"/>
    <s v="Illinois"/>
    <n v="60623"/>
    <x v="2"/>
    <s v="OFF-ST-10001496"/>
    <s v="Office Supplies"/>
    <x v="4"/>
    <s v="Standard Rollaway File with Lock"/>
    <n v="1297.3680000000002"/>
    <n v="9"/>
    <n v="0.2"/>
    <n v="97.302599999999984"/>
  </r>
  <r>
    <n v="7608"/>
    <s v="CA-2014-121195"/>
    <x v="3"/>
    <x v="165"/>
    <d v="2014-12-28T00:00:00"/>
    <s v="First Class"/>
    <s v="NS-18505"/>
    <s v="Neola Schneider"/>
    <x v="0"/>
    <s v="United States"/>
    <s v="Dallas"/>
    <s v="Texas"/>
    <n v="75220"/>
    <x v="2"/>
    <s v="OFF-ST-10000585"/>
    <s v="Office Supplies"/>
    <x v="4"/>
    <s v="Economy Rollaway Files"/>
    <n v="264.32"/>
    <n v="2"/>
    <n v="0.2"/>
    <n v="19.823999999999998"/>
  </r>
  <r>
    <n v="7609"/>
    <s v="CA-2014-163209"/>
    <x v="3"/>
    <x v="898"/>
    <d v="2014-05-08T00:00:00"/>
    <s v="Standard Class"/>
    <s v="MK-18160"/>
    <s v="Mike Kennedy"/>
    <x v="0"/>
    <s v="United States"/>
    <s v="San Francisco"/>
    <s v="California"/>
    <n v="94122"/>
    <x v="1"/>
    <s v="OFF-PA-10001166"/>
    <s v="Office Supplies"/>
    <x v="10"/>
    <s v="Xerox 2"/>
    <n v="25.92"/>
    <n v="4"/>
    <n v="0"/>
    <n v="12.441600000000001"/>
  </r>
  <r>
    <n v="7610"/>
    <s v="CA-2014-163209"/>
    <x v="3"/>
    <x v="898"/>
    <d v="2014-05-08T00:00:00"/>
    <s v="Standard Class"/>
    <s v="MK-18160"/>
    <s v="Mike Kennedy"/>
    <x v="0"/>
    <s v="United States"/>
    <s v="San Francisco"/>
    <s v="California"/>
    <n v="94122"/>
    <x v="1"/>
    <s v="OFF-AR-10003651"/>
    <s v="Office Supplies"/>
    <x v="6"/>
    <s v="Newell 350"/>
    <n v="22.959999999999997"/>
    <n v="7"/>
    <n v="0"/>
    <n v="6.6583999999999968"/>
  </r>
  <r>
    <n v="7611"/>
    <s v="CA-2011-133354"/>
    <x v="2"/>
    <x v="1165"/>
    <d v="2011-02-25T00:00:00"/>
    <s v="First Class"/>
    <s v="SA-20830"/>
    <s v="Sue Ann Reed"/>
    <x v="0"/>
    <s v="United States"/>
    <s v="Moreno Valley"/>
    <s v="California"/>
    <n v="92553"/>
    <x v="1"/>
    <s v="OFF-PA-10001800"/>
    <s v="Office Supplies"/>
    <x v="10"/>
    <s v="Xerox 220"/>
    <n v="19.440000000000001"/>
    <n v="3"/>
    <n v="0"/>
    <n v="9.3312000000000008"/>
  </r>
  <r>
    <n v="7612"/>
    <s v="US-2012-130491"/>
    <x v="1"/>
    <x v="285"/>
    <d v="2012-02-11T00:00:00"/>
    <s v="First Class"/>
    <s v="BH-11710"/>
    <s v="Brosina Hoffman"/>
    <x v="0"/>
    <s v="United States"/>
    <s v="Garden City"/>
    <s v="Kansas"/>
    <n v="67846"/>
    <x v="2"/>
    <s v="OFF-PA-10000791"/>
    <s v="Office Supplies"/>
    <x v="10"/>
    <s v="Wirebound Message Books, Four 2 3/4 x 5 Forms per Page, 200 Sets per Book"/>
    <n v="9.5399999999999991"/>
    <n v="2"/>
    <n v="0"/>
    <n v="4.2929999999999993"/>
  </r>
  <r>
    <n v="7613"/>
    <s v="US-2012-130491"/>
    <x v="1"/>
    <x v="285"/>
    <d v="2012-02-11T00:00:00"/>
    <s v="First Class"/>
    <s v="BH-11710"/>
    <s v="Brosina Hoffman"/>
    <x v="0"/>
    <s v="United States"/>
    <s v="Garden City"/>
    <s v="Kansas"/>
    <n v="67846"/>
    <x v="2"/>
    <s v="OFF-FA-10000134"/>
    <s v="Office Supplies"/>
    <x v="13"/>
    <s v="Advantus Push Pins, Aluminum Head"/>
    <n v="5.81"/>
    <n v="1"/>
    <n v="0"/>
    <n v="1.8010999999999999"/>
  </r>
  <r>
    <n v="7614"/>
    <s v="US-2012-130491"/>
    <x v="1"/>
    <x v="285"/>
    <d v="2012-02-11T00:00:00"/>
    <s v="First Class"/>
    <s v="BH-11710"/>
    <s v="Brosina Hoffman"/>
    <x v="0"/>
    <s v="United States"/>
    <s v="Garden City"/>
    <s v="Kansas"/>
    <n v="67846"/>
    <x v="2"/>
    <s v="OFF-AR-10001149"/>
    <s v="Office Supplies"/>
    <x v="6"/>
    <s v="Sanford Colorific Colored Pencils, 12/Box"/>
    <n v="5.76"/>
    <n v="2"/>
    <n v="0"/>
    <n v="1.7279999999999998"/>
  </r>
  <r>
    <n v="7615"/>
    <s v="CA-2012-113740"/>
    <x v="1"/>
    <x v="252"/>
    <d v="2012-08-28T00:00:00"/>
    <s v="Second Class"/>
    <s v="SC-20380"/>
    <s v="Shahid Collister"/>
    <x v="0"/>
    <s v="United States"/>
    <s v="New York City"/>
    <s v="New York"/>
    <n v="10035"/>
    <x v="3"/>
    <s v="FUR-FU-10000010"/>
    <s v="Furniture"/>
    <x v="5"/>
    <s v="DAX Value U-Channel Document Frames, Easel Back"/>
    <n v="14.91"/>
    <n v="3"/>
    <n v="0"/>
    <n v="4.6220999999999997"/>
  </r>
  <r>
    <n v="7616"/>
    <s v="CA-2011-148425"/>
    <x v="2"/>
    <x v="953"/>
    <d v="2011-12-04T00:00:00"/>
    <s v="Standard Class"/>
    <s v="RF-19345"/>
    <s v="Randy Ferguson"/>
    <x v="1"/>
    <s v="United States"/>
    <s v="Orlando"/>
    <s v="Florida"/>
    <n v="32839"/>
    <x v="0"/>
    <s v="OFF-BI-10000201"/>
    <s v="Office Supplies"/>
    <x v="8"/>
    <s v="Avery Triangle Shaped Sheet Lifters, Black, 2/Pack"/>
    <n v="6.6420000000000012"/>
    <n v="9"/>
    <n v="0.7"/>
    <n v="-4.427999999999999"/>
  </r>
  <r>
    <n v="7617"/>
    <s v="CA-2013-144309"/>
    <x v="0"/>
    <x v="107"/>
    <d v="2013-12-17T00:00:00"/>
    <s v="Standard Class"/>
    <s v="CM-12235"/>
    <s v="Chris McAfee"/>
    <x v="0"/>
    <s v="United States"/>
    <s v="Watertown"/>
    <s v="New York"/>
    <n v="13601"/>
    <x v="3"/>
    <s v="OFF-PA-10001776"/>
    <s v="Office Supplies"/>
    <x v="10"/>
    <s v="Wirebound Message Books, Four 2 3/4&quot; x 5&quot; Forms per Page, 600 Sets per Book"/>
    <n v="18.54"/>
    <n v="2"/>
    <n v="0"/>
    <n v="8.7137999999999991"/>
  </r>
  <r>
    <n v="7618"/>
    <s v="CA-2013-144309"/>
    <x v="0"/>
    <x v="107"/>
    <d v="2013-12-17T00:00:00"/>
    <s v="Standard Class"/>
    <s v="CM-12235"/>
    <s v="Chris McAfee"/>
    <x v="0"/>
    <s v="United States"/>
    <s v="Watertown"/>
    <s v="New York"/>
    <n v="13601"/>
    <x v="3"/>
    <s v="OFF-BI-10003656"/>
    <s v="Office Supplies"/>
    <x v="8"/>
    <s v="Fellowes PB200 Plastic Comb Binding Machine"/>
    <n v="679.96"/>
    <n v="5"/>
    <n v="0.2"/>
    <n v="220.98699999999997"/>
  </r>
  <r>
    <n v="7619"/>
    <s v="CA-2014-151225"/>
    <x v="3"/>
    <x v="855"/>
    <d v="2014-10-30T00:00:00"/>
    <s v="First Class"/>
    <s v="JM-15655"/>
    <s v="Jim Mitchum"/>
    <x v="1"/>
    <s v="United States"/>
    <s v="Los Angeles"/>
    <s v="California"/>
    <n v="90032"/>
    <x v="1"/>
    <s v="FUR-TA-10001539"/>
    <s v="Furniture"/>
    <x v="3"/>
    <s v="Chromcraft Rectangular Conference Tables"/>
    <n v="189.57600000000002"/>
    <n v="1"/>
    <n v="0.2"/>
    <n v="9.4787999999999784"/>
  </r>
  <r>
    <n v="7620"/>
    <s v="CA-2014-151225"/>
    <x v="3"/>
    <x v="855"/>
    <d v="2014-10-30T00:00:00"/>
    <s v="First Class"/>
    <s v="JM-15655"/>
    <s v="Jim Mitchum"/>
    <x v="1"/>
    <s v="United States"/>
    <s v="Los Angeles"/>
    <s v="California"/>
    <n v="90032"/>
    <x v="1"/>
    <s v="TEC-PH-10004100"/>
    <s v="Technology"/>
    <x v="7"/>
    <s v="Griffin GC17055 Auxiliary Audio Cable"/>
    <n v="71.959999999999994"/>
    <n v="5"/>
    <n v="0.2"/>
    <n v="7.1960000000000015"/>
  </r>
  <r>
    <n v="7621"/>
    <s v="US-2011-144078"/>
    <x v="2"/>
    <x v="641"/>
    <d v="2011-11-29T00:00:00"/>
    <s v="Standard Class"/>
    <s v="RB-19435"/>
    <s v="Richard Bierner"/>
    <x v="0"/>
    <s v="United States"/>
    <s v="Los Angeles"/>
    <s v="California"/>
    <n v="90004"/>
    <x v="1"/>
    <s v="TEC-PH-10001580"/>
    <s v="Technology"/>
    <x v="7"/>
    <s v="Logitech Mobile Speakerphone P710e - speaker phone"/>
    <n v="539.91999999999996"/>
    <n v="5"/>
    <n v="0.2"/>
    <n v="47.242999999999967"/>
  </r>
  <r>
    <n v="7622"/>
    <s v="US-2011-144078"/>
    <x v="2"/>
    <x v="641"/>
    <d v="2011-11-29T00:00:00"/>
    <s v="Standard Class"/>
    <s v="RB-19435"/>
    <s v="Richard Bierner"/>
    <x v="0"/>
    <s v="United States"/>
    <s v="Los Angeles"/>
    <s v="California"/>
    <n v="90004"/>
    <x v="1"/>
    <s v="FUR-CH-10002335"/>
    <s v="Furniture"/>
    <x v="1"/>
    <s v="Hon GuestStacker Chair"/>
    <n v="725.34400000000005"/>
    <n v="4"/>
    <n v="0.2"/>
    <n v="54.400800000000004"/>
  </r>
  <r>
    <n v="7623"/>
    <s v="US-2011-144078"/>
    <x v="2"/>
    <x v="641"/>
    <d v="2011-11-29T00:00:00"/>
    <s v="Standard Class"/>
    <s v="RB-19435"/>
    <s v="Richard Bierner"/>
    <x v="0"/>
    <s v="United States"/>
    <s v="Los Angeles"/>
    <s v="California"/>
    <n v="90004"/>
    <x v="1"/>
    <s v="OFF-AR-10004707"/>
    <s v="Office Supplies"/>
    <x v="6"/>
    <s v="Staples"/>
    <n v="7.4399999999999995"/>
    <n v="3"/>
    <n v="0"/>
    <n v="2.6039999999999996"/>
  </r>
  <r>
    <n v="7624"/>
    <s v="CA-2011-124464"/>
    <x v="2"/>
    <x v="686"/>
    <d v="2011-07-20T00:00:00"/>
    <s v="Standard Class"/>
    <s v="SS-20515"/>
    <s v="Shirley Schmidt"/>
    <x v="2"/>
    <s v="United States"/>
    <s v="Newark"/>
    <s v="Delaware"/>
    <n v="19711"/>
    <x v="3"/>
    <s v="OFF-AP-10000576"/>
    <s v="Office Supplies"/>
    <x v="9"/>
    <s v="Belkin 7 Outlet SurgeMaster II"/>
    <n v="39.479999999999997"/>
    <n v="1"/>
    <n v="0"/>
    <n v="11.054400000000001"/>
  </r>
  <r>
    <n v="7625"/>
    <s v="CA-2012-136805"/>
    <x v="1"/>
    <x v="293"/>
    <d v="2012-05-27T00:00:00"/>
    <s v="Second Class"/>
    <s v="NM-18445"/>
    <s v="Nathan Mautz"/>
    <x v="2"/>
    <s v="United States"/>
    <s v="Detroit"/>
    <s v="Michigan"/>
    <n v="48234"/>
    <x v="2"/>
    <s v="OFF-AP-10001394"/>
    <s v="Office Supplies"/>
    <x v="9"/>
    <s v="Harmony Air Purifier"/>
    <n v="850.5"/>
    <n v="5"/>
    <n v="0.1"/>
    <n v="245.69999999999993"/>
  </r>
  <r>
    <n v="7626"/>
    <s v="CA-2012-136805"/>
    <x v="1"/>
    <x v="293"/>
    <d v="2012-05-27T00:00:00"/>
    <s v="Second Class"/>
    <s v="NM-18445"/>
    <s v="Nathan Mautz"/>
    <x v="2"/>
    <s v="United States"/>
    <s v="Detroit"/>
    <s v="Michigan"/>
    <n v="48234"/>
    <x v="2"/>
    <s v="FUR-FU-10003724"/>
    <s v="Furniture"/>
    <x v="5"/>
    <s v="Westinghouse Clip-On Gooseneck Lamps"/>
    <n v="75.33"/>
    <n v="9"/>
    <n v="0"/>
    <n v="19.585799999999999"/>
  </r>
  <r>
    <n v="7627"/>
    <s v="US-2012-159499"/>
    <x v="1"/>
    <x v="82"/>
    <d v="2012-11-23T00:00:00"/>
    <s v="Second Class"/>
    <s v="EM-14095"/>
    <s v="Eudokia Martin"/>
    <x v="1"/>
    <s v="United States"/>
    <s v="Phoenix"/>
    <s v="Arizona"/>
    <n v="85023"/>
    <x v="1"/>
    <s v="OFF-AP-10002867"/>
    <s v="Office Supplies"/>
    <x v="9"/>
    <s v="Fellowes Command Center 5-outlet power strip"/>
    <n v="325.63200000000006"/>
    <n v="6"/>
    <n v="0.2"/>
    <n v="28.492799999999988"/>
  </r>
  <r>
    <n v="7628"/>
    <s v="US-2012-159499"/>
    <x v="1"/>
    <x v="82"/>
    <d v="2012-11-23T00:00:00"/>
    <s v="Second Class"/>
    <s v="EM-14095"/>
    <s v="Eudokia Martin"/>
    <x v="1"/>
    <s v="United States"/>
    <s v="Phoenix"/>
    <s v="Arizona"/>
    <n v="85023"/>
    <x v="1"/>
    <s v="TEC-AC-10002718"/>
    <s v="Technology"/>
    <x v="11"/>
    <s v="Belkin Standard 104 key USB Keyboard"/>
    <n v="23.344000000000001"/>
    <n v="2"/>
    <n v="0.2"/>
    <n v="-1.4590000000000014"/>
  </r>
  <r>
    <n v="7629"/>
    <s v="US-2012-159499"/>
    <x v="1"/>
    <x v="82"/>
    <d v="2012-11-23T00:00:00"/>
    <s v="Second Class"/>
    <s v="EM-14095"/>
    <s v="Eudokia Martin"/>
    <x v="1"/>
    <s v="United States"/>
    <s v="Phoenix"/>
    <s v="Arizona"/>
    <n v="85023"/>
    <x v="1"/>
    <s v="OFF-LA-10003121"/>
    <s v="Office Supplies"/>
    <x v="2"/>
    <s v="Avery 506"/>
    <n v="16.520000000000003"/>
    <n v="5"/>
    <n v="0.2"/>
    <n v="5.368999999999998"/>
  </r>
  <r>
    <n v="7630"/>
    <s v="CA-2011-162089"/>
    <x v="2"/>
    <x v="809"/>
    <d v="2011-04-01T00:00:00"/>
    <s v="First Class"/>
    <s v="MP-17470"/>
    <s v="Mark Packer"/>
    <x v="2"/>
    <s v="United States"/>
    <s v="Brownsville"/>
    <s v="Texas"/>
    <n v="78521"/>
    <x v="2"/>
    <s v="OFF-EN-10002230"/>
    <s v="Office Supplies"/>
    <x v="12"/>
    <s v="Airmail Envelopes"/>
    <n v="335.72"/>
    <n v="5"/>
    <n v="0.2"/>
    <n v="113.30549999999999"/>
  </r>
  <r>
    <n v="7631"/>
    <s v="CA-2011-162089"/>
    <x v="2"/>
    <x v="809"/>
    <d v="2011-04-01T00:00:00"/>
    <s v="First Class"/>
    <s v="MP-17470"/>
    <s v="Mark Packer"/>
    <x v="2"/>
    <s v="United States"/>
    <s v="Brownsville"/>
    <s v="Texas"/>
    <n v="78521"/>
    <x v="2"/>
    <s v="TEC-PH-10001819"/>
    <s v="Technology"/>
    <x v="7"/>
    <s v="Innergie mMini Combo Duo USB Travel Charging Kit"/>
    <n v="251.94400000000002"/>
    <n v="7"/>
    <n v="0.2"/>
    <n v="88.180399999999977"/>
  </r>
  <r>
    <n v="7632"/>
    <s v="CA-2011-162089"/>
    <x v="2"/>
    <x v="809"/>
    <d v="2011-04-01T00:00:00"/>
    <s v="First Class"/>
    <s v="MP-17470"/>
    <s v="Mark Packer"/>
    <x v="2"/>
    <s v="United States"/>
    <s v="Brownsville"/>
    <s v="Texas"/>
    <n v="78521"/>
    <x v="2"/>
    <s v="FUR-CH-10002304"/>
    <s v="Furniture"/>
    <x v="1"/>
    <s v="Global Stack Chair without Arms, Black"/>
    <n v="127.30199999999999"/>
    <n v="7"/>
    <n v="0.3"/>
    <n v="-9.0929999999999964"/>
  </r>
  <r>
    <n v="7633"/>
    <s v="US-2014-158526"/>
    <x v="3"/>
    <x v="614"/>
    <d v="2015-01-02T00:00:00"/>
    <s v="Second Class"/>
    <s v="KH-16360"/>
    <s v="Katherine Hughes"/>
    <x v="0"/>
    <s v="United States"/>
    <s v="Louisville"/>
    <s v="Kentucky"/>
    <n v="40214"/>
    <x v="0"/>
    <s v="FUR-CH-10002602"/>
    <s v="Furniture"/>
    <x v="1"/>
    <s v="DMI Arturo Collection Mission-style Design Wood Chair"/>
    <n v="1207.8399999999999"/>
    <n v="8"/>
    <n v="0"/>
    <n v="314.03840000000002"/>
  </r>
  <r>
    <n v="7634"/>
    <s v="US-2014-158526"/>
    <x v="3"/>
    <x v="614"/>
    <d v="2015-01-02T00:00:00"/>
    <s v="Second Class"/>
    <s v="KH-16360"/>
    <s v="Katherine Hughes"/>
    <x v="0"/>
    <s v="United States"/>
    <s v="Louisville"/>
    <s v="Kentucky"/>
    <n v="40214"/>
    <x v="0"/>
    <s v="OFF-BI-10002414"/>
    <s v="Office Supplies"/>
    <x v="8"/>
    <s v="GBC ProClick Spines for 32-Hole Punch"/>
    <n v="12.53"/>
    <n v="1"/>
    <n v="0"/>
    <n v="5.8890999999999991"/>
  </r>
  <r>
    <n v="7635"/>
    <s v="US-2014-158526"/>
    <x v="3"/>
    <x v="614"/>
    <d v="2015-01-02T00:00:00"/>
    <s v="Second Class"/>
    <s v="KH-16360"/>
    <s v="Katherine Hughes"/>
    <x v="0"/>
    <s v="United States"/>
    <s v="Louisville"/>
    <s v="Kentucky"/>
    <n v="40214"/>
    <x v="0"/>
    <s v="OFF-AR-10003696"/>
    <s v="Office Supplies"/>
    <x v="6"/>
    <s v="Panasonic KP-350BK Electric Pencil Sharpener with Auto Stop"/>
    <n v="34.58"/>
    <n v="1"/>
    <n v="0"/>
    <n v="10.028199999999998"/>
  </r>
  <r>
    <n v="7636"/>
    <s v="US-2014-158526"/>
    <x v="3"/>
    <x v="614"/>
    <d v="2015-01-02T00:00:00"/>
    <s v="Second Class"/>
    <s v="KH-16360"/>
    <s v="Katherine Hughes"/>
    <x v="0"/>
    <s v="United States"/>
    <s v="Louisville"/>
    <s v="Kentucky"/>
    <n v="40214"/>
    <x v="0"/>
    <s v="FUR-CH-10004495"/>
    <s v="Furniture"/>
    <x v="1"/>
    <s v="Global Leather and Oak Executive Chair, Black"/>
    <n v="300.98"/>
    <n v="1"/>
    <n v="0"/>
    <n v="87.28419999999997"/>
  </r>
  <r>
    <n v="7637"/>
    <s v="US-2014-158526"/>
    <x v="3"/>
    <x v="614"/>
    <d v="2015-01-02T00:00:00"/>
    <s v="Second Class"/>
    <s v="KH-16360"/>
    <s v="Katherine Hughes"/>
    <x v="0"/>
    <s v="United States"/>
    <s v="Louisville"/>
    <s v="Kentucky"/>
    <n v="40214"/>
    <x v="0"/>
    <s v="FUR-CH-10001270"/>
    <s v="Furniture"/>
    <x v="1"/>
    <s v="Harbour Creations Steel Folding Chair"/>
    <n v="258.75"/>
    <n v="3"/>
    <n v="0"/>
    <n v="77.624999999999972"/>
  </r>
  <r>
    <n v="7638"/>
    <s v="CA-2014-104885"/>
    <x v="3"/>
    <x v="580"/>
    <d v="2014-03-09T00:00:00"/>
    <s v="Standard Class"/>
    <s v="DB-13555"/>
    <s v="Dorothy Badders"/>
    <x v="1"/>
    <s v="United States"/>
    <s v="Newark"/>
    <s v="Delaware"/>
    <n v="19711"/>
    <x v="3"/>
    <s v="OFF-AR-10001615"/>
    <s v="Office Supplies"/>
    <x v="6"/>
    <s v="Newell 34"/>
    <n v="59.519999999999996"/>
    <n v="3"/>
    <n v="0"/>
    <n v="15.475200000000001"/>
  </r>
  <r>
    <n v="7639"/>
    <s v="CA-2014-104885"/>
    <x v="3"/>
    <x v="580"/>
    <d v="2014-03-09T00:00:00"/>
    <s v="Standard Class"/>
    <s v="DB-13555"/>
    <s v="Dorothy Badders"/>
    <x v="1"/>
    <s v="United States"/>
    <s v="Newark"/>
    <s v="Delaware"/>
    <n v="19711"/>
    <x v="3"/>
    <s v="OFF-EN-10003286"/>
    <s v="Office Supplies"/>
    <x v="12"/>
    <s v="Staples"/>
    <n v="57.959999999999994"/>
    <n v="7"/>
    <n v="0"/>
    <n v="27.241199999999996"/>
  </r>
  <r>
    <n v="7640"/>
    <s v="CA-2014-104885"/>
    <x v="3"/>
    <x v="580"/>
    <d v="2014-03-09T00:00:00"/>
    <s v="Standard Class"/>
    <s v="DB-13555"/>
    <s v="Dorothy Badders"/>
    <x v="1"/>
    <s v="United States"/>
    <s v="Newark"/>
    <s v="Delaware"/>
    <n v="19711"/>
    <x v="3"/>
    <s v="FUR-BO-10003660"/>
    <s v="Furniture"/>
    <x v="0"/>
    <s v="Bush Cubix Collection Bookcases, Fully Assembled"/>
    <n v="441.96"/>
    <n v="2"/>
    <n v="0"/>
    <n v="101.6508"/>
  </r>
  <r>
    <n v="7641"/>
    <s v="CA-2014-104885"/>
    <x v="3"/>
    <x v="580"/>
    <d v="2014-03-09T00:00:00"/>
    <s v="Standard Class"/>
    <s v="DB-13555"/>
    <s v="Dorothy Badders"/>
    <x v="1"/>
    <s v="United States"/>
    <s v="Newark"/>
    <s v="Delaware"/>
    <n v="19711"/>
    <x v="3"/>
    <s v="OFF-PA-10002764"/>
    <s v="Office Supplies"/>
    <x v="10"/>
    <s v="Staples"/>
    <n v="68.039999999999992"/>
    <n v="6"/>
    <n v="0"/>
    <n v="33.339599999999997"/>
  </r>
  <r>
    <n v="7642"/>
    <s v="US-2013-157490"/>
    <x v="0"/>
    <x v="1099"/>
    <d v="2013-10-08T00:00:00"/>
    <s v="First Class"/>
    <s v="LB-16795"/>
    <s v="Laurel Beltran"/>
    <x v="2"/>
    <s v="United States"/>
    <s v="Pueblo"/>
    <s v="Colorado"/>
    <n v="81001"/>
    <x v="1"/>
    <s v="TEC-MA-10001695"/>
    <s v="Technology"/>
    <x v="15"/>
    <s v="Zebra GK420t Direct Thermal/Thermal Transfer Printer"/>
    <n v="703.71"/>
    <n v="6"/>
    <n v="0.7"/>
    <n v="-938.28"/>
  </r>
  <r>
    <n v="7643"/>
    <s v="US-2013-157490"/>
    <x v="0"/>
    <x v="1099"/>
    <d v="2013-10-08T00:00:00"/>
    <s v="First Class"/>
    <s v="LB-16795"/>
    <s v="Laurel Beltran"/>
    <x v="2"/>
    <s v="United States"/>
    <s v="Pueblo"/>
    <s v="Colorado"/>
    <n v="81001"/>
    <x v="1"/>
    <s v="OFF-BI-10002824"/>
    <s v="Office Supplies"/>
    <x v="8"/>
    <s v="Recycled Easel Ring Binders"/>
    <n v="17.904000000000003"/>
    <n v="4"/>
    <n v="0.7"/>
    <n v="-14.920000000000002"/>
  </r>
  <r>
    <n v="7644"/>
    <s v="US-2013-157490"/>
    <x v="0"/>
    <x v="1099"/>
    <d v="2013-10-08T00:00:00"/>
    <s v="First Class"/>
    <s v="LB-16795"/>
    <s v="Laurel Beltran"/>
    <x v="2"/>
    <s v="United States"/>
    <s v="Pueblo"/>
    <s v="Colorado"/>
    <n v="81001"/>
    <x v="1"/>
    <s v="OFF-BI-10002571"/>
    <s v="Office Supplies"/>
    <x v="8"/>
    <s v="Avery Framed View Binder, EZD Ring (Locking), Navy, 1 1/2&quot;"/>
    <n v="11.976000000000003"/>
    <n v="4"/>
    <n v="0.7"/>
    <n v="-9.1815999999999995"/>
  </r>
  <r>
    <n v="7645"/>
    <s v="US-2013-157490"/>
    <x v="0"/>
    <x v="1099"/>
    <d v="2013-10-08T00:00:00"/>
    <s v="First Class"/>
    <s v="LB-16795"/>
    <s v="Laurel Beltran"/>
    <x v="2"/>
    <s v="United States"/>
    <s v="Pueblo"/>
    <s v="Colorado"/>
    <n v="81001"/>
    <x v="1"/>
    <s v="TEC-AC-10001553"/>
    <s v="Technology"/>
    <x v="11"/>
    <s v="Memorex 25GB 6X Branded Blu-Ray Recordable Disc, 15/Pack"/>
    <n v="67.959999999999994"/>
    <n v="5"/>
    <n v="0.2"/>
    <n v="0.84950000000000259"/>
  </r>
  <r>
    <n v="7646"/>
    <s v="CA-2012-161452"/>
    <x v="1"/>
    <x v="57"/>
    <d v="2012-04-11T00:00:00"/>
    <s v="Standard Class"/>
    <s v="CA-11965"/>
    <s v="Carol Adams"/>
    <x v="1"/>
    <s v="United States"/>
    <s v="Los Angeles"/>
    <s v="California"/>
    <n v="90036"/>
    <x v="1"/>
    <s v="FUR-CH-10003973"/>
    <s v="Furniture"/>
    <x v="1"/>
    <s v="GuestStacker Chair with Chrome Finish Legs"/>
    <n v="892.22400000000005"/>
    <n v="3"/>
    <n v="0.2"/>
    <n v="89.222400000000022"/>
  </r>
  <r>
    <n v="7647"/>
    <s v="US-2011-115196"/>
    <x v="2"/>
    <x v="340"/>
    <d v="2011-09-13T00:00:00"/>
    <s v="Standard Class"/>
    <s v="DL-12925"/>
    <s v="Daniel Lacy"/>
    <x v="0"/>
    <s v="United States"/>
    <s v="Greenville"/>
    <s v="North Carolina"/>
    <n v="27834"/>
    <x v="0"/>
    <s v="TEC-MA-10002073"/>
    <s v="Technology"/>
    <x v="15"/>
    <s v="3D Systems Cube Printer, 2nd Generation, White"/>
    <n v="1299.99"/>
    <n v="2"/>
    <n v="0.5"/>
    <n v="-571.99559999999997"/>
  </r>
  <r>
    <n v="7648"/>
    <s v="CA-2013-138968"/>
    <x v="0"/>
    <x v="543"/>
    <d v="2013-03-17T00:00:00"/>
    <s v="First Class"/>
    <s v="FC-14335"/>
    <s v="Fred Chung"/>
    <x v="1"/>
    <s v="United States"/>
    <s v="San Francisco"/>
    <s v="California"/>
    <n v="94110"/>
    <x v="1"/>
    <s v="OFF-BI-10003529"/>
    <s v="Office Supplies"/>
    <x v="8"/>
    <s v="Avery Round Ring Poly Binders"/>
    <n v="4.5439999999999996"/>
    <n v="2"/>
    <n v="0.2"/>
    <n v="1.6472"/>
  </r>
  <r>
    <n v="7649"/>
    <s v="CA-2013-138968"/>
    <x v="0"/>
    <x v="543"/>
    <d v="2013-03-17T00:00:00"/>
    <s v="First Class"/>
    <s v="FC-14335"/>
    <s v="Fred Chung"/>
    <x v="1"/>
    <s v="United States"/>
    <s v="San Francisco"/>
    <s v="California"/>
    <n v="94110"/>
    <x v="1"/>
    <s v="FUR-CH-10000309"/>
    <s v="Furniture"/>
    <x v="1"/>
    <s v="Global Comet Stacking Arm Chair"/>
    <n v="1352.0320000000002"/>
    <n v="4"/>
    <n v="0.2"/>
    <n v="84.501999999999953"/>
  </r>
  <r>
    <n v="7650"/>
    <s v="CA-2012-101889"/>
    <x v="1"/>
    <x v="17"/>
    <d v="2012-12-31T00:00:00"/>
    <s v="Standard Class"/>
    <s v="DB-13120"/>
    <s v="David Bremer"/>
    <x v="1"/>
    <s v="United States"/>
    <s v="Marion"/>
    <s v="Ohio"/>
    <n v="43302"/>
    <x v="3"/>
    <s v="FUR-TA-10004154"/>
    <s v="Furniture"/>
    <x v="3"/>
    <s v="Riverside Furniture Oval Coffee Table, Oval End Table, End Table with Drawer"/>
    <n v="1548.9900000000002"/>
    <n v="9"/>
    <n v="0.4"/>
    <n v="-464.69700000000012"/>
  </r>
  <r>
    <n v="7651"/>
    <s v="CA-2012-101889"/>
    <x v="1"/>
    <x v="17"/>
    <d v="2012-12-31T00:00:00"/>
    <s v="Standard Class"/>
    <s v="DB-13120"/>
    <s v="David Bremer"/>
    <x v="1"/>
    <s v="United States"/>
    <s v="Marion"/>
    <s v="Ohio"/>
    <n v="43302"/>
    <x v="3"/>
    <s v="OFF-EN-10003286"/>
    <s v="Office Supplies"/>
    <x v="12"/>
    <s v="Staples"/>
    <n v="19.872"/>
    <n v="3"/>
    <n v="0.2"/>
    <n v="6.7067999999999977"/>
  </r>
  <r>
    <n v="7652"/>
    <s v="CA-2014-110821"/>
    <x v="3"/>
    <x v="783"/>
    <d v="2014-08-09T00:00:00"/>
    <s v="First Class"/>
    <s v="CK-12205"/>
    <s v="Chloris Kastensmidt"/>
    <x v="0"/>
    <s v="United States"/>
    <s v="Dallas"/>
    <s v="Texas"/>
    <n v="75081"/>
    <x v="2"/>
    <s v="TEC-AC-10001552"/>
    <s v="Technology"/>
    <x v="11"/>
    <s v="Logitech K350 2.4Ghz Wireless Keyboard"/>
    <n v="119.44800000000001"/>
    <n v="3"/>
    <n v="0.2"/>
    <n v="-13.437900000000006"/>
  </r>
  <r>
    <n v="7653"/>
    <s v="CA-2014-110821"/>
    <x v="3"/>
    <x v="783"/>
    <d v="2014-08-09T00:00:00"/>
    <s v="First Class"/>
    <s v="CK-12205"/>
    <s v="Chloris Kastensmidt"/>
    <x v="0"/>
    <s v="United States"/>
    <s v="Dallas"/>
    <s v="Texas"/>
    <n v="75081"/>
    <x v="2"/>
    <s v="OFF-ST-10002790"/>
    <s v="Office Supplies"/>
    <x v="4"/>
    <s v="Safco Industrial Shelving"/>
    <n v="118.16"/>
    <n v="2"/>
    <n v="0.2"/>
    <n v="-25.108999999999988"/>
  </r>
  <r>
    <n v="7654"/>
    <s v="CA-2012-121552"/>
    <x v="1"/>
    <x v="204"/>
    <d v="2012-03-27T00:00:00"/>
    <s v="Standard Class"/>
    <s v="FW-14395"/>
    <s v="Fred Wasserman"/>
    <x v="1"/>
    <s v="United States"/>
    <s v="Huntsville"/>
    <s v="Alabama"/>
    <n v="35810"/>
    <x v="0"/>
    <s v="OFF-AR-10003217"/>
    <s v="Office Supplies"/>
    <x v="6"/>
    <s v="Newell 316"/>
    <n v="19.559999999999999"/>
    <n v="4"/>
    <n v="0"/>
    <n v="5.4768000000000008"/>
  </r>
  <r>
    <n v="7655"/>
    <s v="CA-2012-107685"/>
    <x v="1"/>
    <x v="672"/>
    <d v="2012-12-02T00:00:00"/>
    <s v="Second Class"/>
    <s v="JM-15865"/>
    <s v="John Murray"/>
    <x v="0"/>
    <s v="United States"/>
    <s v="Las Vegas"/>
    <s v="Nevada"/>
    <n v="89115"/>
    <x v="1"/>
    <s v="FUR-FU-10002813"/>
    <s v="Furniture"/>
    <x v="5"/>
    <s v="DAX Contemporary Wood Frame with Silver Metal Mat, Desktop, 11 x 14 Size"/>
    <n v="80.959999999999994"/>
    <n v="4"/>
    <n v="0"/>
    <n v="29.145599999999995"/>
  </r>
  <r>
    <n v="7656"/>
    <s v="CA-2012-107685"/>
    <x v="1"/>
    <x v="672"/>
    <d v="2012-12-02T00:00:00"/>
    <s v="Second Class"/>
    <s v="JM-15865"/>
    <s v="John Murray"/>
    <x v="0"/>
    <s v="United States"/>
    <s v="Las Vegas"/>
    <s v="Nevada"/>
    <n v="89115"/>
    <x v="1"/>
    <s v="OFF-PA-10003848"/>
    <s v="Office Supplies"/>
    <x v="10"/>
    <s v="Xerox 1997"/>
    <n v="25.92"/>
    <n v="4"/>
    <n v="0"/>
    <n v="12.441600000000001"/>
  </r>
  <r>
    <n v="7657"/>
    <s v="US-2011-120740"/>
    <x v="2"/>
    <x v="1166"/>
    <d v="2011-04-15T00:00:00"/>
    <s v="Same Day"/>
    <s v="PS-18970"/>
    <s v="Paul Stevenson"/>
    <x v="2"/>
    <s v="United States"/>
    <s v="Los Angeles"/>
    <s v="California"/>
    <n v="90049"/>
    <x v="1"/>
    <s v="OFF-AP-10000240"/>
    <s v="Office Supplies"/>
    <x v="9"/>
    <s v="Belkin F9G930V10-GRY 9 Outlet Surge"/>
    <n v="106.96"/>
    <n v="2"/>
    <n v="0"/>
    <n v="31.018399999999986"/>
  </r>
  <r>
    <n v="7658"/>
    <s v="US-2011-120740"/>
    <x v="2"/>
    <x v="1166"/>
    <d v="2011-04-15T00:00:00"/>
    <s v="Same Day"/>
    <s v="PS-18970"/>
    <s v="Paul Stevenson"/>
    <x v="2"/>
    <s v="United States"/>
    <s v="Los Angeles"/>
    <s v="California"/>
    <n v="90049"/>
    <x v="1"/>
    <s v="FUR-FU-10004091"/>
    <s v="Furniture"/>
    <x v="5"/>
    <s v="Howard Miller 13&quot; Diameter Goldtone Round Wall Clock"/>
    <n v="187.76"/>
    <n v="4"/>
    <n v="0"/>
    <n v="76.9816"/>
  </r>
  <r>
    <n v="7659"/>
    <s v="CA-2014-155740"/>
    <x v="3"/>
    <x v="245"/>
    <d v="2014-08-03T00:00:00"/>
    <s v="First Class"/>
    <s v="TC-21475"/>
    <s v="Tony Chapman"/>
    <x v="2"/>
    <s v="United States"/>
    <s v="Lakewood"/>
    <s v="Ohio"/>
    <n v="44107"/>
    <x v="3"/>
    <s v="OFF-BI-10001071"/>
    <s v="Office Supplies"/>
    <x v="8"/>
    <s v="GBC ProClick Punch Binding System"/>
    <n v="76.77600000000001"/>
    <n v="4"/>
    <n v="0.7"/>
    <n v="-53.743199999999973"/>
  </r>
  <r>
    <n v="7660"/>
    <s v="CA-2014-146493"/>
    <x v="3"/>
    <x v="702"/>
    <d v="2014-06-06T00:00:00"/>
    <s v="Standard Class"/>
    <s v="CV-12805"/>
    <s v="Cynthia Voltz"/>
    <x v="1"/>
    <s v="United States"/>
    <s v="Fremont"/>
    <s v="Nebraska"/>
    <n v="68025"/>
    <x v="2"/>
    <s v="OFF-BI-10003676"/>
    <s v="Office Supplies"/>
    <x v="8"/>
    <s v="GBC Standard Recycled Report Covers, Clear Plastic Sheets"/>
    <n v="53.9"/>
    <n v="5"/>
    <n v="0"/>
    <n v="25.871999999999996"/>
  </r>
  <r>
    <n v="7661"/>
    <s v="CA-2011-105417"/>
    <x v="2"/>
    <x v="1167"/>
    <d v="2011-01-13T00:00:00"/>
    <s v="Standard Class"/>
    <s v="VS-21820"/>
    <s v="Vivek Sundaresam"/>
    <x v="0"/>
    <s v="United States"/>
    <s v="Huntsville"/>
    <s v="Texas"/>
    <n v="77340"/>
    <x v="2"/>
    <s v="FUR-FU-10004864"/>
    <s v="Furniture"/>
    <x v="5"/>
    <s v="Howard Miller 14-1/2&quot; Diameter Chrome Round Wall Clock"/>
    <n v="76.728000000000009"/>
    <n v="3"/>
    <n v="0.6"/>
    <n v="-53.709599999999988"/>
  </r>
  <r>
    <n v="7662"/>
    <s v="CA-2011-105417"/>
    <x v="2"/>
    <x v="1167"/>
    <d v="2011-01-13T00:00:00"/>
    <s v="Standard Class"/>
    <s v="VS-21820"/>
    <s v="Vivek Sundaresam"/>
    <x v="0"/>
    <s v="United States"/>
    <s v="Huntsville"/>
    <s v="Texas"/>
    <n v="77340"/>
    <x v="2"/>
    <s v="OFF-BI-10003708"/>
    <s v="Office Supplies"/>
    <x v="8"/>
    <s v="Acco Four Pocket Poly Ring Binder with Label Holder, Smoke, 1&quot;"/>
    <n v="10.429999999999998"/>
    <n v="7"/>
    <n v="0.8"/>
    <n v="-18.252500000000005"/>
  </r>
  <r>
    <n v="7663"/>
    <s v="US-2014-141509"/>
    <x v="3"/>
    <x v="365"/>
    <d v="2014-10-02T00:00:00"/>
    <s v="First Class"/>
    <s v="SC-20575"/>
    <s v="Sonia Cooley"/>
    <x v="0"/>
    <s v="United States"/>
    <s v="Los Angeles"/>
    <s v="California"/>
    <n v="90036"/>
    <x v="1"/>
    <s v="OFF-AR-10002067"/>
    <s v="Office Supplies"/>
    <x v="6"/>
    <s v="Newell 334"/>
    <n v="99.2"/>
    <n v="5"/>
    <n v="0"/>
    <n v="25.792000000000002"/>
  </r>
  <r>
    <n v="7664"/>
    <s v="CA-2014-139493"/>
    <x v="3"/>
    <x v="1168"/>
    <d v="2014-09-20T00:00:00"/>
    <s v="Standard Class"/>
    <s v="SG-20605"/>
    <s v="Speros Goranitis"/>
    <x v="0"/>
    <s v="United States"/>
    <s v="Asheville"/>
    <s v="North Carolina"/>
    <n v="28806"/>
    <x v="0"/>
    <s v="OFF-AR-10003158"/>
    <s v="Office Supplies"/>
    <x v="6"/>
    <s v="Fluorescent Highlighters by Dixon"/>
    <n v="15.920000000000002"/>
    <n v="5"/>
    <n v="0.2"/>
    <n v="2.7859999999999978"/>
  </r>
  <r>
    <n v="7665"/>
    <s v="CA-2011-151967"/>
    <x v="2"/>
    <x v="68"/>
    <d v="2011-10-26T00:00:00"/>
    <s v="Standard Class"/>
    <s v="NB-18580"/>
    <s v="Nicole Brennan"/>
    <x v="1"/>
    <s v="United States"/>
    <s v="Bossier City"/>
    <s v="Louisiana"/>
    <n v="71111"/>
    <x v="0"/>
    <s v="FUR-FU-10000193"/>
    <s v="Furniture"/>
    <x v="5"/>
    <s v="Tenex Chairmats For Use with Hard Floors"/>
    <n v="129.91999999999999"/>
    <n v="4"/>
    <n v="0"/>
    <n v="10.393599999999992"/>
  </r>
  <r>
    <n v="7666"/>
    <s v="US-2013-140158"/>
    <x v="0"/>
    <x v="964"/>
    <d v="2013-10-09T00:00:00"/>
    <s v="Standard Class"/>
    <s v="DR-12940"/>
    <s v="Daniel Raglin"/>
    <x v="2"/>
    <s v="United States"/>
    <s v="Providence"/>
    <s v="Rhode Island"/>
    <n v="2908"/>
    <x v="3"/>
    <s v="OFF-BI-10000977"/>
    <s v="Office Supplies"/>
    <x v="8"/>
    <s v="Ibico Plastic Spiral Binding Combs"/>
    <n v="30.4"/>
    <n v="1"/>
    <n v="0"/>
    <n v="13.983999999999998"/>
  </r>
  <r>
    <n v="7667"/>
    <s v="US-2013-140158"/>
    <x v="0"/>
    <x v="964"/>
    <d v="2013-10-09T00:00:00"/>
    <s v="Standard Class"/>
    <s v="DR-12940"/>
    <s v="Daniel Raglin"/>
    <x v="2"/>
    <s v="United States"/>
    <s v="Providence"/>
    <s v="Rhode Island"/>
    <n v="2908"/>
    <x v="3"/>
    <s v="TEC-CO-10001449"/>
    <s v="Technology"/>
    <x v="16"/>
    <s v="Hewlett Packard LaserJet 3310 Copier"/>
    <n v="5399.91"/>
    <n v="9"/>
    <n v="0"/>
    <n v="2591.9567999999999"/>
  </r>
  <r>
    <n v="7668"/>
    <s v="US-2013-140158"/>
    <x v="0"/>
    <x v="964"/>
    <d v="2013-10-09T00:00:00"/>
    <s v="Standard Class"/>
    <s v="DR-12940"/>
    <s v="Daniel Raglin"/>
    <x v="2"/>
    <s v="United States"/>
    <s v="Providence"/>
    <s v="Rhode Island"/>
    <n v="2908"/>
    <x v="3"/>
    <s v="OFF-ST-10000136"/>
    <s v="Office Supplies"/>
    <x v="4"/>
    <s v="Letter Size File"/>
    <n v="119.10000000000001"/>
    <n v="3"/>
    <n v="0"/>
    <n v="34.538999999999994"/>
  </r>
  <r>
    <n v="7669"/>
    <s v="CA-2012-130974"/>
    <x v="1"/>
    <x v="154"/>
    <d v="2012-11-29T00:00:00"/>
    <s v="Second Class"/>
    <s v="MA-17560"/>
    <s v="Matt Abelman"/>
    <x v="2"/>
    <s v="United States"/>
    <s v="Everett"/>
    <s v="Massachusetts"/>
    <n v="2149"/>
    <x v="3"/>
    <s v="OFF-PA-10000743"/>
    <s v="Office Supplies"/>
    <x v="10"/>
    <s v="Xerox 1977"/>
    <n v="40.08"/>
    <n v="6"/>
    <n v="0"/>
    <n v="19.238399999999999"/>
  </r>
  <r>
    <n v="7670"/>
    <s v="CA-2012-130974"/>
    <x v="1"/>
    <x v="154"/>
    <d v="2012-11-29T00:00:00"/>
    <s v="Second Class"/>
    <s v="MA-17560"/>
    <s v="Matt Abelman"/>
    <x v="2"/>
    <s v="United States"/>
    <s v="Everett"/>
    <s v="Massachusetts"/>
    <n v="2149"/>
    <x v="3"/>
    <s v="OFF-PA-10001019"/>
    <s v="Office Supplies"/>
    <x v="10"/>
    <s v="Xerox 1884"/>
    <n v="59.94"/>
    <n v="3"/>
    <n v="0"/>
    <n v="28.171799999999998"/>
  </r>
  <r>
    <n v="7671"/>
    <s v="CA-2012-130974"/>
    <x v="1"/>
    <x v="154"/>
    <d v="2012-11-29T00:00:00"/>
    <s v="Second Class"/>
    <s v="MA-17560"/>
    <s v="Matt Abelman"/>
    <x v="2"/>
    <s v="United States"/>
    <s v="Everett"/>
    <s v="Massachusetts"/>
    <n v="2149"/>
    <x v="3"/>
    <s v="TEC-AC-10003095"/>
    <s v="Technology"/>
    <x v="11"/>
    <s v="Logitech G35 7.1-Channel Surround Sound Headset"/>
    <n v="259.98"/>
    <n v="2"/>
    <n v="0"/>
    <n v="88.393200000000007"/>
  </r>
  <r>
    <n v="7672"/>
    <s v="CA-2012-130974"/>
    <x v="1"/>
    <x v="154"/>
    <d v="2012-11-29T00:00:00"/>
    <s v="Second Class"/>
    <s v="MA-17560"/>
    <s v="Matt Abelman"/>
    <x v="2"/>
    <s v="United States"/>
    <s v="Everett"/>
    <s v="Massachusetts"/>
    <n v="2149"/>
    <x v="3"/>
    <s v="FUR-BO-10002916"/>
    <s v="Furniture"/>
    <x v="0"/>
    <s v="Rush Hierlooms Collection 1&quot; Thick Stackable Bookcases"/>
    <n v="170.98"/>
    <n v="1"/>
    <n v="0"/>
    <n v="32.486199999999997"/>
  </r>
  <r>
    <n v="7673"/>
    <s v="CA-2012-130974"/>
    <x v="1"/>
    <x v="154"/>
    <d v="2012-11-29T00:00:00"/>
    <s v="Second Class"/>
    <s v="MA-17560"/>
    <s v="Matt Abelman"/>
    <x v="2"/>
    <s v="United States"/>
    <s v="Everett"/>
    <s v="Massachusetts"/>
    <n v="2149"/>
    <x v="3"/>
    <s v="FUR-FU-10002506"/>
    <s v="Furniture"/>
    <x v="5"/>
    <s v="Tensor &quot;Hersey Kiss&quot; Styled Floor Lamp"/>
    <n v="38.97"/>
    <n v="3"/>
    <n v="0"/>
    <n v="4.6763999999999992"/>
  </r>
  <r>
    <n v="7674"/>
    <s v="CA-2012-130974"/>
    <x v="1"/>
    <x v="154"/>
    <d v="2012-11-29T00:00:00"/>
    <s v="Second Class"/>
    <s v="MA-17560"/>
    <s v="Matt Abelman"/>
    <x v="2"/>
    <s v="United States"/>
    <s v="Everett"/>
    <s v="Massachusetts"/>
    <n v="2149"/>
    <x v="3"/>
    <s v="OFF-PA-10003823"/>
    <s v="Office Supplies"/>
    <x v="10"/>
    <s v="Xerox 197"/>
    <n v="154.9"/>
    <n v="5"/>
    <n v="0"/>
    <n v="69.704999999999998"/>
  </r>
  <r>
    <n v="7675"/>
    <s v="CA-2012-130974"/>
    <x v="1"/>
    <x v="154"/>
    <d v="2012-11-29T00:00:00"/>
    <s v="Second Class"/>
    <s v="MA-17560"/>
    <s v="Matt Abelman"/>
    <x v="2"/>
    <s v="United States"/>
    <s v="Everett"/>
    <s v="Massachusetts"/>
    <n v="2149"/>
    <x v="3"/>
    <s v="FUR-TA-10004619"/>
    <s v="Furniture"/>
    <x v="3"/>
    <s v="Hon Non-Folding Utility Tables"/>
    <n v="446.06799999999998"/>
    <n v="4"/>
    <n v="0.3"/>
    <n v="0"/>
  </r>
  <r>
    <n v="7676"/>
    <s v="CA-2014-133487"/>
    <x v="3"/>
    <x v="636"/>
    <d v="2014-05-10T00:00:00"/>
    <s v="Second Class"/>
    <s v="TS-21655"/>
    <s v="Trudy Schmidt"/>
    <x v="0"/>
    <s v="United States"/>
    <s v="Rancho Cucamonga"/>
    <s v="California"/>
    <n v="91730"/>
    <x v="1"/>
    <s v="OFF-AP-10001271"/>
    <s v="Office Supplies"/>
    <x v="9"/>
    <s v="Eureka The Boss Cordless Rechargeable Stick Vac"/>
    <n v="152.94"/>
    <n v="3"/>
    <n v="0"/>
    <n v="41.293800000000005"/>
  </r>
  <r>
    <n v="7677"/>
    <s v="CA-2011-142951"/>
    <x v="2"/>
    <x v="1169"/>
    <d v="2011-10-08T00:00:00"/>
    <s v="Same Day"/>
    <s v="JG-15115"/>
    <s v="Jack Garza"/>
    <x v="0"/>
    <s v="United States"/>
    <s v="Charlotte"/>
    <s v="North Carolina"/>
    <n v="28205"/>
    <x v="0"/>
    <s v="TEC-AC-10002331"/>
    <s v="Technology"/>
    <x v="11"/>
    <s v="Maxell 74 Minute CDR, 10/Pack"/>
    <n v="23.472000000000001"/>
    <n v="3"/>
    <n v="0.2"/>
    <n v="4.9877999999999982"/>
  </r>
  <r>
    <n v="7678"/>
    <s v="CA-2011-133592"/>
    <x v="2"/>
    <x v="520"/>
    <d v="2012-01-07T00:00:00"/>
    <s v="Standard Class"/>
    <s v="KM-16375"/>
    <s v="Katherine Murray"/>
    <x v="2"/>
    <s v="United States"/>
    <s v="Providence"/>
    <s v="Rhode Island"/>
    <n v="2908"/>
    <x v="3"/>
    <s v="OFF-PA-10003228"/>
    <s v="Office Supplies"/>
    <x v="10"/>
    <s v="Xerox 1917"/>
    <n v="195.64"/>
    <n v="4"/>
    <n v="0"/>
    <n v="91.950799999999987"/>
  </r>
  <r>
    <n v="7679"/>
    <s v="CA-2011-133592"/>
    <x v="2"/>
    <x v="520"/>
    <d v="2012-01-07T00:00:00"/>
    <s v="Standard Class"/>
    <s v="KM-16375"/>
    <s v="Katherine Murray"/>
    <x v="2"/>
    <s v="United States"/>
    <s v="Providence"/>
    <s v="Rhode Island"/>
    <n v="2908"/>
    <x v="3"/>
    <s v="OFF-PA-10002586"/>
    <s v="Office Supplies"/>
    <x v="10"/>
    <s v="Xerox 1970"/>
    <n v="14.940000000000001"/>
    <n v="3"/>
    <n v="0"/>
    <n v="7.0218000000000007"/>
  </r>
  <r>
    <n v="7680"/>
    <s v="CA-2011-133592"/>
    <x v="2"/>
    <x v="520"/>
    <d v="2012-01-07T00:00:00"/>
    <s v="Standard Class"/>
    <s v="KM-16375"/>
    <s v="Katherine Murray"/>
    <x v="2"/>
    <s v="United States"/>
    <s v="Providence"/>
    <s v="Rhode Island"/>
    <n v="2908"/>
    <x v="3"/>
    <s v="TEC-AC-10002049"/>
    <s v="Technology"/>
    <x v="11"/>
    <s v="Plantronics Savi W720 Multi-Device Wireless Headset System"/>
    <n v="1687.8"/>
    <n v="4"/>
    <n v="0"/>
    <n v="742.63200000000006"/>
  </r>
  <r>
    <n v="7681"/>
    <s v="CA-2011-133592"/>
    <x v="2"/>
    <x v="520"/>
    <d v="2012-01-07T00:00:00"/>
    <s v="Standard Class"/>
    <s v="KM-16375"/>
    <s v="Katherine Murray"/>
    <x v="2"/>
    <s v="United States"/>
    <s v="Providence"/>
    <s v="Rhode Island"/>
    <n v="2908"/>
    <x v="3"/>
    <s v="FUR-BO-10000362"/>
    <s v="Furniture"/>
    <x v="0"/>
    <s v="Sauder Inglewood Library Bookcases"/>
    <n v="341.96"/>
    <n v="2"/>
    <n v="0"/>
    <n v="78.650800000000004"/>
  </r>
  <r>
    <n v="7682"/>
    <s v="CA-2011-133592"/>
    <x v="2"/>
    <x v="520"/>
    <d v="2012-01-07T00:00:00"/>
    <s v="Standard Class"/>
    <s v="KM-16375"/>
    <s v="Katherine Murray"/>
    <x v="2"/>
    <s v="United States"/>
    <s v="Providence"/>
    <s v="Rhode Island"/>
    <n v="2908"/>
    <x v="3"/>
    <s v="FUR-CH-10004218"/>
    <s v="Furniture"/>
    <x v="1"/>
    <s v="Global Fabric Manager's Chair, Dark Gray"/>
    <n v="605.88"/>
    <n v="6"/>
    <n v="0"/>
    <n v="151.47000000000003"/>
  </r>
  <r>
    <n v="7683"/>
    <s v="CA-2012-120782"/>
    <x v="1"/>
    <x v="152"/>
    <d v="2012-05-01T00:00:00"/>
    <s v="First Class"/>
    <s v="SD-20485"/>
    <s v="Shirley Daniels"/>
    <x v="2"/>
    <s v="United States"/>
    <s v="Midland"/>
    <s v="Michigan"/>
    <n v="48640"/>
    <x v="2"/>
    <s v="OFF-AP-10003779"/>
    <s v="Office Supplies"/>
    <x v="9"/>
    <s v="Kensington 7 Outlet MasterPiece Power Center with Fax/Phone Line Protection"/>
    <n v="186.732"/>
    <n v="1"/>
    <n v="0.1"/>
    <n v="41.495999999999967"/>
  </r>
  <r>
    <n v="7684"/>
    <s v="CA-2012-120782"/>
    <x v="1"/>
    <x v="152"/>
    <d v="2012-05-01T00:00:00"/>
    <s v="First Class"/>
    <s v="SD-20485"/>
    <s v="Shirley Daniels"/>
    <x v="2"/>
    <s v="United States"/>
    <s v="Midland"/>
    <s v="Michigan"/>
    <n v="48640"/>
    <x v="2"/>
    <s v="OFF-BI-10003527"/>
    <s v="Office Supplies"/>
    <x v="8"/>
    <s v="Fellowes PB500 Electric Punch Plastic Comb Binding Machine with Manual Bind"/>
    <n v="3812.9700000000003"/>
    <n v="3"/>
    <n v="0"/>
    <n v="1906.4850000000001"/>
  </r>
  <r>
    <n v="7685"/>
    <s v="CA-2012-116876"/>
    <x v="1"/>
    <x v="966"/>
    <d v="2012-02-21T00:00:00"/>
    <s v="Standard Class"/>
    <s v="TT-21070"/>
    <s v="Ted Trevino"/>
    <x v="0"/>
    <s v="United States"/>
    <s v="Rochester"/>
    <s v="New York"/>
    <n v="14609"/>
    <x v="3"/>
    <s v="OFF-BI-10002897"/>
    <s v="Office Supplies"/>
    <x v="8"/>
    <s v="Black Avery Memo-Size 3-Ring Binder, 5 1/2&quot; x 8 1/2&quot;"/>
    <n v="26.423999999999999"/>
    <n v="9"/>
    <n v="0.2"/>
    <n v="9.5786999999999995"/>
  </r>
  <r>
    <n v="7686"/>
    <s v="CA-2012-116876"/>
    <x v="1"/>
    <x v="966"/>
    <d v="2012-02-21T00:00:00"/>
    <s v="Standard Class"/>
    <s v="TT-21070"/>
    <s v="Ted Trevino"/>
    <x v="0"/>
    <s v="United States"/>
    <s v="Rochester"/>
    <s v="New York"/>
    <n v="14609"/>
    <x v="3"/>
    <s v="TEC-PH-10002584"/>
    <s v="Technology"/>
    <x v="7"/>
    <s v="Samsung Galaxy S4"/>
    <n v="625.99"/>
    <n v="1"/>
    <n v="0"/>
    <n v="187.79699999999997"/>
  </r>
  <r>
    <n v="7687"/>
    <s v="CA-2013-169838"/>
    <x v="0"/>
    <x v="881"/>
    <d v="2013-11-30T00:00:00"/>
    <s v="Standard Class"/>
    <s v="BB-11545"/>
    <s v="Brenda Bowman"/>
    <x v="1"/>
    <s v="United States"/>
    <s v="Jackson"/>
    <s v="Michigan"/>
    <n v="49201"/>
    <x v="2"/>
    <s v="FUR-TA-10001095"/>
    <s v="Furniture"/>
    <x v="3"/>
    <s v="Chromcraft Round Conference Tables"/>
    <n v="1568.61"/>
    <n v="9"/>
    <n v="0"/>
    <n v="329.40809999999999"/>
  </r>
  <r>
    <n v="7688"/>
    <s v="CA-2013-169838"/>
    <x v="0"/>
    <x v="881"/>
    <d v="2013-11-30T00:00:00"/>
    <s v="Standard Class"/>
    <s v="BB-11545"/>
    <s v="Brenda Bowman"/>
    <x v="1"/>
    <s v="United States"/>
    <s v="Jackson"/>
    <s v="Michigan"/>
    <n v="49201"/>
    <x v="2"/>
    <s v="OFF-BI-10004002"/>
    <s v="Office Supplies"/>
    <x v="8"/>
    <s v="Wilson Jones International Size A4 Ring Binders"/>
    <n v="17.3"/>
    <n v="1"/>
    <n v="0"/>
    <n v="8.3040000000000003"/>
  </r>
  <r>
    <n v="7689"/>
    <s v="CA-2013-169838"/>
    <x v="0"/>
    <x v="881"/>
    <d v="2013-11-30T00:00:00"/>
    <s v="Standard Class"/>
    <s v="BB-11545"/>
    <s v="Brenda Bowman"/>
    <x v="1"/>
    <s v="United States"/>
    <s v="Jackson"/>
    <s v="Michigan"/>
    <n v="49201"/>
    <x v="2"/>
    <s v="TEC-AC-10004518"/>
    <s v="Technology"/>
    <x v="11"/>
    <s v="Memorex Mini Travel Drive 32 GB USB 2.0 Flash Drive"/>
    <n v="160"/>
    <n v="8"/>
    <n v="0"/>
    <n v="62.400000000000006"/>
  </r>
  <r>
    <n v="7690"/>
    <s v="US-2014-128951"/>
    <x v="3"/>
    <x v="663"/>
    <d v="2014-07-18T00:00:00"/>
    <s v="First Class"/>
    <s v="RS-19420"/>
    <s v="Ricardo Sperren"/>
    <x v="1"/>
    <s v="United States"/>
    <s v="Suffolk"/>
    <s v="Virginia"/>
    <n v="23434"/>
    <x v="0"/>
    <s v="OFF-AP-10002191"/>
    <s v="Office Supplies"/>
    <x v="9"/>
    <s v="Belkin 8 Outlet SurgeMaster II Gold Surge Protector"/>
    <n v="179.94"/>
    <n v="3"/>
    <n v="0"/>
    <n v="50.383200000000009"/>
  </r>
  <r>
    <n v="7691"/>
    <s v="US-2014-128951"/>
    <x v="3"/>
    <x v="663"/>
    <d v="2014-07-18T00:00:00"/>
    <s v="First Class"/>
    <s v="RS-19420"/>
    <s v="Ricardo Sperren"/>
    <x v="1"/>
    <s v="United States"/>
    <s v="Suffolk"/>
    <s v="Virginia"/>
    <n v="23434"/>
    <x v="0"/>
    <s v="FUR-TA-10004575"/>
    <s v="Furniture"/>
    <x v="3"/>
    <s v="Hon 5100 Series Wood Tables"/>
    <n v="872.94"/>
    <n v="3"/>
    <n v="0"/>
    <n v="157.12919999999997"/>
  </r>
  <r>
    <n v="7692"/>
    <s v="US-2014-128951"/>
    <x v="3"/>
    <x v="663"/>
    <d v="2014-07-18T00:00:00"/>
    <s v="First Class"/>
    <s v="RS-19420"/>
    <s v="Ricardo Sperren"/>
    <x v="1"/>
    <s v="United States"/>
    <s v="Suffolk"/>
    <s v="Virginia"/>
    <n v="23434"/>
    <x v="0"/>
    <s v="OFF-PA-10003177"/>
    <s v="Office Supplies"/>
    <x v="10"/>
    <s v="Xerox 1999"/>
    <n v="12.96"/>
    <n v="2"/>
    <n v="0"/>
    <n v="6.2208000000000006"/>
  </r>
  <r>
    <n v="7693"/>
    <s v="CA-2011-102330"/>
    <x v="2"/>
    <x v="282"/>
    <d v="2012-01-03T00:00:00"/>
    <s v="Standard Class"/>
    <s v="AI-10855"/>
    <s v="Arianne Irving"/>
    <x v="0"/>
    <s v="United States"/>
    <s v="Brentwood"/>
    <s v="California"/>
    <n v="94513"/>
    <x v="1"/>
    <s v="OFF-LA-10003923"/>
    <s v="Office Supplies"/>
    <x v="2"/>
    <s v="Alphabetical Labels for Top Tab Filing"/>
    <n v="88.800000000000011"/>
    <n v="6"/>
    <n v="0"/>
    <n v="44.400000000000006"/>
  </r>
  <r>
    <n v="7694"/>
    <s v="CA-2011-102330"/>
    <x v="2"/>
    <x v="282"/>
    <d v="2012-01-03T00:00:00"/>
    <s v="Standard Class"/>
    <s v="AI-10855"/>
    <s v="Arianne Irving"/>
    <x v="0"/>
    <s v="United States"/>
    <s v="Brentwood"/>
    <s v="California"/>
    <n v="94513"/>
    <x v="1"/>
    <s v="TEC-PH-10001051"/>
    <s v="Technology"/>
    <x v="7"/>
    <s v="HTC One"/>
    <n v="319.96800000000002"/>
    <n v="4"/>
    <n v="0.2"/>
    <n v="35.996399999999952"/>
  </r>
  <r>
    <n v="7695"/>
    <s v="CA-2013-118899"/>
    <x v="0"/>
    <x v="554"/>
    <d v="2013-03-23T00:00:00"/>
    <s v="Same Day"/>
    <s v="MC-17275"/>
    <s v="Marc Crier"/>
    <x v="0"/>
    <s v="United States"/>
    <s v="Seattle"/>
    <s v="Washington"/>
    <n v="98103"/>
    <x v="1"/>
    <s v="FUR-CH-10004754"/>
    <s v="Furniture"/>
    <x v="1"/>
    <s v="Global Stack Chair with Arms, Black"/>
    <n v="167.88800000000001"/>
    <n v="7"/>
    <n v="0.2"/>
    <n v="14.690199999999997"/>
  </r>
  <r>
    <n v="7696"/>
    <s v="CA-2014-107958"/>
    <x v="3"/>
    <x v="1170"/>
    <d v="2014-07-06T00:00:00"/>
    <s v="First Class"/>
    <s v="AH-10120"/>
    <s v="Adrian Hane"/>
    <x v="2"/>
    <s v="United States"/>
    <s v="Houston"/>
    <s v="Texas"/>
    <n v="77036"/>
    <x v="2"/>
    <s v="OFF-PA-10000357"/>
    <s v="Office Supplies"/>
    <x v="10"/>
    <s v="White Dual Perf Computer Printout Paper, 2700 Sheets, 1 Part, Heavyweight, 20 lbs., 14 7/8 x 11"/>
    <n v="163.96"/>
    <n v="5"/>
    <n v="0.2"/>
    <n v="59.435499999999998"/>
  </r>
  <r>
    <n v="7697"/>
    <s v="CA-2014-107958"/>
    <x v="3"/>
    <x v="1170"/>
    <d v="2014-07-06T00:00:00"/>
    <s v="First Class"/>
    <s v="AH-10120"/>
    <s v="Adrian Hane"/>
    <x v="2"/>
    <s v="United States"/>
    <s v="Houston"/>
    <s v="Texas"/>
    <n v="77036"/>
    <x v="2"/>
    <s v="OFF-BI-10001787"/>
    <s v="Office Supplies"/>
    <x v="8"/>
    <s v="Wilson Jones Four-Pocket Poly Binders"/>
    <n v="5.2319999999999984"/>
    <n v="4"/>
    <n v="0.8"/>
    <n v="-8.1096000000000004"/>
  </r>
  <r>
    <n v="7698"/>
    <s v="CA-2014-151799"/>
    <x v="3"/>
    <x v="817"/>
    <d v="2014-12-19T00:00:00"/>
    <s v="Standard Class"/>
    <s v="BF-11170"/>
    <s v="Ben Ferrer"/>
    <x v="2"/>
    <s v="United States"/>
    <s v="Lawrence"/>
    <s v="Massachusetts"/>
    <n v="1841"/>
    <x v="3"/>
    <s v="TEC-CO-10002313"/>
    <s v="Technology"/>
    <x v="16"/>
    <s v="Canon PC1080F Personal Copier"/>
    <n v="1199.98"/>
    <n v="2"/>
    <n v="0"/>
    <n v="467.99220000000003"/>
  </r>
  <r>
    <n v="7699"/>
    <s v="CA-2014-151799"/>
    <x v="3"/>
    <x v="817"/>
    <d v="2014-12-19T00:00:00"/>
    <s v="Standard Class"/>
    <s v="BF-11170"/>
    <s v="Ben Ferrer"/>
    <x v="2"/>
    <s v="United States"/>
    <s v="Lawrence"/>
    <s v="Massachusetts"/>
    <n v="1841"/>
    <x v="3"/>
    <s v="OFF-ST-10002790"/>
    <s v="Office Supplies"/>
    <x v="4"/>
    <s v="Safco Industrial Shelving"/>
    <n v="73.849999999999994"/>
    <n v="1"/>
    <n v="0"/>
    <n v="2.2155000000000058"/>
  </r>
  <r>
    <n v="7700"/>
    <s v="CA-2014-151799"/>
    <x v="3"/>
    <x v="817"/>
    <d v="2014-12-19T00:00:00"/>
    <s v="Standard Class"/>
    <s v="BF-11170"/>
    <s v="Ben Ferrer"/>
    <x v="2"/>
    <s v="United States"/>
    <s v="Lawrence"/>
    <s v="Massachusetts"/>
    <n v="1841"/>
    <x v="3"/>
    <s v="OFF-SU-10001664"/>
    <s v="Office Supplies"/>
    <x v="14"/>
    <s v="Acme Office Executive Series Stainless Steel Trimmers"/>
    <n v="25.71"/>
    <n v="3"/>
    <n v="0"/>
    <n v="6.6846000000000005"/>
  </r>
  <r>
    <n v="7701"/>
    <s v="CA-2014-151799"/>
    <x v="3"/>
    <x v="817"/>
    <d v="2014-12-19T00:00:00"/>
    <s v="Standard Class"/>
    <s v="BF-11170"/>
    <s v="Ben Ferrer"/>
    <x v="2"/>
    <s v="United States"/>
    <s v="Lawrence"/>
    <s v="Massachusetts"/>
    <n v="1841"/>
    <x v="3"/>
    <s v="OFF-FA-10001332"/>
    <s v="Office Supplies"/>
    <x v="13"/>
    <s v="Acco Banker's Clasps, 5 3/4&quot;-Long"/>
    <n v="17.28"/>
    <n v="6"/>
    <n v="0"/>
    <n v="8.121599999999999"/>
  </r>
  <r>
    <n v="7702"/>
    <s v="CA-2014-151799"/>
    <x v="3"/>
    <x v="817"/>
    <d v="2014-12-19T00:00:00"/>
    <s v="Standard Class"/>
    <s v="BF-11170"/>
    <s v="Ben Ferrer"/>
    <x v="2"/>
    <s v="United States"/>
    <s v="Lawrence"/>
    <s v="Massachusetts"/>
    <n v="1841"/>
    <x v="3"/>
    <s v="FUR-TA-10003473"/>
    <s v="Furniture"/>
    <x v="3"/>
    <s v="Bretford Rectangular Conference Table Tops"/>
    <n v="526.58199999999999"/>
    <n v="2"/>
    <n v="0.3"/>
    <n v="-52.658199999999965"/>
  </r>
  <r>
    <n v="7703"/>
    <s v="CA-2013-114601"/>
    <x v="0"/>
    <x v="370"/>
    <d v="2013-09-03T00:00:00"/>
    <s v="Standard Class"/>
    <s v="AA-10480"/>
    <s v="Andrew Allen"/>
    <x v="0"/>
    <s v="United States"/>
    <s v="Detroit"/>
    <s v="Michigan"/>
    <n v="48234"/>
    <x v="2"/>
    <s v="OFF-PA-10000605"/>
    <s v="Office Supplies"/>
    <x v="10"/>
    <s v="Xerox 1950"/>
    <n v="11.56"/>
    <n v="2"/>
    <n v="0"/>
    <n v="5.6644000000000005"/>
  </r>
  <r>
    <n v="7704"/>
    <s v="CA-2013-114601"/>
    <x v="0"/>
    <x v="370"/>
    <d v="2013-09-03T00:00:00"/>
    <s v="Standard Class"/>
    <s v="AA-10480"/>
    <s v="Andrew Allen"/>
    <x v="0"/>
    <s v="United States"/>
    <s v="Detroit"/>
    <s v="Michigan"/>
    <n v="48234"/>
    <x v="2"/>
    <s v="TEC-PH-10002170"/>
    <s v="Technology"/>
    <x v="7"/>
    <s v="ClearSounds CSC500 Amplified Spirit Phone Corded phone"/>
    <n v="209.96999999999997"/>
    <n v="3"/>
    <n v="0"/>
    <n v="58.791600000000003"/>
  </r>
  <r>
    <n v="7705"/>
    <s v="CA-2013-114601"/>
    <x v="0"/>
    <x v="370"/>
    <d v="2013-09-03T00:00:00"/>
    <s v="Standard Class"/>
    <s v="AA-10480"/>
    <s v="Andrew Allen"/>
    <x v="0"/>
    <s v="United States"/>
    <s v="Detroit"/>
    <s v="Michigan"/>
    <n v="48234"/>
    <x v="2"/>
    <s v="FUR-TA-10004147"/>
    <s v="Furniture"/>
    <x v="3"/>
    <s v="Hon 4060 Series Tables"/>
    <n v="447.84"/>
    <n v="4"/>
    <n v="0"/>
    <n v="98.524799999999971"/>
  </r>
  <r>
    <n v="7706"/>
    <s v="CA-2013-114601"/>
    <x v="0"/>
    <x v="370"/>
    <d v="2013-09-03T00:00:00"/>
    <s v="Standard Class"/>
    <s v="AA-10480"/>
    <s v="Andrew Allen"/>
    <x v="0"/>
    <s v="United States"/>
    <s v="Detroit"/>
    <s v="Michigan"/>
    <n v="48234"/>
    <x v="2"/>
    <s v="TEC-AC-10003911"/>
    <s v="Technology"/>
    <x v="11"/>
    <s v="NETGEAR AC1750 Dual Band Gigabit Smart WiFi Router"/>
    <n v="479.97"/>
    <n v="3"/>
    <n v="0"/>
    <n v="163.18979999999999"/>
  </r>
  <r>
    <n v="7707"/>
    <s v="CA-2013-114601"/>
    <x v="0"/>
    <x v="370"/>
    <d v="2013-09-03T00:00:00"/>
    <s v="Standard Class"/>
    <s v="AA-10480"/>
    <s v="Andrew Allen"/>
    <x v="0"/>
    <s v="United States"/>
    <s v="Detroit"/>
    <s v="Michigan"/>
    <n v="48234"/>
    <x v="2"/>
    <s v="OFF-AR-10002578"/>
    <s v="Office Supplies"/>
    <x v="6"/>
    <s v="Newell 335"/>
    <n v="8.64"/>
    <n v="3"/>
    <n v="0"/>
    <n v="2.5055999999999998"/>
  </r>
  <r>
    <n v="7708"/>
    <s v="CA-2014-100237"/>
    <x v="3"/>
    <x v="453"/>
    <d v="2014-10-20T00:00:00"/>
    <s v="Standard Class"/>
    <s v="SV-20815"/>
    <s v="Stuart Van"/>
    <x v="1"/>
    <s v="United States"/>
    <s v="Orem"/>
    <s v="Utah"/>
    <n v="84057"/>
    <x v="1"/>
    <s v="OFF-AR-10001761"/>
    <s v="Office Supplies"/>
    <x v="6"/>
    <s v="Avery Hi-Liter Smear-Safe Highlighters"/>
    <n v="11.68"/>
    <n v="2"/>
    <n v="0"/>
    <n v="4.2047999999999996"/>
  </r>
  <r>
    <n v="7709"/>
    <s v="CA-2011-139542"/>
    <x v="2"/>
    <x v="1089"/>
    <d v="2011-10-29T00:00:00"/>
    <s v="Standard Class"/>
    <s v="EH-14185"/>
    <s v="Evan Henry"/>
    <x v="0"/>
    <s v="United States"/>
    <s v="Philadelphia"/>
    <s v="Pennsylvania"/>
    <n v="19120"/>
    <x v="3"/>
    <s v="TEC-AC-10001553"/>
    <s v="Technology"/>
    <x v="11"/>
    <s v="Memorex 25GB 6X Branded Blu-Ray Recordable Disc, 15/Pack"/>
    <n v="40.775999999999996"/>
    <n v="3"/>
    <n v="0.2"/>
    <n v="0.50970000000000049"/>
  </r>
  <r>
    <n v="7710"/>
    <s v="CA-2011-139542"/>
    <x v="2"/>
    <x v="1089"/>
    <d v="2011-10-29T00:00:00"/>
    <s v="Standard Class"/>
    <s v="EH-14185"/>
    <s v="Evan Henry"/>
    <x v="0"/>
    <s v="United States"/>
    <s v="Philadelphia"/>
    <s v="Pennsylvania"/>
    <n v="19120"/>
    <x v="3"/>
    <s v="OFF-BI-10000309"/>
    <s v="Office Supplies"/>
    <x v="8"/>
    <s v="GBC Twin Loop Wire Binding Elements, 9/16&quot; Spine, Black"/>
    <n v="13.698000000000002"/>
    <n v="3"/>
    <n v="0.7"/>
    <n v="-9.5885999999999996"/>
  </r>
  <r>
    <n v="7711"/>
    <s v="US-2012-142811"/>
    <x v="1"/>
    <x v="788"/>
    <d v="2012-04-07T00:00:00"/>
    <s v="Standard Class"/>
    <s v="JL-15850"/>
    <s v="John Lucas"/>
    <x v="0"/>
    <s v="United States"/>
    <s v="Mesa"/>
    <s v="Arizona"/>
    <n v="85204"/>
    <x v="1"/>
    <s v="TEC-PH-10003095"/>
    <s v="Technology"/>
    <x v="7"/>
    <s v="Samsung HM1900 Bluetooth Headset"/>
    <n v="87.8"/>
    <n v="5"/>
    <n v="0.2"/>
    <n v="32.924999999999997"/>
  </r>
  <r>
    <n v="7712"/>
    <s v="CA-2014-139353"/>
    <x v="3"/>
    <x v="960"/>
    <d v="2014-10-31T00:00:00"/>
    <s v="Second Class"/>
    <s v="JM-15250"/>
    <s v="Janet Martin"/>
    <x v="0"/>
    <s v="United States"/>
    <s v="Fayetteville"/>
    <s v="North Carolina"/>
    <n v="28314"/>
    <x v="0"/>
    <s v="FUR-FU-10001876"/>
    <s v="Furniture"/>
    <x v="5"/>
    <s v="Computer Room Manger, 14&quot;"/>
    <n v="77.951999999999998"/>
    <n v="3"/>
    <n v="0.2"/>
    <n v="15.590399999999995"/>
  </r>
  <r>
    <n v="7713"/>
    <s v="CA-2014-139353"/>
    <x v="3"/>
    <x v="960"/>
    <d v="2014-10-31T00:00:00"/>
    <s v="Second Class"/>
    <s v="JM-15250"/>
    <s v="Janet Martin"/>
    <x v="0"/>
    <s v="United States"/>
    <s v="Fayetteville"/>
    <s v="North Carolina"/>
    <n v="28314"/>
    <x v="0"/>
    <s v="OFF-ST-10001522"/>
    <s v="Office Supplies"/>
    <x v="4"/>
    <s v="Gould Plastics 18-Pocket Panel Bin, 34w x 5-1/4d x 20-1/2h"/>
    <n v="147.184"/>
    <n v="2"/>
    <n v="0.2"/>
    <n v="-29.436800000000012"/>
  </r>
  <r>
    <n v="7714"/>
    <s v="CA-2014-139353"/>
    <x v="3"/>
    <x v="960"/>
    <d v="2014-10-31T00:00:00"/>
    <s v="Second Class"/>
    <s v="JM-15250"/>
    <s v="Janet Martin"/>
    <x v="0"/>
    <s v="United States"/>
    <s v="Fayetteville"/>
    <s v="North Carolina"/>
    <n v="28314"/>
    <x v="0"/>
    <s v="OFF-PA-10000300"/>
    <s v="Office Supplies"/>
    <x v="10"/>
    <s v="Xerox 1936"/>
    <n v="47.952000000000005"/>
    <n v="3"/>
    <n v="0.2"/>
    <n v="16.183799999999998"/>
  </r>
  <r>
    <n v="7715"/>
    <s v="CA-2011-150203"/>
    <x v="2"/>
    <x v="29"/>
    <d v="2011-12-07T00:00:00"/>
    <s v="First Class"/>
    <s v="JB-15925"/>
    <s v="Joni Blumstein"/>
    <x v="0"/>
    <s v="United States"/>
    <s v="Los Angeles"/>
    <s v="California"/>
    <n v="90032"/>
    <x v="1"/>
    <s v="OFF-AP-10001469"/>
    <s v="Office Supplies"/>
    <x v="9"/>
    <s v="Fellowes 8 Outlet Superior Workstation Surge Protector"/>
    <n v="250.26"/>
    <n v="6"/>
    <n v="0"/>
    <n v="72.575399999999973"/>
  </r>
  <r>
    <n v="7716"/>
    <s v="US-2014-101518"/>
    <x v="3"/>
    <x v="132"/>
    <d v="2014-11-09T00:00:00"/>
    <s v="Standard Class"/>
    <s v="PB-19105"/>
    <s v="Peter Bühler"/>
    <x v="0"/>
    <s v="United States"/>
    <s v="Philadelphia"/>
    <s v="Pennsylvania"/>
    <n v="19140"/>
    <x v="3"/>
    <s v="TEC-AC-10001553"/>
    <s v="Technology"/>
    <x v="11"/>
    <s v="Memorex 25GB 6X Branded Blu-Ray Recordable Disc, 15/Pack"/>
    <n v="40.775999999999996"/>
    <n v="3"/>
    <n v="0.2"/>
    <n v="0.50970000000000049"/>
  </r>
  <r>
    <n v="7717"/>
    <s v="CA-2012-149636"/>
    <x v="1"/>
    <x v="1171"/>
    <d v="2012-01-12T00:00:00"/>
    <s v="Standard Class"/>
    <s v="SP-20620"/>
    <s v="Stefania Perrino"/>
    <x v="1"/>
    <s v="United States"/>
    <s v="Colorado Springs"/>
    <s v="Colorado"/>
    <n v="80906"/>
    <x v="1"/>
    <s v="OFF-PA-10004041"/>
    <s v="Office Supplies"/>
    <x v="10"/>
    <s v="It's Hot Message Books with Stickers, 2 3/4&quot; x 5&quot;"/>
    <n v="29.600000000000005"/>
    <n v="5"/>
    <n v="0.2"/>
    <n v="9.2499999999999964"/>
  </r>
  <r>
    <n v="7718"/>
    <s v="CA-2012-149636"/>
    <x v="1"/>
    <x v="1171"/>
    <d v="2012-01-12T00:00:00"/>
    <s v="Standard Class"/>
    <s v="SP-20620"/>
    <s v="Stefania Perrino"/>
    <x v="1"/>
    <s v="United States"/>
    <s v="Colorado Springs"/>
    <s v="Colorado"/>
    <n v="80906"/>
    <x v="1"/>
    <s v="OFF-BI-10002764"/>
    <s v="Office Supplies"/>
    <x v="8"/>
    <s v="Recycled Pressboard Report Cover with Reinforced Top Hinge"/>
    <n v="1.9380000000000002"/>
    <n v="2"/>
    <n v="0.7"/>
    <n v="-1.3565999999999994"/>
  </r>
  <r>
    <n v="7719"/>
    <s v="US-2014-146213"/>
    <x v="3"/>
    <x v="428"/>
    <d v="2014-09-15T00:00:00"/>
    <s v="Standard Class"/>
    <s v="MC-17605"/>
    <s v="Matt Connell"/>
    <x v="1"/>
    <s v="United States"/>
    <s v="Los Angeles"/>
    <s v="California"/>
    <n v="90032"/>
    <x v="1"/>
    <s v="TEC-AC-10001114"/>
    <s v="Technology"/>
    <x v="11"/>
    <s v="Microsoft Wireless Mobile Mouse 4000"/>
    <n v="159.96"/>
    <n v="4"/>
    <n v="0"/>
    <n v="51.18719999999999"/>
  </r>
  <r>
    <n v="7720"/>
    <s v="CA-2012-108588"/>
    <x v="1"/>
    <x v="956"/>
    <d v="2012-01-10T00:00:00"/>
    <s v="Standard Class"/>
    <s v="BG-11695"/>
    <s v="Brooke Gillingham"/>
    <x v="1"/>
    <s v="United States"/>
    <s v="New York City"/>
    <s v="New York"/>
    <n v="10009"/>
    <x v="3"/>
    <s v="OFF-AR-10001615"/>
    <s v="Office Supplies"/>
    <x v="6"/>
    <s v="Newell 34"/>
    <n v="59.519999999999996"/>
    <n v="3"/>
    <n v="0"/>
    <n v="15.475200000000001"/>
  </r>
  <r>
    <n v="7721"/>
    <s v="CA-2012-108588"/>
    <x v="1"/>
    <x v="956"/>
    <d v="2012-01-10T00:00:00"/>
    <s v="Standard Class"/>
    <s v="BG-11695"/>
    <s v="Brooke Gillingham"/>
    <x v="1"/>
    <s v="United States"/>
    <s v="New York City"/>
    <s v="New York"/>
    <n v="10009"/>
    <x v="3"/>
    <s v="OFF-EN-10000461"/>
    <s v="Office Supplies"/>
    <x v="12"/>
    <s v="#10- 4 1/8&quot; x 9 1/2&quot; Recycled Envelopes"/>
    <n v="17.48"/>
    <n v="2"/>
    <n v="0"/>
    <n v="8.2156000000000002"/>
  </r>
  <r>
    <n v="7722"/>
    <s v="CA-2012-108588"/>
    <x v="1"/>
    <x v="956"/>
    <d v="2012-01-10T00:00:00"/>
    <s v="Standard Class"/>
    <s v="BG-11695"/>
    <s v="Brooke Gillingham"/>
    <x v="1"/>
    <s v="United States"/>
    <s v="New York City"/>
    <s v="New York"/>
    <n v="10009"/>
    <x v="3"/>
    <s v="OFF-BI-10004506"/>
    <s v="Office Supplies"/>
    <x v="8"/>
    <s v="Wilson Jones data.warehouse D-Ring Binders with DublLock"/>
    <n v="13.168000000000001"/>
    <n v="2"/>
    <n v="0.2"/>
    <n v="4.6088000000000005"/>
  </r>
  <r>
    <n v="7723"/>
    <s v="US-2014-138086"/>
    <x v="3"/>
    <x v="513"/>
    <d v="2014-04-21T00:00:00"/>
    <s v="Standard Class"/>
    <s v="JO-15550"/>
    <s v="Jesus Ocampo"/>
    <x v="2"/>
    <s v="United States"/>
    <s v="San Francisco"/>
    <s v="California"/>
    <n v="94109"/>
    <x v="1"/>
    <s v="OFF-AP-10000027"/>
    <s v="Office Supplies"/>
    <x v="9"/>
    <s v="Hoover Commercial SteamVac"/>
    <n v="40.74"/>
    <n v="3"/>
    <n v="0"/>
    <n v="12.222"/>
  </r>
  <r>
    <n v="7724"/>
    <s v="CA-2012-139374"/>
    <x v="1"/>
    <x v="229"/>
    <d v="2012-09-14T00:00:00"/>
    <s v="Standard Class"/>
    <s v="AR-10345"/>
    <s v="Alex Russell"/>
    <x v="1"/>
    <s v="United States"/>
    <s v="Austin"/>
    <s v="Texas"/>
    <n v="78745"/>
    <x v="2"/>
    <s v="FUR-CH-10003981"/>
    <s v="Furniture"/>
    <x v="1"/>
    <s v="Global Commerce Series Low-Back Swivel/Tilt Chairs"/>
    <n v="179.886"/>
    <n v="1"/>
    <n v="0.3"/>
    <n v="-2.5698000000000292"/>
  </r>
  <r>
    <n v="7725"/>
    <s v="CA-2013-113978"/>
    <x v="0"/>
    <x v="477"/>
    <d v="2013-09-30T00:00:00"/>
    <s v="Standard Class"/>
    <s v="TS-21505"/>
    <s v="Tony Sayre"/>
    <x v="0"/>
    <s v="United States"/>
    <s v="Cleveland"/>
    <s v="Ohio"/>
    <n v="44105"/>
    <x v="3"/>
    <s v="OFF-AP-10003849"/>
    <s v="Office Supplies"/>
    <x v="9"/>
    <s v="Hoover Shoulder Vac Commercial Portable Vacuum"/>
    <n v="286.25600000000003"/>
    <n v="1"/>
    <n v="0.2"/>
    <n v="17.890999999999977"/>
  </r>
  <r>
    <n v="7726"/>
    <s v="CA-2013-113978"/>
    <x v="0"/>
    <x v="477"/>
    <d v="2013-09-30T00:00:00"/>
    <s v="Standard Class"/>
    <s v="TS-21505"/>
    <s v="Tony Sayre"/>
    <x v="0"/>
    <s v="United States"/>
    <s v="Cleveland"/>
    <s v="Ohio"/>
    <n v="44105"/>
    <x v="3"/>
    <s v="OFF-ST-10004963"/>
    <s v="Office Supplies"/>
    <x v="4"/>
    <s v="Eldon Gobal File Keepers"/>
    <n v="24.224000000000004"/>
    <n v="2"/>
    <n v="0.2"/>
    <n v="-4.8448000000000029"/>
  </r>
  <r>
    <n v="7727"/>
    <s v="CA-2013-113978"/>
    <x v="0"/>
    <x v="477"/>
    <d v="2013-09-30T00:00:00"/>
    <s v="Standard Class"/>
    <s v="TS-21505"/>
    <s v="Tony Sayre"/>
    <x v="0"/>
    <s v="United States"/>
    <s v="Cleveland"/>
    <s v="Ohio"/>
    <n v="44105"/>
    <x v="3"/>
    <s v="OFF-ST-10002574"/>
    <s v="Office Supplies"/>
    <x v="4"/>
    <s v="SAFCO Commercial Wire Shelving, Black"/>
    <n v="331.536"/>
    <n v="3"/>
    <n v="0.2"/>
    <n v="-82.884"/>
  </r>
  <r>
    <n v="7728"/>
    <s v="US-2012-150231"/>
    <x v="1"/>
    <x v="199"/>
    <d v="2012-03-20T00:00:00"/>
    <s v="Second Class"/>
    <s v="JK-15640"/>
    <s v="Jim Kriz"/>
    <x v="2"/>
    <s v="United States"/>
    <s v="New York City"/>
    <s v="New York"/>
    <n v="10009"/>
    <x v="3"/>
    <s v="OFF-AR-10001761"/>
    <s v="Office Supplies"/>
    <x v="6"/>
    <s v="Avery Hi-Liter Smear-Safe Highlighters"/>
    <n v="17.52"/>
    <n v="3"/>
    <n v="0"/>
    <n v="6.3071999999999999"/>
  </r>
  <r>
    <n v="7729"/>
    <s v="CA-2013-106915"/>
    <x v="0"/>
    <x v="491"/>
    <d v="2013-12-03T00:00:00"/>
    <s v="Standard Class"/>
    <s v="GA-14515"/>
    <s v="George Ashbrook"/>
    <x v="0"/>
    <s v="United States"/>
    <s v="El Paso"/>
    <s v="Texas"/>
    <n v="79907"/>
    <x v="2"/>
    <s v="OFF-AR-10000716"/>
    <s v="Office Supplies"/>
    <x v="6"/>
    <s v="DIXON Ticonderoga Erasable Checking Pencils"/>
    <n v="17.856000000000002"/>
    <n v="4"/>
    <n v="0.2"/>
    <n v="4.2408000000000001"/>
  </r>
  <r>
    <n v="7730"/>
    <s v="US-2013-109260"/>
    <x v="0"/>
    <x v="182"/>
    <d v="2013-10-02T00:00:00"/>
    <s v="Standard Class"/>
    <s v="TN-21040"/>
    <s v="Tanja Norvell"/>
    <x v="2"/>
    <s v="United States"/>
    <s v="Tallahassee"/>
    <s v="Florida"/>
    <n v="32303"/>
    <x v="0"/>
    <s v="TEC-AC-10002637"/>
    <s v="Technology"/>
    <x v="11"/>
    <s v="Logitech VX Revolution Cordless Laser Mouse for Notebooks (Black)"/>
    <n v="431.97600000000006"/>
    <n v="3"/>
    <n v="0.2"/>
    <n v="-75.59580000000004"/>
  </r>
  <r>
    <n v="7731"/>
    <s v="CA-2014-104850"/>
    <x v="3"/>
    <x v="487"/>
    <d v="2014-06-20T00:00:00"/>
    <s v="Standard Class"/>
    <s v="TW-21025"/>
    <s v="Tamara Willingham"/>
    <x v="2"/>
    <s v="United States"/>
    <s v="Seattle"/>
    <s v="Washington"/>
    <n v="98103"/>
    <x v="1"/>
    <s v="FUR-CH-10003774"/>
    <s v="Furniture"/>
    <x v="1"/>
    <s v="Global Wood Trimmed Manager's Task Chair, Khaki"/>
    <n v="291.13600000000002"/>
    <n v="4"/>
    <n v="0.2"/>
    <n v="-25.474400000000017"/>
  </r>
  <r>
    <n v="7732"/>
    <s v="CA-2014-140508"/>
    <x v="3"/>
    <x v="65"/>
    <d v="2014-09-22T00:00:00"/>
    <s v="First Class"/>
    <s v="PA-19060"/>
    <s v="Pete Armstrong"/>
    <x v="2"/>
    <s v="United States"/>
    <s v="Dallas"/>
    <s v="Texas"/>
    <n v="75220"/>
    <x v="2"/>
    <s v="OFF-EN-10000927"/>
    <s v="Office Supplies"/>
    <x v="12"/>
    <s v="Jet-Pak Recycled Peel 'N' Seal Padded Mailers"/>
    <n v="114.84800000000001"/>
    <n v="4"/>
    <n v="0.2"/>
    <n v="35.889999999999986"/>
  </r>
  <r>
    <n v="7733"/>
    <s v="CA-2014-143294"/>
    <x v="3"/>
    <x v="455"/>
    <d v="2014-06-09T00:00:00"/>
    <s v="Standard Class"/>
    <s v="JD-15790"/>
    <s v="John Dryer"/>
    <x v="0"/>
    <s v="United States"/>
    <s v="Houston"/>
    <s v="Texas"/>
    <n v="77070"/>
    <x v="2"/>
    <s v="OFF-PA-10000743"/>
    <s v="Office Supplies"/>
    <x v="10"/>
    <s v="Xerox 1977"/>
    <n v="10.688000000000001"/>
    <n v="2"/>
    <n v="0.2"/>
    <n v="3.7407999999999997"/>
  </r>
  <r>
    <n v="7734"/>
    <s v="CA-2013-165673"/>
    <x v="0"/>
    <x v="666"/>
    <d v="2013-05-20T00:00:00"/>
    <s v="Second Class"/>
    <s v="MN-17935"/>
    <s v="Michael Nguyen"/>
    <x v="0"/>
    <s v="United States"/>
    <s v="Springfield"/>
    <s v="Ohio"/>
    <n v="45503"/>
    <x v="3"/>
    <s v="OFF-PA-10000697"/>
    <s v="Office Supplies"/>
    <x v="10"/>
    <s v="TOPS Voice Message Log Book, Flash Format"/>
    <n v="15.231999999999999"/>
    <n v="4"/>
    <n v="0.2"/>
    <n v="5.5215999999999994"/>
  </r>
  <r>
    <n v="7735"/>
    <s v="CA-2014-134418"/>
    <x v="3"/>
    <x v="175"/>
    <d v="2014-09-21T00:00:00"/>
    <s v="Standard Class"/>
    <s v="GM-14500"/>
    <s v="Gene McClure"/>
    <x v="0"/>
    <s v="United States"/>
    <s v="Seattle"/>
    <s v="Washington"/>
    <n v="98103"/>
    <x v="1"/>
    <s v="OFF-AR-10004441"/>
    <s v="Office Supplies"/>
    <x v="6"/>
    <s v="BIC Brite Liner Highlighters"/>
    <n v="12.419999999999998"/>
    <n v="3"/>
    <n v="0"/>
    <n v="5.2164000000000001"/>
  </r>
  <r>
    <n v="7736"/>
    <s v="US-2013-106313"/>
    <x v="0"/>
    <x v="250"/>
    <d v="2013-08-27T00:00:00"/>
    <s v="Standard Class"/>
    <s v="DG-13300"/>
    <s v="Deirdre Greer"/>
    <x v="1"/>
    <s v="United States"/>
    <s v="Seattle"/>
    <s v="Washington"/>
    <n v="98105"/>
    <x v="1"/>
    <s v="OFF-PA-10001870"/>
    <s v="Office Supplies"/>
    <x v="10"/>
    <s v="Xerox 202"/>
    <n v="19.440000000000001"/>
    <n v="3"/>
    <n v="0"/>
    <n v="9.3312000000000008"/>
  </r>
  <r>
    <n v="7737"/>
    <s v="CA-2011-105872"/>
    <x v="2"/>
    <x v="992"/>
    <d v="2011-06-06T00:00:00"/>
    <s v="Standard Class"/>
    <s v="JG-15160"/>
    <s v="James Galang"/>
    <x v="0"/>
    <s v="United States"/>
    <s v="New York City"/>
    <s v="New York"/>
    <n v="10024"/>
    <x v="3"/>
    <s v="OFF-BI-10003684"/>
    <s v="Office Supplies"/>
    <x v="8"/>
    <s v="Wilson Jones Legal Size Ring Binders"/>
    <n v="70.367999999999995"/>
    <n v="4"/>
    <n v="0.2"/>
    <n v="26.387999999999998"/>
  </r>
  <r>
    <n v="7738"/>
    <s v="CA-2014-108287"/>
    <x v="3"/>
    <x v="404"/>
    <d v="2014-12-21T00:00:00"/>
    <s v="First Class"/>
    <s v="AG-10330"/>
    <s v="Alex Grayson"/>
    <x v="0"/>
    <s v="United States"/>
    <s v="Charlotte"/>
    <s v="North Carolina"/>
    <n v="28205"/>
    <x v="0"/>
    <s v="OFF-AR-10001315"/>
    <s v="Office Supplies"/>
    <x v="6"/>
    <s v="Newell 310"/>
    <n v="12.672000000000001"/>
    <n v="9"/>
    <n v="0.2"/>
    <n v="1.4255999999999993"/>
  </r>
  <r>
    <n v="7739"/>
    <s v="CA-2014-141103"/>
    <x v="3"/>
    <x v="245"/>
    <d v="2014-08-07T00:00:00"/>
    <s v="Standard Class"/>
    <s v="JF-15355"/>
    <s v="Jay Fein"/>
    <x v="0"/>
    <s v="United States"/>
    <s v="Baltimore"/>
    <s v="Maryland"/>
    <n v="21215"/>
    <x v="3"/>
    <s v="TEC-PH-10003589"/>
    <s v="Technology"/>
    <x v="7"/>
    <s v="invisibleSHIELD by ZAGG Smudge-Free Screen Protector"/>
    <n v="89.949999999999989"/>
    <n v="5"/>
    <n v="0"/>
    <n v="43.175999999999995"/>
  </r>
  <r>
    <n v="7740"/>
    <s v="CA-2011-154781"/>
    <x v="2"/>
    <x v="871"/>
    <d v="2011-11-26T00:00:00"/>
    <s v="Standard Class"/>
    <s v="SC-20680"/>
    <s v="Steve Carroll"/>
    <x v="2"/>
    <s v="United States"/>
    <s v="San Francisco"/>
    <s v="California"/>
    <n v="94110"/>
    <x v="1"/>
    <s v="OFF-PA-10001609"/>
    <s v="Office Supplies"/>
    <x v="10"/>
    <s v="Tops Wirebound Message Log Books"/>
    <n v="6.58"/>
    <n v="2"/>
    <n v="0"/>
    <n v="3.0267999999999997"/>
  </r>
  <r>
    <n v="7741"/>
    <s v="CA-2011-154781"/>
    <x v="2"/>
    <x v="871"/>
    <d v="2011-11-26T00:00:00"/>
    <s v="Standard Class"/>
    <s v="SC-20680"/>
    <s v="Steve Carroll"/>
    <x v="2"/>
    <s v="United States"/>
    <s v="San Francisco"/>
    <s v="California"/>
    <n v="94110"/>
    <x v="1"/>
    <s v="TEC-AC-10000474"/>
    <s v="Technology"/>
    <x v="11"/>
    <s v="Kensington Expert Mouse Optical USB Trackball for PC or Mac"/>
    <n v="94.99"/>
    <n v="1"/>
    <n v="0"/>
    <n v="28.496999999999986"/>
  </r>
  <r>
    <n v="7742"/>
    <s v="CA-2012-147816"/>
    <x v="1"/>
    <x v="496"/>
    <d v="2012-09-26T00:00:00"/>
    <s v="Second Class"/>
    <s v="CM-11935"/>
    <s v="Carlos Meador"/>
    <x v="0"/>
    <s v="United States"/>
    <s v="Tucson"/>
    <s v="Arizona"/>
    <n v="85705"/>
    <x v="1"/>
    <s v="TEC-PH-10003095"/>
    <s v="Technology"/>
    <x v="7"/>
    <s v="Samsung HM1900 Bluetooth Headset"/>
    <n v="35.119999999999997"/>
    <n v="2"/>
    <n v="0.2"/>
    <n v="13.17"/>
  </r>
  <r>
    <n v="7743"/>
    <s v="CA-2014-105326"/>
    <x v="3"/>
    <x v="648"/>
    <d v="2014-08-28T00:00:00"/>
    <s v="Standard Class"/>
    <s v="KT-16480"/>
    <s v="Kean Thornton"/>
    <x v="0"/>
    <s v="United States"/>
    <s v="Los Angeles"/>
    <s v="California"/>
    <n v="90036"/>
    <x v="1"/>
    <s v="OFF-PA-10001639"/>
    <s v="Office Supplies"/>
    <x v="10"/>
    <s v="Xerox 203"/>
    <n v="25.92"/>
    <n v="4"/>
    <n v="0"/>
    <n v="12.441600000000001"/>
  </r>
  <r>
    <n v="7744"/>
    <s v="CA-2013-133613"/>
    <x v="0"/>
    <x v="26"/>
    <d v="2013-06-23T00:00:00"/>
    <s v="Standard Class"/>
    <s v="CP-12340"/>
    <s v="Christine Phan"/>
    <x v="1"/>
    <s v="United States"/>
    <s v="Waterbury"/>
    <s v="Connecticut"/>
    <n v="6708"/>
    <x v="3"/>
    <s v="OFF-BI-10002003"/>
    <s v="Office Supplies"/>
    <x v="8"/>
    <s v="Ibico Presentation Index for Binding Systems"/>
    <n v="7.96"/>
    <n v="2"/>
    <n v="0"/>
    <n v="3.7412000000000001"/>
  </r>
  <r>
    <n v="7745"/>
    <s v="CA-2013-133613"/>
    <x v="0"/>
    <x v="26"/>
    <d v="2013-06-23T00:00:00"/>
    <s v="Standard Class"/>
    <s v="CP-12340"/>
    <s v="Christine Phan"/>
    <x v="1"/>
    <s v="United States"/>
    <s v="Waterbury"/>
    <s v="Connecticut"/>
    <n v="6708"/>
    <x v="3"/>
    <s v="TEC-PH-10004539"/>
    <s v="Technology"/>
    <x v="7"/>
    <s v="Wireless Extenders zBoost YX545 SOHO Signal Booster"/>
    <n v="566.97"/>
    <n v="3"/>
    <n v="0"/>
    <n v="153.08189999999999"/>
  </r>
  <r>
    <n v="7746"/>
    <s v="CA-2013-133613"/>
    <x v="0"/>
    <x v="26"/>
    <d v="2013-06-23T00:00:00"/>
    <s v="Standard Class"/>
    <s v="CP-12340"/>
    <s v="Christine Phan"/>
    <x v="1"/>
    <s v="United States"/>
    <s v="Waterbury"/>
    <s v="Connecticut"/>
    <n v="6708"/>
    <x v="3"/>
    <s v="OFF-AR-10003829"/>
    <s v="Office Supplies"/>
    <x v="6"/>
    <s v="Newell 35"/>
    <n v="9.84"/>
    <n v="3"/>
    <n v="0"/>
    <n v="2.8535999999999988"/>
  </r>
  <r>
    <n v="7747"/>
    <s v="CA-2012-109113"/>
    <x v="1"/>
    <x v="546"/>
    <d v="2012-12-23T00:00:00"/>
    <s v="Standard Class"/>
    <s v="EK-13795"/>
    <s v="Eileen Kiefer"/>
    <x v="2"/>
    <s v="United States"/>
    <s v="Chicago"/>
    <s v="Illinois"/>
    <n v="60610"/>
    <x v="2"/>
    <s v="TEC-AC-10004761"/>
    <s v="Technology"/>
    <x v="11"/>
    <s v="Maxell 4.7GB DVD+RW 3/Pack"/>
    <n v="25.488"/>
    <n v="2"/>
    <n v="0.2"/>
    <n v="4.7789999999999999"/>
  </r>
  <r>
    <n v="7748"/>
    <s v="CA-2012-156153"/>
    <x v="1"/>
    <x v="70"/>
    <d v="2012-06-02T00:00:00"/>
    <s v="Second Class"/>
    <s v="CW-11905"/>
    <s v="Carl Weiss"/>
    <x v="2"/>
    <s v="United States"/>
    <s v="Long Beach"/>
    <s v="New York"/>
    <n v="11561"/>
    <x v="3"/>
    <s v="OFF-FA-10003472"/>
    <s v="Office Supplies"/>
    <x v="13"/>
    <s v="Bagged Rubber Bands"/>
    <n v="7.5600000000000005"/>
    <n v="6"/>
    <n v="0"/>
    <n v="0.3024"/>
  </r>
  <r>
    <n v="7749"/>
    <s v="CA-2012-133242"/>
    <x v="1"/>
    <x v="652"/>
    <d v="2012-06-24T00:00:00"/>
    <s v="Standard Class"/>
    <s v="KH-16510"/>
    <s v="Keith Herrera"/>
    <x v="0"/>
    <s v="United States"/>
    <s v="Arlington"/>
    <s v="Virginia"/>
    <n v="22204"/>
    <x v="0"/>
    <s v="FUR-FU-10003464"/>
    <s v="Furniture"/>
    <x v="5"/>
    <s v="Seth Thomas 8 1/2&quot; Cubicle Clock"/>
    <n v="60.84"/>
    <n v="3"/>
    <n v="0"/>
    <n v="19.468799999999998"/>
  </r>
  <r>
    <n v="7750"/>
    <s v="CA-2012-133242"/>
    <x v="1"/>
    <x v="652"/>
    <d v="2012-06-24T00:00:00"/>
    <s v="Standard Class"/>
    <s v="KH-16510"/>
    <s v="Keith Herrera"/>
    <x v="0"/>
    <s v="United States"/>
    <s v="Arlington"/>
    <s v="Virginia"/>
    <n v="22204"/>
    <x v="0"/>
    <s v="OFF-ST-10003716"/>
    <s v="Office Supplies"/>
    <x v="4"/>
    <s v="Tennsco Double-Tier Lockers"/>
    <n v="450.04"/>
    <n v="2"/>
    <n v="0"/>
    <n v="58.505200000000002"/>
  </r>
  <r>
    <n v="7751"/>
    <s v="CA-2012-133242"/>
    <x v="1"/>
    <x v="652"/>
    <d v="2012-06-24T00:00:00"/>
    <s v="Standard Class"/>
    <s v="KH-16510"/>
    <s v="Keith Herrera"/>
    <x v="0"/>
    <s v="United States"/>
    <s v="Arlington"/>
    <s v="Virginia"/>
    <n v="22204"/>
    <x v="0"/>
    <s v="OFF-BI-10004002"/>
    <s v="Office Supplies"/>
    <x v="8"/>
    <s v="Wilson Jones International Size A4 Ring Binders"/>
    <n v="34.6"/>
    <n v="2"/>
    <n v="0"/>
    <n v="16.608000000000001"/>
  </r>
  <r>
    <n v="7752"/>
    <s v="CA-2012-133242"/>
    <x v="1"/>
    <x v="652"/>
    <d v="2012-06-24T00:00:00"/>
    <s v="Standard Class"/>
    <s v="KH-16510"/>
    <s v="Keith Herrera"/>
    <x v="0"/>
    <s v="United States"/>
    <s v="Arlington"/>
    <s v="Virginia"/>
    <n v="22204"/>
    <x v="0"/>
    <s v="TEC-PH-10002496"/>
    <s v="Technology"/>
    <x v="7"/>
    <s v="Cisco SPA301"/>
    <n v="467.97"/>
    <n v="3"/>
    <n v="0"/>
    <n v="140.39099999999999"/>
  </r>
  <r>
    <n v="7753"/>
    <s v="CA-2012-133242"/>
    <x v="1"/>
    <x v="652"/>
    <d v="2012-06-24T00:00:00"/>
    <s v="Standard Class"/>
    <s v="KH-16510"/>
    <s v="Keith Herrera"/>
    <x v="0"/>
    <s v="United States"/>
    <s v="Arlington"/>
    <s v="Virginia"/>
    <n v="22204"/>
    <x v="0"/>
    <s v="OFF-BI-10004826"/>
    <s v="Office Supplies"/>
    <x v="8"/>
    <s v="JM Magazine Binder"/>
    <n v="33.020000000000003"/>
    <n v="2"/>
    <n v="0"/>
    <n v="15.849600000000002"/>
  </r>
  <r>
    <n v="7754"/>
    <s v="CA-2012-158323"/>
    <x v="1"/>
    <x v="672"/>
    <d v="2012-12-03T00:00:00"/>
    <s v="First Class"/>
    <s v="AB-10600"/>
    <s v="Ann Blume"/>
    <x v="1"/>
    <s v="United States"/>
    <s v="Jacksonville"/>
    <s v="North Carolina"/>
    <n v="28540"/>
    <x v="0"/>
    <s v="FUR-FU-10001546"/>
    <s v="Furniture"/>
    <x v="5"/>
    <s v="Dana Swing-Arm Lamps"/>
    <n v="17.088000000000001"/>
    <n v="2"/>
    <n v="0.2"/>
    <n v="1.0679999999999996"/>
  </r>
  <r>
    <n v="7755"/>
    <s v="CA-2012-161795"/>
    <x v="1"/>
    <x v="379"/>
    <d v="2012-12-23T00:00:00"/>
    <s v="Second Class"/>
    <s v="AH-10075"/>
    <s v="Adam Hart"/>
    <x v="1"/>
    <s v="United States"/>
    <s v="Columbus"/>
    <s v="Ohio"/>
    <n v="43229"/>
    <x v="3"/>
    <s v="OFF-AR-10001919"/>
    <s v="Office Supplies"/>
    <x v="6"/>
    <s v="OIC #2 Pencils, Medium Soft"/>
    <n v="3.008"/>
    <n v="2"/>
    <n v="0.2"/>
    <n v="0.33839999999999981"/>
  </r>
  <r>
    <n v="7756"/>
    <s v="CA-2014-100902"/>
    <x v="3"/>
    <x v="701"/>
    <d v="2014-11-22T00:00:00"/>
    <s v="Standard Class"/>
    <s v="CK-12595"/>
    <s v="Clytie Kelty"/>
    <x v="0"/>
    <s v="United States"/>
    <s v="Charlotte"/>
    <s v="North Carolina"/>
    <n v="28205"/>
    <x v="0"/>
    <s v="OFF-PA-10002558"/>
    <s v="Office Supplies"/>
    <x v="10"/>
    <s v="Xerox 1938"/>
    <n v="268.24"/>
    <n v="7"/>
    <n v="0.2"/>
    <n v="93.883999999999986"/>
  </r>
  <r>
    <n v="7757"/>
    <s v="CA-2014-100902"/>
    <x v="3"/>
    <x v="701"/>
    <d v="2014-11-22T00:00:00"/>
    <s v="Standard Class"/>
    <s v="CK-12595"/>
    <s v="Clytie Kelty"/>
    <x v="0"/>
    <s v="United States"/>
    <s v="Charlotte"/>
    <s v="North Carolina"/>
    <n v="28205"/>
    <x v="0"/>
    <s v="TEC-AC-10003174"/>
    <s v="Technology"/>
    <x v="11"/>
    <s v="Plantronics S12 Corded Telephone Headset System"/>
    <n v="431.16000000000008"/>
    <n v="5"/>
    <n v="0.2"/>
    <n v="107.78999999999996"/>
  </r>
  <r>
    <n v="7758"/>
    <s v="CA-2014-112844"/>
    <x v="3"/>
    <x v="38"/>
    <d v="2014-11-17T00:00:00"/>
    <s v="Second Class"/>
    <s v="SP-20620"/>
    <s v="Stefania Perrino"/>
    <x v="1"/>
    <s v="United States"/>
    <s v="Buffalo"/>
    <s v="New York"/>
    <n v="14215"/>
    <x v="3"/>
    <s v="TEC-PH-10003988"/>
    <s v="Technology"/>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s v="New York"/>
    <n v="14215"/>
    <x v="3"/>
    <s v="FUR-FU-10004845"/>
    <s v="Furniture"/>
    <x v="5"/>
    <s v="Deflect-o EconoMat Nonstudded, No Bevel Mat"/>
    <n v="154.94999999999999"/>
    <n v="3"/>
    <n v="0"/>
    <n v="30.989999999999995"/>
  </r>
  <r>
    <n v="7760"/>
    <s v="CA-2013-158925"/>
    <x v="0"/>
    <x v="1057"/>
    <d v="2013-10-29T00:00:00"/>
    <s v="Standard Class"/>
    <s v="JP-15460"/>
    <s v="Jennifer Patt"/>
    <x v="1"/>
    <s v="United States"/>
    <s v="Houston"/>
    <s v="Texas"/>
    <n v="77041"/>
    <x v="2"/>
    <s v="OFF-PA-10003072"/>
    <s v="Office Supplies"/>
    <x v="10"/>
    <s v="Eureka Recycled Copy Paper 8 1/2&quot; x 11&quot;, Ream"/>
    <n v="15.552000000000003"/>
    <n v="3"/>
    <n v="0.2"/>
    <n v="5.4432"/>
  </r>
  <r>
    <n v="7761"/>
    <s v="CA-2011-155390"/>
    <x v="2"/>
    <x v="776"/>
    <d v="2011-12-11T00:00:00"/>
    <s v="Standard Class"/>
    <s v="BG-11035"/>
    <s v="Barry Gonzalez"/>
    <x v="0"/>
    <s v="United States"/>
    <s v="Memphis"/>
    <s v="Tennessee"/>
    <n v="38109"/>
    <x v="0"/>
    <s v="OFF-PA-10003641"/>
    <s v="Office Supplies"/>
    <x v="10"/>
    <s v="Xerox 1909"/>
    <n v="42.207999999999998"/>
    <n v="2"/>
    <n v="0.2"/>
    <n v="13.717599999999997"/>
  </r>
  <r>
    <n v="7762"/>
    <s v="CA-2014-123071"/>
    <x v="3"/>
    <x v="734"/>
    <d v="2014-12-07T00:00:00"/>
    <s v="First Class"/>
    <s v="CC-12550"/>
    <s v="Clay Cheatham"/>
    <x v="0"/>
    <s v="United States"/>
    <s v="Plano"/>
    <s v="Texas"/>
    <n v="75023"/>
    <x v="2"/>
    <s v="OFF-PA-10003729"/>
    <s v="Office Supplies"/>
    <x v="10"/>
    <s v="Xerox 1998"/>
    <n v="10.368000000000002"/>
    <n v="2"/>
    <n v="0.2"/>
    <n v="3.6288"/>
  </r>
  <r>
    <n v="7763"/>
    <s v="CA-2014-156391"/>
    <x v="3"/>
    <x v="986"/>
    <d v="2014-09-29T00:00:00"/>
    <s v="First Class"/>
    <s v="SL-20155"/>
    <s v="Sara Luxemburg"/>
    <x v="2"/>
    <s v="United States"/>
    <s v="Salem"/>
    <s v="Oregon"/>
    <n v="97301"/>
    <x v="1"/>
    <s v="OFF-AR-10003251"/>
    <s v="Office Supplies"/>
    <x v="6"/>
    <s v="Prang Drawing Pencil Set"/>
    <n v="2.2239999999999998"/>
    <n v="1"/>
    <n v="0.2"/>
    <n v="0.55599999999999994"/>
  </r>
  <r>
    <n v="7764"/>
    <s v="CA-2012-103093"/>
    <x v="1"/>
    <x v="302"/>
    <d v="2012-02-07T00:00:00"/>
    <s v="Standard Class"/>
    <s v="FO-14305"/>
    <s v="Frank Olsen"/>
    <x v="0"/>
    <s v="United States"/>
    <s v="Columbus"/>
    <s v="Georgia"/>
    <n v="31907"/>
    <x v="0"/>
    <s v="OFF-EN-10003286"/>
    <s v="Office Supplies"/>
    <x v="12"/>
    <s v="Staples"/>
    <n v="74.52"/>
    <n v="9"/>
    <n v="0"/>
    <n v="35.024399999999993"/>
  </r>
  <r>
    <n v="7765"/>
    <s v="US-2014-118941"/>
    <x v="3"/>
    <x v="801"/>
    <d v="2014-08-13T00:00:00"/>
    <s v="Same Day"/>
    <s v="BB-11545"/>
    <s v="Brenda Bowman"/>
    <x v="1"/>
    <s v="United States"/>
    <s v="Columbia"/>
    <s v="Maryland"/>
    <n v="21044"/>
    <x v="3"/>
    <s v="OFF-AR-10004078"/>
    <s v="Office Supplies"/>
    <x v="6"/>
    <s v="Newell 312"/>
    <n v="17.52"/>
    <n v="3"/>
    <n v="0"/>
    <n v="5.2559999999999993"/>
  </r>
  <r>
    <n v="7766"/>
    <s v="US-2014-118941"/>
    <x v="3"/>
    <x v="801"/>
    <d v="2014-08-13T00:00:00"/>
    <s v="Same Day"/>
    <s v="BB-11545"/>
    <s v="Brenda Bowman"/>
    <x v="1"/>
    <s v="United States"/>
    <s v="Columbia"/>
    <s v="Maryland"/>
    <n v="21044"/>
    <x v="3"/>
    <s v="FUR-CH-10002331"/>
    <s v="Furniture"/>
    <x v="1"/>
    <s v="Hon 4700 Series Mobuis Mid-Back Task Chairs with Adjustable Arms"/>
    <n v="1779.9"/>
    <n v="5"/>
    <n v="0"/>
    <n v="373.77899999999983"/>
  </r>
  <r>
    <n v="7767"/>
    <s v="US-2014-118941"/>
    <x v="3"/>
    <x v="801"/>
    <d v="2014-08-13T00:00:00"/>
    <s v="Same Day"/>
    <s v="BB-11545"/>
    <s v="Brenda Bowman"/>
    <x v="1"/>
    <s v="United States"/>
    <s v="Columbia"/>
    <s v="Maryland"/>
    <n v="21044"/>
    <x v="3"/>
    <s v="OFF-AR-10001953"/>
    <s v="Office Supplies"/>
    <x v="6"/>
    <s v="Boston 1645 Deluxe Heavier-Duty Electric Pencil Sharpener"/>
    <n v="219.89999999999998"/>
    <n v="5"/>
    <n v="0"/>
    <n v="59.373000000000005"/>
  </r>
  <r>
    <n v="7768"/>
    <s v="CA-2012-169299"/>
    <x v="1"/>
    <x v="252"/>
    <d v="2012-08-26T00:00:00"/>
    <s v="First Class"/>
    <s v="DO-13435"/>
    <s v="Denny Ordway"/>
    <x v="0"/>
    <s v="United States"/>
    <s v="Portland"/>
    <s v="Oregon"/>
    <n v="97206"/>
    <x v="1"/>
    <s v="OFF-AR-10002053"/>
    <s v="Office Supplies"/>
    <x v="6"/>
    <s v="Premium Writing Pencils, Soft, #2 by Central Association for the Blind"/>
    <n v="7.1519999999999992"/>
    <n v="3"/>
    <n v="0.2"/>
    <n v="0.71520000000000028"/>
  </r>
  <r>
    <n v="7769"/>
    <s v="CA-2014-154088"/>
    <x v="3"/>
    <x v="105"/>
    <d v="2014-11-18T00:00:00"/>
    <s v="Standard Class"/>
    <s v="LB-16735"/>
    <s v="Larry Blacks"/>
    <x v="0"/>
    <s v="United States"/>
    <s v="Tallahassee"/>
    <s v="Florida"/>
    <n v="32303"/>
    <x v="0"/>
    <s v="OFF-PA-10003651"/>
    <s v="Office Supplies"/>
    <x v="10"/>
    <s v="Xerox 1968"/>
    <n v="26.720000000000002"/>
    <n v="5"/>
    <n v="0.2"/>
    <n v="9.3520000000000003"/>
  </r>
  <r>
    <n v="7770"/>
    <s v="CA-2013-155978"/>
    <x v="0"/>
    <x v="1147"/>
    <d v="2013-08-02T00:00:00"/>
    <s v="Same Day"/>
    <s v="TS-21205"/>
    <s v="Thomas Seio"/>
    <x v="1"/>
    <s v="United States"/>
    <s v="Riverside"/>
    <s v="California"/>
    <n v="92503"/>
    <x v="1"/>
    <s v="TEC-PH-10002885"/>
    <s v="Technology"/>
    <x v="7"/>
    <s v="Apple iPhone 5"/>
    <n v="1039.7280000000001"/>
    <n v="2"/>
    <n v="0.2"/>
    <n v="90.976200000000063"/>
  </r>
  <r>
    <n v="7771"/>
    <s v="CA-2013-155978"/>
    <x v="0"/>
    <x v="1147"/>
    <d v="2013-08-02T00:00:00"/>
    <s v="Same Day"/>
    <s v="TS-21205"/>
    <s v="Thomas Seio"/>
    <x v="1"/>
    <s v="United States"/>
    <s v="Riverside"/>
    <s v="California"/>
    <n v="92503"/>
    <x v="1"/>
    <s v="OFF-AP-10002892"/>
    <s v="Office Supplies"/>
    <x v="9"/>
    <s v="Belkin F5C206VTEL 6 Outlet Surge"/>
    <n v="45.96"/>
    <n v="2"/>
    <n v="0"/>
    <n v="13.787999999999997"/>
  </r>
  <r>
    <n v="7772"/>
    <s v="CA-2013-108196"/>
    <x v="0"/>
    <x v="881"/>
    <d v="2013-12-03T00:00:00"/>
    <s v="Standard Class"/>
    <s v="CS-12505"/>
    <s v="Cindy Stewart"/>
    <x v="0"/>
    <s v="United States"/>
    <s v="Lancaster"/>
    <s v="Ohio"/>
    <n v="43130"/>
    <x v="3"/>
    <s v="OFF-BI-10000545"/>
    <s v="Office Supplies"/>
    <x v="8"/>
    <s v="GBC Ibimaster 500 Manual ProClick Binding System"/>
    <n v="456.58800000000008"/>
    <n v="2"/>
    <n v="0.7"/>
    <n v="-304.39200000000005"/>
  </r>
  <r>
    <n v="7773"/>
    <s v="CA-2013-108196"/>
    <x v="0"/>
    <x v="881"/>
    <d v="2013-12-03T00:00:00"/>
    <s v="Standard Class"/>
    <s v="CS-12505"/>
    <s v="Cindy Stewart"/>
    <x v="0"/>
    <s v="United States"/>
    <s v="Lancaster"/>
    <s v="Ohio"/>
    <n v="43130"/>
    <x v="3"/>
    <s v="TEC-MA-10000418"/>
    <s v="Technology"/>
    <x v="15"/>
    <s v="Cubify CubeX 3D Printer Double Head Print"/>
    <n v="4499.9850000000006"/>
    <n v="5"/>
    <n v="0.7"/>
    <n v="-6599.978000000001"/>
  </r>
  <r>
    <n v="7774"/>
    <s v="CA-2013-108196"/>
    <x v="0"/>
    <x v="881"/>
    <d v="2013-12-03T00:00:00"/>
    <s v="Standard Class"/>
    <s v="CS-12505"/>
    <s v="Cindy Stewart"/>
    <x v="0"/>
    <s v="United States"/>
    <s v="Lancaster"/>
    <s v="Ohio"/>
    <n v="43130"/>
    <x v="3"/>
    <s v="TEC-AC-10000926"/>
    <s v="Technology"/>
    <x v="11"/>
    <s v="NETGEAR RangeMax WNR1000 Wireless Router"/>
    <n v="59.975999999999999"/>
    <n v="3"/>
    <n v="0.2"/>
    <n v="11.995199999999997"/>
  </r>
  <r>
    <n v="7775"/>
    <s v="CA-2013-152800"/>
    <x v="0"/>
    <x v="1172"/>
    <d v="2013-04-16T00:00:00"/>
    <s v="First Class"/>
    <s v="SP-20920"/>
    <s v="Susan Pistek"/>
    <x v="0"/>
    <s v="United States"/>
    <s v="San Francisco"/>
    <s v="California"/>
    <n v="94109"/>
    <x v="1"/>
    <s v="OFF-EN-10001509"/>
    <s v="Office Supplies"/>
    <x v="12"/>
    <s v="Poly String Tie Envelopes"/>
    <n v="6.12"/>
    <n v="3"/>
    <n v="0"/>
    <n v="2.8763999999999994"/>
  </r>
  <r>
    <n v="7776"/>
    <s v="CA-2011-166961"/>
    <x v="2"/>
    <x v="422"/>
    <d v="2011-12-31T00:00:00"/>
    <s v="Standard Class"/>
    <s v="CD-12790"/>
    <s v="Cynthia Delaney"/>
    <x v="2"/>
    <s v="United States"/>
    <s v="Moreno Valley"/>
    <s v="California"/>
    <n v="92553"/>
    <x v="1"/>
    <s v="OFF-AP-10001366"/>
    <s v="Office Supplies"/>
    <x v="9"/>
    <s v="Staples"/>
    <n v="10.98"/>
    <n v="1"/>
    <n v="0"/>
    <n v="2.9646000000000008"/>
  </r>
  <r>
    <n v="7777"/>
    <s v="CA-2011-166961"/>
    <x v="2"/>
    <x v="422"/>
    <d v="2011-12-31T00:00:00"/>
    <s v="Standard Class"/>
    <s v="CD-12790"/>
    <s v="Cynthia Delaney"/>
    <x v="2"/>
    <s v="United States"/>
    <s v="Moreno Valley"/>
    <s v="California"/>
    <n v="92553"/>
    <x v="1"/>
    <s v="OFF-FA-10003485"/>
    <s v="Office Supplies"/>
    <x v="13"/>
    <s v="Staples"/>
    <n v="7.86"/>
    <n v="3"/>
    <n v="0"/>
    <n v="3.6156000000000001"/>
  </r>
  <r>
    <n v="7778"/>
    <s v="CA-2011-166961"/>
    <x v="2"/>
    <x v="422"/>
    <d v="2011-12-31T00:00:00"/>
    <s v="Standard Class"/>
    <s v="CD-12790"/>
    <s v="Cynthia Delaney"/>
    <x v="2"/>
    <s v="United States"/>
    <s v="Moreno Valley"/>
    <s v="California"/>
    <n v="92553"/>
    <x v="1"/>
    <s v="OFF-ST-10004507"/>
    <s v="Office Supplies"/>
    <x v="4"/>
    <s v="Advantus Rolling Storage Box"/>
    <n v="51.449999999999996"/>
    <n v="3"/>
    <n v="0"/>
    <n v="13.891499999999999"/>
  </r>
  <r>
    <n v="7779"/>
    <s v="CA-2011-166961"/>
    <x v="2"/>
    <x v="422"/>
    <d v="2011-12-31T00:00:00"/>
    <s v="Standard Class"/>
    <s v="CD-12790"/>
    <s v="Cynthia Delaney"/>
    <x v="2"/>
    <s v="United States"/>
    <s v="Moreno Valley"/>
    <s v="California"/>
    <n v="92553"/>
    <x v="1"/>
    <s v="OFF-BI-10002353"/>
    <s v="Office Supplies"/>
    <x v="8"/>
    <s v="GBC VeloBind Cover Sets"/>
    <n v="37.055999999999997"/>
    <n v="3"/>
    <n v="0.2"/>
    <n v="13.896000000000001"/>
  </r>
  <r>
    <n v="7780"/>
    <s v="CA-2013-139381"/>
    <x v="0"/>
    <x v="724"/>
    <d v="2013-04-23T00:00:00"/>
    <s v="Standard Class"/>
    <s v="RF-19840"/>
    <s v="Roy Französisch"/>
    <x v="0"/>
    <s v="United States"/>
    <s v="Chesapeake"/>
    <s v="Virginia"/>
    <n v="23320"/>
    <x v="0"/>
    <s v="OFF-AP-10001271"/>
    <s v="Office Supplies"/>
    <x v="9"/>
    <s v="Eureka The Boss Cordless Rechargeable Stick Vac"/>
    <n v="203.92"/>
    <n v="4"/>
    <n v="0"/>
    <n v="55.058400000000006"/>
  </r>
  <r>
    <n v="7781"/>
    <s v="CA-2013-139381"/>
    <x v="0"/>
    <x v="724"/>
    <d v="2013-04-23T00:00:00"/>
    <s v="Standard Class"/>
    <s v="RF-19840"/>
    <s v="Roy Französisch"/>
    <x v="0"/>
    <s v="United States"/>
    <s v="Chesapeake"/>
    <s v="Virginia"/>
    <n v="23320"/>
    <x v="0"/>
    <s v="TEC-PH-10004924"/>
    <s v="Technology"/>
    <x v="7"/>
    <s v="SKILCRAFT Telephone Shoulder Rest, 2&quot; x 6.5&quot; x 2.5&quot;, Black"/>
    <n v="29.56"/>
    <n v="4"/>
    <n v="0"/>
    <n v="7.9812000000000012"/>
  </r>
  <r>
    <n v="7782"/>
    <s v="CA-2012-132136"/>
    <x v="1"/>
    <x v="936"/>
    <d v="2012-03-12T00:00:00"/>
    <s v="Standard Class"/>
    <s v="FO-14305"/>
    <s v="Frank Olsen"/>
    <x v="0"/>
    <s v="United States"/>
    <s v="Chicago"/>
    <s v="Illinois"/>
    <n v="60623"/>
    <x v="2"/>
    <s v="OFF-BI-10002706"/>
    <s v="Office Supplies"/>
    <x v="8"/>
    <s v="Avery Premier Heavy-Duty Binder with Round Locking Rings"/>
    <n v="8.5679999999999978"/>
    <n v="3"/>
    <n v="0.8"/>
    <n v="-14.5656"/>
  </r>
  <r>
    <n v="7783"/>
    <s v="CA-2013-162236"/>
    <x v="0"/>
    <x v="254"/>
    <d v="2013-11-07T00:00:00"/>
    <s v="Second Class"/>
    <s v="ER-13855"/>
    <s v="Elpida Rittenbach"/>
    <x v="1"/>
    <s v="United States"/>
    <s v="Charlotte"/>
    <s v="North Carolina"/>
    <n v="28205"/>
    <x v="0"/>
    <s v="OFF-ST-10003442"/>
    <s v="Office Supplies"/>
    <x v="4"/>
    <s v="Eldon Portable Mobile Manager"/>
    <n v="45.248000000000005"/>
    <n v="2"/>
    <n v="0.2"/>
    <n v="3.9591999999999992"/>
  </r>
  <r>
    <n v="7784"/>
    <s v="CA-2013-162236"/>
    <x v="0"/>
    <x v="254"/>
    <d v="2013-11-07T00:00:00"/>
    <s v="Second Class"/>
    <s v="ER-13855"/>
    <s v="Elpida Rittenbach"/>
    <x v="1"/>
    <s v="United States"/>
    <s v="Charlotte"/>
    <s v="North Carolina"/>
    <n v="28205"/>
    <x v="0"/>
    <s v="FUR-TA-10002533"/>
    <s v="Furniture"/>
    <x v="3"/>
    <s v="BPI Conference Tables"/>
    <n v="876.30000000000007"/>
    <n v="10"/>
    <n v="0.4"/>
    <n v="-292.10000000000014"/>
  </r>
  <r>
    <n v="7785"/>
    <s v="CA-2013-162236"/>
    <x v="0"/>
    <x v="254"/>
    <d v="2013-11-07T00:00:00"/>
    <s v="Second Class"/>
    <s v="ER-13855"/>
    <s v="Elpida Rittenbach"/>
    <x v="1"/>
    <s v="United States"/>
    <s v="Charlotte"/>
    <s v="North Carolina"/>
    <n v="28205"/>
    <x v="0"/>
    <s v="OFF-SU-10003505"/>
    <s v="Office Supplies"/>
    <x v="14"/>
    <s v="Premier Electric Letter Opener"/>
    <n v="185.376"/>
    <n v="2"/>
    <n v="0.2"/>
    <n v="-34.758000000000017"/>
  </r>
  <r>
    <n v="7786"/>
    <s v="US-2011-111353"/>
    <x v="2"/>
    <x v="503"/>
    <d v="2011-12-06T00:00:00"/>
    <s v="Standard Class"/>
    <s v="PB-19150"/>
    <s v="Philip Brown"/>
    <x v="0"/>
    <s v="United States"/>
    <s v="New York City"/>
    <s v="New York"/>
    <n v="10009"/>
    <x v="3"/>
    <s v="OFF-LA-10002762"/>
    <s v="Office Supplies"/>
    <x v="2"/>
    <s v="Avery 485"/>
    <n v="25.06"/>
    <n v="2"/>
    <n v="0"/>
    <n v="11.778199999999998"/>
  </r>
  <r>
    <n v="7787"/>
    <s v="US-2013-117037"/>
    <x v="0"/>
    <x v="624"/>
    <d v="2013-05-21T00:00:00"/>
    <s v="First Class"/>
    <s v="LW-17215"/>
    <s v="Luke Weiss"/>
    <x v="0"/>
    <s v="United States"/>
    <s v="Chicago"/>
    <s v="Illinois"/>
    <n v="60653"/>
    <x v="2"/>
    <s v="OFF-BI-10000279"/>
    <s v="Office Supplies"/>
    <x v="8"/>
    <s v="Acco Recycled 2&quot; Capacity Laser Printer Hanging Data Binders"/>
    <n v="2.8899999999999992"/>
    <n v="1"/>
    <n v="0.8"/>
    <n v="-4.7685000000000013"/>
  </r>
  <r>
    <n v="7788"/>
    <s v="US-2013-117037"/>
    <x v="0"/>
    <x v="624"/>
    <d v="2013-05-21T00:00:00"/>
    <s v="First Class"/>
    <s v="LW-17215"/>
    <s v="Luke Weiss"/>
    <x v="0"/>
    <s v="United States"/>
    <s v="Chicago"/>
    <s v="Illinois"/>
    <n v="60653"/>
    <x v="2"/>
    <s v="OFF-FA-10000936"/>
    <s v="Office Supplies"/>
    <x v="13"/>
    <s v="Acco Hot Clips Clips to Go"/>
    <n v="7.8960000000000008"/>
    <n v="3"/>
    <n v="0.2"/>
    <n v="2.4674999999999994"/>
  </r>
  <r>
    <n v="7789"/>
    <s v="US-2013-117037"/>
    <x v="0"/>
    <x v="624"/>
    <d v="2013-05-21T00:00:00"/>
    <s v="First Class"/>
    <s v="LW-17215"/>
    <s v="Luke Weiss"/>
    <x v="0"/>
    <s v="United States"/>
    <s v="Chicago"/>
    <s v="Illinois"/>
    <n v="60653"/>
    <x v="2"/>
    <s v="FUR-FU-10004973"/>
    <s v="Furniture"/>
    <x v="5"/>
    <s v="Flat Face Poster Frame"/>
    <n v="22.608000000000001"/>
    <n v="3"/>
    <n v="0.6"/>
    <n v="-10.173599999999997"/>
  </r>
  <r>
    <n v="7790"/>
    <s v="US-2013-117037"/>
    <x v="0"/>
    <x v="624"/>
    <d v="2013-05-21T00:00:00"/>
    <s v="First Class"/>
    <s v="LW-17215"/>
    <s v="Luke Weiss"/>
    <x v="0"/>
    <s v="United States"/>
    <s v="Chicago"/>
    <s v="Illinois"/>
    <n v="60653"/>
    <x v="2"/>
    <s v="OFF-PA-10000791"/>
    <s v="Office Supplies"/>
    <x v="10"/>
    <s v="Wirebound Message Books, Four 2 3/4 x 5 Forms per Page, 200 Sets per Book"/>
    <n v="30.527999999999999"/>
    <n v="8"/>
    <n v="0.2"/>
    <n v="9.5399999999999974"/>
  </r>
  <r>
    <n v="7791"/>
    <s v="CA-2014-160801"/>
    <x v="3"/>
    <x v="20"/>
    <d v="2014-09-20T00:00:00"/>
    <s v="Same Day"/>
    <s v="FG-14260"/>
    <s v="Frank Gastineau"/>
    <x v="2"/>
    <s v="United States"/>
    <s v="Philadelphia"/>
    <s v="Pennsylvania"/>
    <n v="19120"/>
    <x v="3"/>
    <s v="OFF-BI-10001132"/>
    <s v="Office Supplies"/>
    <x v="8"/>
    <s v="Acco PRESSTEX Data Binder with Storage Hooks, Dark Blue, 9 1/2&quot; X 11&quot;"/>
    <n v="4.8420000000000005"/>
    <n v="3"/>
    <n v="0.7"/>
    <n v="-3.3893999999999984"/>
  </r>
  <r>
    <n v="7792"/>
    <s v="CA-2013-108364"/>
    <x v="0"/>
    <x v="1054"/>
    <d v="2013-12-25T00:00:00"/>
    <s v="Standard Class"/>
    <s v="BP-11050"/>
    <s v="Barry Pond"/>
    <x v="1"/>
    <s v="United States"/>
    <s v="Chicago"/>
    <s v="Illinois"/>
    <n v="60623"/>
    <x v="2"/>
    <s v="OFF-BI-10002012"/>
    <s v="Office Supplies"/>
    <x v="8"/>
    <s v="Wilson Jones Easy Flow II Sheet Lifters"/>
    <n v="1.7999999999999996"/>
    <n v="5"/>
    <n v="0.8"/>
    <n v="-2.8800000000000008"/>
  </r>
  <r>
    <n v="7793"/>
    <s v="CA-2014-169362"/>
    <x v="3"/>
    <x v="386"/>
    <d v="2014-10-16T00:00:00"/>
    <s v="First Class"/>
    <s v="SP-20860"/>
    <s v="Sung Pak"/>
    <x v="1"/>
    <s v="United States"/>
    <s v="Dallas"/>
    <s v="Texas"/>
    <n v="75217"/>
    <x v="2"/>
    <s v="TEC-AC-10001383"/>
    <s v="Technology"/>
    <x v="11"/>
    <s v="Logitech Wireless Touch Keyboard K400"/>
    <n v="39.984000000000002"/>
    <n v="2"/>
    <n v="0.2"/>
    <n v="-1.4994000000000067"/>
  </r>
  <r>
    <n v="7794"/>
    <s v="CA-2012-127481"/>
    <x v="1"/>
    <x v="295"/>
    <d v="2012-12-15T00:00:00"/>
    <s v="Second Class"/>
    <s v="JD-15895"/>
    <s v="Jonathan Doherty"/>
    <x v="1"/>
    <s v="United States"/>
    <s v="Las Vegas"/>
    <s v="Nevada"/>
    <n v="89115"/>
    <x v="1"/>
    <s v="OFF-PA-10002036"/>
    <s v="Office Supplies"/>
    <x v="10"/>
    <s v="Xerox 1930"/>
    <n v="32.400000000000006"/>
    <n v="5"/>
    <n v="0"/>
    <n v="15.876000000000001"/>
  </r>
  <r>
    <n v="7795"/>
    <s v="CA-2012-127481"/>
    <x v="1"/>
    <x v="295"/>
    <d v="2012-12-15T00:00:00"/>
    <s v="Second Class"/>
    <s v="JD-15895"/>
    <s v="Jonathan Doherty"/>
    <x v="1"/>
    <s v="United States"/>
    <s v="Las Vegas"/>
    <s v="Nevada"/>
    <n v="89115"/>
    <x v="1"/>
    <s v="OFF-PA-10002377"/>
    <s v="Office Supplies"/>
    <x v="10"/>
    <s v="Xerox 1916"/>
    <n v="97.88"/>
    <n v="2"/>
    <n v="0"/>
    <n v="48.94"/>
  </r>
  <r>
    <n v="7796"/>
    <s v="CA-2012-112711"/>
    <x v="1"/>
    <x v="984"/>
    <d v="2012-07-18T00:00:00"/>
    <s v="Standard Class"/>
    <s v="FM-14380"/>
    <s v="Fred McMath"/>
    <x v="0"/>
    <s v="United States"/>
    <s v="Amarillo"/>
    <s v="Texas"/>
    <n v="79109"/>
    <x v="2"/>
    <s v="TEC-PH-10000526"/>
    <s v="Technology"/>
    <x v="7"/>
    <s v="Vtech CS6719"/>
    <n v="307.16800000000001"/>
    <n v="4"/>
    <n v="0.2"/>
    <n v="30.716800000000006"/>
  </r>
  <r>
    <n v="7797"/>
    <s v="US-2012-145121"/>
    <x v="1"/>
    <x v="653"/>
    <d v="2012-10-06T00:00:00"/>
    <s v="Standard Class"/>
    <s v="MP-17965"/>
    <s v="Michael Paige"/>
    <x v="1"/>
    <s v="United States"/>
    <s v="Middletown"/>
    <s v="Connecticut"/>
    <n v="6457"/>
    <x v="3"/>
    <s v="OFF-BI-10001078"/>
    <s v="Office Supplies"/>
    <x v="8"/>
    <s v="Acco PRESSTEX Data Binder with Storage Hooks, Dark Blue, 14 7/8&quot; X 11&quot;"/>
    <n v="26.9"/>
    <n v="5"/>
    <n v="0"/>
    <n v="13.181000000000001"/>
  </r>
  <r>
    <n v="7798"/>
    <s v="CA-2014-166184"/>
    <x v="3"/>
    <x v="668"/>
    <d v="2014-03-28T00:00:00"/>
    <s v="First Class"/>
    <s v="HR-14830"/>
    <s v="Harold Ryan"/>
    <x v="1"/>
    <s v="United States"/>
    <s v="New York City"/>
    <s v="New York"/>
    <n v="10035"/>
    <x v="3"/>
    <s v="OFF-EN-10004483"/>
    <s v="Office Supplies"/>
    <x v="12"/>
    <s v="#10 White Business Envelopes,4 1/8 x 9 1/2"/>
    <n v="47.01"/>
    <n v="3"/>
    <n v="0"/>
    <n v="22.094699999999996"/>
  </r>
  <r>
    <n v="7799"/>
    <s v="CA-2014-166184"/>
    <x v="3"/>
    <x v="668"/>
    <d v="2014-03-28T00:00:00"/>
    <s v="First Class"/>
    <s v="HR-14830"/>
    <s v="Harold Ryan"/>
    <x v="1"/>
    <s v="United States"/>
    <s v="New York City"/>
    <s v="New York"/>
    <n v="10035"/>
    <x v="3"/>
    <s v="TEC-PH-10002624"/>
    <s v="Technology"/>
    <x v="7"/>
    <s v="Samsung Galaxy S4 Mini"/>
    <n v="469.99"/>
    <n v="1"/>
    <n v="0"/>
    <n v="136.29709999999994"/>
  </r>
  <r>
    <n v="7800"/>
    <s v="CA-2014-166184"/>
    <x v="3"/>
    <x v="668"/>
    <d v="2014-03-28T00:00:00"/>
    <s v="First Class"/>
    <s v="HR-14830"/>
    <s v="Harold Ryan"/>
    <x v="1"/>
    <s v="United States"/>
    <s v="New York City"/>
    <s v="New York"/>
    <n v="10035"/>
    <x v="3"/>
    <s v="FUR-CH-10003396"/>
    <s v="Furniture"/>
    <x v="1"/>
    <s v="Global Deluxe Steno Chair"/>
    <n v="207.84600000000003"/>
    <n v="3"/>
    <n v="0.1"/>
    <n v="2.3093999999999895"/>
  </r>
  <r>
    <n v="7801"/>
    <s v="CA-2014-157413"/>
    <x v="3"/>
    <x v="702"/>
    <d v="2014-06-07T00:00:00"/>
    <s v="Standard Class"/>
    <s v="BW-11065"/>
    <s v="Barry Weirich"/>
    <x v="0"/>
    <s v="United States"/>
    <s v="Philadelphia"/>
    <s v="Pennsylvania"/>
    <n v="19120"/>
    <x v="3"/>
    <s v="OFF-ST-10002756"/>
    <s v="Office Supplies"/>
    <x v="4"/>
    <s v="Tennsco Stur-D-Stor Boltless Shelving, 5 Shelves, 24&quot; Deep, Sand"/>
    <n v="324.74400000000003"/>
    <n v="3"/>
    <n v="0.2"/>
    <n v="-77.126699999999971"/>
  </r>
  <r>
    <n v="7802"/>
    <s v="CA-2011-143637"/>
    <x v="2"/>
    <x v="977"/>
    <d v="2011-03-29T00:00:00"/>
    <s v="Second Class"/>
    <s v="MS-17710"/>
    <s v="Maurice Satty"/>
    <x v="0"/>
    <s v="United States"/>
    <s v="Fresno"/>
    <s v="California"/>
    <n v="93727"/>
    <x v="1"/>
    <s v="FUR-FU-10002813"/>
    <s v="Furniture"/>
    <x v="5"/>
    <s v="DAX Contemporary Wood Frame with Silver Metal Mat, Desktop, 11 x 14 Size"/>
    <n v="40.479999999999997"/>
    <n v="2"/>
    <n v="0"/>
    <n v="14.572799999999997"/>
  </r>
  <r>
    <n v="7803"/>
    <s v="CA-2012-102260"/>
    <x v="1"/>
    <x v="357"/>
    <d v="2012-09-26T00:00:00"/>
    <s v="Standard Class"/>
    <s v="SJ-20125"/>
    <s v="Sanjit Jacobs"/>
    <x v="2"/>
    <s v="United States"/>
    <s v="Franklin"/>
    <s v="Tennessee"/>
    <n v="37064"/>
    <x v="0"/>
    <s v="OFF-LA-10003714"/>
    <s v="Office Supplies"/>
    <x v="2"/>
    <s v="Avery 510"/>
    <n v="12"/>
    <n v="4"/>
    <n v="0.2"/>
    <n v="4.1999999999999993"/>
  </r>
  <r>
    <n v="7804"/>
    <s v="CA-2012-102260"/>
    <x v="1"/>
    <x v="357"/>
    <d v="2012-09-26T00:00:00"/>
    <s v="Standard Class"/>
    <s v="SJ-20125"/>
    <s v="Sanjit Jacobs"/>
    <x v="2"/>
    <s v="United States"/>
    <s v="Franklin"/>
    <s v="Tennessee"/>
    <n v="37064"/>
    <x v="0"/>
    <s v="OFF-ST-10003716"/>
    <s v="Office Supplies"/>
    <x v="4"/>
    <s v="Tennsco Double-Tier Lockers"/>
    <n v="720.06400000000008"/>
    <n v="4"/>
    <n v="0.2"/>
    <n v="-63.005600000000015"/>
  </r>
  <r>
    <n v="7805"/>
    <s v="CA-2012-102260"/>
    <x v="1"/>
    <x v="357"/>
    <d v="2012-09-26T00:00:00"/>
    <s v="Standard Class"/>
    <s v="SJ-20125"/>
    <s v="Sanjit Jacobs"/>
    <x v="2"/>
    <s v="United States"/>
    <s v="Franklin"/>
    <s v="Tennessee"/>
    <n v="37064"/>
    <x v="0"/>
    <s v="OFF-ST-10002289"/>
    <s v="Office Supplies"/>
    <x v="4"/>
    <s v="Safco Wire Cube Shelving System, For Use as 4 or 5 14&quot; Cubes, Black"/>
    <n v="25.424000000000003"/>
    <n v="1"/>
    <n v="0.2"/>
    <n v="-4.7670000000000021"/>
  </r>
  <r>
    <n v="7806"/>
    <s v="CA-2012-102260"/>
    <x v="1"/>
    <x v="357"/>
    <d v="2012-09-26T00:00:00"/>
    <s v="Standard Class"/>
    <s v="SJ-20125"/>
    <s v="Sanjit Jacobs"/>
    <x v="2"/>
    <s v="United States"/>
    <s v="Franklin"/>
    <s v="Tennessee"/>
    <n v="37064"/>
    <x v="0"/>
    <s v="OFF-AR-10001315"/>
    <s v="Office Supplies"/>
    <x v="6"/>
    <s v="Newell 310"/>
    <n v="2.8160000000000003"/>
    <n v="2"/>
    <n v="0.2"/>
    <n v="0.31679999999999986"/>
  </r>
  <r>
    <n v="7807"/>
    <s v="CA-2012-102260"/>
    <x v="1"/>
    <x v="357"/>
    <d v="2012-09-26T00:00:00"/>
    <s v="Standard Class"/>
    <s v="SJ-20125"/>
    <s v="Sanjit Jacobs"/>
    <x v="2"/>
    <s v="United States"/>
    <s v="Franklin"/>
    <s v="Tennessee"/>
    <n v="37064"/>
    <x v="0"/>
    <s v="OFF-BI-10000042"/>
    <s v="Office Supplies"/>
    <x v="8"/>
    <s v="Pressboard Data Binder, Crimson, 12&quot; X 8 1/2&quot;"/>
    <n v="3.2040000000000002"/>
    <n v="2"/>
    <n v="0.7"/>
    <n v="-2.5631999999999993"/>
  </r>
  <r>
    <n v="7808"/>
    <s v="US-2013-137295"/>
    <x v="0"/>
    <x v="1134"/>
    <d v="2013-01-13T00:00:00"/>
    <s v="Standard Class"/>
    <s v="VS-21820"/>
    <s v="Vivek Sundaresam"/>
    <x v="0"/>
    <s v="United States"/>
    <s v="Raleigh"/>
    <s v="North Carolina"/>
    <n v="27604"/>
    <x v="0"/>
    <s v="OFF-BI-10004236"/>
    <s v="Office Supplies"/>
    <x v="8"/>
    <s v="XtraLife ClearVue Slant-D Ring Binder, White, 3&quot;"/>
    <n v="30.828000000000007"/>
    <n v="7"/>
    <n v="0.7"/>
    <n v="-24.662400000000005"/>
  </r>
  <r>
    <n v="7809"/>
    <s v="US-2013-137295"/>
    <x v="0"/>
    <x v="1134"/>
    <d v="2013-01-13T00:00:00"/>
    <s v="Standard Class"/>
    <s v="VS-21820"/>
    <s v="Vivek Sundaresam"/>
    <x v="0"/>
    <s v="United States"/>
    <s v="Raleigh"/>
    <s v="North Carolina"/>
    <n v="27604"/>
    <x v="0"/>
    <s v="OFF-AR-10001955"/>
    <s v="Office Supplies"/>
    <x v="6"/>
    <s v="Newell 319"/>
    <n v="47.616"/>
    <n v="3"/>
    <n v="0.2"/>
    <n v="5.9519999999999946"/>
  </r>
  <r>
    <n v="7810"/>
    <s v="US-2013-137295"/>
    <x v="0"/>
    <x v="1134"/>
    <d v="2013-01-13T00:00:00"/>
    <s v="Standard Class"/>
    <s v="VS-21820"/>
    <s v="Vivek Sundaresam"/>
    <x v="0"/>
    <s v="United States"/>
    <s v="Raleigh"/>
    <s v="North Carolina"/>
    <n v="27604"/>
    <x v="0"/>
    <s v="TEC-PH-10004080"/>
    <s v="Technology"/>
    <x v="7"/>
    <s v="Avaya 5410 Digital phone"/>
    <n v="108.78399999999999"/>
    <n v="2"/>
    <n v="0.2"/>
    <n v="10.878399999999999"/>
  </r>
  <r>
    <n v="7811"/>
    <s v="CA-2013-134334"/>
    <x v="0"/>
    <x v="1173"/>
    <d v="2013-02-15T00:00:00"/>
    <s v="First Class"/>
    <s v="DK-13090"/>
    <s v="Dave Kipp"/>
    <x v="0"/>
    <s v="United States"/>
    <s v="Clinton"/>
    <s v="Maryland"/>
    <n v="20735"/>
    <x v="3"/>
    <s v="OFF-PA-10000791"/>
    <s v="Office Supplies"/>
    <x v="10"/>
    <s v="Wirebound Message Books, Four 2 3/4 x 5 Forms per Page, 200 Sets per Book"/>
    <n v="4.7699999999999996"/>
    <n v="1"/>
    <n v="0"/>
    <n v="2.1464999999999996"/>
  </r>
  <r>
    <n v="7812"/>
    <s v="CA-2013-134334"/>
    <x v="0"/>
    <x v="1173"/>
    <d v="2013-02-15T00:00:00"/>
    <s v="First Class"/>
    <s v="DK-13090"/>
    <s v="Dave Kipp"/>
    <x v="0"/>
    <s v="United States"/>
    <s v="Clinton"/>
    <s v="Maryland"/>
    <n v="20735"/>
    <x v="3"/>
    <s v="OFF-AR-10001770"/>
    <s v="Office Supplies"/>
    <x v="6"/>
    <s v="Economy #2 Pencils"/>
    <n v="7.98"/>
    <n v="3"/>
    <n v="0"/>
    <n v="2.0747999999999998"/>
  </r>
  <r>
    <n v="7813"/>
    <s v="CA-2013-134334"/>
    <x v="0"/>
    <x v="1173"/>
    <d v="2013-02-15T00:00:00"/>
    <s v="First Class"/>
    <s v="DK-13090"/>
    <s v="Dave Kipp"/>
    <x v="0"/>
    <s v="United States"/>
    <s v="Clinton"/>
    <s v="Maryland"/>
    <n v="20735"/>
    <x v="3"/>
    <s v="FUR-TA-10002356"/>
    <s v="Furniture"/>
    <x v="3"/>
    <s v="Bevis Boat-Shaped Conference Table"/>
    <n v="550.43100000000004"/>
    <n v="3"/>
    <n v="0.3"/>
    <n v="-47.179800000000029"/>
  </r>
  <r>
    <n v="7814"/>
    <s v="CA-2013-134334"/>
    <x v="0"/>
    <x v="1173"/>
    <d v="2013-02-15T00:00:00"/>
    <s v="First Class"/>
    <s v="DK-13090"/>
    <s v="Dave Kipp"/>
    <x v="0"/>
    <s v="United States"/>
    <s v="Clinton"/>
    <s v="Maryland"/>
    <n v="20735"/>
    <x v="3"/>
    <s v="FUR-FU-10003274"/>
    <s v="Furniture"/>
    <x v="5"/>
    <s v="Regeneration Desk Collection"/>
    <n v="10.56"/>
    <n v="6"/>
    <n v="0"/>
    <n v="4.6464000000000008"/>
  </r>
  <r>
    <n v="7815"/>
    <s v="US-2014-109316"/>
    <x v="3"/>
    <x v="110"/>
    <d v="2014-06-11T00:00:00"/>
    <s v="First Class"/>
    <s v="MG-17680"/>
    <s v="Maureen Gastineau"/>
    <x v="2"/>
    <s v="United States"/>
    <s v="Los Angeles"/>
    <s v="California"/>
    <n v="90049"/>
    <x v="1"/>
    <s v="FUR-BO-10004834"/>
    <s v="Furniture"/>
    <x v="0"/>
    <s v="Riverside Palais Royal Lawyers Bookcase, Royale Cherry Finish"/>
    <n v="1497.6659999999999"/>
    <n v="2"/>
    <n v="0.15"/>
    <n v="140.95680000000004"/>
  </r>
  <r>
    <n v="7816"/>
    <s v="US-2014-109316"/>
    <x v="3"/>
    <x v="110"/>
    <d v="2014-06-11T00:00:00"/>
    <s v="First Class"/>
    <s v="MG-17680"/>
    <s v="Maureen Gastineau"/>
    <x v="2"/>
    <s v="United States"/>
    <s v="Los Angeles"/>
    <s v="California"/>
    <n v="90049"/>
    <x v="1"/>
    <s v="TEC-PH-10000307"/>
    <s v="Technology"/>
    <x v="7"/>
    <s v="Shocksock Galaxy S4 Armband"/>
    <n v="17.52"/>
    <n v="2"/>
    <n v="0.2"/>
    <n v="-3.5040000000000022"/>
  </r>
  <r>
    <n v="7817"/>
    <s v="CA-2013-138478"/>
    <x v="0"/>
    <x v="147"/>
    <d v="2013-10-27T00:00:00"/>
    <s v="Second Class"/>
    <s v="DP-13390"/>
    <s v="Dennis Pardue"/>
    <x v="2"/>
    <s v="United States"/>
    <s v="North Las Vegas"/>
    <s v="Nevada"/>
    <n v="89031"/>
    <x v="1"/>
    <s v="OFF-AR-10002240"/>
    <s v="Office Supplies"/>
    <x v="6"/>
    <s v="Panasonic KP-150 Electric Pencil Sharpener"/>
    <n v="113.22"/>
    <n v="3"/>
    <n v="0"/>
    <n v="29.437200000000001"/>
  </r>
  <r>
    <n v="7818"/>
    <s v="CA-2013-138478"/>
    <x v="0"/>
    <x v="147"/>
    <d v="2013-10-27T00:00:00"/>
    <s v="Second Class"/>
    <s v="DP-13390"/>
    <s v="Dennis Pardue"/>
    <x v="2"/>
    <s v="United States"/>
    <s v="North Las Vegas"/>
    <s v="Nevada"/>
    <n v="89031"/>
    <x v="1"/>
    <s v="OFF-PA-10001801"/>
    <s v="Office Supplies"/>
    <x v="10"/>
    <s v="Xerox 193"/>
    <n v="35.880000000000003"/>
    <n v="6"/>
    <n v="0"/>
    <n v="17.581200000000003"/>
  </r>
  <r>
    <n v="7819"/>
    <s v="CA-2013-138478"/>
    <x v="0"/>
    <x v="147"/>
    <d v="2013-10-27T00:00:00"/>
    <s v="Second Class"/>
    <s v="DP-13390"/>
    <s v="Dennis Pardue"/>
    <x v="2"/>
    <s v="United States"/>
    <s v="North Las Vegas"/>
    <s v="Nevada"/>
    <n v="89031"/>
    <x v="1"/>
    <s v="OFF-BI-10001120"/>
    <s v="Office Supplies"/>
    <x v="8"/>
    <s v="Ibico EPK-21 Electric Binding System"/>
    <n v="4535.9760000000006"/>
    <n v="3"/>
    <n v="0.2"/>
    <n v="1644.2912999999999"/>
  </r>
  <r>
    <n v="7820"/>
    <s v="CA-2014-150469"/>
    <x v="3"/>
    <x v="795"/>
    <d v="2014-01-31T00:00:00"/>
    <s v="Standard Class"/>
    <s v="CJ-12010"/>
    <s v="Caroline Jumper"/>
    <x v="0"/>
    <s v="United States"/>
    <s v="San Francisco"/>
    <s v="California"/>
    <n v="94109"/>
    <x v="1"/>
    <s v="OFF-FA-10000611"/>
    <s v="Office Supplies"/>
    <x v="13"/>
    <s v="Binder Clips by OIC"/>
    <n v="11.84"/>
    <n v="8"/>
    <n v="0"/>
    <n v="5.6831999999999994"/>
  </r>
  <r>
    <n v="7821"/>
    <s v="CA-2014-152436"/>
    <x v="3"/>
    <x v="166"/>
    <d v="2014-12-11T00:00:00"/>
    <s v="Second Class"/>
    <s v="CW-11905"/>
    <s v="Carl Weiss"/>
    <x v="2"/>
    <s v="United States"/>
    <s v="Cranston"/>
    <s v="Rhode Island"/>
    <n v="2920"/>
    <x v="3"/>
    <s v="OFF-ST-10000036"/>
    <s v="Office Supplies"/>
    <x v="4"/>
    <s v="Recycled Data-Pak for Archival Bound Computer Printouts, 12-1/2 x 12-1/2 x 16"/>
    <n v="592.74"/>
    <n v="6"/>
    <n v="0"/>
    <n v="160.03979999999999"/>
  </r>
  <r>
    <n v="7822"/>
    <s v="CA-2013-169334"/>
    <x v="0"/>
    <x v="147"/>
    <d v="2013-10-25T00:00:00"/>
    <s v="Second Class"/>
    <s v="GW-14605"/>
    <s v="Giulietta Weimer"/>
    <x v="0"/>
    <s v="United States"/>
    <s v="Jackson"/>
    <s v="Tennessee"/>
    <n v="38301"/>
    <x v="0"/>
    <s v="OFF-ST-10004950"/>
    <s v="Office Supplies"/>
    <x v="4"/>
    <s v="Tenex Personal Filing Tote With Secure Closure Lid, Black/Frost"/>
    <n v="111.67200000000001"/>
    <n v="9"/>
    <n v="0.2"/>
    <n v="6.9794999999999909"/>
  </r>
  <r>
    <n v="7823"/>
    <s v="US-2011-115413"/>
    <x v="2"/>
    <x v="86"/>
    <d v="2011-09-01T00:00:00"/>
    <s v="Standard Class"/>
    <s v="PP-18955"/>
    <s v="Paul Prost"/>
    <x v="2"/>
    <s v="United States"/>
    <s v="Newark"/>
    <s v="Delaware"/>
    <n v="19711"/>
    <x v="3"/>
    <s v="OFF-AR-10003770"/>
    <s v="Office Supplies"/>
    <x v="6"/>
    <s v="Newell 340"/>
    <n v="8.64"/>
    <n v="3"/>
    <n v="0"/>
    <n v="2.5055999999999998"/>
  </r>
  <r>
    <n v="7824"/>
    <s v="US-2011-115413"/>
    <x v="2"/>
    <x v="86"/>
    <d v="2011-09-01T00:00:00"/>
    <s v="Standard Class"/>
    <s v="PP-18955"/>
    <s v="Paul Prost"/>
    <x v="2"/>
    <s v="United States"/>
    <s v="Newark"/>
    <s v="Delaware"/>
    <n v="19711"/>
    <x v="3"/>
    <s v="TEC-AC-10002800"/>
    <s v="Technology"/>
    <x v="11"/>
    <s v="Plantronics Audio 478 Stereo USB Headset"/>
    <n v="149.97"/>
    <n v="3"/>
    <n v="0"/>
    <n v="52.489499999999992"/>
  </r>
  <r>
    <n v="7825"/>
    <s v="CA-2011-125150"/>
    <x v="2"/>
    <x v="1174"/>
    <d v="2011-05-23T00:00:00"/>
    <s v="Standard Class"/>
    <s v="PW-19030"/>
    <s v="Pauline Webber"/>
    <x v="1"/>
    <s v="United States"/>
    <s v="Los Angeles"/>
    <s v="California"/>
    <n v="90036"/>
    <x v="1"/>
    <s v="FUR-CH-10002439"/>
    <s v="Furniture"/>
    <x v="1"/>
    <s v="Iceberg Nesting Folding Chair, 19w x 6d x 43h"/>
    <n v="232.88"/>
    <n v="5"/>
    <n v="0.2"/>
    <n v="17.466000000000008"/>
  </r>
  <r>
    <n v="7826"/>
    <s v="CA-2012-127327"/>
    <x v="1"/>
    <x v="302"/>
    <d v="2012-02-07T00:00:00"/>
    <s v="Standard Class"/>
    <s v="PW-19030"/>
    <s v="Pauline Webber"/>
    <x v="1"/>
    <s v="United States"/>
    <s v="Rome"/>
    <s v="New York"/>
    <n v="13440"/>
    <x v="3"/>
    <s v="FUR-CH-10004218"/>
    <s v="Furniture"/>
    <x v="1"/>
    <s v="Global Fabric Manager's Chair, Dark Gray"/>
    <n v="90.882000000000005"/>
    <n v="1"/>
    <n v="0.1"/>
    <n v="15.147000000000004"/>
  </r>
  <r>
    <n v="7827"/>
    <s v="CA-2014-117114"/>
    <x v="3"/>
    <x v="1108"/>
    <d v="2014-11-06T00:00:00"/>
    <s v="Standard Class"/>
    <s v="CY-12745"/>
    <s v="Craig Yedwab"/>
    <x v="1"/>
    <s v="United States"/>
    <s v="Chicago"/>
    <s v="Illinois"/>
    <n v="60610"/>
    <x v="2"/>
    <s v="TEC-PH-10004042"/>
    <s v="Technology"/>
    <x v="7"/>
    <s v="ClearOne Communications CHAT 70 OC Speaker Phone"/>
    <n v="508.76800000000003"/>
    <n v="4"/>
    <n v="0.2"/>
    <n v="38.157600000000002"/>
  </r>
  <r>
    <n v="7828"/>
    <s v="CA-2014-117114"/>
    <x v="3"/>
    <x v="1108"/>
    <d v="2014-11-06T00:00:00"/>
    <s v="Standard Class"/>
    <s v="CY-12745"/>
    <s v="Craig Yedwab"/>
    <x v="1"/>
    <s v="United States"/>
    <s v="Chicago"/>
    <s v="Illinois"/>
    <n v="60610"/>
    <x v="2"/>
    <s v="OFF-EN-10001137"/>
    <s v="Office Supplies"/>
    <x v="12"/>
    <s v="#10 Gummed Flap White Envelopes, 100/Box"/>
    <n v="9.9120000000000008"/>
    <n v="3"/>
    <n v="0.2"/>
    <n v="3.2213999999999996"/>
  </r>
  <r>
    <n v="7829"/>
    <s v="CA-2012-137302"/>
    <x v="1"/>
    <x v="33"/>
    <d v="2012-05-01T00:00:00"/>
    <s v="Standard Class"/>
    <s v="BW-11110"/>
    <s v="Bart Watters"/>
    <x v="1"/>
    <s v="United States"/>
    <s v="San Diego"/>
    <s v="California"/>
    <n v="92105"/>
    <x v="1"/>
    <s v="FUR-CH-10002017"/>
    <s v="Furniture"/>
    <x v="1"/>
    <s v="SAFCO Optional Arm Kit for Workspace Cribbage Stacking Chair"/>
    <n v="63.936000000000007"/>
    <n v="3"/>
    <n v="0.2"/>
    <n v="6.3935999999999957"/>
  </r>
  <r>
    <n v="7830"/>
    <s v="CA-2012-137302"/>
    <x v="1"/>
    <x v="33"/>
    <d v="2012-05-01T00:00:00"/>
    <s v="Standard Class"/>
    <s v="BW-11110"/>
    <s v="Bart Watters"/>
    <x v="1"/>
    <s v="United States"/>
    <s v="San Diego"/>
    <s v="California"/>
    <n v="92105"/>
    <x v="1"/>
    <s v="OFF-AR-10000588"/>
    <s v="Office Supplies"/>
    <x v="6"/>
    <s v="Newell 345"/>
    <n v="59.519999999999996"/>
    <n v="3"/>
    <n v="0"/>
    <n v="15.475200000000001"/>
  </r>
  <r>
    <n v="7831"/>
    <s v="CA-2012-137302"/>
    <x v="1"/>
    <x v="33"/>
    <d v="2012-05-01T00:00:00"/>
    <s v="Standard Class"/>
    <s v="BW-11110"/>
    <s v="Bart Watters"/>
    <x v="1"/>
    <s v="United States"/>
    <s v="San Diego"/>
    <s v="California"/>
    <n v="92105"/>
    <x v="1"/>
    <s v="TEC-PH-10003174"/>
    <s v="Technology"/>
    <x v="7"/>
    <s v="RCA ViSYS 25825 Wireless digital phone"/>
    <n v="311.97600000000006"/>
    <n v="3"/>
    <n v="0.2"/>
    <n v="38.996999999999986"/>
  </r>
  <r>
    <n v="7832"/>
    <s v="CA-2012-137302"/>
    <x v="1"/>
    <x v="33"/>
    <d v="2012-05-01T00:00:00"/>
    <s v="Standard Class"/>
    <s v="BW-11110"/>
    <s v="Bart Watters"/>
    <x v="1"/>
    <s v="United States"/>
    <s v="San Diego"/>
    <s v="California"/>
    <n v="92105"/>
    <x v="1"/>
    <s v="OFF-BI-10001524"/>
    <s v="Office Supplies"/>
    <x v="8"/>
    <s v="GBC Premium Transparent Covers with Diagonal Lined Pattern"/>
    <n v="50.352000000000004"/>
    <n v="3"/>
    <n v="0.2"/>
    <n v="17.623199999999997"/>
  </r>
  <r>
    <n v="7833"/>
    <s v="CA-2013-112382"/>
    <x v="0"/>
    <x v="195"/>
    <d v="2013-05-14T00:00:00"/>
    <s v="Standard Class"/>
    <s v="MB-18085"/>
    <s v="Mick Brown"/>
    <x v="0"/>
    <s v="United States"/>
    <s v="Houston"/>
    <s v="Texas"/>
    <n v="77036"/>
    <x v="2"/>
    <s v="TEC-PH-10001552"/>
    <s v="Technology"/>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s v="Florida"/>
    <n v="33407"/>
    <x v="0"/>
    <s v="OFF-AR-10004757"/>
    <s v="Office Supplies"/>
    <x v="6"/>
    <s v="Crayola Colored Pencils"/>
    <n v="13.120000000000001"/>
    <n v="5"/>
    <n v="0.2"/>
    <n v="2.1319999999999988"/>
  </r>
  <r>
    <n v="7835"/>
    <s v="CA-2012-106257"/>
    <x v="1"/>
    <x v="657"/>
    <d v="2012-04-17T00:00:00"/>
    <s v="Second Class"/>
    <s v="EB-14110"/>
    <s v="Eugene Barchas"/>
    <x v="0"/>
    <s v="United States"/>
    <s v="Los Angeles"/>
    <s v="California"/>
    <n v="90045"/>
    <x v="1"/>
    <s v="FUR-TA-10002530"/>
    <s v="Furniture"/>
    <x v="3"/>
    <s v="Iceberg OfficeWorks 42&quot; Round Tables"/>
    <n v="241.56799999999998"/>
    <n v="2"/>
    <n v="0.2"/>
    <n v="-15.098000000000013"/>
  </r>
  <r>
    <n v="7836"/>
    <s v="CA-2012-106257"/>
    <x v="1"/>
    <x v="657"/>
    <d v="2012-04-17T00:00:00"/>
    <s v="Second Class"/>
    <s v="EB-14110"/>
    <s v="Eugene Barchas"/>
    <x v="0"/>
    <s v="United States"/>
    <s v="Los Angeles"/>
    <s v="California"/>
    <n v="90045"/>
    <x v="1"/>
    <s v="TEC-PH-10001494"/>
    <s v="Technology"/>
    <x v="7"/>
    <s v="Polycom CX600 IP Phone VoIP phone"/>
    <n v="479.92"/>
    <n v="2"/>
    <n v="0.2"/>
    <n v="41.993000000000009"/>
  </r>
  <r>
    <n v="7837"/>
    <s v="CA-2012-149083"/>
    <x v="1"/>
    <x v="12"/>
    <d v="2012-09-30T00:00:00"/>
    <s v="Standard Class"/>
    <s v="SH-19975"/>
    <s v="Sally Hughsby"/>
    <x v="1"/>
    <s v="United States"/>
    <s v="Seattle"/>
    <s v="Washington"/>
    <n v="98103"/>
    <x v="1"/>
    <s v="FUR-CH-10004289"/>
    <s v="Furniture"/>
    <x v="1"/>
    <s v="Global Super Steno Chair"/>
    <n v="307.13600000000002"/>
    <n v="4"/>
    <n v="0.2"/>
    <n v="-11.51760000000003"/>
  </r>
  <r>
    <n v="7838"/>
    <s v="CA-2012-149083"/>
    <x v="1"/>
    <x v="12"/>
    <d v="2012-09-30T00:00:00"/>
    <s v="Standard Class"/>
    <s v="SH-19975"/>
    <s v="Sally Hughsby"/>
    <x v="1"/>
    <s v="United States"/>
    <s v="Seattle"/>
    <s v="Washington"/>
    <n v="98103"/>
    <x v="1"/>
    <s v="OFF-LA-10002945"/>
    <s v="Office Supplies"/>
    <x v="2"/>
    <s v="Permanent Self-Adhesive File Folder Labels for Typewriters, 1 1/8 x 3 1/2, White"/>
    <n v="12.6"/>
    <n v="2"/>
    <n v="0"/>
    <n v="5.7959999999999994"/>
  </r>
  <r>
    <n v="7839"/>
    <s v="CA-2012-149083"/>
    <x v="1"/>
    <x v="12"/>
    <d v="2012-09-30T00:00:00"/>
    <s v="Standard Class"/>
    <s v="SH-19975"/>
    <s v="Sally Hughsby"/>
    <x v="1"/>
    <s v="United States"/>
    <s v="Seattle"/>
    <s v="Washington"/>
    <n v="98103"/>
    <x v="1"/>
    <s v="TEC-AC-10002567"/>
    <s v="Technology"/>
    <x v="11"/>
    <s v="Logitech G602 Wireless Gaming Mouse"/>
    <n v="159.97999999999999"/>
    <n v="2"/>
    <n v="0"/>
    <n v="57.592799999999997"/>
  </r>
  <r>
    <n v="7840"/>
    <s v="US-2011-137869"/>
    <x v="2"/>
    <x v="1176"/>
    <d v="2011-04-02T00:00:00"/>
    <s v="Standard Class"/>
    <s v="CV-12295"/>
    <s v="Christina VanderZanden"/>
    <x v="0"/>
    <s v="United States"/>
    <s v="Des Moines"/>
    <s v="Iowa"/>
    <n v="50315"/>
    <x v="2"/>
    <s v="OFF-EN-10001509"/>
    <s v="Office Supplies"/>
    <x v="12"/>
    <s v="Poly String Tie Envelopes"/>
    <n v="6.12"/>
    <n v="3"/>
    <n v="0"/>
    <n v="2.8763999999999994"/>
  </r>
  <r>
    <n v="7841"/>
    <s v="US-2011-137869"/>
    <x v="2"/>
    <x v="1176"/>
    <d v="2011-04-02T00:00:00"/>
    <s v="Standard Class"/>
    <s v="CV-12295"/>
    <s v="Christina VanderZanden"/>
    <x v="0"/>
    <s v="United States"/>
    <s v="Des Moines"/>
    <s v="Iowa"/>
    <n v="50315"/>
    <x v="2"/>
    <s v="FUR-TA-10003954"/>
    <s v="Furniture"/>
    <x v="3"/>
    <s v="Hon 94000 Series Round Tables"/>
    <n v="1184.72"/>
    <n v="4"/>
    <n v="0"/>
    <n v="106.62480000000005"/>
  </r>
  <r>
    <n v="7842"/>
    <s v="CA-2013-116603"/>
    <x v="0"/>
    <x v="19"/>
    <d v="2013-07-23T00:00:00"/>
    <s v="Standard Class"/>
    <s v="AT-10735"/>
    <s v="Annie Thurman"/>
    <x v="0"/>
    <s v="United States"/>
    <s v="New York City"/>
    <s v="New York"/>
    <n v="10024"/>
    <x v="3"/>
    <s v="OFF-AP-10002892"/>
    <s v="Office Supplies"/>
    <x v="9"/>
    <s v="Belkin F5C206VTEL 6 Outlet Surge"/>
    <n v="45.96"/>
    <n v="2"/>
    <n v="0"/>
    <n v="13.787999999999997"/>
  </r>
  <r>
    <n v="7843"/>
    <s v="CA-2011-158470"/>
    <x v="2"/>
    <x v="987"/>
    <d v="2011-04-23T00:00:00"/>
    <s v="Second Class"/>
    <s v="AG-10390"/>
    <s v="Allen Goldenen"/>
    <x v="0"/>
    <s v="United States"/>
    <s v="Arlington"/>
    <s v="Virginia"/>
    <n v="22204"/>
    <x v="0"/>
    <s v="OFF-BI-10003638"/>
    <s v="Office Supplies"/>
    <x v="8"/>
    <s v="GBC Durable Plastic Covers"/>
    <n v="58.050000000000004"/>
    <n v="3"/>
    <n v="0"/>
    <n v="26.702999999999999"/>
  </r>
  <r>
    <n v="7844"/>
    <s v="CA-2011-158470"/>
    <x v="2"/>
    <x v="987"/>
    <d v="2011-04-23T00:00:00"/>
    <s v="Second Class"/>
    <s v="AG-10390"/>
    <s v="Allen Goldenen"/>
    <x v="0"/>
    <s v="United States"/>
    <s v="Arlington"/>
    <s v="Virginia"/>
    <n v="22204"/>
    <x v="0"/>
    <s v="OFF-PA-10001569"/>
    <s v="Office Supplies"/>
    <x v="10"/>
    <s v="Xerox 232"/>
    <n v="71.28"/>
    <n v="11"/>
    <n v="0"/>
    <n v="34.214400000000005"/>
  </r>
  <r>
    <n v="7845"/>
    <s v="US-2014-123834"/>
    <x v="3"/>
    <x v="246"/>
    <d v="2014-07-26T00:00:00"/>
    <s v="Standard Class"/>
    <s v="GM-14500"/>
    <s v="Gene McClure"/>
    <x v="0"/>
    <s v="United States"/>
    <s v="Pharr"/>
    <s v="Texas"/>
    <n v="78577"/>
    <x v="2"/>
    <s v="FUR-TA-10001676"/>
    <s v="Furniture"/>
    <x v="3"/>
    <s v="Hon 61000 Series Interactive Training Tables"/>
    <n v="124.404"/>
    <n v="4"/>
    <n v="0.3"/>
    <n v="-21.3264"/>
  </r>
  <r>
    <n v="7846"/>
    <s v="CA-2012-125976"/>
    <x v="1"/>
    <x v="874"/>
    <d v="2012-10-02T00:00:00"/>
    <s v="Standard Class"/>
    <s v="JK-15205"/>
    <s v="Jamie Kunitz"/>
    <x v="0"/>
    <s v="United States"/>
    <s v="Arlington"/>
    <s v="Virginia"/>
    <n v="22204"/>
    <x v="0"/>
    <s v="OFF-PA-10001125"/>
    <s v="Office Supplies"/>
    <x v="10"/>
    <s v="Xerox 1988"/>
    <n v="154.9"/>
    <n v="5"/>
    <n v="0"/>
    <n v="69.704999999999998"/>
  </r>
  <r>
    <n v="7847"/>
    <s v="CA-2012-125976"/>
    <x v="1"/>
    <x v="874"/>
    <d v="2012-10-02T00:00:00"/>
    <s v="Standard Class"/>
    <s v="JK-15205"/>
    <s v="Jamie Kunitz"/>
    <x v="0"/>
    <s v="United States"/>
    <s v="Arlington"/>
    <s v="Virginia"/>
    <n v="22204"/>
    <x v="0"/>
    <s v="TEC-PH-10002496"/>
    <s v="Technology"/>
    <x v="7"/>
    <s v="Cisco SPA301"/>
    <n v="1871.88"/>
    <n v="12"/>
    <n v="0"/>
    <n v="561.56399999999996"/>
  </r>
  <r>
    <n v="7848"/>
    <s v="CA-2013-128706"/>
    <x v="0"/>
    <x v="535"/>
    <d v="2013-03-03T00:00:00"/>
    <s v="Standard Class"/>
    <s v="DW-13540"/>
    <s v="Don Weiss"/>
    <x v="0"/>
    <s v="United States"/>
    <s v="Houston"/>
    <s v="Texas"/>
    <n v="77070"/>
    <x v="2"/>
    <s v="FUR-FU-10004053"/>
    <s v="Furniture"/>
    <x v="5"/>
    <s v="DAX Two-Tone Silver Metal Document Frame"/>
    <n v="16.192"/>
    <n v="2"/>
    <n v="0.6"/>
    <n v="-6.8815999999999953"/>
  </r>
  <r>
    <n v="7849"/>
    <s v="CA-2013-104311"/>
    <x v="0"/>
    <x v="440"/>
    <d v="2013-05-07T00:00:00"/>
    <s v="Standard Class"/>
    <s v="AS-10090"/>
    <s v="Adam Shillingsburg"/>
    <x v="0"/>
    <s v="United States"/>
    <s v="Irving"/>
    <s v="Texas"/>
    <n v="75061"/>
    <x v="2"/>
    <s v="OFF-ST-10000321"/>
    <s v="Office Supplies"/>
    <x v="4"/>
    <s v="Akro Stacking Bins"/>
    <n v="18.936"/>
    <n v="3"/>
    <n v="0.2"/>
    <n v="-3.787200000000003"/>
  </r>
  <r>
    <n v="7850"/>
    <s v="CA-2013-104311"/>
    <x v="0"/>
    <x v="440"/>
    <d v="2013-05-07T00:00:00"/>
    <s v="Standard Class"/>
    <s v="AS-10090"/>
    <s v="Adam Shillingsburg"/>
    <x v="0"/>
    <s v="United States"/>
    <s v="Irving"/>
    <s v="Texas"/>
    <n v="75061"/>
    <x v="2"/>
    <s v="OFF-ST-10002957"/>
    <s v="Office Supplies"/>
    <x v="4"/>
    <s v="Sterilite Show Offs Storage Containers"/>
    <n v="12.672000000000001"/>
    <n v="3"/>
    <n v="0.2"/>
    <n v="-3.1680000000000001"/>
  </r>
  <r>
    <n v="7851"/>
    <s v="CA-2013-104311"/>
    <x v="0"/>
    <x v="440"/>
    <d v="2013-05-07T00:00:00"/>
    <s v="Standard Class"/>
    <s v="AS-10090"/>
    <s v="Adam Shillingsburg"/>
    <x v="0"/>
    <s v="United States"/>
    <s v="Irving"/>
    <s v="Texas"/>
    <n v="75061"/>
    <x v="2"/>
    <s v="OFF-LA-10000973"/>
    <s v="Office Supplies"/>
    <x v="2"/>
    <s v="Avery 502"/>
    <n v="5.04"/>
    <n v="2"/>
    <n v="0.2"/>
    <n v="1.764"/>
  </r>
  <r>
    <n v="7852"/>
    <s v="CA-2011-169649"/>
    <x v="2"/>
    <x v="337"/>
    <d v="2011-12-15T00:00:00"/>
    <s v="Standard Class"/>
    <s v="TS-21205"/>
    <s v="Thomas Seio"/>
    <x v="1"/>
    <s v="United States"/>
    <s v="Chicago"/>
    <s v="Illinois"/>
    <n v="60653"/>
    <x v="2"/>
    <s v="OFF-PA-10000143"/>
    <s v="Office Supplies"/>
    <x v="10"/>
    <s v="Astroparche Fine Business Paper"/>
    <n v="8.4480000000000004"/>
    <n v="2"/>
    <n v="0.2"/>
    <n v="2.9568000000000003"/>
  </r>
  <r>
    <n v="7853"/>
    <s v="CA-2011-169649"/>
    <x v="2"/>
    <x v="337"/>
    <d v="2011-12-15T00:00:00"/>
    <s v="Standard Class"/>
    <s v="TS-21205"/>
    <s v="Thomas Seio"/>
    <x v="1"/>
    <s v="United States"/>
    <s v="Chicago"/>
    <s v="Illinois"/>
    <n v="60653"/>
    <x v="2"/>
    <s v="OFF-AP-10003287"/>
    <s v="Office Supplies"/>
    <x v="9"/>
    <s v="Tripp Lite TLP810NET Broadband Surge for Modem/Fax"/>
    <n v="20.387999999999995"/>
    <n v="2"/>
    <n v="0.8"/>
    <n v="-53.008800000000008"/>
  </r>
  <r>
    <n v="7854"/>
    <s v="CA-2012-144890"/>
    <x v="1"/>
    <x v="707"/>
    <d v="2012-12-29T00:00:00"/>
    <s v="Standard Class"/>
    <s v="SM-20320"/>
    <s v="Sean Miller"/>
    <x v="2"/>
    <s v="United States"/>
    <s v="Los Angeles"/>
    <s v="California"/>
    <n v="90049"/>
    <x v="1"/>
    <s v="OFF-PA-10001526"/>
    <s v="Office Supplies"/>
    <x v="10"/>
    <s v="Xerox 1949"/>
    <n v="9.9600000000000009"/>
    <n v="2"/>
    <n v="0"/>
    <n v="4.8804000000000007"/>
  </r>
  <r>
    <n v="7855"/>
    <s v="CA-2014-135587"/>
    <x v="3"/>
    <x v="226"/>
    <d v="2014-12-13T00:00:00"/>
    <s v="Standard Class"/>
    <s v="BH-11710"/>
    <s v="Brosina Hoffman"/>
    <x v="0"/>
    <s v="United States"/>
    <s v="Hattiesburg"/>
    <s v="Mississippi"/>
    <n v="39401"/>
    <x v="0"/>
    <s v="OFF-AP-10004540"/>
    <s v="Office Supplies"/>
    <x v="9"/>
    <s v="Eureka The Boss Lite 10-Amp Upright Vacuum, Blue"/>
    <n v="320.64"/>
    <n v="4"/>
    <n v="0"/>
    <n v="89.779200000000003"/>
  </r>
  <r>
    <n v="7856"/>
    <s v="CA-2014-135587"/>
    <x v="3"/>
    <x v="226"/>
    <d v="2014-12-13T00:00:00"/>
    <s v="Standard Class"/>
    <s v="BH-11710"/>
    <s v="Brosina Hoffman"/>
    <x v="0"/>
    <s v="United States"/>
    <s v="Hattiesburg"/>
    <s v="Mississippi"/>
    <n v="39401"/>
    <x v="0"/>
    <s v="TEC-AC-10001266"/>
    <s v="Technology"/>
    <x v="11"/>
    <s v="Memorex Micro Travel Drive 8 GB"/>
    <n v="52"/>
    <n v="4"/>
    <n v="0"/>
    <n v="23.4"/>
  </r>
  <r>
    <n v="7857"/>
    <s v="CA-2011-103429"/>
    <x v="2"/>
    <x v="992"/>
    <d v="2011-06-01T00:00:00"/>
    <s v="First Class"/>
    <s v="LW-16825"/>
    <s v="Laurel Workman"/>
    <x v="1"/>
    <s v="United States"/>
    <s v="New York City"/>
    <s v="New York"/>
    <n v="10024"/>
    <x v="3"/>
    <s v="OFF-BI-10004233"/>
    <s v="Office Supplies"/>
    <x v="8"/>
    <s v="GBC Pre-Punched Binding Paper, Plastic, White, 8-1/2&quot; x 11&quot;"/>
    <n v="25.584000000000003"/>
    <n v="2"/>
    <n v="0.2"/>
    <n v="8.9543999999999997"/>
  </r>
  <r>
    <n v="7858"/>
    <s v="CA-2011-103429"/>
    <x v="2"/>
    <x v="992"/>
    <d v="2011-06-01T00:00:00"/>
    <s v="First Class"/>
    <s v="LW-16825"/>
    <s v="Laurel Workman"/>
    <x v="1"/>
    <s v="United States"/>
    <s v="New York City"/>
    <s v="New York"/>
    <n v="10024"/>
    <x v="3"/>
    <s v="TEC-PH-10003505"/>
    <s v="Technology"/>
    <x v="7"/>
    <s v="Geemarc AmpliPOWER60"/>
    <n v="464"/>
    <n v="5"/>
    <n v="0"/>
    <n v="134.55999999999995"/>
  </r>
  <r>
    <n v="7859"/>
    <s v="CA-2011-103429"/>
    <x v="2"/>
    <x v="992"/>
    <d v="2011-06-01T00:00:00"/>
    <s v="First Class"/>
    <s v="LW-16825"/>
    <s v="Laurel Workman"/>
    <x v="1"/>
    <s v="United States"/>
    <s v="New York City"/>
    <s v="New York"/>
    <n v="10024"/>
    <x v="3"/>
    <s v="OFF-AP-10001005"/>
    <s v="Office Supplies"/>
    <x v="9"/>
    <s v="Honeywell Quietcare HEPA Air Cleaner"/>
    <n v="235.95000000000002"/>
    <n v="3"/>
    <n v="0"/>
    <n v="77.863499999999988"/>
  </r>
  <r>
    <n v="7860"/>
    <s v="CA-2011-103429"/>
    <x v="2"/>
    <x v="992"/>
    <d v="2011-06-01T00:00:00"/>
    <s v="First Class"/>
    <s v="LW-16825"/>
    <s v="Laurel Workman"/>
    <x v="1"/>
    <s v="United States"/>
    <s v="New York City"/>
    <s v="New York"/>
    <n v="10024"/>
    <x v="3"/>
    <s v="OFF-PA-10001712"/>
    <s v="Office Supplies"/>
    <x v="10"/>
    <s v="Xerox 1948"/>
    <n v="39.96"/>
    <n v="4"/>
    <n v="0"/>
    <n v="17.981999999999999"/>
  </r>
  <r>
    <n v="7861"/>
    <s v="CA-2014-152261"/>
    <x v="3"/>
    <x v="580"/>
    <d v="2014-03-07T00:00:00"/>
    <s v="Standard Class"/>
    <s v="JA-15970"/>
    <s v="Joseph Airdo"/>
    <x v="0"/>
    <s v="United States"/>
    <s v="Cuyahoga Falls"/>
    <s v="Ohio"/>
    <n v="44221"/>
    <x v="3"/>
    <s v="OFF-BI-10002353"/>
    <s v="Office Supplies"/>
    <x v="8"/>
    <s v="GBC VeloBind Cover Sets"/>
    <n v="18.528000000000002"/>
    <n v="4"/>
    <n v="0.7"/>
    <n v="-12.352"/>
  </r>
  <r>
    <n v="7862"/>
    <s v="CA-2012-142993"/>
    <x v="1"/>
    <x v="88"/>
    <d v="2012-10-17T00:00:00"/>
    <s v="Standard Class"/>
    <s v="KA-16525"/>
    <s v="Kelly Andreada"/>
    <x v="0"/>
    <s v="United States"/>
    <s v="Seattle"/>
    <s v="Washington"/>
    <n v="98103"/>
    <x v="1"/>
    <s v="TEC-AC-10003038"/>
    <s v="Technology"/>
    <x v="11"/>
    <s v="Kingston Digital DataTraveler 16GB USB 2.0"/>
    <n v="17.899999999999999"/>
    <n v="2"/>
    <n v="0"/>
    <n v="3.400999999999998"/>
  </r>
  <r>
    <n v="7863"/>
    <s v="CA-2012-142993"/>
    <x v="1"/>
    <x v="88"/>
    <d v="2012-10-17T00:00:00"/>
    <s v="Standard Class"/>
    <s v="KA-16525"/>
    <s v="Kelly Andreada"/>
    <x v="0"/>
    <s v="United States"/>
    <s v="Seattle"/>
    <s v="Washington"/>
    <n v="98103"/>
    <x v="1"/>
    <s v="OFF-ST-10000934"/>
    <s v="Office Supplies"/>
    <x v="4"/>
    <s v="Contico 72&quot;H Heavy-Duty Storage System"/>
    <n v="81.96"/>
    <n v="2"/>
    <n v="0"/>
    <n v="0"/>
  </r>
  <r>
    <n v="7864"/>
    <s v="CA-2012-143364"/>
    <x v="1"/>
    <x v="1177"/>
    <d v="2012-07-19T00:00:00"/>
    <s v="Second Class"/>
    <s v="TG-21310"/>
    <s v="Toby Gnade"/>
    <x v="0"/>
    <s v="United States"/>
    <s v="Mesa"/>
    <s v="Arizona"/>
    <n v="85204"/>
    <x v="1"/>
    <s v="OFF-ST-10002743"/>
    <s v="Office Supplies"/>
    <x v="4"/>
    <s v="SAFCO Boltless Steel Shelving"/>
    <n v="272.73599999999999"/>
    <n v="3"/>
    <n v="0.2"/>
    <n v="-64.774800000000013"/>
  </r>
  <r>
    <n v="7865"/>
    <s v="CA-2012-143364"/>
    <x v="1"/>
    <x v="1177"/>
    <d v="2012-07-19T00:00:00"/>
    <s v="Second Class"/>
    <s v="TG-21310"/>
    <s v="Toby Gnade"/>
    <x v="0"/>
    <s v="United States"/>
    <s v="Mesa"/>
    <s v="Arizona"/>
    <n v="85204"/>
    <x v="1"/>
    <s v="OFF-PA-10001846"/>
    <s v="Office Supplies"/>
    <x v="10"/>
    <s v="Xerox 1899"/>
    <n v="18.496000000000002"/>
    <n v="4"/>
    <n v="0.2"/>
    <n v="6.7048000000000005"/>
  </r>
  <r>
    <n v="7866"/>
    <s v="CA-2012-143364"/>
    <x v="1"/>
    <x v="1177"/>
    <d v="2012-07-19T00:00:00"/>
    <s v="Second Class"/>
    <s v="TG-21310"/>
    <s v="Toby Gnade"/>
    <x v="0"/>
    <s v="United States"/>
    <s v="Mesa"/>
    <s v="Arizona"/>
    <n v="85204"/>
    <x v="1"/>
    <s v="FUR-CH-10004287"/>
    <s v="Furniture"/>
    <x v="1"/>
    <s v="SAFCO Arco Folding Chair"/>
    <n v="441.92"/>
    <n v="2"/>
    <n v="0.2"/>
    <n v="49.715999999999966"/>
  </r>
  <r>
    <n v="7867"/>
    <s v="CA-2012-143364"/>
    <x v="1"/>
    <x v="1177"/>
    <d v="2012-07-19T00:00:00"/>
    <s v="Second Class"/>
    <s v="TG-21310"/>
    <s v="Toby Gnade"/>
    <x v="0"/>
    <s v="United States"/>
    <s v="Mesa"/>
    <s v="Arizona"/>
    <n v="85204"/>
    <x v="1"/>
    <s v="FUR-BO-10001608"/>
    <s v="Furniture"/>
    <x v="0"/>
    <s v="Hon Metal Bookcases, Black"/>
    <n v="127.76400000000002"/>
    <n v="6"/>
    <n v="0.7"/>
    <n v="-191.64599999999996"/>
  </r>
  <r>
    <n v="7868"/>
    <s v="CA-2011-100972"/>
    <x v="2"/>
    <x v="84"/>
    <d v="2011-11-24T00:00:00"/>
    <s v="Second Class"/>
    <s v="DB-13360"/>
    <s v="Dennis Bolton"/>
    <x v="2"/>
    <s v="United States"/>
    <s v="Salt Lake City"/>
    <s v="Utah"/>
    <n v="84106"/>
    <x v="1"/>
    <s v="OFF-PA-10000357"/>
    <s v="Office Supplies"/>
    <x v="10"/>
    <s v="Xerox 1888"/>
    <n v="166.44"/>
    <n v="3"/>
    <n v="0"/>
    <n v="79.891199999999998"/>
  </r>
  <r>
    <n v="7869"/>
    <s v="CA-2013-136994"/>
    <x v="0"/>
    <x v="1022"/>
    <d v="2013-06-03T00:00:00"/>
    <s v="Standard Class"/>
    <s v="LS-17245"/>
    <s v="Lynn Smith"/>
    <x v="0"/>
    <s v="United States"/>
    <s v="Los Angeles"/>
    <s v="California"/>
    <n v="90045"/>
    <x v="1"/>
    <s v="OFF-PA-10000575"/>
    <s v="Office Supplies"/>
    <x v="10"/>
    <s v="Wirebound Message Books, Four 2 3/4 x 5 White Forms per Page"/>
    <n v="13.38"/>
    <n v="2"/>
    <n v="0"/>
    <n v="6.1547999999999998"/>
  </r>
  <r>
    <n v="7870"/>
    <s v="US-2014-166233"/>
    <x v="3"/>
    <x v="445"/>
    <d v="2014-07-10T00:00:00"/>
    <s v="Standard Class"/>
    <s v="MO-17950"/>
    <s v="Michael Oakman"/>
    <x v="0"/>
    <s v="United States"/>
    <s v="Jacksonville"/>
    <s v="North Carolina"/>
    <n v="28540"/>
    <x v="0"/>
    <s v="TEC-AC-10002167"/>
    <s v="Technology"/>
    <x v="11"/>
    <s v="Imation 8gb Micro Traveldrive Usb 2.0 Flash Drive"/>
    <n v="24"/>
    <n v="2"/>
    <n v="0.2"/>
    <n v="-2.6999999999999993"/>
  </r>
  <r>
    <n v="7871"/>
    <s v="CA-2014-122112"/>
    <x v="3"/>
    <x v="145"/>
    <d v="2014-09-30T00:00:00"/>
    <s v="Standard Class"/>
    <s v="CA-11965"/>
    <s v="Carol Adams"/>
    <x v="1"/>
    <s v="United States"/>
    <s v="Lakewood"/>
    <s v="Ohio"/>
    <n v="44107"/>
    <x v="3"/>
    <s v="OFF-EN-10004459"/>
    <s v="Office Supplies"/>
    <x v="12"/>
    <s v="Security-Tint Envelopes"/>
    <n v="24.448"/>
    <n v="4"/>
    <n v="0.2"/>
    <n v="8.8623999999999992"/>
  </r>
  <r>
    <n v="7872"/>
    <s v="CA-2013-101672"/>
    <x v="0"/>
    <x v="339"/>
    <d v="2013-10-08T00:00:00"/>
    <s v="Standard Class"/>
    <s v="DB-12910"/>
    <s v="Daniel Byrd"/>
    <x v="2"/>
    <s v="United States"/>
    <s v="Lake Forest"/>
    <s v="California"/>
    <n v="92630"/>
    <x v="1"/>
    <s v="OFF-LA-10002271"/>
    <s v="Office Supplies"/>
    <x v="2"/>
    <s v="Smead Alpha-Z Color-Coded Second Alphabetical Labels and Starter Set"/>
    <n v="6.16"/>
    <n v="2"/>
    <n v="0"/>
    <n v="2.9567999999999999"/>
  </r>
  <r>
    <n v="7873"/>
    <s v="CA-2013-101672"/>
    <x v="0"/>
    <x v="339"/>
    <d v="2013-10-08T00:00:00"/>
    <s v="Standard Class"/>
    <s v="DB-12910"/>
    <s v="Daniel Byrd"/>
    <x v="2"/>
    <s v="United States"/>
    <s v="Lake Forest"/>
    <s v="California"/>
    <n v="92630"/>
    <x v="1"/>
    <s v="FUR-CH-10004063"/>
    <s v="Furniture"/>
    <x v="1"/>
    <s v="Global Deluxe High-Back Manager's Chair"/>
    <n v="915.13600000000008"/>
    <n v="4"/>
    <n v="0.2"/>
    <n v="102.95279999999988"/>
  </r>
  <r>
    <n v="7874"/>
    <s v="CA-2013-101672"/>
    <x v="0"/>
    <x v="339"/>
    <d v="2013-10-08T00:00:00"/>
    <s v="Standard Class"/>
    <s v="DB-12910"/>
    <s v="Daniel Byrd"/>
    <x v="2"/>
    <s v="United States"/>
    <s v="Lake Forest"/>
    <s v="California"/>
    <n v="92630"/>
    <x v="1"/>
    <s v="OFF-PA-10004610"/>
    <s v="Office Supplies"/>
    <x v="10"/>
    <s v="Xerox 1900"/>
    <n v="8.56"/>
    <n v="2"/>
    <n v="0"/>
    <n v="3.8519999999999994"/>
  </r>
  <r>
    <n v="7875"/>
    <s v="CA-2013-101672"/>
    <x v="0"/>
    <x v="339"/>
    <d v="2013-10-08T00:00:00"/>
    <s v="Standard Class"/>
    <s v="DB-12910"/>
    <s v="Daniel Byrd"/>
    <x v="2"/>
    <s v="United States"/>
    <s v="Lake Forest"/>
    <s v="California"/>
    <n v="92630"/>
    <x v="1"/>
    <s v="OFF-PA-10001878"/>
    <s v="Office Supplies"/>
    <x v="10"/>
    <s v="Xerox 1891"/>
    <n v="97.82"/>
    <n v="2"/>
    <n v="0"/>
    <n v="45.975399999999993"/>
  </r>
  <r>
    <n v="7876"/>
    <s v="CA-2014-168403"/>
    <x v="3"/>
    <x v="428"/>
    <d v="2014-09-16T00:00:00"/>
    <s v="Standard Class"/>
    <s v="DK-12835"/>
    <s v="Damala Kotsonis"/>
    <x v="1"/>
    <s v="United States"/>
    <s v="Portland"/>
    <s v="Oregon"/>
    <n v="97206"/>
    <x v="1"/>
    <s v="OFF-PA-10002036"/>
    <s v="Office Supplies"/>
    <x v="10"/>
    <s v="Xerox 1930"/>
    <n v="31.104000000000006"/>
    <n v="6"/>
    <n v="0.2"/>
    <n v="11.2752"/>
  </r>
  <r>
    <n v="7877"/>
    <s v="CA-2014-168403"/>
    <x v="3"/>
    <x v="428"/>
    <d v="2014-09-16T00:00:00"/>
    <s v="Standard Class"/>
    <s v="DK-12835"/>
    <s v="Damala Kotsonis"/>
    <x v="1"/>
    <s v="United States"/>
    <s v="Portland"/>
    <s v="Oregon"/>
    <n v="97206"/>
    <x v="1"/>
    <s v="OFF-AP-10003278"/>
    <s v="Office Supplies"/>
    <x v="9"/>
    <s v="Belkin 7-Outlet SurgeMaster Home Series"/>
    <n v="11.176000000000002"/>
    <n v="1"/>
    <n v="0.2"/>
    <n v="0.8382000000000005"/>
  </r>
  <r>
    <n v="7878"/>
    <s v="CA-2012-148705"/>
    <x v="1"/>
    <x v="899"/>
    <d v="2012-03-18T00:00:00"/>
    <s v="Standard Class"/>
    <s v="EB-14170"/>
    <s v="Evan Bailliet"/>
    <x v="0"/>
    <s v="United States"/>
    <s v="Charlotte"/>
    <s v="North Carolina"/>
    <n v="28205"/>
    <x v="0"/>
    <s v="OFF-LA-10001641"/>
    <s v="Office Supplies"/>
    <x v="2"/>
    <s v="Avery 518"/>
    <n v="5.04"/>
    <n v="2"/>
    <n v="0.2"/>
    <n v="1.764"/>
  </r>
  <r>
    <n v="7879"/>
    <s v="CA-2013-160241"/>
    <x v="0"/>
    <x v="896"/>
    <d v="2013-12-05T00:00:00"/>
    <s v="Second Class"/>
    <s v="DR-12940"/>
    <s v="Daniel Raglin"/>
    <x v="2"/>
    <s v="United States"/>
    <s v="Aurora"/>
    <s v="Illinois"/>
    <n v="60505"/>
    <x v="2"/>
    <s v="FUR-FU-10003806"/>
    <s v="Furniture"/>
    <x v="5"/>
    <s v="Tenex Chairmat w/ Average Lip, 45&quot; x 53&quot;"/>
    <n v="242.17600000000004"/>
    <n v="4"/>
    <n v="0.6"/>
    <n v="-302.72000000000003"/>
  </r>
  <r>
    <n v="7880"/>
    <s v="CA-2013-155747"/>
    <x v="0"/>
    <x v="403"/>
    <d v="2013-06-22T00:00:00"/>
    <s v="Standard Class"/>
    <s v="JS-15685"/>
    <s v="Jim Sink"/>
    <x v="1"/>
    <s v="United States"/>
    <s v="Philadelphia"/>
    <s v="Pennsylvania"/>
    <n v="19140"/>
    <x v="3"/>
    <s v="FUR-TA-10003392"/>
    <s v="Furniture"/>
    <x v="3"/>
    <s v="Global Adaptabilities Conference Tables"/>
    <n v="337.17599999999999"/>
    <n v="2"/>
    <n v="0.4"/>
    <n v="-118.01160000000002"/>
  </r>
  <r>
    <n v="7881"/>
    <s v="CA-2014-118017"/>
    <x v="3"/>
    <x v="734"/>
    <d v="2014-12-07T00:00:00"/>
    <s v="Second Class"/>
    <s v="LC-16870"/>
    <s v="Lena Cacioppo"/>
    <x v="0"/>
    <s v="United States"/>
    <s v="Thornton"/>
    <s v="Colorado"/>
    <n v="80229"/>
    <x v="1"/>
    <s v="OFF-AR-10003856"/>
    <s v="Office Supplies"/>
    <x v="6"/>
    <s v="Newell 344"/>
    <n v="13.343999999999998"/>
    <n v="6"/>
    <n v="0.2"/>
    <n v="1.0007999999999999"/>
  </r>
  <r>
    <n v="7882"/>
    <s v="CA-2014-118017"/>
    <x v="3"/>
    <x v="734"/>
    <d v="2014-12-07T00:00:00"/>
    <s v="Second Class"/>
    <s v="LC-16870"/>
    <s v="Lena Cacioppo"/>
    <x v="0"/>
    <s v="United States"/>
    <s v="Thornton"/>
    <s v="Colorado"/>
    <n v="80229"/>
    <x v="1"/>
    <s v="TEC-AC-10002006"/>
    <s v="Technology"/>
    <x v="11"/>
    <s v="Memorex Micro Travel Drive 16 GB"/>
    <n v="76.75200000000001"/>
    <n v="6"/>
    <n v="0.2"/>
    <n v="10.553399999999993"/>
  </r>
  <r>
    <n v="7883"/>
    <s v="CA-2014-118017"/>
    <x v="3"/>
    <x v="734"/>
    <d v="2014-12-07T00:00:00"/>
    <s v="Second Class"/>
    <s v="LC-16870"/>
    <s v="Lena Cacioppo"/>
    <x v="0"/>
    <s v="United States"/>
    <s v="Thornton"/>
    <s v="Colorado"/>
    <n v="80229"/>
    <x v="1"/>
    <s v="TEC-AC-10002006"/>
    <s v="Technology"/>
    <x v="11"/>
    <s v="Memorex Micro Travel Drive 16 GB"/>
    <n v="102.33600000000001"/>
    <n v="8"/>
    <n v="0.2"/>
    <n v="14.07119999999999"/>
  </r>
  <r>
    <n v="7884"/>
    <s v="CA-2014-118017"/>
    <x v="3"/>
    <x v="734"/>
    <d v="2014-12-07T00:00:00"/>
    <s v="Second Class"/>
    <s v="LC-16870"/>
    <s v="Lena Cacioppo"/>
    <x v="0"/>
    <s v="United States"/>
    <s v="Thornton"/>
    <s v="Colorado"/>
    <n v="80229"/>
    <x v="1"/>
    <s v="OFF-PA-10002246"/>
    <s v="Office Supplies"/>
    <x v="10"/>
    <s v="Wirebound Four 2-3/4 x 5 Forms per Page, 400 Sets per Book"/>
    <n v="10.32"/>
    <n v="2"/>
    <n v="0.2"/>
    <n v="3.7409999999999997"/>
  </r>
  <r>
    <n v="7885"/>
    <s v="CA-2014-118017"/>
    <x v="3"/>
    <x v="734"/>
    <d v="2014-12-07T00:00:00"/>
    <s v="Second Class"/>
    <s v="LC-16870"/>
    <s v="Lena Cacioppo"/>
    <x v="0"/>
    <s v="United States"/>
    <s v="Thornton"/>
    <s v="Colorado"/>
    <n v="80229"/>
    <x v="1"/>
    <s v="OFF-SU-10004782"/>
    <s v="Office Supplies"/>
    <x v="14"/>
    <s v="Elite 5&quot; Scissors"/>
    <n v="47.32"/>
    <n v="7"/>
    <n v="0.2"/>
    <n v="5.9149999999999938"/>
  </r>
  <r>
    <n v="7886"/>
    <s v="CA-2014-118017"/>
    <x v="3"/>
    <x v="734"/>
    <d v="2014-12-07T00:00:00"/>
    <s v="Second Class"/>
    <s v="LC-16870"/>
    <s v="Lena Cacioppo"/>
    <x v="0"/>
    <s v="United States"/>
    <s v="Thornton"/>
    <s v="Colorado"/>
    <n v="80229"/>
    <x v="1"/>
    <s v="FUR-FU-10004351"/>
    <s v="Furniture"/>
    <x v="5"/>
    <s v="Staples"/>
    <n v="23.376000000000001"/>
    <n v="3"/>
    <n v="0.2"/>
    <n v="7.0128000000000013"/>
  </r>
  <r>
    <n v="7887"/>
    <s v="CA-2014-118017"/>
    <x v="3"/>
    <x v="734"/>
    <d v="2014-12-07T00:00:00"/>
    <s v="Second Class"/>
    <s v="LC-16870"/>
    <s v="Lena Cacioppo"/>
    <x v="0"/>
    <s v="United States"/>
    <s v="Thornton"/>
    <s v="Colorado"/>
    <n v="80229"/>
    <x v="1"/>
    <s v="FUR-FU-10004270"/>
    <s v="Furniture"/>
    <x v="5"/>
    <s v="Eldon Image Series Desk Accessories, Burgundy"/>
    <n v="16.72"/>
    <n v="5"/>
    <n v="0.2"/>
    <n v="3.3439999999999994"/>
  </r>
  <r>
    <n v="7888"/>
    <s v="CA-2014-118017"/>
    <x v="3"/>
    <x v="734"/>
    <d v="2014-12-07T00:00:00"/>
    <s v="Second Class"/>
    <s v="LC-16870"/>
    <s v="Lena Cacioppo"/>
    <x v="0"/>
    <s v="United States"/>
    <s v="Thornton"/>
    <s v="Colorado"/>
    <n v="80229"/>
    <x v="1"/>
    <s v="FUR-FU-10004053"/>
    <s v="Furniture"/>
    <x v="5"/>
    <s v="DAX Two-Tone Silver Metal Document Frame"/>
    <n v="16.192"/>
    <n v="1"/>
    <n v="0.2"/>
    <n v="4.6552000000000007"/>
  </r>
  <r>
    <n v="7889"/>
    <s v="CA-2013-113117"/>
    <x v="0"/>
    <x v="765"/>
    <d v="2013-08-23T00:00:00"/>
    <s v="Standard Class"/>
    <s v="JP-15520"/>
    <s v="Jeremy Pistek"/>
    <x v="0"/>
    <s v="United States"/>
    <s v="Davis"/>
    <s v="California"/>
    <n v="95616"/>
    <x v="1"/>
    <s v="OFF-PA-10000019"/>
    <s v="Office Supplies"/>
    <x v="10"/>
    <s v="Xerox 1931"/>
    <n v="32.400000000000006"/>
    <n v="5"/>
    <n v="0"/>
    <n v="15.552000000000001"/>
  </r>
  <r>
    <n v="7890"/>
    <s v="CA-2013-148684"/>
    <x v="0"/>
    <x v="591"/>
    <d v="2013-12-30T00:00:00"/>
    <s v="Standard Class"/>
    <s v="TS-21655"/>
    <s v="Trudy Schmidt"/>
    <x v="0"/>
    <s v="United States"/>
    <s v="Fayetteville"/>
    <s v="Arkansas"/>
    <n v="72701"/>
    <x v="0"/>
    <s v="OFF-AR-10003811"/>
    <s v="Office Supplies"/>
    <x v="6"/>
    <s v="Newell 327"/>
    <n v="19.89"/>
    <n v="9"/>
    <n v="0"/>
    <n v="5.3703000000000003"/>
  </r>
  <r>
    <n v="7891"/>
    <s v="CA-2013-148684"/>
    <x v="0"/>
    <x v="591"/>
    <d v="2013-12-30T00:00:00"/>
    <s v="Standard Class"/>
    <s v="TS-21655"/>
    <s v="Trudy Schmidt"/>
    <x v="0"/>
    <s v="United States"/>
    <s v="Fayetteville"/>
    <s v="Arkansas"/>
    <n v="72701"/>
    <x v="0"/>
    <s v="TEC-AC-10001838"/>
    <s v="Technology"/>
    <x v="11"/>
    <s v="Razer Tiamat Over Ear 7.1 Surround Sound PC Gaming Headset"/>
    <n v="399.98"/>
    <n v="2"/>
    <n v="0"/>
    <n v="171.99140000000003"/>
  </r>
  <r>
    <n v="7892"/>
    <s v="CA-2013-148684"/>
    <x v="0"/>
    <x v="591"/>
    <d v="2013-12-30T00:00:00"/>
    <s v="Standard Class"/>
    <s v="TS-21655"/>
    <s v="Trudy Schmidt"/>
    <x v="0"/>
    <s v="United States"/>
    <s v="Fayetteville"/>
    <s v="Arkansas"/>
    <n v="72701"/>
    <x v="0"/>
    <s v="FUR-FU-10003553"/>
    <s v="Furniture"/>
    <x v="5"/>
    <s v="Howard Miller 13-1/2&quot; Diameter Rosebrook Wall Clock"/>
    <n v="343.84999999999997"/>
    <n v="5"/>
    <n v="0"/>
    <n v="137.54000000000002"/>
  </r>
  <r>
    <n v="7893"/>
    <s v="CA-2013-148684"/>
    <x v="0"/>
    <x v="591"/>
    <d v="2013-12-30T00:00:00"/>
    <s v="Standard Class"/>
    <s v="TS-21655"/>
    <s v="Trudy Schmidt"/>
    <x v="0"/>
    <s v="United States"/>
    <s v="Fayetteville"/>
    <s v="Arkansas"/>
    <n v="72701"/>
    <x v="0"/>
    <s v="OFF-PA-10003302"/>
    <s v="Office Supplies"/>
    <x v="10"/>
    <s v="Xerox 1906"/>
    <n v="106.32"/>
    <n v="3"/>
    <n v="0"/>
    <n v="49.970399999999991"/>
  </r>
  <r>
    <n v="7894"/>
    <s v="CA-2014-125367"/>
    <x v="3"/>
    <x v="283"/>
    <d v="2014-07-31T00:00:00"/>
    <s v="Standard Class"/>
    <s v="NM-18445"/>
    <s v="Nathan Mautz"/>
    <x v="2"/>
    <s v="United States"/>
    <s v="New York City"/>
    <s v="New York"/>
    <n v="10011"/>
    <x v="3"/>
    <s v="OFF-BI-10002412"/>
    <s v="Office Supplies"/>
    <x v="8"/>
    <s v="Wilson Jones “Snap” Scratch Pad Binder Tool for Ring Binders"/>
    <n v="13.919999999999998"/>
    <n v="3"/>
    <n v="0.2"/>
    <n v="4.3500000000000005"/>
  </r>
  <r>
    <n v="7895"/>
    <s v="CA-2014-124744"/>
    <x v="3"/>
    <x v="548"/>
    <d v="2014-06-26T00:00:00"/>
    <s v="Standard Class"/>
    <s v="EH-14125"/>
    <s v="Eugene Hildebrand"/>
    <x v="2"/>
    <s v="United States"/>
    <s v="Wheeling"/>
    <s v="West Virginia"/>
    <n v="26003"/>
    <x v="3"/>
    <s v="OFF-BI-10002852"/>
    <s v="Office Supplies"/>
    <x v="8"/>
    <s v="Ibico Standard Transparent Covers"/>
    <n v="82.4"/>
    <n v="5"/>
    <n v="0"/>
    <n v="40.376000000000005"/>
  </r>
  <r>
    <n v="7896"/>
    <s v="CA-2014-124744"/>
    <x v="3"/>
    <x v="548"/>
    <d v="2014-06-26T00:00:00"/>
    <s v="Standard Class"/>
    <s v="EH-14125"/>
    <s v="Eugene Hildebrand"/>
    <x v="2"/>
    <s v="United States"/>
    <s v="Wheeling"/>
    <s v="West Virginia"/>
    <n v="26003"/>
    <x v="3"/>
    <s v="OFF-BI-10000145"/>
    <s v="Office Supplies"/>
    <x v="8"/>
    <s v="Zipper Ring Binder Pockets"/>
    <n v="6.24"/>
    <n v="2"/>
    <n v="0"/>
    <n v="3.0575999999999999"/>
  </r>
  <r>
    <n v="7897"/>
    <s v="CA-2014-124744"/>
    <x v="3"/>
    <x v="548"/>
    <d v="2014-06-26T00:00:00"/>
    <s v="Standard Class"/>
    <s v="EH-14125"/>
    <s v="Eugene Hildebrand"/>
    <x v="2"/>
    <s v="United States"/>
    <s v="Wheeling"/>
    <s v="West Virginia"/>
    <n v="26003"/>
    <x v="3"/>
    <s v="OFF-PA-10001970"/>
    <s v="Office Supplies"/>
    <x v="10"/>
    <s v="Xerox 1908"/>
    <n v="447.84"/>
    <n v="8"/>
    <n v="0"/>
    <n v="219.44159999999999"/>
  </r>
  <r>
    <n v="7898"/>
    <s v="CA-2014-128363"/>
    <x v="3"/>
    <x v="802"/>
    <d v="2014-08-19T00:00:00"/>
    <s v="Standard Class"/>
    <s v="DC-12850"/>
    <s v="Dan Campbell"/>
    <x v="0"/>
    <s v="United States"/>
    <s v="Memphis"/>
    <s v="Tennessee"/>
    <n v="38109"/>
    <x v="0"/>
    <s v="OFF-AP-10001563"/>
    <s v="Office Supplies"/>
    <x v="9"/>
    <s v="Belkin Premiere Surge Master II 8-outlet surge protector"/>
    <n v="272.048"/>
    <n v="7"/>
    <n v="0.2"/>
    <n v="30.605399999999946"/>
  </r>
  <r>
    <n v="7899"/>
    <s v="CA-2014-128363"/>
    <x v="3"/>
    <x v="802"/>
    <d v="2014-08-19T00:00:00"/>
    <s v="Standard Class"/>
    <s v="DC-12850"/>
    <s v="Dan Campbell"/>
    <x v="0"/>
    <s v="United States"/>
    <s v="Memphis"/>
    <s v="Tennessee"/>
    <n v="38109"/>
    <x v="0"/>
    <s v="OFF-BI-10001359"/>
    <s v="Office Supplies"/>
    <x v="8"/>
    <s v="GBC DocuBind TL300 Electric Binding System"/>
    <n v="1614.5820000000003"/>
    <n v="6"/>
    <n v="0.7"/>
    <n v="-1237.8461999999995"/>
  </r>
  <r>
    <n v="7900"/>
    <s v="CA-2014-128363"/>
    <x v="3"/>
    <x v="802"/>
    <d v="2014-08-19T00:00:00"/>
    <s v="Standard Class"/>
    <s v="DC-12850"/>
    <s v="Dan Campbell"/>
    <x v="0"/>
    <s v="United States"/>
    <s v="Memphis"/>
    <s v="Tennessee"/>
    <n v="38109"/>
    <x v="0"/>
    <s v="OFF-FA-10003495"/>
    <s v="Office Supplies"/>
    <x v="13"/>
    <s v="Staples"/>
    <n v="24.320000000000004"/>
    <n v="5"/>
    <n v="0.2"/>
    <n v="9.1199999999999974"/>
  </r>
  <r>
    <n v="7901"/>
    <s v="CA-2014-128363"/>
    <x v="3"/>
    <x v="802"/>
    <d v="2014-08-19T00:00:00"/>
    <s v="Standard Class"/>
    <s v="DC-12850"/>
    <s v="Dan Campbell"/>
    <x v="0"/>
    <s v="United States"/>
    <s v="Memphis"/>
    <s v="Tennessee"/>
    <n v="38109"/>
    <x v="0"/>
    <s v="TEC-AC-10003709"/>
    <s v="Technology"/>
    <x v="11"/>
    <s v="Maxell 4.7GB DVD-R 5/Pack"/>
    <n v="1.5840000000000001"/>
    <n v="2"/>
    <n v="0.2"/>
    <n v="0.47520000000000018"/>
  </r>
  <r>
    <n v="7902"/>
    <s v="CA-2014-128363"/>
    <x v="3"/>
    <x v="802"/>
    <d v="2014-08-19T00:00:00"/>
    <s v="Standard Class"/>
    <s v="DC-12850"/>
    <s v="Dan Campbell"/>
    <x v="0"/>
    <s v="United States"/>
    <s v="Memphis"/>
    <s v="Tennessee"/>
    <n v="38109"/>
    <x v="0"/>
    <s v="FUR-FU-10003268"/>
    <s v="Furniture"/>
    <x v="5"/>
    <s v="Eldon Radial Chair Mat for Low to Medium Pile Carpets"/>
    <n v="31.983999999999998"/>
    <n v="1"/>
    <n v="0.2"/>
    <n v="0"/>
  </r>
  <r>
    <n v="7903"/>
    <s v="CA-2014-128363"/>
    <x v="3"/>
    <x v="802"/>
    <d v="2014-08-19T00:00:00"/>
    <s v="Standard Class"/>
    <s v="DC-12850"/>
    <s v="Dan Campbell"/>
    <x v="0"/>
    <s v="United States"/>
    <s v="Memphis"/>
    <s v="Tennessee"/>
    <n v="38109"/>
    <x v="0"/>
    <s v="OFF-EN-10003845"/>
    <s v="Office Supplies"/>
    <x v="12"/>
    <s v="Colored Envelopes"/>
    <n v="14.76"/>
    <n v="5"/>
    <n v="0.2"/>
    <n v="4.7969999999999988"/>
  </r>
  <r>
    <n v="7904"/>
    <s v="CA-2014-128363"/>
    <x v="3"/>
    <x v="802"/>
    <d v="2014-08-19T00:00:00"/>
    <s v="Standard Class"/>
    <s v="DC-12850"/>
    <s v="Dan Campbell"/>
    <x v="0"/>
    <s v="United States"/>
    <s v="Memphis"/>
    <s v="Tennessee"/>
    <n v="38109"/>
    <x v="0"/>
    <s v="FUR-CH-10002073"/>
    <s v="Furniture"/>
    <x v="1"/>
    <s v="Hon Olson Stacker Chairs"/>
    <n v="423.64799999999997"/>
    <n v="2"/>
    <n v="0.2"/>
    <n v="47.660399999999967"/>
  </r>
  <r>
    <n v="7905"/>
    <s v="CA-2012-126669"/>
    <x v="1"/>
    <x v="209"/>
    <d v="2012-11-13T00:00:00"/>
    <s v="Standard Class"/>
    <s v="DO-13645"/>
    <s v="Doug O'Connell"/>
    <x v="0"/>
    <s v="United States"/>
    <s v="Houston"/>
    <s v="Texas"/>
    <n v="77036"/>
    <x v="2"/>
    <s v="OFF-PA-10001357"/>
    <s v="Office Supplies"/>
    <x v="10"/>
    <s v="Xerox 1886"/>
    <n v="76.64"/>
    <n v="2"/>
    <n v="0.2"/>
    <n v="26.823999999999995"/>
  </r>
  <r>
    <n v="7906"/>
    <s v="US-2012-118766"/>
    <x v="1"/>
    <x v="52"/>
    <d v="2012-10-22T00:00:00"/>
    <s v="Standard Class"/>
    <s v="LS-16975"/>
    <s v="Lindsay Shagiari"/>
    <x v="2"/>
    <s v="United States"/>
    <s v="Dallas"/>
    <s v="Texas"/>
    <n v="75217"/>
    <x v="2"/>
    <s v="OFF-EN-10001415"/>
    <s v="Office Supplies"/>
    <x v="12"/>
    <s v="Staples"/>
    <n v="4.4640000000000004"/>
    <n v="1"/>
    <n v="0.2"/>
    <n v="1.6739999999999999"/>
  </r>
  <r>
    <n v="7907"/>
    <s v="US-2012-118766"/>
    <x v="1"/>
    <x v="52"/>
    <d v="2012-10-22T00:00:00"/>
    <s v="Standard Class"/>
    <s v="LS-16975"/>
    <s v="Lindsay Shagiari"/>
    <x v="2"/>
    <s v="United States"/>
    <s v="Dallas"/>
    <s v="Texas"/>
    <n v="75217"/>
    <x v="2"/>
    <s v="OFF-BI-10002813"/>
    <s v="Office Supplies"/>
    <x v="8"/>
    <s v="Avery Reinforcements for Hole-Punch Pages"/>
    <n v="3.9599999999999991"/>
    <n v="10"/>
    <n v="0.8"/>
    <n v="-6.93"/>
  </r>
  <r>
    <n v="7908"/>
    <s v="CA-2013-112585"/>
    <x v="0"/>
    <x v="679"/>
    <d v="2013-08-03T00:00:00"/>
    <s v="First Class"/>
    <s v="RW-19630"/>
    <s v="Rob Williams"/>
    <x v="1"/>
    <s v="United States"/>
    <s v="San Francisco"/>
    <s v="California"/>
    <n v="94122"/>
    <x v="1"/>
    <s v="OFF-AP-10003849"/>
    <s v="Office Supplies"/>
    <x v="9"/>
    <s v="Hoover Shoulder Vac Commercial Portable Vacuum"/>
    <n v="715.64"/>
    <n v="2"/>
    <n v="0"/>
    <n v="178.90999999999997"/>
  </r>
  <r>
    <n v="7909"/>
    <s v="CA-2013-149762"/>
    <x v="0"/>
    <x v="275"/>
    <d v="2013-12-08T00:00:00"/>
    <s v="Standard Class"/>
    <s v="RD-19720"/>
    <s v="Roger Demir"/>
    <x v="0"/>
    <s v="United States"/>
    <s v="Morgan Hill"/>
    <s v="California"/>
    <n v="95037"/>
    <x v="1"/>
    <s v="FUR-TA-10004147"/>
    <s v="Furniture"/>
    <x v="3"/>
    <s v="Hon 4060 Series Tables"/>
    <n v="268.70400000000001"/>
    <n v="3"/>
    <n v="0.2"/>
    <n v="6.717599999999976"/>
  </r>
  <r>
    <n v="7910"/>
    <s v="CA-2013-149762"/>
    <x v="0"/>
    <x v="275"/>
    <d v="2013-12-08T00:00:00"/>
    <s v="Standard Class"/>
    <s v="RD-19720"/>
    <s v="Roger Demir"/>
    <x v="0"/>
    <s v="United States"/>
    <s v="Morgan Hill"/>
    <s v="California"/>
    <n v="95037"/>
    <x v="1"/>
    <s v="OFF-AR-10001662"/>
    <s v="Office Supplies"/>
    <x v="6"/>
    <s v="Rogers Handheld Barrel Pencil Sharpener"/>
    <n v="21.92"/>
    <n v="8"/>
    <n v="0"/>
    <n v="5.9184000000000019"/>
  </r>
  <r>
    <n v="7911"/>
    <s v="CA-2013-149762"/>
    <x v="0"/>
    <x v="275"/>
    <d v="2013-12-08T00:00:00"/>
    <s v="Standard Class"/>
    <s v="RD-19720"/>
    <s v="Roger Demir"/>
    <x v="0"/>
    <s v="United States"/>
    <s v="Morgan Hill"/>
    <s v="California"/>
    <n v="95037"/>
    <x v="1"/>
    <s v="OFF-ST-10001558"/>
    <s v="Office Supplies"/>
    <x v="4"/>
    <s v="Acco Perma 4000 Stacking Storage Drawers"/>
    <n v="48.72"/>
    <n v="3"/>
    <n v="0"/>
    <n v="7.3079999999999998"/>
  </r>
  <r>
    <n v="7912"/>
    <s v="CA-2013-149762"/>
    <x v="0"/>
    <x v="275"/>
    <d v="2013-12-08T00:00:00"/>
    <s v="Standard Class"/>
    <s v="RD-19720"/>
    <s v="Roger Demir"/>
    <x v="0"/>
    <s v="United States"/>
    <s v="Morgan Hill"/>
    <s v="California"/>
    <n v="95037"/>
    <x v="1"/>
    <s v="FUR-BO-10001337"/>
    <s v="Furniture"/>
    <x v="0"/>
    <s v="O'Sullivan Living Dimensions 2-Shelf Bookcases"/>
    <n v="205.666"/>
    <n v="2"/>
    <n v="0.15"/>
    <n v="-12.097999999999999"/>
  </r>
  <r>
    <n v="7913"/>
    <s v="CA-2013-167605"/>
    <x v="0"/>
    <x v="236"/>
    <d v="2013-05-01T00:00:00"/>
    <s v="Second Class"/>
    <s v="RB-19570"/>
    <s v="Rob Beeghly"/>
    <x v="0"/>
    <s v="United States"/>
    <s v="Saint Charles"/>
    <s v="Illinois"/>
    <n v="60174"/>
    <x v="2"/>
    <s v="FUR-FU-10001602"/>
    <s v="Furniture"/>
    <x v="5"/>
    <s v="Eldon Delta Triangular Chair Mat, 52&quot; x 58&quot;, Clear"/>
    <n v="30.344000000000001"/>
    <n v="2"/>
    <n v="0.6"/>
    <n v="-31.861200000000004"/>
  </r>
  <r>
    <n v="7914"/>
    <s v="US-2014-105697"/>
    <x v="3"/>
    <x v="326"/>
    <d v="2014-08-28T00:00:00"/>
    <s v="First Class"/>
    <s v="JE-15715"/>
    <s v="Joe Elijah"/>
    <x v="0"/>
    <s v="United States"/>
    <s v="Cleveland"/>
    <s v="Ohio"/>
    <n v="44105"/>
    <x v="3"/>
    <s v="OFF-ST-10003996"/>
    <s v="Office Supplies"/>
    <x v="4"/>
    <s v="Letter/Legal File Tote with Clear Snap-On Lid, Black Granite"/>
    <n v="25.695999999999998"/>
    <n v="2"/>
    <n v="0.2"/>
    <n v="1.9271999999999991"/>
  </r>
  <r>
    <n v="7915"/>
    <s v="CA-2014-165323"/>
    <x v="3"/>
    <x v="46"/>
    <d v="2014-06-22T00:00:00"/>
    <s v="Standard Class"/>
    <s v="SR-20740"/>
    <s v="Steven Roelle"/>
    <x v="2"/>
    <s v="United States"/>
    <s v="New York City"/>
    <s v="New York"/>
    <n v="10024"/>
    <x v="3"/>
    <s v="TEC-MA-10003673"/>
    <s v="Technology"/>
    <x v="15"/>
    <s v="Hewlett-Packard Desktjet 6988DT Refurbished Printer"/>
    <n v="3404.5"/>
    <n v="5"/>
    <n v="0"/>
    <n v="1668.2049999999999"/>
  </r>
  <r>
    <n v="7916"/>
    <s v="CA-2014-165323"/>
    <x v="3"/>
    <x v="46"/>
    <d v="2014-06-22T00:00:00"/>
    <s v="Standard Class"/>
    <s v="SR-20740"/>
    <s v="Steven Roelle"/>
    <x v="2"/>
    <s v="United States"/>
    <s v="New York City"/>
    <s v="New York"/>
    <n v="10024"/>
    <x v="3"/>
    <s v="TEC-AC-10004992"/>
    <s v="Technology"/>
    <x v="11"/>
    <s v="Kingston Digital DataTraveler 64GB USB 2.0"/>
    <n v="101.34"/>
    <n v="3"/>
    <n v="0"/>
    <n v="8.1071999999999917"/>
  </r>
  <r>
    <n v="7917"/>
    <s v="CA-2012-110891"/>
    <x v="1"/>
    <x v="312"/>
    <d v="2012-11-24T00:00:00"/>
    <s v="Standard Class"/>
    <s v="PO-19195"/>
    <s v="Phillina Ober"/>
    <x v="2"/>
    <s v="United States"/>
    <s v="Philadelphia"/>
    <s v="Pennsylvania"/>
    <n v="19140"/>
    <x v="3"/>
    <s v="FUR-CH-10002880"/>
    <s v="Furniture"/>
    <x v="1"/>
    <s v="Global High-Back Leather Tilter, Burgundy"/>
    <n v="344.37199999999996"/>
    <n v="4"/>
    <n v="0.3"/>
    <n v="-93.472400000000022"/>
  </r>
  <r>
    <n v="7918"/>
    <s v="CA-2014-100783"/>
    <x v="3"/>
    <x v="507"/>
    <d v="2014-09-09T00:00:00"/>
    <s v="Second Class"/>
    <s v="JK-16120"/>
    <s v="Julie Kriz"/>
    <x v="2"/>
    <s v="United States"/>
    <s v="Garland"/>
    <s v="Texas"/>
    <n v="75043"/>
    <x v="2"/>
    <s v="OFF-AR-10000380"/>
    <s v="Office Supplies"/>
    <x v="6"/>
    <s v="Hunt PowerHouse Electric Pencil Sharpener, Blue"/>
    <n v="30.384"/>
    <n v="1"/>
    <n v="0.2"/>
    <n v="3.7979999999999947"/>
  </r>
  <r>
    <n v="7919"/>
    <s v="CA-2012-152513"/>
    <x v="1"/>
    <x v="433"/>
    <d v="2012-07-08T00:00:00"/>
    <s v="Second Class"/>
    <s v="JP-16135"/>
    <s v="Julie Prescott"/>
    <x v="2"/>
    <s v="United States"/>
    <s v="San Diego"/>
    <s v="California"/>
    <n v="92024"/>
    <x v="1"/>
    <s v="OFF-BI-10002706"/>
    <s v="Office Supplies"/>
    <x v="8"/>
    <s v="Avery Premier Heavy-Duty Binder with Round Locking Rings"/>
    <n v="22.847999999999999"/>
    <n v="2"/>
    <n v="0.2"/>
    <n v="7.4255999999999993"/>
  </r>
  <r>
    <n v="7920"/>
    <s v="CA-2014-139822"/>
    <x v="3"/>
    <x v="175"/>
    <d v="2014-09-22T00:00:00"/>
    <s v="Standard Class"/>
    <s v="Dp-13240"/>
    <s v="Dean percer"/>
    <x v="2"/>
    <s v="United States"/>
    <s v="Waterbury"/>
    <s v="Connecticut"/>
    <n v="6708"/>
    <x v="3"/>
    <s v="OFF-ST-10000943"/>
    <s v="Office Supplies"/>
    <x v="4"/>
    <s v="Eldon ProFile File 'N Store Portable File Tub Letter/Legal Size Black"/>
    <n v="38.619999999999997"/>
    <n v="2"/>
    <n v="0"/>
    <n v="10.813600000000001"/>
  </r>
  <r>
    <n v="7921"/>
    <s v="CA-2014-139822"/>
    <x v="3"/>
    <x v="175"/>
    <d v="2014-09-22T00:00:00"/>
    <s v="Standard Class"/>
    <s v="Dp-13240"/>
    <s v="Dean percer"/>
    <x v="2"/>
    <s v="United States"/>
    <s v="Waterbury"/>
    <s v="Connecticut"/>
    <n v="6708"/>
    <x v="3"/>
    <s v="TEC-AC-10001090"/>
    <s v="Technology"/>
    <x v="11"/>
    <s v="Micro Innovations Wireless Classic Keyboard with Mouse"/>
    <n v="59.98"/>
    <n v="2"/>
    <n v="0"/>
    <n v="10.796399999999998"/>
  </r>
  <r>
    <n v="7922"/>
    <s v="CA-2014-107713"/>
    <x v="3"/>
    <x v="677"/>
    <d v="2014-03-18T00:00:00"/>
    <s v="Standard Class"/>
    <s v="JB-16000"/>
    <s v="Joy Bell-"/>
    <x v="0"/>
    <s v="United States"/>
    <s v="Columbia"/>
    <s v="Maryland"/>
    <n v="21044"/>
    <x v="3"/>
    <s v="OFF-BI-10002026"/>
    <s v="Office Supplies"/>
    <x v="8"/>
    <s v="Avery Arch Ring Binders"/>
    <n v="174.3"/>
    <n v="3"/>
    <n v="0"/>
    <n v="81.920999999999992"/>
  </r>
  <r>
    <n v="7923"/>
    <s v="CA-2014-134096"/>
    <x v="3"/>
    <x v="241"/>
    <d v="2014-09-30T00:00:00"/>
    <s v="Standard Class"/>
    <s v="PP-18955"/>
    <s v="Paul Prost"/>
    <x v="2"/>
    <s v="United States"/>
    <s v="Hollywood"/>
    <s v="Florida"/>
    <n v="33021"/>
    <x v="0"/>
    <s v="TEC-PH-10000526"/>
    <s v="Technology"/>
    <x v="7"/>
    <s v="Vtech CS6719"/>
    <n v="383.96000000000004"/>
    <n v="5"/>
    <n v="0.2"/>
    <n v="38.396000000000015"/>
  </r>
  <r>
    <n v="7924"/>
    <s v="CA-2014-134096"/>
    <x v="3"/>
    <x v="241"/>
    <d v="2014-09-30T00:00:00"/>
    <s v="Standard Class"/>
    <s v="PP-18955"/>
    <s v="Paul Prost"/>
    <x v="2"/>
    <s v="United States"/>
    <s v="Hollywood"/>
    <s v="Florida"/>
    <n v="33021"/>
    <x v="0"/>
    <s v="OFF-BI-10004002"/>
    <s v="Office Supplies"/>
    <x v="8"/>
    <s v="Wilson Jones International Size A4 Ring Binders"/>
    <n v="15.570000000000004"/>
    <n v="3"/>
    <n v="0.7"/>
    <n v="-11.417999999999999"/>
  </r>
  <r>
    <n v="7925"/>
    <s v="CA-2013-125843"/>
    <x v="0"/>
    <x v="572"/>
    <d v="2013-08-17T00:00:00"/>
    <s v="First Class"/>
    <s v="RF-19840"/>
    <s v="Roy Französisch"/>
    <x v="0"/>
    <s v="United States"/>
    <s v="Springfield"/>
    <s v="Virginia"/>
    <n v="22153"/>
    <x v="0"/>
    <s v="OFF-BI-10002309"/>
    <s v="Office Supplies"/>
    <x v="8"/>
    <s v="Avery Heavy-Duty EZD  Binder With Locking Rings"/>
    <n v="22.32"/>
    <n v="4"/>
    <n v="0"/>
    <n v="10.7136"/>
  </r>
  <r>
    <n v="7926"/>
    <s v="CA-2013-125843"/>
    <x v="0"/>
    <x v="572"/>
    <d v="2013-08-17T00:00:00"/>
    <s v="First Class"/>
    <s v="RF-19840"/>
    <s v="Roy Französisch"/>
    <x v="0"/>
    <s v="United States"/>
    <s v="Springfield"/>
    <s v="Virginia"/>
    <n v="22153"/>
    <x v="0"/>
    <s v="OFF-LA-10003923"/>
    <s v="Office Supplies"/>
    <x v="2"/>
    <s v="Alphabetical Labels for Top Tab Filing"/>
    <n v="103.60000000000001"/>
    <n v="7"/>
    <n v="0"/>
    <n v="51.800000000000004"/>
  </r>
  <r>
    <n v="7927"/>
    <s v="CA-2014-120404"/>
    <x v="3"/>
    <x v="225"/>
    <d v="2014-11-25T00:00:00"/>
    <s v="Second Class"/>
    <s v="KH-16330"/>
    <s v="Katharine Harms"/>
    <x v="1"/>
    <s v="United States"/>
    <s v="New York City"/>
    <s v="New York"/>
    <n v="10035"/>
    <x v="3"/>
    <s v="TEC-AC-10003433"/>
    <s v="Technology"/>
    <x v="11"/>
    <s v="Maxell 4.7GB DVD+R 5/Pack"/>
    <n v="2.9699999999999998"/>
    <n v="3"/>
    <n v="0"/>
    <n v="1.3365"/>
  </r>
  <r>
    <n v="7928"/>
    <s v="CA-2014-120404"/>
    <x v="3"/>
    <x v="225"/>
    <d v="2014-11-25T00:00:00"/>
    <s v="Second Class"/>
    <s v="KH-16330"/>
    <s v="Katharine Harms"/>
    <x v="1"/>
    <s v="United States"/>
    <s v="New York City"/>
    <s v="New York"/>
    <n v="10035"/>
    <x v="3"/>
    <s v="TEC-PH-10001363"/>
    <s v="Technology"/>
    <x v="7"/>
    <s v="Apple iPhone 5S"/>
    <n v="569.99"/>
    <n v="1"/>
    <n v="0"/>
    <n v="170.99699999999996"/>
  </r>
  <r>
    <n v="7929"/>
    <s v="CA-2014-120404"/>
    <x v="3"/>
    <x v="225"/>
    <d v="2014-11-25T00:00:00"/>
    <s v="Second Class"/>
    <s v="KH-16330"/>
    <s v="Katharine Harms"/>
    <x v="1"/>
    <s v="United States"/>
    <s v="New York City"/>
    <s v="New York"/>
    <n v="10035"/>
    <x v="3"/>
    <s v="FUR-FU-10000820"/>
    <s v="Furniture"/>
    <x v="5"/>
    <s v="Tensor Brushed Steel Torchiere Floor Lamp"/>
    <n v="50.97"/>
    <n v="3"/>
    <n v="0"/>
    <n v="9.1745999999999981"/>
  </r>
  <r>
    <n v="7930"/>
    <s v="CA-2014-167549"/>
    <x v="3"/>
    <x v="800"/>
    <d v="2014-07-28T00:00:00"/>
    <s v="First Class"/>
    <s v="EM-14200"/>
    <s v="Evan Minnotte"/>
    <x v="2"/>
    <s v="United States"/>
    <s v="Dallas"/>
    <s v="Texas"/>
    <n v="75217"/>
    <x v="2"/>
    <s v="FUR-TA-10004767"/>
    <s v="Furniture"/>
    <x v="3"/>
    <s v="Safco Drafting Table"/>
    <n v="298.11599999999999"/>
    <n v="6"/>
    <n v="0.3"/>
    <n v="-4.2588000000000363"/>
  </r>
  <r>
    <n v="7931"/>
    <s v="CA-2013-120082"/>
    <x v="0"/>
    <x v="869"/>
    <d v="2013-03-28T00:00:00"/>
    <s v="Second Class"/>
    <s v="DK-12835"/>
    <s v="Damala Kotsonis"/>
    <x v="1"/>
    <s v="United States"/>
    <s v="New York City"/>
    <s v="New York"/>
    <n v="10024"/>
    <x v="3"/>
    <s v="OFF-AR-10001955"/>
    <s v="Office Supplies"/>
    <x v="6"/>
    <s v="Newell 319"/>
    <n v="59.519999999999996"/>
    <n v="3"/>
    <n v="0"/>
    <n v="17.855999999999995"/>
  </r>
  <r>
    <n v="7932"/>
    <s v="US-2013-168095"/>
    <x v="0"/>
    <x v="692"/>
    <d v="2013-07-21T00:00:00"/>
    <s v="Standard Class"/>
    <s v="MC-17425"/>
    <s v="Mark Cousins"/>
    <x v="1"/>
    <s v="United States"/>
    <s v="Portland"/>
    <s v="Oregon"/>
    <n v="97206"/>
    <x v="1"/>
    <s v="FUR-CH-10004886"/>
    <s v="Furniture"/>
    <x v="1"/>
    <s v="Bevis Steel Folding Chairs"/>
    <n v="230.28000000000003"/>
    <n v="3"/>
    <n v="0.2"/>
    <n v="23.027999999999992"/>
  </r>
  <r>
    <n v="7933"/>
    <s v="US-2013-168095"/>
    <x v="0"/>
    <x v="692"/>
    <d v="2013-07-21T00:00:00"/>
    <s v="Standard Class"/>
    <s v="MC-17425"/>
    <s v="Mark Cousins"/>
    <x v="1"/>
    <s v="United States"/>
    <s v="Portland"/>
    <s v="Oregon"/>
    <n v="97206"/>
    <x v="1"/>
    <s v="OFF-PA-10003641"/>
    <s v="Office Supplies"/>
    <x v="10"/>
    <s v="Xerox 1909"/>
    <n v="105.52"/>
    <n v="5"/>
    <n v="0.2"/>
    <n v="34.293999999999997"/>
  </r>
  <r>
    <n v="7934"/>
    <s v="CA-2014-166093"/>
    <x v="3"/>
    <x v="629"/>
    <d v="2014-08-25T00:00:00"/>
    <s v="Standard Class"/>
    <s v="RW-19540"/>
    <s v="Rick Wilson"/>
    <x v="1"/>
    <s v="United States"/>
    <s v="Brentwood"/>
    <s v="California"/>
    <n v="94513"/>
    <x v="1"/>
    <s v="OFF-EN-10003134"/>
    <s v="Office Supplies"/>
    <x v="12"/>
    <s v="Staples"/>
    <n v="23.36"/>
    <n v="2"/>
    <n v="0"/>
    <n v="11.68"/>
  </r>
  <r>
    <n v="7935"/>
    <s v="CA-2014-166093"/>
    <x v="3"/>
    <x v="629"/>
    <d v="2014-08-25T00:00:00"/>
    <s v="Standard Class"/>
    <s v="RW-19540"/>
    <s v="Rick Wilson"/>
    <x v="1"/>
    <s v="United States"/>
    <s v="Brentwood"/>
    <s v="California"/>
    <n v="94513"/>
    <x v="1"/>
    <s v="TEC-PH-10002564"/>
    <s v="Technology"/>
    <x v="7"/>
    <s v="OtterBox Defender Series Case - Samsung Galaxy S4"/>
    <n v="71.975999999999999"/>
    <n v="3"/>
    <n v="0.2"/>
    <n v="8.9969999999999892"/>
  </r>
  <r>
    <n v="7936"/>
    <s v="CA-2014-166093"/>
    <x v="3"/>
    <x v="629"/>
    <d v="2014-08-25T00:00:00"/>
    <s v="Standard Class"/>
    <s v="RW-19540"/>
    <s v="Rick Wilson"/>
    <x v="1"/>
    <s v="United States"/>
    <s v="Brentwood"/>
    <s v="California"/>
    <n v="94513"/>
    <x v="1"/>
    <s v="OFF-PA-10003893"/>
    <s v="Office Supplies"/>
    <x v="10"/>
    <s v="Xerox 1962"/>
    <n v="8.56"/>
    <n v="2"/>
    <n v="0"/>
    <n v="3.8519999999999994"/>
  </r>
  <r>
    <n v="7937"/>
    <s v="CA-2014-166093"/>
    <x v="3"/>
    <x v="629"/>
    <d v="2014-08-25T00:00:00"/>
    <s v="Standard Class"/>
    <s v="RW-19540"/>
    <s v="Rick Wilson"/>
    <x v="1"/>
    <s v="United States"/>
    <s v="Brentwood"/>
    <s v="California"/>
    <n v="94513"/>
    <x v="1"/>
    <s v="OFF-BI-10000174"/>
    <s v="Office Supplies"/>
    <x v="8"/>
    <s v="Wilson Jones Clip &amp; Carry Folder Binder Tool for Ring Binders, Clear"/>
    <n v="13.919999999999998"/>
    <n v="3"/>
    <n v="0.2"/>
    <n v="4.8720000000000008"/>
  </r>
  <r>
    <n v="7938"/>
    <s v="CA-2014-166093"/>
    <x v="3"/>
    <x v="629"/>
    <d v="2014-08-25T00:00:00"/>
    <s v="Standard Class"/>
    <s v="RW-19540"/>
    <s v="Rick Wilson"/>
    <x v="1"/>
    <s v="United States"/>
    <s v="Brentwood"/>
    <s v="California"/>
    <n v="94513"/>
    <x v="1"/>
    <s v="OFF-AP-10001058"/>
    <s v="Office Supplies"/>
    <x v="9"/>
    <s v="Sanyo 2.5 Cubic Foot Mid-Size Office Refrigerators"/>
    <n v="2518.29"/>
    <n v="9"/>
    <n v="0"/>
    <n v="654.7553999999999"/>
  </r>
  <r>
    <n v="7939"/>
    <s v="CA-2014-166093"/>
    <x v="3"/>
    <x v="629"/>
    <d v="2014-08-25T00:00:00"/>
    <s v="Standard Class"/>
    <s v="RW-19540"/>
    <s v="Rick Wilson"/>
    <x v="1"/>
    <s v="United States"/>
    <s v="Brentwood"/>
    <s v="California"/>
    <n v="94513"/>
    <x v="1"/>
    <s v="OFF-ST-10001496"/>
    <s v="Office Supplies"/>
    <x v="4"/>
    <s v="Standard Rollaway File with Lock"/>
    <n v="540.56999999999994"/>
    <n v="3"/>
    <n v="0"/>
    <n v="140.54820000000001"/>
  </r>
  <r>
    <n v="7940"/>
    <s v="CA-2014-166093"/>
    <x v="3"/>
    <x v="629"/>
    <d v="2014-08-25T00:00:00"/>
    <s v="Standard Class"/>
    <s v="RW-19540"/>
    <s v="Rick Wilson"/>
    <x v="1"/>
    <s v="United States"/>
    <s v="Brentwood"/>
    <s v="California"/>
    <n v="94513"/>
    <x v="1"/>
    <s v="OFF-BI-10004230"/>
    <s v="Office Supplies"/>
    <x v="8"/>
    <s v="GBC Recycled Grain Textured Covers"/>
    <n v="221.05600000000001"/>
    <n v="8"/>
    <n v="0.2"/>
    <n v="77.369599999999991"/>
  </r>
  <r>
    <n v="7941"/>
    <s v="CA-2013-146325"/>
    <x v="0"/>
    <x v="882"/>
    <d v="2013-12-18T00:00:00"/>
    <s v="First Class"/>
    <s v="DS-13180"/>
    <s v="David Smith"/>
    <x v="1"/>
    <s v="United States"/>
    <s v="San Diego"/>
    <s v="California"/>
    <n v="92037"/>
    <x v="1"/>
    <s v="FUR-CH-10001146"/>
    <s v="Furniture"/>
    <x v="1"/>
    <s v="Global Task Chair, Black"/>
    <n v="81.424000000000007"/>
    <n v="2"/>
    <n v="0.2"/>
    <n v="-9.1601999999999961"/>
  </r>
  <r>
    <n v="7942"/>
    <s v="CA-2013-146325"/>
    <x v="0"/>
    <x v="882"/>
    <d v="2013-12-18T00:00:00"/>
    <s v="First Class"/>
    <s v="DS-13180"/>
    <s v="David Smith"/>
    <x v="1"/>
    <s v="United States"/>
    <s v="San Diego"/>
    <s v="California"/>
    <n v="92037"/>
    <x v="1"/>
    <s v="OFF-ST-10001590"/>
    <s v="Office Supplies"/>
    <x v="4"/>
    <s v="Tenex Personal Project File with Scoop Front Design, Black"/>
    <n v="134.80000000000001"/>
    <n v="10"/>
    <n v="0"/>
    <n v="35.047999999999995"/>
  </r>
  <r>
    <n v="7943"/>
    <s v="CA-2014-134194"/>
    <x v="3"/>
    <x v="53"/>
    <d v="2015-01-02T00:00:00"/>
    <s v="Standard Class"/>
    <s v="GA-14725"/>
    <s v="Guy Armstrong"/>
    <x v="0"/>
    <s v="United States"/>
    <s v="Dallas"/>
    <s v="Texas"/>
    <n v="75081"/>
    <x v="2"/>
    <s v="OFF-BI-10003684"/>
    <s v="Office Supplies"/>
    <x v="8"/>
    <s v="Wilson Jones Legal Size Ring Binders"/>
    <n v="39.581999999999987"/>
    <n v="9"/>
    <n v="0.8"/>
    <n v="-59.372999999999976"/>
  </r>
  <r>
    <n v="7944"/>
    <s v="CA-2014-134194"/>
    <x v="3"/>
    <x v="53"/>
    <d v="2015-01-02T00:00:00"/>
    <s v="Standard Class"/>
    <s v="GA-14725"/>
    <s v="Guy Armstrong"/>
    <x v="0"/>
    <s v="United States"/>
    <s v="Dallas"/>
    <s v="Texas"/>
    <n v="75081"/>
    <x v="2"/>
    <s v="OFF-SU-10000946"/>
    <s v="Office Supplies"/>
    <x v="14"/>
    <s v="Staples"/>
    <n v="44.688000000000002"/>
    <n v="7"/>
    <n v="0.2"/>
    <n v="5.0273999999999965"/>
  </r>
  <r>
    <n v="7945"/>
    <s v="CA-2014-134194"/>
    <x v="3"/>
    <x v="53"/>
    <d v="2015-01-02T00:00:00"/>
    <s v="Standard Class"/>
    <s v="GA-14725"/>
    <s v="Guy Armstrong"/>
    <x v="0"/>
    <s v="United States"/>
    <s v="Dallas"/>
    <s v="Texas"/>
    <n v="75081"/>
    <x v="2"/>
    <s v="OFF-AR-10001615"/>
    <s v="Office Supplies"/>
    <x v="6"/>
    <s v="Newell 34"/>
    <n v="31.744"/>
    <n v="2"/>
    <n v="0.2"/>
    <n v="2.3808000000000007"/>
  </r>
  <r>
    <n v="7946"/>
    <s v="CA-2014-134194"/>
    <x v="3"/>
    <x v="53"/>
    <d v="2015-01-02T00:00:00"/>
    <s v="Standard Class"/>
    <s v="GA-14725"/>
    <s v="Guy Armstrong"/>
    <x v="0"/>
    <s v="United States"/>
    <s v="Dallas"/>
    <s v="Texas"/>
    <n v="75081"/>
    <x v="2"/>
    <s v="OFF-BI-10001597"/>
    <s v="Office Supplies"/>
    <x v="8"/>
    <s v="Wilson Jones Ledger-Size, Piano-Hinge Binder, 2&quot;, Blue"/>
    <n v="40.97999999999999"/>
    <n v="5"/>
    <n v="0.8"/>
    <n v="-65.567999999999998"/>
  </r>
  <r>
    <n v="7947"/>
    <s v="CA-2014-134194"/>
    <x v="3"/>
    <x v="53"/>
    <d v="2015-01-02T00:00:00"/>
    <s v="Standard Class"/>
    <s v="GA-14725"/>
    <s v="Guy Armstrong"/>
    <x v="0"/>
    <s v="United States"/>
    <s v="Dallas"/>
    <s v="Texas"/>
    <n v="75081"/>
    <x v="2"/>
    <s v="OFF-BI-10001116"/>
    <s v="Office Supplies"/>
    <x v="8"/>
    <s v="Wilson Jones 1&quot; Hanging DublLock Ring Binders"/>
    <n v="3.1679999999999993"/>
    <n v="3"/>
    <n v="0.8"/>
    <n v="-5.0687999999999995"/>
  </r>
  <r>
    <n v="7948"/>
    <s v="CA-2011-131009"/>
    <x v="2"/>
    <x v="72"/>
    <d v="2011-03-05T00:00:00"/>
    <s v="Standard Class"/>
    <s v="SC-20380"/>
    <s v="Shahid Collister"/>
    <x v="0"/>
    <s v="United States"/>
    <s v="El Paso"/>
    <s v="Texas"/>
    <n v="79907"/>
    <x v="2"/>
    <s v="OFF-FA-10004395"/>
    <s v="Office Supplies"/>
    <x v="13"/>
    <s v="Plymouth Boxed Rubber Bands by Plymouth"/>
    <n v="18.84"/>
    <n v="5"/>
    <n v="0.2"/>
    <n v="-3.5324999999999998"/>
  </r>
  <r>
    <n v="7949"/>
    <s v="CA-2011-131009"/>
    <x v="2"/>
    <x v="72"/>
    <d v="2011-03-05T00:00:00"/>
    <s v="Standard Class"/>
    <s v="SC-20380"/>
    <s v="Shahid Collister"/>
    <x v="0"/>
    <s v="United States"/>
    <s v="El Paso"/>
    <s v="Texas"/>
    <n v="79907"/>
    <x v="2"/>
    <s v="FUR-CH-10001270"/>
    <s v="Furniture"/>
    <x v="1"/>
    <s v="Harbour Creations Steel Folding Chair"/>
    <n v="362.24999999999994"/>
    <n v="6"/>
    <n v="0.3"/>
    <n v="0"/>
  </r>
  <r>
    <n v="7950"/>
    <s v="CA-2011-131009"/>
    <x v="2"/>
    <x v="72"/>
    <d v="2011-03-05T00:00:00"/>
    <s v="Standard Class"/>
    <s v="SC-20380"/>
    <s v="Shahid Collister"/>
    <x v="0"/>
    <s v="United States"/>
    <s v="El Paso"/>
    <s v="Texas"/>
    <n v="79907"/>
    <x v="2"/>
    <s v="FUR-FU-10001095"/>
    <s v="Furniture"/>
    <x v="5"/>
    <s v="DAX Black Cherry Wood-Tone Poster Frame"/>
    <n v="63.552000000000007"/>
    <n v="6"/>
    <n v="0.6"/>
    <n v="-34.953600000000002"/>
  </r>
  <r>
    <n v="7951"/>
    <s v="CA-2011-131009"/>
    <x v="2"/>
    <x v="72"/>
    <d v="2011-03-05T00:00:00"/>
    <s v="Standard Class"/>
    <s v="SC-20380"/>
    <s v="Shahid Collister"/>
    <x v="0"/>
    <s v="United States"/>
    <s v="El Paso"/>
    <s v="Texas"/>
    <n v="79907"/>
    <x v="2"/>
    <s v="OFF-ST-10001469"/>
    <s v="Office Supplies"/>
    <x v="4"/>
    <s v="Fellowes Bankers Box Recycled Super Stor/Drawer"/>
    <n v="129.55199999999999"/>
    <n v="3"/>
    <n v="0.2"/>
    <n v="-22.671600000000005"/>
  </r>
  <r>
    <n v="7952"/>
    <s v="CA-2012-145814"/>
    <x v="1"/>
    <x v="902"/>
    <d v="2012-11-24T00:00:00"/>
    <s v="Standard Class"/>
    <s v="KD-16345"/>
    <s v="Katherine Ducich"/>
    <x v="0"/>
    <s v="United States"/>
    <s v="New York City"/>
    <s v="New York"/>
    <n v="10035"/>
    <x v="3"/>
    <s v="OFF-BI-10003196"/>
    <s v="Office Supplies"/>
    <x v="8"/>
    <s v="Accohide Poly Flexible Ring Binders"/>
    <n v="5.9840000000000009"/>
    <n v="2"/>
    <n v="0.2"/>
    <n v="2.2439999999999998"/>
  </r>
  <r>
    <n v="7953"/>
    <s v="CA-2012-145814"/>
    <x v="1"/>
    <x v="902"/>
    <d v="2012-11-24T00:00:00"/>
    <s v="Standard Class"/>
    <s v="KD-16345"/>
    <s v="Katherine Ducich"/>
    <x v="0"/>
    <s v="United States"/>
    <s v="New York City"/>
    <s v="New York"/>
    <n v="10035"/>
    <x v="3"/>
    <s v="TEC-PH-10002200"/>
    <s v="Technology"/>
    <x v="7"/>
    <s v="Aastra 6757i CT Wireless VoIP phone"/>
    <n v="861.76"/>
    <n v="4"/>
    <n v="0"/>
    <n v="249.91039999999998"/>
  </r>
  <r>
    <n v="7954"/>
    <s v="CA-2011-138359"/>
    <x v="2"/>
    <x v="470"/>
    <d v="2011-04-06T00:00:00"/>
    <s v="Standard Class"/>
    <s v="KH-16330"/>
    <s v="Katharine Harms"/>
    <x v="1"/>
    <s v="United States"/>
    <s v="Revere"/>
    <s v="Massachusetts"/>
    <n v="2151"/>
    <x v="3"/>
    <s v="OFF-ST-10000636"/>
    <s v="Office Supplies"/>
    <x v="4"/>
    <s v="Rogers Profile Extra Capacity Storage Tub"/>
    <n v="66.959999999999994"/>
    <n v="4"/>
    <n v="0"/>
    <n v="2.6783999999999963"/>
  </r>
  <r>
    <n v="7955"/>
    <s v="CA-2011-138359"/>
    <x v="2"/>
    <x v="470"/>
    <d v="2011-04-06T00:00:00"/>
    <s v="Standard Class"/>
    <s v="KH-16330"/>
    <s v="Katharine Harms"/>
    <x v="1"/>
    <s v="United States"/>
    <s v="Revere"/>
    <s v="Massachusetts"/>
    <n v="2151"/>
    <x v="3"/>
    <s v="OFF-BI-10000145"/>
    <s v="Office Supplies"/>
    <x v="8"/>
    <s v="Zipper Ring Binder Pockets"/>
    <n v="6.24"/>
    <n v="2"/>
    <n v="0"/>
    <n v="3.0575999999999999"/>
  </r>
  <r>
    <n v="7956"/>
    <s v="CA-2014-131807"/>
    <x v="3"/>
    <x v="361"/>
    <d v="2014-10-11T00:00:00"/>
    <s v="Standard Class"/>
    <s v="GG-14650"/>
    <s v="Greg Guthrie"/>
    <x v="1"/>
    <s v="United States"/>
    <s v="Chico"/>
    <s v="California"/>
    <n v="95928"/>
    <x v="1"/>
    <s v="FUR-CH-10001190"/>
    <s v="Furniture"/>
    <x v="1"/>
    <s v="Global Deluxe High-Back Office Chair in Storm"/>
    <n v="435.16800000000006"/>
    <n v="4"/>
    <n v="0.2"/>
    <n v="-59.835600000000042"/>
  </r>
  <r>
    <n v="7957"/>
    <s v="CA-2014-131807"/>
    <x v="3"/>
    <x v="361"/>
    <d v="2014-10-11T00:00:00"/>
    <s v="Standard Class"/>
    <s v="GG-14650"/>
    <s v="Greg Guthrie"/>
    <x v="1"/>
    <s v="United States"/>
    <s v="Chico"/>
    <s v="California"/>
    <n v="95928"/>
    <x v="1"/>
    <s v="OFF-FA-10002780"/>
    <s v="Office Supplies"/>
    <x v="13"/>
    <s v="Staples"/>
    <n v="14.9"/>
    <n v="5"/>
    <n v="0"/>
    <n v="6.8539999999999992"/>
  </r>
  <r>
    <n v="7958"/>
    <s v="CA-2014-131807"/>
    <x v="3"/>
    <x v="361"/>
    <d v="2014-10-11T00:00:00"/>
    <s v="Standard Class"/>
    <s v="GG-14650"/>
    <s v="Greg Guthrie"/>
    <x v="1"/>
    <s v="United States"/>
    <s v="Chico"/>
    <s v="California"/>
    <n v="95928"/>
    <x v="1"/>
    <s v="OFF-AP-10004052"/>
    <s v="Office Supplies"/>
    <x v="9"/>
    <s v="Hoover Replacement Belts For Soft Guard &amp; Commercial Ltweight Upright Vacs, 2/Pk"/>
    <n v="15.8"/>
    <n v="4"/>
    <n v="0"/>
    <n v="4.1080000000000005"/>
  </r>
  <r>
    <n v="7959"/>
    <s v="CA-2014-131807"/>
    <x v="3"/>
    <x v="361"/>
    <d v="2014-10-11T00:00:00"/>
    <s v="Standard Class"/>
    <s v="GG-14650"/>
    <s v="Greg Guthrie"/>
    <x v="1"/>
    <s v="United States"/>
    <s v="Chico"/>
    <s v="California"/>
    <n v="95928"/>
    <x v="1"/>
    <s v="FUR-FU-10004666"/>
    <s v="Furniture"/>
    <x v="5"/>
    <s v="DAX Clear Channel Poster Frame"/>
    <n v="72.900000000000006"/>
    <n v="5"/>
    <n v="0"/>
    <n v="26.973000000000003"/>
  </r>
  <r>
    <n v="7960"/>
    <s v="CA-2014-131807"/>
    <x v="3"/>
    <x v="361"/>
    <d v="2014-10-11T00:00:00"/>
    <s v="Standard Class"/>
    <s v="GG-14650"/>
    <s v="Greg Guthrie"/>
    <x v="1"/>
    <s v="United States"/>
    <s v="Chico"/>
    <s v="California"/>
    <n v="95928"/>
    <x v="1"/>
    <s v="FUR-TA-10004086"/>
    <s v="Furniture"/>
    <x v="3"/>
    <s v="KI Adjustable-Height Table"/>
    <n v="206.35200000000003"/>
    <n v="3"/>
    <n v="0.2"/>
    <n v="5.1587999999999852"/>
  </r>
  <r>
    <n v="7961"/>
    <s v="CA-2014-131807"/>
    <x v="3"/>
    <x v="361"/>
    <d v="2014-10-11T00:00:00"/>
    <s v="Standard Class"/>
    <s v="GG-14650"/>
    <s v="Greg Guthrie"/>
    <x v="1"/>
    <s v="United States"/>
    <s v="Chico"/>
    <s v="California"/>
    <n v="95928"/>
    <x v="1"/>
    <s v="TEC-PH-10000702"/>
    <s v="Technology"/>
    <x v="7"/>
    <s v="Square Credit Card Reader, 4 1/2&quot; x 4 1/2&quot; x 1&quot;, White"/>
    <n v="7.9920000000000009"/>
    <n v="1"/>
    <n v="0.2"/>
    <n v="2.6972999999999994"/>
  </r>
  <r>
    <n v="7962"/>
    <s v="CA-2014-104864"/>
    <x v="3"/>
    <x v="551"/>
    <d v="2014-11-24T00:00:00"/>
    <s v="Second Class"/>
    <s v="JS-15685"/>
    <s v="Jim Sink"/>
    <x v="1"/>
    <s v="United States"/>
    <s v="Miramar"/>
    <s v="Florida"/>
    <n v="33023"/>
    <x v="0"/>
    <s v="OFF-ST-10002301"/>
    <s v="Office Supplies"/>
    <x v="4"/>
    <s v="Tennsco Commercial Shelving"/>
    <n v="81.360000000000014"/>
    <n v="5"/>
    <n v="0.2"/>
    <n v="-19.323000000000011"/>
  </r>
  <r>
    <n v="7963"/>
    <s v="CA-2014-104864"/>
    <x v="3"/>
    <x v="551"/>
    <d v="2014-11-24T00:00:00"/>
    <s v="Second Class"/>
    <s v="JS-15685"/>
    <s v="Jim Sink"/>
    <x v="1"/>
    <s v="United States"/>
    <s v="Miramar"/>
    <s v="Florida"/>
    <n v="33023"/>
    <x v="0"/>
    <s v="OFF-BI-10001636"/>
    <s v="Office Supplies"/>
    <x v="8"/>
    <s v="Ibico Plastic and Wire Spiral Binding Combs"/>
    <n v="20.232000000000003"/>
    <n v="8"/>
    <n v="0.7"/>
    <n v="-16.185600000000001"/>
  </r>
  <r>
    <n v="7964"/>
    <s v="CA-2014-104864"/>
    <x v="3"/>
    <x v="551"/>
    <d v="2014-11-24T00:00:00"/>
    <s v="Second Class"/>
    <s v="JS-15685"/>
    <s v="Jim Sink"/>
    <x v="1"/>
    <s v="United States"/>
    <s v="Miramar"/>
    <s v="Florida"/>
    <n v="33023"/>
    <x v="0"/>
    <s v="OFF-AP-10002684"/>
    <s v="Office Supplies"/>
    <x v="9"/>
    <s v="Acco 7-Outlet Masterpiece Power Center, Wihtout Fax/Phone Line Protection"/>
    <n v="389.05600000000004"/>
    <n v="4"/>
    <n v="0.2"/>
    <n v="48.631999999999948"/>
  </r>
  <r>
    <n v="7965"/>
    <s v="CA-2014-104864"/>
    <x v="3"/>
    <x v="551"/>
    <d v="2014-11-24T00:00:00"/>
    <s v="Second Class"/>
    <s v="JS-15685"/>
    <s v="Jim Sink"/>
    <x v="1"/>
    <s v="United States"/>
    <s v="Miramar"/>
    <s v="Florida"/>
    <n v="33023"/>
    <x v="0"/>
    <s v="OFF-PA-10004609"/>
    <s v="Office Supplies"/>
    <x v="10"/>
    <s v="Xerox 221"/>
    <n v="20.736000000000004"/>
    <n v="4"/>
    <n v="0.2"/>
    <n v="7.2576000000000001"/>
  </r>
  <r>
    <n v="7966"/>
    <s v="CA-2014-104864"/>
    <x v="3"/>
    <x v="551"/>
    <d v="2014-11-24T00:00:00"/>
    <s v="Second Class"/>
    <s v="JS-15685"/>
    <s v="Jim Sink"/>
    <x v="1"/>
    <s v="United States"/>
    <s v="Miramar"/>
    <s v="Florida"/>
    <n v="33023"/>
    <x v="0"/>
    <s v="OFF-PA-10003309"/>
    <s v="Office Supplies"/>
    <x v="10"/>
    <s v="Xerox 211"/>
    <n v="41.472000000000008"/>
    <n v="8"/>
    <n v="0.2"/>
    <n v="14.5152"/>
  </r>
  <r>
    <n v="7967"/>
    <s v="CA-2012-138219"/>
    <x v="1"/>
    <x v="391"/>
    <d v="2012-03-30T00:00:00"/>
    <s v="Standard Class"/>
    <s v="BP-11095"/>
    <s v="Bart Pistole"/>
    <x v="1"/>
    <s v="United States"/>
    <s v="Los Angeles"/>
    <s v="California"/>
    <n v="90049"/>
    <x v="1"/>
    <s v="OFF-PA-10000380"/>
    <s v="Office Supplies"/>
    <x v="10"/>
    <s v="REDIFORM Incoming/Outgoing Call Register, 11&quot; X 8 1/2&quot;, 100 Messages"/>
    <n v="33.36"/>
    <n v="4"/>
    <n v="0"/>
    <n v="16.68"/>
  </r>
  <r>
    <n v="7968"/>
    <s v="CA-2013-157707"/>
    <x v="0"/>
    <x v="1155"/>
    <d v="2013-10-13T00:00:00"/>
    <s v="First Class"/>
    <s v="CC-12610"/>
    <s v="Corey Catlett"/>
    <x v="1"/>
    <s v="United States"/>
    <s v="Denver"/>
    <s v="Colorado"/>
    <n v="80219"/>
    <x v="1"/>
    <s v="FUR-BO-10001567"/>
    <s v="Furniture"/>
    <x v="0"/>
    <s v="Bush Westfield Collection Bookcases, Dark Cherry Finish, Fully Assembled"/>
    <n v="90.882000000000005"/>
    <n v="3"/>
    <n v="0.7"/>
    <n v="-190.85220000000004"/>
  </r>
  <r>
    <n v="7969"/>
    <s v="CA-2013-157707"/>
    <x v="0"/>
    <x v="1155"/>
    <d v="2013-10-13T00:00:00"/>
    <s v="First Class"/>
    <s v="CC-12610"/>
    <s v="Corey Catlett"/>
    <x v="1"/>
    <s v="United States"/>
    <s v="Denver"/>
    <s v="Colorado"/>
    <n v="80219"/>
    <x v="1"/>
    <s v="TEC-PH-10002583"/>
    <s v="Technology"/>
    <x v="7"/>
    <s v="iOttie HLCRIO102 Car Mount"/>
    <n v="15.991999999999999"/>
    <n v="1"/>
    <n v="0.2"/>
    <n v="-2.9985000000000022"/>
  </r>
  <r>
    <n v="7970"/>
    <s v="CA-2013-157707"/>
    <x v="0"/>
    <x v="1155"/>
    <d v="2013-10-13T00:00:00"/>
    <s v="First Class"/>
    <s v="CC-12610"/>
    <s v="Corey Catlett"/>
    <x v="1"/>
    <s v="United States"/>
    <s v="Denver"/>
    <s v="Colorado"/>
    <n v="80219"/>
    <x v="1"/>
    <s v="FUR-CH-10004853"/>
    <s v="Furniture"/>
    <x v="1"/>
    <s v="Global Manager's Adjustable Task Chair, Storm"/>
    <n v="120.78399999999999"/>
    <n v="1"/>
    <n v="0.2"/>
    <n v="13.588199999999986"/>
  </r>
  <r>
    <n v="7971"/>
    <s v="US-2012-126753"/>
    <x v="1"/>
    <x v="748"/>
    <d v="2012-08-20T00:00:00"/>
    <s v="Standard Class"/>
    <s v="SP-20860"/>
    <s v="Sung Pak"/>
    <x v="1"/>
    <s v="United States"/>
    <s v="Philadelphia"/>
    <s v="Pennsylvania"/>
    <n v="19134"/>
    <x v="3"/>
    <s v="TEC-PH-10003580"/>
    <s v="Technology"/>
    <x v="7"/>
    <s v="Cisco IP Phone 7961G-GE VoIP phone"/>
    <n v="519.79200000000003"/>
    <n v="4"/>
    <n v="0.4"/>
    <n v="-112.62159999999994"/>
  </r>
  <r>
    <n v="7972"/>
    <s v="US-2012-126753"/>
    <x v="1"/>
    <x v="748"/>
    <d v="2012-08-20T00:00:00"/>
    <s v="Standard Class"/>
    <s v="SP-20860"/>
    <s v="Sung Pak"/>
    <x v="1"/>
    <s v="United States"/>
    <s v="Philadelphia"/>
    <s v="Pennsylvania"/>
    <n v="19134"/>
    <x v="3"/>
    <s v="TEC-AC-10004227"/>
    <s v="Technology"/>
    <x v="11"/>
    <s v="SanDisk Ultra 16 GB MicroSDHC Class 10 Memory Card"/>
    <n v="31.176000000000002"/>
    <n v="3"/>
    <n v="0.2"/>
    <n v="-5.4558000000000035"/>
  </r>
  <r>
    <n v="7973"/>
    <s v="US-2012-126753"/>
    <x v="1"/>
    <x v="748"/>
    <d v="2012-08-20T00:00:00"/>
    <s v="Standard Class"/>
    <s v="SP-20860"/>
    <s v="Sung Pak"/>
    <x v="1"/>
    <s v="United States"/>
    <s v="Philadelphia"/>
    <s v="Pennsylvania"/>
    <n v="19134"/>
    <x v="3"/>
    <s v="OFF-PA-10002787"/>
    <s v="Office Supplies"/>
    <x v="10"/>
    <s v="Xerox 227"/>
    <n v="10.368000000000002"/>
    <n v="2"/>
    <n v="0.2"/>
    <n v="3.6288"/>
  </r>
  <r>
    <n v="7974"/>
    <s v="US-2012-126753"/>
    <x v="1"/>
    <x v="748"/>
    <d v="2012-08-20T00:00:00"/>
    <s v="Standard Class"/>
    <s v="SP-20860"/>
    <s v="Sung Pak"/>
    <x v="1"/>
    <s v="United States"/>
    <s v="Philadelphia"/>
    <s v="Pennsylvania"/>
    <n v="19134"/>
    <x v="3"/>
    <s v="OFF-BI-10003981"/>
    <s v="Office Supplies"/>
    <x v="8"/>
    <s v="Avery Durable Plastic 1&quot; Binders"/>
    <n v="2.7240000000000006"/>
    <n v="2"/>
    <n v="0.7"/>
    <n v="-1.9067999999999996"/>
  </r>
  <r>
    <n v="7975"/>
    <s v="US-2012-126753"/>
    <x v="1"/>
    <x v="748"/>
    <d v="2012-08-20T00:00:00"/>
    <s v="Standard Class"/>
    <s v="SP-20860"/>
    <s v="Sung Pak"/>
    <x v="1"/>
    <s v="United States"/>
    <s v="Philadelphia"/>
    <s v="Pennsylvania"/>
    <n v="19134"/>
    <x v="3"/>
    <s v="FUR-FU-10001488"/>
    <s v="Furniture"/>
    <x v="5"/>
    <s v="Tenex 46&quot; x 60&quot; Computer Anti-Static Chairmat, Rectangular Shaped"/>
    <n v="254.35200000000003"/>
    <n v="3"/>
    <n v="0.2"/>
    <n v="0"/>
  </r>
  <r>
    <n v="7976"/>
    <s v="US-2012-126753"/>
    <x v="1"/>
    <x v="748"/>
    <d v="2012-08-20T00:00:00"/>
    <s v="Standard Class"/>
    <s v="SP-20860"/>
    <s v="Sung Pak"/>
    <x v="1"/>
    <s v="United States"/>
    <s v="Philadelphia"/>
    <s v="Pennsylvania"/>
    <n v="19134"/>
    <x v="3"/>
    <s v="OFF-BI-10003727"/>
    <s v="Office Supplies"/>
    <x v="8"/>
    <s v="Avery Durable Slant Ring Binders With Label Holder"/>
    <n v="3.762"/>
    <n v="3"/>
    <n v="0.7"/>
    <n v="-2.758799999999999"/>
  </r>
  <r>
    <n v="7977"/>
    <s v="US-2012-126753"/>
    <x v="1"/>
    <x v="748"/>
    <d v="2012-08-20T00:00:00"/>
    <s v="Standard Class"/>
    <s v="SP-20860"/>
    <s v="Sung Pak"/>
    <x v="1"/>
    <s v="United States"/>
    <s v="Philadelphia"/>
    <s v="Pennsylvania"/>
    <n v="19134"/>
    <x v="3"/>
    <s v="OFF-PA-10000130"/>
    <s v="Office Supplies"/>
    <x v="10"/>
    <s v="Xerox 199"/>
    <n v="10.272000000000002"/>
    <n v="3"/>
    <n v="0.2"/>
    <n v="3.2099999999999982"/>
  </r>
  <r>
    <n v="7978"/>
    <s v="CA-2011-166051"/>
    <x v="2"/>
    <x v="1178"/>
    <d v="2011-06-05T00:00:00"/>
    <s v="Standard Class"/>
    <s v="JK-15625"/>
    <s v="Jim Karlsson"/>
    <x v="0"/>
    <s v="United States"/>
    <s v="Jackson"/>
    <s v="Mississippi"/>
    <n v="39212"/>
    <x v="0"/>
    <s v="TEC-PH-10002680"/>
    <s v="Technology"/>
    <x v="7"/>
    <s v="Samsung Galaxy Note 3"/>
    <n v="659.97"/>
    <n v="3"/>
    <n v="0"/>
    <n v="197.99099999999996"/>
  </r>
  <r>
    <n v="7979"/>
    <s v="CA-2011-166051"/>
    <x v="2"/>
    <x v="1178"/>
    <d v="2011-06-05T00:00:00"/>
    <s v="Standard Class"/>
    <s v="JK-15625"/>
    <s v="Jim Karlsson"/>
    <x v="0"/>
    <s v="United States"/>
    <s v="Jackson"/>
    <s v="Mississippi"/>
    <n v="39212"/>
    <x v="0"/>
    <s v="TEC-PH-10002538"/>
    <s v="Technology"/>
    <x v="7"/>
    <s v="Grandstream GXP1160 VoIP phone"/>
    <n v="113.72999999999999"/>
    <n v="3"/>
    <n v="0"/>
    <n v="32.981699999999989"/>
  </r>
  <r>
    <n v="7980"/>
    <s v="CA-2012-113040"/>
    <x v="1"/>
    <x v="375"/>
    <d v="2012-08-31T00:00:00"/>
    <s v="Standard Class"/>
    <s v="CC-12100"/>
    <s v="Chad Cunningham"/>
    <x v="2"/>
    <s v="United States"/>
    <s v="Los Angeles"/>
    <s v="California"/>
    <n v="90045"/>
    <x v="1"/>
    <s v="OFF-BI-10001249"/>
    <s v="Office Supplies"/>
    <x v="8"/>
    <s v="Avery Heavy-Duty EZD View Binder with Locking Rings"/>
    <n v="5.1040000000000001"/>
    <n v="1"/>
    <n v="0.2"/>
    <n v="1.6587999999999996"/>
  </r>
  <r>
    <n v="7981"/>
    <s v="CA-2011-103800"/>
    <x v="2"/>
    <x v="1179"/>
    <d v="2011-01-08T00:00:00"/>
    <s v="Standard Class"/>
    <s v="DP-13000"/>
    <s v="Darren Powers"/>
    <x v="0"/>
    <s v="United States"/>
    <s v="Houston"/>
    <s v="Texas"/>
    <n v="77095"/>
    <x v="2"/>
    <s v="OFF-PA-10000174"/>
    <s v="Office Supplies"/>
    <x v="10"/>
    <s v="Message Book, Wirebound, Four 5 1/2&quot; X 4&quot; Forms/Pg., 200 Dupl. Sets/Book"/>
    <n v="16.448"/>
    <n v="2"/>
    <n v="0.2"/>
    <n v="5.5511999999999979"/>
  </r>
  <r>
    <n v="7982"/>
    <s v="CA-2011-113383"/>
    <x v="2"/>
    <x v="1076"/>
    <d v="2011-09-13T00:00:00"/>
    <s v="First Class"/>
    <s v="SF-20065"/>
    <s v="Sandra Flanagan"/>
    <x v="0"/>
    <s v="United States"/>
    <s v="Clifton"/>
    <s v="New Jersey"/>
    <n v="7011"/>
    <x v="3"/>
    <s v="OFF-AP-10004532"/>
    <s v="Office Supplies"/>
    <x v="9"/>
    <s v="Kensington 6 Outlet Guardian Standard Surge Protector"/>
    <n v="81.92"/>
    <n v="4"/>
    <n v="0"/>
    <n v="22.118400000000001"/>
  </r>
  <r>
    <n v="7983"/>
    <s v="CA-2011-113383"/>
    <x v="2"/>
    <x v="1076"/>
    <d v="2011-09-13T00:00:00"/>
    <s v="First Class"/>
    <s v="SF-20065"/>
    <s v="Sandra Flanagan"/>
    <x v="0"/>
    <s v="United States"/>
    <s v="Clifton"/>
    <s v="New Jersey"/>
    <n v="7011"/>
    <x v="3"/>
    <s v="FUR-FU-10001986"/>
    <s v="Furniture"/>
    <x v="5"/>
    <s v="Dana Fluorescent Magnifying Lamp, White, 36&quot;"/>
    <n v="254.89999999999998"/>
    <n v="5"/>
    <n v="0"/>
    <n v="76.469999999999985"/>
  </r>
  <r>
    <n v="7984"/>
    <s v="CA-2014-152499"/>
    <x v="3"/>
    <x v="203"/>
    <d v="2014-01-26T00:00:00"/>
    <s v="Second Class"/>
    <s v="EH-13765"/>
    <s v="Edward Hooks"/>
    <x v="1"/>
    <s v="United States"/>
    <s v="Chicago"/>
    <s v="Illinois"/>
    <n v="60623"/>
    <x v="2"/>
    <s v="OFF-FA-10002975"/>
    <s v="Office Supplies"/>
    <x v="13"/>
    <s v="Staples"/>
    <n v="15.120000000000001"/>
    <n v="5"/>
    <n v="0.2"/>
    <n v="4.9139999999999988"/>
  </r>
  <r>
    <n v="7985"/>
    <s v="CA-2014-152499"/>
    <x v="3"/>
    <x v="203"/>
    <d v="2014-01-26T00:00:00"/>
    <s v="Second Class"/>
    <s v="EH-13765"/>
    <s v="Edward Hooks"/>
    <x v="1"/>
    <s v="United States"/>
    <s v="Chicago"/>
    <s v="Illinois"/>
    <n v="60623"/>
    <x v="2"/>
    <s v="OFF-AR-10003481"/>
    <s v="Office Supplies"/>
    <x v="6"/>
    <s v="Newell 348"/>
    <n v="7.8719999999999999"/>
    <n v="3"/>
    <n v="0.2"/>
    <n v="0.88559999999999883"/>
  </r>
  <r>
    <n v="7986"/>
    <s v="CA-2013-151498"/>
    <x v="0"/>
    <x v="438"/>
    <d v="2013-04-25T00:00:00"/>
    <s v="First Class"/>
    <s v="DN-13690"/>
    <s v="Duane Noonan"/>
    <x v="0"/>
    <s v="United States"/>
    <s v="Seattle"/>
    <s v="Washington"/>
    <n v="98115"/>
    <x v="1"/>
    <s v="OFF-BI-10004967"/>
    <s v="Office Supplies"/>
    <x v="8"/>
    <s v="Round Ring Binders"/>
    <n v="8.32"/>
    <n v="5"/>
    <n v="0.2"/>
    <n v="2.8079999999999998"/>
  </r>
  <r>
    <n v="7987"/>
    <s v="CA-2013-137939"/>
    <x v="0"/>
    <x v="1180"/>
    <d v="2013-07-24T00:00:00"/>
    <s v="Second Class"/>
    <s v="PJ-19015"/>
    <s v="Pauline Johnson"/>
    <x v="0"/>
    <s v="United States"/>
    <s v="Long Beach"/>
    <s v="New York"/>
    <n v="11561"/>
    <x v="3"/>
    <s v="TEC-PH-10003589"/>
    <s v="Technology"/>
    <x v="7"/>
    <s v="invisibleSHIELD by ZAGG Smudge-Free Screen Protector"/>
    <n v="89.949999999999989"/>
    <n v="5"/>
    <n v="0"/>
    <n v="43.175999999999995"/>
  </r>
  <r>
    <n v="7988"/>
    <s v="US-2013-117793"/>
    <x v="0"/>
    <x v="828"/>
    <d v="2013-08-30T00:00:00"/>
    <s v="Standard Class"/>
    <s v="MA-17560"/>
    <s v="Matt Abelman"/>
    <x v="2"/>
    <s v="United States"/>
    <s v="Sheboygan"/>
    <s v="Wisconsin"/>
    <n v="53081"/>
    <x v="2"/>
    <s v="OFF-LA-10002945"/>
    <s v="Office Supplies"/>
    <x v="2"/>
    <s v="Permanent Self-Adhesive File Folder Labels for Typewriters, 1 1/8 x 3 1/2, White"/>
    <n v="25.2"/>
    <n v="4"/>
    <n v="0"/>
    <n v="11.591999999999999"/>
  </r>
  <r>
    <n v="7989"/>
    <s v="US-2013-117793"/>
    <x v="0"/>
    <x v="828"/>
    <d v="2013-08-30T00:00:00"/>
    <s v="Standard Class"/>
    <s v="MA-17560"/>
    <s v="Matt Abelman"/>
    <x v="2"/>
    <s v="United States"/>
    <s v="Sheboygan"/>
    <s v="Wisconsin"/>
    <n v="53081"/>
    <x v="2"/>
    <s v="OFF-LA-10003537"/>
    <s v="Office Supplies"/>
    <x v="2"/>
    <s v="Avery 515"/>
    <n v="37.589999999999996"/>
    <n v="3"/>
    <n v="0"/>
    <n v="17.667299999999997"/>
  </r>
  <r>
    <n v="7990"/>
    <s v="US-2013-117793"/>
    <x v="0"/>
    <x v="828"/>
    <d v="2013-08-30T00:00:00"/>
    <s v="Standard Class"/>
    <s v="MA-17560"/>
    <s v="Matt Abelman"/>
    <x v="2"/>
    <s v="United States"/>
    <s v="Sheboygan"/>
    <s v="Wisconsin"/>
    <n v="53081"/>
    <x v="2"/>
    <s v="OFF-ST-10002406"/>
    <s v="Office Supplies"/>
    <x v="4"/>
    <s v="Pizazz Global Quick File"/>
    <n v="14.97"/>
    <n v="1"/>
    <n v="0"/>
    <n v="4.1916000000000011"/>
  </r>
  <r>
    <n v="7991"/>
    <s v="US-2013-117793"/>
    <x v="0"/>
    <x v="828"/>
    <d v="2013-08-30T00:00:00"/>
    <s v="Standard Class"/>
    <s v="MA-17560"/>
    <s v="Matt Abelman"/>
    <x v="2"/>
    <s v="United States"/>
    <s v="Sheboygan"/>
    <s v="Wisconsin"/>
    <n v="53081"/>
    <x v="2"/>
    <s v="TEC-AC-10003433"/>
    <s v="Technology"/>
    <x v="11"/>
    <s v="Maxell 4.7GB DVD+R 5/Pack"/>
    <n v="1.98"/>
    <n v="2"/>
    <n v="0"/>
    <n v="0.89100000000000001"/>
  </r>
  <r>
    <n v="7992"/>
    <s v="CA-2013-133872"/>
    <x v="0"/>
    <x v="403"/>
    <d v="2013-06-18T00:00:00"/>
    <s v="First Class"/>
    <s v="VM-21835"/>
    <s v="Vivian Mathis"/>
    <x v="0"/>
    <s v="United States"/>
    <s v="Boca Raton"/>
    <s v="Florida"/>
    <n v="33433"/>
    <x v="0"/>
    <s v="OFF-BI-10002082"/>
    <s v="Office Supplies"/>
    <x v="8"/>
    <s v="GBC Twin Loop Wire Binding Elements"/>
    <n v="39.936000000000007"/>
    <n v="4"/>
    <n v="0.7"/>
    <n v="-26.623999999999995"/>
  </r>
  <r>
    <n v="7993"/>
    <s v="CA-2013-133872"/>
    <x v="0"/>
    <x v="403"/>
    <d v="2013-06-18T00:00:00"/>
    <s v="First Class"/>
    <s v="VM-21835"/>
    <s v="Vivian Mathis"/>
    <x v="0"/>
    <s v="United States"/>
    <s v="Boca Raton"/>
    <s v="Florida"/>
    <n v="33433"/>
    <x v="0"/>
    <s v="TEC-AC-10000521"/>
    <s v="Technology"/>
    <x v="11"/>
    <s v="Verbatim Slim CD and DVD Storage Cases, 50/Pack"/>
    <n v="18.463999999999999"/>
    <n v="2"/>
    <n v="0.2"/>
    <n v="2.3079999999999998"/>
  </r>
  <r>
    <n v="7994"/>
    <s v="US-2012-165743"/>
    <x v="1"/>
    <x v="312"/>
    <d v="2012-11-23T00:00:00"/>
    <s v="Second Class"/>
    <s v="MM-18055"/>
    <s v="Michelle Moray"/>
    <x v="0"/>
    <s v="United States"/>
    <s v="Aurora"/>
    <s v="Colorado"/>
    <n v="80013"/>
    <x v="1"/>
    <s v="OFF-BI-10001982"/>
    <s v="Office Supplies"/>
    <x v="8"/>
    <s v="Wilson Jones Custom Binder Spines &amp; Labels"/>
    <n v="4.8960000000000008"/>
    <n v="3"/>
    <n v="0.7"/>
    <n v="-3.4271999999999991"/>
  </r>
  <r>
    <n v="7995"/>
    <s v="US-2012-165743"/>
    <x v="1"/>
    <x v="312"/>
    <d v="2012-11-23T00:00:00"/>
    <s v="Second Class"/>
    <s v="MM-18055"/>
    <s v="Michelle Moray"/>
    <x v="0"/>
    <s v="United States"/>
    <s v="Aurora"/>
    <s v="Colorado"/>
    <n v="80013"/>
    <x v="1"/>
    <s v="FUR-BO-10002268"/>
    <s v="Furniture"/>
    <x v="0"/>
    <s v="Sauder Barrister Bookcases"/>
    <n v="145.76400000000001"/>
    <n v="6"/>
    <n v="0.7"/>
    <n v="-247.79879999999997"/>
  </r>
  <r>
    <n v="7996"/>
    <s v="US-2012-165743"/>
    <x v="1"/>
    <x v="312"/>
    <d v="2012-11-23T00:00:00"/>
    <s v="Second Class"/>
    <s v="MM-18055"/>
    <s v="Michelle Moray"/>
    <x v="0"/>
    <s v="United States"/>
    <s v="Aurora"/>
    <s v="Colorado"/>
    <n v="80013"/>
    <x v="1"/>
    <s v="OFF-BI-10001758"/>
    <s v="Office Supplies"/>
    <x v="8"/>
    <s v="Wilson Jones 14 Line Acrylic Coated Pressboard Data Binders"/>
    <n v="9.6120000000000001"/>
    <n v="6"/>
    <n v="0.7"/>
    <n v="-7.3691999999999993"/>
  </r>
  <r>
    <n v="7997"/>
    <s v="US-2014-105998"/>
    <x v="3"/>
    <x v="132"/>
    <d v="2014-11-06T00:00:00"/>
    <s v="First Class"/>
    <s v="CR-12580"/>
    <s v="Clay Rozendal"/>
    <x v="2"/>
    <s v="United States"/>
    <s v="San Diego"/>
    <s v="California"/>
    <n v="92037"/>
    <x v="1"/>
    <s v="TEC-AC-10004469"/>
    <s v="Technology"/>
    <x v="11"/>
    <s v="Microsoft Sculpt Comfort Mouse"/>
    <n v="199.75"/>
    <n v="5"/>
    <n v="0"/>
    <n v="87.890000000000015"/>
  </r>
  <r>
    <n v="7998"/>
    <s v="US-2014-105998"/>
    <x v="3"/>
    <x v="132"/>
    <d v="2014-11-06T00:00:00"/>
    <s v="First Class"/>
    <s v="CR-12580"/>
    <s v="Clay Rozendal"/>
    <x v="2"/>
    <s v="United States"/>
    <s v="San Diego"/>
    <s v="California"/>
    <n v="92037"/>
    <x v="1"/>
    <s v="FUR-TA-10001095"/>
    <s v="Furniture"/>
    <x v="3"/>
    <s v="Chromcraft Round Conference Tables"/>
    <n v="1673.1839999999997"/>
    <n v="12"/>
    <n v="0.2"/>
    <n v="20.914800000000014"/>
  </r>
  <r>
    <n v="7999"/>
    <s v="US-2011-148194"/>
    <x v="2"/>
    <x v="417"/>
    <d v="2011-05-07T00:00:00"/>
    <s v="First Class"/>
    <s v="BS-11365"/>
    <s v="Bill Shonely"/>
    <x v="1"/>
    <s v="United States"/>
    <s v="Seattle"/>
    <s v="Washington"/>
    <n v="98105"/>
    <x v="1"/>
    <s v="FUR-FU-10001852"/>
    <s v="Furniture"/>
    <x v="5"/>
    <s v="Eldon Regeneration Recycled Desk Accessories, Smoke"/>
    <n v="12.18"/>
    <n v="7"/>
    <n v="0"/>
    <n v="3.8975999999999997"/>
  </r>
  <r>
    <n v="8000"/>
    <s v="US-2011-148194"/>
    <x v="2"/>
    <x v="417"/>
    <d v="2011-05-07T00:00:00"/>
    <s v="First Class"/>
    <s v="BS-11365"/>
    <s v="Bill Shonely"/>
    <x v="1"/>
    <s v="United States"/>
    <s v="Seattle"/>
    <s v="Washington"/>
    <n v="98105"/>
    <x v="1"/>
    <s v="OFF-AP-10000696"/>
    <s v="Office Supplies"/>
    <x v="9"/>
    <s v="Holmes Odor Grabber"/>
    <n v="57.68"/>
    <n v="4"/>
    <n v="0"/>
    <n v="19.034399999999998"/>
  </r>
  <r>
    <n v="8001"/>
    <s v="US-2012-151407"/>
    <x v="1"/>
    <x v="627"/>
    <d v="2012-11-12T00:00:00"/>
    <s v="Standard Class"/>
    <s v="RD-19585"/>
    <s v="Rob Dowd"/>
    <x v="0"/>
    <s v="United States"/>
    <s v="Dubuque"/>
    <s v="Iowa"/>
    <n v="52001"/>
    <x v="2"/>
    <s v="TEC-PH-10003885"/>
    <s v="Technology"/>
    <x v="7"/>
    <s v="Cisco SPA508G"/>
    <n v="263.95999999999998"/>
    <n v="4"/>
    <n v="0"/>
    <n v="76.548399999999987"/>
  </r>
  <r>
    <n v="8002"/>
    <s v="CA-2012-110870"/>
    <x v="1"/>
    <x v="295"/>
    <d v="2012-12-15T00:00:00"/>
    <s v="First Class"/>
    <s v="KD-16270"/>
    <s v="Karen Daniels"/>
    <x v="0"/>
    <s v="United States"/>
    <s v="Los Angeles"/>
    <s v="California"/>
    <n v="90032"/>
    <x v="1"/>
    <s v="TEC-AC-10002926"/>
    <s v="Technology"/>
    <x v="11"/>
    <s v="Logitech Wireless Marathon Mouse M705"/>
    <n v="299.94"/>
    <n v="6"/>
    <n v="0"/>
    <n v="128.97420000000002"/>
  </r>
  <r>
    <n v="8003"/>
    <s v="CA-2012-110870"/>
    <x v="1"/>
    <x v="295"/>
    <d v="2012-12-15T00:00:00"/>
    <s v="First Class"/>
    <s v="KD-16270"/>
    <s v="Karen Daniels"/>
    <x v="0"/>
    <s v="United States"/>
    <s v="Los Angeles"/>
    <s v="California"/>
    <n v="90032"/>
    <x v="1"/>
    <s v="OFF-SU-10001225"/>
    <s v="Office Supplies"/>
    <x v="14"/>
    <s v="Staples"/>
    <n v="25.76"/>
    <n v="7"/>
    <n v="0"/>
    <n v="0.51519999999999921"/>
  </r>
  <r>
    <n v="8004"/>
    <s v="CA-2011-143210"/>
    <x v="2"/>
    <x v="588"/>
    <d v="2011-12-03T00:00:00"/>
    <s v="First Class"/>
    <s v="AA-10645"/>
    <s v="Anna Andreadi"/>
    <x v="0"/>
    <s v="United States"/>
    <s v="Lowell"/>
    <s v="Massachusetts"/>
    <n v="1852"/>
    <x v="3"/>
    <s v="TEC-PH-10004434"/>
    <s v="Technology"/>
    <x v="7"/>
    <s v="Cisco IP Phone 7961G VoIP phone - Dark gray"/>
    <n v="271.89999999999998"/>
    <n v="2"/>
    <n v="0"/>
    <n v="78.850999999999971"/>
  </r>
  <r>
    <n v="8005"/>
    <s v="CA-2011-143210"/>
    <x v="2"/>
    <x v="588"/>
    <d v="2011-12-03T00:00:00"/>
    <s v="First Class"/>
    <s v="AA-10645"/>
    <s v="Anna Andreadi"/>
    <x v="0"/>
    <s v="United States"/>
    <s v="Lowell"/>
    <s v="Massachusetts"/>
    <n v="1852"/>
    <x v="3"/>
    <s v="FUR-FU-10003878"/>
    <s v="Furniture"/>
    <x v="5"/>
    <s v="Linden 10&quot; Round Wall Clock, Black"/>
    <n v="45.839999999999996"/>
    <n v="3"/>
    <n v="0"/>
    <n v="15.585599999999999"/>
  </r>
  <r>
    <n v="8006"/>
    <s v="CA-2011-143210"/>
    <x v="2"/>
    <x v="588"/>
    <d v="2011-12-03T00:00:00"/>
    <s v="First Class"/>
    <s v="AA-10645"/>
    <s v="Anna Andreadi"/>
    <x v="0"/>
    <s v="United States"/>
    <s v="Lowell"/>
    <s v="Massachusetts"/>
    <n v="1852"/>
    <x v="3"/>
    <s v="FUR-FU-10002268"/>
    <s v="Furniture"/>
    <x v="5"/>
    <s v="Ultra Door Push Plate"/>
    <n v="9.82"/>
    <n v="2"/>
    <n v="0"/>
    <n v="3.2405999999999997"/>
  </r>
  <r>
    <n v="8007"/>
    <s v="CA-2013-139808"/>
    <x v="0"/>
    <x v="877"/>
    <d v="2013-10-12T00:00:00"/>
    <s v="Standard Class"/>
    <s v="MC-18100"/>
    <s v="Mick Crebagga"/>
    <x v="0"/>
    <s v="United States"/>
    <s v="Marysville"/>
    <s v="Washington"/>
    <n v="98270"/>
    <x v="1"/>
    <s v="OFF-FA-10001883"/>
    <s v="Office Supplies"/>
    <x v="13"/>
    <s v="Alliance Super-Size Bands, Assorted Sizes"/>
    <n v="93.36"/>
    <n v="12"/>
    <n v="0"/>
    <n v="0.93359999999999843"/>
  </r>
  <r>
    <n v="8008"/>
    <s v="CA-2012-110863"/>
    <x v="1"/>
    <x v="972"/>
    <d v="2012-11-24T00:00:00"/>
    <s v="Standard Class"/>
    <s v="AA-10645"/>
    <s v="Anna Andreadi"/>
    <x v="0"/>
    <s v="United States"/>
    <s v="Oklahoma City"/>
    <s v="Oklahoma"/>
    <n v="73120"/>
    <x v="2"/>
    <s v="OFF-ST-10002756"/>
    <s v="Office Supplies"/>
    <x v="4"/>
    <s v="Tennsco Stur-D-Stor Boltless Shelving, 5 Shelves, 24&quot; Deep, Sand"/>
    <n v="541.24"/>
    <n v="4"/>
    <n v="0"/>
    <n v="5.4124000000000478"/>
  </r>
  <r>
    <n v="8009"/>
    <s v="CA-2012-110863"/>
    <x v="1"/>
    <x v="972"/>
    <d v="2012-11-24T00:00:00"/>
    <s v="Standard Class"/>
    <s v="AA-10645"/>
    <s v="Anna Andreadi"/>
    <x v="0"/>
    <s v="United States"/>
    <s v="Oklahoma City"/>
    <s v="Oklahoma"/>
    <n v="73120"/>
    <x v="2"/>
    <s v="OFF-PA-10000474"/>
    <s v="Office Supplies"/>
    <x v="10"/>
    <s v="Staples"/>
    <n v="106.32"/>
    <n v="3"/>
    <n v="0"/>
    <n v="49.970399999999991"/>
  </r>
  <r>
    <n v="8010"/>
    <s v="CA-2012-110863"/>
    <x v="1"/>
    <x v="972"/>
    <d v="2012-11-24T00:00:00"/>
    <s v="Standard Class"/>
    <s v="AA-10645"/>
    <s v="Anna Andreadi"/>
    <x v="0"/>
    <s v="United States"/>
    <s v="Oklahoma City"/>
    <s v="Oklahoma"/>
    <n v="73120"/>
    <x v="2"/>
    <s v="FUR-CH-10002073"/>
    <s v="Furniture"/>
    <x v="1"/>
    <s v="Hon Olson Stacker Chairs"/>
    <n v="1323.8999999999999"/>
    <n v="5"/>
    <n v="0"/>
    <n v="383.93099999999993"/>
  </r>
  <r>
    <n v="8011"/>
    <s v="CA-2011-127859"/>
    <x v="2"/>
    <x v="461"/>
    <d v="2011-03-20T00:00:00"/>
    <s v="Second Class"/>
    <s v="QJ-19255"/>
    <s v="Quincy Jones"/>
    <x v="1"/>
    <s v="United States"/>
    <s v="Philadelphia"/>
    <s v="Pennsylvania"/>
    <n v="19134"/>
    <x v="3"/>
    <s v="OFF-PA-10003641"/>
    <s v="Office Supplies"/>
    <x v="10"/>
    <s v="Xerox 1909"/>
    <n v="126.624"/>
    <n v="6"/>
    <n v="0.2"/>
    <n v="41.152799999999992"/>
  </r>
  <r>
    <n v="8012"/>
    <s v="US-2012-136427"/>
    <x v="1"/>
    <x v="782"/>
    <d v="2012-06-23T00:00:00"/>
    <s v="First Class"/>
    <s v="JM-16195"/>
    <s v="Justin MacKendrick"/>
    <x v="0"/>
    <s v="United States"/>
    <s v="Aurora"/>
    <s v="Colorado"/>
    <n v="80013"/>
    <x v="1"/>
    <s v="TEC-PH-10002070"/>
    <s v="Technology"/>
    <x v="7"/>
    <s v="Griffin GC36547 PowerJolt SE Lightning Charger"/>
    <n v="125.944"/>
    <n v="7"/>
    <n v="0.2"/>
    <n v="15.742999999999984"/>
  </r>
  <r>
    <n v="8013"/>
    <s v="CA-2014-120138"/>
    <x v="3"/>
    <x v="1126"/>
    <d v="2014-05-26T00:00:00"/>
    <s v="Same Day"/>
    <s v="TB-21625"/>
    <s v="Trudy Brown"/>
    <x v="0"/>
    <s v="United States"/>
    <s v="New York City"/>
    <s v="New York"/>
    <n v="10009"/>
    <x v="3"/>
    <s v="OFF-BI-10004519"/>
    <s v="Office Supplies"/>
    <x v="8"/>
    <s v="GBC DocuBind P100 Manual Binding Machine"/>
    <n v="663.92"/>
    <n v="5"/>
    <n v="0.2"/>
    <n v="207.47499999999994"/>
  </r>
  <r>
    <n v="8014"/>
    <s v="CA-2014-120138"/>
    <x v="3"/>
    <x v="1126"/>
    <d v="2014-05-26T00:00:00"/>
    <s v="Same Day"/>
    <s v="TB-21625"/>
    <s v="Trudy Brown"/>
    <x v="0"/>
    <s v="United States"/>
    <s v="New York City"/>
    <s v="New York"/>
    <n v="10009"/>
    <x v="3"/>
    <s v="TEC-AC-10002167"/>
    <s v="Technology"/>
    <x v="11"/>
    <s v="Imation 8gb Micro Traveldrive Usb 2.0 Flash Drive"/>
    <n v="120"/>
    <n v="8"/>
    <n v="0"/>
    <n v="13.200000000000003"/>
  </r>
  <r>
    <n v="8015"/>
    <s v="CA-2014-120138"/>
    <x v="3"/>
    <x v="1126"/>
    <d v="2014-05-26T00:00:00"/>
    <s v="Same Day"/>
    <s v="TB-21625"/>
    <s v="Trudy Brown"/>
    <x v="0"/>
    <s v="United States"/>
    <s v="New York City"/>
    <s v="New York"/>
    <n v="10009"/>
    <x v="3"/>
    <s v="OFF-FA-10000936"/>
    <s v="Office Supplies"/>
    <x v="13"/>
    <s v="Acco Hot Clips Clips to Go"/>
    <n v="3.29"/>
    <n v="1"/>
    <n v="0"/>
    <n v="1.4804999999999999"/>
  </r>
  <r>
    <n v="8016"/>
    <s v="CA-2014-120138"/>
    <x v="3"/>
    <x v="1126"/>
    <d v="2014-05-26T00:00:00"/>
    <s v="Same Day"/>
    <s v="TB-21625"/>
    <s v="Trudy Brown"/>
    <x v="0"/>
    <s v="United States"/>
    <s v="New York City"/>
    <s v="New York"/>
    <n v="10009"/>
    <x v="3"/>
    <s v="FUR-FU-10000732"/>
    <s v="Furniture"/>
    <x v="5"/>
    <s v="Eldon 200 Class Desk Accessories"/>
    <n v="18.84"/>
    <n v="3"/>
    <n v="0"/>
    <n v="6.0287999999999995"/>
  </r>
  <r>
    <n v="8017"/>
    <s v="US-2011-131870"/>
    <x v="2"/>
    <x v="340"/>
    <d v="2011-09-11T00:00:00"/>
    <s v="First Class"/>
    <s v="NF-18595"/>
    <s v="Nicole Fjeld"/>
    <x v="2"/>
    <s v="United States"/>
    <s v="Lancaster"/>
    <s v="Ohio"/>
    <n v="43130"/>
    <x v="3"/>
    <s v="FUR-FU-10002501"/>
    <s v="Furniture"/>
    <x v="5"/>
    <s v="Nu-Dell Executive Frame"/>
    <n v="60.672000000000011"/>
    <n v="6"/>
    <n v="0.2"/>
    <n v="12.892799999999998"/>
  </r>
  <r>
    <n v="8018"/>
    <s v="US-2011-131870"/>
    <x v="2"/>
    <x v="340"/>
    <d v="2011-09-11T00:00:00"/>
    <s v="First Class"/>
    <s v="NF-18595"/>
    <s v="Nicole Fjeld"/>
    <x v="2"/>
    <s v="United States"/>
    <s v="Lancaster"/>
    <s v="Ohio"/>
    <n v="43130"/>
    <x v="3"/>
    <s v="OFF-AR-10000634"/>
    <s v="Office Supplies"/>
    <x v="6"/>
    <s v="Newell 320"/>
    <n v="30.816000000000003"/>
    <n v="9"/>
    <n v="0.2"/>
    <n v="2.6964000000000006"/>
  </r>
  <r>
    <n v="8019"/>
    <s v="CA-2014-114804"/>
    <x v="3"/>
    <x v="161"/>
    <d v="2014-10-20T00:00:00"/>
    <s v="Second Class"/>
    <s v="BF-11020"/>
    <s v="Barry Französisch"/>
    <x v="1"/>
    <s v="United States"/>
    <s v="Modesto"/>
    <s v="California"/>
    <n v="95351"/>
    <x v="1"/>
    <s v="TEC-PH-10001700"/>
    <s v="Technology"/>
    <x v="7"/>
    <s v="Panasonic KX-TG6844B Expandable Digital Cordless Telephone"/>
    <n v="52.792000000000002"/>
    <n v="1"/>
    <n v="0.2"/>
    <n v="4.6193000000000026"/>
  </r>
  <r>
    <n v="8020"/>
    <s v="CA-2014-167227"/>
    <x v="3"/>
    <x v="808"/>
    <d v="2014-11-06T00:00:00"/>
    <s v="First Class"/>
    <s v="NP-18670"/>
    <s v="Nora Paige"/>
    <x v="0"/>
    <s v="United States"/>
    <s v="Saint Louis"/>
    <s v="Missouri"/>
    <n v="63116"/>
    <x v="2"/>
    <s v="OFF-AP-10001962"/>
    <s v="Office Supplies"/>
    <x v="9"/>
    <s v="Black &amp; Decker Filter for Double Action Dustbuster Cordless Vac BLDV7210"/>
    <n v="83.9"/>
    <n v="10"/>
    <n v="0"/>
    <n v="20.975000000000001"/>
  </r>
  <r>
    <n v="8021"/>
    <s v="CA-2014-167227"/>
    <x v="3"/>
    <x v="808"/>
    <d v="2014-11-06T00:00:00"/>
    <s v="First Class"/>
    <s v="NP-18670"/>
    <s v="Nora Paige"/>
    <x v="0"/>
    <s v="United States"/>
    <s v="Saint Louis"/>
    <s v="Missouri"/>
    <n v="63116"/>
    <x v="2"/>
    <s v="OFF-PA-10001838"/>
    <s v="Office Supplies"/>
    <x v="10"/>
    <s v="Adams Telephone Message Book W/Dividers/Space For Phone Numbers, 5 1/4&quot;X8 1/2&quot;, 300/Messages"/>
    <n v="11.76"/>
    <n v="2"/>
    <n v="0"/>
    <n v="5.7623999999999995"/>
  </r>
  <r>
    <n v="8022"/>
    <s v="CA-2011-129189"/>
    <x v="2"/>
    <x v="609"/>
    <d v="2011-07-25T00:00:00"/>
    <s v="Standard Class"/>
    <s v="HM-14860"/>
    <s v="Harry Marie"/>
    <x v="1"/>
    <s v="United States"/>
    <s v="Dallas"/>
    <s v="Texas"/>
    <n v="75217"/>
    <x v="2"/>
    <s v="OFF-AP-10000124"/>
    <s v="Office Supplies"/>
    <x v="9"/>
    <s v="Acco 6 Outlet Guardian Basic Surge Suppressor"/>
    <n v="4.9919999999999991"/>
    <n v="3"/>
    <n v="0.8"/>
    <n v="-12.979200000000002"/>
  </r>
  <r>
    <n v="8023"/>
    <s v="CA-2011-129189"/>
    <x v="2"/>
    <x v="609"/>
    <d v="2011-07-25T00:00:00"/>
    <s v="Standard Class"/>
    <s v="HM-14860"/>
    <s v="Harry Marie"/>
    <x v="1"/>
    <s v="United States"/>
    <s v="Dallas"/>
    <s v="Texas"/>
    <n v="75217"/>
    <x v="2"/>
    <s v="OFF-EN-10003567"/>
    <s v="Office Supplies"/>
    <x v="12"/>
    <s v="Inter-Office Recycled Envelopes, Brown Kraft, Button-String,10&quot; x 13&quot; , 100/Box"/>
    <n v="87.92"/>
    <n v="5"/>
    <n v="0.2"/>
    <n v="29.673000000000005"/>
  </r>
  <r>
    <n v="8024"/>
    <s v="CA-2011-129189"/>
    <x v="2"/>
    <x v="609"/>
    <d v="2011-07-25T00:00:00"/>
    <s v="Standard Class"/>
    <s v="HM-14860"/>
    <s v="Harry Marie"/>
    <x v="1"/>
    <s v="United States"/>
    <s v="Dallas"/>
    <s v="Texas"/>
    <n v="75217"/>
    <x v="2"/>
    <s v="FUR-CH-10004997"/>
    <s v="Furniture"/>
    <x v="1"/>
    <s v="Hon Every-Day Series Multi-Task Chairs"/>
    <n v="657.93"/>
    <n v="5"/>
    <n v="0.3"/>
    <n v="-93.989999999999952"/>
  </r>
  <r>
    <n v="8025"/>
    <s v="CA-2011-129189"/>
    <x v="2"/>
    <x v="609"/>
    <d v="2011-07-25T00:00:00"/>
    <s v="Standard Class"/>
    <s v="HM-14860"/>
    <s v="Harry Marie"/>
    <x v="1"/>
    <s v="United States"/>
    <s v="Dallas"/>
    <s v="Texas"/>
    <n v="75217"/>
    <x v="2"/>
    <s v="OFF-BI-10000494"/>
    <s v="Office Supplies"/>
    <x v="8"/>
    <s v="Acco Economy Flexible Poly Round Ring Binder"/>
    <n v="1.0439999999999998"/>
    <n v="1"/>
    <n v="0.8"/>
    <n v="-1.8270000000000004"/>
  </r>
  <r>
    <n v="8026"/>
    <s v="CA-2012-132465"/>
    <x v="1"/>
    <x v="861"/>
    <d v="2012-09-15T00:00:00"/>
    <s v="Second Class"/>
    <s v="DM-13525"/>
    <s v="Don Miller"/>
    <x v="1"/>
    <s v="United States"/>
    <s v="New York City"/>
    <s v="New York"/>
    <n v="10035"/>
    <x v="3"/>
    <s v="FUR-FU-10000277"/>
    <s v="Furniture"/>
    <x v="5"/>
    <s v="Deflect-o DuraMat Antistatic Studded Beveled Mat for Medium Pile Carpeting"/>
    <n v="210.68"/>
    <n v="2"/>
    <n v="0"/>
    <n v="50.563199999999995"/>
  </r>
  <r>
    <n v="8027"/>
    <s v="CA-2012-132465"/>
    <x v="1"/>
    <x v="861"/>
    <d v="2012-09-15T00:00:00"/>
    <s v="Second Class"/>
    <s v="DM-13525"/>
    <s v="Don Miller"/>
    <x v="1"/>
    <s v="United States"/>
    <s v="New York City"/>
    <s v="New York"/>
    <n v="10035"/>
    <x v="3"/>
    <s v="OFF-ST-10003641"/>
    <s v="Office Supplies"/>
    <x v="4"/>
    <s v="Space Solutions Industrial Galvanized Steel Shelving."/>
    <n v="78.8"/>
    <n v="1"/>
    <n v="0"/>
    <n v="1.5760000000000076"/>
  </r>
  <r>
    <n v="8028"/>
    <s v="CA-2012-132465"/>
    <x v="1"/>
    <x v="861"/>
    <d v="2012-09-15T00:00:00"/>
    <s v="Second Class"/>
    <s v="DM-13525"/>
    <s v="Don Miller"/>
    <x v="1"/>
    <s v="United States"/>
    <s v="New York City"/>
    <s v="New York"/>
    <n v="10035"/>
    <x v="3"/>
    <s v="TEC-AC-10001998"/>
    <s v="Technology"/>
    <x v="11"/>
    <s v="Logitech LS21 Speaker System - PC Multimedia - 2.1-CH - Wired"/>
    <n v="19.989999999999998"/>
    <n v="1"/>
    <n v="0"/>
    <n v="6.796599999999998"/>
  </r>
  <r>
    <n v="8029"/>
    <s v="CA-2012-132465"/>
    <x v="1"/>
    <x v="861"/>
    <d v="2012-09-15T00:00:00"/>
    <s v="Second Class"/>
    <s v="DM-13525"/>
    <s v="Don Miller"/>
    <x v="1"/>
    <s v="United States"/>
    <s v="New York City"/>
    <s v="New York"/>
    <n v="10035"/>
    <x v="3"/>
    <s v="OFF-ST-10001932"/>
    <s v="Office Supplies"/>
    <x v="4"/>
    <s v="Fellowes Staxonsteel Drawer Files"/>
    <n v="772.68"/>
    <n v="4"/>
    <n v="0"/>
    <n v="108.17520000000002"/>
  </r>
  <r>
    <n v="8030"/>
    <s v="CA-2013-166373"/>
    <x v="0"/>
    <x v="147"/>
    <d v="2013-10-26T00:00:00"/>
    <s v="Standard Class"/>
    <s v="JF-15565"/>
    <s v="Jill Fjeld"/>
    <x v="0"/>
    <s v="United States"/>
    <s v="San Antonio"/>
    <s v="Texas"/>
    <n v="78207"/>
    <x v="2"/>
    <s v="TEC-AC-10002323"/>
    <s v="Technology"/>
    <x v="11"/>
    <s v="SanDisk Ultra 32 GB MicroSDHC Class 10 Memory Card"/>
    <n v="106.08000000000001"/>
    <n v="6"/>
    <n v="0.2"/>
    <n v="-9.2819999999999965"/>
  </r>
  <r>
    <n v="8031"/>
    <s v="CA-2013-158806"/>
    <x v="0"/>
    <x v="676"/>
    <d v="2013-01-11T00:00:00"/>
    <s v="Standard Class"/>
    <s v="NM-18520"/>
    <s v="Neoma Murray"/>
    <x v="0"/>
    <s v="United States"/>
    <s v="Amarillo"/>
    <s v="Texas"/>
    <n v="79109"/>
    <x v="2"/>
    <s v="FUR-FU-10004270"/>
    <s v="Furniture"/>
    <x v="5"/>
    <s v="Executive Impressions 13&quot; Clairmont Wall Clock"/>
    <n v="23.076000000000001"/>
    <n v="3"/>
    <n v="0.6"/>
    <n v="-10.961100000000002"/>
  </r>
  <r>
    <n v="8032"/>
    <s v="CA-2013-158806"/>
    <x v="0"/>
    <x v="676"/>
    <d v="2013-01-11T00:00:00"/>
    <s v="Standard Class"/>
    <s v="NM-18520"/>
    <s v="Neoma Murray"/>
    <x v="0"/>
    <s v="United States"/>
    <s v="Amarillo"/>
    <s v="Texas"/>
    <n v="79109"/>
    <x v="2"/>
    <s v="OFF-PA-10004621"/>
    <s v="Office Supplies"/>
    <x v="10"/>
    <s v="Xerox 212"/>
    <n v="25.920000000000005"/>
    <n v="5"/>
    <n v="0.2"/>
    <n v="9.0719999999999992"/>
  </r>
  <r>
    <n v="8033"/>
    <s v="CA-2012-119690"/>
    <x v="1"/>
    <x v="608"/>
    <d v="2012-06-28T00:00:00"/>
    <s v="First Class"/>
    <s v="MV-17485"/>
    <s v="Mark Van Huff"/>
    <x v="0"/>
    <s v="United States"/>
    <s v="Houston"/>
    <s v="Texas"/>
    <n v="77041"/>
    <x v="2"/>
    <s v="OFF-PA-10001019"/>
    <s v="Office Supplies"/>
    <x v="10"/>
    <s v="Xerox 1884"/>
    <n v="47.952000000000005"/>
    <n v="3"/>
    <n v="0.2"/>
    <n v="16.183799999999998"/>
  </r>
  <r>
    <n v="8034"/>
    <s v="CA-2012-119690"/>
    <x v="1"/>
    <x v="608"/>
    <d v="2012-06-28T00:00:00"/>
    <s v="First Class"/>
    <s v="MV-17485"/>
    <s v="Mark Van Huff"/>
    <x v="0"/>
    <s v="United States"/>
    <s v="Houston"/>
    <s v="Texas"/>
    <n v="77041"/>
    <x v="2"/>
    <s v="OFF-BI-10000201"/>
    <s v="Office Supplies"/>
    <x v="8"/>
    <s v="Avery Triangle Shaped Sheet Lifters, Black, 2/Pack"/>
    <n v="0.98399999999999976"/>
    <n v="2"/>
    <n v="0.8"/>
    <n v="-1.476"/>
  </r>
  <r>
    <n v="8035"/>
    <s v="CA-2012-119690"/>
    <x v="1"/>
    <x v="608"/>
    <d v="2012-06-28T00:00:00"/>
    <s v="First Class"/>
    <s v="MV-17485"/>
    <s v="Mark Van Huff"/>
    <x v="0"/>
    <s v="United States"/>
    <s v="Houston"/>
    <s v="Texas"/>
    <n v="77041"/>
    <x v="2"/>
    <s v="FUR-FU-10004587"/>
    <s v="Furniture"/>
    <x v="5"/>
    <s v="GE General Use Halogen Bulbs, 100 Watts, 1 Bulb per Pack"/>
    <n v="75.384000000000015"/>
    <n v="9"/>
    <n v="0.6"/>
    <n v="-20.730599999999995"/>
  </r>
  <r>
    <n v="8036"/>
    <s v="CA-2012-119690"/>
    <x v="1"/>
    <x v="608"/>
    <d v="2012-06-28T00:00:00"/>
    <s v="First Class"/>
    <s v="MV-17485"/>
    <s v="Mark Van Huff"/>
    <x v="0"/>
    <s v="United States"/>
    <s v="Houston"/>
    <s v="Texas"/>
    <n v="77041"/>
    <x v="2"/>
    <s v="OFF-LA-10001613"/>
    <s v="Office Supplies"/>
    <x v="2"/>
    <s v="Avery File Folder Labels"/>
    <n v="4.6079999999999997"/>
    <n v="2"/>
    <n v="0.2"/>
    <n v="1.6704000000000001"/>
  </r>
  <r>
    <n v="8037"/>
    <s v="CA-2012-153738"/>
    <x v="1"/>
    <x v="1181"/>
    <d v="2012-09-22T00:00:00"/>
    <s v="First Class"/>
    <s v="AG-10270"/>
    <s v="Alejandro Grove"/>
    <x v="0"/>
    <s v="United States"/>
    <s v="Lawrence"/>
    <s v="Massachusetts"/>
    <n v="1841"/>
    <x v="3"/>
    <s v="OFF-BI-10001308"/>
    <s v="Office Supplies"/>
    <x v="8"/>
    <s v="GBC Standard Plastic Binding Systems' Combs"/>
    <n v="37.68"/>
    <n v="6"/>
    <n v="0"/>
    <n v="16.955999999999996"/>
  </r>
  <r>
    <n v="8038"/>
    <s v="CA-2014-169012"/>
    <x v="3"/>
    <x v="815"/>
    <d v="2014-07-15T00:00:00"/>
    <s v="Standard Class"/>
    <s v="BF-11275"/>
    <s v="Beth Fritzler"/>
    <x v="1"/>
    <s v="United States"/>
    <s v="Columbus"/>
    <s v="Georgia"/>
    <n v="31907"/>
    <x v="0"/>
    <s v="OFF-AP-10003278"/>
    <s v="Office Supplies"/>
    <x v="9"/>
    <s v="Belkin 7-Outlet SurgeMaster Home Series"/>
    <n v="41.910000000000004"/>
    <n v="3"/>
    <n v="0"/>
    <n v="10.896600000000003"/>
  </r>
  <r>
    <n v="8039"/>
    <s v="CA-2014-109393"/>
    <x v="3"/>
    <x v="160"/>
    <d v="2014-07-03T00:00:00"/>
    <s v="Second Class"/>
    <s v="JC-15775"/>
    <s v="John Castell"/>
    <x v="0"/>
    <s v="United States"/>
    <s v="Los Angeles"/>
    <s v="California"/>
    <n v="90032"/>
    <x v="1"/>
    <s v="FUR-BO-10003966"/>
    <s v="Furniture"/>
    <x v="0"/>
    <s v="Sauder Facets Collection Library, Sky Alder Finish"/>
    <n v="435.99900000000002"/>
    <n v="3"/>
    <n v="0.15"/>
    <n v="5.1293999999999755"/>
  </r>
  <r>
    <n v="8040"/>
    <s v="CA-2014-121489"/>
    <x v="3"/>
    <x v="170"/>
    <d v="2014-08-26T00:00:00"/>
    <s v="Second Class"/>
    <s v="CM-11815"/>
    <s v="Candace McMahon"/>
    <x v="1"/>
    <s v="United States"/>
    <s v="Seattle"/>
    <s v="Washington"/>
    <n v="98115"/>
    <x v="1"/>
    <s v="FUR-CH-10004698"/>
    <s v="Furniture"/>
    <x v="1"/>
    <s v="Padded Folding Chairs, Black, 4/Carton"/>
    <n v="388.70400000000006"/>
    <n v="6"/>
    <n v="0.2"/>
    <n v="38.870400000000018"/>
  </r>
  <r>
    <n v="8041"/>
    <s v="CA-2014-121489"/>
    <x v="3"/>
    <x v="170"/>
    <d v="2014-08-26T00:00:00"/>
    <s v="Second Class"/>
    <s v="CM-11815"/>
    <s v="Candace McMahon"/>
    <x v="1"/>
    <s v="United States"/>
    <s v="Seattle"/>
    <s v="Washington"/>
    <n v="98115"/>
    <x v="1"/>
    <s v="OFF-ST-10000025"/>
    <s v="Office Supplies"/>
    <x v="4"/>
    <s v="Fellowes Stor/Drawer Steel Plus Storage Drawers"/>
    <n v="572.58000000000004"/>
    <n v="6"/>
    <n v="0"/>
    <n v="34.354799999999955"/>
  </r>
  <r>
    <n v="8042"/>
    <s v="CA-2014-121489"/>
    <x v="3"/>
    <x v="170"/>
    <d v="2014-08-26T00:00:00"/>
    <s v="Second Class"/>
    <s v="CM-11815"/>
    <s v="Candace McMahon"/>
    <x v="1"/>
    <s v="United States"/>
    <s v="Seattle"/>
    <s v="Washington"/>
    <n v="98115"/>
    <x v="1"/>
    <s v="TEC-AC-10000682"/>
    <s v="Technology"/>
    <x v="11"/>
    <s v="Kensington K72356US Mouse-in-a-Box USB Desktop Mouse"/>
    <n v="33.18"/>
    <n v="2"/>
    <n v="0"/>
    <n v="11.613"/>
  </r>
  <r>
    <n v="8043"/>
    <s v="US-2014-133081"/>
    <x v="3"/>
    <x v="825"/>
    <d v="2014-03-16T00:00:00"/>
    <s v="Standard Class"/>
    <s v="PV-18985"/>
    <s v="Paul Van Hugh"/>
    <x v="2"/>
    <s v="United States"/>
    <s v="Cambridge"/>
    <s v="Massachusetts"/>
    <n v="2138"/>
    <x v="3"/>
    <s v="TEC-AC-10001772"/>
    <s v="Technology"/>
    <x v="11"/>
    <s v="Memorex Mini Travel Drive 16 GB USB 2.0 Flash Drive"/>
    <n v="63.88"/>
    <n v="4"/>
    <n v="0"/>
    <n v="24.913200000000003"/>
  </r>
  <r>
    <n v="8044"/>
    <s v="US-2014-133081"/>
    <x v="3"/>
    <x v="825"/>
    <d v="2014-03-16T00:00:00"/>
    <s v="Standard Class"/>
    <s v="PV-18985"/>
    <s v="Paul Van Hugh"/>
    <x v="2"/>
    <s v="United States"/>
    <s v="Cambridge"/>
    <s v="Massachusetts"/>
    <n v="2138"/>
    <x v="3"/>
    <s v="FUR-FU-10001379"/>
    <s v="Furniture"/>
    <x v="5"/>
    <s v="Executive Impressions 16-1/2&quot; Circular Wall Clock"/>
    <n v="26.72"/>
    <n v="1"/>
    <n v="0"/>
    <n v="11.756800000000002"/>
  </r>
  <r>
    <n v="8045"/>
    <s v="CA-2014-165008"/>
    <x v="3"/>
    <x v="175"/>
    <d v="2014-09-18T00:00:00"/>
    <s v="Second Class"/>
    <s v="DO-13645"/>
    <s v="Doug O'Connell"/>
    <x v="0"/>
    <s v="United States"/>
    <s v="Salt Lake City"/>
    <s v="Utah"/>
    <n v="84106"/>
    <x v="1"/>
    <s v="OFF-BI-10002794"/>
    <s v="Office Supplies"/>
    <x v="8"/>
    <s v="Avery Trapezoid Ring Binder, 3&quot; Capacity, Black, 1040 sheets"/>
    <n v="295.05599999999998"/>
    <n v="9"/>
    <n v="0.2"/>
    <n v="106.95779999999998"/>
  </r>
  <r>
    <n v="8046"/>
    <s v="CA-2013-145611"/>
    <x v="0"/>
    <x v="873"/>
    <d v="2013-09-25T00:00:00"/>
    <s v="Standard Class"/>
    <s v="HA-14905"/>
    <s v="Helen Abelman"/>
    <x v="0"/>
    <s v="United States"/>
    <s v="New York City"/>
    <s v="New York"/>
    <n v="10035"/>
    <x v="3"/>
    <s v="OFF-AP-10001005"/>
    <s v="Office Supplies"/>
    <x v="9"/>
    <s v="Honeywell Quietcare HEPA Air Cleaner"/>
    <n v="393.25"/>
    <n v="5"/>
    <n v="0"/>
    <n v="129.77249999999998"/>
  </r>
  <r>
    <n v="8047"/>
    <s v="CA-2013-113600"/>
    <x v="0"/>
    <x v="272"/>
    <d v="2013-12-18T00:00:00"/>
    <s v="Second Class"/>
    <s v="SH-20395"/>
    <s v="Shahid Hopkins"/>
    <x v="0"/>
    <s v="United States"/>
    <s v="Cuyahoga Falls"/>
    <s v="Ohio"/>
    <n v="44221"/>
    <x v="3"/>
    <s v="OFF-BI-10000201"/>
    <s v="Office Supplies"/>
    <x v="8"/>
    <s v="Avery Triangle Shaped Sheet Lifters, Black, 2/Pack"/>
    <n v="2.2140000000000004"/>
    <n v="3"/>
    <n v="0.7"/>
    <n v="-1.4760000000000004"/>
  </r>
  <r>
    <n v="8048"/>
    <s v="CA-2014-130834"/>
    <x v="3"/>
    <x v="132"/>
    <d v="2014-11-07T00:00:00"/>
    <s v="Second Class"/>
    <s v="JM-16195"/>
    <s v="Justin MacKendrick"/>
    <x v="0"/>
    <s v="United States"/>
    <s v="Wilmington"/>
    <s v="North Carolina"/>
    <n v="28403"/>
    <x v="0"/>
    <s v="OFF-PA-10003673"/>
    <s v="Office Supplies"/>
    <x v="10"/>
    <s v="Strathmore Photo Mount Cards"/>
    <n v="16.272000000000002"/>
    <n v="3"/>
    <n v="0.2"/>
    <n v="5.2883999999999984"/>
  </r>
  <r>
    <n v="8049"/>
    <s v="CA-2013-168543"/>
    <x v="0"/>
    <x v="894"/>
    <d v="2013-07-08T00:00:00"/>
    <s v="Standard Class"/>
    <s v="DK-13225"/>
    <s v="Dean Katz"/>
    <x v="1"/>
    <s v="United States"/>
    <s v="New York City"/>
    <s v="New York"/>
    <n v="10035"/>
    <x v="3"/>
    <s v="OFF-AP-10000938"/>
    <s v="Office Supplies"/>
    <x v="9"/>
    <s v="Avanti 1.7 Cu. Ft. Refrigerator"/>
    <n v="706.86"/>
    <n v="7"/>
    <n v="0"/>
    <n v="197.92079999999999"/>
  </r>
  <r>
    <n v="8050"/>
    <s v="CA-2011-144974"/>
    <x v="2"/>
    <x v="467"/>
    <d v="2011-09-30T00:00:00"/>
    <s v="Standard Class"/>
    <s v="CM-12715"/>
    <s v="Craig Molinari"/>
    <x v="1"/>
    <s v="United States"/>
    <s v="Philadelphia"/>
    <s v="Pennsylvania"/>
    <n v="19140"/>
    <x v="3"/>
    <s v="OFF-BI-10003274"/>
    <s v="Office Supplies"/>
    <x v="8"/>
    <s v="Avery Durable Slant Ring Binders, No Labels"/>
    <n v="5.9700000000000006"/>
    <n v="5"/>
    <n v="0.7"/>
    <n v="-4.577"/>
  </r>
  <r>
    <n v="8051"/>
    <s v="CA-2011-144974"/>
    <x v="2"/>
    <x v="467"/>
    <d v="2011-09-30T00:00:00"/>
    <s v="Standard Class"/>
    <s v="CM-12715"/>
    <s v="Craig Molinari"/>
    <x v="1"/>
    <s v="United States"/>
    <s v="Philadelphia"/>
    <s v="Pennsylvania"/>
    <n v="19140"/>
    <x v="3"/>
    <s v="FUR-FU-10001095"/>
    <s v="Furniture"/>
    <x v="5"/>
    <s v="DAX Black Cherry Wood-Tone Poster Frame"/>
    <n v="21.184000000000001"/>
    <n v="1"/>
    <n v="0.2"/>
    <n v="4.7664"/>
  </r>
  <r>
    <n v="8052"/>
    <s v="CA-2011-144974"/>
    <x v="2"/>
    <x v="467"/>
    <d v="2011-09-30T00:00:00"/>
    <s v="Standard Class"/>
    <s v="CM-12715"/>
    <s v="Craig Molinari"/>
    <x v="1"/>
    <s v="United States"/>
    <s v="Philadelphia"/>
    <s v="Pennsylvania"/>
    <n v="19140"/>
    <x v="3"/>
    <s v="OFF-AP-10001492"/>
    <s v="Office Supplies"/>
    <x v="9"/>
    <s v="Acco Six-Outlet Power Strip, 4' Cord Length"/>
    <n v="41.375999999999998"/>
    <n v="6"/>
    <n v="0.2"/>
    <n v="3.1032000000000011"/>
  </r>
  <r>
    <n v="8053"/>
    <s v="CA-2011-109904"/>
    <x v="2"/>
    <x v="686"/>
    <d v="2011-07-17T00:00:00"/>
    <s v="Second Class"/>
    <s v="BF-10975"/>
    <s v="Barbara Fisher"/>
    <x v="1"/>
    <s v="United States"/>
    <s v="New York City"/>
    <s v="New York"/>
    <n v="10009"/>
    <x v="3"/>
    <s v="OFF-AR-10004999"/>
    <s v="Office Supplies"/>
    <x v="6"/>
    <s v="Newell 315"/>
    <n v="17.940000000000001"/>
    <n v="3"/>
    <n v="0"/>
    <n v="4.4850000000000003"/>
  </r>
  <r>
    <n v="8054"/>
    <s v="CA-2014-152205"/>
    <x v="3"/>
    <x v="394"/>
    <d v="2014-10-06T00:00:00"/>
    <s v="Standard Class"/>
    <s v="SF-20965"/>
    <s v="Sylvia Foulston"/>
    <x v="1"/>
    <s v="United States"/>
    <s v="Philadelphia"/>
    <s v="Pennsylvania"/>
    <n v="19134"/>
    <x v="3"/>
    <s v="OFF-BI-10004094"/>
    <s v="Office Supplies"/>
    <x v="8"/>
    <s v="GBC Standard Plastic Binding Systems Combs"/>
    <n v="2.6550000000000002"/>
    <n v="1"/>
    <n v="0.7"/>
    <n v="-1.8584999999999994"/>
  </r>
  <r>
    <n v="8055"/>
    <s v="CA-2012-121188"/>
    <x v="1"/>
    <x v="834"/>
    <d v="2012-09-04T00:00:00"/>
    <s v="Standard Class"/>
    <s v="CB-12025"/>
    <s v="Cassandra Brandow"/>
    <x v="0"/>
    <s v="United States"/>
    <s v="Los Angeles"/>
    <s v="California"/>
    <n v="90049"/>
    <x v="1"/>
    <s v="OFF-ST-10001490"/>
    <s v="Office Supplies"/>
    <x v="4"/>
    <s v="Hot File 7-Pocket, Floor Stand"/>
    <n v="892.35"/>
    <n v="5"/>
    <n v="0"/>
    <n v="267.70499999999993"/>
  </r>
  <r>
    <n v="8056"/>
    <s v="CA-2012-121188"/>
    <x v="1"/>
    <x v="834"/>
    <d v="2012-09-04T00:00:00"/>
    <s v="Standard Class"/>
    <s v="CB-12025"/>
    <s v="Cassandra Brandow"/>
    <x v="0"/>
    <s v="United States"/>
    <s v="Los Angeles"/>
    <s v="California"/>
    <n v="90049"/>
    <x v="1"/>
    <s v="FUR-BO-10004695"/>
    <s v="Furniture"/>
    <x v="0"/>
    <s v="O'Sullivan 2-Door Barrister Bookcase in Odessa Pine"/>
    <n v="307.666"/>
    <n v="2"/>
    <n v="0.15"/>
    <n v="28.956799999999973"/>
  </r>
  <r>
    <n v="8057"/>
    <s v="CA-2012-121188"/>
    <x v="1"/>
    <x v="834"/>
    <d v="2012-09-04T00:00:00"/>
    <s v="Standard Class"/>
    <s v="CB-12025"/>
    <s v="Cassandra Brandow"/>
    <x v="0"/>
    <s v="United States"/>
    <s v="Los Angeles"/>
    <s v="California"/>
    <n v="90049"/>
    <x v="1"/>
    <s v="OFF-ST-10000736"/>
    <s v="Office Supplies"/>
    <x v="4"/>
    <s v="Carina Double Wide Media Storage Towers in Natural &amp; Black"/>
    <n v="728.82"/>
    <n v="9"/>
    <n v="0"/>
    <n v="29.152799999999971"/>
  </r>
  <r>
    <n v="8058"/>
    <s v="CA-2012-121188"/>
    <x v="1"/>
    <x v="834"/>
    <d v="2012-09-04T00:00:00"/>
    <s v="Standard Class"/>
    <s v="CB-12025"/>
    <s v="Cassandra Brandow"/>
    <x v="0"/>
    <s v="United States"/>
    <s v="Los Angeles"/>
    <s v="California"/>
    <n v="90049"/>
    <x v="1"/>
    <s v="OFF-BI-10001617"/>
    <s v="Office Supplies"/>
    <x v="8"/>
    <s v="GBC Wire Binding Combs"/>
    <n v="41.36"/>
    <n v="5"/>
    <n v="0.2"/>
    <n v="13.959"/>
  </r>
  <r>
    <n v="8059"/>
    <s v="CA-2012-121188"/>
    <x v="1"/>
    <x v="834"/>
    <d v="2012-09-04T00:00:00"/>
    <s v="Standard Class"/>
    <s v="CB-12025"/>
    <s v="Cassandra Brandow"/>
    <x v="0"/>
    <s v="United States"/>
    <s v="Los Angeles"/>
    <s v="California"/>
    <n v="90049"/>
    <x v="1"/>
    <s v="TEC-PH-10003589"/>
    <s v="Technology"/>
    <x v="7"/>
    <s v="invisibleSHIELD by ZAGG Smudge-Free Screen Protector"/>
    <n v="43.176000000000002"/>
    <n v="3"/>
    <n v="0.2"/>
    <n v="15.111599999999999"/>
  </r>
  <r>
    <n v="8060"/>
    <s v="CA-2012-121188"/>
    <x v="1"/>
    <x v="834"/>
    <d v="2012-09-04T00:00:00"/>
    <s v="Standard Class"/>
    <s v="CB-12025"/>
    <s v="Cassandra Brandow"/>
    <x v="0"/>
    <s v="United States"/>
    <s v="Los Angeles"/>
    <s v="California"/>
    <n v="90049"/>
    <x v="1"/>
    <s v="FUR-FU-10003981"/>
    <s v="Furniture"/>
    <x v="5"/>
    <s v="Eldon Wave Desk Accessories"/>
    <n v="4.16"/>
    <n v="2"/>
    <n v="0"/>
    <n v="1.7472000000000003"/>
  </r>
  <r>
    <n v="8061"/>
    <s v="CA-2012-156013"/>
    <x v="1"/>
    <x v="1181"/>
    <d v="2012-09-26T00:00:00"/>
    <s v="Standard Class"/>
    <s v="TC-20980"/>
    <s v="Tamara Chand"/>
    <x v="1"/>
    <s v="United States"/>
    <s v="Long Beach"/>
    <s v="New York"/>
    <n v="11561"/>
    <x v="3"/>
    <s v="OFF-PA-10001970"/>
    <s v="Office Supplies"/>
    <x v="10"/>
    <s v="Xerox 1881"/>
    <n v="61.4"/>
    <n v="5"/>
    <n v="0"/>
    <n v="28.857999999999997"/>
  </r>
  <r>
    <n v="8062"/>
    <s v="CA-2012-156013"/>
    <x v="1"/>
    <x v="1181"/>
    <d v="2012-09-26T00:00:00"/>
    <s v="Standard Class"/>
    <s v="TC-20980"/>
    <s v="Tamara Chand"/>
    <x v="1"/>
    <s v="United States"/>
    <s v="Long Beach"/>
    <s v="New York"/>
    <n v="11561"/>
    <x v="3"/>
    <s v="OFF-BI-10002437"/>
    <s v="Office Supplies"/>
    <x v="8"/>
    <s v="Recycled Premium Regency Composition Covers"/>
    <n v="24.448"/>
    <n v="2"/>
    <n v="0.2"/>
    <n v="8.8623999999999992"/>
  </r>
  <r>
    <n v="8063"/>
    <s v="CA-2013-132997"/>
    <x v="0"/>
    <x v="77"/>
    <d v="2013-11-10T00:00:00"/>
    <s v="First Class"/>
    <s v="LW-17215"/>
    <s v="Luke Weiss"/>
    <x v="0"/>
    <s v="United States"/>
    <s v="Rochester"/>
    <s v="New York"/>
    <n v="14609"/>
    <x v="3"/>
    <s v="TEC-PH-10000586"/>
    <s v="Technology"/>
    <x v="7"/>
    <s v="AT&amp;T SB67148 SynJ"/>
    <n v="263.95999999999998"/>
    <n v="4"/>
    <n v="0"/>
    <n v="71.269200000000012"/>
  </r>
  <r>
    <n v="8064"/>
    <s v="CA-2013-132997"/>
    <x v="0"/>
    <x v="77"/>
    <d v="2013-11-10T00:00:00"/>
    <s v="First Class"/>
    <s v="LW-17215"/>
    <s v="Luke Weiss"/>
    <x v="0"/>
    <s v="United States"/>
    <s v="Rochester"/>
    <s v="New York"/>
    <n v="14609"/>
    <x v="3"/>
    <s v="TEC-PH-10003811"/>
    <s v="Technology"/>
    <x v="7"/>
    <s v="Jabra Supreme Plus Driver Edition Headset"/>
    <n v="359.96999999999997"/>
    <n v="3"/>
    <n v="0"/>
    <n v="100.7916"/>
  </r>
  <r>
    <n v="8065"/>
    <s v="CA-2013-132997"/>
    <x v="0"/>
    <x v="77"/>
    <d v="2013-11-10T00:00:00"/>
    <s v="First Class"/>
    <s v="LW-17215"/>
    <s v="Luke Weiss"/>
    <x v="0"/>
    <s v="United States"/>
    <s v="Rochester"/>
    <s v="New York"/>
    <n v="14609"/>
    <x v="3"/>
    <s v="OFF-PA-10004983"/>
    <s v="Office Supplies"/>
    <x v="10"/>
    <s v="Xerox 23"/>
    <n v="12.96"/>
    <n v="2"/>
    <n v="0"/>
    <n v="6.2208000000000006"/>
  </r>
  <r>
    <n v="8066"/>
    <s v="CA-2013-132997"/>
    <x v="0"/>
    <x v="77"/>
    <d v="2013-11-10T00:00:00"/>
    <s v="First Class"/>
    <s v="LW-17215"/>
    <s v="Luke Weiss"/>
    <x v="0"/>
    <s v="United States"/>
    <s v="Rochester"/>
    <s v="New York"/>
    <n v="14609"/>
    <x v="3"/>
    <s v="OFF-ST-10003479"/>
    <s v="Office Supplies"/>
    <x v="4"/>
    <s v="Eldon Base for stackable storage shelf, platinum"/>
    <n v="116.82"/>
    <n v="3"/>
    <n v="0"/>
    <n v="5.8409999999999869"/>
  </r>
  <r>
    <n v="8067"/>
    <s v="CA-2013-132997"/>
    <x v="0"/>
    <x v="77"/>
    <d v="2013-11-10T00:00:00"/>
    <s v="First Class"/>
    <s v="LW-17215"/>
    <s v="Luke Weiss"/>
    <x v="0"/>
    <s v="United States"/>
    <s v="Rochester"/>
    <s v="New York"/>
    <n v="14609"/>
    <x v="3"/>
    <s v="OFF-BI-10004318"/>
    <s v="Office Supplies"/>
    <x v="8"/>
    <s v="Ibico EB-19 Dual Function Manual Binding System"/>
    <n v="276.78400000000005"/>
    <n v="2"/>
    <n v="0.2"/>
    <n v="89.954799999999992"/>
  </r>
  <r>
    <n v="8068"/>
    <s v="US-2012-160563"/>
    <x v="1"/>
    <x v="1182"/>
    <d v="2012-10-24T00:00:00"/>
    <s v="Standard Class"/>
    <s v="NS-18640"/>
    <s v="Noel Staavos"/>
    <x v="1"/>
    <s v="United States"/>
    <s v="San Francisco"/>
    <s v="California"/>
    <n v="94109"/>
    <x v="1"/>
    <s v="TEC-AC-10002567"/>
    <s v="Technology"/>
    <x v="11"/>
    <s v="Logitech G602 Wireless Gaming Mouse"/>
    <n v="239.96999999999997"/>
    <n v="3"/>
    <n v="0"/>
    <n v="86.389199999999988"/>
  </r>
  <r>
    <n v="8069"/>
    <s v="US-2012-160563"/>
    <x v="1"/>
    <x v="1182"/>
    <d v="2012-10-24T00:00:00"/>
    <s v="Standard Class"/>
    <s v="NS-18640"/>
    <s v="Noel Staavos"/>
    <x v="1"/>
    <s v="United States"/>
    <s v="San Francisco"/>
    <s v="California"/>
    <n v="94109"/>
    <x v="1"/>
    <s v="FUR-FU-10001731"/>
    <s v="Furniture"/>
    <x v="5"/>
    <s v="Acrylic Self-Standing Desk Frames"/>
    <n v="16.02"/>
    <n v="6"/>
    <n v="0"/>
    <n v="6.0876000000000001"/>
  </r>
  <r>
    <n v="8070"/>
    <s v="CA-2014-151750"/>
    <x v="3"/>
    <x v="314"/>
    <d v="2014-01-06T00:00:00"/>
    <s v="Standard Class"/>
    <s v="JM-15250"/>
    <s v="Janet Martin"/>
    <x v="0"/>
    <s v="United States"/>
    <s v="Huntsville"/>
    <s v="Texas"/>
    <n v="77340"/>
    <x v="2"/>
    <s v="OFF-ST-10002743"/>
    <s v="Office Supplies"/>
    <x v="4"/>
    <s v="SAFCO Boltless Steel Shelving"/>
    <n v="454.56000000000006"/>
    <n v="5"/>
    <n v="0.2"/>
    <n v="-107.95800000000004"/>
  </r>
  <r>
    <n v="8071"/>
    <s v="CA-2014-151750"/>
    <x v="3"/>
    <x v="314"/>
    <d v="2014-01-06T00:00:00"/>
    <s v="Standard Class"/>
    <s v="JM-15250"/>
    <s v="Janet Martin"/>
    <x v="0"/>
    <s v="United States"/>
    <s v="Huntsville"/>
    <s v="Texas"/>
    <n v="77340"/>
    <x v="2"/>
    <s v="FUR-FU-10002116"/>
    <s v="Furniture"/>
    <x v="5"/>
    <s v="Tenex Carpeted, Granite-Look or Clear Contemporary Contour Shape Chair Mats"/>
    <n v="141.41999999999999"/>
    <n v="5"/>
    <n v="0.6"/>
    <n v="-187.38150000000002"/>
  </r>
  <r>
    <n v="8072"/>
    <s v="CA-2014-151750"/>
    <x v="3"/>
    <x v="314"/>
    <d v="2014-01-06T00:00:00"/>
    <s v="Standard Class"/>
    <s v="JM-15250"/>
    <s v="Janet Martin"/>
    <x v="0"/>
    <s v="United States"/>
    <s v="Huntsville"/>
    <s v="Texas"/>
    <n v="77340"/>
    <x v="2"/>
    <s v="FUR-CH-10003199"/>
    <s v="Furniture"/>
    <x v="1"/>
    <s v="Office Star - Contemporary Task Swivel Chair"/>
    <n v="310.74399999999997"/>
    <n v="4"/>
    <n v="0.3"/>
    <n v="-26.635199999999998"/>
  </r>
  <r>
    <n v="8073"/>
    <s v="CA-2014-151750"/>
    <x v="3"/>
    <x v="314"/>
    <d v="2014-01-06T00:00:00"/>
    <s v="Standard Class"/>
    <s v="JM-15250"/>
    <s v="Janet Martin"/>
    <x v="0"/>
    <s v="United States"/>
    <s v="Huntsville"/>
    <s v="Texas"/>
    <n v="77340"/>
    <x v="2"/>
    <s v="OFF-AR-10003158"/>
    <s v="Office Supplies"/>
    <x v="6"/>
    <s v="Fluorescent Highlighters by Dixon"/>
    <n v="12.736000000000001"/>
    <n v="4"/>
    <n v="0.2"/>
    <n v="2.2287999999999988"/>
  </r>
  <r>
    <n v="8074"/>
    <s v="CA-2014-151750"/>
    <x v="3"/>
    <x v="314"/>
    <d v="2014-01-06T00:00:00"/>
    <s v="Standard Class"/>
    <s v="JM-15250"/>
    <s v="Janet Martin"/>
    <x v="0"/>
    <s v="United States"/>
    <s v="Huntsville"/>
    <s v="Texas"/>
    <n v="77340"/>
    <x v="2"/>
    <s v="OFF-BI-10000301"/>
    <s v="Office Supplies"/>
    <x v="8"/>
    <s v="GBC Instant Report Kit"/>
    <n v="6.469999999999998"/>
    <n v="5"/>
    <n v="0.8"/>
    <n v="-9.7050000000000018"/>
  </r>
  <r>
    <n v="8075"/>
    <s v="CA-2014-151750"/>
    <x v="3"/>
    <x v="314"/>
    <d v="2014-01-06T00:00:00"/>
    <s v="Standard Class"/>
    <s v="JM-15250"/>
    <s v="Janet Martin"/>
    <x v="0"/>
    <s v="United States"/>
    <s v="Huntsville"/>
    <s v="Texas"/>
    <n v="77340"/>
    <x v="2"/>
    <s v="OFF-BI-10000343"/>
    <s v="Office Supplies"/>
    <x v="8"/>
    <s v="Pressboard Covers with Storage Hooks, 9 1/2&quot; x 11&quot;, Light Blue"/>
    <n v="13.747999999999998"/>
    <n v="14"/>
    <n v="0.8"/>
    <n v="-22.684200000000004"/>
  </r>
  <r>
    <n v="8076"/>
    <s v="CA-2014-151750"/>
    <x v="3"/>
    <x v="314"/>
    <d v="2014-01-06T00:00:00"/>
    <s v="Standard Class"/>
    <s v="JM-15250"/>
    <s v="Janet Martin"/>
    <x v="0"/>
    <s v="United States"/>
    <s v="Huntsville"/>
    <s v="Texas"/>
    <n v="77340"/>
    <x v="2"/>
    <s v="OFF-AP-10004708"/>
    <s v="Office Supplies"/>
    <x v="9"/>
    <s v="Fellowes Superior 10 Outlet Split Surge Protector"/>
    <n v="15.223999999999997"/>
    <n v="2"/>
    <n v="0.8"/>
    <n v="-38.821200000000012"/>
  </r>
  <r>
    <n v="8077"/>
    <s v="CA-2012-106187"/>
    <x v="1"/>
    <x v="537"/>
    <d v="2012-06-29T00:00:00"/>
    <s v="Standard Class"/>
    <s v="RF-19345"/>
    <s v="Randy Ferguson"/>
    <x v="1"/>
    <s v="United States"/>
    <s v="East Point"/>
    <s v="Georgia"/>
    <n v="30344"/>
    <x v="0"/>
    <s v="FUR-FU-10000794"/>
    <s v="Furniture"/>
    <x v="5"/>
    <s v="Eldon Stackable Tray, Side-Load, Legal, Smoke"/>
    <n v="27.42"/>
    <n v="3"/>
    <n v="0"/>
    <n v="9.3227999999999991"/>
  </r>
  <r>
    <n v="8078"/>
    <s v="CA-2012-106187"/>
    <x v="1"/>
    <x v="537"/>
    <d v="2012-06-29T00:00:00"/>
    <s v="Standard Class"/>
    <s v="RF-19345"/>
    <s v="Randy Ferguson"/>
    <x v="1"/>
    <s v="United States"/>
    <s v="East Point"/>
    <s v="Georgia"/>
    <n v="30344"/>
    <x v="0"/>
    <s v="OFF-BI-10004519"/>
    <s v="Office Supplies"/>
    <x v="8"/>
    <s v="GBC DocuBind P100 Manual Binding Machine"/>
    <n v="165.98"/>
    <n v="1"/>
    <n v="0"/>
    <n v="74.690999999999988"/>
  </r>
  <r>
    <n v="8079"/>
    <s v="CA-2012-106187"/>
    <x v="1"/>
    <x v="537"/>
    <d v="2012-06-29T00:00:00"/>
    <s v="Standard Class"/>
    <s v="RF-19345"/>
    <s v="Randy Ferguson"/>
    <x v="1"/>
    <s v="United States"/>
    <s v="East Point"/>
    <s v="Georgia"/>
    <n v="30344"/>
    <x v="0"/>
    <s v="TEC-AC-10001590"/>
    <s v="Technology"/>
    <x v="11"/>
    <s v="Dell Slim USB Multimedia Keyboard"/>
    <n v="75"/>
    <n v="3"/>
    <n v="0"/>
    <n v="18"/>
  </r>
  <r>
    <n v="8080"/>
    <s v="US-2013-164945"/>
    <x v="0"/>
    <x v="441"/>
    <d v="2013-11-28T00:00:00"/>
    <s v="Standard Class"/>
    <s v="CA-12055"/>
    <s v="Cathy Armstrong"/>
    <x v="2"/>
    <s v="United States"/>
    <s v="New York City"/>
    <s v="New York"/>
    <n v="10009"/>
    <x v="3"/>
    <s v="OFF-BI-10001524"/>
    <s v="Office Supplies"/>
    <x v="8"/>
    <s v="GBC Premium Transparent Covers with Diagonal Lined Pattern"/>
    <n v="134.27200000000002"/>
    <n v="8"/>
    <n v="0.2"/>
    <n v="46.99519999999999"/>
  </r>
  <r>
    <n v="8081"/>
    <s v="CA-2012-150714"/>
    <x v="1"/>
    <x v="662"/>
    <d v="2012-11-01T00:00:00"/>
    <s v="Standard Class"/>
    <s v="KH-16690"/>
    <s v="Kristen Hastings"/>
    <x v="1"/>
    <s v="United States"/>
    <s v="Springfield"/>
    <s v="Oregon"/>
    <n v="97477"/>
    <x v="1"/>
    <s v="OFF-LA-10001474"/>
    <s v="Office Supplies"/>
    <x v="2"/>
    <s v="Avery 477"/>
    <n v="146.54400000000001"/>
    <n v="6"/>
    <n v="0.2"/>
    <n v="47.626799999999996"/>
  </r>
  <r>
    <n v="8082"/>
    <s v="CA-2012-150714"/>
    <x v="1"/>
    <x v="662"/>
    <d v="2012-11-01T00:00:00"/>
    <s v="Standard Class"/>
    <s v="KH-16690"/>
    <s v="Kristen Hastings"/>
    <x v="1"/>
    <s v="United States"/>
    <s v="Springfield"/>
    <s v="Oregon"/>
    <n v="97477"/>
    <x v="1"/>
    <s v="OFF-PA-10001497"/>
    <s v="Office Supplies"/>
    <x v="10"/>
    <s v="Xerox 1914"/>
    <n v="131.904"/>
    <n v="3"/>
    <n v="0.2"/>
    <n v="47.815200000000004"/>
  </r>
  <r>
    <n v="8083"/>
    <s v="CA-2012-150714"/>
    <x v="1"/>
    <x v="662"/>
    <d v="2012-11-01T00:00:00"/>
    <s v="Standard Class"/>
    <s v="KH-16690"/>
    <s v="Kristen Hastings"/>
    <x v="1"/>
    <s v="United States"/>
    <s v="Springfield"/>
    <s v="Oregon"/>
    <n v="97477"/>
    <x v="1"/>
    <s v="OFF-AP-10003287"/>
    <s v="Office Supplies"/>
    <x v="9"/>
    <s v="Tripp Lite TLP810NET Broadband Surge for Modem/Fax"/>
    <n v="203.88000000000002"/>
    <n v="5"/>
    <n v="0.2"/>
    <n v="20.387999999999998"/>
  </r>
  <r>
    <n v="8084"/>
    <s v="CA-2012-150714"/>
    <x v="1"/>
    <x v="662"/>
    <d v="2012-11-01T00:00:00"/>
    <s v="Standard Class"/>
    <s v="KH-16690"/>
    <s v="Kristen Hastings"/>
    <x v="1"/>
    <s v="United States"/>
    <s v="Springfield"/>
    <s v="Oregon"/>
    <n v="97477"/>
    <x v="1"/>
    <s v="OFF-BI-10002982"/>
    <s v="Office Supplies"/>
    <x v="8"/>
    <s v="Avery Self-Adhesive Photo Pockets for Polaroid Photos"/>
    <n v="14.301000000000002"/>
    <n v="7"/>
    <n v="0.7"/>
    <n v="-10.487400000000001"/>
  </r>
  <r>
    <n v="8085"/>
    <s v="CA-2012-150714"/>
    <x v="1"/>
    <x v="662"/>
    <d v="2012-11-01T00:00:00"/>
    <s v="Standard Class"/>
    <s v="KH-16690"/>
    <s v="Kristen Hastings"/>
    <x v="1"/>
    <s v="United States"/>
    <s v="Springfield"/>
    <s v="Oregon"/>
    <n v="97477"/>
    <x v="1"/>
    <s v="OFF-ST-10001809"/>
    <s v="Office Supplies"/>
    <x v="4"/>
    <s v="Fellowes Officeware Wire Shelving"/>
    <n v="718.6400000000001"/>
    <n v="10"/>
    <n v="0.2"/>
    <n v="-161.69400000000005"/>
  </r>
  <r>
    <n v="8086"/>
    <s v="CA-2013-105753"/>
    <x v="0"/>
    <x v="201"/>
    <d v="2013-10-27T00:00:00"/>
    <s v="Standard Class"/>
    <s v="LC-16960"/>
    <s v="Lindsay Castell"/>
    <x v="2"/>
    <s v="United States"/>
    <s v="Arlington"/>
    <s v="Virginia"/>
    <n v="22204"/>
    <x v="0"/>
    <s v="FUR-FU-10000246"/>
    <s v="Furniture"/>
    <x v="5"/>
    <s v="Aluminum Document Frame"/>
    <n v="61.1"/>
    <n v="5"/>
    <n v="0"/>
    <n v="18.329999999999991"/>
  </r>
  <r>
    <n v="8087"/>
    <s v="CA-2014-120894"/>
    <x v="3"/>
    <x v="1045"/>
    <d v="2014-05-03T00:00:00"/>
    <s v="Standard Class"/>
    <s v="JL-15130"/>
    <s v="Jack Lebron"/>
    <x v="0"/>
    <s v="United States"/>
    <s v="Wilmington"/>
    <s v="North Carolina"/>
    <n v="28403"/>
    <x v="0"/>
    <s v="OFF-AP-10000252"/>
    <s v="Office Supplies"/>
    <x v="9"/>
    <s v="Harmony HEPA Quiet Air Purifiers"/>
    <n v="28.08"/>
    <n v="3"/>
    <n v="0.2"/>
    <n v="5.2650000000000006"/>
  </r>
  <r>
    <n v="8088"/>
    <s v="CA-2013-106621"/>
    <x v="0"/>
    <x v="321"/>
    <d v="2013-10-02T00:00:00"/>
    <s v="Second Class"/>
    <s v="DM-12955"/>
    <s v="Dario Medina"/>
    <x v="1"/>
    <s v="United States"/>
    <s v="Yuma"/>
    <s v="Arizona"/>
    <n v="85364"/>
    <x v="1"/>
    <s v="OFF-AR-10002375"/>
    <s v="Office Supplies"/>
    <x v="6"/>
    <s v="Newell 351"/>
    <n v="10.496"/>
    <n v="4"/>
    <n v="0.2"/>
    <n v="1.1807999999999983"/>
  </r>
  <r>
    <n v="8089"/>
    <s v="CA-2012-107020"/>
    <x v="1"/>
    <x v="848"/>
    <d v="2012-07-14T00:00:00"/>
    <s v="Standard Class"/>
    <s v="MV-18190"/>
    <s v="Mike Vittorini"/>
    <x v="0"/>
    <s v="United States"/>
    <s v="San Bernardino"/>
    <s v="California"/>
    <n v="92404"/>
    <x v="1"/>
    <s v="OFF-BI-10003719"/>
    <s v="Office Supplies"/>
    <x v="8"/>
    <s v="Large Capacity Hanging Post Binders"/>
    <n v="39.92"/>
    <n v="2"/>
    <n v="0.2"/>
    <n v="12.973999999999997"/>
  </r>
  <r>
    <n v="8090"/>
    <s v="US-2012-117492"/>
    <x v="1"/>
    <x v="976"/>
    <d v="2012-08-09T00:00:00"/>
    <s v="First Class"/>
    <s v="NS-18640"/>
    <s v="Noel Staavos"/>
    <x v="1"/>
    <s v="United States"/>
    <s v="Baltimore"/>
    <s v="Maryland"/>
    <n v="21215"/>
    <x v="3"/>
    <s v="OFF-AP-10001492"/>
    <s v="Office Supplies"/>
    <x v="9"/>
    <s v="Acco Six-Outlet Power Strip, 4' Cord Length"/>
    <n v="77.58"/>
    <n v="9"/>
    <n v="0"/>
    <n v="20.1708"/>
  </r>
  <r>
    <n v="8091"/>
    <s v="CA-2011-101392"/>
    <x v="2"/>
    <x v="1035"/>
    <d v="2011-12-13T00:00:00"/>
    <s v="Standard Class"/>
    <s v="AS-10630"/>
    <s v="Ann Steele"/>
    <x v="2"/>
    <s v="United States"/>
    <s v="Seattle"/>
    <s v="Washington"/>
    <n v="98103"/>
    <x v="1"/>
    <s v="OFF-ST-10000532"/>
    <s v="Office Supplies"/>
    <x v="4"/>
    <s v="Advantus Rolling Drawer Organizers"/>
    <n v="269.35999999999996"/>
    <n v="7"/>
    <n v="0"/>
    <n v="70.033599999999993"/>
  </r>
  <r>
    <n v="8092"/>
    <s v="CA-2012-127502"/>
    <x v="1"/>
    <x v="895"/>
    <d v="2012-12-14T00:00:00"/>
    <s v="Standard Class"/>
    <s v="MT-17815"/>
    <s v="Meg Tillman"/>
    <x v="0"/>
    <s v="United States"/>
    <s v="San Francisco"/>
    <s v="California"/>
    <n v="94110"/>
    <x v="1"/>
    <s v="OFF-LA-10001613"/>
    <s v="Office Supplies"/>
    <x v="2"/>
    <s v="Avery File Folder Labels"/>
    <n v="5.76"/>
    <n v="2"/>
    <n v="0"/>
    <n v="2.8224"/>
  </r>
  <r>
    <n v="8093"/>
    <s v="CA-2014-143658"/>
    <x v="3"/>
    <x v="1183"/>
    <d v="2014-11-14T00:00:00"/>
    <s v="Second Class"/>
    <s v="SR-20425"/>
    <s v="Sharelle Roach"/>
    <x v="2"/>
    <s v="United States"/>
    <s v="New York City"/>
    <s v="New York"/>
    <n v="10035"/>
    <x v="3"/>
    <s v="OFF-AR-10002818"/>
    <s v="Office Supplies"/>
    <x v="6"/>
    <s v="Panasonic KP-310 Heavy-Duty Electric Pencil Sharpener"/>
    <n v="109.9"/>
    <n v="5"/>
    <n v="0"/>
    <n v="32.97"/>
  </r>
  <r>
    <n v="8094"/>
    <s v="CA-2014-133046"/>
    <x v="3"/>
    <x v="944"/>
    <d v="2014-08-02T00:00:00"/>
    <s v="Second Class"/>
    <s v="DK-13375"/>
    <s v="Dennis Kane"/>
    <x v="0"/>
    <s v="United States"/>
    <s v="Seattle"/>
    <s v="Washington"/>
    <n v="98115"/>
    <x v="1"/>
    <s v="FUR-FU-10001940"/>
    <s v="Furniture"/>
    <x v="5"/>
    <s v="Staples"/>
    <n v="23.88"/>
    <n v="3"/>
    <n v="0"/>
    <n v="10.507200000000001"/>
  </r>
  <r>
    <n v="8095"/>
    <s v="CA-2014-133046"/>
    <x v="3"/>
    <x v="944"/>
    <d v="2014-08-02T00:00:00"/>
    <s v="Second Class"/>
    <s v="DK-13375"/>
    <s v="Dennis Kane"/>
    <x v="0"/>
    <s v="United States"/>
    <s v="Seattle"/>
    <s v="Washington"/>
    <n v="98115"/>
    <x v="1"/>
    <s v="OFF-PA-10003883"/>
    <s v="Office Supplies"/>
    <x v="10"/>
    <s v="Message Book, Phone, Wirebound Standard Line Memo, 2 3/4&quot; X 5&quot;"/>
    <n v="26.2"/>
    <n v="4"/>
    <n v="0"/>
    <n v="12.052"/>
  </r>
  <r>
    <n v="8096"/>
    <s v="CA-2014-133046"/>
    <x v="3"/>
    <x v="944"/>
    <d v="2014-08-02T00:00:00"/>
    <s v="Second Class"/>
    <s v="DK-13375"/>
    <s v="Dennis Kane"/>
    <x v="0"/>
    <s v="United States"/>
    <s v="Seattle"/>
    <s v="Washington"/>
    <n v="98115"/>
    <x v="1"/>
    <s v="OFF-PA-10002787"/>
    <s v="Office Supplies"/>
    <x v="10"/>
    <s v="Xerox 227"/>
    <n v="12.96"/>
    <n v="2"/>
    <n v="0"/>
    <n v="6.2208000000000006"/>
  </r>
  <r>
    <n v="8097"/>
    <s v="CA-2014-133046"/>
    <x v="3"/>
    <x v="944"/>
    <d v="2014-08-02T00:00:00"/>
    <s v="Second Class"/>
    <s v="DK-13375"/>
    <s v="Dennis Kane"/>
    <x v="0"/>
    <s v="United States"/>
    <s v="Seattle"/>
    <s v="Washington"/>
    <n v="98115"/>
    <x v="1"/>
    <s v="TEC-AC-10000991"/>
    <s v="Technology"/>
    <x v="11"/>
    <s v="Sony Micro Vault Click 8 GB USB 2.0 Flash Drive"/>
    <n v="234.95000000000002"/>
    <n v="5"/>
    <n v="0"/>
    <n v="32.893000000000008"/>
  </r>
  <r>
    <n v="8098"/>
    <s v="CA-2014-122798"/>
    <x v="3"/>
    <x v="116"/>
    <d v="2015-01-02T00:00:00"/>
    <s v="Standard Class"/>
    <s v="SV-20935"/>
    <s v="Susan Vittorini"/>
    <x v="0"/>
    <s v="United States"/>
    <s v="Albuquerque"/>
    <s v="New Mexico"/>
    <n v="87105"/>
    <x v="1"/>
    <s v="OFF-ST-10003058"/>
    <s v="Office Supplies"/>
    <x v="4"/>
    <s v="Eldon Mobile Mega Data Cart  Mega Stackable  Add-On Trays"/>
    <n v="118.25"/>
    <n v="5"/>
    <n v="0"/>
    <n v="34.292499999999997"/>
  </r>
  <r>
    <n v="8099"/>
    <s v="CA-2014-122798"/>
    <x v="3"/>
    <x v="116"/>
    <d v="2015-01-02T00:00:00"/>
    <s v="Standard Class"/>
    <s v="SV-20935"/>
    <s v="Susan Vittorini"/>
    <x v="0"/>
    <s v="United States"/>
    <s v="Albuquerque"/>
    <s v="New Mexico"/>
    <n v="87105"/>
    <x v="1"/>
    <s v="OFF-PA-10004239"/>
    <s v="Office Supplies"/>
    <x v="10"/>
    <s v="Xerox 1953"/>
    <n v="4.28"/>
    <n v="1"/>
    <n v="0"/>
    <n v="1.9259999999999997"/>
  </r>
  <r>
    <n v="8100"/>
    <s v="CA-2013-169663"/>
    <x v="0"/>
    <x v="612"/>
    <d v="2013-03-14T00:00:00"/>
    <s v="First Class"/>
    <s v="RH-19510"/>
    <s v="Rick Huthwaite"/>
    <x v="2"/>
    <s v="United States"/>
    <s v="Los Angeles"/>
    <s v="California"/>
    <n v="90045"/>
    <x v="1"/>
    <s v="TEC-AC-10003038"/>
    <s v="Technology"/>
    <x v="11"/>
    <s v="Kingston Digital DataTraveler 16GB USB 2.0"/>
    <n v="26.849999999999998"/>
    <n v="3"/>
    <n v="0"/>
    <n v="5.101499999999997"/>
  </r>
  <r>
    <n v="8101"/>
    <s v="CA-2013-169663"/>
    <x v="0"/>
    <x v="612"/>
    <d v="2013-03-14T00:00:00"/>
    <s v="First Class"/>
    <s v="RH-19510"/>
    <s v="Rick Huthwaite"/>
    <x v="2"/>
    <s v="United States"/>
    <s v="Los Angeles"/>
    <s v="California"/>
    <n v="90045"/>
    <x v="1"/>
    <s v="TEC-MA-10000984"/>
    <s v="Technology"/>
    <x v="15"/>
    <s v="Okidata MB760 Printer"/>
    <n v="3357.6000000000004"/>
    <n v="3"/>
    <n v="0.2"/>
    <n v="377.72999999999956"/>
  </r>
  <r>
    <n v="8102"/>
    <s v="CA-2012-149846"/>
    <x v="1"/>
    <x v="1184"/>
    <d v="2012-05-26T00:00:00"/>
    <s v="Standard Class"/>
    <s v="SB-20185"/>
    <s v="Sarah Brown"/>
    <x v="0"/>
    <s v="United States"/>
    <s v="Los Angeles"/>
    <s v="California"/>
    <n v="90045"/>
    <x v="1"/>
    <s v="OFF-LA-10004484"/>
    <s v="Office Supplies"/>
    <x v="2"/>
    <s v="Avery 476"/>
    <n v="8.26"/>
    <n v="2"/>
    <n v="0"/>
    <n v="3.7995999999999999"/>
  </r>
  <r>
    <n v="8103"/>
    <s v="CA-2012-149846"/>
    <x v="1"/>
    <x v="1184"/>
    <d v="2012-05-26T00:00:00"/>
    <s v="Standard Class"/>
    <s v="SB-20185"/>
    <s v="Sarah Brown"/>
    <x v="0"/>
    <s v="United States"/>
    <s v="Los Angeles"/>
    <s v="California"/>
    <n v="90045"/>
    <x v="1"/>
    <s v="TEC-MA-10004002"/>
    <s v="Technology"/>
    <x v="15"/>
    <s v="Zebra GX420t Direct Thermal/Thermal Transfer Printer"/>
    <n v="2973.32"/>
    <n v="7"/>
    <n v="0.2"/>
    <n v="334.49849999999958"/>
  </r>
  <r>
    <n v="8104"/>
    <s v="CA-2012-149846"/>
    <x v="1"/>
    <x v="1184"/>
    <d v="2012-05-26T00:00:00"/>
    <s v="Standard Class"/>
    <s v="SB-20185"/>
    <s v="Sarah Brown"/>
    <x v="0"/>
    <s v="United States"/>
    <s v="Los Angeles"/>
    <s v="California"/>
    <n v="90045"/>
    <x v="1"/>
    <s v="OFF-ST-10002406"/>
    <s v="Office Supplies"/>
    <x v="4"/>
    <s v="Pizazz Global Quick File"/>
    <n v="104.79"/>
    <n v="7"/>
    <n v="0"/>
    <n v="29.341200000000008"/>
  </r>
  <r>
    <n v="8105"/>
    <s v="CA-2012-149846"/>
    <x v="1"/>
    <x v="1184"/>
    <d v="2012-05-26T00:00:00"/>
    <s v="Standard Class"/>
    <s v="SB-20185"/>
    <s v="Sarah Brown"/>
    <x v="0"/>
    <s v="United States"/>
    <s v="Los Angeles"/>
    <s v="California"/>
    <n v="90045"/>
    <x v="1"/>
    <s v="TEC-PH-10003645"/>
    <s v="Technology"/>
    <x v="7"/>
    <s v="Aastra 57i VoIP phone"/>
    <n v="775.72800000000007"/>
    <n v="6"/>
    <n v="0.2"/>
    <n v="58.179600000000022"/>
  </r>
  <r>
    <n v="8106"/>
    <s v="CA-2014-159149"/>
    <x v="3"/>
    <x v="922"/>
    <d v="2014-02-20T00:00:00"/>
    <s v="First Class"/>
    <s v="CR-12820"/>
    <s v="Cyra Reiten"/>
    <x v="2"/>
    <s v="United States"/>
    <s v="Houston"/>
    <s v="Texas"/>
    <n v="77041"/>
    <x v="2"/>
    <s v="FUR-BO-10001601"/>
    <s v="Furniture"/>
    <x v="0"/>
    <s v="Sauder Mission Library with Doors, Fruitwood Finish"/>
    <n v="89.066399999999987"/>
    <n v="1"/>
    <n v="0.32"/>
    <n v="-17.027400000000007"/>
  </r>
  <r>
    <n v="8107"/>
    <s v="CA-2014-159149"/>
    <x v="3"/>
    <x v="922"/>
    <d v="2014-02-20T00:00:00"/>
    <s v="First Class"/>
    <s v="CR-12820"/>
    <s v="Cyra Reiten"/>
    <x v="2"/>
    <s v="United States"/>
    <s v="Houston"/>
    <s v="Texas"/>
    <n v="77041"/>
    <x v="2"/>
    <s v="OFF-AR-10000937"/>
    <s v="Office Supplies"/>
    <x v="6"/>
    <s v="Dixon Ticonderoga Core-Lock Colored Pencils, 48-Color Set"/>
    <n v="175.44"/>
    <n v="6"/>
    <n v="0.2"/>
    <n v="52.632000000000005"/>
  </r>
  <r>
    <n v="8108"/>
    <s v="CA-2014-159149"/>
    <x v="3"/>
    <x v="922"/>
    <d v="2014-02-20T00:00:00"/>
    <s v="First Class"/>
    <s v="CR-12820"/>
    <s v="Cyra Reiten"/>
    <x v="2"/>
    <s v="United States"/>
    <s v="Houston"/>
    <s v="Texas"/>
    <n v="77041"/>
    <x v="2"/>
    <s v="TEC-PH-10000038"/>
    <s v="Technology"/>
    <x v="7"/>
    <s v="Jawbone MINI JAMBOX Wireless Bluetooth Speaker"/>
    <n v="438.33600000000001"/>
    <n v="4"/>
    <n v="0.2"/>
    <n v="-87.667200000000037"/>
  </r>
  <r>
    <n v="8109"/>
    <s v="US-2014-167570"/>
    <x v="3"/>
    <x v="166"/>
    <d v="2014-12-16T00:00:00"/>
    <s v="Standard Class"/>
    <s v="EG-13900"/>
    <s v="Emily Grady"/>
    <x v="0"/>
    <s v="United States"/>
    <s v="Philadelphia"/>
    <s v="Pennsylvania"/>
    <n v="19140"/>
    <x v="3"/>
    <s v="FUR-CH-10003396"/>
    <s v="Furniture"/>
    <x v="1"/>
    <s v="Global Deluxe Steno Chair"/>
    <n v="215.54400000000001"/>
    <n v="4"/>
    <n v="0.3"/>
    <n v="-58.504800000000017"/>
  </r>
  <r>
    <n v="8110"/>
    <s v="CA-2014-160122"/>
    <x v="3"/>
    <x v="551"/>
    <d v="2014-11-24T00:00:00"/>
    <s v="Standard Class"/>
    <s v="RD-19930"/>
    <s v="Russell D'Ascenzo"/>
    <x v="0"/>
    <s v="United States"/>
    <s v="Chicago"/>
    <s v="Illinois"/>
    <n v="60623"/>
    <x v="2"/>
    <s v="OFF-EN-10002592"/>
    <s v="Office Supplies"/>
    <x v="12"/>
    <s v="Peel &amp; Seel Recycled Catalog Envelopes, Brown"/>
    <n v="55.584000000000003"/>
    <n v="6"/>
    <n v="0.2"/>
    <n v="20.844000000000001"/>
  </r>
  <r>
    <n v="8111"/>
    <s v="CA-2014-160122"/>
    <x v="3"/>
    <x v="551"/>
    <d v="2014-11-24T00:00:00"/>
    <s v="Standard Class"/>
    <s v="RD-19930"/>
    <s v="Russell D'Ascenzo"/>
    <x v="0"/>
    <s v="United States"/>
    <s v="Chicago"/>
    <s v="Illinois"/>
    <n v="60623"/>
    <x v="2"/>
    <s v="FUR-CH-10000422"/>
    <s v="Furniture"/>
    <x v="1"/>
    <s v="Global Highback Leather Tilter in Burgundy"/>
    <n v="127.38599999999998"/>
    <n v="2"/>
    <n v="0.3"/>
    <n v="-25.477199999999982"/>
  </r>
  <r>
    <n v="8112"/>
    <s v="CA-2013-130393"/>
    <x v="0"/>
    <x v="49"/>
    <d v="2013-12-04T00:00:00"/>
    <s v="Second Class"/>
    <s v="JM-15865"/>
    <s v="John Murray"/>
    <x v="0"/>
    <s v="United States"/>
    <s v="San Angelo"/>
    <s v="Texas"/>
    <n v="76903"/>
    <x v="2"/>
    <s v="FUR-CH-10002647"/>
    <s v="Furniture"/>
    <x v="1"/>
    <s v="Situations Contoured Folding Chairs, 4/Set"/>
    <n v="248.43"/>
    <n v="5"/>
    <n v="0.3"/>
    <n v="-17.744999999999976"/>
  </r>
  <r>
    <n v="8113"/>
    <s v="CA-2013-130393"/>
    <x v="0"/>
    <x v="49"/>
    <d v="2013-12-04T00:00:00"/>
    <s v="Second Class"/>
    <s v="JM-15865"/>
    <s v="John Murray"/>
    <x v="0"/>
    <s v="United States"/>
    <s v="San Angelo"/>
    <s v="Texas"/>
    <n v="76903"/>
    <x v="2"/>
    <s v="OFF-AP-10004859"/>
    <s v="Office Supplies"/>
    <x v="9"/>
    <s v="Acco 6 Outlet Guardian Premium Surge Suppressor"/>
    <n v="11.647999999999998"/>
    <n v="4"/>
    <n v="0.8"/>
    <n v="-30.867200000000004"/>
  </r>
  <r>
    <n v="8114"/>
    <s v="CA-2013-130393"/>
    <x v="0"/>
    <x v="49"/>
    <d v="2013-12-04T00:00:00"/>
    <s v="Second Class"/>
    <s v="JM-15865"/>
    <s v="John Murray"/>
    <x v="0"/>
    <s v="United States"/>
    <s v="San Angelo"/>
    <s v="Texas"/>
    <n v="76903"/>
    <x v="2"/>
    <s v="FUR-CH-10004477"/>
    <s v="Furniture"/>
    <x v="1"/>
    <s v="Global Push Button Manager's Chair, Indigo"/>
    <n v="85.245999999999995"/>
    <n v="2"/>
    <n v="0.3"/>
    <n v="-1.217800000000004"/>
  </r>
  <r>
    <n v="8115"/>
    <s v="CA-2014-144820"/>
    <x v="3"/>
    <x v="621"/>
    <d v="2014-10-08T00:00:00"/>
    <s v="Second Class"/>
    <s v="LW-16825"/>
    <s v="Laurel Workman"/>
    <x v="1"/>
    <s v="United States"/>
    <s v="Pasadena"/>
    <s v="Texas"/>
    <n v="77506"/>
    <x v="2"/>
    <s v="OFF-AR-10004817"/>
    <s v="Office Supplies"/>
    <x v="6"/>
    <s v="Colorific Watercolor Pencils"/>
    <n v="20.64"/>
    <n v="5"/>
    <n v="0.2"/>
    <n v="2.3219999999999974"/>
  </r>
  <r>
    <n v="8116"/>
    <s v="CA-2014-101014"/>
    <x v="3"/>
    <x v="635"/>
    <d v="2014-09-05T00:00:00"/>
    <s v="Standard Class"/>
    <s v="RW-19540"/>
    <s v="Rick Wilson"/>
    <x v="1"/>
    <s v="United States"/>
    <s v="Los Angeles"/>
    <s v="California"/>
    <n v="90049"/>
    <x v="1"/>
    <s v="FUR-FU-10003374"/>
    <s v="Furniture"/>
    <x v="5"/>
    <s v="Electrix Fluorescent Magnifier Lamps &amp; Weighted Base"/>
    <n v="148.02000000000001"/>
    <n v="3"/>
    <n v="0"/>
    <n v="41.445600000000013"/>
  </r>
  <r>
    <n v="8117"/>
    <s v="CA-2014-105543"/>
    <x v="3"/>
    <x v="221"/>
    <d v="2014-11-25T00:00:00"/>
    <s v="Same Day"/>
    <s v="BG-11695"/>
    <s v="Brooke Gillingham"/>
    <x v="1"/>
    <s v="United States"/>
    <s v="Garden City"/>
    <s v="Kansas"/>
    <n v="67846"/>
    <x v="2"/>
    <s v="OFF-ST-10003123"/>
    <s v="Office Supplies"/>
    <x v="4"/>
    <s v="Fellowes Bases and Tops For Staxonsteel/High-Stak Systems"/>
    <n v="33.29"/>
    <n v="1"/>
    <n v="0"/>
    <n v="7.9895999999999994"/>
  </r>
  <r>
    <n v="8118"/>
    <s v="US-2014-113201"/>
    <x v="3"/>
    <x v="160"/>
    <d v="2014-07-06T00:00:00"/>
    <s v="Standard Class"/>
    <s v="TT-21220"/>
    <s v="Thomas Thornton"/>
    <x v="0"/>
    <s v="United States"/>
    <s v="Los Angeles"/>
    <s v="California"/>
    <n v="90045"/>
    <x v="1"/>
    <s v="OFF-PA-10000675"/>
    <s v="Office Supplies"/>
    <x v="10"/>
    <s v="Xerox 1919"/>
    <n v="204.95000000000002"/>
    <n v="5"/>
    <n v="0"/>
    <n v="100.4255"/>
  </r>
  <r>
    <n v="8119"/>
    <s v="US-2014-106551"/>
    <x v="3"/>
    <x v="847"/>
    <d v="2014-07-28T00:00:00"/>
    <s v="Standard Class"/>
    <s v="EB-13930"/>
    <s v="Eric Barreto"/>
    <x v="0"/>
    <s v="United States"/>
    <s v="Chicago"/>
    <s v="Illinois"/>
    <n v="60653"/>
    <x v="2"/>
    <s v="FUR-CH-10004997"/>
    <s v="Furniture"/>
    <x v="1"/>
    <s v="Hon Every-Day Series Multi-Task Chairs"/>
    <n v="526.34399999999994"/>
    <n v="4"/>
    <n v="0.3"/>
    <n v="-75.191999999999979"/>
  </r>
  <r>
    <n v="8120"/>
    <s v="CA-2013-116722"/>
    <x v="0"/>
    <x v="583"/>
    <d v="2013-11-17T00:00:00"/>
    <s v="Standard Class"/>
    <s v="LP-17080"/>
    <s v="Liz Pelletier"/>
    <x v="0"/>
    <s v="United States"/>
    <s v="San Francisco"/>
    <s v="California"/>
    <n v="94110"/>
    <x v="1"/>
    <s v="FUR-FU-10001934"/>
    <s v="Furniture"/>
    <x v="5"/>
    <s v="Magnifier Swing Arm Lamp"/>
    <n v="41.96"/>
    <n v="2"/>
    <n v="0"/>
    <n v="10.909600000000001"/>
  </r>
  <r>
    <n v="8121"/>
    <s v="CA-2013-116722"/>
    <x v="0"/>
    <x v="583"/>
    <d v="2013-11-17T00:00:00"/>
    <s v="Standard Class"/>
    <s v="LP-17080"/>
    <s v="Liz Pelletier"/>
    <x v="0"/>
    <s v="United States"/>
    <s v="San Francisco"/>
    <s v="California"/>
    <n v="94110"/>
    <x v="1"/>
    <s v="FUR-CH-10004997"/>
    <s v="Furniture"/>
    <x v="1"/>
    <s v="Hon Every-Day Series Multi-Task Chairs"/>
    <n v="451.15199999999993"/>
    <n v="3"/>
    <n v="0.2"/>
    <n v="0"/>
  </r>
  <r>
    <n v="8122"/>
    <s v="CA-2013-116722"/>
    <x v="0"/>
    <x v="583"/>
    <d v="2013-11-17T00:00:00"/>
    <s v="Standard Class"/>
    <s v="LP-17080"/>
    <s v="Liz Pelletier"/>
    <x v="0"/>
    <s v="United States"/>
    <s v="San Francisco"/>
    <s v="California"/>
    <n v="94110"/>
    <x v="1"/>
    <s v="OFF-BI-10001890"/>
    <s v="Office Supplies"/>
    <x v="8"/>
    <s v="Avery Poly Binder Pockets"/>
    <n v="31.504000000000005"/>
    <n v="11"/>
    <n v="0.2"/>
    <n v="11.026399999999999"/>
  </r>
  <r>
    <n v="8123"/>
    <s v="CA-2011-138128"/>
    <x v="2"/>
    <x v="337"/>
    <d v="2011-12-15T00:00:00"/>
    <s v="Standard Class"/>
    <s v="FP-14320"/>
    <s v="Frank Preis"/>
    <x v="0"/>
    <s v="United States"/>
    <s v="Philadelphia"/>
    <s v="Pennsylvania"/>
    <n v="19134"/>
    <x v="3"/>
    <s v="OFF-EN-10002500"/>
    <s v="Office Supplies"/>
    <x v="12"/>
    <s v="Globe Weis Peel &amp; Seel First Class Envelopes"/>
    <n v="30.672000000000001"/>
    <n v="3"/>
    <n v="0.2"/>
    <n v="9.5850000000000009"/>
  </r>
  <r>
    <n v="8124"/>
    <s v="CA-2011-138128"/>
    <x v="2"/>
    <x v="337"/>
    <d v="2011-12-15T00:00:00"/>
    <s v="Standard Class"/>
    <s v="FP-14320"/>
    <s v="Frank Preis"/>
    <x v="0"/>
    <s v="United States"/>
    <s v="Philadelphia"/>
    <s v="Pennsylvania"/>
    <n v="19134"/>
    <x v="3"/>
    <s v="TEC-CO-10001766"/>
    <s v="Technology"/>
    <x v="16"/>
    <s v="Canon PC940 Copier"/>
    <n v="1079.9759999999999"/>
    <n v="4"/>
    <n v="0.4"/>
    <n v="125.99719999999991"/>
  </r>
  <r>
    <n v="8125"/>
    <s v="US-2014-150070"/>
    <x v="3"/>
    <x v="210"/>
    <d v="2014-09-13T00:00:00"/>
    <s v="Standard Class"/>
    <s v="JA-15970"/>
    <s v="Joseph Airdo"/>
    <x v="0"/>
    <s v="United States"/>
    <s v="Modesto"/>
    <s v="California"/>
    <n v="95351"/>
    <x v="1"/>
    <s v="FUR-CH-10004860"/>
    <s v="Furniture"/>
    <x v="1"/>
    <s v="Global Low Back Tilter Chair"/>
    <n v="161.56800000000001"/>
    <n v="2"/>
    <n v="0.2"/>
    <n v="-28.274400000000021"/>
  </r>
  <r>
    <n v="8126"/>
    <s v="CA-2012-137064"/>
    <x v="1"/>
    <x v="525"/>
    <d v="2012-02-13T00:00:00"/>
    <s v="Standard Class"/>
    <s v="TS-21655"/>
    <s v="Trudy Schmidt"/>
    <x v="0"/>
    <s v="United States"/>
    <s v="Houston"/>
    <s v="Texas"/>
    <n v="77070"/>
    <x v="2"/>
    <s v="OFF-BI-10002049"/>
    <s v="Office Supplies"/>
    <x v="8"/>
    <s v="UniKeep View Case Binders"/>
    <n v="2.9339999999999993"/>
    <n v="3"/>
    <n v="0.8"/>
    <n v="-4.9878000000000018"/>
  </r>
  <r>
    <n v="8127"/>
    <s v="CA-2012-137064"/>
    <x v="1"/>
    <x v="525"/>
    <d v="2012-02-13T00:00:00"/>
    <s v="Standard Class"/>
    <s v="TS-21655"/>
    <s v="Trudy Schmidt"/>
    <x v="0"/>
    <s v="United States"/>
    <s v="Houston"/>
    <s v="Texas"/>
    <n v="77070"/>
    <x v="2"/>
    <s v="TEC-AC-10003499"/>
    <s v="Technology"/>
    <x v="11"/>
    <s v="Memorex Mini Travel Drive 8 GB USB 2.0 Flash Drive"/>
    <n v="18.528000000000002"/>
    <n v="2"/>
    <n v="0.2"/>
    <n v="4.4004000000000003"/>
  </r>
  <r>
    <n v="8128"/>
    <s v="CA-2012-137064"/>
    <x v="1"/>
    <x v="525"/>
    <d v="2012-02-13T00:00:00"/>
    <s v="Standard Class"/>
    <s v="TS-21655"/>
    <s v="Trudy Schmidt"/>
    <x v="0"/>
    <s v="United States"/>
    <s v="Houston"/>
    <s v="Texas"/>
    <n v="77070"/>
    <x v="2"/>
    <s v="OFF-ST-10003470"/>
    <s v="Office Supplies"/>
    <x v="4"/>
    <s v="Tennsco Snap-Together Open Shelving Units, Starter Sets and Add-On Units"/>
    <n v="670.75200000000007"/>
    <n v="3"/>
    <n v="0.2"/>
    <n v="-125.76600000000005"/>
  </r>
  <r>
    <n v="8129"/>
    <s v="CA-2014-157350"/>
    <x v="3"/>
    <x v="775"/>
    <d v="2014-09-02T00:00:00"/>
    <s v="Standard Class"/>
    <s v="DP-13000"/>
    <s v="Darren Powers"/>
    <x v="0"/>
    <s v="United States"/>
    <s v="Chicago"/>
    <s v="Illinois"/>
    <n v="60610"/>
    <x v="2"/>
    <s v="FUR-FU-10000222"/>
    <s v="Furniture"/>
    <x v="5"/>
    <s v="Seth Thomas 16&quot; Steel Case Clock"/>
    <n v="64.959999999999994"/>
    <n v="5"/>
    <n v="0.6"/>
    <n v="-43.847999999999985"/>
  </r>
  <r>
    <n v="8130"/>
    <s v="CA-2011-127866"/>
    <x v="2"/>
    <x v="836"/>
    <d v="2011-07-23T00:00:00"/>
    <s v="First Class"/>
    <s v="JD-15895"/>
    <s v="Jonathan Doherty"/>
    <x v="1"/>
    <s v="United States"/>
    <s v="Riverside"/>
    <s v="California"/>
    <n v="92503"/>
    <x v="1"/>
    <s v="TEC-AC-10000023"/>
    <s v="Technology"/>
    <x v="11"/>
    <s v="Maxell 74 Minute CD-R Spindle, 50/Pack"/>
    <n v="41.94"/>
    <n v="2"/>
    <n v="0"/>
    <n v="15.098399999999998"/>
  </r>
  <r>
    <n v="8131"/>
    <s v="CA-2011-127866"/>
    <x v="2"/>
    <x v="836"/>
    <d v="2011-07-23T00:00:00"/>
    <s v="First Class"/>
    <s v="JD-15895"/>
    <s v="Jonathan Doherty"/>
    <x v="1"/>
    <s v="United States"/>
    <s v="Riverside"/>
    <s v="California"/>
    <n v="92503"/>
    <x v="1"/>
    <s v="OFF-PA-10003971"/>
    <s v="Office Supplies"/>
    <x v="10"/>
    <s v="Xerox 1965"/>
    <n v="11.96"/>
    <n v="2"/>
    <n v="0"/>
    <n v="5.8604000000000003"/>
  </r>
  <r>
    <n v="8132"/>
    <s v="CA-2011-127866"/>
    <x v="2"/>
    <x v="836"/>
    <d v="2011-07-23T00:00:00"/>
    <s v="First Class"/>
    <s v="JD-15895"/>
    <s v="Jonathan Doherty"/>
    <x v="1"/>
    <s v="United States"/>
    <s v="Riverside"/>
    <s v="California"/>
    <n v="92503"/>
    <x v="1"/>
    <s v="OFF-AR-10003481"/>
    <s v="Office Supplies"/>
    <x v="6"/>
    <s v="Newell 348"/>
    <n v="13.12"/>
    <n v="4"/>
    <n v="0"/>
    <n v="3.8047999999999984"/>
  </r>
  <r>
    <n v="8133"/>
    <s v="CA-2011-127866"/>
    <x v="2"/>
    <x v="836"/>
    <d v="2011-07-23T00:00:00"/>
    <s v="First Class"/>
    <s v="JD-15895"/>
    <s v="Jonathan Doherty"/>
    <x v="1"/>
    <s v="United States"/>
    <s v="Riverside"/>
    <s v="California"/>
    <n v="92503"/>
    <x v="1"/>
    <s v="OFF-ST-10001490"/>
    <s v="Office Supplies"/>
    <x v="4"/>
    <s v="Hot File 7-Pocket, Floor Stand"/>
    <n v="535.41"/>
    <n v="3"/>
    <n v="0"/>
    <n v="160.62299999999993"/>
  </r>
  <r>
    <n v="8134"/>
    <s v="CA-2012-131352"/>
    <x v="1"/>
    <x v="1049"/>
    <d v="2012-10-13T00:00:00"/>
    <s v="Standard Class"/>
    <s v="GH-14485"/>
    <s v="Gene Hale"/>
    <x v="1"/>
    <s v="United States"/>
    <s v="Dallas"/>
    <s v="Texas"/>
    <n v="75081"/>
    <x v="2"/>
    <s v="FUR-FU-10003708"/>
    <s v="Furniture"/>
    <x v="5"/>
    <s v="Tenex Traditional Chairmats for Medium Pile Carpet, Standard Lip, 36&quot; x 48&quot;"/>
    <n v="72.78"/>
    <n v="3"/>
    <n v="0.6"/>
    <n v="-70.960499999999996"/>
  </r>
  <r>
    <n v="8135"/>
    <s v="CA-2012-121776"/>
    <x v="1"/>
    <x v="1130"/>
    <d v="2012-02-21T00:00:00"/>
    <s v="Standard Class"/>
    <s v="RD-19585"/>
    <s v="Rob Dowd"/>
    <x v="0"/>
    <s v="United States"/>
    <s v="Los Angeles"/>
    <s v="California"/>
    <n v="90008"/>
    <x v="1"/>
    <s v="OFF-PA-10001970"/>
    <s v="Office Supplies"/>
    <x v="10"/>
    <s v="Xerox 1881"/>
    <n v="36.839999999999996"/>
    <n v="3"/>
    <n v="0"/>
    <n v="17.314799999999998"/>
  </r>
  <r>
    <n v="8136"/>
    <s v="CA-2012-121776"/>
    <x v="1"/>
    <x v="1130"/>
    <d v="2012-02-21T00:00:00"/>
    <s v="Standard Class"/>
    <s v="RD-19585"/>
    <s v="Rob Dowd"/>
    <x v="0"/>
    <s v="United States"/>
    <s v="Los Angeles"/>
    <s v="California"/>
    <n v="90008"/>
    <x v="1"/>
    <s v="OFF-LA-10002762"/>
    <s v="Office Supplies"/>
    <x v="2"/>
    <s v="Avery 485"/>
    <n v="87.71"/>
    <n v="7"/>
    <n v="0"/>
    <n v="41.223699999999994"/>
  </r>
  <r>
    <n v="8137"/>
    <s v="CA-2013-118073"/>
    <x v="0"/>
    <x v="399"/>
    <d v="2013-08-17T00:00:00"/>
    <s v="Standard Class"/>
    <s v="CS-12490"/>
    <s v="Cindy Schnelling"/>
    <x v="1"/>
    <s v="United States"/>
    <s v="Lakeland"/>
    <s v="Florida"/>
    <n v="33801"/>
    <x v="0"/>
    <s v="FUR-TA-10002533"/>
    <s v="Furniture"/>
    <x v="3"/>
    <s v="BPI Conference Tables"/>
    <n v="562.29250000000013"/>
    <n v="7"/>
    <n v="0.45"/>
    <n v="-255.58750000000009"/>
  </r>
  <r>
    <n v="8138"/>
    <s v="CA-2011-103219"/>
    <x v="2"/>
    <x v="187"/>
    <d v="2011-11-13T00:00:00"/>
    <s v="Standard Class"/>
    <s v="BF-11215"/>
    <s v="Benjamin Farhat"/>
    <x v="2"/>
    <s v="United States"/>
    <s v="New York City"/>
    <s v="New York"/>
    <n v="10035"/>
    <x v="3"/>
    <s v="FUR-FU-10004091"/>
    <s v="Furniture"/>
    <x v="5"/>
    <s v="Eldon 200 Class Desk Accessories, Black"/>
    <n v="56.52"/>
    <n v="9"/>
    <n v="0"/>
    <n v="21.477600000000002"/>
  </r>
  <r>
    <n v="8139"/>
    <s v="CA-2013-102561"/>
    <x v="0"/>
    <x v="427"/>
    <d v="2013-07-23T00:00:00"/>
    <s v="Standard Class"/>
    <s v="NK-18490"/>
    <s v="Neil Knudson"/>
    <x v="2"/>
    <s v="United States"/>
    <s v="Philadelphia"/>
    <s v="Pennsylvania"/>
    <n v="19140"/>
    <x v="3"/>
    <s v="OFF-AR-10001545"/>
    <s v="Office Supplies"/>
    <x v="6"/>
    <s v="Newell 326"/>
    <n v="11.264000000000001"/>
    <n v="8"/>
    <n v="0.2"/>
    <n v="1.2671999999999994"/>
  </r>
  <r>
    <n v="8140"/>
    <s v="CA-2013-102561"/>
    <x v="0"/>
    <x v="427"/>
    <d v="2013-07-23T00:00:00"/>
    <s v="Standard Class"/>
    <s v="NK-18490"/>
    <s v="Neil Knudson"/>
    <x v="2"/>
    <s v="United States"/>
    <s v="Philadelphia"/>
    <s v="Pennsylvania"/>
    <n v="19140"/>
    <x v="3"/>
    <s v="OFF-ST-10001476"/>
    <s v="Office Supplies"/>
    <x v="4"/>
    <s v="Steel Personal Filing/Posting Tote"/>
    <n v="284.08000000000004"/>
    <n v="10"/>
    <n v="0.2"/>
    <n v="24.856999999999999"/>
  </r>
  <r>
    <n v="8141"/>
    <s v="CA-2013-102561"/>
    <x v="0"/>
    <x v="427"/>
    <d v="2013-07-23T00:00:00"/>
    <s v="Standard Class"/>
    <s v="NK-18490"/>
    <s v="Neil Knudson"/>
    <x v="2"/>
    <s v="United States"/>
    <s v="Philadelphia"/>
    <s v="Pennsylvania"/>
    <n v="19140"/>
    <x v="3"/>
    <s v="OFF-PA-10004971"/>
    <s v="Office Supplies"/>
    <x v="10"/>
    <s v="Xerox 196"/>
    <n v="18.496000000000002"/>
    <n v="4"/>
    <n v="0.2"/>
    <n v="6.7048000000000005"/>
  </r>
  <r>
    <n v="8142"/>
    <s v="CA-2013-100993"/>
    <x v="0"/>
    <x v="473"/>
    <d v="2013-02-10T00:00:00"/>
    <s v="Standard Class"/>
    <s v="AZ-10750"/>
    <s v="Annie Zypern"/>
    <x v="0"/>
    <s v="United States"/>
    <s v="San Diego"/>
    <s v="California"/>
    <n v="92037"/>
    <x v="1"/>
    <s v="OFF-LA-10003223"/>
    <s v="Office Supplies"/>
    <x v="2"/>
    <s v="Avery 508"/>
    <n v="14.73"/>
    <n v="3"/>
    <n v="0"/>
    <n v="7.2176999999999998"/>
  </r>
  <r>
    <n v="8143"/>
    <s v="CA-2013-100993"/>
    <x v="0"/>
    <x v="473"/>
    <d v="2013-02-10T00:00:00"/>
    <s v="Standard Class"/>
    <s v="AZ-10750"/>
    <s v="Annie Zypern"/>
    <x v="0"/>
    <s v="United States"/>
    <s v="San Diego"/>
    <s v="California"/>
    <n v="92037"/>
    <x v="1"/>
    <s v="OFF-ST-10004340"/>
    <s v="Office Supplies"/>
    <x v="4"/>
    <s v="Fellowes Mobile File Cart, Black"/>
    <n v="186.54"/>
    <n v="3"/>
    <n v="0"/>
    <n v="50.365800000000007"/>
  </r>
  <r>
    <n v="8144"/>
    <s v="CA-2013-100993"/>
    <x v="0"/>
    <x v="473"/>
    <d v="2013-02-10T00:00:00"/>
    <s v="Standard Class"/>
    <s v="AZ-10750"/>
    <s v="Annie Zypern"/>
    <x v="0"/>
    <s v="United States"/>
    <s v="San Diego"/>
    <s v="California"/>
    <n v="92037"/>
    <x v="1"/>
    <s v="FUR-TA-10001095"/>
    <s v="Furniture"/>
    <x v="3"/>
    <s v="Chromcraft Round Conference Tables"/>
    <n v="557.72799999999995"/>
    <n v="4"/>
    <n v="0.2"/>
    <n v="6.9715999999999951"/>
  </r>
  <r>
    <n v="8145"/>
    <s v="CA-2013-100993"/>
    <x v="0"/>
    <x v="473"/>
    <d v="2013-02-10T00:00:00"/>
    <s v="Standard Class"/>
    <s v="AZ-10750"/>
    <s v="Annie Zypern"/>
    <x v="0"/>
    <s v="United States"/>
    <s v="San Diego"/>
    <s v="California"/>
    <n v="92037"/>
    <x v="1"/>
    <s v="TEC-PH-10001448"/>
    <s v="Technology"/>
    <x v="7"/>
    <s v="Anker Astro 15000mAh USB Portable Charger"/>
    <n v="159.96800000000002"/>
    <n v="4"/>
    <n v="0.2"/>
    <n v="-31.993600000000029"/>
  </r>
  <r>
    <n v="8146"/>
    <s v="US-2011-112949"/>
    <x v="2"/>
    <x v="886"/>
    <d v="2011-06-27T00:00:00"/>
    <s v="Standard Class"/>
    <s v="Co-12640"/>
    <s v="Corey-Lock"/>
    <x v="0"/>
    <s v="United States"/>
    <s v="Lawton"/>
    <s v="Oklahoma"/>
    <n v="73505"/>
    <x v="2"/>
    <s v="OFF-AP-10001005"/>
    <s v="Office Supplies"/>
    <x v="9"/>
    <s v="Honeywell Quietcare HEPA Air Cleaner"/>
    <n v="471.90000000000003"/>
    <n v="6"/>
    <n v="0"/>
    <n v="155.72699999999998"/>
  </r>
  <r>
    <n v="8147"/>
    <s v="US-2011-112949"/>
    <x v="2"/>
    <x v="886"/>
    <d v="2011-06-27T00:00:00"/>
    <s v="Standard Class"/>
    <s v="Co-12640"/>
    <s v="Corey-Lock"/>
    <x v="0"/>
    <s v="United States"/>
    <s v="Lawton"/>
    <s v="Oklahoma"/>
    <n v="73505"/>
    <x v="2"/>
    <s v="OFF-AR-10003469"/>
    <s v="Office Supplies"/>
    <x v="6"/>
    <s v="Nontoxic Chalk"/>
    <n v="3.52"/>
    <n v="2"/>
    <n v="0"/>
    <n v="1.6896"/>
  </r>
  <r>
    <n v="8148"/>
    <s v="US-2014-146822"/>
    <x v="3"/>
    <x v="255"/>
    <d v="2014-06-15T00:00:00"/>
    <s v="Standard Class"/>
    <s v="AG-10675"/>
    <s v="Anna Gayman"/>
    <x v="0"/>
    <s v="United States"/>
    <s v="Salem"/>
    <s v="Virginia"/>
    <n v="24153"/>
    <x v="0"/>
    <s v="OFF-PA-10000249"/>
    <s v="Office Supplies"/>
    <x v="10"/>
    <s v="Staples"/>
    <n v="49.12"/>
    <n v="4"/>
    <n v="0"/>
    <n v="23.086399999999998"/>
  </r>
  <r>
    <n v="8149"/>
    <s v="US-2013-131058"/>
    <x v="0"/>
    <x v="797"/>
    <d v="2014-01-01T00:00:00"/>
    <s v="Standard Class"/>
    <s v="EM-14140"/>
    <s v="Eugene Moren"/>
    <x v="2"/>
    <s v="United States"/>
    <s v="Santa Ana"/>
    <s v="California"/>
    <n v="92704"/>
    <x v="1"/>
    <s v="OFF-LA-10001613"/>
    <s v="Office Supplies"/>
    <x v="2"/>
    <s v="Avery File Folder Labels"/>
    <n v="20.16"/>
    <n v="7"/>
    <n v="0"/>
    <n v="9.8783999999999992"/>
  </r>
  <r>
    <n v="8150"/>
    <s v="CA-2011-167997"/>
    <x v="2"/>
    <x v="755"/>
    <d v="2011-01-30T00:00:00"/>
    <s v="First Class"/>
    <s v="CA-11965"/>
    <s v="Carol Adams"/>
    <x v="1"/>
    <s v="United States"/>
    <s v="Rapid City"/>
    <s v="South Dakota"/>
    <n v="57701"/>
    <x v="2"/>
    <s v="OFF-BI-10001758"/>
    <s v="Office Supplies"/>
    <x v="8"/>
    <s v="Wilson Jones 14 Line Acrylic Coated Pressboard Data Binders"/>
    <n v="10.68"/>
    <n v="2"/>
    <n v="0"/>
    <n v="5.0195999999999996"/>
  </r>
  <r>
    <n v="8151"/>
    <s v="CA-2011-167997"/>
    <x v="2"/>
    <x v="755"/>
    <d v="2011-01-30T00:00:00"/>
    <s v="First Class"/>
    <s v="CA-11965"/>
    <s v="Carol Adams"/>
    <x v="1"/>
    <s v="United States"/>
    <s v="Rapid City"/>
    <s v="South Dakota"/>
    <n v="57701"/>
    <x v="2"/>
    <s v="FUR-BO-10004409"/>
    <s v="Furniture"/>
    <x v="0"/>
    <s v="Safco Value Mate Series Steel Bookcases, Baked Enamel Finish on Steel, Gray"/>
    <n v="141.96"/>
    <n v="2"/>
    <n v="0"/>
    <n v="39.748800000000003"/>
  </r>
  <r>
    <n v="8152"/>
    <s v="CA-2014-140151"/>
    <x v="3"/>
    <x v="721"/>
    <d v="2014-03-26T00:00:00"/>
    <s v="First Class"/>
    <s v="RB-19360"/>
    <s v="Raymond Buch"/>
    <x v="0"/>
    <s v="United States"/>
    <s v="Seattle"/>
    <s v="Washington"/>
    <n v="98115"/>
    <x v="1"/>
    <s v="OFF-ST-10001558"/>
    <s v="Office Supplies"/>
    <x v="4"/>
    <s v="Acco Perma 4000 Stacking Storage Drawers"/>
    <n v="32.479999999999997"/>
    <n v="2"/>
    <n v="0"/>
    <n v="4.8719999999999999"/>
  </r>
  <r>
    <n v="8153"/>
    <s v="CA-2014-140151"/>
    <x v="3"/>
    <x v="721"/>
    <d v="2014-03-26T00:00:00"/>
    <s v="First Class"/>
    <s v="RB-19360"/>
    <s v="Raymond Buch"/>
    <x v="0"/>
    <s v="United States"/>
    <s v="Seattle"/>
    <s v="Washington"/>
    <n v="98115"/>
    <x v="1"/>
    <s v="OFF-PA-10002986"/>
    <s v="Office Supplies"/>
    <x v="10"/>
    <s v="Xerox 1898"/>
    <n v="20.04"/>
    <n v="3"/>
    <n v="0"/>
    <n v="9.6191999999999993"/>
  </r>
  <r>
    <n v="8154"/>
    <s v="CA-2014-140151"/>
    <x v="3"/>
    <x v="721"/>
    <d v="2014-03-26T00:00:00"/>
    <s v="First Class"/>
    <s v="RB-19360"/>
    <s v="Raymond Buch"/>
    <x v="0"/>
    <s v="United States"/>
    <s v="Seattle"/>
    <s v="Washington"/>
    <n v="98115"/>
    <x v="1"/>
    <s v="TEC-CO-10004722"/>
    <s v="Technology"/>
    <x v="16"/>
    <s v="Canon imageCLASS 2200 Advanced Copier"/>
    <n v="13999.96"/>
    <n v="4"/>
    <n v="0"/>
    <n v="6719.9807999999994"/>
  </r>
  <r>
    <n v="8155"/>
    <s v="US-2014-143770"/>
    <x v="3"/>
    <x v="177"/>
    <d v="2014-03-25T00:00:00"/>
    <s v="Standard Class"/>
    <s v="RD-19720"/>
    <s v="Roger Demir"/>
    <x v="0"/>
    <s v="United States"/>
    <s v="Middletown"/>
    <s v="Connecticut"/>
    <n v="6457"/>
    <x v="3"/>
    <s v="TEC-AC-10002842"/>
    <s v="Technology"/>
    <x v="11"/>
    <s v="WD My Passport Ultra 2TB Portable External Hard Drive"/>
    <n v="238"/>
    <n v="2"/>
    <n v="0"/>
    <n v="38.080000000000013"/>
  </r>
  <r>
    <n v="8156"/>
    <s v="US-2014-143770"/>
    <x v="3"/>
    <x v="177"/>
    <d v="2014-03-25T00:00:00"/>
    <s v="Standard Class"/>
    <s v="RD-19720"/>
    <s v="Roger Demir"/>
    <x v="0"/>
    <s v="United States"/>
    <s v="Middletown"/>
    <s v="Connecticut"/>
    <n v="6457"/>
    <x v="3"/>
    <s v="OFF-PA-10001125"/>
    <s v="Office Supplies"/>
    <x v="10"/>
    <s v="Xerox 1988"/>
    <n v="61.96"/>
    <n v="2"/>
    <n v="0"/>
    <n v="27.881999999999998"/>
  </r>
  <r>
    <n v="8157"/>
    <s v="CA-2013-131296"/>
    <x v="0"/>
    <x v="964"/>
    <d v="2013-10-10T00:00:00"/>
    <s v="Standard Class"/>
    <s v="MS-17830"/>
    <s v="Melanie Seite"/>
    <x v="0"/>
    <s v="United States"/>
    <s v="Baltimore"/>
    <s v="Maryland"/>
    <n v="21215"/>
    <x v="3"/>
    <s v="FUR-TA-10002622"/>
    <s v="Furniture"/>
    <x v="3"/>
    <s v="Bush Andora Conference Table, Maple/Graphite Gray Finish"/>
    <n v="239.37199999999996"/>
    <n v="2"/>
    <n v="0.3"/>
    <n v="-23.93719999999999"/>
  </r>
  <r>
    <n v="8158"/>
    <s v="CA-2013-103464"/>
    <x v="0"/>
    <x v="741"/>
    <d v="2013-11-23T00:00:00"/>
    <s v="Standard Class"/>
    <s v="PG-18820"/>
    <s v="Patrick Gardner"/>
    <x v="0"/>
    <s v="United States"/>
    <s v="San Diego"/>
    <s v="California"/>
    <n v="92105"/>
    <x v="1"/>
    <s v="TEC-AC-10002842"/>
    <s v="Technology"/>
    <x v="11"/>
    <s v="WD My Passport Ultra 2TB Portable External Hard Drive"/>
    <n v="595"/>
    <n v="5"/>
    <n v="0"/>
    <n v="95.200000000000031"/>
  </r>
  <r>
    <n v="8159"/>
    <s v="CA-2014-136238"/>
    <x v="3"/>
    <x v="377"/>
    <d v="2015-01-02T00:00:00"/>
    <s v="Standard Class"/>
    <s v="KB-16240"/>
    <s v="Karen Bern"/>
    <x v="1"/>
    <s v="United States"/>
    <s v="Odessa"/>
    <s v="Texas"/>
    <n v="79762"/>
    <x v="2"/>
    <s v="OFF-PA-10004285"/>
    <s v="Office Supplies"/>
    <x v="10"/>
    <s v="Xerox 1959"/>
    <n v="16.032"/>
    <n v="3"/>
    <n v="0.2"/>
    <n v="5.6111999999999993"/>
  </r>
  <r>
    <n v="8160"/>
    <s v="CA-2013-120803"/>
    <x v="0"/>
    <x v="1185"/>
    <d v="2013-03-14T00:00:00"/>
    <s v="Standard Class"/>
    <s v="RB-19465"/>
    <s v="Rick Bensley"/>
    <x v="2"/>
    <s v="United States"/>
    <s v="Milford"/>
    <s v="Connecticut"/>
    <n v="6460"/>
    <x v="3"/>
    <s v="TEC-AC-10004469"/>
    <s v="Technology"/>
    <x v="11"/>
    <s v="Microsoft Sculpt Comfort Mouse"/>
    <n v="199.75"/>
    <n v="5"/>
    <n v="0"/>
    <n v="87.890000000000015"/>
  </r>
  <r>
    <n v="8161"/>
    <s v="CA-2013-134138"/>
    <x v="0"/>
    <x v="595"/>
    <d v="2013-02-20T00:00:00"/>
    <s v="Standard Class"/>
    <s v="JD-15790"/>
    <s v="John Dryer"/>
    <x v="0"/>
    <s v="United States"/>
    <s v="Belleville"/>
    <s v="New Jersey"/>
    <n v="7109"/>
    <x v="3"/>
    <s v="FUR-CH-10001545"/>
    <s v="Furniture"/>
    <x v="1"/>
    <s v="Hon Comfortask Task/Swivel Chairs"/>
    <n v="227.96"/>
    <n v="2"/>
    <n v="0"/>
    <n v="36.473600000000005"/>
  </r>
  <r>
    <n v="8162"/>
    <s v="CA-2012-120915"/>
    <x v="1"/>
    <x v="694"/>
    <d v="2012-10-03T00:00:00"/>
    <s v="Second Class"/>
    <s v="JJ-15445"/>
    <s v="Jennifer Jackson"/>
    <x v="0"/>
    <s v="United States"/>
    <s v="New York City"/>
    <s v="New York"/>
    <n v="10035"/>
    <x v="3"/>
    <s v="OFF-AP-10002578"/>
    <s v="Office Supplies"/>
    <x v="9"/>
    <s v="Fellowes Premier Superior Surge Suppressor, 10-Outlet, With Phone and Remote"/>
    <n v="293.52"/>
    <n v="6"/>
    <n v="0"/>
    <n v="76.315200000000004"/>
  </r>
  <r>
    <n v="8163"/>
    <s v="CA-2012-120915"/>
    <x v="1"/>
    <x v="694"/>
    <d v="2012-10-03T00:00:00"/>
    <s v="Second Class"/>
    <s v="JJ-15445"/>
    <s v="Jennifer Jackson"/>
    <x v="0"/>
    <s v="United States"/>
    <s v="New York City"/>
    <s v="New York"/>
    <n v="10035"/>
    <x v="3"/>
    <s v="TEC-PH-10003012"/>
    <s v="Technology"/>
    <x v="7"/>
    <s v="Nortel Meridian M3904 Professional Digital phone"/>
    <n v="307.98"/>
    <n v="2"/>
    <n v="0"/>
    <n v="89.314199999999971"/>
  </r>
  <r>
    <n v="8164"/>
    <s v="CA-2012-168207"/>
    <x v="1"/>
    <x v="121"/>
    <d v="2012-11-06T00:00:00"/>
    <s v="Standard Class"/>
    <s v="LT-17110"/>
    <s v="Liz Thompson"/>
    <x v="0"/>
    <s v="United States"/>
    <s v="San Diego"/>
    <s v="California"/>
    <n v="92105"/>
    <x v="1"/>
    <s v="FUR-FU-10004909"/>
    <s v="Furniture"/>
    <x v="5"/>
    <s v="Contemporary Wood/Metal Frame"/>
    <n v="96.960000000000008"/>
    <n v="6"/>
    <n v="0"/>
    <n v="33.935999999999993"/>
  </r>
  <r>
    <n v="8165"/>
    <s v="CA-2012-168207"/>
    <x v="1"/>
    <x v="121"/>
    <d v="2012-11-06T00:00:00"/>
    <s v="Standard Class"/>
    <s v="LT-17110"/>
    <s v="Liz Thompson"/>
    <x v="0"/>
    <s v="United States"/>
    <s v="San Diego"/>
    <s v="California"/>
    <n v="92105"/>
    <x v="1"/>
    <s v="OFF-BI-10001524"/>
    <s v="Office Supplies"/>
    <x v="8"/>
    <s v="GBC Premium Transparent Covers with Diagonal Lined Pattern"/>
    <n v="117.48800000000001"/>
    <n v="7"/>
    <n v="0.2"/>
    <n v="41.120799999999988"/>
  </r>
  <r>
    <n v="8166"/>
    <s v="CA-2012-168207"/>
    <x v="1"/>
    <x v="121"/>
    <d v="2012-11-06T00:00:00"/>
    <s v="Standard Class"/>
    <s v="LT-17110"/>
    <s v="Liz Thompson"/>
    <x v="0"/>
    <s v="United States"/>
    <s v="San Diego"/>
    <s v="California"/>
    <n v="92105"/>
    <x v="1"/>
    <s v="OFF-BI-10003355"/>
    <s v="Office Supplies"/>
    <x v="8"/>
    <s v="Cardinal Holdit Business Card Pockets"/>
    <n v="11.952000000000002"/>
    <n v="3"/>
    <n v="0.2"/>
    <n v="4.1832000000000003"/>
  </r>
  <r>
    <n v="8167"/>
    <s v="CA-2012-168207"/>
    <x v="1"/>
    <x v="121"/>
    <d v="2012-11-06T00:00:00"/>
    <s v="Standard Class"/>
    <s v="LT-17110"/>
    <s v="Liz Thompson"/>
    <x v="0"/>
    <s v="United States"/>
    <s v="San Diego"/>
    <s v="California"/>
    <n v="92105"/>
    <x v="1"/>
    <s v="FUR-BO-10004357"/>
    <s v="Furniture"/>
    <x v="0"/>
    <s v="O'Sullivan Living Dimensions 3-Shelf Bookcases"/>
    <n v="512.49900000000002"/>
    <n v="3"/>
    <n v="0.15"/>
    <n v="-30.147000000000048"/>
  </r>
  <r>
    <n v="8168"/>
    <s v="CA-2013-144148"/>
    <x v="0"/>
    <x v="995"/>
    <d v="2013-08-06T00:00:00"/>
    <s v="Standard Class"/>
    <s v="AH-10690"/>
    <s v="Anna Häberlin"/>
    <x v="1"/>
    <s v="United States"/>
    <s v="San Francisco"/>
    <s v="California"/>
    <n v="94122"/>
    <x v="1"/>
    <s v="FUR-TA-10002774"/>
    <s v="Furniture"/>
    <x v="3"/>
    <s v="Laminate Occasional Tables"/>
    <n v="863.12800000000004"/>
    <n v="7"/>
    <n v="0.2"/>
    <n v="-32.367300000000085"/>
  </r>
  <r>
    <n v="8169"/>
    <s v="CA-2014-107174"/>
    <x v="3"/>
    <x v="44"/>
    <d v="2014-11-14T00:00:00"/>
    <s v="Standard Class"/>
    <s v="AB-10060"/>
    <s v="Adam Bellavance"/>
    <x v="2"/>
    <s v="United States"/>
    <s v="Seattle"/>
    <s v="Washington"/>
    <n v="98105"/>
    <x v="1"/>
    <s v="FUR-TA-10004575"/>
    <s v="Furniture"/>
    <x v="3"/>
    <s v="Hon 5100 Series Wood Tables"/>
    <n v="2036.8600000000001"/>
    <n v="7"/>
    <n v="0"/>
    <n v="366.63479999999993"/>
  </r>
  <r>
    <n v="8170"/>
    <s v="CA-2014-107174"/>
    <x v="3"/>
    <x v="44"/>
    <d v="2014-11-14T00:00:00"/>
    <s v="Standard Class"/>
    <s v="AB-10060"/>
    <s v="Adam Bellavance"/>
    <x v="2"/>
    <s v="United States"/>
    <s v="Seattle"/>
    <s v="Washington"/>
    <n v="98105"/>
    <x v="1"/>
    <s v="FUR-CH-10003312"/>
    <s v="Furniture"/>
    <x v="1"/>
    <s v="Hon 2090 “Pillow Soft” Series Mid Back Swivel/Tilt Chairs"/>
    <n v="449.56800000000004"/>
    <n v="2"/>
    <n v="0.2"/>
    <n v="-73.054800000000071"/>
  </r>
  <r>
    <n v="8171"/>
    <s v="CA-2014-107174"/>
    <x v="3"/>
    <x v="44"/>
    <d v="2014-11-14T00:00:00"/>
    <s v="Standard Class"/>
    <s v="AB-10060"/>
    <s v="Adam Bellavance"/>
    <x v="2"/>
    <s v="United States"/>
    <s v="Seattle"/>
    <s v="Washington"/>
    <n v="98105"/>
    <x v="1"/>
    <s v="TEC-AC-10001465"/>
    <s v="Technology"/>
    <x v="11"/>
    <s v="SanDisk Cruzer 64 GB USB Flash Drive"/>
    <n v="108.96000000000001"/>
    <n v="3"/>
    <n v="0"/>
    <n v="32.687999999999988"/>
  </r>
  <r>
    <n v="8172"/>
    <s v="CA-2013-146150"/>
    <x v="0"/>
    <x v="1173"/>
    <d v="2013-02-19T00:00:00"/>
    <s v="Standard Class"/>
    <s v="FM-14380"/>
    <s v="Fred McMath"/>
    <x v="0"/>
    <s v="United States"/>
    <s v="Jackson"/>
    <s v="Mississippi"/>
    <n v="39212"/>
    <x v="0"/>
    <s v="OFF-AR-10002240"/>
    <s v="Office Supplies"/>
    <x v="6"/>
    <s v="Panasonic KP-150 Electric Pencil Sharpener"/>
    <n v="264.18"/>
    <n v="7"/>
    <n v="0"/>
    <n v="68.686800000000005"/>
  </r>
  <r>
    <n v="8173"/>
    <s v="CA-2011-114125"/>
    <x v="2"/>
    <x v="868"/>
    <d v="2011-07-13T00:00:00"/>
    <s v="Standard Class"/>
    <s v="GH-14410"/>
    <s v="Gary Hansen"/>
    <x v="2"/>
    <s v="United States"/>
    <s v="Los Angeles"/>
    <s v="California"/>
    <n v="90049"/>
    <x v="1"/>
    <s v="OFF-LA-10004559"/>
    <s v="Office Supplies"/>
    <x v="2"/>
    <s v="Avery 49"/>
    <n v="2.88"/>
    <n v="1"/>
    <n v="0"/>
    <n v="1.4112"/>
  </r>
  <r>
    <n v="8174"/>
    <s v="CA-2011-114125"/>
    <x v="2"/>
    <x v="868"/>
    <d v="2011-07-13T00:00:00"/>
    <s v="Standard Class"/>
    <s v="GH-14410"/>
    <s v="Gary Hansen"/>
    <x v="2"/>
    <s v="United States"/>
    <s v="Los Angeles"/>
    <s v="California"/>
    <n v="90049"/>
    <x v="1"/>
    <s v="OFF-BI-10003291"/>
    <s v="Office Supplies"/>
    <x v="8"/>
    <s v="Wilson Jones Leather-Like Binders with DublLock Round Rings"/>
    <n v="41.904000000000003"/>
    <n v="6"/>
    <n v="0.2"/>
    <n v="14.142599999999996"/>
  </r>
  <r>
    <n v="8175"/>
    <s v="CA-2011-114125"/>
    <x v="2"/>
    <x v="868"/>
    <d v="2011-07-13T00:00:00"/>
    <s v="Standard Class"/>
    <s v="GH-14410"/>
    <s v="Gary Hansen"/>
    <x v="2"/>
    <s v="United States"/>
    <s v="Los Angeles"/>
    <s v="California"/>
    <n v="90049"/>
    <x v="1"/>
    <s v="OFF-ST-10001505"/>
    <s v="Office Supplies"/>
    <x v="4"/>
    <s v="Perma STOR-ALL Hanging File Box, 13 1/8&quot;W x 12 1/4&quot;D x 10 1/2&quot;H"/>
    <n v="23.92"/>
    <n v="4"/>
    <n v="0"/>
    <n v="4.066399999999998"/>
  </r>
  <r>
    <n v="8176"/>
    <s v="CA-2013-114944"/>
    <x v="0"/>
    <x v="806"/>
    <d v="2013-02-04T00:00:00"/>
    <s v="Standard Class"/>
    <s v="HE-14800"/>
    <s v="Harold Engle"/>
    <x v="1"/>
    <s v="United States"/>
    <s v="Chicago"/>
    <s v="Illinois"/>
    <n v="60623"/>
    <x v="2"/>
    <s v="OFF-PA-10003892"/>
    <s v="Office Supplies"/>
    <x v="10"/>
    <s v="Xerox 1943"/>
    <n v="156.512"/>
    <n v="4"/>
    <n v="0.2"/>
    <n v="52.822799999999987"/>
  </r>
  <r>
    <n v="8177"/>
    <s v="CA-2013-135965"/>
    <x v="0"/>
    <x v="897"/>
    <d v="2013-09-26T00:00:00"/>
    <s v="First Class"/>
    <s v="SZ-20035"/>
    <s v="Sam Zeldin"/>
    <x v="2"/>
    <s v="United States"/>
    <s v="New York City"/>
    <s v="New York"/>
    <n v="10035"/>
    <x v="3"/>
    <s v="OFF-ST-10002370"/>
    <s v="Office Supplies"/>
    <x v="4"/>
    <s v="Sortfiler Multipurpose Personal File Organizer, Black"/>
    <n v="128.34"/>
    <n v="6"/>
    <n v="0"/>
    <n v="37.218599999999995"/>
  </r>
  <r>
    <n v="8178"/>
    <s v="CA-2014-149699"/>
    <x v="3"/>
    <x v="66"/>
    <d v="2014-12-25T00:00:00"/>
    <s v="First Class"/>
    <s v="CM-12115"/>
    <s v="Chad McGuire"/>
    <x v="0"/>
    <s v="United States"/>
    <s v="Los Angeles"/>
    <s v="California"/>
    <n v="90008"/>
    <x v="1"/>
    <s v="TEC-AC-10000474"/>
    <s v="Technology"/>
    <x v="11"/>
    <s v="Kensington Expert Mouse Optical USB Trackball for PC or Mac"/>
    <n v="474.95"/>
    <n v="5"/>
    <n v="0"/>
    <n v="142.48499999999993"/>
  </r>
  <r>
    <n v="8179"/>
    <s v="CA-2013-166429"/>
    <x v="0"/>
    <x v="476"/>
    <d v="2013-09-09T00:00:00"/>
    <s v="Standard Class"/>
    <s v="TG-21310"/>
    <s v="Toby Gnade"/>
    <x v="0"/>
    <s v="United States"/>
    <s v="Des Moines"/>
    <s v="Washington"/>
    <n v="98198"/>
    <x v="1"/>
    <s v="TEC-CO-10002095"/>
    <s v="Technology"/>
    <x v="16"/>
    <s v="Hewlett Packard 610 Color Digital Copier / Printer"/>
    <n v="999.98"/>
    <n v="2"/>
    <n v="0"/>
    <n v="449.99099999999999"/>
  </r>
  <r>
    <n v="8180"/>
    <s v="CA-2012-112767"/>
    <x v="1"/>
    <x v="991"/>
    <d v="2012-08-06T00:00:00"/>
    <s v="Standard Class"/>
    <s v="DK-12985"/>
    <s v="Darren Koutras"/>
    <x v="0"/>
    <s v="United States"/>
    <s v="Springfield"/>
    <s v="Oregon"/>
    <n v="97477"/>
    <x v="1"/>
    <s v="FUR-TA-10003469"/>
    <s v="Furniture"/>
    <x v="3"/>
    <s v="Balt Split Level Computer Training Table"/>
    <n v="277.5"/>
    <n v="4"/>
    <n v="0.5"/>
    <n v="-188.7"/>
  </r>
  <r>
    <n v="8181"/>
    <s v="CA-2012-119879"/>
    <x v="1"/>
    <x v="82"/>
    <d v="2012-11-25T00:00:00"/>
    <s v="Standard Class"/>
    <s v="SS-20410"/>
    <s v="Shahid Shariari"/>
    <x v="0"/>
    <s v="United States"/>
    <s v="Philadelphia"/>
    <s v="Pennsylvania"/>
    <n v="19120"/>
    <x v="3"/>
    <s v="FUR-TA-10002958"/>
    <s v="Furniture"/>
    <x v="3"/>
    <s v="Bevis Oval Conference Table, Walnut"/>
    <n v="1252.704"/>
    <n v="8"/>
    <n v="0.4"/>
    <n v="-480.20320000000027"/>
  </r>
  <r>
    <n v="8182"/>
    <s v="CA-2012-119879"/>
    <x v="1"/>
    <x v="82"/>
    <d v="2012-11-25T00:00:00"/>
    <s v="Standard Class"/>
    <s v="SS-20410"/>
    <s v="Shahid Shariari"/>
    <x v="0"/>
    <s v="United States"/>
    <s v="Philadelphia"/>
    <s v="Pennsylvania"/>
    <n v="19120"/>
    <x v="3"/>
    <s v="TEC-PH-10002923"/>
    <s v="Technology"/>
    <x v="7"/>
    <s v="Logitech B530 USB Headset - headset - Full size, Binaural"/>
    <n v="110.97"/>
    <n v="5"/>
    <n v="0.4"/>
    <n v="-24.043499999999995"/>
  </r>
  <r>
    <n v="8183"/>
    <s v="CA-2014-155642"/>
    <x v="3"/>
    <x v="796"/>
    <d v="2014-05-23T00:00:00"/>
    <s v="Standard Class"/>
    <s v="BM-11575"/>
    <s v="Brendan Murry"/>
    <x v="1"/>
    <s v="United States"/>
    <s v="Chicago"/>
    <s v="Illinois"/>
    <n v="60653"/>
    <x v="2"/>
    <s v="FUR-FU-10004973"/>
    <s v="Furniture"/>
    <x v="5"/>
    <s v="Flat Face Poster Frame"/>
    <n v="22.608000000000001"/>
    <n v="3"/>
    <n v="0.6"/>
    <n v="-10.173599999999997"/>
  </r>
  <r>
    <n v="8184"/>
    <s v="CA-2014-155642"/>
    <x v="3"/>
    <x v="796"/>
    <d v="2014-05-23T00:00:00"/>
    <s v="Standard Class"/>
    <s v="BM-11575"/>
    <s v="Brendan Murry"/>
    <x v="1"/>
    <s v="United States"/>
    <s v="Chicago"/>
    <s v="Illinois"/>
    <n v="60653"/>
    <x v="2"/>
    <s v="FUR-FU-10001918"/>
    <s v="Furniture"/>
    <x v="5"/>
    <s v="C-Line Cubicle Keepers Polyproplyene Holder With Velcro Backings"/>
    <n v="1.8920000000000003"/>
    <n v="1"/>
    <n v="0.6"/>
    <n v="-0.99329999999999963"/>
  </r>
  <r>
    <n v="8185"/>
    <s v="US-2014-101721"/>
    <x v="3"/>
    <x v="283"/>
    <d v="2014-07-28T00:00:00"/>
    <s v="Standard Class"/>
    <s v="MY-17380"/>
    <s v="Maribeth Yedwab"/>
    <x v="1"/>
    <s v="United States"/>
    <s v="Chicago"/>
    <s v="Illinois"/>
    <n v="60623"/>
    <x v="2"/>
    <s v="OFF-PA-10003641"/>
    <s v="Office Supplies"/>
    <x v="10"/>
    <s v="Xerox 1909"/>
    <n v="63.311999999999998"/>
    <n v="3"/>
    <n v="0.2"/>
    <n v="20.576399999999996"/>
  </r>
  <r>
    <n v="8186"/>
    <s v="CA-2012-136728"/>
    <x v="1"/>
    <x v="1023"/>
    <d v="2012-09-17T00:00:00"/>
    <s v="Second Class"/>
    <s v="AG-10900"/>
    <s v="Arthur Gainer"/>
    <x v="0"/>
    <s v="United States"/>
    <s v="Chicago"/>
    <s v="Illinois"/>
    <n v="60623"/>
    <x v="2"/>
    <s v="OFF-EN-10002621"/>
    <s v="Office Supplies"/>
    <x v="12"/>
    <s v="Staples"/>
    <n v="7.8239999999999998"/>
    <n v="1"/>
    <n v="0.2"/>
    <n v="2.9339999999999997"/>
  </r>
  <r>
    <n v="8187"/>
    <s v="CA-2012-136728"/>
    <x v="1"/>
    <x v="1023"/>
    <d v="2012-09-17T00:00:00"/>
    <s v="Second Class"/>
    <s v="AG-10900"/>
    <s v="Arthur Gainer"/>
    <x v="0"/>
    <s v="United States"/>
    <s v="Chicago"/>
    <s v="Illinois"/>
    <n v="60623"/>
    <x v="2"/>
    <s v="FUR-CH-10003817"/>
    <s v="Furniture"/>
    <x v="1"/>
    <s v="Global Value Steno Chair, Gray"/>
    <n v="170.072"/>
    <n v="4"/>
    <n v="0.3"/>
    <n v="-12.147999999999996"/>
  </r>
  <r>
    <n v="8188"/>
    <s v="CA-2013-127194"/>
    <x v="0"/>
    <x v="107"/>
    <d v="2013-12-17T00:00:00"/>
    <s v="Standard Class"/>
    <s v="BW-11110"/>
    <s v="Bart Watters"/>
    <x v="1"/>
    <s v="United States"/>
    <s v="New York City"/>
    <s v="New York"/>
    <n v="10024"/>
    <x v="3"/>
    <s v="OFF-PA-10000659"/>
    <s v="Office Supplies"/>
    <x v="10"/>
    <s v="Adams Phone Message Book, Professional, 400 Message Capacity, 5 3/6” x 11”"/>
    <n v="62.820000000000007"/>
    <n v="9"/>
    <n v="0"/>
    <n v="29.525400000000001"/>
  </r>
  <r>
    <n v="8189"/>
    <s v="CA-2012-140375"/>
    <x v="1"/>
    <x v="653"/>
    <d v="2012-10-05T00:00:00"/>
    <s v="Second Class"/>
    <s v="SG-20470"/>
    <s v="Sheri Gordon"/>
    <x v="0"/>
    <s v="United States"/>
    <s v="Rockville"/>
    <s v="Maryland"/>
    <n v="20852"/>
    <x v="3"/>
    <s v="OFF-PA-10001870"/>
    <s v="Office Supplies"/>
    <x v="10"/>
    <s v="Xerox 202"/>
    <n v="19.440000000000001"/>
    <n v="3"/>
    <n v="0"/>
    <n v="9.3312000000000008"/>
  </r>
  <r>
    <n v="8190"/>
    <s v="CA-2012-140375"/>
    <x v="1"/>
    <x v="653"/>
    <d v="2012-10-05T00:00:00"/>
    <s v="Second Class"/>
    <s v="SG-20470"/>
    <s v="Sheri Gordon"/>
    <x v="0"/>
    <s v="United States"/>
    <s v="Rockville"/>
    <s v="Maryland"/>
    <n v="20852"/>
    <x v="3"/>
    <s v="OFF-BI-10000320"/>
    <s v="Office Supplies"/>
    <x v="8"/>
    <s v="GBC Plastic Binding Combs"/>
    <n v="7.38"/>
    <n v="1"/>
    <n v="0"/>
    <n v="3.6162000000000001"/>
  </r>
  <r>
    <n v="8191"/>
    <s v="US-2014-155866"/>
    <x v="3"/>
    <x v="701"/>
    <d v="2014-11-22T00:00:00"/>
    <s v="Standard Class"/>
    <s v="CC-12370"/>
    <s v="Christopher Conant"/>
    <x v="0"/>
    <s v="United States"/>
    <s v="New York City"/>
    <s v="New York"/>
    <n v="10011"/>
    <x v="3"/>
    <s v="OFF-PA-10004735"/>
    <s v="Office Supplies"/>
    <x v="10"/>
    <s v="Xerox 1905"/>
    <n v="38.880000000000003"/>
    <n v="6"/>
    <n v="0"/>
    <n v="18.662400000000002"/>
  </r>
  <r>
    <n v="8192"/>
    <s v="US-2014-155866"/>
    <x v="3"/>
    <x v="701"/>
    <d v="2014-11-22T00:00:00"/>
    <s v="Standard Class"/>
    <s v="CC-12370"/>
    <s v="Christopher Conant"/>
    <x v="0"/>
    <s v="United States"/>
    <s v="New York City"/>
    <s v="New York"/>
    <n v="10011"/>
    <x v="3"/>
    <s v="FUR-FU-10004091"/>
    <s v="Furniture"/>
    <x v="5"/>
    <s v="Howard Miller 13&quot; Diameter Goldtone Round Wall Clock"/>
    <n v="187.76"/>
    <n v="4"/>
    <n v="0"/>
    <n v="76.9816"/>
  </r>
  <r>
    <n v="8193"/>
    <s v="CA-2012-141327"/>
    <x v="1"/>
    <x v="672"/>
    <d v="2012-12-03T00:00:00"/>
    <s v="First Class"/>
    <s v="LR-16915"/>
    <s v="Lena Radford"/>
    <x v="0"/>
    <s v="United States"/>
    <s v="Durham"/>
    <s v="North Carolina"/>
    <n v="27707"/>
    <x v="0"/>
    <s v="OFF-BI-10000546"/>
    <s v="Office Supplies"/>
    <x v="8"/>
    <s v="Avery Durable Binders"/>
    <n v="6.0480000000000009"/>
    <n v="7"/>
    <n v="0.7"/>
    <n v="-4.2336000000000009"/>
  </r>
  <r>
    <n v="8194"/>
    <s v="CA-2012-141327"/>
    <x v="1"/>
    <x v="672"/>
    <d v="2012-12-03T00:00:00"/>
    <s v="First Class"/>
    <s v="LR-16915"/>
    <s v="Lena Radford"/>
    <x v="0"/>
    <s v="United States"/>
    <s v="Durham"/>
    <s v="North Carolina"/>
    <n v="27707"/>
    <x v="0"/>
    <s v="OFF-AP-10001293"/>
    <s v="Office Supplies"/>
    <x v="9"/>
    <s v="Belkin 8 Outlet Surge Protector"/>
    <n v="98.352000000000004"/>
    <n v="3"/>
    <n v="0.2"/>
    <n v="9.8351999999999933"/>
  </r>
  <r>
    <n v="8195"/>
    <s v="CA-2012-141327"/>
    <x v="1"/>
    <x v="672"/>
    <d v="2012-12-03T00:00:00"/>
    <s v="First Class"/>
    <s v="LR-16915"/>
    <s v="Lena Radford"/>
    <x v="0"/>
    <s v="United States"/>
    <s v="Durham"/>
    <s v="North Carolina"/>
    <n v="27707"/>
    <x v="0"/>
    <s v="FUR-FU-10000576"/>
    <s v="Furniture"/>
    <x v="5"/>
    <s v="Luxo Professional Fluorescent Magnifier Lamp with Clamp-Mount Base"/>
    <n v="335.74400000000003"/>
    <n v="2"/>
    <n v="0.2"/>
    <n v="25.180800000000005"/>
  </r>
  <r>
    <n v="8196"/>
    <s v="CA-2012-136700"/>
    <x v="1"/>
    <x v="401"/>
    <d v="2012-12-11T00:00:00"/>
    <s v="Second Class"/>
    <s v="DB-13120"/>
    <s v="David Bremer"/>
    <x v="1"/>
    <s v="United States"/>
    <s v="Santa Barbara"/>
    <s v="California"/>
    <n v="93101"/>
    <x v="1"/>
    <s v="OFF-PA-10004519"/>
    <s v="Office Supplies"/>
    <x v="10"/>
    <s v="Spiral Phone Message Books with Labels by Adams"/>
    <n v="8.9600000000000009"/>
    <n v="2"/>
    <n v="0"/>
    <n v="4.3904000000000005"/>
  </r>
  <r>
    <n v="8197"/>
    <s v="CA-2014-102736"/>
    <x v="3"/>
    <x v="528"/>
    <d v="2014-09-10T00:00:00"/>
    <s v="Standard Class"/>
    <s v="LP-17095"/>
    <s v="Liz Preis"/>
    <x v="0"/>
    <s v="United States"/>
    <s v="Knoxville"/>
    <s v="Tennessee"/>
    <n v="37918"/>
    <x v="0"/>
    <s v="TEC-AC-10004568"/>
    <s v="Technology"/>
    <x v="11"/>
    <s v="Maxell LTO Ultrium - 800 GB"/>
    <n v="89.567999999999998"/>
    <n v="4"/>
    <n v="0.2"/>
    <n v="-1.119600000000009"/>
  </r>
  <r>
    <n v="8198"/>
    <s v="CA-2014-102736"/>
    <x v="3"/>
    <x v="528"/>
    <d v="2014-09-10T00:00:00"/>
    <s v="Standard Class"/>
    <s v="LP-17095"/>
    <s v="Liz Preis"/>
    <x v="0"/>
    <s v="United States"/>
    <s v="Knoxville"/>
    <s v="Tennessee"/>
    <n v="37918"/>
    <x v="0"/>
    <s v="OFF-AR-10001897"/>
    <s v="Office Supplies"/>
    <x v="6"/>
    <s v="Model L Table or Wall-Mount Pencil Sharpener"/>
    <n v="71.959999999999994"/>
    <n v="5"/>
    <n v="0.2"/>
    <n v="7.1960000000000015"/>
  </r>
  <r>
    <n v="8199"/>
    <s v="CA-2014-102736"/>
    <x v="3"/>
    <x v="528"/>
    <d v="2014-09-10T00:00:00"/>
    <s v="Standard Class"/>
    <s v="LP-17095"/>
    <s v="Liz Preis"/>
    <x v="0"/>
    <s v="United States"/>
    <s v="Knoxville"/>
    <s v="Tennessee"/>
    <n v="37918"/>
    <x v="0"/>
    <s v="OFF-PA-10001800"/>
    <s v="Office Supplies"/>
    <x v="10"/>
    <s v="Xerox 220"/>
    <n v="15.552000000000003"/>
    <n v="3"/>
    <n v="0.2"/>
    <n v="5.4432"/>
  </r>
  <r>
    <n v="8200"/>
    <s v="CA-2014-125269"/>
    <x v="3"/>
    <x v="558"/>
    <d v="2014-05-01T00:00:00"/>
    <s v="Standard Class"/>
    <s v="AF-10870"/>
    <s v="Art Ferguson"/>
    <x v="0"/>
    <s v="United States"/>
    <s v="Chicago"/>
    <s v="Illinois"/>
    <n v="60610"/>
    <x v="2"/>
    <s v="OFF-BI-10001628"/>
    <s v="Office Supplies"/>
    <x v="8"/>
    <s v="Acco Data Flex Cable Posts For Top &amp; Bottom Load Binders, 6&quot; Capacity"/>
    <n v="10.429999999999996"/>
    <n v="5"/>
    <n v="0.8"/>
    <n v="-18.252500000000001"/>
  </r>
  <r>
    <n v="8201"/>
    <s v="CA-2014-125269"/>
    <x v="3"/>
    <x v="558"/>
    <d v="2014-05-01T00:00:00"/>
    <s v="Standard Class"/>
    <s v="AF-10870"/>
    <s v="Art Ferguson"/>
    <x v="0"/>
    <s v="United States"/>
    <s v="Chicago"/>
    <s v="Illinois"/>
    <n v="60610"/>
    <x v="2"/>
    <s v="OFF-ST-10004123"/>
    <s v="Office Supplies"/>
    <x v="4"/>
    <s v="Safco Industrial Wire Shelving System"/>
    <n v="72.784000000000006"/>
    <n v="1"/>
    <n v="0.2"/>
    <n v="-18.196000000000002"/>
  </r>
  <r>
    <n v="8202"/>
    <s v="CA-2012-114811"/>
    <x v="1"/>
    <x v="627"/>
    <d v="2012-11-08T00:00:00"/>
    <s v="Same Day"/>
    <s v="KD-16495"/>
    <s v="Keith Dawkins"/>
    <x v="1"/>
    <s v="United States"/>
    <s v="New York City"/>
    <s v="New York"/>
    <n v="10024"/>
    <x v="3"/>
    <s v="OFF-ST-10000885"/>
    <s v="Office Supplies"/>
    <x v="4"/>
    <s v="Fellowes Desktop Hanging File Manager"/>
    <n v="67.150000000000006"/>
    <n v="5"/>
    <n v="0"/>
    <n v="16.787500000000001"/>
  </r>
  <r>
    <n v="8203"/>
    <s v="CA-2012-114811"/>
    <x v="1"/>
    <x v="627"/>
    <d v="2012-11-08T00:00:00"/>
    <s v="Same Day"/>
    <s v="KD-16495"/>
    <s v="Keith Dawkins"/>
    <x v="1"/>
    <s v="United States"/>
    <s v="New York City"/>
    <s v="New York"/>
    <n v="10024"/>
    <x v="3"/>
    <s v="TEC-PH-10004165"/>
    <s v="Technology"/>
    <x v="7"/>
    <s v="Mitel MiVoice 5330e IP Phone"/>
    <n v="549.98"/>
    <n v="2"/>
    <n v="0"/>
    <n v="142.9948"/>
  </r>
  <r>
    <n v="8204"/>
    <s v="CA-2012-114811"/>
    <x v="1"/>
    <x v="627"/>
    <d v="2012-11-08T00:00:00"/>
    <s v="Same Day"/>
    <s v="KD-16495"/>
    <s v="Keith Dawkins"/>
    <x v="1"/>
    <s v="United States"/>
    <s v="New York City"/>
    <s v="New York"/>
    <n v="10024"/>
    <x v="3"/>
    <s v="FUR-FU-10002240"/>
    <s v="Furniture"/>
    <x v="5"/>
    <s v="Nu-Dell EZ-Mount Plastic Wall Frames"/>
    <n v="11.82"/>
    <n v="3"/>
    <n v="0"/>
    <n v="4.7279999999999998"/>
  </r>
  <r>
    <n v="8205"/>
    <s v="CA-2012-114811"/>
    <x v="1"/>
    <x v="627"/>
    <d v="2012-11-08T00:00:00"/>
    <s v="Same Day"/>
    <s v="KD-16495"/>
    <s v="Keith Dawkins"/>
    <x v="1"/>
    <s v="United States"/>
    <s v="New York City"/>
    <s v="New York"/>
    <n v="10024"/>
    <x v="3"/>
    <s v="TEC-MA-10000045"/>
    <s v="Technology"/>
    <x v="15"/>
    <s v="Zebra ZM400 Thermal Label Printer"/>
    <n v="4643.8"/>
    <n v="4"/>
    <n v="0"/>
    <n v="2229.0239999999999"/>
  </r>
  <r>
    <n v="8206"/>
    <s v="CA-2012-114811"/>
    <x v="1"/>
    <x v="627"/>
    <d v="2012-11-08T00:00:00"/>
    <s v="Same Day"/>
    <s v="KD-16495"/>
    <s v="Keith Dawkins"/>
    <x v="1"/>
    <s v="United States"/>
    <s v="New York City"/>
    <s v="New York"/>
    <n v="10024"/>
    <x v="3"/>
    <s v="FUR-CH-10003746"/>
    <s v="Furniture"/>
    <x v="1"/>
    <s v="Hon 4070 Series Pagoda Round Back Stacking Chairs"/>
    <n v="577.76400000000001"/>
    <n v="2"/>
    <n v="0.1"/>
    <n v="115.5528"/>
  </r>
  <r>
    <n v="8207"/>
    <s v="CA-2012-122266"/>
    <x v="1"/>
    <x v="33"/>
    <d v="2012-04-30T00:00:00"/>
    <s v="Standard Class"/>
    <s v="SA-20830"/>
    <s v="Sue Ann Reed"/>
    <x v="0"/>
    <s v="United States"/>
    <s v="Daytona Beach"/>
    <s v="Florida"/>
    <n v="32114"/>
    <x v="0"/>
    <s v="FUR-TA-10000577"/>
    <s v="Furniture"/>
    <x v="3"/>
    <s v="Bretford CR4500 Series Slim Rectangular Table"/>
    <n v="191.5155"/>
    <n v="1"/>
    <n v="0.45"/>
    <n v="-76.606200000000001"/>
  </r>
  <r>
    <n v="8208"/>
    <s v="CA-2012-122266"/>
    <x v="1"/>
    <x v="33"/>
    <d v="2012-04-30T00:00:00"/>
    <s v="Standard Class"/>
    <s v="SA-20830"/>
    <s v="Sue Ann Reed"/>
    <x v="0"/>
    <s v="United States"/>
    <s v="Daytona Beach"/>
    <s v="Florida"/>
    <n v="32114"/>
    <x v="0"/>
    <s v="OFF-AR-10004757"/>
    <s v="Office Supplies"/>
    <x v="6"/>
    <s v="Crayola Colored Pencils"/>
    <n v="2.6240000000000001"/>
    <n v="1"/>
    <n v="0.2"/>
    <n v="0.42639999999999978"/>
  </r>
  <r>
    <n v="8209"/>
    <s v="CA-2012-141565"/>
    <x v="1"/>
    <x v="1181"/>
    <d v="2012-09-24T00:00:00"/>
    <s v="Standard Class"/>
    <s v="BG-11035"/>
    <s v="Barry Gonzalez"/>
    <x v="0"/>
    <s v="United States"/>
    <s v="Nashville"/>
    <s v="Tennessee"/>
    <n v="37211"/>
    <x v="0"/>
    <s v="OFF-BI-10000545"/>
    <s v="Office Supplies"/>
    <x v="8"/>
    <s v="GBC Ibimaster 500 Manual ProClick Binding System"/>
    <n v="1369.7640000000001"/>
    <n v="6"/>
    <n v="0.7"/>
    <n v="-913.17599999999993"/>
  </r>
  <r>
    <n v="8210"/>
    <s v="CA-2012-141565"/>
    <x v="1"/>
    <x v="1181"/>
    <d v="2012-09-24T00:00:00"/>
    <s v="Standard Class"/>
    <s v="BG-11035"/>
    <s v="Barry Gonzalez"/>
    <x v="0"/>
    <s v="United States"/>
    <s v="Nashville"/>
    <s v="Tennessee"/>
    <n v="37211"/>
    <x v="0"/>
    <s v="OFF-ST-10001522"/>
    <s v="Office Supplies"/>
    <x v="4"/>
    <s v="Gould Plastics 18-Pocket Panel Bin, 34w x 5-1/4d x 20-1/2h"/>
    <n v="294.36799999999999"/>
    <n v="4"/>
    <n v="0.2"/>
    <n v="-58.873600000000025"/>
  </r>
  <r>
    <n v="8211"/>
    <s v="CA-2014-128769"/>
    <x v="3"/>
    <x v="210"/>
    <d v="2014-09-13T00:00:00"/>
    <s v="Standard Class"/>
    <s v="DM-12955"/>
    <s v="Dario Medina"/>
    <x v="1"/>
    <s v="United States"/>
    <s v="Nashville"/>
    <s v="Tennessee"/>
    <n v="37211"/>
    <x v="0"/>
    <s v="OFF-AP-10001271"/>
    <s v="Office Supplies"/>
    <x v="9"/>
    <s v="Eureka The Boss Cordless Rechargeable Stick Vac"/>
    <n v="81.567999999999998"/>
    <n v="2"/>
    <n v="0.2"/>
    <n v="7.1372000000000035"/>
  </r>
  <r>
    <n v="8212"/>
    <s v="CA-2013-116337"/>
    <x v="0"/>
    <x v="77"/>
    <d v="2013-11-13T00:00:00"/>
    <s v="Standard Class"/>
    <s v="MC-17845"/>
    <s v="Michael Chen"/>
    <x v="0"/>
    <s v="United States"/>
    <s v="Dallas"/>
    <s v="Texas"/>
    <n v="75220"/>
    <x v="2"/>
    <s v="FUR-FU-10002030"/>
    <s v="Furniture"/>
    <x v="5"/>
    <s v="Executive Impressions 14&quot; Contract Wall Clock with Quartz Movement"/>
    <n v="44.460000000000008"/>
    <n v="5"/>
    <n v="0.6"/>
    <n v="-17.783999999999992"/>
  </r>
  <r>
    <n v="8213"/>
    <s v="CA-2013-116337"/>
    <x v="0"/>
    <x v="77"/>
    <d v="2013-11-13T00:00:00"/>
    <s v="Standard Class"/>
    <s v="MC-17845"/>
    <s v="Michael Chen"/>
    <x v="0"/>
    <s v="United States"/>
    <s v="Dallas"/>
    <s v="Texas"/>
    <n v="75220"/>
    <x v="2"/>
    <s v="OFF-ST-10001272"/>
    <s v="Office Supplies"/>
    <x v="4"/>
    <s v="Mini 13-1/2 Capacity Data Binder Rack, Pearl"/>
    <n v="314.08800000000002"/>
    <n v="3"/>
    <n v="0.2"/>
    <n v="19.630499999999998"/>
  </r>
  <r>
    <n v="8214"/>
    <s v="CA-2012-120845"/>
    <x v="1"/>
    <x v="12"/>
    <d v="2012-10-02T00:00:00"/>
    <s v="Standard Class"/>
    <s v="ML-17395"/>
    <s v="Marina Lichtenstein"/>
    <x v="1"/>
    <s v="United States"/>
    <s v="Murfreesboro"/>
    <s v="Tennessee"/>
    <n v="37130"/>
    <x v="0"/>
    <s v="OFF-BI-10001116"/>
    <s v="Office Supplies"/>
    <x v="8"/>
    <s v="Wilson Jones 1&quot; Hanging DublLock Ring Binders"/>
    <n v="6.3360000000000012"/>
    <n v="4"/>
    <n v="0.7"/>
    <n v="-4.6463999999999981"/>
  </r>
  <r>
    <n v="8215"/>
    <s v="CA-2012-120845"/>
    <x v="1"/>
    <x v="12"/>
    <d v="2012-10-02T00:00:00"/>
    <s v="Standard Class"/>
    <s v="ML-17395"/>
    <s v="Marina Lichtenstein"/>
    <x v="1"/>
    <s v="United States"/>
    <s v="Murfreesboro"/>
    <s v="Tennessee"/>
    <n v="37130"/>
    <x v="0"/>
    <s v="OFF-PA-10004665"/>
    <s v="Office Supplies"/>
    <x v="10"/>
    <s v="Advantus Motivational Note Cards"/>
    <n v="10.48"/>
    <n v="1"/>
    <n v="0.2"/>
    <n v="3.7989999999999995"/>
  </r>
  <r>
    <n v="8216"/>
    <s v="CA-2012-120845"/>
    <x v="1"/>
    <x v="12"/>
    <d v="2012-10-02T00:00:00"/>
    <s v="Standard Class"/>
    <s v="ML-17395"/>
    <s v="Marina Lichtenstein"/>
    <x v="1"/>
    <s v="United States"/>
    <s v="Murfreesboro"/>
    <s v="Tennessee"/>
    <n v="37130"/>
    <x v="0"/>
    <s v="OFF-BI-10004506"/>
    <s v="Office Supplies"/>
    <x v="8"/>
    <s v="Wilson Jones data.warehouse D-Ring Binders with DublLock"/>
    <n v="2.4690000000000003"/>
    <n v="1"/>
    <n v="0.7"/>
    <n v="-1.8106"/>
  </r>
  <r>
    <n v="8217"/>
    <s v="CA-2012-120845"/>
    <x v="1"/>
    <x v="12"/>
    <d v="2012-10-02T00:00:00"/>
    <s v="Standard Class"/>
    <s v="ML-17395"/>
    <s v="Marina Lichtenstein"/>
    <x v="1"/>
    <s v="United States"/>
    <s v="Murfreesboro"/>
    <s v="Tennessee"/>
    <n v="37130"/>
    <x v="0"/>
    <s v="OFF-BI-10001982"/>
    <s v="Office Supplies"/>
    <x v="8"/>
    <s v="Wilson Jones Custom Binder Spines &amp; Labels"/>
    <n v="3.2640000000000007"/>
    <n v="2"/>
    <n v="0.7"/>
    <n v="-2.2847999999999997"/>
  </r>
  <r>
    <n v="8218"/>
    <s v="CA-2011-120775"/>
    <x v="2"/>
    <x v="462"/>
    <d v="2011-10-07T00:00:00"/>
    <s v="Standard Class"/>
    <s v="RD-19930"/>
    <s v="Russell D'Ascenzo"/>
    <x v="0"/>
    <s v="United States"/>
    <s v="Dallas"/>
    <s v="Texas"/>
    <n v="75217"/>
    <x v="2"/>
    <s v="OFF-FA-10002676"/>
    <s v="Office Supplies"/>
    <x v="13"/>
    <s v="Colored Push Pins"/>
    <n v="4.3440000000000003"/>
    <n v="3"/>
    <n v="0.2"/>
    <n v="0.86879999999999979"/>
  </r>
  <r>
    <n v="8219"/>
    <s v="CA-2011-120775"/>
    <x v="2"/>
    <x v="462"/>
    <d v="2011-10-07T00:00:00"/>
    <s v="Standard Class"/>
    <s v="RD-19930"/>
    <s v="Russell D'Ascenzo"/>
    <x v="0"/>
    <s v="United States"/>
    <s v="Dallas"/>
    <s v="Texas"/>
    <n v="75217"/>
    <x v="2"/>
    <s v="FUR-FU-10000758"/>
    <s v="Furniture"/>
    <x v="5"/>
    <s v="DAX Natural Wood-Tone Poster Frame"/>
    <n v="31.776000000000003"/>
    <n v="3"/>
    <n v="0.6"/>
    <n v="-19.065600000000007"/>
  </r>
  <r>
    <n v="8220"/>
    <s v="CA-2011-120775"/>
    <x v="2"/>
    <x v="462"/>
    <d v="2011-10-07T00:00:00"/>
    <s v="Standard Class"/>
    <s v="RD-19930"/>
    <s v="Russell D'Ascenzo"/>
    <x v="0"/>
    <s v="United States"/>
    <s v="Dallas"/>
    <s v="Texas"/>
    <n v="75217"/>
    <x v="2"/>
    <s v="OFF-LA-10002271"/>
    <s v="Office Supplies"/>
    <x v="2"/>
    <s v="Smead Alpha-Z Color-Coded Second Alphabetical Labels and Starter Set"/>
    <n v="4.9280000000000008"/>
    <n v="2"/>
    <n v="0.2"/>
    <n v="1.7247999999999997"/>
  </r>
  <r>
    <n v="8221"/>
    <s v="CA-2011-120775"/>
    <x v="2"/>
    <x v="462"/>
    <d v="2011-10-07T00:00:00"/>
    <s v="Standard Class"/>
    <s v="RD-19930"/>
    <s v="Russell D'Ascenzo"/>
    <x v="0"/>
    <s v="United States"/>
    <s v="Dallas"/>
    <s v="Texas"/>
    <n v="75217"/>
    <x v="2"/>
    <s v="OFF-BI-10002609"/>
    <s v="Office Supplies"/>
    <x v="8"/>
    <s v="Avery Hidden Tab Dividers for Binding Systems"/>
    <n v="1.7879999999999996"/>
    <n v="3"/>
    <n v="0.8"/>
    <n v="-3.0396000000000001"/>
  </r>
  <r>
    <n v="8222"/>
    <s v="CA-2011-120775"/>
    <x v="2"/>
    <x v="462"/>
    <d v="2011-10-07T00:00:00"/>
    <s v="Standard Class"/>
    <s v="RD-19930"/>
    <s v="Russell D'Ascenzo"/>
    <x v="0"/>
    <s v="United States"/>
    <s v="Dallas"/>
    <s v="Texas"/>
    <n v="75217"/>
    <x v="2"/>
    <s v="OFF-FA-10000254"/>
    <s v="Office Supplies"/>
    <x v="13"/>
    <s v="Sterling Rubber Bands by Alliance"/>
    <n v="15.072000000000001"/>
    <n v="4"/>
    <n v="0.2"/>
    <n v="-3.7680000000000002"/>
  </r>
  <r>
    <n v="8223"/>
    <s v="CA-2011-152905"/>
    <x v="2"/>
    <x v="1087"/>
    <d v="2011-02-25T00:00:00"/>
    <s v="Standard Class"/>
    <s v="AB-10015"/>
    <s v="Aaron Bergman"/>
    <x v="0"/>
    <s v="United States"/>
    <s v="Arlington"/>
    <s v="Texas"/>
    <n v="76017"/>
    <x v="2"/>
    <s v="OFF-ST-10000321"/>
    <s v="Office Supplies"/>
    <x v="4"/>
    <s v="Akro Stacking Bins"/>
    <n v="12.624000000000001"/>
    <n v="2"/>
    <n v="0.2"/>
    <n v="-2.5248000000000022"/>
  </r>
  <r>
    <n v="8224"/>
    <s v="CA-2013-104633"/>
    <x v="0"/>
    <x v="1"/>
    <d v="2013-06-17T00:00:00"/>
    <s v="Standard Class"/>
    <s v="EA-14035"/>
    <s v="Erin Ashbrook"/>
    <x v="1"/>
    <s v="United States"/>
    <s v="Pasadena"/>
    <s v="California"/>
    <n v="91104"/>
    <x v="1"/>
    <s v="OFF-PA-10000241"/>
    <s v="Office Supplies"/>
    <x v="10"/>
    <s v="IBM Multi-Purpose Copy Paper, 8 1/2 x 11&quot;, Case"/>
    <n v="185.88"/>
    <n v="6"/>
    <n v="0"/>
    <n v="83.645999999999987"/>
  </r>
  <r>
    <n v="8225"/>
    <s v="CA-2013-104633"/>
    <x v="0"/>
    <x v="1"/>
    <d v="2013-06-17T00:00:00"/>
    <s v="Standard Class"/>
    <s v="EA-14035"/>
    <s v="Erin Ashbrook"/>
    <x v="1"/>
    <s v="United States"/>
    <s v="Pasadena"/>
    <s v="California"/>
    <n v="91104"/>
    <x v="1"/>
    <s v="OFF-PA-10004782"/>
    <s v="Office Supplies"/>
    <x v="10"/>
    <s v="Xerox 228"/>
    <n v="12.96"/>
    <n v="2"/>
    <n v="0"/>
    <n v="6.2208000000000006"/>
  </r>
  <r>
    <n v="8226"/>
    <s v="CA-2014-104136"/>
    <x v="3"/>
    <x v="752"/>
    <d v="2014-11-05T00:00:00"/>
    <s v="Second Class"/>
    <s v="SF-20065"/>
    <s v="Sandra Flanagan"/>
    <x v="0"/>
    <s v="United States"/>
    <s v="Everett"/>
    <s v="Massachusetts"/>
    <n v="2149"/>
    <x v="3"/>
    <s v="OFF-PA-10004243"/>
    <s v="Office Supplies"/>
    <x v="10"/>
    <s v="Xerox 1939"/>
    <n v="189.7"/>
    <n v="10"/>
    <n v="0"/>
    <n v="91.055999999999983"/>
  </r>
  <r>
    <n v="8227"/>
    <s v="CA-2014-104136"/>
    <x v="3"/>
    <x v="752"/>
    <d v="2014-11-05T00:00:00"/>
    <s v="Second Class"/>
    <s v="SF-20065"/>
    <s v="Sandra Flanagan"/>
    <x v="0"/>
    <s v="United States"/>
    <s v="Everett"/>
    <s v="Massachusetts"/>
    <n v="2149"/>
    <x v="3"/>
    <s v="OFF-PA-10001033"/>
    <s v="Office Supplies"/>
    <x v="10"/>
    <s v="Xerox 1893"/>
    <n v="40.99"/>
    <n v="1"/>
    <n v="0"/>
    <n v="20.085100000000001"/>
  </r>
  <r>
    <n v="8228"/>
    <s v="CA-2013-123050"/>
    <x v="0"/>
    <x v="958"/>
    <d v="2013-04-09T00:00:00"/>
    <s v="Second Class"/>
    <s v="BC-11125"/>
    <s v="Becky Castell"/>
    <x v="2"/>
    <s v="United States"/>
    <s v="Troy"/>
    <s v="New York"/>
    <n v="12180"/>
    <x v="3"/>
    <s v="FUR-FU-10000723"/>
    <s v="Furniture"/>
    <x v="5"/>
    <s v="Deflect-o EconoMat Studded, No Bevel Mat for Low Pile Carpeting"/>
    <n v="82.64"/>
    <n v="2"/>
    <n v="0"/>
    <n v="7.4376000000000033"/>
  </r>
  <r>
    <n v="8229"/>
    <s v="CA-2013-123050"/>
    <x v="0"/>
    <x v="958"/>
    <d v="2013-04-09T00:00:00"/>
    <s v="Second Class"/>
    <s v="BC-11125"/>
    <s v="Becky Castell"/>
    <x v="2"/>
    <s v="United States"/>
    <s v="Troy"/>
    <s v="New York"/>
    <n v="12180"/>
    <x v="3"/>
    <s v="OFF-ST-10003455"/>
    <s v="Office Supplies"/>
    <x v="4"/>
    <s v="Tenex File Box, Personal Filing Tote with Lid, Black"/>
    <n v="31.02"/>
    <n v="2"/>
    <n v="0"/>
    <n v="8.0652000000000008"/>
  </r>
  <r>
    <n v="8230"/>
    <s v="CA-2013-123050"/>
    <x v="0"/>
    <x v="958"/>
    <d v="2013-04-09T00:00:00"/>
    <s v="Second Class"/>
    <s v="BC-11125"/>
    <s v="Becky Castell"/>
    <x v="2"/>
    <s v="United States"/>
    <s v="Troy"/>
    <s v="New York"/>
    <n v="12180"/>
    <x v="3"/>
    <s v="TEC-AC-10001109"/>
    <s v="Technology"/>
    <x v="11"/>
    <s v="Logitech Trackman Marble Mouse"/>
    <n v="89.97"/>
    <n v="3"/>
    <n v="0"/>
    <n v="37.787400000000005"/>
  </r>
  <r>
    <n v="8231"/>
    <s v="CA-2013-162355"/>
    <x v="0"/>
    <x v="1186"/>
    <d v="2013-07-03T00:00:00"/>
    <s v="Second Class"/>
    <s v="PF-19165"/>
    <s v="Philip Fox"/>
    <x v="0"/>
    <s v="United States"/>
    <s v="Sandy Springs"/>
    <s v="Georgia"/>
    <n v="30328"/>
    <x v="0"/>
    <s v="OFF-AR-10004344"/>
    <s v="Office Supplies"/>
    <x v="6"/>
    <s v="Bulldog Vacuum Base Pencil Sharpener"/>
    <n v="35.97"/>
    <n v="3"/>
    <n v="0"/>
    <n v="9.7118999999999982"/>
  </r>
  <r>
    <n v="8232"/>
    <s v="CA-2013-162355"/>
    <x v="0"/>
    <x v="1186"/>
    <d v="2013-07-03T00:00:00"/>
    <s v="Second Class"/>
    <s v="PF-19165"/>
    <s v="Philip Fox"/>
    <x v="0"/>
    <s v="United States"/>
    <s v="Sandy Springs"/>
    <s v="Georgia"/>
    <n v="30328"/>
    <x v="0"/>
    <s v="FUR-BO-10004695"/>
    <s v="Furniture"/>
    <x v="0"/>
    <s v="O'Sullivan 2-Door Barrister Bookcase in Odessa Pine"/>
    <n v="1266.8599999999999"/>
    <n v="7"/>
    <n v="0"/>
    <n v="291.37779999999987"/>
  </r>
  <r>
    <n v="8233"/>
    <s v="CA-2011-158225"/>
    <x v="2"/>
    <x v="358"/>
    <d v="2011-09-28T00:00:00"/>
    <s v="Standard Class"/>
    <s v="SE-20110"/>
    <s v="Sanjit Engle"/>
    <x v="0"/>
    <s v="United States"/>
    <s v="San Jose"/>
    <s v="California"/>
    <n v="95123"/>
    <x v="1"/>
    <s v="OFF-ST-10000675"/>
    <s v="Office Supplies"/>
    <x v="4"/>
    <s v="File Shuttle II and Handi-File, Black"/>
    <n v="169.45"/>
    <n v="5"/>
    <n v="0"/>
    <n v="42.362499999999997"/>
  </r>
  <r>
    <n v="8234"/>
    <s v="CA-2011-158225"/>
    <x v="2"/>
    <x v="358"/>
    <d v="2011-09-28T00:00:00"/>
    <s v="Standard Class"/>
    <s v="SE-20110"/>
    <s v="Sanjit Engle"/>
    <x v="0"/>
    <s v="United States"/>
    <s v="San Jose"/>
    <s v="California"/>
    <n v="95123"/>
    <x v="1"/>
    <s v="OFF-ST-10002301"/>
    <s v="Office Supplies"/>
    <x v="4"/>
    <s v="Tennsco Commercial Shelving"/>
    <n v="40.68"/>
    <n v="2"/>
    <n v="0"/>
    <n v="0.40679999999999694"/>
  </r>
  <r>
    <n v="8235"/>
    <s v="CA-2014-102204"/>
    <x v="3"/>
    <x v="927"/>
    <d v="2014-05-07T00:00:00"/>
    <s v="Standard Class"/>
    <s v="CJ-12010"/>
    <s v="Caroline Jumper"/>
    <x v="0"/>
    <s v="United States"/>
    <s v="Jacksonville"/>
    <s v="Florida"/>
    <n v="32216"/>
    <x v="0"/>
    <s v="OFF-SU-10001212"/>
    <s v="Office Supplies"/>
    <x v="14"/>
    <s v="Kleencut Forged Office Shears by Acme United Corporation"/>
    <n v="3.3280000000000003"/>
    <n v="2"/>
    <n v="0.2"/>
    <n v="0.4159999999999997"/>
  </r>
  <r>
    <n v="8236"/>
    <s v="CA-2014-102204"/>
    <x v="3"/>
    <x v="927"/>
    <d v="2014-05-07T00:00:00"/>
    <s v="Standard Class"/>
    <s v="CJ-12010"/>
    <s v="Caroline Jumper"/>
    <x v="0"/>
    <s v="United States"/>
    <s v="Jacksonville"/>
    <s v="Florida"/>
    <n v="32216"/>
    <x v="0"/>
    <s v="FUR-TA-10001889"/>
    <s v="Furniture"/>
    <x v="3"/>
    <s v="Bush Advantage Collection Racetrack Conference Table"/>
    <n v="933.26200000000006"/>
    <n v="4"/>
    <n v="0.45"/>
    <n v="-458.14679999999998"/>
  </r>
  <r>
    <n v="8237"/>
    <s v="CA-2014-102204"/>
    <x v="3"/>
    <x v="927"/>
    <d v="2014-05-07T00:00:00"/>
    <s v="Standard Class"/>
    <s v="CJ-12010"/>
    <s v="Caroline Jumper"/>
    <x v="0"/>
    <s v="United States"/>
    <s v="Jacksonville"/>
    <s v="Florida"/>
    <n v="32216"/>
    <x v="0"/>
    <s v="FUR-CH-10002024"/>
    <s v="Furniture"/>
    <x v="1"/>
    <s v="HON 5400 Series Task Chairs for Big and Tall"/>
    <n v="2803.92"/>
    <n v="5"/>
    <n v="0.2"/>
    <n v="0"/>
  </r>
  <r>
    <n v="8238"/>
    <s v="CA-2014-103065"/>
    <x v="3"/>
    <x v="179"/>
    <d v="2014-10-21T00:00:00"/>
    <s v="Same Day"/>
    <s v="PT-19090"/>
    <s v="Pete Takahito"/>
    <x v="0"/>
    <s v="United States"/>
    <s v="Jacksonville"/>
    <s v="Florida"/>
    <n v="32216"/>
    <x v="0"/>
    <s v="OFF-ST-10000617"/>
    <s v="Office Supplies"/>
    <x v="4"/>
    <s v="Woodgrain Magazine Files by Perma"/>
    <n v="4.7679999999999998"/>
    <n v="2"/>
    <n v="0.2"/>
    <n v="-0.7748000000000006"/>
  </r>
  <r>
    <n v="8239"/>
    <s v="CA-2014-103065"/>
    <x v="3"/>
    <x v="179"/>
    <d v="2014-10-21T00:00:00"/>
    <s v="Same Day"/>
    <s v="PT-19090"/>
    <s v="Pete Takahito"/>
    <x v="0"/>
    <s v="United States"/>
    <s v="Jacksonville"/>
    <s v="Florida"/>
    <n v="32216"/>
    <x v="0"/>
    <s v="OFF-PA-10000380"/>
    <s v="Office Supplies"/>
    <x v="10"/>
    <s v="REDIFORM Incoming/Outgoing Call Register, 11&quot; X 8 1/2&quot;, 100 Messages"/>
    <n v="6.6720000000000006"/>
    <n v="1"/>
    <n v="0.2"/>
    <n v="2.5019999999999998"/>
  </r>
  <r>
    <n v="8240"/>
    <s v="CA-2014-103065"/>
    <x v="3"/>
    <x v="179"/>
    <d v="2014-10-21T00:00:00"/>
    <s v="Same Day"/>
    <s v="PT-19090"/>
    <s v="Pete Takahito"/>
    <x v="0"/>
    <s v="United States"/>
    <s v="Jacksonville"/>
    <s v="Florida"/>
    <n v="32216"/>
    <x v="0"/>
    <s v="OFF-AR-10003251"/>
    <s v="Office Supplies"/>
    <x v="6"/>
    <s v="Prang Drawing Pencil Set"/>
    <n v="4.4479999999999995"/>
    <n v="2"/>
    <n v="0.2"/>
    <n v="1.1119999999999999"/>
  </r>
  <r>
    <n v="8241"/>
    <s v="CA-2014-103065"/>
    <x v="3"/>
    <x v="179"/>
    <d v="2014-10-21T00:00:00"/>
    <s v="Same Day"/>
    <s v="PT-19090"/>
    <s v="Pete Takahito"/>
    <x v="0"/>
    <s v="United States"/>
    <s v="Jacksonville"/>
    <s v="Florida"/>
    <n v="32216"/>
    <x v="0"/>
    <s v="FUR-FU-10000175"/>
    <s v="Furniture"/>
    <x v="5"/>
    <s v="DAX Wood Document Frame."/>
    <n v="43.936000000000007"/>
    <n v="4"/>
    <n v="0.2"/>
    <n v="6.0411999999999964"/>
  </r>
  <r>
    <n v="8242"/>
    <s v="CA-2011-109855"/>
    <x v="2"/>
    <x v="416"/>
    <d v="2011-09-05T00:00:00"/>
    <s v="Standard Class"/>
    <s v="LH-16900"/>
    <s v="Lena Hernandez"/>
    <x v="0"/>
    <s v="United States"/>
    <s v="New York City"/>
    <s v="New York"/>
    <n v="10009"/>
    <x v="3"/>
    <s v="OFF-BI-10004716"/>
    <s v="Office Supplies"/>
    <x v="8"/>
    <s v="Wilson Jones Hanging Recycled Pressboard Data Binders"/>
    <n v="23.744"/>
    <n v="2"/>
    <n v="0.2"/>
    <n v="8.3103999999999996"/>
  </r>
  <r>
    <n v="8243"/>
    <s v="CA-2011-109855"/>
    <x v="2"/>
    <x v="416"/>
    <d v="2011-09-05T00:00:00"/>
    <s v="Standard Class"/>
    <s v="LH-16900"/>
    <s v="Lena Hernandez"/>
    <x v="0"/>
    <s v="United States"/>
    <s v="New York City"/>
    <s v="New York"/>
    <n v="10009"/>
    <x v="3"/>
    <s v="TEC-AC-10002842"/>
    <s v="Technology"/>
    <x v="11"/>
    <s v="WD My Passport Ultra 2TB Portable External Hard Drive"/>
    <n v="357"/>
    <n v="3"/>
    <n v="0"/>
    <n v="57.120000000000019"/>
  </r>
  <r>
    <n v="8244"/>
    <s v="CA-2011-109897"/>
    <x v="2"/>
    <x v="1132"/>
    <d v="2011-08-16T00:00:00"/>
    <s v="Standard Class"/>
    <s v="BW-11200"/>
    <s v="Ben Wallace"/>
    <x v="0"/>
    <s v="United States"/>
    <s v="San Francisco"/>
    <s v="California"/>
    <n v="94122"/>
    <x v="1"/>
    <s v="TEC-PH-10003691"/>
    <s v="Technology"/>
    <x v="7"/>
    <s v="BlackBerry Q10"/>
    <n v="806.33600000000001"/>
    <n v="8"/>
    <n v="0.2"/>
    <n v="50.396000000000015"/>
  </r>
  <r>
    <n v="8245"/>
    <s v="CA-2011-109897"/>
    <x v="2"/>
    <x v="1132"/>
    <d v="2011-08-16T00:00:00"/>
    <s v="Standard Class"/>
    <s v="BW-11200"/>
    <s v="Ben Wallace"/>
    <x v="0"/>
    <s v="United States"/>
    <s v="San Francisco"/>
    <s v="California"/>
    <n v="94122"/>
    <x v="1"/>
    <s v="FUR-FU-10002878"/>
    <s v="Furniture"/>
    <x v="5"/>
    <s v="Seth Thomas 14&quot; Day/Date Wall Clock"/>
    <n v="85.44"/>
    <n v="3"/>
    <n v="0"/>
    <n v="31.612800000000004"/>
  </r>
  <r>
    <n v="8246"/>
    <s v="US-2011-143581"/>
    <x v="2"/>
    <x v="710"/>
    <d v="2011-08-23T00:00:00"/>
    <s v="Standard Class"/>
    <s v="BS-11365"/>
    <s v="Bill Shonely"/>
    <x v="1"/>
    <s v="United States"/>
    <s v="Columbus"/>
    <s v="Georgia"/>
    <n v="31907"/>
    <x v="0"/>
    <s v="OFF-ST-10000991"/>
    <s v="Office Supplies"/>
    <x v="4"/>
    <s v="Space Solutions HD Industrial Steel Shelving."/>
    <n v="344.90999999999997"/>
    <n v="3"/>
    <n v="0"/>
    <n v="10.347300000000004"/>
  </r>
  <r>
    <n v="8247"/>
    <s v="CA-2012-129217"/>
    <x v="1"/>
    <x v="1187"/>
    <d v="2012-05-10T00:00:00"/>
    <s v="Same Day"/>
    <s v="DP-13390"/>
    <s v="Dennis Pardue"/>
    <x v="2"/>
    <s v="United States"/>
    <s v="Aurora"/>
    <s v="Illinois"/>
    <n v="60505"/>
    <x v="2"/>
    <s v="OFF-AP-10002439"/>
    <s v="Office Supplies"/>
    <x v="9"/>
    <s v="Tripp Lite Isotel 8 Ultra 8 Outlet Metal Surge"/>
    <n v="70.969999999999985"/>
    <n v="5"/>
    <n v="0.8"/>
    <n v="-191.619"/>
  </r>
  <r>
    <n v="8248"/>
    <s v="CA-2012-129217"/>
    <x v="1"/>
    <x v="1187"/>
    <d v="2012-05-10T00:00:00"/>
    <s v="Same Day"/>
    <s v="DP-13390"/>
    <s v="Dennis Pardue"/>
    <x v="2"/>
    <s v="United States"/>
    <s v="Aurora"/>
    <s v="Illinois"/>
    <n v="60505"/>
    <x v="2"/>
    <s v="OFF-AR-10004602"/>
    <s v="Office Supplies"/>
    <x v="6"/>
    <s v="Boston KS Multi-Size Manual Pencil Sharpener"/>
    <n v="36.783999999999999"/>
    <n v="2"/>
    <n v="0.2"/>
    <n v="3.6784000000000017"/>
  </r>
  <r>
    <n v="8249"/>
    <s v="CA-2013-133816"/>
    <x v="0"/>
    <x v="1120"/>
    <d v="2013-05-14T00:00:00"/>
    <s v="Second Class"/>
    <s v="CS-12400"/>
    <s v="Christopher Schild"/>
    <x v="2"/>
    <s v="United States"/>
    <s v="Philadelphia"/>
    <s v="Pennsylvania"/>
    <n v="19134"/>
    <x v="3"/>
    <s v="TEC-PH-10001795"/>
    <s v="Technology"/>
    <x v="7"/>
    <s v="ClearOne CHATAttach 160 - speaker phone"/>
    <n v="743.98799999999994"/>
    <n v="2"/>
    <n v="0.4"/>
    <n v="-123.9980000000001"/>
  </r>
  <r>
    <n v="8250"/>
    <s v="CA-2012-140221"/>
    <x v="1"/>
    <x v="616"/>
    <d v="2012-03-09T00:00:00"/>
    <s v="Second Class"/>
    <s v="MS-17365"/>
    <s v="Maribeth Schnelling"/>
    <x v="0"/>
    <s v="United States"/>
    <s v="Chicago"/>
    <s v="Illinois"/>
    <n v="60653"/>
    <x v="2"/>
    <s v="OFF-BI-10002854"/>
    <s v="Office Supplies"/>
    <x v="8"/>
    <s v="Performers Binder/Pad Holder, Black"/>
    <n v="11.211999999999998"/>
    <n v="2"/>
    <n v="0.8"/>
    <n v="-16.818000000000005"/>
  </r>
  <r>
    <n v="8251"/>
    <s v="CA-2012-140221"/>
    <x v="1"/>
    <x v="616"/>
    <d v="2012-03-09T00:00:00"/>
    <s v="Second Class"/>
    <s v="MS-17365"/>
    <s v="Maribeth Schnelling"/>
    <x v="0"/>
    <s v="United States"/>
    <s v="Chicago"/>
    <s v="Illinois"/>
    <n v="60653"/>
    <x v="2"/>
    <s v="FUR-FU-10000023"/>
    <s v="Furniture"/>
    <x v="5"/>
    <s v="Eldon Wave Desk Accessories"/>
    <n v="4.7119999999999997"/>
    <n v="2"/>
    <n v="0.6"/>
    <n v="-1.8847999999999994"/>
  </r>
  <r>
    <n v="8252"/>
    <s v="CA-2012-140221"/>
    <x v="1"/>
    <x v="616"/>
    <d v="2012-03-09T00:00:00"/>
    <s v="Second Class"/>
    <s v="MS-17365"/>
    <s v="Maribeth Schnelling"/>
    <x v="0"/>
    <s v="United States"/>
    <s v="Chicago"/>
    <s v="Illinois"/>
    <n v="60653"/>
    <x v="2"/>
    <s v="OFF-AP-10000828"/>
    <s v="Office Supplies"/>
    <x v="9"/>
    <s v="Avanti 4.4 Cu. Ft. Refrigerator"/>
    <n v="180.97999999999996"/>
    <n v="5"/>
    <n v="0.8"/>
    <n v="-470.548"/>
  </r>
  <r>
    <n v="8253"/>
    <s v="CA-2012-140221"/>
    <x v="1"/>
    <x v="616"/>
    <d v="2012-03-09T00:00:00"/>
    <s v="Second Class"/>
    <s v="MS-17365"/>
    <s v="Maribeth Schnelling"/>
    <x v="0"/>
    <s v="United States"/>
    <s v="Chicago"/>
    <s v="Illinois"/>
    <n v="60653"/>
    <x v="2"/>
    <s v="OFF-ST-10000777"/>
    <s v="Office Supplies"/>
    <x v="4"/>
    <s v="Companion Letter/Legal File, Black"/>
    <n v="60.415999999999997"/>
    <n v="2"/>
    <n v="0.2"/>
    <n v="6.0416000000000025"/>
  </r>
  <r>
    <n v="8254"/>
    <s v="CA-2014-152310"/>
    <x v="3"/>
    <x v="801"/>
    <d v="2014-08-20T00:00:00"/>
    <s v="Standard Class"/>
    <s v="DK-12895"/>
    <s v="Dana Kaydos"/>
    <x v="0"/>
    <s v="United States"/>
    <s v="Seattle"/>
    <s v="Washington"/>
    <n v="98103"/>
    <x v="1"/>
    <s v="TEC-CO-10000971"/>
    <s v="Technology"/>
    <x v="16"/>
    <s v="Hewlett Packard 310 Color Digital Copier"/>
    <n v="299.99"/>
    <n v="1"/>
    <n v="0"/>
    <n v="89.996999999999986"/>
  </r>
  <r>
    <n v="8255"/>
    <s v="CA-2014-152310"/>
    <x v="3"/>
    <x v="801"/>
    <d v="2014-08-20T00:00:00"/>
    <s v="Standard Class"/>
    <s v="DK-12895"/>
    <s v="Dana Kaydos"/>
    <x v="0"/>
    <s v="United States"/>
    <s v="Seattle"/>
    <s v="Washington"/>
    <n v="98103"/>
    <x v="1"/>
    <s v="OFF-PA-10003134"/>
    <s v="Office Supplies"/>
    <x v="10"/>
    <s v="Xerox 1937"/>
    <n v="192.16"/>
    <n v="4"/>
    <n v="0"/>
    <n v="92.236799999999988"/>
  </r>
  <r>
    <n v="8256"/>
    <s v="CA-2014-152310"/>
    <x v="3"/>
    <x v="801"/>
    <d v="2014-08-20T00:00:00"/>
    <s v="Standard Class"/>
    <s v="DK-12895"/>
    <s v="Dana Kaydos"/>
    <x v="0"/>
    <s v="United States"/>
    <s v="Seattle"/>
    <s v="Washington"/>
    <n v="98103"/>
    <x v="1"/>
    <s v="TEC-PH-10002538"/>
    <s v="Technology"/>
    <x v="7"/>
    <s v="Grandstream GXP1160 VoIP phone"/>
    <n v="242.624"/>
    <n v="8"/>
    <n v="0.2"/>
    <n v="27.295199999999973"/>
  </r>
  <r>
    <n v="8257"/>
    <s v="CA-2014-152310"/>
    <x v="3"/>
    <x v="801"/>
    <d v="2014-08-20T00:00:00"/>
    <s v="Standard Class"/>
    <s v="DK-12895"/>
    <s v="Dana Kaydos"/>
    <x v="0"/>
    <s v="United States"/>
    <s v="Seattle"/>
    <s v="Washington"/>
    <n v="98103"/>
    <x v="1"/>
    <s v="OFF-ST-10001228"/>
    <s v="Office Supplies"/>
    <x v="4"/>
    <s v="Personal File Boxes with Fold-Down Carry Handle"/>
    <n v="46.74"/>
    <n v="3"/>
    <n v="0"/>
    <n v="11.684999999999999"/>
  </r>
  <r>
    <n v="8258"/>
    <s v="CA-2014-152310"/>
    <x v="3"/>
    <x v="801"/>
    <d v="2014-08-20T00:00:00"/>
    <s v="Standard Class"/>
    <s v="DK-12895"/>
    <s v="Dana Kaydos"/>
    <x v="0"/>
    <s v="United States"/>
    <s v="Seattle"/>
    <s v="Washington"/>
    <n v="98103"/>
    <x v="1"/>
    <s v="TEC-AC-10000397"/>
    <s v="Technology"/>
    <x v="11"/>
    <s v="Perixx PERIBOARD-512B, Ergonomic Split Keyboard"/>
    <n v="174.95000000000002"/>
    <n v="5"/>
    <n v="0"/>
    <n v="12.246500000000005"/>
  </r>
  <r>
    <n v="8259"/>
    <s v="CA-2014-152310"/>
    <x v="3"/>
    <x v="801"/>
    <d v="2014-08-20T00:00:00"/>
    <s v="Standard Class"/>
    <s v="DK-12895"/>
    <s v="Dana Kaydos"/>
    <x v="0"/>
    <s v="United States"/>
    <s v="Seattle"/>
    <s v="Washington"/>
    <n v="98103"/>
    <x v="1"/>
    <s v="OFF-BI-10004308"/>
    <s v="Office Supplies"/>
    <x v="8"/>
    <s v="Avery Legal 4-Ring Binder"/>
    <n v="100.70400000000001"/>
    <n v="6"/>
    <n v="0.2"/>
    <n v="37.763999999999996"/>
  </r>
  <r>
    <n v="8260"/>
    <s v="CA-2013-118101"/>
    <x v="0"/>
    <x v="190"/>
    <d v="2013-06-27T00:00:00"/>
    <s v="Same Day"/>
    <s v="SN-20560"/>
    <s v="Skye Norling"/>
    <x v="2"/>
    <s v="United States"/>
    <s v="Roseville"/>
    <s v="Michigan"/>
    <n v="48066"/>
    <x v="2"/>
    <s v="OFF-PA-10000357"/>
    <s v="Office Supplies"/>
    <x v="10"/>
    <s v="White Dual Perf Computer Printout Paper, 2700 Sheets, 1 Part, Heavyweight, 20 lbs., 14 7/8 x 11"/>
    <n v="368.91"/>
    <n v="9"/>
    <n v="0"/>
    <n v="180.76590000000002"/>
  </r>
  <r>
    <n v="8261"/>
    <s v="CA-2013-118101"/>
    <x v="0"/>
    <x v="190"/>
    <d v="2013-06-27T00:00:00"/>
    <s v="Same Day"/>
    <s v="SN-20560"/>
    <s v="Skye Norling"/>
    <x v="2"/>
    <s v="United States"/>
    <s v="Roseville"/>
    <s v="Michigan"/>
    <n v="48066"/>
    <x v="2"/>
    <s v="OFF-BI-10000773"/>
    <s v="Office Supplies"/>
    <x v="8"/>
    <s v="Insertable Tab Post Binder Dividers"/>
    <n v="8.02"/>
    <n v="1"/>
    <n v="0"/>
    <n v="3.7693999999999992"/>
  </r>
  <r>
    <n v="8262"/>
    <s v="CA-2013-118101"/>
    <x v="0"/>
    <x v="190"/>
    <d v="2013-06-27T00:00:00"/>
    <s v="Same Day"/>
    <s v="SN-20560"/>
    <s v="Skye Norling"/>
    <x v="2"/>
    <s v="United States"/>
    <s v="Roseville"/>
    <s v="Michigan"/>
    <n v="48066"/>
    <x v="2"/>
    <s v="OFF-ST-10001837"/>
    <s v="Office Supplies"/>
    <x v="4"/>
    <s v="SAFCO Mobile Desk Side File, Wire Frame"/>
    <n v="171.04"/>
    <n v="4"/>
    <n v="0"/>
    <n v="44.470399999999998"/>
  </r>
  <r>
    <n v="8263"/>
    <s v="CA-2013-100307"/>
    <x v="0"/>
    <x v="272"/>
    <d v="2013-12-20T00:00:00"/>
    <s v="Standard Class"/>
    <s v="TC-21475"/>
    <s v="Tony Chapman"/>
    <x v="2"/>
    <s v="United States"/>
    <s v="Fayetteville"/>
    <s v="Arkansas"/>
    <n v="72701"/>
    <x v="0"/>
    <s v="OFF-PA-10002552"/>
    <s v="Office Supplies"/>
    <x v="10"/>
    <s v="Xerox 1958"/>
    <n v="19.440000000000001"/>
    <n v="3"/>
    <n v="0"/>
    <n v="9.3312000000000008"/>
  </r>
  <r>
    <n v="8264"/>
    <s v="CA-2012-138457"/>
    <x v="1"/>
    <x v="1023"/>
    <d v="2012-09-17T00:00:00"/>
    <s v="Standard Class"/>
    <s v="AM-10705"/>
    <s v="Anne McFarland"/>
    <x v="0"/>
    <s v="United States"/>
    <s v="Jacksonville"/>
    <s v="North Carolina"/>
    <n v="28540"/>
    <x v="0"/>
    <s v="OFF-BI-10000014"/>
    <s v="Office Supplies"/>
    <x v="8"/>
    <s v="Heavy-Duty E-Z-D Binders"/>
    <n v="13.092000000000002"/>
    <n v="4"/>
    <n v="0.7"/>
    <n v="-10.037199999999999"/>
  </r>
  <r>
    <n v="8265"/>
    <s v="CA-2011-131800"/>
    <x v="2"/>
    <x v="125"/>
    <d v="2012-01-04T00:00:00"/>
    <s v="Standard Class"/>
    <s v="AJ-10960"/>
    <s v="Astrea Jones"/>
    <x v="0"/>
    <s v="United States"/>
    <s v="New York City"/>
    <s v="New York"/>
    <n v="10035"/>
    <x v="3"/>
    <s v="OFF-AP-10004136"/>
    <s v="Office Supplies"/>
    <x v="9"/>
    <s v="Kensington 6 Outlet SmartSocket Surge Protector"/>
    <n v="122.94"/>
    <n v="3"/>
    <n v="0"/>
    <n v="30.734999999999992"/>
  </r>
  <r>
    <n v="8266"/>
    <s v="CA-2011-131800"/>
    <x v="2"/>
    <x v="125"/>
    <d v="2012-01-04T00:00:00"/>
    <s v="Standard Class"/>
    <s v="AJ-10960"/>
    <s v="Astrea Jones"/>
    <x v="0"/>
    <s v="United States"/>
    <s v="New York City"/>
    <s v="New York"/>
    <n v="10035"/>
    <x v="3"/>
    <s v="OFF-BI-10003429"/>
    <s v="Office Supplies"/>
    <x v="8"/>
    <s v="Cardinal HOLDit! Binder Insert Strips,Extra Strips"/>
    <n v="35.448"/>
    <n v="7"/>
    <n v="0.2"/>
    <n v="12.8499"/>
  </r>
  <r>
    <n v="8267"/>
    <s v="CA-2011-118304"/>
    <x v="2"/>
    <x v="333"/>
    <d v="2011-05-04T00:00:00"/>
    <s v="Standard Class"/>
    <s v="KH-16360"/>
    <s v="Katherine Hughes"/>
    <x v="0"/>
    <s v="United States"/>
    <s v="Dover"/>
    <s v="Delaware"/>
    <n v="19901"/>
    <x v="3"/>
    <s v="TEC-PH-10000376"/>
    <s v="Technology"/>
    <x v="7"/>
    <s v="Square Credit Card Reader"/>
    <n v="19.98"/>
    <n v="2"/>
    <n v="0"/>
    <n v="5.1948000000000008"/>
  </r>
  <r>
    <n v="8268"/>
    <s v="CA-2014-121790"/>
    <x v="3"/>
    <x v="289"/>
    <d v="2014-02-07T00:00:00"/>
    <s v="Standard Class"/>
    <s v="LP-17095"/>
    <s v="Liz Preis"/>
    <x v="0"/>
    <s v="United States"/>
    <s v="Aurora"/>
    <s v="Illinois"/>
    <n v="60505"/>
    <x v="2"/>
    <s v="FUR-TA-10003469"/>
    <s v="Furniture"/>
    <x v="3"/>
    <s v="Balt Split Level Computer Training Table"/>
    <n v="69.375"/>
    <n v="1"/>
    <n v="0.5"/>
    <n v="-47.174999999999997"/>
  </r>
  <r>
    <n v="8269"/>
    <s v="CA-2014-121790"/>
    <x v="3"/>
    <x v="289"/>
    <d v="2014-02-07T00:00:00"/>
    <s v="Standard Class"/>
    <s v="LP-17095"/>
    <s v="Liz Preis"/>
    <x v="0"/>
    <s v="United States"/>
    <s v="Aurora"/>
    <s v="Illinois"/>
    <n v="60505"/>
    <x v="2"/>
    <s v="OFF-SU-10004231"/>
    <s v="Office Supplies"/>
    <x v="14"/>
    <s v="Acme Tagit Stainless Steel Antibacterial Scissors"/>
    <n v="31.680000000000003"/>
    <n v="4"/>
    <n v="0.2"/>
    <n v="2.7719999999999994"/>
  </r>
  <r>
    <n v="8270"/>
    <s v="CA-2014-121790"/>
    <x v="3"/>
    <x v="289"/>
    <d v="2014-02-07T00:00:00"/>
    <s v="Standard Class"/>
    <s v="LP-17095"/>
    <s v="Liz Preis"/>
    <x v="0"/>
    <s v="United States"/>
    <s v="Aurora"/>
    <s v="Illinois"/>
    <n v="60505"/>
    <x v="2"/>
    <s v="TEC-PH-10002584"/>
    <s v="Technology"/>
    <x v="7"/>
    <s v="Samsung Galaxy S4"/>
    <n v="2003.1680000000001"/>
    <n v="4"/>
    <n v="0.2"/>
    <n v="250.39599999999984"/>
  </r>
  <r>
    <n v="8271"/>
    <s v="CA-2014-121790"/>
    <x v="3"/>
    <x v="289"/>
    <d v="2014-02-07T00:00:00"/>
    <s v="Standard Class"/>
    <s v="LP-17095"/>
    <s v="Liz Preis"/>
    <x v="0"/>
    <s v="United States"/>
    <s v="Aurora"/>
    <s v="Illinois"/>
    <n v="60505"/>
    <x v="2"/>
    <s v="OFF-AR-10003602"/>
    <s v="Office Supplies"/>
    <x v="6"/>
    <s v="Quartet Omega Colored Chalk, 12/Pack"/>
    <n v="9.3439999999999994"/>
    <n v="2"/>
    <n v="0.2"/>
    <n v="3.1535999999999995"/>
  </r>
  <r>
    <n v="8272"/>
    <s v="CA-2013-169670"/>
    <x v="0"/>
    <x v="591"/>
    <d v="2014-01-01T00:00:00"/>
    <s v="Standard Class"/>
    <s v="JE-15715"/>
    <s v="Joe Elijah"/>
    <x v="0"/>
    <s v="United States"/>
    <s v="New York City"/>
    <s v="New York"/>
    <n v="10009"/>
    <x v="3"/>
    <s v="FUR-CH-10002331"/>
    <s v="Furniture"/>
    <x v="1"/>
    <s v="Hon 4700 Series Mobuis Mid-Back Task Chairs with Adjustable Arms"/>
    <n v="2563.056"/>
    <n v="8"/>
    <n v="0.1"/>
    <n v="313.26239999999967"/>
  </r>
  <r>
    <n v="8273"/>
    <s v="CA-2013-139549"/>
    <x v="0"/>
    <x v="201"/>
    <d v="2013-10-26T00:00:00"/>
    <s v="Standard Class"/>
    <s v="MY-18295"/>
    <s v="Muhammed Yedwab"/>
    <x v="1"/>
    <s v="United States"/>
    <s v="El Cajon"/>
    <s v="California"/>
    <n v="92020"/>
    <x v="1"/>
    <s v="FUR-CH-10001802"/>
    <s v="Furniture"/>
    <x v="1"/>
    <s v="Hon Every-Day Chair Series Swivel Task Chairs"/>
    <n v="387.13600000000002"/>
    <n v="4"/>
    <n v="0.2"/>
    <n v="4.8391999999999911"/>
  </r>
  <r>
    <n v="8274"/>
    <s v="CA-2012-104059"/>
    <x v="1"/>
    <x v="385"/>
    <d v="2012-06-15T00:00:00"/>
    <s v="Second Class"/>
    <s v="FC-14245"/>
    <s v="Frank Carlisle"/>
    <x v="2"/>
    <s v="United States"/>
    <s v="Springfield"/>
    <s v="Ohio"/>
    <n v="45503"/>
    <x v="3"/>
    <s v="OFF-AR-10000634"/>
    <s v="Office Supplies"/>
    <x v="6"/>
    <s v="Newell 320"/>
    <n v="3.4240000000000004"/>
    <n v="1"/>
    <n v="0.2"/>
    <n v="0.29960000000000009"/>
  </r>
  <r>
    <n v="8275"/>
    <s v="CA-2014-164112"/>
    <x v="3"/>
    <x v="160"/>
    <d v="2014-07-05T00:00:00"/>
    <s v="Standard Class"/>
    <s v="ND-18460"/>
    <s v="Neil Ducich"/>
    <x v="1"/>
    <s v="United States"/>
    <s v="Mount Vernon"/>
    <s v="New York"/>
    <n v="10550"/>
    <x v="3"/>
    <s v="OFF-ST-10002615"/>
    <s v="Office Supplies"/>
    <x v="4"/>
    <s v="Dual Level, Single-Width Filing Carts"/>
    <n v="1085.42"/>
    <n v="7"/>
    <n v="0"/>
    <n v="282.20920000000001"/>
  </r>
  <r>
    <n v="8276"/>
    <s v="CA-2012-143882"/>
    <x v="1"/>
    <x v="153"/>
    <d v="2012-06-30T00:00:00"/>
    <s v="Standard Class"/>
    <s v="DB-13360"/>
    <s v="Dennis Bolton"/>
    <x v="2"/>
    <s v="United States"/>
    <s v="Lakewood"/>
    <s v="Ohio"/>
    <n v="44107"/>
    <x v="3"/>
    <s v="OFF-PA-10004040"/>
    <s v="Office Supplies"/>
    <x v="10"/>
    <s v="Universal Premium White Copier/Laser Paper (20Lb. and 87 Bright)"/>
    <n v="43.056000000000004"/>
    <n v="9"/>
    <n v="0.2"/>
    <n v="15.607799999999999"/>
  </r>
  <r>
    <n v="8277"/>
    <s v="US-2013-139262"/>
    <x v="0"/>
    <x v="823"/>
    <d v="2013-02-25T00:00:00"/>
    <s v="Standard Class"/>
    <s v="LC-16960"/>
    <s v="Lindsay Castell"/>
    <x v="2"/>
    <s v="United States"/>
    <s v="Tampa"/>
    <s v="Florida"/>
    <n v="33614"/>
    <x v="0"/>
    <s v="OFF-BI-10003727"/>
    <s v="Office Supplies"/>
    <x v="8"/>
    <s v="Avery Durable Slant Ring Binders With Label Holder"/>
    <n v="3.762"/>
    <n v="3"/>
    <n v="0.7"/>
    <n v="-2.758799999999999"/>
  </r>
  <r>
    <n v="8278"/>
    <s v="US-2013-139262"/>
    <x v="0"/>
    <x v="823"/>
    <d v="2013-02-25T00:00:00"/>
    <s v="Standard Class"/>
    <s v="LC-16960"/>
    <s v="Lindsay Castell"/>
    <x v="2"/>
    <s v="United States"/>
    <s v="Tampa"/>
    <s v="Florida"/>
    <n v="33614"/>
    <x v="0"/>
    <s v="OFF-BI-10002026"/>
    <s v="Office Supplies"/>
    <x v="8"/>
    <s v="Avery Arch Ring Binders"/>
    <n v="34.860000000000007"/>
    <n v="2"/>
    <n v="0.7"/>
    <n v="-26.726000000000006"/>
  </r>
  <r>
    <n v="8279"/>
    <s v="US-2013-139262"/>
    <x v="0"/>
    <x v="823"/>
    <d v="2013-02-25T00:00:00"/>
    <s v="Standard Class"/>
    <s v="LC-16960"/>
    <s v="Lindsay Castell"/>
    <x v="2"/>
    <s v="United States"/>
    <s v="Tampa"/>
    <s v="Florida"/>
    <n v="33614"/>
    <x v="0"/>
    <s v="OFF-ST-10001496"/>
    <s v="Office Supplies"/>
    <x v="4"/>
    <s v="Standard Rollaway File with Lock"/>
    <n v="432.45600000000002"/>
    <n v="3"/>
    <n v="0.2"/>
    <n v="32.434200000000004"/>
  </r>
  <r>
    <n v="8280"/>
    <s v="CA-2014-146192"/>
    <x v="3"/>
    <x v="300"/>
    <d v="2014-04-27T00:00:00"/>
    <s v="Standard Class"/>
    <s v="BD-11725"/>
    <s v="Bruce Degenhardt"/>
    <x v="0"/>
    <s v="United States"/>
    <s v="Columbus"/>
    <s v="Georgia"/>
    <n v="31907"/>
    <x v="0"/>
    <s v="OFF-ST-10003716"/>
    <s v="Office Supplies"/>
    <x v="4"/>
    <s v="Tennsco Double-Tier Lockers"/>
    <n v="675.06000000000006"/>
    <n v="3"/>
    <n v="0"/>
    <n v="87.757800000000003"/>
  </r>
  <r>
    <n v="8281"/>
    <s v="CA-2014-134810"/>
    <x v="3"/>
    <x v="1188"/>
    <d v="2014-05-11T00:00:00"/>
    <s v="First Class"/>
    <s v="MC-17605"/>
    <s v="Matt Connell"/>
    <x v="1"/>
    <s v="United States"/>
    <s v="Jacksonville"/>
    <s v="North Carolina"/>
    <n v="28540"/>
    <x v="0"/>
    <s v="OFF-EN-10002504"/>
    <s v="Office Supplies"/>
    <x v="12"/>
    <s v="Tyvek  Top-Opening Peel &amp; Seel Envelopes, Plain White"/>
    <n v="65.231999999999999"/>
    <n v="3"/>
    <n v="0.2"/>
    <n v="22.015799999999999"/>
  </r>
  <r>
    <n v="8282"/>
    <s v="CA-2014-134810"/>
    <x v="3"/>
    <x v="1188"/>
    <d v="2014-05-11T00:00:00"/>
    <s v="First Class"/>
    <s v="MC-17605"/>
    <s v="Matt Connell"/>
    <x v="1"/>
    <s v="United States"/>
    <s v="Jacksonville"/>
    <s v="North Carolina"/>
    <n v="28540"/>
    <x v="0"/>
    <s v="FUR-CH-10001270"/>
    <s v="Furniture"/>
    <x v="1"/>
    <s v="Harbour Creations Steel Folding Chair"/>
    <n v="207"/>
    <n v="3"/>
    <n v="0.2"/>
    <n v="25.874999999999972"/>
  </r>
  <r>
    <n v="8283"/>
    <s v="CA-2012-154284"/>
    <x v="1"/>
    <x v="379"/>
    <d v="2012-12-26T00:00:00"/>
    <s v="Second Class"/>
    <s v="SZ-20035"/>
    <s v="Sam Zeldin"/>
    <x v="2"/>
    <s v="United States"/>
    <s v="Saint Charles"/>
    <s v="Illinois"/>
    <n v="60174"/>
    <x v="2"/>
    <s v="TEC-MA-10004241"/>
    <s v="Technology"/>
    <x v="15"/>
    <s v="Star Micronics TSP800 TSP847IIU Receipt Printer"/>
    <n v="600.53"/>
    <n v="2"/>
    <n v="0.3"/>
    <n v="137.26399999999995"/>
  </r>
  <r>
    <n v="8284"/>
    <s v="CA-2012-154284"/>
    <x v="1"/>
    <x v="379"/>
    <d v="2012-12-26T00:00:00"/>
    <s v="Second Class"/>
    <s v="SZ-20035"/>
    <s v="Sam Zeldin"/>
    <x v="2"/>
    <s v="United States"/>
    <s v="Saint Charles"/>
    <s v="Illinois"/>
    <n v="60174"/>
    <x v="2"/>
    <s v="OFF-AR-10001468"/>
    <s v="Office Supplies"/>
    <x v="6"/>
    <s v="Sanford Prismacolor Professional Thick Lead Art Pencils, 36-Color Set"/>
    <n v="59.903999999999996"/>
    <n v="2"/>
    <n v="0.2"/>
    <n v="14.227200000000003"/>
  </r>
  <r>
    <n v="8285"/>
    <s v="CA-2012-154284"/>
    <x v="1"/>
    <x v="379"/>
    <d v="2012-12-26T00:00:00"/>
    <s v="Second Class"/>
    <s v="SZ-20035"/>
    <s v="Sam Zeldin"/>
    <x v="2"/>
    <s v="United States"/>
    <s v="Saint Charles"/>
    <s v="Illinois"/>
    <n v="60174"/>
    <x v="2"/>
    <s v="TEC-AC-10003198"/>
    <s v="Technology"/>
    <x v="11"/>
    <s v="Enermax Acrylux Wireless Keyboard"/>
    <n v="637.44000000000005"/>
    <n v="8"/>
    <n v="0.2"/>
    <n v="135.45599999999996"/>
  </r>
  <r>
    <n v="8286"/>
    <s v="CA-2012-154284"/>
    <x v="1"/>
    <x v="379"/>
    <d v="2012-12-26T00:00:00"/>
    <s v="Second Class"/>
    <s v="SZ-20035"/>
    <s v="Sam Zeldin"/>
    <x v="2"/>
    <s v="United States"/>
    <s v="Saint Charles"/>
    <s v="Illinois"/>
    <n v="60174"/>
    <x v="2"/>
    <s v="FUR-FU-10003039"/>
    <s v="Furniture"/>
    <x v="5"/>
    <s v="Howard Miller 11-1/2&quot; Diameter Grantwood Wall Clock"/>
    <n v="51.756000000000007"/>
    <n v="3"/>
    <n v="0.6"/>
    <n v="-33.641399999999997"/>
  </r>
  <r>
    <n v="8287"/>
    <s v="CA-2011-156244"/>
    <x v="2"/>
    <x v="1132"/>
    <d v="2011-08-16T00:00:00"/>
    <s v="Standard Class"/>
    <s v="DH-13675"/>
    <s v="Duane Huffman"/>
    <x v="2"/>
    <s v="United States"/>
    <s v="Miami"/>
    <s v="Florida"/>
    <n v="33180"/>
    <x v="0"/>
    <s v="OFF-PA-10000295"/>
    <s v="Office Supplies"/>
    <x v="10"/>
    <s v="Xerox 229"/>
    <n v="31.104000000000006"/>
    <n v="6"/>
    <n v="0.2"/>
    <n v="10.8864"/>
  </r>
  <r>
    <n v="8288"/>
    <s v="CA-2011-156244"/>
    <x v="2"/>
    <x v="1132"/>
    <d v="2011-08-16T00:00:00"/>
    <s v="Standard Class"/>
    <s v="DH-13675"/>
    <s v="Duane Huffman"/>
    <x v="2"/>
    <s v="United States"/>
    <s v="Miami"/>
    <s v="Florida"/>
    <n v="33180"/>
    <x v="0"/>
    <s v="OFF-AR-10004344"/>
    <s v="Office Supplies"/>
    <x v="6"/>
    <s v="Bulldog Vacuum Base Pencil Sharpener"/>
    <n v="47.96"/>
    <n v="5"/>
    <n v="0.2"/>
    <n v="4.196499999999995"/>
  </r>
  <r>
    <n v="8289"/>
    <s v="CA-2011-156244"/>
    <x v="2"/>
    <x v="1132"/>
    <d v="2011-08-16T00:00:00"/>
    <s v="Standard Class"/>
    <s v="DH-13675"/>
    <s v="Duane Huffman"/>
    <x v="2"/>
    <s v="United States"/>
    <s v="Miami"/>
    <s v="Florida"/>
    <n v="33180"/>
    <x v="0"/>
    <s v="TEC-AC-10002473"/>
    <s v="Technology"/>
    <x v="11"/>
    <s v="Maxell 4.7GB DVD-R"/>
    <n v="158.928"/>
    <n v="7"/>
    <n v="0.2"/>
    <n v="41.718599999999995"/>
  </r>
  <r>
    <n v="8290"/>
    <s v="CA-2011-156244"/>
    <x v="2"/>
    <x v="1132"/>
    <d v="2011-08-16T00:00:00"/>
    <s v="Standard Class"/>
    <s v="DH-13675"/>
    <s v="Duane Huffman"/>
    <x v="2"/>
    <s v="United States"/>
    <s v="Miami"/>
    <s v="Florida"/>
    <n v="33180"/>
    <x v="0"/>
    <s v="OFF-AP-10002403"/>
    <s v="Office Supplies"/>
    <x v="9"/>
    <s v="Acco Smartsocket Color-Coded Six-Outlet AC Adapter Model Surge Protectors"/>
    <n v="211.24799999999999"/>
    <n v="6"/>
    <n v="0.2"/>
    <n v="15.843599999999995"/>
  </r>
  <r>
    <n v="8291"/>
    <s v="CA-2011-156244"/>
    <x v="2"/>
    <x v="1132"/>
    <d v="2011-08-16T00:00:00"/>
    <s v="Standard Class"/>
    <s v="DH-13675"/>
    <s v="Duane Huffman"/>
    <x v="2"/>
    <s v="United States"/>
    <s v="Miami"/>
    <s v="Florida"/>
    <n v="33180"/>
    <x v="0"/>
    <s v="OFF-SU-10000432"/>
    <s v="Office Supplies"/>
    <x v="14"/>
    <s v="Acco Side-Punched Conventional Columnar Pads"/>
    <n v="5.5520000000000005"/>
    <n v="2"/>
    <n v="0.2"/>
    <n v="-1.0410000000000006"/>
  </r>
  <r>
    <n v="8292"/>
    <s v="CA-2011-156244"/>
    <x v="2"/>
    <x v="1132"/>
    <d v="2011-08-16T00:00:00"/>
    <s v="Standard Class"/>
    <s v="DH-13675"/>
    <s v="Duane Huffman"/>
    <x v="2"/>
    <s v="United States"/>
    <s v="Miami"/>
    <s v="Florida"/>
    <n v="33180"/>
    <x v="0"/>
    <s v="OFF-LA-10000443"/>
    <s v="Office Supplies"/>
    <x v="2"/>
    <s v="Avery 501"/>
    <n v="2.952"/>
    <n v="1"/>
    <n v="0.2"/>
    <n v="0.99629999999999996"/>
  </r>
  <r>
    <n v="8293"/>
    <s v="CA-2012-106362"/>
    <x v="1"/>
    <x v="555"/>
    <d v="2012-12-15T00:00:00"/>
    <s v="Standard Class"/>
    <s v="LC-16885"/>
    <s v="Lena Creighton"/>
    <x v="0"/>
    <s v="United States"/>
    <s v="Troy"/>
    <s v="Ohio"/>
    <n v="45373"/>
    <x v="3"/>
    <s v="OFF-BI-10003166"/>
    <s v="Office Supplies"/>
    <x v="8"/>
    <s v="GBC Plasticlear Binding Covers"/>
    <n v="10.332000000000003"/>
    <n v="3"/>
    <n v="0.7"/>
    <n v="-7.5767999999999986"/>
  </r>
  <r>
    <n v="8294"/>
    <s v="US-2014-168802"/>
    <x v="3"/>
    <x v="132"/>
    <d v="2014-11-08T00:00:00"/>
    <s v="Standard Class"/>
    <s v="JO-15145"/>
    <s v="Jack O'Briant"/>
    <x v="1"/>
    <s v="United States"/>
    <s v="Seattle"/>
    <s v="Washington"/>
    <n v="98103"/>
    <x v="1"/>
    <s v="OFF-BI-10002393"/>
    <s v="Office Supplies"/>
    <x v="8"/>
    <s v="Binder Posts"/>
    <n v="18.368000000000002"/>
    <n v="4"/>
    <n v="0.2"/>
    <n v="5.9695999999999998"/>
  </r>
  <r>
    <n v="8295"/>
    <s v="US-2014-146906"/>
    <x v="3"/>
    <x v="677"/>
    <d v="2014-03-18T00:00:00"/>
    <s v="Standard Class"/>
    <s v="MT-17815"/>
    <s v="Meg Tillman"/>
    <x v="0"/>
    <s v="United States"/>
    <s v="New York City"/>
    <s v="New York"/>
    <n v="10011"/>
    <x v="3"/>
    <s v="TEC-PH-10001809"/>
    <s v="Technology"/>
    <x v="7"/>
    <s v="Panasonic KX T7736-B Digital phone"/>
    <n v="299.89999999999998"/>
    <n v="2"/>
    <n v="0"/>
    <n v="74.974999999999994"/>
  </r>
  <r>
    <n v="8296"/>
    <s v="CA-2013-166380"/>
    <x v="0"/>
    <x v="198"/>
    <d v="2013-06-04T00:00:00"/>
    <s v="Standard Class"/>
    <s v="EB-13750"/>
    <s v="Edward Becker"/>
    <x v="1"/>
    <s v="United States"/>
    <s v="Arlington"/>
    <s v="Virginia"/>
    <n v="22204"/>
    <x v="0"/>
    <s v="OFF-EN-10002600"/>
    <s v="Office Supplies"/>
    <x v="12"/>
    <s v="Redi-Strip #10 Envelopes, 4 1/8 x 9 1/2"/>
    <n v="26.55"/>
    <n v="9"/>
    <n v="0"/>
    <n v="12.744"/>
  </r>
  <r>
    <n v="8297"/>
    <s v="CA-2013-166380"/>
    <x v="0"/>
    <x v="198"/>
    <d v="2013-06-04T00:00:00"/>
    <s v="Standard Class"/>
    <s v="EB-13750"/>
    <s v="Edward Becker"/>
    <x v="1"/>
    <s v="United States"/>
    <s v="Arlington"/>
    <s v="Virginia"/>
    <n v="22204"/>
    <x v="0"/>
    <s v="TEC-AC-10000109"/>
    <s v="Technology"/>
    <x v="11"/>
    <s v="Sony Micro Vault Click 16 GB USB 2.0 Flash Drive"/>
    <n v="111.98"/>
    <n v="2"/>
    <n v="0"/>
    <n v="26.875200000000007"/>
  </r>
  <r>
    <n v="8298"/>
    <s v="US-2012-158911"/>
    <x v="1"/>
    <x v="761"/>
    <d v="2012-07-11T00:00:00"/>
    <s v="Standard Class"/>
    <s v="RS-19765"/>
    <s v="Roland Schwarz"/>
    <x v="1"/>
    <s v="United States"/>
    <s v="Charlotte"/>
    <s v="North Carolina"/>
    <n v="28205"/>
    <x v="0"/>
    <s v="FUR-FU-10003829"/>
    <s v="Furniture"/>
    <x v="5"/>
    <s v="Stackable Trays"/>
    <n v="4.9280000000000008"/>
    <n v="2"/>
    <n v="0.2"/>
    <n v="0.73919999999999941"/>
  </r>
  <r>
    <n v="8299"/>
    <s v="US-2012-158911"/>
    <x v="1"/>
    <x v="761"/>
    <d v="2012-07-11T00:00:00"/>
    <s v="Standard Class"/>
    <s v="RS-19765"/>
    <s v="Roland Schwarz"/>
    <x v="1"/>
    <s v="United States"/>
    <s v="Charlotte"/>
    <s v="North Carolina"/>
    <n v="28205"/>
    <x v="0"/>
    <s v="OFF-LA-10003223"/>
    <s v="Office Supplies"/>
    <x v="2"/>
    <s v="Avery 508"/>
    <n v="11.784000000000001"/>
    <n v="3"/>
    <n v="0.2"/>
    <n v="4.2716999999999992"/>
  </r>
  <r>
    <n v="8300"/>
    <s v="US-2011-103338"/>
    <x v="2"/>
    <x v="518"/>
    <d v="2011-03-15T00:00:00"/>
    <s v="Standard Class"/>
    <s v="RB-19435"/>
    <s v="Richard Bierner"/>
    <x v="0"/>
    <s v="United States"/>
    <s v="Roseville"/>
    <s v="California"/>
    <n v="95661"/>
    <x v="1"/>
    <s v="OFF-AR-10001770"/>
    <s v="Office Supplies"/>
    <x v="6"/>
    <s v="Economy #2 Pencils"/>
    <n v="7.98"/>
    <n v="3"/>
    <n v="0"/>
    <n v="2.0747999999999998"/>
  </r>
  <r>
    <n v="8301"/>
    <s v="CA-2012-109169"/>
    <x v="1"/>
    <x v="704"/>
    <d v="2012-04-24T00:00:00"/>
    <s v="Standard Class"/>
    <s v="OT-18730"/>
    <s v="Olvera Toch"/>
    <x v="0"/>
    <s v="United States"/>
    <s v="Detroit"/>
    <s v="Michigan"/>
    <n v="48234"/>
    <x v="2"/>
    <s v="OFF-EN-10003296"/>
    <s v="Office Supplies"/>
    <x v="12"/>
    <s v="Tyvek Side-Opening Peel &amp; Seel Expanding Envelopes"/>
    <n v="180.96"/>
    <n v="2"/>
    <n v="0"/>
    <n v="81.432000000000002"/>
  </r>
  <r>
    <n v="8302"/>
    <s v="US-2014-167318"/>
    <x v="3"/>
    <x v="1189"/>
    <d v="2014-08-02T00:00:00"/>
    <s v="Standard Class"/>
    <s v="GZ-14545"/>
    <s v="George Zrebassa"/>
    <x v="1"/>
    <s v="United States"/>
    <s v="Los Angeles"/>
    <s v="California"/>
    <n v="90036"/>
    <x v="1"/>
    <s v="TEC-AC-10003870"/>
    <s v="Technology"/>
    <x v="11"/>
    <s v="Logitech Z-906 Speaker sys - home theater - 5.1-CH"/>
    <n v="1649.95"/>
    <n v="5"/>
    <n v="0"/>
    <n v="659.98"/>
  </r>
  <r>
    <n v="8303"/>
    <s v="US-2014-167318"/>
    <x v="3"/>
    <x v="1189"/>
    <d v="2014-08-02T00:00:00"/>
    <s v="Standard Class"/>
    <s v="GZ-14545"/>
    <s v="George Zrebassa"/>
    <x v="1"/>
    <s v="United States"/>
    <s v="Los Angeles"/>
    <s v="California"/>
    <n v="90036"/>
    <x v="1"/>
    <s v="FUR-CH-10000665"/>
    <s v="Furniture"/>
    <x v="1"/>
    <s v="Global Airflow Leather Mesh Back Chair, Black"/>
    <n v="362.35199999999998"/>
    <n v="3"/>
    <n v="0.2"/>
    <n v="45.293999999999954"/>
  </r>
  <r>
    <n v="8304"/>
    <s v="US-2011-120313"/>
    <x v="2"/>
    <x v="656"/>
    <d v="2011-11-02T00:00:00"/>
    <s v="Second Class"/>
    <s v="NL-18310"/>
    <s v="Nancy Lomonaco"/>
    <x v="2"/>
    <s v="United States"/>
    <s v="San Francisco"/>
    <s v="California"/>
    <n v="94110"/>
    <x v="1"/>
    <s v="TEC-PH-10003092"/>
    <s v="Technology"/>
    <x v="7"/>
    <s v="Motorola L804"/>
    <n v="73.584000000000003"/>
    <n v="2"/>
    <n v="0.2"/>
    <n v="8.2781999999999982"/>
  </r>
  <r>
    <n v="8305"/>
    <s v="CA-2014-135419"/>
    <x v="3"/>
    <x v="132"/>
    <d v="2014-11-10T00:00:00"/>
    <s v="Standard Class"/>
    <s v="BG-11740"/>
    <s v="Bruce Geld"/>
    <x v="0"/>
    <s v="United States"/>
    <s v="Bakersfield"/>
    <s v="California"/>
    <n v="93309"/>
    <x v="1"/>
    <s v="FUR-TA-10001086"/>
    <s v="Furniture"/>
    <x v="3"/>
    <s v="SAFCO PlanMaster Boards, 60w x 37-1/2d, White Melamine"/>
    <n v="486.36800000000005"/>
    <n v="4"/>
    <n v="0.2"/>
    <n v="36.477600000000024"/>
  </r>
  <r>
    <n v="8306"/>
    <s v="CA-2013-128671"/>
    <x v="0"/>
    <x v="1190"/>
    <d v="2013-08-17T00:00:00"/>
    <s v="Standard Class"/>
    <s v="MT-18070"/>
    <s v="Michelle Tran"/>
    <x v="2"/>
    <s v="United States"/>
    <s v="Tulsa"/>
    <s v="Oklahoma"/>
    <n v="74133"/>
    <x v="2"/>
    <s v="OFF-PA-10001870"/>
    <s v="Office Supplies"/>
    <x v="10"/>
    <s v="Xerox 202"/>
    <n v="32.400000000000006"/>
    <n v="5"/>
    <n v="0"/>
    <n v="15.552000000000001"/>
  </r>
  <r>
    <n v="8307"/>
    <s v="CA-2013-128671"/>
    <x v="0"/>
    <x v="1190"/>
    <d v="2013-08-17T00:00:00"/>
    <s v="Standard Class"/>
    <s v="MT-18070"/>
    <s v="Michelle Tran"/>
    <x v="2"/>
    <s v="United States"/>
    <s v="Tulsa"/>
    <s v="Oklahoma"/>
    <n v="74133"/>
    <x v="2"/>
    <s v="OFF-BI-10003305"/>
    <s v="Office Supplies"/>
    <x v="8"/>
    <s v="Avery Hanging File Binders"/>
    <n v="41.86"/>
    <n v="7"/>
    <n v="0"/>
    <n v="19.255600000000001"/>
  </r>
  <r>
    <n v="8308"/>
    <s v="CA-2013-128671"/>
    <x v="0"/>
    <x v="1190"/>
    <d v="2013-08-17T00:00:00"/>
    <s v="Standard Class"/>
    <s v="MT-18070"/>
    <s v="Michelle Tran"/>
    <x v="2"/>
    <s v="United States"/>
    <s v="Tulsa"/>
    <s v="Oklahoma"/>
    <n v="74133"/>
    <x v="2"/>
    <s v="OFF-BI-10003007"/>
    <s v="Office Supplies"/>
    <x v="8"/>
    <s v="Premium Transparent Presentation Covers, No Pattern/Clear, 8 1/2&quot; x 11&quot;"/>
    <n v="77.56"/>
    <n v="2"/>
    <n v="0"/>
    <n v="35.677599999999998"/>
  </r>
  <r>
    <n v="8309"/>
    <s v="CA-2013-149335"/>
    <x v="0"/>
    <x v="197"/>
    <d v="2013-07-26T00:00:00"/>
    <s v="Same Day"/>
    <s v="BC-11125"/>
    <s v="Becky Castell"/>
    <x v="2"/>
    <s v="United States"/>
    <s v="San Francisco"/>
    <s v="California"/>
    <n v="94122"/>
    <x v="1"/>
    <s v="OFF-AR-10001419"/>
    <s v="Office Supplies"/>
    <x v="6"/>
    <s v="Newell 325"/>
    <n v="37.17"/>
    <n v="9"/>
    <n v="0"/>
    <n v="11.151"/>
  </r>
  <r>
    <n v="8310"/>
    <s v="CA-2011-168312"/>
    <x v="2"/>
    <x v="72"/>
    <d v="2011-03-07T00:00:00"/>
    <s v="Standard Class"/>
    <s v="GW-14605"/>
    <s v="Giulietta Weimer"/>
    <x v="0"/>
    <s v="United States"/>
    <s v="Houston"/>
    <s v="Texas"/>
    <n v="77036"/>
    <x v="2"/>
    <s v="OFF-ST-10003692"/>
    <s v="Office Supplies"/>
    <x v="4"/>
    <s v="Recycled Steel Personal File for Hanging File Folders"/>
    <n v="137.352"/>
    <n v="3"/>
    <n v="0.2"/>
    <n v="8.5844999999999914"/>
  </r>
  <r>
    <n v="8311"/>
    <s v="CA-2011-168312"/>
    <x v="2"/>
    <x v="72"/>
    <d v="2011-03-07T00:00:00"/>
    <s v="Standard Class"/>
    <s v="GW-14605"/>
    <s v="Giulietta Weimer"/>
    <x v="0"/>
    <s v="United States"/>
    <s v="Houston"/>
    <s v="Texas"/>
    <n v="77036"/>
    <x v="2"/>
    <s v="FUR-TA-10001866"/>
    <s v="Furniture"/>
    <x v="3"/>
    <s v="Bevis Round Conference Room Tables and Bases"/>
    <n v="376.50899999999996"/>
    <n v="3"/>
    <n v="0.3"/>
    <n v="-43.029600000000045"/>
  </r>
  <r>
    <n v="8312"/>
    <s v="US-2014-105935"/>
    <x v="3"/>
    <x v="795"/>
    <d v="2014-02-01T00:00:00"/>
    <s v="Standard Class"/>
    <s v="BD-11500"/>
    <s v="Bradley Drucker"/>
    <x v="0"/>
    <s v="United States"/>
    <s v="Columbus"/>
    <s v="Georgia"/>
    <n v="31907"/>
    <x v="0"/>
    <s v="FUR-FU-10002157"/>
    <s v="Furniture"/>
    <x v="5"/>
    <s v="Artistic Insta-Plaque"/>
    <n v="62.72"/>
    <n v="4"/>
    <n v="0"/>
    <n v="24.460799999999999"/>
  </r>
  <r>
    <n v="8313"/>
    <s v="US-2014-105935"/>
    <x v="3"/>
    <x v="795"/>
    <d v="2014-02-01T00:00:00"/>
    <s v="Standard Class"/>
    <s v="BD-11500"/>
    <s v="Bradley Drucker"/>
    <x v="0"/>
    <s v="United States"/>
    <s v="Columbus"/>
    <s v="Georgia"/>
    <n v="31907"/>
    <x v="0"/>
    <s v="TEC-PH-10001459"/>
    <s v="Technology"/>
    <x v="7"/>
    <s v="Samsung Galaxy Mega 6.3"/>
    <n v="2939.9300000000003"/>
    <n v="7"/>
    <n v="0"/>
    <n v="764.38180000000011"/>
  </r>
  <r>
    <n v="8314"/>
    <s v="CA-2011-161508"/>
    <x v="2"/>
    <x v="136"/>
    <d v="2011-07-16T00:00:00"/>
    <s v="Standard Class"/>
    <s v="PV-18985"/>
    <s v="Paul Van Hugh"/>
    <x v="2"/>
    <s v="United States"/>
    <s v="League City"/>
    <s v="Texas"/>
    <n v="77573"/>
    <x v="2"/>
    <s v="FUR-CH-10002126"/>
    <s v="Furniture"/>
    <x v="1"/>
    <s v="Hon Deluxe Fabric Upholstered Stacking Chairs"/>
    <n v="512.35799999999995"/>
    <n v="3"/>
    <n v="0.3"/>
    <n v="-14.638799999999947"/>
  </r>
  <r>
    <n v="8315"/>
    <s v="CA-2011-161508"/>
    <x v="2"/>
    <x v="136"/>
    <d v="2011-07-16T00:00:00"/>
    <s v="Standard Class"/>
    <s v="PV-18985"/>
    <s v="Paul Van Hugh"/>
    <x v="2"/>
    <s v="United States"/>
    <s v="League City"/>
    <s v="Texas"/>
    <n v="77573"/>
    <x v="2"/>
    <s v="OFF-FA-10001561"/>
    <s v="Office Supplies"/>
    <x v="13"/>
    <s v="Stockwell Push Pins"/>
    <n v="3.4880000000000004"/>
    <n v="2"/>
    <n v="0.2"/>
    <n v="0.56679999999999997"/>
  </r>
  <r>
    <n v="8316"/>
    <s v="CA-2011-161508"/>
    <x v="2"/>
    <x v="136"/>
    <d v="2011-07-16T00:00:00"/>
    <s v="Standard Class"/>
    <s v="PV-18985"/>
    <s v="Paul Van Hugh"/>
    <x v="2"/>
    <s v="United States"/>
    <s v="League City"/>
    <s v="Texas"/>
    <n v="77573"/>
    <x v="2"/>
    <s v="OFF-AR-10003158"/>
    <s v="Office Supplies"/>
    <x v="6"/>
    <s v="Fluorescent Highlighters by Dixon"/>
    <n v="22.288"/>
    <n v="7"/>
    <n v="0.2"/>
    <n v="3.9003999999999985"/>
  </r>
  <r>
    <n v="8317"/>
    <s v="CA-2011-161508"/>
    <x v="2"/>
    <x v="136"/>
    <d v="2011-07-16T00:00:00"/>
    <s v="Standard Class"/>
    <s v="PV-18985"/>
    <s v="Paul Van Hugh"/>
    <x v="2"/>
    <s v="United States"/>
    <s v="League City"/>
    <s v="Texas"/>
    <n v="77573"/>
    <x v="2"/>
    <s v="OFF-PA-10001804"/>
    <s v="Office Supplies"/>
    <x v="10"/>
    <s v="Xerox 195"/>
    <n v="16.032"/>
    <n v="3"/>
    <n v="0.2"/>
    <n v="5.6111999999999993"/>
  </r>
  <r>
    <n v="8318"/>
    <s v="CA-2014-130904"/>
    <x v="3"/>
    <x v="645"/>
    <d v="2014-04-17T00:00:00"/>
    <s v="Standard Class"/>
    <s v="HM-14980"/>
    <s v="Henry MacAllister"/>
    <x v="0"/>
    <s v="United States"/>
    <s v="Burlington"/>
    <s v="North Carolina"/>
    <n v="27217"/>
    <x v="0"/>
    <s v="OFF-AR-10000422"/>
    <s v="Office Supplies"/>
    <x v="6"/>
    <s v="Pencil and Crayon Sharpener"/>
    <n v="1.752"/>
    <n v="1"/>
    <n v="0.2"/>
    <n v="0.15329999999999994"/>
  </r>
  <r>
    <n v="8319"/>
    <s v="CA-2014-130904"/>
    <x v="3"/>
    <x v="645"/>
    <d v="2014-04-17T00:00:00"/>
    <s v="Standard Class"/>
    <s v="HM-14980"/>
    <s v="Henry MacAllister"/>
    <x v="0"/>
    <s v="United States"/>
    <s v="Burlington"/>
    <s v="North Carolina"/>
    <n v="27217"/>
    <x v="0"/>
    <s v="OFF-AR-10000127"/>
    <s v="Office Supplies"/>
    <x v="6"/>
    <s v="Newell 321"/>
    <n v="20.992000000000001"/>
    <n v="8"/>
    <n v="0.2"/>
    <n v="2.3615999999999966"/>
  </r>
  <r>
    <n v="8320"/>
    <s v="CA-2014-133620"/>
    <x v="3"/>
    <x v="38"/>
    <d v="2014-11-19T00:00:00"/>
    <s v="Standard Class"/>
    <s v="EM-14065"/>
    <s v="Erin Mull"/>
    <x v="0"/>
    <s v="United States"/>
    <s v="New York City"/>
    <s v="New York"/>
    <n v="10009"/>
    <x v="3"/>
    <s v="OFF-ST-10004634"/>
    <s v="Office Supplies"/>
    <x v="4"/>
    <s v="Personal Folder Holder, Ebony"/>
    <n v="11.21"/>
    <n v="1"/>
    <n v="0"/>
    <n v="3.3629999999999995"/>
  </r>
  <r>
    <n v="8321"/>
    <s v="CA-2012-142937"/>
    <x v="1"/>
    <x v="901"/>
    <d v="2012-12-06T00:00:00"/>
    <s v="First Class"/>
    <s v="SF-20065"/>
    <s v="Sandra Flanagan"/>
    <x v="0"/>
    <s v="United States"/>
    <s v="Dallas"/>
    <s v="Texas"/>
    <n v="75220"/>
    <x v="2"/>
    <s v="OFF-AR-10003582"/>
    <s v="Office Supplies"/>
    <x v="6"/>
    <s v="Boston Electric Pencil Sharpener, Model 1818, Charcoal Black"/>
    <n v="45.04"/>
    <n v="2"/>
    <n v="0.2"/>
    <n v="4.5040000000000031"/>
  </r>
  <r>
    <n v="8322"/>
    <s v="US-2013-149790"/>
    <x v="0"/>
    <x v="182"/>
    <d v="2013-10-02T00:00:00"/>
    <s v="Standard Class"/>
    <s v="SC-20380"/>
    <s v="Shahid Collister"/>
    <x v="0"/>
    <s v="United States"/>
    <s v="Houston"/>
    <s v="Texas"/>
    <n v="77095"/>
    <x v="2"/>
    <s v="OFF-BI-10002026"/>
    <s v="Office Supplies"/>
    <x v="8"/>
    <s v="Ibico Recycled Linen-Style Covers"/>
    <n v="15.623999999999997"/>
    <n v="2"/>
    <n v="0.8"/>
    <n v="-24.998400000000011"/>
  </r>
  <r>
    <n v="8323"/>
    <s v="CA-2013-130778"/>
    <x v="0"/>
    <x v="258"/>
    <d v="2013-11-26T00:00:00"/>
    <s v="Standard Class"/>
    <s v="ND-18370"/>
    <s v="Natalie DeCherney"/>
    <x v="0"/>
    <s v="United States"/>
    <s v="Long Beach"/>
    <s v="New York"/>
    <n v="11561"/>
    <x v="3"/>
    <s v="OFF-AP-10000595"/>
    <s v="Office Supplies"/>
    <x v="9"/>
    <s v="Disposable Triple-Filter Dust Bags"/>
    <n v="8.74"/>
    <n v="2"/>
    <n v="0"/>
    <n v="2.2724000000000002"/>
  </r>
  <r>
    <n v="8324"/>
    <s v="CA-2013-130778"/>
    <x v="0"/>
    <x v="258"/>
    <d v="2013-11-26T00:00:00"/>
    <s v="Standard Class"/>
    <s v="ND-18370"/>
    <s v="Natalie DeCherney"/>
    <x v="0"/>
    <s v="United States"/>
    <s v="Long Beach"/>
    <s v="New York"/>
    <n v="11561"/>
    <x v="3"/>
    <s v="OFF-PA-10001509"/>
    <s v="Office Supplies"/>
    <x v="10"/>
    <s v="Recycled Desk Saver Line &quot;While You Were Out&quot; Book, 5 1/2&quot; X 4&quot;"/>
    <n v="44.75"/>
    <n v="5"/>
    <n v="0"/>
    <n v="20.584999999999994"/>
  </r>
  <r>
    <n v="8325"/>
    <s v="CA-2014-144456"/>
    <x v="3"/>
    <x v="565"/>
    <d v="2014-09-10T00:00:00"/>
    <s v="First Class"/>
    <s v="FC-14245"/>
    <s v="Frank Carlisle"/>
    <x v="2"/>
    <s v="United States"/>
    <s v="Hialeah"/>
    <s v="Florida"/>
    <n v="33012"/>
    <x v="0"/>
    <s v="OFF-ST-10001321"/>
    <s v="Office Supplies"/>
    <x v="4"/>
    <s v="Decoflex Hanging Personal Folder File, Blue"/>
    <n v="61.68"/>
    <n v="5"/>
    <n v="0.2"/>
    <n v="5.3970000000000073"/>
  </r>
  <r>
    <n v="8326"/>
    <s v="CA-2014-144456"/>
    <x v="3"/>
    <x v="565"/>
    <d v="2014-09-10T00:00:00"/>
    <s v="First Class"/>
    <s v="FC-14245"/>
    <s v="Frank Carlisle"/>
    <x v="2"/>
    <s v="United States"/>
    <s v="Hialeah"/>
    <s v="Florida"/>
    <n v="33012"/>
    <x v="0"/>
    <s v="TEC-PH-10001750"/>
    <s v="Technology"/>
    <x v="7"/>
    <s v="Samsung Rugby III"/>
    <n v="158.376"/>
    <n v="3"/>
    <n v="0.2"/>
    <n v="13.857900000000008"/>
  </r>
  <r>
    <n v="8327"/>
    <s v="CA-2014-103478"/>
    <x v="3"/>
    <x v="246"/>
    <d v="2014-07-25T00:00:00"/>
    <s v="Second Class"/>
    <s v="KL-16555"/>
    <s v="Kelly Lampkin"/>
    <x v="1"/>
    <s v="United States"/>
    <s v="Aurora"/>
    <s v="Illinois"/>
    <n v="60505"/>
    <x v="2"/>
    <s v="OFF-BI-10001890"/>
    <s v="Office Supplies"/>
    <x v="8"/>
    <s v="Avery Poly Binder Pockets"/>
    <n v="2.8639999999999994"/>
    <n v="4"/>
    <n v="0.8"/>
    <n v="-4.5824000000000016"/>
  </r>
  <r>
    <n v="8328"/>
    <s v="CA-2014-103478"/>
    <x v="3"/>
    <x v="246"/>
    <d v="2014-07-25T00:00:00"/>
    <s v="Second Class"/>
    <s v="KL-16555"/>
    <s v="Kelly Lampkin"/>
    <x v="1"/>
    <s v="United States"/>
    <s v="Aurora"/>
    <s v="Illinois"/>
    <n v="60505"/>
    <x v="2"/>
    <s v="OFF-BI-10004224"/>
    <s v="Office Supplies"/>
    <x v="8"/>
    <s v="Catalog Binders with Expanding Posts"/>
    <n v="94.191999999999979"/>
    <n v="7"/>
    <n v="0.8"/>
    <n v="-164.83600000000007"/>
  </r>
  <r>
    <n v="8329"/>
    <s v="CA-2014-118577"/>
    <x v="3"/>
    <x v="833"/>
    <d v="2014-10-12T00:00:00"/>
    <s v="Standard Class"/>
    <s v="XP-21865"/>
    <s v="Xylona Preis"/>
    <x v="0"/>
    <s v="United States"/>
    <s v="Belleville"/>
    <s v="New Jersey"/>
    <n v="7109"/>
    <x v="3"/>
    <s v="OFF-PA-10001357"/>
    <s v="Office Supplies"/>
    <x v="10"/>
    <s v="Xerox 1886"/>
    <n v="143.69999999999999"/>
    <n v="3"/>
    <n v="0"/>
    <n v="68.975999999999999"/>
  </r>
  <r>
    <n v="8330"/>
    <s v="CA-2014-118577"/>
    <x v="3"/>
    <x v="833"/>
    <d v="2014-10-12T00:00:00"/>
    <s v="Standard Class"/>
    <s v="XP-21865"/>
    <s v="Xylona Preis"/>
    <x v="0"/>
    <s v="United States"/>
    <s v="Belleville"/>
    <s v="New Jersey"/>
    <n v="7109"/>
    <x v="3"/>
    <s v="OFF-PA-10004888"/>
    <s v="Office Supplies"/>
    <x v="10"/>
    <s v="Xerox 217"/>
    <n v="6.48"/>
    <n v="1"/>
    <n v="0"/>
    <n v="3.1104000000000003"/>
  </r>
  <r>
    <n v="8331"/>
    <s v="CA-2014-113572"/>
    <x v="3"/>
    <x v="659"/>
    <d v="2014-11-12T00:00:00"/>
    <s v="Standard Class"/>
    <s v="FP-14320"/>
    <s v="Frank Preis"/>
    <x v="0"/>
    <s v="United States"/>
    <s v="New York City"/>
    <s v="New York"/>
    <n v="10024"/>
    <x v="3"/>
    <s v="TEC-AC-10002370"/>
    <s v="Technology"/>
    <x v="11"/>
    <s v="Maxell CD-R Discs"/>
    <n v="7.88"/>
    <n v="4"/>
    <n v="0"/>
    <n v="2.5215999999999994"/>
  </r>
  <r>
    <n v="8332"/>
    <s v="CA-2013-153269"/>
    <x v="0"/>
    <x v="1185"/>
    <d v="2013-03-13T00:00:00"/>
    <s v="First Class"/>
    <s v="PS-18760"/>
    <s v="Pamela Stobb"/>
    <x v="0"/>
    <s v="United States"/>
    <s v="Andover"/>
    <s v="Massachusetts"/>
    <n v="1810"/>
    <x v="3"/>
    <s v="OFF-ST-10004634"/>
    <s v="Office Supplies"/>
    <x v="4"/>
    <s v="Personal Folder Holder, Ebony"/>
    <n v="11.21"/>
    <n v="1"/>
    <n v="0"/>
    <n v="3.3629999999999995"/>
  </r>
  <r>
    <n v="8333"/>
    <s v="CA-2013-153269"/>
    <x v="0"/>
    <x v="1185"/>
    <d v="2013-03-13T00:00:00"/>
    <s v="First Class"/>
    <s v="PS-18760"/>
    <s v="Pamela Stobb"/>
    <x v="0"/>
    <s v="United States"/>
    <s v="Andover"/>
    <s v="Massachusetts"/>
    <n v="1810"/>
    <x v="3"/>
    <s v="FUR-CH-10002647"/>
    <s v="Furniture"/>
    <x v="1"/>
    <s v="Situations Contoured Folding Chairs, 4/Set"/>
    <n v="354.90000000000003"/>
    <n v="5"/>
    <n v="0"/>
    <n v="88.725000000000023"/>
  </r>
  <r>
    <n v="8334"/>
    <s v="CA-2013-153269"/>
    <x v="0"/>
    <x v="1185"/>
    <d v="2013-03-13T00:00:00"/>
    <s v="First Class"/>
    <s v="PS-18760"/>
    <s v="Pamela Stobb"/>
    <x v="0"/>
    <s v="United States"/>
    <s v="Andover"/>
    <s v="Massachusetts"/>
    <n v="1810"/>
    <x v="3"/>
    <s v="OFF-PA-10001801"/>
    <s v="Office Supplies"/>
    <x v="10"/>
    <s v="Xerox 193"/>
    <n v="17.940000000000001"/>
    <n v="3"/>
    <n v="0"/>
    <n v="8.7906000000000013"/>
  </r>
  <r>
    <n v="8335"/>
    <s v="CA-2013-153269"/>
    <x v="0"/>
    <x v="1185"/>
    <d v="2013-03-13T00:00:00"/>
    <s v="First Class"/>
    <s v="PS-18760"/>
    <s v="Pamela Stobb"/>
    <x v="0"/>
    <s v="United States"/>
    <s v="Andover"/>
    <s v="Massachusetts"/>
    <n v="1810"/>
    <x v="3"/>
    <s v="OFF-BI-10004632"/>
    <s v="Office Supplies"/>
    <x v="8"/>
    <s v="GBC Binding covers"/>
    <n v="51.8"/>
    <n v="4"/>
    <n v="0"/>
    <n v="23.309999999999995"/>
  </r>
  <r>
    <n v="8336"/>
    <s v="CA-2014-161655"/>
    <x v="3"/>
    <x v="726"/>
    <d v="2014-05-19T00:00:00"/>
    <s v="Second Class"/>
    <s v="CW-11905"/>
    <s v="Carl Weiss"/>
    <x v="2"/>
    <s v="United States"/>
    <s v="Newark"/>
    <s v="Delaware"/>
    <n v="19711"/>
    <x v="3"/>
    <s v="OFF-BI-10002082"/>
    <s v="Office Supplies"/>
    <x v="8"/>
    <s v="GBC Twin Loop Wire Binding Elements"/>
    <n v="299.52"/>
    <n v="9"/>
    <n v="0"/>
    <n v="149.76"/>
  </r>
  <r>
    <n v="8337"/>
    <s v="CA-2013-101469"/>
    <x v="0"/>
    <x v="415"/>
    <d v="2013-07-09T00:00:00"/>
    <s v="Standard Class"/>
    <s v="KH-16360"/>
    <s v="Katherine Hughes"/>
    <x v="0"/>
    <s v="United States"/>
    <s v="Arlington"/>
    <s v="Virginia"/>
    <n v="22204"/>
    <x v="0"/>
    <s v="OFF-AR-10003986"/>
    <s v="Office Supplies"/>
    <x v="6"/>
    <s v="Avery Hi-Liter Pen Style Six-Color Fluorescent Set"/>
    <n v="7.7"/>
    <n v="2"/>
    <n v="0"/>
    <n v="3.157"/>
  </r>
  <r>
    <n v="8338"/>
    <s v="CA-2011-153087"/>
    <x v="2"/>
    <x v="422"/>
    <d v="2012-01-03T00:00:00"/>
    <s v="Standard Class"/>
    <s v="TC-20980"/>
    <s v="Tamara Chand"/>
    <x v="1"/>
    <s v="United States"/>
    <s v="Decatur"/>
    <s v="Alabama"/>
    <n v="35601"/>
    <x v="0"/>
    <s v="OFF-PA-10001243"/>
    <s v="Office Supplies"/>
    <x v="10"/>
    <s v="Xerox 1983"/>
    <n v="23.92"/>
    <n v="4"/>
    <n v="0"/>
    <n v="11.720800000000001"/>
  </r>
  <r>
    <n v="8339"/>
    <s v="CA-2011-153087"/>
    <x v="2"/>
    <x v="422"/>
    <d v="2012-01-03T00:00:00"/>
    <s v="Standard Class"/>
    <s v="TC-20980"/>
    <s v="Tamara Chand"/>
    <x v="1"/>
    <s v="United States"/>
    <s v="Decatur"/>
    <s v="Alabama"/>
    <n v="35601"/>
    <x v="0"/>
    <s v="TEC-AC-10003198"/>
    <s v="Technology"/>
    <x v="11"/>
    <s v="Enermax Acrylux Wireless Keyboard"/>
    <n v="498"/>
    <n v="5"/>
    <n v="0"/>
    <n v="184.26"/>
  </r>
  <r>
    <n v="8340"/>
    <s v="CA-2014-135076"/>
    <x v="3"/>
    <x v="669"/>
    <d v="2014-04-18T00:00:00"/>
    <s v="Standard Class"/>
    <s v="YS-21880"/>
    <s v="Yana Sorensen"/>
    <x v="1"/>
    <s v="United States"/>
    <s v="Hesperia"/>
    <s v="California"/>
    <n v="92345"/>
    <x v="1"/>
    <s v="FUR-CH-10003774"/>
    <s v="Furniture"/>
    <x v="1"/>
    <s v="Global Wood Trimmed Manager's Task Chair, Khaki"/>
    <n v="436.70400000000006"/>
    <n v="6"/>
    <n v="0.2"/>
    <n v="-38.211600000000033"/>
  </r>
  <r>
    <n v="8341"/>
    <s v="CA-2011-161634"/>
    <x v="2"/>
    <x v="687"/>
    <d v="2011-11-20T00:00:00"/>
    <s v="Standard Class"/>
    <s v="CC-12220"/>
    <s v="Chris Cortes"/>
    <x v="0"/>
    <s v="United States"/>
    <s v="Chesapeake"/>
    <s v="Virginia"/>
    <n v="23320"/>
    <x v="0"/>
    <s v="OFF-PA-10002262"/>
    <s v="Office Supplies"/>
    <x v="10"/>
    <s v="Xerox 192"/>
    <n v="32.400000000000006"/>
    <n v="5"/>
    <n v="0"/>
    <n v="15.552000000000001"/>
  </r>
  <r>
    <n v="8342"/>
    <s v="CA-2014-141481"/>
    <x v="3"/>
    <x v="532"/>
    <d v="2014-06-15T00:00:00"/>
    <s v="First Class"/>
    <s v="ZD-21925"/>
    <s v="Zuschuss Donatelli"/>
    <x v="0"/>
    <s v="United States"/>
    <s v="Los Angeles"/>
    <s v="California"/>
    <n v="90036"/>
    <x v="1"/>
    <s v="OFF-AP-10004532"/>
    <s v="Office Supplies"/>
    <x v="9"/>
    <s v="Kensington 6 Outlet Guardian Standard Surge Protector"/>
    <n v="61.44"/>
    <n v="3"/>
    <n v="0"/>
    <n v="16.588799999999999"/>
  </r>
  <r>
    <n v="8343"/>
    <s v="CA-2013-132549"/>
    <x v="0"/>
    <x v="881"/>
    <d v="2013-12-01T00:00:00"/>
    <s v="Standard Class"/>
    <s v="JK-15370"/>
    <s v="Jay Kimmel"/>
    <x v="0"/>
    <s v="United States"/>
    <s v="Huntsville"/>
    <s v="Alabama"/>
    <n v="35810"/>
    <x v="0"/>
    <s v="OFF-ST-10001325"/>
    <s v="Office Supplies"/>
    <x v="4"/>
    <s v="Sterilite Officeware Hinged File Box"/>
    <n v="73.36"/>
    <n v="7"/>
    <n v="0"/>
    <n v="19.807200000000002"/>
  </r>
  <r>
    <n v="8344"/>
    <s v="US-2011-155544"/>
    <x v="2"/>
    <x v="90"/>
    <d v="2011-03-25T00:00:00"/>
    <s v="Standard Class"/>
    <s v="GM-14440"/>
    <s v="Gary McGarr"/>
    <x v="0"/>
    <s v="United States"/>
    <s v="Knoxville"/>
    <s v="Tennessee"/>
    <n v="37918"/>
    <x v="0"/>
    <s v="OFF-LA-10004544"/>
    <s v="Office Supplies"/>
    <x v="2"/>
    <s v="Avery 505"/>
    <n v="59.20000000000001"/>
    <n v="5"/>
    <n v="0.2"/>
    <n v="22.199999999999996"/>
  </r>
  <r>
    <n v="8345"/>
    <s v="US-2011-155544"/>
    <x v="2"/>
    <x v="90"/>
    <d v="2011-03-25T00:00:00"/>
    <s v="Standard Class"/>
    <s v="GM-14440"/>
    <s v="Gary McGarr"/>
    <x v="0"/>
    <s v="United States"/>
    <s v="Knoxville"/>
    <s v="Tennessee"/>
    <n v="37918"/>
    <x v="0"/>
    <s v="FUR-FU-10001473"/>
    <s v="Furniture"/>
    <x v="5"/>
    <s v="DAX Wood Document Frame"/>
    <n v="32.952000000000005"/>
    <n v="3"/>
    <n v="0.2"/>
    <n v="6.5903999999999989"/>
  </r>
  <r>
    <n v="8346"/>
    <s v="US-2011-155544"/>
    <x v="2"/>
    <x v="90"/>
    <d v="2011-03-25T00:00:00"/>
    <s v="Standard Class"/>
    <s v="GM-14440"/>
    <s v="Gary McGarr"/>
    <x v="0"/>
    <s v="United States"/>
    <s v="Knoxville"/>
    <s v="Tennessee"/>
    <n v="37918"/>
    <x v="0"/>
    <s v="FUR-CH-10000422"/>
    <s v="Furniture"/>
    <x v="1"/>
    <s v="Global Highback Leather Tilter in Burgundy"/>
    <n v="218.376"/>
    <n v="3"/>
    <n v="0.2"/>
    <n v="-10.918799999999983"/>
  </r>
  <r>
    <n v="8347"/>
    <s v="US-2012-115238"/>
    <x v="1"/>
    <x v="28"/>
    <d v="2012-05-04T00:00:00"/>
    <s v="Standard Class"/>
    <s v="JW-15220"/>
    <s v="Jane Waco"/>
    <x v="1"/>
    <s v="United States"/>
    <s v="Lawrence"/>
    <s v="Massachusetts"/>
    <n v="1841"/>
    <x v="3"/>
    <s v="FUR-FU-10002960"/>
    <s v="Furniture"/>
    <x v="5"/>
    <s v="Eldon 200 Class Desk Accessories, Burgundy"/>
    <n v="31.400000000000002"/>
    <n v="5"/>
    <n v="0"/>
    <n v="13.188000000000002"/>
  </r>
  <r>
    <n v="8348"/>
    <s v="US-2012-115238"/>
    <x v="1"/>
    <x v="28"/>
    <d v="2012-05-04T00:00:00"/>
    <s v="Standard Class"/>
    <s v="JW-15220"/>
    <s v="Jane Waco"/>
    <x v="1"/>
    <s v="United States"/>
    <s v="Lawrence"/>
    <s v="Massachusetts"/>
    <n v="1841"/>
    <x v="3"/>
    <s v="FUR-FU-10002445"/>
    <s v="Furniture"/>
    <x v="5"/>
    <s v="DAX Two-Tone Rosewood/Black Document Frame, Desktop, 5 x 7"/>
    <n v="9.48"/>
    <n v="1"/>
    <n v="0"/>
    <n v="3.7920000000000007"/>
  </r>
  <r>
    <n v="8349"/>
    <s v="US-2012-115238"/>
    <x v="1"/>
    <x v="28"/>
    <d v="2012-05-04T00:00:00"/>
    <s v="Standard Class"/>
    <s v="JW-15220"/>
    <s v="Jane Waco"/>
    <x v="1"/>
    <s v="United States"/>
    <s v="Lawrence"/>
    <s v="Massachusetts"/>
    <n v="1841"/>
    <x v="3"/>
    <s v="TEC-PH-10001300"/>
    <s v="Technology"/>
    <x v="7"/>
    <s v="iKross Bluetooth Portable Keyboard + Cell Phone Stand Holder + Brush for Apple iPhone 5S 5C 5, 4S 4"/>
    <n v="209.5"/>
    <n v="10"/>
    <n v="0"/>
    <n v="58.66"/>
  </r>
  <r>
    <n v="8350"/>
    <s v="US-2012-115238"/>
    <x v="1"/>
    <x v="28"/>
    <d v="2012-05-04T00:00:00"/>
    <s v="Standard Class"/>
    <s v="JW-15220"/>
    <s v="Jane Waco"/>
    <x v="1"/>
    <s v="United States"/>
    <s v="Lawrence"/>
    <s v="Massachusetts"/>
    <n v="1841"/>
    <x v="3"/>
    <s v="FUR-FU-10001025"/>
    <s v="Furniture"/>
    <x v="5"/>
    <s v="Eldon Imàge Series Desk Accessories, Clear"/>
    <n v="24.3"/>
    <n v="5"/>
    <n v="0"/>
    <n v="10.449000000000002"/>
  </r>
  <r>
    <n v="8351"/>
    <s v="US-2012-115238"/>
    <x v="1"/>
    <x v="28"/>
    <d v="2012-05-04T00:00:00"/>
    <s v="Standard Class"/>
    <s v="JW-15220"/>
    <s v="Jane Waco"/>
    <x v="1"/>
    <s v="United States"/>
    <s v="Lawrence"/>
    <s v="Massachusetts"/>
    <n v="1841"/>
    <x v="3"/>
    <s v="OFF-PA-10002689"/>
    <s v="Office Supplies"/>
    <x v="10"/>
    <s v="Weyerhaeuser First Choice Laser/Copy Paper (20Lb. and 88 Bright)"/>
    <n v="6.48"/>
    <n v="1"/>
    <n v="0"/>
    <n v="3.1104000000000003"/>
  </r>
  <r>
    <n v="8352"/>
    <s v="CA-2014-132199"/>
    <x v="3"/>
    <x v="898"/>
    <d v="2014-05-09T00:00:00"/>
    <s v="Standard Class"/>
    <s v="BO-11350"/>
    <s v="Bill Overfelt"/>
    <x v="1"/>
    <s v="United States"/>
    <s v="Philadelphia"/>
    <s v="Pennsylvania"/>
    <n v="19134"/>
    <x v="3"/>
    <s v="FUR-FU-10004245"/>
    <s v="Furniture"/>
    <x v="5"/>
    <s v="Career Cubicle Clock, 8 1/4&quot;, Black"/>
    <n v="32.448"/>
    <n v="2"/>
    <n v="0.2"/>
    <n v="7.3008000000000006"/>
  </r>
  <r>
    <n v="8353"/>
    <s v="CA-2014-132199"/>
    <x v="3"/>
    <x v="898"/>
    <d v="2014-05-09T00:00:00"/>
    <s v="Standard Class"/>
    <s v="BO-11350"/>
    <s v="Bill Overfelt"/>
    <x v="1"/>
    <s v="United States"/>
    <s v="Philadelphia"/>
    <s v="Pennsylvania"/>
    <n v="19134"/>
    <x v="3"/>
    <s v="OFF-BI-10003684"/>
    <s v="Office Supplies"/>
    <x v="8"/>
    <s v="Wilson Jones Legal Size Ring Binders"/>
    <n v="26.388000000000002"/>
    <n v="4"/>
    <n v="0.7"/>
    <n v="-17.591999999999992"/>
  </r>
  <r>
    <n v="8354"/>
    <s v="CA-2014-132199"/>
    <x v="3"/>
    <x v="898"/>
    <d v="2014-05-09T00:00:00"/>
    <s v="Standard Class"/>
    <s v="BO-11350"/>
    <s v="Bill Overfelt"/>
    <x v="1"/>
    <s v="United States"/>
    <s v="Philadelphia"/>
    <s v="Pennsylvania"/>
    <n v="19134"/>
    <x v="3"/>
    <s v="FUR-TA-10003748"/>
    <s v="Furniture"/>
    <x v="3"/>
    <s v="Bevis 36 x 72 Conference Tables"/>
    <n v="373.46999999999991"/>
    <n v="5"/>
    <n v="0.4"/>
    <n v="-112.041"/>
  </r>
  <r>
    <n v="8355"/>
    <s v="CA-2014-132199"/>
    <x v="3"/>
    <x v="898"/>
    <d v="2014-05-09T00:00:00"/>
    <s v="Standard Class"/>
    <s v="BO-11350"/>
    <s v="Bill Overfelt"/>
    <x v="1"/>
    <s v="United States"/>
    <s v="Philadelphia"/>
    <s v="Pennsylvania"/>
    <n v="19134"/>
    <x v="3"/>
    <s v="OFF-BI-10002133"/>
    <s v="Office Supplies"/>
    <x v="8"/>
    <s v="Wilson Jones Elliptical Ring 3 1/2&quot; Capacity Binders, 800 sheets"/>
    <n v="64.2"/>
    <n v="5"/>
    <n v="0.7"/>
    <n v="-44.94"/>
  </r>
  <r>
    <n v="8356"/>
    <s v="CA-2014-132199"/>
    <x v="3"/>
    <x v="898"/>
    <d v="2014-05-09T00:00:00"/>
    <s v="Standard Class"/>
    <s v="BO-11350"/>
    <s v="Bill Overfelt"/>
    <x v="1"/>
    <s v="United States"/>
    <s v="Philadelphia"/>
    <s v="Pennsylvania"/>
    <n v="19134"/>
    <x v="3"/>
    <s v="OFF-FA-10002280"/>
    <s v="Office Supplies"/>
    <x v="13"/>
    <s v="Advantus Plastic Paper Clips"/>
    <n v="8"/>
    <n v="2"/>
    <n v="0.2"/>
    <n v="2.8"/>
  </r>
  <r>
    <n v="8357"/>
    <s v="CA-2013-163174"/>
    <x v="0"/>
    <x v="370"/>
    <d v="2013-08-31T00:00:00"/>
    <s v="Standard Class"/>
    <s v="XP-21865"/>
    <s v="Xylona Preis"/>
    <x v="0"/>
    <s v="United States"/>
    <s v="Athens"/>
    <s v="Georgia"/>
    <n v="30605"/>
    <x v="0"/>
    <s v="FUR-FU-10000308"/>
    <s v="Furniture"/>
    <x v="5"/>
    <s v="Deflect-o Glass Clear Studded Chair Mats"/>
    <n v="186.54"/>
    <n v="3"/>
    <n v="0"/>
    <n v="41.038800000000002"/>
  </r>
  <r>
    <n v="8358"/>
    <s v="CA-2011-110555"/>
    <x v="2"/>
    <x v="909"/>
    <d v="2011-04-18T00:00:00"/>
    <s v="Standard Class"/>
    <s v="MM-18055"/>
    <s v="Michelle Moray"/>
    <x v="0"/>
    <s v="United States"/>
    <s v="Great Falls"/>
    <s v="Montana"/>
    <n v="59405"/>
    <x v="1"/>
    <s v="OFF-ST-10000876"/>
    <s v="Office Supplies"/>
    <x v="4"/>
    <s v="Eldon Simplefile Box Office"/>
    <n v="87.08"/>
    <n v="7"/>
    <n v="0"/>
    <n v="24.382400000000001"/>
  </r>
  <r>
    <n v="8359"/>
    <s v="CA-2011-110555"/>
    <x v="2"/>
    <x v="909"/>
    <d v="2011-04-18T00:00:00"/>
    <s v="Standard Class"/>
    <s v="MM-18055"/>
    <s v="Michelle Moray"/>
    <x v="0"/>
    <s v="United States"/>
    <s v="Great Falls"/>
    <s v="Montana"/>
    <n v="59405"/>
    <x v="1"/>
    <s v="TEC-PH-10000586"/>
    <s v="Technology"/>
    <x v="7"/>
    <s v="AT&amp;T SB67148 SynJ"/>
    <n v="105.584"/>
    <n v="2"/>
    <n v="0.2"/>
    <n v="9.2386000000000053"/>
  </r>
  <r>
    <n v="8360"/>
    <s v="CA-2011-110555"/>
    <x v="2"/>
    <x v="909"/>
    <d v="2011-04-18T00:00:00"/>
    <s v="Standard Class"/>
    <s v="MM-18055"/>
    <s v="Michelle Moray"/>
    <x v="0"/>
    <s v="United States"/>
    <s v="Great Falls"/>
    <s v="Montana"/>
    <n v="59405"/>
    <x v="1"/>
    <s v="TEC-AC-10003399"/>
    <s v="Technology"/>
    <x v="11"/>
    <s v="Memorex Mini Travel Drive 64 GB USB 2.0 Flash Drive"/>
    <n v="217.44"/>
    <n v="6"/>
    <n v="0"/>
    <n v="91.32480000000001"/>
  </r>
  <r>
    <n v="8361"/>
    <s v="CA-2014-147207"/>
    <x v="3"/>
    <x v="460"/>
    <d v="2014-01-05T00:00:00"/>
    <s v="Second Class"/>
    <s v="TS-21655"/>
    <s v="Trudy Schmidt"/>
    <x v="0"/>
    <s v="United States"/>
    <s v="El Paso"/>
    <s v="Texas"/>
    <n v="79907"/>
    <x v="2"/>
    <s v="OFF-AR-10001955"/>
    <s v="Office Supplies"/>
    <x v="6"/>
    <s v="Newell 319"/>
    <n v="31.744"/>
    <n v="2"/>
    <n v="0.2"/>
    <n v="3.9679999999999964"/>
  </r>
  <r>
    <n v="8362"/>
    <s v="CA-2014-147207"/>
    <x v="3"/>
    <x v="460"/>
    <d v="2014-01-05T00:00:00"/>
    <s v="Second Class"/>
    <s v="TS-21655"/>
    <s v="Trudy Schmidt"/>
    <x v="0"/>
    <s v="United States"/>
    <s v="El Paso"/>
    <s v="Texas"/>
    <n v="79907"/>
    <x v="2"/>
    <s v="OFF-AP-10000027"/>
    <s v="Office Supplies"/>
    <x v="9"/>
    <s v="Hoover Commercial SteamVac"/>
    <n v="5.4319999999999986"/>
    <n v="2"/>
    <n v="0.8"/>
    <n v="-13.580000000000002"/>
  </r>
  <r>
    <n v="8363"/>
    <s v="CA-2014-147207"/>
    <x v="3"/>
    <x v="460"/>
    <d v="2014-01-05T00:00:00"/>
    <s v="Second Class"/>
    <s v="TS-21655"/>
    <s v="Trudy Schmidt"/>
    <x v="0"/>
    <s v="United States"/>
    <s v="El Paso"/>
    <s v="Texas"/>
    <n v="79907"/>
    <x v="2"/>
    <s v="FUR-TA-10002958"/>
    <s v="Furniture"/>
    <x v="3"/>
    <s v="Bevis Oval Conference Table, Walnut"/>
    <n v="913.43000000000006"/>
    <n v="5"/>
    <n v="0.3"/>
    <n v="-169.63700000000009"/>
  </r>
  <r>
    <n v="8364"/>
    <s v="CA-2014-147207"/>
    <x v="3"/>
    <x v="460"/>
    <d v="2014-01-05T00:00:00"/>
    <s v="Second Class"/>
    <s v="TS-21655"/>
    <s v="Trudy Schmidt"/>
    <x v="0"/>
    <s v="United States"/>
    <s v="El Paso"/>
    <s v="Texas"/>
    <n v="79907"/>
    <x v="2"/>
    <s v="OFF-ST-10002615"/>
    <s v="Office Supplies"/>
    <x v="4"/>
    <s v="Dual Level, Single-Width Filing Carts"/>
    <n v="372.14400000000001"/>
    <n v="3"/>
    <n v="0.2"/>
    <n v="27.910800000000009"/>
  </r>
  <r>
    <n v="8365"/>
    <s v="CA-2014-137631"/>
    <x v="3"/>
    <x v="1045"/>
    <d v="2014-05-03T00:00:00"/>
    <s v="Standard Class"/>
    <s v="JL-15235"/>
    <s v="Janet Lee"/>
    <x v="0"/>
    <s v="United States"/>
    <s v="Kissimmee"/>
    <s v="Florida"/>
    <n v="34741"/>
    <x v="0"/>
    <s v="TEC-PH-10002624"/>
    <s v="Technology"/>
    <x v="7"/>
    <s v="Samsung Galaxy S4 Mini"/>
    <n v="751.98400000000004"/>
    <n v="2"/>
    <n v="0.2"/>
    <n v="84.598199999999878"/>
  </r>
  <r>
    <n v="8366"/>
    <s v="CA-2014-157273"/>
    <x v="3"/>
    <x v="289"/>
    <d v="2014-02-03T00:00:00"/>
    <s v="First Class"/>
    <s v="SZ-20035"/>
    <s v="Sam Zeldin"/>
    <x v="2"/>
    <s v="United States"/>
    <s v="Seattle"/>
    <s v="Washington"/>
    <n v="98105"/>
    <x v="1"/>
    <s v="TEC-PH-10002275"/>
    <s v="Technology"/>
    <x v="7"/>
    <s v="Mitel 5320 IP Phone VoIP phone"/>
    <n v="604.76800000000003"/>
    <n v="4"/>
    <n v="0.2"/>
    <n v="60.476800000000026"/>
  </r>
  <r>
    <n v="8367"/>
    <s v="CA-2011-109918"/>
    <x v="2"/>
    <x v="557"/>
    <d v="2011-09-12T00:00:00"/>
    <s v="Second Class"/>
    <s v="LR-17035"/>
    <s v="Lisa Ryan"/>
    <x v="1"/>
    <s v="United States"/>
    <s v="Santa Clara"/>
    <s v="California"/>
    <n v="95051"/>
    <x v="1"/>
    <s v="OFF-SU-10004290"/>
    <s v="Office Supplies"/>
    <x v="14"/>
    <s v="Acme Design Line 8&quot; Stainless Steel Bent Scissors w/Champagne Handles, 3-1/8&quot; Cut"/>
    <n v="27.36"/>
    <n v="4"/>
    <n v="0"/>
    <n v="7.3872"/>
  </r>
  <r>
    <n v="8368"/>
    <s v="CA-2011-109918"/>
    <x v="2"/>
    <x v="557"/>
    <d v="2011-09-12T00:00:00"/>
    <s v="Second Class"/>
    <s v="LR-17035"/>
    <s v="Lisa Ryan"/>
    <x v="1"/>
    <s v="United States"/>
    <s v="Santa Clara"/>
    <s v="California"/>
    <n v="95051"/>
    <x v="1"/>
    <s v="OFF-PA-10000174"/>
    <s v="Office Supplies"/>
    <x v="10"/>
    <s v="Message Book, Wirebound, Four 5 1/2&quot; X 4&quot; Forms/Pg., 200 Dupl. Sets/Book"/>
    <n v="20.56"/>
    <n v="2"/>
    <n v="0"/>
    <n v="9.663199999999998"/>
  </r>
  <r>
    <n v="8369"/>
    <s v="CA-2011-109918"/>
    <x v="2"/>
    <x v="557"/>
    <d v="2011-09-12T00:00:00"/>
    <s v="Second Class"/>
    <s v="LR-17035"/>
    <s v="Lisa Ryan"/>
    <x v="1"/>
    <s v="United States"/>
    <s v="Santa Clara"/>
    <s v="California"/>
    <n v="95051"/>
    <x v="1"/>
    <s v="OFF-BI-10004308"/>
    <s v="Office Supplies"/>
    <x v="8"/>
    <s v="Avery Legal 4-Ring Binder"/>
    <n v="83.920000000000016"/>
    <n v="5"/>
    <n v="0.2"/>
    <n v="31.47"/>
  </r>
  <r>
    <n v="8370"/>
    <s v="CA-2013-118745"/>
    <x v="0"/>
    <x v="725"/>
    <d v="2013-06-17T00:00:00"/>
    <s v="Standard Class"/>
    <s v="SV-20365"/>
    <s v="Seth Vernon"/>
    <x v="0"/>
    <s v="United States"/>
    <s v="Los Angeles"/>
    <s v="California"/>
    <n v="90049"/>
    <x v="1"/>
    <s v="FUR-TA-10003473"/>
    <s v="Furniture"/>
    <x v="3"/>
    <s v="Bretford Rectangular Conference Table Tops"/>
    <n v="902.71199999999999"/>
    <n v="3"/>
    <n v="0.2"/>
    <n v="33.851700000000051"/>
  </r>
  <r>
    <n v="8371"/>
    <s v="CA-2013-163972"/>
    <x v="0"/>
    <x v="508"/>
    <d v="2013-10-22T00:00:00"/>
    <s v="Standard Class"/>
    <s v="MG-17890"/>
    <s v="Michael Granlund"/>
    <x v="2"/>
    <s v="United States"/>
    <s v="Fresno"/>
    <s v="California"/>
    <n v="93727"/>
    <x v="1"/>
    <s v="FUR-BO-10003894"/>
    <s v="Furniture"/>
    <x v="0"/>
    <s v="Safco Value Mate Steel Bookcase, Baked Enamel Finish on Steel, Black"/>
    <n v="120.666"/>
    <n v="2"/>
    <n v="0.15"/>
    <n v="21.293999999999993"/>
  </r>
  <r>
    <n v="8372"/>
    <s v="CA-2011-165393"/>
    <x v="2"/>
    <x v="422"/>
    <d v="2011-12-30T00:00:00"/>
    <s v="First Class"/>
    <s v="NC-18415"/>
    <s v="Nathan Cano"/>
    <x v="0"/>
    <s v="United States"/>
    <s v="Fort Worth"/>
    <s v="Texas"/>
    <n v="76106"/>
    <x v="2"/>
    <s v="OFF-BI-10001658"/>
    <s v="Office Supplies"/>
    <x v="8"/>
    <s v="GBC Standard Therm-A-Bind Covers"/>
    <n v="4.9839999999999991"/>
    <n v="1"/>
    <n v="0.8"/>
    <n v="-8.472800000000003"/>
  </r>
  <r>
    <n v="8373"/>
    <s v="CA-2013-113726"/>
    <x v="0"/>
    <x v="390"/>
    <d v="2013-12-02T00:00:00"/>
    <s v="Standard Class"/>
    <s v="SC-20680"/>
    <s v="Steve Carroll"/>
    <x v="2"/>
    <s v="United States"/>
    <s v="Seattle"/>
    <s v="Washington"/>
    <n v="98105"/>
    <x v="1"/>
    <s v="FUR-FU-10003535"/>
    <s v="Furniture"/>
    <x v="5"/>
    <s v="Howard Miller Distant Time Traveler Alarm Clock"/>
    <n v="82.26"/>
    <n v="3"/>
    <n v="0"/>
    <n v="33.726600000000005"/>
  </r>
  <r>
    <n v="8374"/>
    <s v="CA-2013-152940"/>
    <x v="0"/>
    <x v="338"/>
    <d v="2013-11-14T00:00:00"/>
    <s v="First Class"/>
    <s v="RO-19780"/>
    <s v="Rose O'Brian"/>
    <x v="0"/>
    <s v="United States"/>
    <s v="San Francisco"/>
    <s v="California"/>
    <n v="94110"/>
    <x v="1"/>
    <s v="OFF-ST-10000352"/>
    <s v="Office Supplies"/>
    <x v="4"/>
    <s v="Acco Perma 2700 Stacking Storage Drawers"/>
    <n v="29.74"/>
    <n v="1"/>
    <n v="0"/>
    <n v="4.4610000000000021"/>
  </r>
  <r>
    <n v="8375"/>
    <s v="CA-2012-158701"/>
    <x v="1"/>
    <x v="956"/>
    <d v="2012-01-10T00:00:00"/>
    <s v="Standard Class"/>
    <s v="JL-15175"/>
    <s v="James Lanier"/>
    <x v="2"/>
    <s v="United States"/>
    <s v="San Francisco"/>
    <s v="California"/>
    <n v="94110"/>
    <x v="1"/>
    <s v="OFF-AP-10004859"/>
    <s v="Office Supplies"/>
    <x v="9"/>
    <s v="Acco 6 Outlet Guardian Premium Surge Suppressor"/>
    <n v="87.36"/>
    <n v="6"/>
    <n v="0"/>
    <n v="23.587200000000003"/>
  </r>
  <r>
    <n v="8376"/>
    <s v="CA-2012-158701"/>
    <x v="1"/>
    <x v="956"/>
    <d v="2012-01-10T00:00:00"/>
    <s v="Standard Class"/>
    <s v="JL-15175"/>
    <s v="James Lanier"/>
    <x v="2"/>
    <s v="United States"/>
    <s v="San Francisco"/>
    <s v="California"/>
    <n v="94110"/>
    <x v="1"/>
    <s v="OFF-BI-10001294"/>
    <s v="Office Supplies"/>
    <x v="8"/>
    <s v="Fellowes Binding Cases"/>
    <n v="56.16"/>
    <n v="6"/>
    <n v="0.2"/>
    <n v="17.549999999999994"/>
  </r>
  <r>
    <n v="8377"/>
    <s v="CA-2014-156272"/>
    <x v="3"/>
    <x v="708"/>
    <d v="2014-03-28T00:00:00"/>
    <s v="Standard Class"/>
    <s v="PW-19030"/>
    <s v="Pauline Webber"/>
    <x v="1"/>
    <s v="United States"/>
    <s v="Pompano Beach"/>
    <s v="Florida"/>
    <n v="33068"/>
    <x v="0"/>
    <s v="OFF-AP-10001242"/>
    <s v="Office Supplies"/>
    <x v="9"/>
    <s v="APC 7 Outlet Network SurgeArrest Surge Protector"/>
    <n v="64.384"/>
    <n v="1"/>
    <n v="0.2"/>
    <n v="8.0479999999999983"/>
  </r>
  <r>
    <n v="8378"/>
    <s v="CA-2012-162964"/>
    <x v="1"/>
    <x v="768"/>
    <d v="2012-11-18T00:00:00"/>
    <s v="Standard Class"/>
    <s v="MF-18250"/>
    <s v="Monica Federle"/>
    <x v="1"/>
    <s v="United States"/>
    <s v="Houston"/>
    <s v="Texas"/>
    <n v="77095"/>
    <x v="2"/>
    <s v="OFF-ST-10002344"/>
    <s v="Office Supplies"/>
    <x v="4"/>
    <s v="Carina 42&quot;Hx23 3/4&quot;W Media Storage Unit"/>
    <n v="64.784000000000006"/>
    <n v="1"/>
    <n v="0.2"/>
    <n v="-14.576399999999996"/>
  </r>
  <r>
    <n v="8379"/>
    <s v="CA-2012-162964"/>
    <x v="1"/>
    <x v="768"/>
    <d v="2012-11-18T00:00:00"/>
    <s v="Standard Class"/>
    <s v="MF-18250"/>
    <s v="Monica Federle"/>
    <x v="1"/>
    <s v="United States"/>
    <s v="Houston"/>
    <s v="Texas"/>
    <n v="77095"/>
    <x v="2"/>
    <s v="OFF-PA-10003349"/>
    <s v="Office Supplies"/>
    <x v="10"/>
    <s v="Xerox 1957"/>
    <n v="15.552000000000003"/>
    <n v="3"/>
    <n v="0.2"/>
    <n v="5.6375999999999999"/>
  </r>
  <r>
    <n v="8380"/>
    <s v="CA-2012-162964"/>
    <x v="1"/>
    <x v="768"/>
    <d v="2012-11-18T00:00:00"/>
    <s v="Standard Class"/>
    <s v="MF-18250"/>
    <s v="Monica Federle"/>
    <x v="1"/>
    <s v="United States"/>
    <s v="Houston"/>
    <s v="Texas"/>
    <n v="77095"/>
    <x v="2"/>
    <s v="OFF-EN-10003055"/>
    <s v="Office Supplies"/>
    <x v="12"/>
    <s v="Blue String-Tie &amp; Button Interoffice Envelopes, 10 x 13"/>
    <n v="223.88799999999998"/>
    <n v="7"/>
    <n v="0.2"/>
    <n v="69.964999999999975"/>
  </r>
  <r>
    <n v="8381"/>
    <s v="CA-2011-103527"/>
    <x v="2"/>
    <x v="340"/>
    <d v="2011-09-14T00:00:00"/>
    <s v="Second Class"/>
    <s v="CC-12220"/>
    <s v="Chris Cortes"/>
    <x v="0"/>
    <s v="United States"/>
    <s v="Chicago"/>
    <s v="Illinois"/>
    <n v="60653"/>
    <x v="2"/>
    <s v="OFF-PA-10001622"/>
    <s v="Office Supplies"/>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s v="California"/>
    <n v="94109"/>
    <x v="1"/>
    <s v="TEC-PH-10003800"/>
    <s v="Technology"/>
    <x v="7"/>
    <s v="i.Sound Portable Power - 8000 mAh"/>
    <n v="84.784000000000006"/>
    <n v="2"/>
    <n v="0.2"/>
    <n v="-20.136200000000006"/>
  </r>
  <r>
    <n v="8383"/>
    <s v="CA-2013-163048"/>
    <x v="0"/>
    <x v="597"/>
    <d v="2013-02-15T00:00:00"/>
    <s v="Standard Class"/>
    <s v="MH-17440"/>
    <s v="Mark Haberlin"/>
    <x v="1"/>
    <s v="United States"/>
    <s v="Houston"/>
    <s v="Texas"/>
    <n v="77036"/>
    <x v="2"/>
    <s v="FUR-CH-10001270"/>
    <s v="Furniture"/>
    <x v="1"/>
    <s v="Harbour Creations Steel Folding Chair"/>
    <n v="241.49999999999997"/>
    <n v="4"/>
    <n v="0.3"/>
    <n v="0"/>
  </r>
  <r>
    <n v="8384"/>
    <s v="CA-2013-145135"/>
    <x v="0"/>
    <x v="491"/>
    <d v="2013-11-29T00:00:00"/>
    <s v="First Class"/>
    <s v="CD-12790"/>
    <s v="Cynthia Delaney"/>
    <x v="2"/>
    <s v="United States"/>
    <s v="Shelton"/>
    <s v="Connecticut"/>
    <n v="6484"/>
    <x v="3"/>
    <s v="TEC-AC-10003447"/>
    <s v="Technology"/>
    <x v="11"/>
    <s v="Micropad Numeric Keypads"/>
    <n v="59.97"/>
    <n v="3"/>
    <n v="0"/>
    <n v="14.992499999999996"/>
  </r>
  <r>
    <n v="8385"/>
    <s v="CA-2013-145135"/>
    <x v="0"/>
    <x v="491"/>
    <d v="2013-11-29T00:00:00"/>
    <s v="First Class"/>
    <s v="CD-12790"/>
    <s v="Cynthia Delaney"/>
    <x v="2"/>
    <s v="United States"/>
    <s v="Shelton"/>
    <s v="Connecticut"/>
    <n v="6484"/>
    <x v="3"/>
    <s v="OFF-PA-10004285"/>
    <s v="Office Supplies"/>
    <x v="10"/>
    <s v="Xerox 1959"/>
    <n v="13.36"/>
    <n v="2"/>
    <n v="0"/>
    <n v="6.4127999999999998"/>
  </r>
  <r>
    <n v="8386"/>
    <s v="CA-2014-137582"/>
    <x v="3"/>
    <x v="507"/>
    <d v="2014-09-09T00:00:00"/>
    <s v="Standard Class"/>
    <s v="CV-12805"/>
    <s v="Cynthia Voltz"/>
    <x v="1"/>
    <s v="United States"/>
    <s v="Oakland"/>
    <s v="California"/>
    <n v="94601"/>
    <x v="1"/>
    <s v="OFF-BI-10001757"/>
    <s v="Office Supplies"/>
    <x v="8"/>
    <s v="Pressboard Hanging Data Binders for Unburst Sheets"/>
    <n v="11.808"/>
    <n v="3"/>
    <n v="0.2"/>
    <n v="4.1327999999999996"/>
  </r>
  <r>
    <n v="8387"/>
    <s v="CA-2012-149601"/>
    <x v="1"/>
    <x v="71"/>
    <d v="2012-06-03T00:00:00"/>
    <s v="Standard Class"/>
    <s v="TB-21625"/>
    <s v="Trudy Brown"/>
    <x v="0"/>
    <s v="United States"/>
    <s v="Manchester"/>
    <s v="Connecticut"/>
    <n v="6040"/>
    <x v="3"/>
    <s v="OFF-ST-10001558"/>
    <s v="Office Supplies"/>
    <x v="4"/>
    <s v="Acco Perma 4000 Stacking Storage Drawers"/>
    <n v="16.239999999999998"/>
    <n v="1"/>
    <n v="0"/>
    <n v="2.4359999999999999"/>
  </r>
  <r>
    <n v="8388"/>
    <s v="CA-2012-149601"/>
    <x v="1"/>
    <x v="71"/>
    <d v="2012-06-03T00:00:00"/>
    <s v="Standard Class"/>
    <s v="TB-21625"/>
    <s v="Trudy Brown"/>
    <x v="0"/>
    <s v="United States"/>
    <s v="Manchester"/>
    <s v="Connecticut"/>
    <n v="6040"/>
    <x v="3"/>
    <s v="OFF-ST-10001328"/>
    <s v="Office Supplies"/>
    <x v="4"/>
    <s v="Personal Filing Tote with Lid, Black/Gray"/>
    <n v="77.55"/>
    <n v="5"/>
    <n v="0"/>
    <n v="21.714000000000002"/>
  </r>
  <r>
    <n v="8389"/>
    <s v="CA-2011-139423"/>
    <x v="2"/>
    <x v="301"/>
    <d v="2011-11-05T00:00:00"/>
    <s v="Standard Class"/>
    <s v="DG-13300"/>
    <s v="Deirdre Greer"/>
    <x v="1"/>
    <s v="United States"/>
    <s v="Orange"/>
    <s v="New Jersey"/>
    <n v="7050"/>
    <x v="3"/>
    <s v="OFF-AP-10004708"/>
    <s v="Office Supplies"/>
    <x v="9"/>
    <s v="Fellowes Superior 10 Outlet Split Surge Protector"/>
    <n v="76.12"/>
    <n v="2"/>
    <n v="0"/>
    <n v="22.074799999999996"/>
  </r>
  <r>
    <n v="8390"/>
    <s v="CA-2013-102596"/>
    <x v="0"/>
    <x v="797"/>
    <d v="2013-12-31T00:00:00"/>
    <s v="First Class"/>
    <s v="RD-19810"/>
    <s v="Ross DeVincentis"/>
    <x v="2"/>
    <s v="United States"/>
    <s v="Akron"/>
    <s v="Ohio"/>
    <n v="44312"/>
    <x v="3"/>
    <s v="OFF-FA-10000621"/>
    <s v="Office Supplies"/>
    <x v="13"/>
    <s v="OIC Colored Binder Clips, Assorted Sizes"/>
    <n v="17.184000000000001"/>
    <n v="6"/>
    <n v="0.2"/>
    <n v="6.2291999999999996"/>
  </r>
  <r>
    <n v="8391"/>
    <s v="CA-2014-153227"/>
    <x v="3"/>
    <x v="769"/>
    <d v="2014-12-07T00:00:00"/>
    <s v="First Class"/>
    <s v="CS-12250"/>
    <s v="Chris Selesnick"/>
    <x v="1"/>
    <s v="United States"/>
    <s v="Los Angeles"/>
    <s v="California"/>
    <n v="90032"/>
    <x v="1"/>
    <s v="OFF-PA-10001838"/>
    <s v="Office Supplies"/>
    <x v="10"/>
    <s v="Adams Telephone Message Book W/Dividers/Space For Phone Numbers, 5 1/4&quot;X8 1/2&quot;, 300/Messages"/>
    <n v="11.76"/>
    <n v="2"/>
    <n v="0"/>
    <n v="5.7623999999999995"/>
  </r>
  <r>
    <n v="8392"/>
    <s v="CA-2014-110625"/>
    <x v="3"/>
    <x v="331"/>
    <d v="2014-12-31T00:00:00"/>
    <s v="Standard Class"/>
    <s v="JB-16045"/>
    <s v="Julia Barnett"/>
    <x v="2"/>
    <s v="United States"/>
    <s v="Danbury"/>
    <s v="Connecticut"/>
    <n v="6810"/>
    <x v="3"/>
    <s v="FUR-FU-10001473"/>
    <s v="Furniture"/>
    <x v="5"/>
    <s v="DAX Wood Document Frame"/>
    <n v="27.46"/>
    <n v="2"/>
    <n v="0"/>
    <n v="9.8856000000000002"/>
  </r>
  <r>
    <n v="8393"/>
    <s v="CA-2013-142594"/>
    <x v="0"/>
    <x v="49"/>
    <d v="2013-12-07T00:00:00"/>
    <s v="Second Class"/>
    <s v="EJ-14155"/>
    <s v="Eva Jacobs"/>
    <x v="0"/>
    <s v="United States"/>
    <s v="Franklin"/>
    <s v="Massachusetts"/>
    <n v="2038"/>
    <x v="3"/>
    <s v="TEC-PH-10000193"/>
    <s v="Technology"/>
    <x v="7"/>
    <s v="Jensen SMPS-640 - speaker phone"/>
    <n v="137.94"/>
    <n v="3"/>
    <n v="0"/>
    <n v="35.864399999999996"/>
  </r>
  <r>
    <n v="8394"/>
    <s v="CA-2013-142594"/>
    <x v="0"/>
    <x v="49"/>
    <d v="2013-12-07T00:00:00"/>
    <s v="Second Class"/>
    <s v="EJ-14155"/>
    <s v="Eva Jacobs"/>
    <x v="0"/>
    <s v="United States"/>
    <s v="Franklin"/>
    <s v="Massachusetts"/>
    <n v="2038"/>
    <x v="3"/>
    <s v="FUR-FU-10002045"/>
    <s v="Furniture"/>
    <x v="5"/>
    <s v="Executive Impressions 14&quot;"/>
    <n v="111.15"/>
    <n v="5"/>
    <n v="0"/>
    <n v="48.906000000000006"/>
  </r>
  <r>
    <n v="8395"/>
    <s v="CA-2013-142594"/>
    <x v="0"/>
    <x v="49"/>
    <d v="2013-12-07T00:00:00"/>
    <s v="Second Class"/>
    <s v="EJ-14155"/>
    <s v="Eva Jacobs"/>
    <x v="0"/>
    <s v="United States"/>
    <s v="Franklin"/>
    <s v="Massachusetts"/>
    <n v="2038"/>
    <x v="3"/>
    <s v="OFF-AP-10002945"/>
    <s v="Office Supplies"/>
    <x v="9"/>
    <s v="Honeywell Enviracaire Portable HEPA Air Cleaner for 17' x 22' Room"/>
    <n v="901.94999999999993"/>
    <n v="3"/>
    <n v="0"/>
    <n v="297.64349999999996"/>
  </r>
  <r>
    <n v="8396"/>
    <s v="CA-2013-142594"/>
    <x v="0"/>
    <x v="49"/>
    <d v="2013-12-07T00:00:00"/>
    <s v="Second Class"/>
    <s v="EJ-14155"/>
    <s v="Eva Jacobs"/>
    <x v="0"/>
    <s v="United States"/>
    <s v="Franklin"/>
    <s v="Massachusetts"/>
    <n v="2038"/>
    <x v="3"/>
    <s v="FUR-TA-10001095"/>
    <s v="Furniture"/>
    <x v="3"/>
    <s v="Chromcraft Round Conference Tables"/>
    <n v="366.00899999999996"/>
    <n v="3"/>
    <n v="0.3"/>
    <n v="-47.058300000000003"/>
  </r>
  <r>
    <n v="8397"/>
    <s v="CA-2011-152254"/>
    <x v="2"/>
    <x v="479"/>
    <d v="2011-06-30T00:00:00"/>
    <s v="Same Day"/>
    <s v="BD-11620"/>
    <s v="Brian DeCherney"/>
    <x v="0"/>
    <s v="United States"/>
    <s v="Wilmington"/>
    <s v="North Carolina"/>
    <n v="28403"/>
    <x v="0"/>
    <s v="OFF-PA-10001144"/>
    <s v="Office Supplies"/>
    <x v="10"/>
    <s v="Xerox 1913"/>
    <n v="310.68799999999999"/>
    <n v="7"/>
    <n v="0.2"/>
    <n v="108.74079999999998"/>
  </r>
  <r>
    <n v="8398"/>
    <s v="US-2011-120236"/>
    <x v="2"/>
    <x v="1010"/>
    <d v="2011-09-04T00:00:00"/>
    <s v="First Class"/>
    <s v="MR-17545"/>
    <s v="Mathew Reese"/>
    <x v="2"/>
    <s v="United States"/>
    <s v="Houston"/>
    <s v="Texas"/>
    <n v="77095"/>
    <x v="2"/>
    <s v="OFF-BI-10004099"/>
    <s v="Office Supplies"/>
    <x v="8"/>
    <s v="GBC VeloBinder Strips"/>
    <n v="7.6799999999999979"/>
    <n v="5"/>
    <n v="0.8"/>
    <n v="-11.52"/>
  </r>
  <r>
    <n v="8399"/>
    <s v="CA-2014-120061"/>
    <x v="3"/>
    <x v="808"/>
    <d v="2014-11-08T00:00:00"/>
    <s v="Second Class"/>
    <s v="SR-20425"/>
    <s v="Sharelle Roach"/>
    <x v="2"/>
    <s v="United States"/>
    <s v="Springfield"/>
    <s v="Ohio"/>
    <n v="45503"/>
    <x v="3"/>
    <s v="FUR-CH-10001973"/>
    <s v="Furniture"/>
    <x v="1"/>
    <s v="Office Star Flex Back Scooter Chair with White Frame"/>
    <n v="155.37199999999999"/>
    <n v="2"/>
    <n v="0.3"/>
    <n v="-35.513599999999997"/>
  </r>
  <r>
    <n v="8400"/>
    <s v="CA-2012-133837"/>
    <x v="1"/>
    <x v="657"/>
    <d v="2012-04-18T00:00:00"/>
    <s v="Standard Class"/>
    <s v="TH-21100"/>
    <s v="Thea Hendricks"/>
    <x v="0"/>
    <s v="United States"/>
    <s v="Glendale"/>
    <s v="Arizona"/>
    <n v="85301"/>
    <x v="1"/>
    <s v="OFF-ST-10000344"/>
    <s v="Office Supplies"/>
    <x v="4"/>
    <s v="Neat Ideas Personal Hanging Folder Files, Black"/>
    <n v="10.744"/>
    <n v="1"/>
    <n v="0.2"/>
    <n v="0.80579999999999963"/>
  </r>
  <r>
    <n v="8401"/>
    <s v="CA-2012-110814"/>
    <x v="1"/>
    <x v="901"/>
    <d v="2012-12-09T00:00:00"/>
    <s v="Second Class"/>
    <s v="BD-11635"/>
    <s v="Brian Derr"/>
    <x v="0"/>
    <s v="United States"/>
    <s v="New York City"/>
    <s v="New York"/>
    <n v="10009"/>
    <x v="3"/>
    <s v="OFF-BI-10002026"/>
    <s v="Office Supplies"/>
    <x v="8"/>
    <s v="Avery Arch Ring Binders"/>
    <n v="232.40000000000003"/>
    <n v="5"/>
    <n v="0.2"/>
    <n v="78.434999999999988"/>
  </r>
  <r>
    <n v="8402"/>
    <s v="CA-2012-110814"/>
    <x v="1"/>
    <x v="901"/>
    <d v="2012-12-09T00:00:00"/>
    <s v="Second Class"/>
    <s v="BD-11635"/>
    <s v="Brian Derr"/>
    <x v="0"/>
    <s v="United States"/>
    <s v="New York City"/>
    <s v="New York"/>
    <n v="10009"/>
    <x v="3"/>
    <s v="FUR-CH-10003535"/>
    <s v="Furniture"/>
    <x v="1"/>
    <s v="Global Armless Task Chair, Royal Blue"/>
    <n v="164.64599999999999"/>
    <n v="3"/>
    <n v="0.1"/>
    <n v="12.805799999999994"/>
  </r>
  <r>
    <n v="8403"/>
    <s v="CA-2012-110814"/>
    <x v="1"/>
    <x v="901"/>
    <d v="2012-12-09T00:00:00"/>
    <s v="Second Class"/>
    <s v="BD-11635"/>
    <s v="Brian Derr"/>
    <x v="0"/>
    <s v="United States"/>
    <s v="New York City"/>
    <s v="New York"/>
    <n v="10009"/>
    <x v="3"/>
    <s v="OFF-PA-10004156"/>
    <s v="Office Supplies"/>
    <x v="10"/>
    <s v="Xerox 188"/>
    <n v="22.68"/>
    <n v="2"/>
    <n v="0"/>
    <n v="11.113199999999999"/>
  </r>
  <r>
    <n v="8404"/>
    <s v="CA-2013-154067"/>
    <x v="0"/>
    <x v="854"/>
    <d v="2013-02-07T00:00:00"/>
    <s v="Standard Class"/>
    <s v="SM-20950"/>
    <s v="Suzanne McNair"/>
    <x v="1"/>
    <s v="United States"/>
    <s v="Los Angeles"/>
    <s v="California"/>
    <n v="90036"/>
    <x v="1"/>
    <s v="OFF-PA-10002254"/>
    <s v="Office Supplies"/>
    <x v="10"/>
    <s v="Xerox 1883"/>
    <n v="105.52"/>
    <n v="4"/>
    <n v="0"/>
    <n v="48.539199999999994"/>
  </r>
  <r>
    <n v="8405"/>
    <s v="CA-2014-140480"/>
    <x v="3"/>
    <x v="141"/>
    <d v="2014-07-13T00:00:00"/>
    <s v="Standard Class"/>
    <s v="HE-14800"/>
    <s v="Harold Engle"/>
    <x v="1"/>
    <s v="United States"/>
    <s v="Newark"/>
    <s v="Delaware"/>
    <n v="19711"/>
    <x v="3"/>
    <s v="FUR-FU-10003247"/>
    <s v="Furniture"/>
    <x v="5"/>
    <s v="36X48 HARDFLOOR CHAIRMAT"/>
    <n v="83.92"/>
    <n v="4"/>
    <n v="0"/>
    <n v="5.8743999999999943"/>
  </r>
  <r>
    <n v="8406"/>
    <s v="CA-2014-140480"/>
    <x v="3"/>
    <x v="141"/>
    <d v="2014-07-13T00:00:00"/>
    <s v="Standard Class"/>
    <s v="HE-14800"/>
    <s v="Harold Engle"/>
    <x v="1"/>
    <s v="United States"/>
    <s v="Newark"/>
    <s v="Delaware"/>
    <n v="19711"/>
    <x v="3"/>
    <s v="TEC-AC-10002473"/>
    <s v="Technology"/>
    <x v="11"/>
    <s v="Maxell 4.7GB DVD-R"/>
    <n v="141.9"/>
    <n v="5"/>
    <n v="0"/>
    <n v="58.179000000000002"/>
  </r>
  <r>
    <n v="8407"/>
    <s v="CA-2014-140480"/>
    <x v="3"/>
    <x v="141"/>
    <d v="2014-07-13T00:00:00"/>
    <s v="Standard Class"/>
    <s v="HE-14800"/>
    <s v="Harold Engle"/>
    <x v="1"/>
    <s v="United States"/>
    <s v="Newark"/>
    <s v="Delaware"/>
    <n v="19711"/>
    <x v="3"/>
    <s v="FUR-FU-10001057"/>
    <s v="Furniture"/>
    <x v="5"/>
    <s v="Tensor Track Tree Floor Lamp"/>
    <n v="39.979999999999997"/>
    <n v="2"/>
    <n v="0"/>
    <n v="9.1953999999999994"/>
  </r>
  <r>
    <n v="8408"/>
    <s v="CA-2014-140480"/>
    <x v="3"/>
    <x v="141"/>
    <d v="2014-07-13T00:00:00"/>
    <s v="Standard Class"/>
    <s v="HE-14800"/>
    <s v="Harold Engle"/>
    <x v="1"/>
    <s v="United States"/>
    <s v="Newark"/>
    <s v="Delaware"/>
    <n v="19711"/>
    <x v="3"/>
    <s v="OFF-AR-10001419"/>
    <s v="Office Supplies"/>
    <x v="6"/>
    <s v="Newell 325"/>
    <n v="28.91"/>
    <n v="7"/>
    <n v="0"/>
    <n v="8.6729999999999983"/>
  </r>
  <r>
    <n v="8409"/>
    <s v="CA-2014-140480"/>
    <x v="3"/>
    <x v="141"/>
    <d v="2014-07-13T00:00:00"/>
    <s v="Standard Class"/>
    <s v="HE-14800"/>
    <s v="Harold Engle"/>
    <x v="1"/>
    <s v="United States"/>
    <s v="Newark"/>
    <s v="Delaware"/>
    <n v="19711"/>
    <x v="3"/>
    <s v="OFF-AR-10004010"/>
    <s v="Office Supplies"/>
    <x v="6"/>
    <s v="Hunt Boston Vacuum Mount KS Pencil Sharpener"/>
    <n v="174.95000000000002"/>
    <n v="5"/>
    <n v="0"/>
    <n v="45.487000000000002"/>
  </r>
  <r>
    <n v="8410"/>
    <s v="CA-2012-134082"/>
    <x v="1"/>
    <x v="555"/>
    <d v="2012-12-17T00:00:00"/>
    <s v="Standard Class"/>
    <s v="JK-15640"/>
    <s v="Jim Kriz"/>
    <x v="2"/>
    <s v="United States"/>
    <s v="San Bernardino"/>
    <s v="California"/>
    <n v="92404"/>
    <x v="1"/>
    <s v="OFF-BI-10004230"/>
    <s v="Office Supplies"/>
    <x v="8"/>
    <s v="GBC Recycled Grain Textured Covers"/>
    <n v="110.52800000000001"/>
    <n v="4"/>
    <n v="0.2"/>
    <n v="38.684799999999996"/>
  </r>
  <r>
    <n v="8411"/>
    <s v="CA-2013-130820"/>
    <x v="0"/>
    <x v="625"/>
    <d v="2013-11-16T00:00:00"/>
    <s v="Same Day"/>
    <s v="ON-18715"/>
    <s v="Odella Nelson"/>
    <x v="1"/>
    <s v="United States"/>
    <s v="Burlington"/>
    <s v="North Carolina"/>
    <n v="27217"/>
    <x v="0"/>
    <s v="FUR-TA-10001768"/>
    <s v="Furniture"/>
    <x v="3"/>
    <s v="Hon Racetrack Conference Tables"/>
    <n v="630.024"/>
    <n v="4"/>
    <n v="0.4"/>
    <n v="-199.50760000000008"/>
  </r>
  <r>
    <n v="8412"/>
    <s v="CA-2013-159765"/>
    <x v="0"/>
    <x v="195"/>
    <d v="2013-05-13T00:00:00"/>
    <s v="Second Class"/>
    <s v="TH-21100"/>
    <s v="Thea Hendricks"/>
    <x v="0"/>
    <s v="United States"/>
    <s v="Salem"/>
    <s v="Virginia"/>
    <n v="24153"/>
    <x v="0"/>
    <s v="OFF-AR-10003514"/>
    <s v="Office Supplies"/>
    <x v="6"/>
    <s v="4009 Highlighters by Sanford"/>
    <n v="27.86"/>
    <n v="7"/>
    <n v="0"/>
    <n v="9.1937999999999978"/>
  </r>
  <r>
    <n v="8413"/>
    <s v="CA-2014-132290"/>
    <x v="3"/>
    <x v="434"/>
    <d v="2014-03-15T00:00:00"/>
    <s v="Standard Class"/>
    <s v="MD-17350"/>
    <s v="Maribeth Dona"/>
    <x v="0"/>
    <s v="United States"/>
    <s v="Dallas"/>
    <s v="Texas"/>
    <n v="75217"/>
    <x v="2"/>
    <s v="FUR-TA-10002228"/>
    <s v="Furniture"/>
    <x v="3"/>
    <s v="Bevis Traditional Conference Table Top, Plinth Base"/>
    <n v="933.40800000000002"/>
    <n v="4"/>
    <n v="0.3"/>
    <n v="-173.34719999999999"/>
  </r>
  <r>
    <n v="8414"/>
    <s v="CA-2013-147109"/>
    <x v="0"/>
    <x v="907"/>
    <d v="2013-12-22T00:00:00"/>
    <s v="Standard Class"/>
    <s v="AH-10075"/>
    <s v="Adam Hart"/>
    <x v="1"/>
    <s v="United States"/>
    <s v="Arlington"/>
    <s v="Texas"/>
    <n v="76017"/>
    <x v="2"/>
    <s v="OFF-PA-10001972"/>
    <s v="Office Supplies"/>
    <x v="10"/>
    <s v="Xerox 214"/>
    <n v="51.840000000000011"/>
    <n v="10"/>
    <n v="0.2"/>
    <n v="18.143999999999998"/>
  </r>
  <r>
    <n v="8415"/>
    <s v="CA-2013-147109"/>
    <x v="0"/>
    <x v="907"/>
    <d v="2013-12-22T00:00:00"/>
    <s v="Standard Class"/>
    <s v="AH-10075"/>
    <s v="Adam Hart"/>
    <x v="1"/>
    <s v="United States"/>
    <s v="Arlington"/>
    <s v="Texas"/>
    <n v="76017"/>
    <x v="2"/>
    <s v="TEC-AC-10002942"/>
    <s v="Technology"/>
    <x v="11"/>
    <s v="WD My Passport Ultra 1TB Portable External Hard Drive"/>
    <n v="165.60000000000002"/>
    <n v="3"/>
    <n v="0.2"/>
    <n v="-6.2100000000000151"/>
  </r>
  <r>
    <n v="8416"/>
    <s v="CA-2014-107265"/>
    <x v="3"/>
    <x v="1191"/>
    <d v="2014-04-13T00:00:00"/>
    <s v="Standard Class"/>
    <s v="ML-17755"/>
    <s v="Max Ludwig"/>
    <x v="2"/>
    <s v="United States"/>
    <s v="Marion"/>
    <s v="Iowa"/>
    <n v="52302"/>
    <x v="2"/>
    <s v="OFF-PA-10000474"/>
    <s v="Office Supplies"/>
    <x v="10"/>
    <s v="Staples"/>
    <n v="106.32"/>
    <n v="3"/>
    <n v="0"/>
    <n v="49.970399999999991"/>
  </r>
  <r>
    <n v="8417"/>
    <s v="CA-2014-118199"/>
    <x v="3"/>
    <x v="1188"/>
    <d v="2014-05-12T00:00:00"/>
    <s v="First Class"/>
    <s v="LB-16795"/>
    <s v="Laurel Beltran"/>
    <x v="2"/>
    <s v="United States"/>
    <s v="Seattle"/>
    <s v="Washington"/>
    <n v="98105"/>
    <x v="1"/>
    <s v="OFF-BI-10004330"/>
    <s v="Office Supplies"/>
    <x v="8"/>
    <s v="GBC Velobind Prepunched Cover Sets, Regency Series"/>
    <n v="147.91999999999999"/>
    <n v="5"/>
    <n v="0.2"/>
    <n v="46.224999999999987"/>
  </r>
  <r>
    <n v="8418"/>
    <s v="CA-2014-118199"/>
    <x v="3"/>
    <x v="1188"/>
    <d v="2014-05-12T00:00:00"/>
    <s v="First Class"/>
    <s v="LB-16795"/>
    <s v="Laurel Beltran"/>
    <x v="2"/>
    <s v="United States"/>
    <s v="Seattle"/>
    <s v="Washington"/>
    <n v="98105"/>
    <x v="1"/>
    <s v="OFF-ST-10000604"/>
    <s v="Office Supplies"/>
    <x v="4"/>
    <s v="Home/Office Personal File Carts"/>
    <n v="104.28"/>
    <n v="3"/>
    <n v="0"/>
    <n v="26.069999999999993"/>
  </r>
  <r>
    <n v="8419"/>
    <s v="CA-2014-118199"/>
    <x v="3"/>
    <x v="1188"/>
    <d v="2014-05-12T00:00:00"/>
    <s v="First Class"/>
    <s v="LB-16795"/>
    <s v="Laurel Beltran"/>
    <x v="2"/>
    <s v="United States"/>
    <s v="Seattle"/>
    <s v="Washington"/>
    <n v="98105"/>
    <x v="1"/>
    <s v="FUR-TA-10004154"/>
    <s v="Furniture"/>
    <x v="3"/>
    <s v="Riverside Furniture Oval Coffee Table, Oval End Table, End Table with Drawer"/>
    <n v="286.85000000000002"/>
    <n v="1"/>
    <n v="0"/>
    <n v="63.106999999999999"/>
  </r>
  <r>
    <n v="8420"/>
    <s v="CA-2014-118199"/>
    <x v="3"/>
    <x v="1188"/>
    <d v="2014-05-12T00:00:00"/>
    <s v="First Class"/>
    <s v="LB-16795"/>
    <s v="Laurel Beltran"/>
    <x v="2"/>
    <s v="United States"/>
    <s v="Seattle"/>
    <s v="Washington"/>
    <n v="98105"/>
    <x v="1"/>
    <s v="OFF-ST-10000636"/>
    <s v="Office Supplies"/>
    <x v="4"/>
    <s v="Rogers Profile Extra Capacity Storage Tub"/>
    <n v="66.959999999999994"/>
    <n v="4"/>
    <n v="0"/>
    <n v="2.6783999999999963"/>
  </r>
  <r>
    <n v="8421"/>
    <s v="CA-2014-118199"/>
    <x v="3"/>
    <x v="1188"/>
    <d v="2014-05-12T00:00:00"/>
    <s v="First Class"/>
    <s v="LB-16795"/>
    <s v="Laurel Beltran"/>
    <x v="2"/>
    <s v="United States"/>
    <s v="Seattle"/>
    <s v="Washington"/>
    <n v="98105"/>
    <x v="1"/>
    <s v="TEC-AC-10004171"/>
    <s v="Technology"/>
    <x v="11"/>
    <s v="Razer Kraken 7.1 Surround Sound Over Ear USB Gaming Headset"/>
    <n v="199.98"/>
    <n v="2"/>
    <n v="0"/>
    <n v="87.991200000000006"/>
  </r>
  <r>
    <n v="8422"/>
    <s v="CA-2014-150091"/>
    <x v="3"/>
    <x v="386"/>
    <d v="2014-10-17T00:00:00"/>
    <s v="Standard Class"/>
    <s v="NP-18670"/>
    <s v="Nora Paige"/>
    <x v="0"/>
    <s v="United States"/>
    <s v="Lakewood"/>
    <s v="New Jersey"/>
    <n v="8701"/>
    <x v="3"/>
    <s v="TEC-AC-10002167"/>
    <s v="Technology"/>
    <x v="11"/>
    <s v="Imation 8gb Micro Traveldrive Usb 2.0 Flash Drive"/>
    <n v="45"/>
    <n v="3"/>
    <n v="0"/>
    <n v="4.9500000000000011"/>
  </r>
  <r>
    <n v="8423"/>
    <s v="CA-2014-150091"/>
    <x v="3"/>
    <x v="386"/>
    <d v="2014-10-17T00:00:00"/>
    <s v="Standard Class"/>
    <s v="NP-18670"/>
    <s v="Nora Paige"/>
    <x v="0"/>
    <s v="United States"/>
    <s v="Lakewood"/>
    <s v="New Jersey"/>
    <n v="8701"/>
    <x v="3"/>
    <s v="OFF-FA-10000621"/>
    <s v="Office Supplies"/>
    <x v="13"/>
    <s v="OIC Colored Binder Clips, Assorted Sizes"/>
    <n v="17.899999999999999"/>
    <n v="5"/>
    <n v="0"/>
    <n v="8.7710000000000008"/>
  </r>
  <r>
    <n v="8424"/>
    <s v="CA-2014-150091"/>
    <x v="3"/>
    <x v="386"/>
    <d v="2014-10-17T00:00:00"/>
    <s v="Standard Class"/>
    <s v="NP-18670"/>
    <s v="Nora Paige"/>
    <x v="0"/>
    <s v="United States"/>
    <s v="Lakewood"/>
    <s v="New Jersey"/>
    <n v="8701"/>
    <x v="3"/>
    <s v="FUR-FU-10004053"/>
    <s v="Furniture"/>
    <x v="5"/>
    <s v="DAX Two-Tone Silver Metal Document Frame"/>
    <n v="40.479999999999997"/>
    <n v="2"/>
    <n v="0"/>
    <n v="17.406400000000001"/>
  </r>
  <r>
    <n v="8425"/>
    <s v="CA-2014-150091"/>
    <x v="3"/>
    <x v="386"/>
    <d v="2014-10-17T00:00:00"/>
    <s v="Standard Class"/>
    <s v="NP-18670"/>
    <s v="Nora Paige"/>
    <x v="0"/>
    <s v="United States"/>
    <s v="Lakewood"/>
    <s v="New Jersey"/>
    <n v="8701"/>
    <x v="3"/>
    <s v="FUR-BO-10003404"/>
    <s v="Furniture"/>
    <x v="0"/>
    <s v="Global Adaptabilites Bookcase, Cherry/Storm Gray Finish"/>
    <n v="2154.9"/>
    <n v="5"/>
    <n v="0"/>
    <n v="129.29399999999987"/>
  </r>
  <r>
    <n v="8426"/>
    <s v="CA-2013-137652"/>
    <x v="0"/>
    <x v="770"/>
    <d v="2013-08-31T00:00:00"/>
    <s v="First Class"/>
    <s v="EB-13750"/>
    <s v="Edward Becker"/>
    <x v="1"/>
    <s v="United States"/>
    <s v="Cincinnati"/>
    <s v="Ohio"/>
    <n v="45231"/>
    <x v="3"/>
    <s v="OFF-BI-10004099"/>
    <s v="Office Supplies"/>
    <x v="8"/>
    <s v="GBC VeloBinder Strips"/>
    <n v="18.432000000000002"/>
    <n v="8"/>
    <n v="0.7"/>
    <n v="-12.287999999999997"/>
  </r>
  <r>
    <n v="8427"/>
    <s v="CA-2012-128356"/>
    <x v="1"/>
    <x v="653"/>
    <d v="2012-10-07T00:00:00"/>
    <s v="Standard Class"/>
    <s v="RP-19390"/>
    <s v="Resi Pölking"/>
    <x v="0"/>
    <s v="United States"/>
    <s v="Thornton"/>
    <s v="Colorado"/>
    <n v="80229"/>
    <x v="1"/>
    <s v="OFF-SU-10004290"/>
    <s v="Office Supplies"/>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s v="Michigan"/>
    <n v="48066"/>
    <x v="2"/>
    <s v="OFF-SU-10001935"/>
    <s v="Office Supplies"/>
    <x v="14"/>
    <s v="Staples"/>
    <n v="4.3600000000000003"/>
    <n v="2"/>
    <n v="0"/>
    <n v="0.17439999999999944"/>
  </r>
  <r>
    <n v="8429"/>
    <s v="US-2014-132220"/>
    <x v="3"/>
    <x v="105"/>
    <d v="2014-11-17T00:00:00"/>
    <s v="Standard Class"/>
    <s v="DJ-13510"/>
    <s v="Don Jones"/>
    <x v="1"/>
    <s v="United States"/>
    <s v="Tempe"/>
    <s v="Arizona"/>
    <n v="85281"/>
    <x v="1"/>
    <s v="TEC-AC-10004227"/>
    <s v="Technology"/>
    <x v="11"/>
    <s v="SanDisk Ultra 16 GB MicroSDHC Class 10 Memory Card"/>
    <n v="62.352000000000004"/>
    <n v="6"/>
    <n v="0.2"/>
    <n v="-10.911600000000007"/>
  </r>
  <r>
    <n v="8430"/>
    <s v="CA-2013-118129"/>
    <x v="0"/>
    <x v="1054"/>
    <d v="2013-12-22T00:00:00"/>
    <s v="Second Class"/>
    <s v="CL-12565"/>
    <s v="Clay Ludtke"/>
    <x v="0"/>
    <s v="United States"/>
    <s v="Reading"/>
    <s v="Pennsylvania"/>
    <n v="19601"/>
    <x v="3"/>
    <s v="FUR-FU-10004904"/>
    <s v="Furniture"/>
    <x v="5"/>
    <s v="Eldon &quot;L&quot; Workstation Diamond Chairmat"/>
    <n v="303.92"/>
    <n v="5"/>
    <n v="0.2"/>
    <n v="-30.392000000000024"/>
  </r>
  <r>
    <n v="8431"/>
    <s v="US-2011-113124"/>
    <x v="2"/>
    <x v="809"/>
    <d v="2011-04-05T00:00:00"/>
    <s v="Standard Class"/>
    <s v="NC-18340"/>
    <s v="Nat Carroll"/>
    <x v="0"/>
    <s v="United States"/>
    <s v="Apple Valley"/>
    <s v="Minnesota"/>
    <n v="55124"/>
    <x v="2"/>
    <s v="OFF-ST-10001511"/>
    <s v="Office Supplies"/>
    <x v="4"/>
    <s v="Space Solutions Commercial Steel Shelving"/>
    <n v="129.30000000000001"/>
    <n v="2"/>
    <n v="0"/>
    <n v="6.4649999999999892"/>
  </r>
  <r>
    <n v="8432"/>
    <s v="CA-2014-155621"/>
    <x v="3"/>
    <x v="1183"/>
    <d v="2014-11-14T00:00:00"/>
    <s v="Standard Class"/>
    <s v="KN-16450"/>
    <s v="Kean Nguyen"/>
    <x v="1"/>
    <s v="United States"/>
    <s v="Baltimore"/>
    <s v="Maryland"/>
    <n v="21215"/>
    <x v="3"/>
    <s v="FUR-FU-10003535"/>
    <s v="Furniture"/>
    <x v="5"/>
    <s v="Howard Miller Distant Time Traveler Alarm Clock"/>
    <n v="274.20000000000005"/>
    <n v="10"/>
    <n v="0"/>
    <n v="112.422"/>
  </r>
  <r>
    <n v="8433"/>
    <s v="US-2011-127635"/>
    <x v="2"/>
    <x v="80"/>
    <d v="2011-09-18T00:00:00"/>
    <s v="Second Class"/>
    <s v="SC-20260"/>
    <s v="Scott Cohen"/>
    <x v="1"/>
    <s v="United States"/>
    <s v="Corpus Christi"/>
    <s v="Texas"/>
    <n v="78415"/>
    <x v="2"/>
    <s v="OFF-FA-10000053"/>
    <s v="Office Supplies"/>
    <x v="13"/>
    <s v="Revere Boxed Rubber Bands by Revere"/>
    <n v="6.048"/>
    <n v="4"/>
    <n v="0.2"/>
    <n v="-1.3607999999999998"/>
  </r>
  <r>
    <n v="8434"/>
    <s v="US-2011-127635"/>
    <x v="2"/>
    <x v="80"/>
    <d v="2011-09-18T00:00:00"/>
    <s v="Second Class"/>
    <s v="SC-20260"/>
    <s v="Scott Cohen"/>
    <x v="1"/>
    <s v="United States"/>
    <s v="Corpus Christi"/>
    <s v="Texas"/>
    <n v="78415"/>
    <x v="2"/>
    <s v="OFF-PA-10004610"/>
    <s v="Office Supplies"/>
    <x v="10"/>
    <s v="Xerox 1900"/>
    <n v="6.8480000000000008"/>
    <n v="2"/>
    <n v="0.2"/>
    <n v="2.1399999999999992"/>
  </r>
  <r>
    <n v="8435"/>
    <s v="US-2011-127635"/>
    <x v="2"/>
    <x v="80"/>
    <d v="2011-09-18T00:00:00"/>
    <s v="Second Class"/>
    <s v="SC-20260"/>
    <s v="Scott Cohen"/>
    <x v="1"/>
    <s v="United States"/>
    <s v="Corpus Christi"/>
    <s v="Texas"/>
    <n v="78415"/>
    <x v="2"/>
    <s v="FUR-FU-10000550"/>
    <s v="Furniture"/>
    <x v="5"/>
    <s v="Stacking Trays by OIC"/>
    <n v="9.9600000000000009"/>
    <n v="5"/>
    <n v="0.6"/>
    <n v="-6.7230000000000008"/>
  </r>
  <r>
    <n v="8436"/>
    <s v="US-2011-127635"/>
    <x v="2"/>
    <x v="80"/>
    <d v="2011-09-18T00:00:00"/>
    <s v="Second Class"/>
    <s v="SC-20260"/>
    <s v="Scott Cohen"/>
    <x v="1"/>
    <s v="United States"/>
    <s v="Corpus Christi"/>
    <s v="Texas"/>
    <n v="78415"/>
    <x v="2"/>
    <s v="OFF-BI-10001721"/>
    <s v="Office Supplies"/>
    <x v="8"/>
    <s v="Trimflex Flexible Post Binders"/>
    <n v="8.5519999999999978"/>
    <n v="2"/>
    <n v="0.8"/>
    <n v="-13.683199999999999"/>
  </r>
  <r>
    <n v="8437"/>
    <s v="CA-2012-151470"/>
    <x v="1"/>
    <x v="1181"/>
    <d v="2012-09-26T00:00:00"/>
    <s v="Standard Class"/>
    <s v="AM-10705"/>
    <s v="Anne McFarland"/>
    <x v="0"/>
    <s v="United States"/>
    <s v="Las Vegas"/>
    <s v="Nevada"/>
    <n v="89115"/>
    <x v="1"/>
    <s v="OFF-BI-10004040"/>
    <s v="Office Supplies"/>
    <x v="8"/>
    <s v="Wilson Jones Impact Binders"/>
    <n v="45.584000000000003"/>
    <n v="11"/>
    <n v="0.2"/>
    <n v="16.524199999999997"/>
  </r>
  <r>
    <n v="8438"/>
    <s v="CA-2012-112823"/>
    <x v="1"/>
    <x v="895"/>
    <d v="2012-12-16T00:00:00"/>
    <s v="Standard Class"/>
    <s v="RA-19945"/>
    <s v="Ryan Akin"/>
    <x v="0"/>
    <s v="United States"/>
    <s v="Cleveland"/>
    <s v="Ohio"/>
    <n v="44105"/>
    <x v="3"/>
    <s v="TEC-AC-10002550"/>
    <s v="Technology"/>
    <x v="11"/>
    <s v="Maxell 4.7GB DVD-RW 3/Pack"/>
    <n v="25.488"/>
    <n v="2"/>
    <n v="0.2"/>
    <n v="4.4603999999999999"/>
  </r>
  <r>
    <n v="8439"/>
    <s v="CA-2011-108861"/>
    <x v="2"/>
    <x v="1061"/>
    <d v="2011-06-01T00:00:00"/>
    <s v="Standard Class"/>
    <s v="MM-17260"/>
    <s v="Magdelene Morse"/>
    <x v="0"/>
    <s v="United States"/>
    <s v="Seattle"/>
    <s v="Washington"/>
    <n v="98105"/>
    <x v="1"/>
    <s v="OFF-BI-10003876"/>
    <s v="Office Supplies"/>
    <x v="8"/>
    <s v="Green Canvas Binder for 8-1/2&quot; x 14&quot; Sheets"/>
    <n v="136.96"/>
    <n v="4"/>
    <n v="0.2"/>
    <n v="51.359999999999992"/>
  </r>
  <r>
    <n v="8440"/>
    <s v="CA-2014-114370"/>
    <x v="3"/>
    <x v="1192"/>
    <d v="2014-03-18T00:00:00"/>
    <s v="Second Class"/>
    <s v="BN-11470"/>
    <s v="Brad Norvell"/>
    <x v="1"/>
    <s v="United States"/>
    <s v="Chicago"/>
    <s v="Illinois"/>
    <n v="60623"/>
    <x v="2"/>
    <s v="TEC-PH-10000213"/>
    <s v="Technology"/>
    <x v="7"/>
    <s v="Seidio BD2-HK3IPH5-BK DILEX Case and Holster Combo for Apple iPhone 5/5s - Black"/>
    <n v="49.616000000000007"/>
    <n v="2"/>
    <n v="0.2"/>
    <n v="4.9615999999999989"/>
  </r>
  <r>
    <n v="8441"/>
    <s v="CA-2013-158302"/>
    <x v="0"/>
    <x v="16"/>
    <d v="2013-12-13T00:00:00"/>
    <s v="Second Class"/>
    <s v="JB-16045"/>
    <s v="Julia Barnett"/>
    <x v="2"/>
    <s v="United States"/>
    <s v="Columbus"/>
    <s v="Ohio"/>
    <n v="43229"/>
    <x v="3"/>
    <s v="OFF-PA-10002615"/>
    <s v="Office Supplies"/>
    <x v="10"/>
    <s v="Ampad Gold Fibre Wirebound Steno Books, 6&quot; x 9&quot;, Gregg Ruled"/>
    <n v="10.584000000000001"/>
    <n v="3"/>
    <n v="0.2"/>
    <n v="3.4397999999999995"/>
  </r>
  <r>
    <n v="8442"/>
    <s v="CA-2014-145779"/>
    <x v="3"/>
    <x v="636"/>
    <d v="2014-05-11T00:00:00"/>
    <s v="Standard Class"/>
    <s v="DB-13615"/>
    <s v="Doug Bickford"/>
    <x v="0"/>
    <s v="United States"/>
    <s v="Tucson"/>
    <s v="Arizona"/>
    <n v="85705"/>
    <x v="1"/>
    <s v="OFF-PA-10002254"/>
    <s v="Office Supplies"/>
    <x v="10"/>
    <s v="Xerox 1883"/>
    <n v="84.415999999999997"/>
    <n v="4"/>
    <n v="0.2"/>
    <n v="27.435199999999995"/>
  </r>
  <r>
    <n v="8443"/>
    <s v="US-2013-155173"/>
    <x v="0"/>
    <x v="1193"/>
    <d v="2013-03-11T00:00:00"/>
    <s v="Standard Class"/>
    <s v="JB-16045"/>
    <s v="Julia Barnett"/>
    <x v="2"/>
    <s v="United States"/>
    <s v="Philadelphia"/>
    <s v="Pennsylvania"/>
    <n v="19120"/>
    <x v="3"/>
    <s v="TEC-PH-10004586"/>
    <s v="Technology"/>
    <x v="7"/>
    <s v="Wilson SignalBoost 841262 DB PRO Amplifier Kit"/>
    <n v="431.94"/>
    <n v="2"/>
    <n v="0.4"/>
    <n v="-71.990000000000009"/>
  </r>
  <r>
    <n v="8444"/>
    <s v="US-2013-155173"/>
    <x v="0"/>
    <x v="1193"/>
    <d v="2013-03-11T00:00:00"/>
    <s v="Standard Class"/>
    <s v="JB-16045"/>
    <s v="Julia Barnett"/>
    <x v="2"/>
    <s v="United States"/>
    <s v="Philadelphia"/>
    <s v="Pennsylvania"/>
    <n v="19120"/>
    <x v="3"/>
    <s v="OFF-BI-10002982"/>
    <s v="Office Supplies"/>
    <x v="8"/>
    <s v="Avery Self-Adhesive Photo Pockets for Polaroid Photos"/>
    <n v="2.0430000000000001"/>
    <n v="1"/>
    <n v="0.7"/>
    <n v="-1.4981999999999998"/>
  </r>
  <r>
    <n v="8445"/>
    <s v="US-2013-155173"/>
    <x v="0"/>
    <x v="1193"/>
    <d v="2013-03-11T00:00:00"/>
    <s v="Standard Class"/>
    <s v="JB-16045"/>
    <s v="Julia Barnett"/>
    <x v="2"/>
    <s v="United States"/>
    <s v="Philadelphia"/>
    <s v="Pennsylvania"/>
    <n v="19120"/>
    <x v="3"/>
    <s v="TEC-PH-10002538"/>
    <s v="Technology"/>
    <x v="7"/>
    <s v="Grandstream GXP1160 VoIP phone"/>
    <n v="68.238"/>
    <n v="3"/>
    <n v="0.4"/>
    <n v="-12.510300000000008"/>
  </r>
  <r>
    <n v="8446"/>
    <s v="CA-2014-125451"/>
    <x v="3"/>
    <x v="436"/>
    <d v="2014-10-25T00:00:00"/>
    <s v="First Class"/>
    <s v="AH-10075"/>
    <s v="Adam Hart"/>
    <x v="1"/>
    <s v="United States"/>
    <s v="Cranston"/>
    <s v="Rhode Island"/>
    <n v="2920"/>
    <x v="3"/>
    <s v="FUR-TA-10001039"/>
    <s v="Furniture"/>
    <x v="3"/>
    <s v="KI Adjustable-Height Table"/>
    <n v="240.744"/>
    <n v="4"/>
    <n v="0.3"/>
    <n v="-13.756799999999984"/>
  </r>
  <r>
    <n v="8447"/>
    <s v="CA-2014-125451"/>
    <x v="3"/>
    <x v="436"/>
    <d v="2014-10-25T00:00:00"/>
    <s v="First Class"/>
    <s v="AH-10075"/>
    <s v="Adam Hart"/>
    <x v="1"/>
    <s v="United States"/>
    <s v="Cranston"/>
    <s v="Rhode Island"/>
    <n v="2920"/>
    <x v="3"/>
    <s v="FUR-FU-10004963"/>
    <s v="Furniture"/>
    <x v="5"/>
    <s v="Eldon 400 Class Desk Accessories, Black Carbon"/>
    <n v="35"/>
    <n v="4"/>
    <n v="0"/>
    <n v="14.700000000000003"/>
  </r>
  <r>
    <n v="8448"/>
    <s v="CA-2014-125451"/>
    <x v="3"/>
    <x v="436"/>
    <d v="2014-10-25T00:00:00"/>
    <s v="First Class"/>
    <s v="AH-10075"/>
    <s v="Adam Hart"/>
    <x v="1"/>
    <s v="United States"/>
    <s v="Cranston"/>
    <s v="Rhode Island"/>
    <n v="2920"/>
    <x v="3"/>
    <s v="FUR-FU-10000277"/>
    <s v="Furniture"/>
    <x v="5"/>
    <s v="Deflect-o DuraMat Antistatic Studded Beveled Mat for Medium Pile Carpeting"/>
    <n v="210.68"/>
    <n v="2"/>
    <n v="0"/>
    <n v="50.563199999999995"/>
  </r>
  <r>
    <n v="8449"/>
    <s v="CA-2014-125451"/>
    <x v="3"/>
    <x v="436"/>
    <d v="2014-10-25T00:00:00"/>
    <s v="First Class"/>
    <s v="AH-10075"/>
    <s v="Adam Hart"/>
    <x v="1"/>
    <s v="United States"/>
    <s v="Cranston"/>
    <s v="Rhode Island"/>
    <n v="2920"/>
    <x v="3"/>
    <s v="FUR-TA-10004915"/>
    <s v="Furniture"/>
    <x v="3"/>
    <s v="Office Impressions End Table, 20-1/2&quot;H x 24&quot;W x 20&quot;D"/>
    <n v="637.89599999999996"/>
    <n v="3"/>
    <n v="0.3"/>
    <n v="-127.57919999999996"/>
  </r>
  <r>
    <n v="8450"/>
    <s v="CA-2014-125451"/>
    <x v="3"/>
    <x v="436"/>
    <d v="2014-10-25T00:00:00"/>
    <s v="First Class"/>
    <s v="AH-10075"/>
    <s v="Adam Hart"/>
    <x v="1"/>
    <s v="United States"/>
    <s v="Cranston"/>
    <s v="Rhode Island"/>
    <n v="2920"/>
    <x v="3"/>
    <s v="OFF-PA-10003724"/>
    <s v="Office Supplies"/>
    <x v="10"/>
    <s v="Wirebound Message Book, 4 per Page"/>
    <n v="43.44"/>
    <n v="8"/>
    <n v="0"/>
    <n v="21.285599999999999"/>
  </r>
  <r>
    <n v="8451"/>
    <s v="CA-2014-125451"/>
    <x v="3"/>
    <x v="436"/>
    <d v="2014-10-25T00:00:00"/>
    <s v="First Class"/>
    <s v="AH-10075"/>
    <s v="Adam Hart"/>
    <x v="1"/>
    <s v="United States"/>
    <s v="Cranston"/>
    <s v="Rhode Island"/>
    <n v="2920"/>
    <x v="3"/>
    <s v="OFF-AP-10002906"/>
    <s v="Office Supplies"/>
    <x v="9"/>
    <s v="Hoover Replacement Belt for Commercial Guardsman Heavy-Duty Upright Vacuum"/>
    <n v="2.2200000000000002"/>
    <n v="1"/>
    <n v="0"/>
    <n v="0.66599999999999993"/>
  </r>
  <r>
    <n v="8452"/>
    <s v="CA-2011-131387"/>
    <x v="2"/>
    <x v="582"/>
    <d v="2011-04-30T00:00:00"/>
    <s v="First Class"/>
    <s v="AI-10855"/>
    <s v="Arianne Irving"/>
    <x v="0"/>
    <s v="United States"/>
    <s v="San Francisco"/>
    <s v="California"/>
    <n v="94122"/>
    <x v="1"/>
    <s v="TEC-PH-10001459"/>
    <s v="Technology"/>
    <x v="7"/>
    <s v="Samsung Galaxy Mega 6.3"/>
    <n v="1679.96"/>
    <n v="5"/>
    <n v="0.2"/>
    <n v="125.99700000000007"/>
  </r>
  <r>
    <n v="8453"/>
    <s v="CA-2013-125087"/>
    <x v="0"/>
    <x v="724"/>
    <d v="2013-04-24T00:00:00"/>
    <s v="Standard Class"/>
    <s v="TH-21115"/>
    <s v="Thea Hudgings"/>
    <x v="1"/>
    <s v="United States"/>
    <s v="Houston"/>
    <s v="Texas"/>
    <n v="77070"/>
    <x v="2"/>
    <s v="FUR-CH-10002880"/>
    <s v="Furniture"/>
    <x v="1"/>
    <s v="Global High-Back Leather Tilter, Burgundy"/>
    <n v="344.37199999999996"/>
    <n v="4"/>
    <n v="0.3"/>
    <n v="-93.472400000000022"/>
  </r>
  <r>
    <n v="8454"/>
    <s v="CA-2013-125087"/>
    <x v="0"/>
    <x v="724"/>
    <d v="2013-04-24T00:00:00"/>
    <s v="Standard Class"/>
    <s v="TH-21115"/>
    <s v="Thea Hudgings"/>
    <x v="1"/>
    <s v="United States"/>
    <s v="Houston"/>
    <s v="Texas"/>
    <n v="77070"/>
    <x v="2"/>
    <s v="OFF-ST-10001780"/>
    <s v="Office Supplies"/>
    <x v="4"/>
    <s v="Tennsco 16-Compartment Lockers with Coat Rack"/>
    <n v="1554.9360000000001"/>
    <n v="3"/>
    <n v="0.2"/>
    <n v="77.746800000000007"/>
  </r>
  <r>
    <n v="8455"/>
    <s v="CA-2013-125087"/>
    <x v="0"/>
    <x v="724"/>
    <d v="2013-04-24T00:00:00"/>
    <s v="Standard Class"/>
    <s v="TH-21115"/>
    <s v="Thea Hudgings"/>
    <x v="1"/>
    <s v="United States"/>
    <s v="Houston"/>
    <s v="Texas"/>
    <n v="77070"/>
    <x v="2"/>
    <s v="FUR-FU-10004748"/>
    <s v="Furniture"/>
    <x v="5"/>
    <s v="Howard Miller 16&quot; Diameter Gallery Wall Clock"/>
    <n v="127.88"/>
    <n v="5"/>
    <n v="0.6"/>
    <n v="-67.137"/>
  </r>
  <r>
    <n v="8456"/>
    <s v="CA-2013-154081"/>
    <x v="0"/>
    <x v="730"/>
    <d v="2013-05-30T00:00:00"/>
    <s v="Standard Class"/>
    <s v="JE-15610"/>
    <s v="Jim Epp"/>
    <x v="1"/>
    <s v="United States"/>
    <s v="Los Angeles"/>
    <s v="California"/>
    <n v="90049"/>
    <x v="1"/>
    <s v="TEC-PH-10001918"/>
    <s v="Technology"/>
    <x v="7"/>
    <s v="Nortel Business Series Terminal T7208 Digital phone"/>
    <n v="222.38400000000001"/>
    <n v="2"/>
    <n v="0.2"/>
    <n v="22.238400000000013"/>
  </r>
  <r>
    <n v="8457"/>
    <s v="US-2014-118556"/>
    <x v="3"/>
    <x v="39"/>
    <d v="2014-06-03T00:00:00"/>
    <s v="Second Class"/>
    <s v="TH-21235"/>
    <s v="Tiffany House"/>
    <x v="1"/>
    <s v="United States"/>
    <s v="Chicago"/>
    <s v="Illinois"/>
    <n v="60653"/>
    <x v="2"/>
    <s v="FUR-CH-10001146"/>
    <s v="Furniture"/>
    <x v="1"/>
    <s v="Global Task Chair, Black"/>
    <n v="106.869"/>
    <n v="3"/>
    <n v="0.3"/>
    <n v="-29.007299999999994"/>
  </r>
  <r>
    <n v="8458"/>
    <s v="US-2014-118556"/>
    <x v="3"/>
    <x v="39"/>
    <d v="2014-06-03T00:00:00"/>
    <s v="Second Class"/>
    <s v="TH-21235"/>
    <s v="Tiffany House"/>
    <x v="1"/>
    <s v="United States"/>
    <s v="Chicago"/>
    <s v="Illinois"/>
    <n v="60653"/>
    <x v="2"/>
    <s v="OFF-BI-10004364"/>
    <s v="Office Supplies"/>
    <x v="8"/>
    <s v="Storex Dura Pro Binders"/>
    <n v="3.5639999999999992"/>
    <n v="3"/>
    <n v="0.8"/>
    <n v="-6.2370000000000019"/>
  </r>
  <r>
    <n v="8459"/>
    <s v="CA-2011-126200"/>
    <x v="2"/>
    <x v="55"/>
    <d v="2011-08-29T00:00:00"/>
    <s v="Standard Class"/>
    <s v="JE-15715"/>
    <s v="Joe Elijah"/>
    <x v="0"/>
    <s v="United States"/>
    <s v="Houston"/>
    <s v="Texas"/>
    <n v="77070"/>
    <x v="2"/>
    <s v="OFF-BI-10002133"/>
    <s v="Office Supplies"/>
    <x v="8"/>
    <s v="Wilson Jones Elliptical Ring 3 1/2&quot; Capacity Binders, 800 sheets"/>
    <n v="25.679999999999993"/>
    <n v="3"/>
    <n v="0.8"/>
    <n v="-39.804000000000002"/>
  </r>
  <r>
    <n v="8460"/>
    <s v="CA-2011-126200"/>
    <x v="2"/>
    <x v="55"/>
    <d v="2011-08-29T00:00:00"/>
    <s v="Standard Class"/>
    <s v="JE-15715"/>
    <s v="Joe Elijah"/>
    <x v="0"/>
    <s v="United States"/>
    <s v="Houston"/>
    <s v="Texas"/>
    <n v="77070"/>
    <x v="2"/>
    <s v="OFF-BI-10002225"/>
    <s v="Office Supplies"/>
    <x v="8"/>
    <s v="Square Ring Data Binders, Rigid 75 Pt. Covers, 11&quot; x 14-7/8&quot;"/>
    <n v="12.383999999999997"/>
    <n v="3"/>
    <n v="0.8"/>
    <n v="-19.814400000000003"/>
  </r>
  <r>
    <n v="8461"/>
    <s v="CA-2011-146500"/>
    <x v="2"/>
    <x v="1194"/>
    <d v="2011-09-04T00:00:00"/>
    <s v="Standard Class"/>
    <s v="AT-10735"/>
    <s v="Annie Thurman"/>
    <x v="0"/>
    <s v="United States"/>
    <s v="Bristol"/>
    <s v="Connecticut"/>
    <n v="6010"/>
    <x v="3"/>
    <s v="OFF-BI-10002432"/>
    <s v="Office Supplies"/>
    <x v="8"/>
    <s v="Wilson Jones Standard D-Ring Binders"/>
    <n v="25.299999999999997"/>
    <n v="5"/>
    <n v="0"/>
    <n v="11.890999999999998"/>
  </r>
  <r>
    <n v="8462"/>
    <s v="CA-2011-146500"/>
    <x v="2"/>
    <x v="1194"/>
    <d v="2011-09-04T00:00:00"/>
    <s v="Standard Class"/>
    <s v="AT-10735"/>
    <s v="Annie Thurman"/>
    <x v="0"/>
    <s v="United States"/>
    <s v="Bristol"/>
    <s v="Connecticut"/>
    <n v="6010"/>
    <x v="3"/>
    <s v="OFF-ST-10000563"/>
    <s v="Office Supplies"/>
    <x v="4"/>
    <s v="Fellowes Bankers Box Stor/Drawer Steel Plus"/>
    <n v="95.94"/>
    <n v="3"/>
    <n v="0"/>
    <n v="9.5940000000000012"/>
  </r>
  <r>
    <n v="8463"/>
    <s v="CA-2012-169537"/>
    <x v="1"/>
    <x v="37"/>
    <d v="2012-09-07T00:00:00"/>
    <s v="Second Class"/>
    <s v="JH-15820"/>
    <s v="John Huston"/>
    <x v="0"/>
    <s v="United States"/>
    <s v="Holland"/>
    <s v="Michigan"/>
    <n v="49423"/>
    <x v="2"/>
    <s v="OFF-LA-10001982"/>
    <s v="Office Supplies"/>
    <x v="2"/>
    <s v="Smead Alpha-Z Color-Coded Name Labels First Letter Starter Set"/>
    <n v="7.5"/>
    <n v="2"/>
    <n v="0"/>
    <n v="3.5999999999999996"/>
  </r>
  <r>
    <n v="8464"/>
    <s v="CA-2011-100881"/>
    <x v="2"/>
    <x v="1176"/>
    <d v="2011-04-01T00:00:00"/>
    <s v="Standard Class"/>
    <s v="DR-12940"/>
    <s v="Daniel Raglin"/>
    <x v="2"/>
    <s v="United States"/>
    <s v="Albuquerque"/>
    <s v="New Mexico"/>
    <n v="87105"/>
    <x v="1"/>
    <s v="TEC-PH-10003273"/>
    <s v="Technology"/>
    <x v="7"/>
    <s v="AT&amp;T TR1909W"/>
    <n v="302.37599999999998"/>
    <n v="3"/>
    <n v="0.2"/>
    <n v="22.678200000000018"/>
  </r>
  <r>
    <n v="8465"/>
    <s v="CA-2012-144043"/>
    <x v="1"/>
    <x v="1187"/>
    <d v="2012-05-15T00:00:00"/>
    <s v="Standard Class"/>
    <s v="AB-10165"/>
    <s v="Alan Barnes"/>
    <x v="0"/>
    <s v="United States"/>
    <s v="Louisville"/>
    <s v="Colorado"/>
    <n v="80027"/>
    <x v="1"/>
    <s v="TEC-AC-10002718"/>
    <s v="Technology"/>
    <x v="11"/>
    <s v="Belkin Standard 104 key USB Keyboard"/>
    <n v="46.688000000000002"/>
    <n v="4"/>
    <n v="0.2"/>
    <n v="-2.9180000000000028"/>
  </r>
  <r>
    <n v="8466"/>
    <s v="CA-2012-116512"/>
    <x v="1"/>
    <x v="265"/>
    <d v="2012-04-14T00:00:00"/>
    <s v="Standard Class"/>
    <s v="MC-18100"/>
    <s v="Mick Crebagga"/>
    <x v="0"/>
    <s v="United States"/>
    <s v="New York City"/>
    <s v="New York"/>
    <n v="10024"/>
    <x v="3"/>
    <s v="OFF-ST-10001505"/>
    <s v="Office Supplies"/>
    <x v="4"/>
    <s v="Perma STOR-ALL Hanging File Box, 13 1/8&quot;W x 12 1/4&quot;D x 10 1/2&quot;H"/>
    <n v="17.940000000000001"/>
    <n v="3"/>
    <n v="0"/>
    <n v="3.0497999999999985"/>
  </r>
  <r>
    <n v="8467"/>
    <s v="CA-2012-101000"/>
    <x v="1"/>
    <x v="265"/>
    <d v="2012-04-14T00:00:00"/>
    <s v="Standard Class"/>
    <s v="IG-15085"/>
    <s v="Ivan Gibson"/>
    <x v="0"/>
    <s v="United States"/>
    <s v="Norwich"/>
    <s v="Connecticut"/>
    <n v="6360"/>
    <x v="3"/>
    <s v="OFF-AP-10000179"/>
    <s v="Office Supplies"/>
    <x v="9"/>
    <s v="Honeywell Enviracaire Portable HEPA Air Cleaner for up to 10 x 16 Room"/>
    <n v="370.14"/>
    <n v="3"/>
    <n v="0"/>
    <n v="144.3546"/>
  </r>
  <r>
    <n v="8468"/>
    <s v="CA-2013-168557"/>
    <x v="0"/>
    <x v="251"/>
    <d v="2013-09-24T00:00:00"/>
    <s v="Standard Class"/>
    <s v="FH-14275"/>
    <s v="Frank Hawley"/>
    <x v="1"/>
    <s v="United States"/>
    <s v="San Francisco"/>
    <s v="California"/>
    <n v="94122"/>
    <x v="1"/>
    <s v="OFF-BI-10002309"/>
    <s v="Office Supplies"/>
    <x v="8"/>
    <s v="Avery Heavy-Duty EZD  Binder With Locking Rings"/>
    <n v="8.9280000000000008"/>
    <n v="2"/>
    <n v="0.2"/>
    <n v="3.1247999999999996"/>
  </r>
  <r>
    <n v="8469"/>
    <s v="US-2013-164196"/>
    <x v="0"/>
    <x v="583"/>
    <d v="2013-11-18T00:00:00"/>
    <s v="Standard Class"/>
    <s v="AS-10285"/>
    <s v="Alejandro Savely"/>
    <x v="1"/>
    <s v="United States"/>
    <s v="Noblesville"/>
    <s v="Indiana"/>
    <n v="46060"/>
    <x v="2"/>
    <s v="FUR-TA-10001950"/>
    <s v="Furniture"/>
    <x v="3"/>
    <s v="Balt Solid Wood Round Tables"/>
    <n v="2678.94"/>
    <n v="6"/>
    <n v="0"/>
    <n v="241.1046"/>
  </r>
  <r>
    <n v="8470"/>
    <s v="US-2014-132031"/>
    <x v="3"/>
    <x v="756"/>
    <d v="2014-04-28T00:00:00"/>
    <s v="Standard Class"/>
    <s v="PN-18775"/>
    <s v="Parhena Norris"/>
    <x v="2"/>
    <s v="United States"/>
    <s v="Clarksville"/>
    <s v="Tennessee"/>
    <n v="37042"/>
    <x v="0"/>
    <s v="FUR-BO-10001972"/>
    <s v="Furniture"/>
    <x v="0"/>
    <s v="O'Sullivan 4-Shelf Bookcase in Odessa Pine"/>
    <n v="387.13600000000002"/>
    <n v="4"/>
    <n v="0.2"/>
    <n v="-14.51760000000003"/>
  </r>
  <r>
    <n v="8471"/>
    <s v="US-2014-132031"/>
    <x v="3"/>
    <x v="756"/>
    <d v="2014-04-28T00:00:00"/>
    <s v="Standard Class"/>
    <s v="PN-18775"/>
    <s v="Parhena Norris"/>
    <x v="2"/>
    <s v="United States"/>
    <s v="Clarksville"/>
    <s v="Tennessee"/>
    <n v="37042"/>
    <x v="0"/>
    <s v="TEC-AC-10002473"/>
    <s v="Technology"/>
    <x v="11"/>
    <s v="Maxell 4.7GB DVD-R"/>
    <n v="45.408000000000001"/>
    <n v="2"/>
    <n v="0.2"/>
    <n v="11.919599999999999"/>
  </r>
  <r>
    <n v="8472"/>
    <s v="US-2014-132031"/>
    <x v="3"/>
    <x v="756"/>
    <d v="2014-04-28T00:00:00"/>
    <s v="Standard Class"/>
    <s v="PN-18775"/>
    <s v="Parhena Norris"/>
    <x v="2"/>
    <s v="United States"/>
    <s v="Clarksville"/>
    <s v="Tennessee"/>
    <n v="37042"/>
    <x v="0"/>
    <s v="FUR-FU-10000193"/>
    <s v="Furniture"/>
    <x v="5"/>
    <s v="Tenex Chairmats For Use with Hard Floors"/>
    <n v="77.951999999999998"/>
    <n v="3"/>
    <n v="0.2"/>
    <n v="-11.692800000000005"/>
  </r>
  <r>
    <n v="8473"/>
    <s v="US-2014-132031"/>
    <x v="3"/>
    <x v="756"/>
    <d v="2014-04-28T00:00:00"/>
    <s v="Standard Class"/>
    <s v="PN-18775"/>
    <s v="Parhena Norris"/>
    <x v="2"/>
    <s v="United States"/>
    <s v="Clarksville"/>
    <s v="Tennessee"/>
    <n v="37042"/>
    <x v="0"/>
    <s v="OFF-LA-10000081"/>
    <s v="Office Supplies"/>
    <x v="2"/>
    <s v="Avery 496"/>
    <n v="3"/>
    <n v="1"/>
    <n v="0.2"/>
    <n v="1.0499999999999998"/>
  </r>
  <r>
    <n v="8474"/>
    <s v="CA-2012-169733"/>
    <x v="1"/>
    <x v="420"/>
    <d v="2012-10-26T00:00:00"/>
    <s v="Second Class"/>
    <s v="GM-14500"/>
    <s v="Gene McClure"/>
    <x v="0"/>
    <s v="United States"/>
    <s v="Hollywood"/>
    <s v="Florida"/>
    <n v="33021"/>
    <x v="0"/>
    <s v="OFF-ST-10000876"/>
    <s v="Office Supplies"/>
    <x v="4"/>
    <s v="Eldon Simplefile Box Office"/>
    <n v="9.952"/>
    <n v="1"/>
    <n v="0.2"/>
    <n v="0.99520000000000008"/>
  </r>
  <r>
    <n v="8475"/>
    <s v="CA-2014-169404"/>
    <x v="3"/>
    <x v="359"/>
    <d v="2014-04-15T00:00:00"/>
    <s v="Standard Class"/>
    <s v="NC-18625"/>
    <s v="Noah Childs"/>
    <x v="1"/>
    <s v="United States"/>
    <s v="York"/>
    <s v="Pennsylvania"/>
    <n v="17403"/>
    <x v="3"/>
    <s v="OFF-BI-10004492"/>
    <s v="Office Supplies"/>
    <x v="8"/>
    <s v="Tuf-Vin Binders"/>
    <n v="37.896000000000001"/>
    <n v="4"/>
    <n v="0.7"/>
    <n v="-29.053600000000003"/>
  </r>
  <r>
    <n v="8476"/>
    <s v="CA-2014-169404"/>
    <x v="3"/>
    <x v="359"/>
    <d v="2014-04-15T00:00:00"/>
    <s v="Standard Class"/>
    <s v="NC-18625"/>
    <s v="Noah Childs"/>
    <x v="1"/>
    <s v="United States"/>
    <s v="York"/>
    <s v="Pennsylvania"/>
    <n v="17403"/>
    <x v="3"/>
    <s v="OFF-PA-10001033"/>
    <s v="Office Supplies"/>
    <x v="10"/>
    <s v="Xerox 1893"/>
    <n v="65.584000000000003"/>
    <n v="2"/>
    <n v="0.2"/>
    <n v="23.7742"/>
  </r>
  <r>
    <n v="8477"/>
    <s v="CA-2014-134880"/>
    <x v="3"/>
    <x v="855"/>
    <d v="2014-11-02T00:00:00"/>
    <s v="Standard Class"/>
    <s v="TW-21025"/>
    <s v="Tamara Willingham"/>
    <x v="2"/>
    <s v="United States"/>
    <s v="Mesa"/>
    <s v="Arizona"/>
    <n v="85204"/>
    <x v="1"/>
    <s v="OFF-PA-10004039"/>
    <s v="Office Supplies"/>
    <x v="10"/>
    <s v="Xerox 1882"/>
    <n v="44.783999999999999"/>
    <n v="1"/>
    <n v="0.2"/>
    <n v="16.234200000000001"/>
  </r>
  <r>
    <n v="8478"/>
    <s v="CA-2012-145758"/>
    <x v="1"/>
    <x v="628"/>
    <d v="2012-10-30T00:00:00"/>
    <s v="Same Day"/>
    <s v="BF-11020"/>
    <s v="Barry Französisch"/>
    <x v="1"/>
    <s v="United States"/>
    <s v="New York City"/>
    <s v="New York"/>
    <n v="10024"/>
    <x v="3"/>
    <s v="TEC-MA-10004552"/>
    <s v="Technology"/>
    <x v="15"/>
    <s v="Star Micronics TSP100 TSP143LAN Receipt Printer"/>
    <n v="1035.8"/>
    <n v="4"/>
    <n v="0"/>
    <n v="269.30799999999999"/>
  </r>
  <r>
    <n v="8479"/>
    <s v="CA-2014-158736"/>
    <x v="3"/>
    <x v="404"/>
    <d v="2014-12-25T00:00:00"/>
    <s v="Standard Class"/>
    <s v="TT-21460"/>
    <s v="Tonja Turnell"/>
    <x v="2"/>
    <s v="United States"/>
    <s v="San Francisco"/>
    <s v="California"/>
    <n v="94110"/>
    <x v="1"/>
    <s v="OFF-AR-10002578"/>
    <s v="Office Supplies"/>
    <x v="6"/>
    <s v="Newell 335"/>
    <n v="5.76"/>
    <n v="2"/>
    <n v="0"/>
    <n v="1.6703999999999999"/>
  </r>
  <r>
    <n v="8480"/>
    <s v="US-2013-119270"/>
    <x v="0"/>
    <x v="299"/>
    <d v="2013-03-17T00:00:00"/>
    <s v="Standard Class"/>
    <s v="SW-20245"/>
    <s v="Scot Wooten"/>
    <x v="0"/>
    <s v="United States"/>
    <s v="Los Angeles"/>
    <s v="California"/>
    <n v="90036"/>
    <x v="1"/>
    <s v="OFF-PA-10004022"/>
    <s v="Office Supplies"/>
    <x v="10"/>
    <s v="Hammermill Color Copier Paper (28Lb. and 96 Bright)"/>
    <n v="19.98"/>
    <n v="2"/>
    <n v="0"/>
    <n v="8.9909999999999997"/>
  </r>
  <r>
    <n v="8481"/>
    <s v="CA-2011-109890"/>
    <x v="2"/>
    <x v="609"/>
    <d v="2011-07-27T00:00:00"/>
    <s v="Standard Class"/>
    <s v="PG-18820"/>
    <s v="Patrick Gardner"/>
    <x v="0"/>
    <s v="United States"/>
    <s v="Omaha"/>
    <s v="Nebraska"/>
    <n v="68104"/>
    <x v="2"/>
    <s v="TEC-PH-10004100"/>
    <s v="Technology"/>
    <x v="7"/>
    <s v="Griffin GC17055 Auxiliary Audio Cable"/>
    <n v="35.979999999999997"/>
    <n v="2"/>
    <n v="0"/>
    <n v="10.074400000000001"/>
  </r>
  <r>
    <n v="8482"/>
    <s v="CA-2013-138583"/>
    <x v="0"/>
    <x v="1012"/>
    <d v="2013-05-29T00:00:00"/>
    <s v="Standard Class"/>
    <s v="DP-13390"/>
    <s v="Dennis Pardue"/>
    <x v="2"/>
    <s v="United States"/>
    <s v="Philadelphia"/>
    <s v="Pennsylvania"/>
    <n v="19120"/>
    <x v="3"/>
    <s v="OFF-AR-10001860"/>
    <s v="Office Supplies"/>
    <x v="6"/>
    <s v="BIC Liqua Brite Liner"/>
    <n v="16.656000000000002"/>
    <n v="3"/>
    <n v="0.2"/>
    <n v="3.3311999999999999"/>
  </r>
  <r>
    <n v="8483"/>
    <s v="US-2014-118535"/>
    <x v="3"/>
    <x v="512"/>
    <d v="2014-02-16T00:00:00"/>
    <s v="Standard Class"/>
    <s v="DJ-13510"/>
    <s v="Don Jones"/>
    <x v="1"/>
    <s v="United States"/>
    <s v="New York City"/>
    <s v="New York"/>
    <n v="10024"/>
    <x v="3"/>
    <s v="OFF-LA-10001297"/>
    <s v="Office Supplies"/>
    <x v="2"/>
    <s v="Avery 473"/>
    <n v="20.7"/>
    <n v="2"/>
    <n v="0"/>
    <n v="9.9359999999999999"/>
  </r>
  <r>
    <n v="8484"/>
    <s v="CA-2013-126284"/>
    <x v="0"/>
    <x v="873"/>
    <d v="2013-09-25T00:00:00"/>
    <s v="Standard Class"/>
    <s v="EN-13780"/>
    <s v="Edward Nazzal"/>
    <x v="0"/>
    <s v="United States"/>
    <s v="Grand Rapids"/>
    <s v="Michigan"/>
    <n v="49505"/>
    <x v="2"/>
    <s v="OFF-BI-10004828"/>
    <s v="Office Supplies"/>
    <x v="8"/>
    <s v="GBC Poly Designer Binding Covers"/>
    <n v="83.699999999999989"/>
    <n v="5"/>
    <n v="0"/>
    <n v="41.012999999999991"/>
  </r>
  <r>
    <n v="8485"/>
    <s v="CA-2014-142391"/>
    <x v="3"/>
    <x v="241"/>
    <d v="2014-09-25T00:00:00"/>
    <s v="Same Day"/>
    <s v="PB-19150"/>
    <s v="Philip Brown"/>
    <x v="0"/>
    <s v="United States"/>
    <s v="Seattle"/>
    <s v="Washington"/>
    <n v="98115"/>
    <x v="1"/>
    <s v="FUR-FU-10002759"/>
    <s v="Furniture"/>
    <x v="5"/>
    <s v="12-1/2 Diameter Round Wall Clock"/>
    <n v="199.8"/>
    <n v="10"/>
    <n v="0"/>
    <n v="71.927999999999997"/>
  </r>
  <r>
    <n v="8486"/>
    <s v="CA-2014-124716"/>
    <x v="3"/>
    <x v="996"/>
    <d v="2014-04-01T00:00:00"/>
    <s v="Standard Class"/>
    <s v="BD-11560"/>
    <s v="Brendan Dodson"/>
    <x v="2"/>
    <s v="United States"/>
    <s v="Fresno"/>
    <s v="California"/>
    <n v="93727"/>
    <x v="1"/>
    <s v="OFF-PA-10000740"/>
    <s v="Office Supplies"/>
    <x v="10"/>
    <s v="Xerox 1982"/>
    <n v="45.68"/>
    <n v="2"/>
    <n v="0"/>
    <n v="21.012799999999999"/>
  </r>
  <r>
    <n v="8487"/>
    <s v="CA-2014-124716"/>
    <x v="3"/>
    <x v="996"/>
    <d v="2014-04-01T00:00:00"/>
    <s v="Standard Class"/>
    <s v="BD-11560"/>
    <s v="Brendan Dodson"/>
    <x v="2"/>
    <s v="United States"/>
    <s v="Fresno"/>
    <s v="California"/>
    <n v="93727"/>
    <x v="1"/>
    <s v="OFF-PA-10001144"/>
    <s v="Office Supplies"/>
    <x v="10"/>
    <s v="Xerox 1913"/>
    <n v="110.96"/>
    <n v="2"/>
    <n v="0"/>
    <n v="53.260799999999996"/>
  </r>
  <r>
    <n v="8488"/>
    <s v="CA-2014-124716"/>
    <x v="3"/>
    <x v="996"/>
    <d v="2014-04-01T00:00:00"/>
    <s v="Standard Class"/>
    <s v="BD-11560"/>
    <s v="Brendan Dodson"/>
    <x v="2"/>
    <s v="United States"/>
    <s v="Fresno"/>
    <s v="California"/>
    <n v="93727"/>
    <x v="1"/>
    <s v="OFF-PA-10000859"/>
    <s v="Office Supplies"/>
    <x v="10"/>
    <s v="Unpadded Memo Slips"/>
    <n v="11.94"/>
    <n v="3"/>
    <n v="0"/>
    <n v="5.97"/>
  </r>
  <r>
    <n v="8489"/>
    <s v="CA-2013-158841"/>
    <x v="0"/>
    <x v="1056"/>
    <d v="2013-02-04T00:00:00"/>
    <s v="Second Class"/>
    <s v="SE-20110"/>
    <s v="Sanjit Engle"/>
    <x v="0"/>
    <s v="United States"/>
    <s v="Arlington"/>
    <s v="Virginia"/>
    <n v="22204"/>
    <x v="0"/>
    <s v="TEC-MA-10001127"/>
    <s v="Technology"/>
    <x v="15"/>
    <s v="HP Designjet T520 Inkjet Large Format Printer - 24&quot; Color"/>
    <n v="8749.9500000000007"/>
    <n v="5"/>
    <n v="0"/>
    <n v="2799.9839999999995"/>
  </r>
  <r>
    <n v="8490"/>
    <s v="CA-2013-158841"/>
    <x v="0"/>
    <x v="1056"/>
    <d v="2013-02-04T00:00:00"/>
    <s v="Second Class"/>
    <s v="SE-20110"/>
    <s v="Sanjit Engle"/>
    <x v="0"/>
    <s v="United States"/>
    <s v="Arlington"/>
    <s v="Virginia"/>
    <n v="22204"/>
    <x v="0"/>
    <s v="OFF-BI-10002557"/>
    <s v="Office Supplies"/>
    <x v="8"/>
    <s v="Presstex Flexible Ring Binders"/>
    <n v="36.4"/>
    <n v="8"/>
    <n v="0"/>
    <n v="18.2"/>
  </r>
  <r>
    <n v="8491"/>
    <s v="CA-2013-158841"/>
    <x v="0"/>
    <x v="1056"/>
    <d v="2013-02-04T00:00:00"/>
    <s v="Second Class"/>
    <s v="SE-20110"/>
    <s v="Sanjit Engle"/>
    <x v="0"/>
    <s v="United States"/>
    <s v="Arlington"/>
    <s v="Virginia"/>
    <n v="22204"/>
    <x v="0"/>
    <s v="FUR-FU-10001731"/>
    <s v="Furniture"/>
    <x v="5"/>
    <s v="Acrylic Self-Standing Desk Frames"/>
    <n v="18.689999999999998"/>
    <n v="7"/>
    <n v="0"/>
    <n v="7.1021999999999998"/>
  </r>
  <r>
    <n v="8492"/>
    <s v="CA-2014-106824"/>
    <x v="3"/>
    <x v="437"/>
    <d v="2014-07-12T00:00:00"/>
    <s v="Standard Class"/>
    <s v="AT-10735"/>
    <s v="Annie Thurman"/>
    <x v="0"/>
    <s v="United States"/>
    <s v="Los Angeles"/>
    <s v="California"/>
    <n v="90049"/>
    <x v="1"/>
    <s v="OFF-FA-10001135"/>
    <s v="Office Supplies"/>
    <x v="13"/>
    <s v="Brites Rubber Bands, 1 1/2 oz. Box"/>
    <n v="5.9399999999999995"/>
    <n v="3"/>
    <n v="0"/>
    <n v="0.11880000000000024"/>
  </r>
  <r>
    <n v="8493"/>
    <s v="CA-2012-109190"/>
    <x v="1"/>
    <x v="924"/>
    <d v="2012-10-28T00:00:00"/>
    <s v="Standard Class"/>
    <s v="CC-12685"/>
    <s v="Craig Carroll"/>
    <x v="0"/>
    <s v="United States"/>
    <s v="Lubbock"/>
    <s v="Texas"/>
    <n v="79424"/>
    <x v="2"/>
    <s v="OFF-PA-10000069"/>
    <s v="Office Supplies"/>
    <x v="10"/>
    <s v="TOPS 4 x 6 Fluorescent Color Memo Sheets, 500 Sheets per Pack"/>
    <n v="60.736000000000004"/>
    <n v="8"/>
    <n v="0.2"/>
    <n v="20.4984"/>
  </r>
  <r>
    <n v="8494"/>
    <s v="CA-2012-109190"/>
    <x v="1"/>
    <x v="924"/>
    <d v="2012-10-28T00:00:00"/>
    <s v="Standard Class"/>
    <s v="CC-12685"/>
    <s v="Craig Carroll"/>
    <x v="0"/>
    <s v="United States"/>
    <s v="Lubbock"/>
    <s v="Texas"/>
    <n v="79424"/>
    <x v="2"/>
    <s v="TEC-CO-10001943"/>
    <s v="Technology"/>
    <x v="16"/>
    <s v="Canon PC-428 Personal Copier"/>
    <n v="479.97600000000006"/>
    <n v="3"/>
    <n v="0.2"/>
    <n v="161.99189999999999"/>
  </r>
  <r>
    <n v="8495"/>
    <s v="CA-2012-109190"/>
    <x v="1"/>
    <x v="924"/>
    <d v="2012-10-28T00:00:00"/>
    <s v="Standard Class"/>
    <s v="CC-12685"/>
    <s v="Craig Carroll"/>
    <x v="0"/>
    <s v="United States"/>
    <s v="Lubbock"/>
    <s v="Texas"/>
    <n v="79424"/>
    <x v="2"/>
    <s v="OFF-BI-10000977"/>
    <s v="Office Supplies"/>
    <x v="8"/>
    <s v="Ibico Plastic Spiral Binding Combs"/>
    <n v="6.0799999999999983"/>
    <n v="1"/>
    <n v="0.8"/>
    <n v="-10.336000000000002"/>
  </r>
  <r>
    <n v="8496"/>
    <s v="CA-2013-143154"/>
    <x v="0"/>
    <x v="499"/>
    <d v="2013-12-09T00:00:00"/>
    <s v="Standard Class"/>
    <s v="AS-10225"/>
    <s v="Alan Schoenberger"/>
    <x v="1"/>
    <s v="United States"/>
    <s v="Longmont"/>
    <s v="Colorado"/>
    <n v="80501"/>
    <x v="1"/>
    <s v="TEC-AC-10002942"/>
    <s v="Technology"/>
    <x v="11"/>
    <s v="WD My Passport Ultra 1TB Portable External Hard Drive"/>
    <n v="165.60000000000002"/>
    <n v="3"/>
    <n v="0.2"/>
    <n v="-6.2100000000000151"/>
  </r>
  <r>
    <n v="8497"/>
    <s v="CA-2011-169061"/>
    <x v="2"/>
    <x v="1195"/>
    <d v="2011-03-08T00:00:00"/>
    <s v="Second Class"/>
    <s v="AB-10150"/>
    <s v="Aimee Bixby"/>
    <x v="0"/>
    <s v="United States"/>
    <s v="Yonkers"/>
    <s v="New York"/>
    <n v="10701"/>
    <x v="3"/>
    <s v="OFF-AR-10000588"/>
    <s v="Office Supplies"/>
    <x v="6"/>
    <s v="Newell 345"/>
    <n v="59.519999999999996"/>
    <n v="3"/>
    <n v="0"/>
    <n v="15.475200000000001"/>
  </r>
  <r>
    <n v="8498"/>
    <s v="CA-2011-169061"/>
    <x v="2"/>
    <x v="1195"/>
    <d v="2011-03-08T00:00:00"/>
    <s v="Second Class"/>
    <s v="AB-10150"/>
    <s v="Aimee Bixby"/>
    <x v="0"/>
    <s v="United States"/>
    <s v="Yonkers"/>
    <s v="New York"/>
    <n v="10701"/>
    <x v="3"/>
    <s v="TEC-AC-10002001"/>
    <s v="Technology"/>
    <x v="11"/>
    <s v="Logitech Wireless Gaming Headset G930"/>
    <n v="479.97"/>
    <n v="3"/>
    <n v="0"/>
    <n v="177.58890000000002"/>
  </r>
  <r>
    <n v="8499"/>
    <s v="CA-2011-169061"/>
    <x v="2"/>
    <x v="1195"/>
    <d v="2011-03-08T00:00:00"/>
    <s v="Second Class"/>
    <s v="AB-10150"/>
    <s v="Aimee Bixby"/>
    <x v="0"/>
    <s v="United States"/>
    <s v="Yonkers"/>
    <s v="New York"/>
    <n v="10701"/>
    <x v="3"/>
    <s v="OFF-SU-10000381"/>
    <s v="Office Supplies"/>
    <x v="14"/>
    <s v="Acme Forged Steel Scissors with Black Enamel Handles"/>
    <n v="18.62"/>
    <n v="2"/>
    <n v="0"/>
    <n v="5.399799999999999"/>
  </r>
  <r>
    <n v="8500"/>
    <s v="CA-2011-169061"/>
    <x v="2"/>
    <x v="1195"/>
    <d v="2011-03-08T00:00:00"/>
    <s v="Second Class"/>
    <s v="AB-10150"/>
    <s v="Aimee Bixby"/>
    <x v="0"/>
    <s v="United States"/>
    <s v="Yonkers"/>
    <s v="New York"/>
    <n v="10701"/>
    <x v="3"/>
    <s v="OFF-BI-10001617"/>
    <s v="Office Supplies"/>
    <x v="8"/>
    <s v="GBC Wire Binding Combs"/>
    <n v="49.632000000000005"/>
    <n v="6"/>
    <n v="0.2"/>
    <n v="16.750799999999998"/>
  </r>
  <r>
    <n v="8501"/>
    <s v="CA-2011-169061"/>
    <x v="2"/>
    <x v="1195"/>
    <d v="2011-03-08T00:00:00"/>
    <s v="Second Class"/>
    <s v="AB-10150"/>
    <s v="Aimee Bixby"/>
    <x v="0"/>
    <s v="United States"/>
    <s v="Yonkers"/>
    <s v="New York"/>
    <n v="10701"/>
    <x v="3"/>
    <s v="OFF-PA-10001878"/>
    <s v="Office Supplies"/>
    <x v="10"/>
    <s v="Xerox 1891"/>
    <n v="97.82"/>
    <n v="2"/>
    <n v="0"/>
    <n v="45.975399999999993"/>
  </r>
  <r>
    <n v="8502"/>
    <s v="CA-2012-102316"/>
    <x v="1"/>
    <x v="879"/>
    <d v="2012-03-03T00:00:00"/>
    <s v="Second Class"/>
    <s v="DH-13075"/>
    <s v="Dave Hallsten"/>
    <x v="1"/>
    <s v="United States"/>
    <s v="Los Angeles"/>
    <s v="California"/>
    <n v="90045"/>
    <x v="1"/>
    <s v="TEC-PH-10000376"/>
    <s v="Technology"/>
    <x v="7"/>
    <s v="Square Credit Card Reader"/>
    <n v="15.984000000000002"/>
    <n v="2"/>
    <n v="0.2"/>
    <n v="1.1988000000000003"/>
  </r>
  <r>
    <n v="8503"/>
    <s v="CA-2012-102316"/>
    <x v="1"/>
    <x v="879"/>
    <d v="2012-03-03T00:00:00"/>
    <s v="Second Class"/>
    <s v="DH-13075"/>
    <s v="Dave Hallsten"/>
    <x v="1"/>
    <s v="United States"/>
    <s v="Los Angeles"/>
    <s v="California"/>
    <n v="90045"/>
    <x v="1"/>
    <s v="FUR-CH-10003396"/>
    <s v="Furniture"/>
    <x v="1"/>
    <s v="Global Deluxe Steno Chair"/>
    <n v="184.75200000000001"/>
    <n v="3"/>
    <n v="0.2"/>
    <n v="-20.784600000000012"/>
  </r>
  <r>
    <n v="8504"/>
    <s v="CA-2011-164903"/>
    <x v="2"/>
    <x v="980"/>
    <d v="2011-02-25T00:00:00"/>
    <s v="Standard Class"/>
    <s v="SR-20740"/>
    <s v="Steven Roelle"/>
    <x v="2"/>
    <s v="United States"/>
    <s v="Los Angeles"/>
    <s v="California"/>
    <n v="90049"/>
    <x v="1"/>
    <s v="OFF-PA-10003363"/>
    <s v="Office Supplies"/>
    <x v="10"/>
    <s v="Xerox 204"/>
    <n v="12.96"/>
    <n v="2"/>
    <n v="0"/>
    <n v="6.2208000000000006"/>
  </r>
  <r>
    <n v="8505"/>
    <s v="CA-2013-109400"/>
    <x v="0"/>
    <x v="440"/>
    <d v="2013-05-07T00:00:00"/>
    <s v="Standard Class"/>
    <s v="NR-18550"/>
    <s v="Nick Radford"/>
    <x v="0"/>
    <s v="United States"/>
    <s v="Amarillo"/>
    <s v="Texas"/>
    <n v="79109"/>
    <x v="2"/>
    <s v="FUR-CH-10003298"/>
    <s v="Furniture"/>
    <x v="1"/>
    <s v="Office Star - Contemporary Task Swivel chair with Loop Arms, Charcoal"/>
    <n v="366.74399999999997"/>
    <n v="4"/>
    <n v="0.3"/>
    <n v="-110.02320000000003"/>
  </r>
  <r>
    <n v="8506"/>
    <s v="CA-2013-130400"/>
    <x v="0"/>
    <x v="387"/>
    <d v="2013-03-13T00:00:00"/>
    <s v="Standard Class"/>
    <s v="SJ-20125"/>
    <s v="Sanjit Jacobs"/>
    <x v="2"/>
    <s v="United States"/>
    <s v="Dallas"/>
    <s v="Texas"/>
    <n v="75217"/>
    <x v="2"/>
    <s v="OFF-BI-10001757"/>
    <s v="Office Supplies"/>
    <x v="8"/>
    <s v="Pressboard Hanging Data Binders for Unburst Sheets"/>
    <n v="8.8559999999999981"/>
    <n v="9"/>
    <n v="0.8"/>
    <n v="-14.169600000000003"/>
  </r>
  <r>
    <n v="8507"/>
    <s v="CA-2013-130400"/>
    <x v="0"/>
    <x v="387"/>
    <d v="2013-03-13T00:00:00"/>
    <s v="Standard Class"/>
    <s v="SJ-20125"/>
    <s v="Sanjit Jacobs"/>
    <x v="2"/>
    <s v="United States"/>
    <s v="Dallas"/>
    <s v="Texas"/>
    <n v="75217"/>
    <x v="2"/>
    <s v="TEC-AC-10004633"/>
    <s v="Technology"/>
    <x v="11"/>
    <s v="Verbatim 25 GB 6x Blu-ray Single Layer Recordable Disc, 3/Pack"/>
    <n v="27.96"/>
    <n v="5"/>
    <n v="0.2"/>
    <n v="8.3880000000000035"/>
  </r>
  <r>
    <n v="8508"/>
    <s v="CA-2013-130400"/>
    <x v="0"/>
    <x v="387"/>
    <d v="2013-03-13T00:00:00"/>
    <s v="Standard Class"/>
    <s v="SJ-20125"/>
    <s v="Sanjit Jacobs"/>
    <x v="2"/>
    <s v="United States"/>
    <s v="Dallas"/>
    <s v="Texas"/>
    <n v="75217"/>
    <x v="2"/>
    <s v="OFF-EN-10001453"/>
    <s v="Office Supplies"/>
    <x v="12"/>
    <s v="Tyvek Interoffice Envelopes, 9 1/2&quot; x 12 1/2&quot;, 100/Box"/>
    <n v="146.352"/>
    <n v="3"/>
    <n v="0.2"/>
    <n v="49.393799999999992"/>
  </r>
  <r>
    <n v="8509"/>
    <s v="CA-2012-135853"/>
    <x v="1"/>
    <x v="555"/>
    <d v="2012-12-14T00:00:00"/>
    <s v="First Class"/>
    <s v="CA-12775"/>
    <s v="Cynthia Arntzen"/>
    <x v="0"/>
    <s v="United States"/>
    <s v="Detroit"/>
    <s v="Michigan"/>
    <n v="48205"/>
    <x v="2"/>
    <s v="TEC-AC-10004761"/>
    <s v="Technology"/>
    <x v="11"/>
    <s v="Maxell 4.7GB DVD+RW 3/Pack"/>
    <n v="175.23"/>
    <n v="11"/>
    <n v="0"/>
    <n v="61.330500000000001"/>
  </r>
  <r>
    <n v="8510"/>
    <s v="CA-2012-135853"/>
    <x v="1"/>
    <x v="555"/>
    <d v="2012-12-14T00:00:00"/>
    <s v="First Class"/>
    <s v="CA-12775"/>
    <s v="Cynthia Arntzen"/>
    <x v="0"/>
    <s v="United States"/>
    <s v="Detroit"/>
    <s v="Michigan"/>
    <n v="48205"/>
    <x v="2"/>
    <s v="TEC-PH-10003691"/>
    <s v="Technology"/>
    <x v="7"/>
    <s v="BlackBerry Q10"/>
    <n v="125.99"/>
    <n v="1"/>
    <n v="0"/>
    <n v="31.497500000000002"/>
  </r>
  <r>
    <n v="8511"/>
    <s v="CA-2012-135853"/>
    <x v="1"/>
    <x v="555"/>
    <d v="2012-12-14T00:00:00"/>
    <s v="First Class"/>
    <s v="CA-12775"/>
    <s v="Cynthia Arntzen"/>
    <x v="0"/>
    <s v="United States"/>
    <s v="Detroit"/>
    <s v="Michigan"/>
    <n v="48205"/>
    <x v="2"/>
    <s v="OFF-BI-10004965"/>
    <s v="Office Supplies"/>
    <x v="8"/>
    <s v="Ibico Covers for Plastic or Wire Binding Elements"/>
    <n v="23"/>
    <n v="2"/>
    <n v="0"/>
    <n v="10.35"/>
  </r>
  <r>
    <n v="8512"/>
    <s v="CA-2013-103359"/>
    <x v="0"/>
    <x v="596"/>
    <d v="2013-12-27T00:00:00"/>
    <s v="Standard Class"/>
    <s v="LC-16885"/>
    <s v="Lena Creighton"/>
    <x v="0"/>
    <s v="United States"/>
    <s v="New York City"/>
    <s v="New York"/>
    <n v="10035"/>
    <x v="3"/>
    <s v="OFF-BI-10004233"/>
    <s v="Office Supplies"/>
    <x v="8"/>
    <s v="GBC Pre-Punched Binding Paper, Plastic, White, 8-1/2&quot; x 11&quot;"/>
    <n v="25.584000000000003"/>
    <n v="2"/>
    <n v="0.2"/>
    <n v="8.9543999999999997"/>
  </r>
  <r>
    <n v="8513"/>
    <s v="CA-2013-144645"/>
    <x v="0"/>
    <x v="1056"/>
    <d v="2013-02-08T00:00:00"/>
    <s v="Standard Class"/>
    <s v="NS-18640"/>
    <s v="Noel Staavos"/>
    <x v="1"/>
    <s v="United States"/>
    <s v="Houston"/>
    <s v="Texas"/>
    <n v="77041"/>
    <x v="2"/>
    <s v="FUR-FU-10003601"/>
    <s v="Furniture"/>
    <x v="5"/>
    <s v="Deflect-o RollaMat Studded, Beveled Mat for Medium Pile Carpeting"/>
    <n v="73.784000000000006"/>
    <n v="2"/>
    <n v="0.6"/>
    <n v="-77.473200000000006"/>
  </r>
  <r>
    <n v="8514"/>
    <s v="CA-2014-141614"/>
    <x v="3"/>
    <x v="929"/>
    <d v="2014-06-10T00:00:00"/>
    <s v="Standard Class"/>
    <s v="NS-18640"/>
    <s v="Noel Staavos"/>
    <x v="1"/>
    <s v="United States"/>
    <s v="Orlando"/>
    <s v="Florida"/>
    <n v="32839"/>
    <x v="0"/>
    <s v="OFF-PA-10002787"/>
    <s v="Office Supplies"/>
    <x v="10"/>
    <s v="Xerox 227"/>
    <n v="20.736000000000004"/>
    <n v="4"/>
    <n v="0.2"/>
    <n v="7.2576000000000001"/>
  </r>
  <r>
    <n v="8515"/>
    <s v="CA-2012-122168"/>
    <x v="1"/>
    <x v="291"/>
    <d v="2012-08-26T00:00:00"/>
    <s v="Standard Class"/>
    <s v="HG-14965"/>
    <s v="Henry Goldwyn"/>
    <x v="1"/>
    <s v="United States"/>
    <s v="Florence"/>
    <s v="Kentucky"/>
    <n v="41042"/>
    <x v="0"/>
    <s v="OFF-AR-10003602"/>
    <s v="Office Supplies"/>
    <x v="6"/>
    <s v="Quartet Omega Colored Chalk, 12/Pack"/>
    <n v="17.52"/>
    <n v="3"/>
    <n v="0"/>
    <n v="8.2343999999999991"/>
  </r>
  <r>
    <n v="8516"/>
    <s v="CA-2012-122168"/>
    <x v="1"/>
    <x v="291"/>
    <d v="2012-08-26T00:00:00"/>
    <s v="Standard Class"/>
    <s v="HG-14965"/>
    <s v="Henry Goldwyn"/>
    <x v="1"/>
    <s v="United States"/>
    <s v="Florence"/>
    <s v="Kentucky"/>
    <n v="41042"/>
    <x v="0"/>
    <s v="OFF-AR-10002053"/>
    <s v="Office Supplies"/>
    <x v="6"/>
    <s v="Premium Writing Pencils, Soft, #2 by Central Association for the Blind"/>
    <n v="35.76"/>
    <n v="12"/>
    <n v="0"/>
    <n v="10.0128"/>
  </r>
  <r>
    <n v="8517"/>
    <s v="CA-2013-132899"/>
    <x v="0"/>
    <x v="281"/>
    <d v="2013-04-12T00:00:00"/>
    <s v="Standard Class"/>
    <s v="SF-20200"/>
    <s v="Sarah Foster"/>
    <x v="0"/>
    <s v="United States"/>
    <s v="New York City"/>
    <s v="New York"/>
    <n v="10009"/>
    <x v="3"/>
    <s v="OFF-AR-10002833"/>
    <s v="Office Supplies"/>
    <x v="6"/>
    <s v="Newell 322"/>
    <n v="3.64"/>
    <n v="2"/>
    <n v="0"/>
    <n v="0.98280000000000012"/>
  </r>
  <r>
    <n v="8518"/>
    <s v="CA-2014-149720"/>
    <x v="3"/>
    <x v="400"/>
    <d v="2014-06-08T00:00:00"/>
    <s v="Second Class"/>
    <s v="EM-14065"/>
    <s v="Erin Mull"/>
    <x v="0"/>
    <s v="United States"/>
    <s v="Frisco"/>
    <s v="Texas"/>
    <n v="75034"/>
    <x v="2"/>
    <s v="FUR-FU-10002501"/>
    <s v="Furniture"/>
    <x v="5"/>
    <s v="Nu-Dell Executive Frame"/>
    <n v="30.336000000000006"/>
    <n v="6"/>
    <n v="0.6"/>
    <n v="-17.443199999999997"/>
  </r>
  <r>
    <n v="8519"/>
    <s v="CA-2014-118003"/>
    <x v="3"/>
    <x v="769"/>
    <d v="2014-12-11T00:00:00"/>
    <s v="Standard Class"/>
    <s v="DO-13645"/>
    <s v="Doug O'Connell"/>
    <x v="0"/>
    <s v="United States"/>
    <s v="Paterson"/>
    <s v="New Jersey"/>
    <n v="7501"/>
    <x v="3"/>
    <s v="FUR-FU-10002506"/>
    <s v="Furniture"/>
    <x v="5"/>
    <s v="Tensor &quot;Hersey Kiss&quot; Styled Floor Lamp"/>
    <n v="12.99"/>
    <n v="1"/>
    <n v="0"/>
    <n v="1.5587999999999997"/>
  </r>
  <r>
    <n v="8520"/>
    <s v="CA-2014-118003"/>
    <x v="3"/>
    <x v="769"/>
    <d v="2014-12-11T00:00:00"/>
    <s v="Standard Class"/>
    <s v="DO-13645"/>
    <s v="Doug O'Connell"/>
    <x v="0"/>
    <s v="United States"/>
    <s v="Paterson"/>
    <s v="New Jersey"/>
    <n v="7501"/>
    <x v="3"/>
    <s v="FUR-CH-10003817"/>
    <s v="Furniture"/>
    <x v="1"/>
    <s v="Global Value Steno Chair, Gray"/>
    <n v="182.22"/>
    <n v="3"/>
    <n v="0"/>
    <n v="45.555000000000007"/>
  </r>
  <r>
    <n v="8521"/>
    <s v="CA-2014-118003"/>
    <x v="3"/>
    <x v="769"/>
    <d v="2014-12-11T00:00:00"/>
    <s v="Standard Class"/>
    <s v="DO-13645"/>
    <s v="Doug O'Connell"/>
    <x v="0"/>
    <s v="United States"/>
    <s v="Paterson"/>
    <s v="New Jersey"/>
    <n v="7501"/>
    <x v="3"/>
    <s v="FUR-CH-10004860"/>
    <s v="Furniture"/>
    <x v="1"/>
    <s v="Global Low Back Tilter Chair"/>
    <n v="302.94"/>
    <n v="3"/>
    <n v="0"/>
    <n v="18.176399999999973"/>
  </r>
  <r>
    <n v="8522"/>
    <s v="CA-2013-141887"/>
    <x v="0"/>
    <x v="383"/>
    <d v="2013-01-15T00:00:00"/>
    <s v="Standard Class"/>
    <s v="MP-17470"/>
    <s v="Mark Packer"/>
    <x v="2"/>
    <s v="United States"/>
    <s v="Columbus"/>
    <s v="Ohio"/>
    <n v="43229"/>
    <x v="3"/>
    <s v="FUR-FU-10002268"/>
    <s v="Furniture"/>
    <x v="5"/>
    <s v="Ultra Door Push Plate"/>
    <n v="54.992000000000004"/>
    <n v="14"/>
    <n v="0.2"/>
    <n v="8.9361999999999959"/>
  </r>
  <r>
    <n v="8523"/>
    <s v="US-2013-160206"/>
    <x v="0"/>
    <x v="178"/>
    <d v="2013-04-08T00:00:00"/>
    <s v="Standard Class"/>
    <s v="MY-18295"/>
    <s v="Muhammed Yedwab"/>
    <x v="1"/>
    <s v="United States"/>
    <s v="Milwaukee"/>
    <s v="Wisconsin"/>
    <n v="53209"/>
    <x v="2"/>
    <s v="TEC-PH-10000148"/>
    <s v="Technology"/>
    <x v="7"/>
    <s v="Cyber Acoustics AC-202b Speech Recognition Stereo Headset"/>
    <n v="12.99"/>
    <n v="1"/>
    <n v="0"/>
    <n v="0.25980000000000025"/>
  </r>
  <r>
    <n v="8524"/>
    <s v="CA-2014-133074"/>
    <x v="3"/>
    <x v="296"/>
    <d v="2014-09-26T00:00:00"/>
    <s v="Standard Class"/>
    <s v="DB-13615"/>
    <s v="Doug Bickford"/>
    <x v="0"/>
    <s v="United States"/>
    <s v="San Francisco"/>
    <s v="California"/>
    <n v="94109"/>
    <x v="1"/>
    <s v="OFF-PA-10004082"/>
    <s v="Office Supplies"/>
    <x v="10"/>
    <s v="Adams Telephone Message Book w/Frequently-Called Numbers Space, 400 Messages per Book"/>
    <n v="55.86"/>
    <n v="7"/>
    <n v="0"/>
    <n v="27.93"/>
  </r>
  <r>
    <n v="8525"/>
    <s v="CA-2014-161172"/>
    <x v="3"/>
    <x v="633"/>
    <d v="2014-03-17T00:00:00"/>
    <s v="Same Day"/>
    <s v="SP-20920"/>
    <s v="Susan Pistek"/>
    <x v="0"/>
    <s v="United States"/>
    <s v="Columbus"/>
    <s v="Ohio"/>
    <n v="43229"/>
    <x v="3"/>
    <s v="TEC-PH-10004348"/>
    <s v="Technology"/>
    <x v="7"/>
    <s v="OtterBox Defender Series Case - iPhone 5c"/>
    <n v="44.375999999999998"/>
    <n v="2"/>
    <n v="0.4"/>
    <n v="-7.3960000000000043"/>
  </r>
  <r>
    <n v="8526"/>
    <s v="CA-2014-161172"/>
    <x v="3"/>
    <x v="633"/>
    <d v="2014-03-17T00:00:00"/>
    <s v="Same Day"/>
    <s v="SP-20920"/>
    <s v="Susan Pistek"/>
    <x v="0"/>
    <s v="United States"/>
    <s v="Columbus"/>
    <s v="Ohio"/>
    <n v="43229"/>
    <x v="3"/>
    <s v="FUR-FU-10003424"/>
    <s v="Furniture"/>
    <x v="5"/>
    <s v="Nu-Dell Oak Frame"/>
    <n v="51.264000000000003"/>
    <n v="6"/>
    <n v="0.2"/>
    <n v="7.6895999999999933"/>
  </r>
  <r>
    <n v="8527"/>
    <s v="CA-2014-161172"/>
    <x v="3"/>
    <x v="633"/>
    <d v="2014-03-17T00:00:00"/>
    <s v="Same Day"/>
    <s v="SP-20920"/>
    <s v="Susan Pistek"/>
    <x v="0"/>
    <s v="United States"/>
    <s v="Columbus"/>
    <s v="Ohio"/>
    <n v="43229"/>
    <x v="3"/>
    <s v="OFF-BI-10004654"/>
    <s v="Office Supplies"/>
    <x v="8"/>
    <s v="Avery Binding System Hidden Tab Executive Style Index Sets"/>
    <n v="5.1930000000000005"/>
    <n v="3"/>
    <n v="0.7"/>
    <n v="-3.4619999999999997"/>
  </r>
  <r>
    <n v="8528"/>
    <s v="CA-2014-161172"/>
    <x v="3"/>
    <x v="633"/>
    <d v="2014-03-17T00:00:00"/>
    <s v="Same Day"/>
    <s v="SP-20920"/>
    <s v="Susan Pistek"/>
    <x v="0"/>
    <s v="United States"/>
    <s v="Columbus"/>
    <s v="Ohio"/>
    <n v="43229"/>
    <x v="3"/>
    <s v="TEC-AC-10004571"/>
    <s v="Technology"/>
    <x v="11"/>
    <s v="Logitech G700s Rechargeable Gaming Mouse"/>
    <n v="159.98400000000001"/>
    <n v="2"/>
    <n v="0.2"/>
    <n v="43.995600000000003"/>
  </r>
  <r>
    <n v="8529"/>
    <s v="CA-2014-161172"/>
    <x v="3"/>
    <x v="633"/>
    <d v="2014-03-17T00:00:00"/>
    <s v="Same Day"/>
    <s v="SP-20920"/>
    <s v="Susan Pistek"/>
    <x v="0"/>
    <s v="United States"/>
    <s v="Columbus"/>
    <s v="Ohio"/>
    <n v="43229"/>
    <x v="3"/>
    <s v="OFF-ST-10000675"/>
    <s v="Office Supplies"/>
    <x v="4"/>
    <s v="File Shuttle II and Handi-File, Black"/>
    <n v="54.224000000000004"/>
    <n v="2"/>
    <n v="0.2"/>
    <n v="3.3889999999999993"/>
  </r>
  <r>
    <n v="8530"/>
    <s v="CA-2014-137624"/>
    <x v="3"/>
    <x v="468"/>
    <d v="2014-11-18T00:00:00"/>
    <s v="Standard Class"/>
    <s v="ME-17320"/>
    <s v="Maria Etezadi"/>
    <x v="2"/>
    <s v="United States"/>
    <s v="Los Angeles"/>
    <s v="California"/>
    <n v="90008"/>
    <x v="1"/>
    <s v="FUR-CH-10001714"/>
    <s v="Furniture"/>
    <x v="1"/>
    <s v="Global Leather &amp; Oak Executive Chair, Burgundy"/>
    <n v="241.42399999999998"/>
    <n v="2"/>
    <n v="0.2"/>
    <n v="-36.213599999999985"/>
  </r>
  <r>
    <n v="8531"/>
    <s v="CA-2013-156748"/>
    <x v="0"/>
    <x v="885"/>
    <d v="2013-12-07T00:00:00"/>
    <s v="Standard Class"/>
    <s v="BS-11755"/>
    <s v="Bruce Stewart"/>
    <x v="0"/>
    <s v="United States"/>
    <s v="Detroit"/>
    <s v="Michigan"/>
    <n v="48227"/>
    <x v="2"/>
    <s v="OFF-PA-10000380"/>
    <s v="Office Supplies"/>
    <x v="10"/>
    <s v="REDIFORM Incoming/Outgoing Call Register, 11&quot; X 8 1/2&quot;, 100 Messages"/>
    <n v="33.36"/>
    <n v="4"/>
    <n v="0"/>
    <n v="16.68"/>
  </r>
  <r>
    <n v="8532"/>
    <s v="CA-2013-156748"/>
    <x v="0"/>
    <x v="885"/>
    <d v="2013-12-07T00:00:00"/>
    <s v="Standard Class"/>
    <s v="BS-11755"/>
    <s v="Bruce Stewart"/>
    <x v="0"/>
    <s v="United States"/>
    <s v="Detroit"/>
    <s v="Michigan"/>
    <n v="48227"/>
    <x v="2"/>
    <s v="OFF-PA-10002713"/>
    <s v="Office Supplies"/>
    <x v="10"/>
    <s v="Adams Phone Message Book, 200 Message Capacity, 8 1/16” x 11”"/>
    <n v="13.76"/>
    <n v="2"/>
    <n v="0"/>
    <n v="6.3295999999999992"/>
  </r>
  <r>
    <n v="8533"/>
    <s v="CA-2013-156748"/>
    <x v="0"/>
    <x v="885"/>
    <d v="2013-12-07T00:00:00"/>
    <s v="Standard Class"/>
    <s v="BS-11755"/>
    <s v="Bruce Stewart"/>
    <x v="0"/>
    <s v="United States"/>
    <s v="Detroit"/>
    <s v="Michigan"/>
    <n v="48227"/>
    <x v="2"/>
    <s v="OFF-ST-10001370"/>
    <s v="Office Supplies"/>
    <x v="4"/>
    <s v="Sensible Storage WireTech Storage Systems"/>
    <n v="496.86"/>
    <n v="7"/>
    <n v="0"/>
    <n v="24.842999999999947"/>
  </r>
  <r>
    <n v="8534"/>
    <s v="CA-2013-156748"/>
    <x v="0"/>
    <x v="885"/>
    <d v="2013-12-07T00:00:00"/>
    <s v="Standard Class"/>
    <s v="BS-11755"/>
    <s v="Bruce Stewart"/>
    <x v="0"/>
    <s v="United States"/>
    <s v="Detroit"/>
    <s v="Michigan"/>
    <n v="48227"/>
    <x v="2"/>
    <s v="FUR-CH-10000513"/>
    <s v="Furniture"/>
    <x v="1"/>
    <s v="High-Back Leather Manager's Chair"/>
    <n v="389.97"/>
    <n v="3"/>
    <n v="0"/>
    <n v="35.097300000000004"/>
  </r>
  <r>
    <n v="8535"/>
    <s v="CA-2012-169677"/>
    <x v="1"/>
    <x v="1004"/>
    <d v="2012-01-15T00:00:00"/>
    <s v="Second Class"/>
    <s v="KS-16300"/>
    <s v="Karen Seio"/>
    <x v="1"/>
    <s v="United States"/>
    <s v="Columbus"/>
    <s v="Georgia"/>
    <n v="31907"/>
    <x v="0"/>
    <s v="OFF-LA-10003223"/>
    <s v="Office Supplies"/>
    <x v="2"/>
    <s v="Avery 508"/>
    <n v="9.82"/>
    <n v="2"/>
    <n v="0"/>
    <n v="4.8117999999999999"/>
  </r>
  <r>
    <n v="8536"/>
    <s v="US-2011-163146"/>
    <x v="2"/>
    <x v="1174"/>
    <d v="2011-05-20T00:00:00"/>
    <s v="Standard Class"/>
    <s v="CC-12475"/>
    <s v="Cindy Chapman"/>
    <x v="0"/>
    <s v="United States"/>
    <s v="San Francisco"/>
    <s v="California"/>
    <n v="94122"/>
    <x v="1"/>
    <s v="TEC-AC-10002217"/>
    <s v="Technology"/>
    <x v="11"/>
    <s v="Imation Clip USB flash drive - 8 GB"/>
    <n v="56.400000000000006"/>
    <n v="3"/>
    <n v="0"/>
    <n v="3.3840000000000003"/>
  </r>
  <r>
    <n v="8537"/>
    <s v="CA-2012-157343"/>
    <x v="1"/>
    <x v="722"/>
    <d v="2012-06-11T00:00:00"/>
    <s v="Standard Class"/>
    <s v="HD-14785"/>
    <s v="Harold Dahlen"/>
    <x v="2"/>
    <s v="United States"/>
    <s v="Philadelphia"/>
    <s v="Pennsylvania"/>
    <n v="19143"/>
    <x v="3"/>
    <s v="OFF-BI-10003707"/>
    <s v="Office Supplies"/>
    <x v="8"/>
    <s v="Aluminum Screw Posts"/>
    <n v="18.312000000000001"/>
    <n v="4"/>
    <n v="0.7"/>
    <n v="-12.207999999999995"/>
  </r>
  <r>
    <n v="8538"/>
    <s v="CA-2012-157343"/>
    <x v="1"/>
    <x v="722"/>
    <d v="2012-06-11T00:00:00"/>
    <s v="Standard Class"/>
    <s v="HD-14785"/>
    <s v="Harold Dahlen"/>
    <x v="2"/>
    <s v="United States"/>
    <s v="Philadelphia"/>
    <s v="Pennsylvania"/>
    <n v="19143"/>
    <x v="3"/>
    <s v="OFF-PA-10000552"/>
    <s v="Office Supplies"/>
    <x v="10"/>
    <s v="Xerox 200"/>
    <n v="25.920000000000005"/>
    <n v="5"/>
    <n v="0.2"/>
    <n v="9.0719999999999992"/>
  </r>
  <r>
    <n v="8539"/>
    <s v="CA-2012-157343"/>
    <x v="1"/>
    <x v="722"/>
    <d v="2012-06-11T00:00:00"/>
    <s v="Standard Class"/>
    <s v="HD-14785"/>
    <s v="Harold Dahlen"/>
    <x v="2"/>
    <s v="United States"/>
    <s v="Philadelphia"/>
    <s v="Pennsylvania"/>
    <n v="19143"/>
    <x v="3"/>
    <s v="OFF-AR-10003183"/>
    <s v="Office Supplies"/>
    <x v="6"/>
    <s v="Avery Fluorescent Highlighter Four-Color Set"/>
    <n v="8.016"/>
    <n v="3"/>
    <n v="0.2"/>
    <n v="1.0019999999999993"/>
  </r>
  <r>
    <n v="8540"/>
    <s v="CA-2014-147354"/>
    <x v="3"/>
    <x v="631"/>
    <d v="2014-03-14T00:00:00"/>
    <s v="Standard Class"/>
    <s v="KB-16315"/>
    <s v="Karl Braun"/>
    <x v="0"/>
    <s v="United States"/>
    <s v="Los Angeles"/>
    <s v="California"/>
    <n v="90008"/>
    <x v="1"/>
    <s v="TEC-CO-10000971"/>
    <s v="Technology"/>
    <x v="16"/>
    <s v="Hewlett Packard 310 Color Digital Copier"/>
    <n v="479.98400000000004"/>
    <n v="2"/>
    <n v="0.2"/>
    <n v="59.997999999999962"/>
  </r>
  <r>
    <n v="8541"/>
    <s v="CA-2014-147354"/>
    <x v="3"/>
    <x v="631"/>
    <d v="2014-03-14T00:00:00"/>
    <s v="Standard Class"/>
    <s v="KB-16315"/>
    <s v="Karl Braun"/>
    <x v="0"/>
    <s v="United States"/>
    <s v="Los Angeles"/>
    <s v="California"/>
    <n v="90008"/>
    <x v="1"/>
    <s v="OFF-BI-10003910"/>
    <s v="Office Supplies"/>
    <x v="8"/>
    <s v="DXL Angle-View Binders with Locking Rings by Samsill"/>
    <n v="30.84"/>
    <n v="5"/>
    <n v="0.2"/>
    <n v="9.6374999999999993"/>
  </r>
  <r>
    <n v="8542"/>
    <s v="CA-2012-157287"/>
    <x v="1"/>
    <x v="937"/>
    <d v="2012-12-23T00:00:00"/>
    <s v="First Class"/>
    <s v="HR-14830"/>
    <s v="Harold Ryan"/>
    <x v="1"/>
    <s v="United States"/>
    <s v="Philadelphia"/>
    <s v="Pennsylvania"/>
    <n v="19140"/>
    <x v="3"/>
    <s v="OFF-ST-10001172"/>
    <s v="Office Supplies"/>
    <x v="4"/>
    <s v="Tennsco Lockers, Sand"/>
    <n v="33.568000000000005"/>
    <n v="2"/>
    <n v="0.2"/>
    <n v="1.6783999999999981"/>
  </r>
  <r>
    <n v="8543"/>
    <s v="CA-2012-157287"/>
    <x v="1"/>
    <x v="937"/>
    <d v="2012-12-23T00:00:00"/>
    <s v="First Class"/>
    <s v="HR-14830"/>
    <s v="Harold Ryan"/>
    <x v="1"/>
    <s v="United States"/>
    <s v="Philadelphia"/>
    <s v="Pennsylvania"/>
    <n v="19140"/>
    <x v="3"/>
    <s v="FUR-CH-10001270"/>
    <s v="Furniture"/>
    <x v="1"/>
    <s v="Harbour Creations Steel Folding Chair"/>
    <n v="422.62499999999994"/>
    <n v="7"/>
    <n v="0.3"/>
    <n v="0"/>
  </r>
  <r>
    <n v="8544"/>
    <s v="CA-2011-137575"/>
    <x v="2"/>
    <x v="908"/>
    <d v="2011-08-11T00:00:00"/>
    <s v="Standard Class"/>
    <s v="TB-21625"/>
    <s v="Trudy Brown"/>
    <x v="0"/>
    <s v="United States"/>
    <s v="New York City"/>
    <s v="New York"/>
    <n v="10035"/>
    <x v="3"/>
    <s v="TEC-AC-10004571"/>
    <s v="Technology"/>
    <x v="11"/>
    <s v="Logitech G700s Rechargeable Gaming Mouse"/>
    <n v="199.98"/>
    <n v="2"/>
    <n v="0"/>
    <n v="83.991600000000005"/>
  </r>
  <r>
    <n v="8545"/>
    <s v="CA-2013-119074"/>
    <x v="0"/>
    <x v="1196"/>
    <d v="2013-04-01T00:00:00"/>
    <s v="Standard Class"/>
    <s v="DS-13180"/>
    <s v="David Smith"/>
    <x v="1"/>
    <s v="United States"/>
    <s v="Columbus"/>
    <s v="Georgia"/>
    <n v="31907"/>
    <x v="0"/>
    <s v="FUR-FU-10004053"/>
    <s v="Furniture"/>
    <x v="5"/>
    <s v="DAX Two-Tone Silver Metal Document Frame"/>
    <n v="20.239999999999998"/>
    <n v="1"/>
    <n v="0"/>
    <n v="8.7032000000000007"/>
  </r>
  <r>
    <n v="8546"/>
    <s v="CA-2013-119074"/>
    <x v="0"/>
    <x v="1196"/>
    <d v="2013-04-01T00:00:00"/>
    <s v="Standard Class"/>
    <s v="DS-13180"/>
    <s v="David Smith"/>
    <x v="1"/>
    <s v="United States"/>
    <s v="Columbus"/>
    <s v="Georgia"/>
    <n v="31907"/>
    <x v="0"/>
    <s v="FUR-FU-10003731"/>
    <s v="Furniture"/>
    <x v="5"/>
    <s v="Eldon Expressions Wood and Plastic Desk Accessories, Oak"/>
    <n v="39.92"/>
    <n v="4"/>
    <n v="0"/>
    <n v="11.177600000000002"/>
  </r>
  <r>
    <n v="8547"/>
    <s v="CA-2013-119074"/>
    <x v="0"/>
    <x v="1196"/>
    <d v="2013-04-01T00:00:00"/>
    <s v="Standard Class"/>
    <s v="DS-13180"/>
    <s v="David Smith"/>
    <x v="1"/>
    <s v="United States"/>
    <s v="Columbus"/>
    <s v="Georgia"/>
    <n v="31907"/>
    <x v="0"/>
    <s v="OFF-BI-10000962"/>
    <s v="Office Supplies"/>
    <x v="8"/>
    <s v="Acco Flexible ACCOHIDE Square Ring Data Binder, Dark Blue, 11 1/2&quot; X 14&quot; 7/8&quot;"/>
    <n v="32.54"/>
    <n v="2"/>
    <n v="0"/>
    <n v="15.944599999999998"/>
  </r>
  <r>
    <n v="8548"/>
    <s v="CA-2012-149566"/>
    <x v="1"/>
    <x v="901"/>
    <d v="2012-12-10T00:00:00"/>
    <s v="Standard Class"/>
    <s v="GB-14530"/>
    <s v="George Bell"/>
    <x v="1"/>
    <s v="United States"/>
    <s v="Los Angeles"/>
    <s v="California"/>
    <n v="90049"/>
    <x v="1"/>
    <s v="TEC-AC-10001266"/>
    <s v="Technology"/>
    <x v="11"/>
    <s v="Memorex Micro Travel Drive 8 GB"/>
    <n v="39"/>
    <n v="3"/>
    <n v="0"/>
    <n v="17.549999999999997"/>
  </r>
  <r>
    <n v="8549"/>
    <s v="CA-2012-149566"/>
    <x v="1"/>
    <x v="901"/>
    <d v="2012-12-10T00:00:00"/>
    <s v="Standard Class"/>
    <s v="GB-14530"/>
    <s v="George Bell"/>
    <x v="1"/>
    <s v="United States"/>
    <s v="Los Angeles"/>
    <s v="California"/>
    <n v="90049"/>
    <x v="1"/>
    <s v="OFF-LA-10000452"/>
    <s v="Office Supplies"/>
    <x v="2"/>
    <s v="Avery 488"/>
    <n v="12.6"/>
    <n v="4"/>
    <n v="0"/>
    <n v="6.048"/>
  </r>
  <r>
    <n v="8550"/>
    <s v="CA-2012-126186"/>
    <x v="1"/>
    <x v="861"/>
    <d v="2012-09-12T00:00:00"/>
    <s v="First Class"/>
    <s v="GB-14530"/>
    <s v="George Bell"/>
    <x v="1"/>
    <s v="United States"/>
    <s v="Aurora"/>
    <s v="Colorado"/>
    <n v="80013"/>
    <x v="1"/>
    <s v="FUR-FU-10000073"/>
    <s v="Furniture"/>
    <x v="5"/>
    <s v="Deflect-O Glasstique Clear Desk Accessories"/>
    <n v="24.64"/>
    <n v="4"/>
    <n v="0.2"/>
    <n v="4.0039999999999978"/>
  </r>
  <r>
    <n v="8551"/>
    <s v="CA-2012-121132"/>
    <x v="1"/>
    <x v="789"/>
    <d v="2012-07-24T00:00:00"/>
    <s v="Standard Class"/>
    <s v="VB-21745"/>
    <s v="Victoria Brennan"/>
    <x v="1"/>
    <s v="United States"/>
    <s v="Houston"/>
    <s v="Texas"/>
    <n v="77041"/>
    <x v="2"/>
    <s v="OFF-LA-10002368"/>
    <s v="Office Supplies"/>
    <x v="2"/>
    <s v="Avery 479"/>
    <n v="6.2640000000000002"/>
    <n v="3"/>
    <n v="0.2"/>
    <n v="2.0358000000000001"/>
  </r>
  <r>
    <n v="8552"/>
    <s v="CA-2012-121132"/>
    <x v="1"/>
    <x v="789"/>
    <d v="2012-07-24T00:00:00"/>
    <s v="Standard Class"/>
    <s v="VB-21745"/>
    <s v="Victoria Brennan"/>
    <x v="1"/>
    <s v="United States"/>
    <s v="Houston"/>
    <s v="Texas"/>
    <n v="77041"/>
    <x v="2"/>
    <s v="OFF-FA-10004248"/>
    <s v="Office Supplies"/>
    <x v="13"/>
    <s v="Advantus T-Pin Paper Clips"/>
    <n v="14.432"/>
    <n v="4"/>
    <n v="0.2"/>
    <n v="3.4276000000000004"/>
  </r>
  <r>
    <n v="8553"/>
    <s v="CA-2011-140473"/>
    <x v="2"/>
    <x v="992"/>
    <d v="2011-06-03T00:00:00"/>
    <s v="Standard Class"/>
    <s v="MC-17425"/>
    <s v="Mark Cousins"/>
    <x v="1"/>
    <s v="United States"/>
    <s v="Chicago"/>
    <s v="Illinois"/>
    <n v="60623"/>
    <x v="2"/>
    <s v="TEC-CO-10004202"/>
    <s v="Technology"/>
    <x v="16"/>
    <s v="Brother DCP1000 Digital 3 in 1 Multifunction Machine"/>
    <n v="719.97600000000011"/>
    <n v="3"/>
    <n v="0.2"/>
    <n v="134.99549999999999"/>
  </r>
  <r>
    <n v="8554"/>
    <s v="US-2014-102904"/>
    <x v="3"/>
    <x v="38"/>
    <d v="2014-11-21T00:00:00"/>
    <s v="Standard Class"/>
    <s v="CB-12025"/>
    <s v="Cassandra Brandow"/>
    <x v="0"/>
    <s v="United States"/>
    <s v="Decatur"/>
    <s v="Alabama"/>
    <n v="35601"/>
    <x v="0"/>
    <s v="TEC-AC-10000927"/>
    <s v="Technology"/>
    <x v="11"/>
    <s v="Anker Ultrathin Bluetooth Wireless Keyboard Aluminum Cover with Stand "/>
    <n v="239.92"/>
    <n v="8"/>
    <n v="0"/>
    <n v="23.99199999999999"/>
  </r>
  <r>
    <n v="8555"/>
    <s v="CA-2013-102092"/>
    <x v="0"/>
    <x v="10"/>
    <d v="2013-12-12T00:00:00"/>
    <s v="First Class"/>
    <s v="PM-18940"/>
    <s v="Paul MacIntyre"/>
    <x v="0"/>
    <s v="United States"/>
    <s v="Springfield"/>
    <s v="Virginia"/>
    <n v="22153"/>
    <x v="0"/>
    <s v="FUR-TA-10002530"/>
    <s v="Furniture"/>
    <x v="3"/>
    <s v="Iceberg OfficeWorks 42&quot; Round Tables"/>
    <n v="1056.8599999999999"/>
    <n v="7"/>
    <n v="0"/>
    <n v="158.52899999999994"/>
  </r>
  <r>
    <n v="8556"/>
    <s v="CA-2012-117884"/>
    <x v="1"/>
    <x v="204"/>
    <d v="2012-03-22T00:00:00"/>
    <s v="Same Day"/>
    <s v="DC-13285"/>
    <s v="Debra Catini"/>
    <x v="0"/>
    <s v="United States"/>
    <s v="Plantation"/>
    <s v="Florida"/>
    <n v="33317"/>
    <x v="0"/>
    <s v="TEC-AC-10002567"/>
    <s v="Technology"/>
    <x v="11"/>
    <s v="Logitech G602 Wireless Gaming Mouse"/>
    <n v="447.94399999999996"/>
    <n v="7"/>
    <n v="0.2"/>
    <n v="89.588799999999992"/>
  </r>
  <r>
    <n v="8557"/>
    <s v="CA-2012-117884"/>
    <x v="1"/>
    <x v="204"/>
    <d v="2012-03-22T00:00:00"/>
    <s v="Same Day"/>
    <s v="DC-13285"/>
    <s v="Debra Catini"/>
    <x v="0"/>
    <s v="United States"/>
    <s v="Plantation"/>
    <s v="Florida"/>
    <n v="33317"/>
    <x v="0"/>
    <s v="OFF-ST-10002182"/>
    <s v="Office Supplies"/>
    <x v="4"/>
    <s v="Iris 3-Drawer Stacking Bin, Black"/>
    <n v="150.40799999999999"/>
    <n v="9"/>
    <n v="0.2"/>
    <n v="-33.841799999999999"/>
  </r>
  <r>
    <n v="8558"/>
    <s v="CA-2013-132829"/>
    <x v="0"/>
    <x v="443"/>
    <d v="2013-12-27T00:00:00"/>
    <s v="Second Class"/>
    <s v="LA-16780"/>
    <s v="Laura Armstrong"/>
    <x v="1"/>
    <s v="United States"/>
    <s v="Houston"/>
    <s v="Texas"/>
    <n v="77041"/>
    <x v="2"/>
    <s v="TEC-PH-10004539"/>
    <s v="Technology"/>
    <x v="7"/>
    <s v="Wireless Extenders zBoost YX545 SOHO Signal Booster"/>
    <n v="453.57600000000002"/>
    <n v="3"/>
    <n v="0.2"/>
    <n v="39.687899999999985"/>
  </r>
  <r>
    <n v="8559"/>
    <s v="CA-2013-132829"/>
    <x v="0"/>
    <x v="443"/>
    <d v="2013-12-27T00:00:00"/>
    <s v="Second Class"/>
    <s v="LA-16780"/>
    <s v="Laura Armstrong"/>
    <x v="1"/>
    <s v="United States"/>
    <s v="Houston"/>
    <s v="Texas"/>
    <n v="77041"/>
    <x v="2"/>
    <s v="OFF-LA-10002945"/>
    <s v="Office Supplies"/>
    <x v="2"/>
    <s v="Permanent Self-Adhesive File Folder Labels for Typewriters, 1 1/8 x 3 1/2, White"/>
    <n v="45.36"/>
    <n v="9"/>
    <n v="0.2"/>
    <n v="14.741999999999997"/>
  </r>
  <r>
    <n v="8560"/>
    <s v="CA-2013-132829"/>
    <x v="0"/>
    <x v="443"/>
    <d v="2013-12-27T00:00:00"/>
    <s v="Second Class"/>
    <s v="LA-16780"/>
    <s v="Laura Armstrong"/>
    <x v="1"/>
    <s v="United States"/>
    <s v="Houston"/>
    <s v="Texas"/>
    <n v="77041"/>
    <x v="2"/>
    <s v="TEC-PH-10004345"/>
    <s v="Technology"/>
    <x v="7"/>
    <s v="Cisco SPA 502G IP Phone"/>
    <n v="287.88"/>
    <n v="3"/>
    <n v="0.2"/>
    <n v="35.984999999999999"/>
  </r>
  <r>
    <n v="8561"/>
    <s v="CA-2013-132829"/>
    <x v="0"/>
    <x v="443"/>
    <d v="2013-12-27T00:00:00"/>
    <s v="Second Class"/>
    <s v="LA-16780"/>
    <s v="Laura Armstrong"/>
    <x v="1"/>
    <s v="United States"/>
    <s v="Houston"/>
    <s v="Texas"/>
    <n v="77041"/>
    <x v="2"/>
    <s v="TEC-PH-10004912"/>
    <s v="Technology"/>
    <x v="7"/>
    <s v="Cisco SPA112 2 Port Phone Adapter"/>
    <n v="131.88000000000002"/>
    <n v="3"/>
    <n v="0.2"/>
    <n v="14.836499999999987"/>
  </r>
  <r>
    <n v="8562"/>
    <s v="CA-2013-132829"/>
    <x v="0"/>
    <x v="443"/>
    <d v="2013-12-27T00:00:00"/>
    <s v="Second Class"/>
    <s v="LA-16780"/>
    <s v="Laura Armstrong"/>
    <x v="1"/>
    <s v="United States"/>
    <s v="Houston"/>
    <s v="Texas"/>
    <n v="77041"/>
    <x v="2"/>
    <s v="FUR-FU-10000206"/>
    <s v="Furniture"/>
    <x v="5"/>
    <s v="GE General Purpose, Extra Long Life, Showcase &amp; Floodlight Incandescent Bulbs"/>
    <n v="2.3280000000000003"/>
    <n v="2"/>
    <n v="0.6"/>
    <n v="-0.75660000000000016"/>
  </r>
  <r>
    <n v="8563"/>
    <s v="CA-2013-123540"/>
    <x v="0"/>
    <x v="1197"/>
    <d v="2013-04-07T00:00:00"/>
    <s v="Second Class"/>
    <s v="DJ-13420"/>
    <s v="Denny Joy"/>
    <x v="1"/>
    <s v="United States"/>
    <s v="Milwaukee"/>
    <s v="Wisconsin"/>
    <n v="53209"/>
    <x v="2"/>
    <s v="FUR-CH-10000847"/>
    <s v="Furniture"/>
    <x v="1"/>
    <s v="Global Executive Mid-Back Manager's Chair"/>
    <n v="1454.9"/>
    <n v="5"/>
    <n v="0"/>
    <n v="378.274"/>
  </r>
  <r>
    <n v="8564"/>
    <s v="US-2014-108315"/>
    <x v="3"/>
    <x v="504"/>
    <d v="2014-05-05T00:00:00"/>
    <s v="Standard Class"/>
    <s v="MH-18115"/>
    <s v="Mick Hernandez"/>
    <x v="2"/>
    <s v="United States"/>
    <s v="Sanford"/>
    <s v="Florida"/>
    <n v="32771"/>
    <x v="0"/>
    <s v="OFF-BI-10000822"/>
    <s v="Office Supplies"/>
    <x v="8"/>
    <s v="Acco PRESSTEX Data Binder with Storage Hooks, Light Blue, 9 1/2&quot; X 11&quot;"/>
    <n v="4.8420000000000005"/>
    <n v="3"/>
    <n v="0.7"/>
    <n v="-3.5507999999999988"/>
  </r>
  <r>
    <n v="8565"/>
    <s v="US-2014-108315"/>
    <x v="3"/>
    <x v="504"/>
    <d v="2014-05-05T00:00:00"/>
    <s v="Standard Class"/>
    <s v="MH-18115"/>
    <s v="Mick Hernandez"/>
    <x v="2"/>
    <s v="United States"/>
    <s v="Sanford"/>
    <s v="Florida"/>
    <n v="32771"/>
    <x v="0"/>
    <s v="FUR-FU-10000747"/>
    <s v="Furniture"/>
    <x v="5"/>
    <s v="Tenex B1-RE Series Chair Mats for Low Pile Carpets"/>
    <n v="220.70400000000001"/>
    <n v="6"/>
    <n v="0.2"/>
    <n v="-8.2764000000000379"/>
  </r>
  <r>
    <n v="8566"/>
    <s v="CA-2013-134110"/>
    <x v="0"/>
    <x v="1019"/>
    <d v="2013-11-19T00:00:00"/>
    <s v="First Class"/>
    <s v="BG-11035"/>
    <s v="Barry Gonzalez"/>
    <x v="0"/>
    <s v="United States"/>
    <s v="The Colony"/>
    <s v="Texas"/>
    <n v="75056"/>
    <x v="2"/>
    <s v="TEC-PH-10002350"/>
    <s v="Technology"/>
    <x v="7"/>
    <s v="Apple EarPods with Remote and Mic"/>
    <n v="67.176000000000002"/>
    <n v="3"/>
    <n v="0.2"/>
    <n v="6.7175999999999974"/>
  </r>
  <r>
    <n v="8567"/>
    <s v="CA-2013-134110"/>
    <x v="0"/>
    <x v="1019"/>
    <d v="2013-11-19T00:00:00"/>
    <s v="First Class"/>
    <s v="BG-11035"/>
    <s v="Barry Gonzalez"/>
    <x v="0"/>
    <s v="United States"/>
    <s v="The Colony"/>
    <s v="Texas"/>
    <n v="75056"/>
    <x v="2"/>
    <s v="OFF-PA-10000697"/>
    <s v="Office Supplies"/>
    <x v="10"/>
    <s v="TOPS Voice Message Log Book, Flash Format"/>
    <n v="15.231999999999999"/>
    <n v="4"/>
    <n v="0.2"/>
    <n v="5.5215999999999994"/>
  </r>
  <r>
    <n v="8568"/>
    <s v="US-2013-136581"/>
    <x v="0"/>
    <x v="338"/>
    <d v="2013-11-13T00:00:00"/>
    <s v="First Class"/>
    <s v="SV-20365"/>
    <s v="Seth Vernon"/>
    <x v="0"/>
    <s v="United States"/>
    <s v="Troy"/>
    <s v="Ohio"/>
    <n v="45373"/>
    <x v="3"/>
    <s v="OFF-PA-10002787"/>
    <s v="Office Supplies"/>
    <x v="10"/>
    <s v="Xerox 227"/>
    <n v="31.104000000000006"/>
    <n v="6"/>
    <n v="0.2"/>
    <n v="10.8864"/>
  </r>
  <r>
    <n v="8569"/>
    <s v="CA-2013-162390"/>
    <x v="0"/>
    <x v="409"/>
    <d v="2013-12-13T00:00:00"/>
    <s v="Standard Class"/>
    <s v="DP-13105"/>
    <s v="Dave Poirier"/>
    <x v="1"/>
    <s v="United States"/>
    <s v="Hempstead"/>
    <s v="New York"/>
    <n v="11550"/>
    <x v="3"/>
    <s v="OFF-BI-10004318"/>
    <s v="Office Supplies"/>
    <x v="8"/>
    <s v="Ibico EB-19 Dual Function Manual Binding System"/>
    <n v="968.74400000000014"/>
    <n v="7"/>
    <n v="0.2"/>
    <n v="314.84180000000003"/>
  </r>
  <r>
    <n v="8570"/>
    <s v="CA-2013-162390"/>
    <x v="0"/>
    <x v="409"/>
    <d v="2013-12-13T00:00:00"/>
    <s v="Standard Class"/>
    <s v="DP-13105"/>
    <s v="Dave Poirier"/>
    <x v="1"/>
    <s v="United States"/>
    <s v="Hempstead"/>
    <s v="New York"/>
    <n v="11550"/>
    <x v="3"/>
    <s v="OFF-BI-10001721"/>
    <s v="Office Supplies"/>
    <x v="8"/>
    <s v="Trimflex Flexible Post Binders"/>
    <n v="222.35199999999998"/>
    <n v="13"/>
    <n v="0.2"/>
    <n v="77.823200000000014"/>
  </r>
  <r>
    <n v="8571"/>
    <s v="CA-2013-162390"/>
    <x v="0"/>
    <x v="409"/>
    <d v="2013-12-13T00:00:00"/>
    <s v="Standard Class"/>
    <s v="DP-13105"/>
    <s v="Dave Poirier"/>
    <x v="1"/>
    <s v="United States"/>
    <s v="Hempstead"/>
    <s v="New York"/>
    <n v="11550"/>
    <x v="3"/>
    <s v="TEC-CO-10004202"/>
    <s v="Technology"/>
    <x v="16"/>
    <s v="Brother DCP1000 Digital 3 in 1 Multifunction Machine"/>
    <n v="479.98400000000004"/>
    <n v="2"/>
    <n v="0.2"/>
    <n v="89.996999999999986"/>
  </r>
  <r>
    <n v="8572"/>
    <s v="CA-2013-162222"/>
    <x v="0"/>
    <x v="1015"/>
    <d v="2013-04-04T00:00:00"/>
    <s v="Same Day"/>
    <s v="SR-20740"/>
    <s v="Steven Roelle"/>
    <x v="2"/>
    <s v="United States"/>
    <s v="Dallas"/>
    <s v="Texas"/>
    <n v="75081"/>
    <x v="2"/>
    <s v="OFF-PA-10003893"/>
    <s v="Office Supplies"/>
    <x v="10"/>
    <s v="Xerox 1962"/>
    <n v="10.272000000000002"/>
    <n v="3"/>
    <n v="0.2"/>
    <n v="3.2099999999999982"/>
  </r>
  <r>
    <n v="8573"/>
    <s v="CA-2011-121629"/>
    <x v="2"/>
    <x v="683"/>
    <d v="2011-12-02T00:00:00"/>
    <s v="Standard Class"/>
    <s v="BT-11680"/>
    <s v="Brian Thompson"/>
    <x v="0"/>
    <s v="United States"/>
    <s v="Houston"/>
    <s v="Texas"/>
    <n v="77041"/>
    <x v="2"/>
    <s v="TEC-MA-10004679"/>
    <s v="Technology"/>
    <x v="15"/>
    <s v="StarTech.com 10/100 VDSL2 Ethernet Extender Kit"/>
    <n v="998.84999999999991"/>
    <n v="5"/>
    <n v="0.4"/>
    <n v="-199.7700000000001"/>
  </r>
  <r>
    <n v="8574"/>
    <s v="CA-2012-164623"/>
    <x v="1"/>
    <x v="1182"/>
    <d v="2012-10-22T00:00:00"/>
    <s v="First Class"/>
    <s v="MS-17770"/>
    <s v="Maxwell Schwartz"/>
    <x v="0"/>
    <s v="United States"/>
    <s v="New York City"/>
    <s v="New York"/>
    <n v="10035"/>
    <x v="3"/>
    <s v="OFF-PA-10000249"/>
    <s v="Office Supplies"/>
    <x v="10"/>
    <s v="Staples"/>
    <n v="24.56"/>
    <n v="2"/>
    <n v="0"/>
    <n v="11.543199999999999"/>
  </r>
  <r>
    <n v="8575"/>
    <s v="CA-2011-159849"/>
    <x v="2"/>
    <x v="111"/>
    <d v="2011-09-19T00:00:00"/>
    <s v="Same Day"/>
    <s v="JK-15640"/>
    <s v="Jim Kriz"/>
    <x v="2"/>
    <s v="United States"/>
    <s v="San Francisco"/>
    <s v="California"/>
    <n v="94110"/>
    <x v="1"/>
    <s v="OFF-FA-10000053"/>
    <s v="Office Supplies"/>
    <x v="13"/>
    <s v="Revere Boxed Rubber Bands by Revere"/>
    <n v="5.67"/>
    <n v="3"/>
    <n v="0"/>
    <n v="0.11340000000000017"/>
  </r>
  <r>
    <n v="8576"/>
    <s v="CA-2014-101273"/>
    <x v="3"/>
    <x v="151"/>
    <d v="2014-08-31T00:00:00"/>
    <s v="Second Class"/>
    <s v="ST-20530"/>
    <s v="Shui Tom"/>
    <x v="0"/>
    <s v="United States"/>
    <s v="Port Saint Lucie"/>
    <s v="Florida"/>
    <n v="34952"/>
    <x v="0"/>
    <s v="OFF-AP-10000804"/>
    <s v="Office Supplies"/>
    <x v="9"/>
    <s v="Hoover Portapower Portable Vacuum"/>
    <n v="14.336000000000002"/>
    <n v="4"/>
    <n v="0.2"/>
    <n v="0.89599999999999991"/>
  </r>
  <r>
    <n v="8577"/>
    <s v="CA-2014-106747"/>
    <x v="3"/>
    <x v="445"/>
    <d v="2014-07-05T00:00:00"/>
    <s v="First Class"/>
    <s v="TS-21505"/>
    <s v="Tony Sayre"/>
    <x v="0"/>
    <s v="United States"/>
    <s v="Concord"/>
    <s v="New Hampshire"/>
    <n v="3301"/>
    <x v="3"/>
    <s v="FUR-FU-10004188"/>
    <s v="Furniture"/>
    <x v="5"/>
    <s v="Luxo Professional Combination Clamp-On Lamps"/>
    <n v="102.3"/>
    <n v="1"/>
    <n v="0"/>
    <n v="26.597999999999999"/>
  </r>
  <r>
    <n v="8578"/>
    <s v="CA-2014-146164"/>
    <x v="3"/>
    <x v="66"/>
    <d v="2014-12-27T00:00:00"/>
    <s v="Standard Class"/>
    <s v="CM-12190"/>
    <s v="Charlotte Melton"/>
    <x v="0"/>
    <s v="United States"/>
    <s v="Rochester"/>
    <s v="Minnesota"/>
    <n v="55901"/>
    <x v="2"/>
    <s v="FUR-TA-10004915"/>
    <s v="Furniture"/>
    <x v="3"/>
    <s v="Office Impressions End Table, 20-1/2&quot;H x 24&quot;W x 20&quot;D"/>
    <n v="607.52"/>
    <n v="2"/>
    <n v="0"/>
    <n v="97.203200000000038"/>
  </r>
  <r>
    <n v="8579"/>
    <s v="CA-2014-146164"/>
    <x v="3"/>
    <x v="66"/>
    <d v="2014-12-27T00:00:00"/>
    <s v="Standard Class"/>
    <s v="CM-12190"/>
    <s v="Charlotte Melton"/>
    <x v="0"/>
    <s v="United States"/>
    <s v="Rochester"/>
    <s v="Minnesota"/>
    <n v="55901"/>
    <x v="2"/>
    <s v="OFF-ST-10001228"/>
    <s v="Office Supplies"/>
    <x v="4"/>
    <s v="Personal File Boxes with Fold-Down Carry Handle"/>
    <n v="31.16"/>
    <n v="2"/>
    <n v="0"/>
    <n v="7.7899999999999991"/>
  </r>
  <r>
    <n v="8580"/>
    <s v="CA-2013-111605"/>
    <x v="0"/>
    <x v="797"/>
    <d v="2014-01-03T00:00:00"/>
    <s v="Standard Class"/>
    <s v="JW-15955"/>
    <s v="Joni Wasserman"/>
    <x v="0"/>
    <s v="United States"/>
    <s v="Louisville"/>
    <s v="Kentucky"/>
    <n v="40214"/>
    <x v="0"/>
    <s v="OFF-LA-10002368"/>
    <s v="Office Supplies"/>
    <x v="2"/>
    <s v="Avery 479"/>
    <n v="2.61"/>
    <n v="1"/>
    <n v="0"/>
    <n v="1.2005999999999999"/>
  </r>
  <r>
    <n v="8581"/>
    <s v="CA-2011-130673"/>
    <x v="2"/>
    <x v="671"/>
    <d v="2011-05-22T00:00:00"/>
    <s v="Second Class"/>
    <s v="MC-17590"/>
    <s v="Matt Collister"/>
    <x v="1"/>
    <s v="United States"/>
    <s v="San Marcos"/>
    <s v="Texas"/>
    <n v="78666"/>
    <x v="2"/>
    <s v="FUR-FU-10003489"/>
    <s v="Furniture"/>
    <x v="5"/>
    <s v="Contemporary Borderless Frame"/>
    <n v="10.332000000000001"/>
    <n v="3"/>
    <n v="0.6"/>
    <n v="-5.9408999999999992"/>
  </r>
  <r>
    <n v="8582"/>
    <s v="CA-2011-130673"/>
    <x v="2"/>
    <x v="671"/>
    <d v="2011-05-22T00:00:00"/>
    <s v="Second Class"/>
    <s v="MC-17590"/>
    <s v="Matt Collister"/>
    <x v="1"/>
    <s v="United States"/>
    <s v="San Marcos"/>
    <s v="Texas"/>
    <n v="78666"/>
    <x v="2"/>
    <s v="OFF-PA-10000289"/>
    <s v="Office Supplies"/>
    <x v="10"/>
    <s v="Xerox 213"/>
    <n v="10.368000000000002"/>
    <n v="2"/>
    <n v="0.2"/>
    <n v="3.6288"/>
  </r>
  <r>
    <n v="8583"/>
    <s v="CA-2011-130673"/>
    <x v="2"/>
    <x v="671"/>
    <d v="2011-05-22T00:00:00"/>
    <s v="Second Class"/>
    <s v="MC-17590"/>
    <s v="Matt Collister"/>
    <x v="1"/>
    <s v="United States"/>
    <s v="San Marcos"/>
    <s v="Texas"/>
    <n v="78666"/>
    <x v="2"/>
    <s v="TEC-AC-10004227"/>
    <s v="Technology"/>
    <x v="11"/>
    <s v="SanDisk Ultra 16 GB MicroSDHC Class 10 Memory Card"/>
    <n v="20.784000000000002"/>
    <n v="2"/>
    <n v="0.2"/>
    <n v="-3.6372000000000027"/>
  </r>
  <r>
    <n v="8584"/>
    <s v="CA-2011-130673"/>
    <x v="2"/>
    <x v="671"/>
    <d v="2011-05-22T00:00:00"/>
    <s v="Second Class"/>
    <s v="MC-17590"/>
    <s v="Matt Collister"/>
    <x v="1"/>
    <s v="United States"/>
    <s v="San Marcos"/>
    <s v="Texas"/>
    <n v="78666"/>
    <x v="2"/>
    <s v="OFF-ST-10000636"/>
    <s v="Office Supplies"/>
    <x v="4"/>
    <s v="Rogers Profile Extra Capacity Storage Tub"/>
    <n v="66.959999999999994"/>
    <n v="5"/>
    <n v="0.2"/>
    <n v="-13.392000000000003"/>
  </r>
  <r>
    <n v="8585"/>
    <s v="CA-2011-104808"/>
    <x v="2"/>
    <x v="519"/>
    <d v="2011-02-09T00:00:00"/>
    <s v="Second Class"/>
    <s v="MH-17440"/>
    <s v="Mark Haberlin"/>
    <x v="1"/>
    <s v="United States"/>
    <s v="Escondido"/>
    <s v="California"/>
    <n v="92025"/>
    <x v="1"/>
    <s v="OFF-BI-10003676"/>
    <s v="Office Supplies"/>
    <x v="8"/>
    <s v="GBC Standard Recycled Report Covers, Clear Plastic Sheets"/>
    <n v="17.248000000000001"/>
    <n v="2"/>
    <n v="0.2"/>
    <n v="6.0367999999999986"/>
  </r>
  <r>
    <n v="8586"/>
    <s v="US-2014-132927"/>
    <x v="3"/>
    <x v="34"/>
    <d v="2014-12-16T00:00:00"/>
    <s v="Standard Class"/>
    <s v="RD-19720"/>
    <s v="Roger Demir"/>
    <x v="0"/>
    <s v="United States"/>
    <s v="Philadelphia"/>
    <s v="Pennsylvania"/>
    <n v="19134"/>
    <x v="3"/>
    <s v="OFF-BI-10001116"/>
    <s v="Office Supplies"/>
    <x v="8"/>
    <s v="Wilson Jones 1&quot; Hanging DublLock Ring Binders"/>
    <n v="11.088000000000003"/>
    <n v="7"/>
    <n v="0.7"/>
    <n v="-8.1311999999999998"/>
  </r>
  <r>
    <n v="8587"/>
    <s v="CA-2014-162012"/>
    <x v="3"/>
    <x v="497"/>
    <d v="2014-07-19T00:00:00"/>
    <s v="Standard Class"/>
    <s v="KB-16240"/>
    <s v="Karen Bern"/>
    <x v="1"/>
    <s v="United States"/>
    <s v="Los Angeles"/>
    <s v="California"/>
    <n v="90049"/>
    <x v="1"/>
    <s v="TEC-AC-10003832"/>
    <s v="Technology"/>
    <x v="11"/>
    <s v="Logitech P710e Mobile Speakerphone"/>
    <n v="1287.45"/>
    <n v="5"/>
    <n v="0"/>
    <n v="244.61549999999988"/>
  </r>
  <r>
    <n v="8588"/>
    <s v="CA-2014-162012"/>
    <x v="3"/>
    <x v="497"/>
    <d v="2014-07-19T00:00:00"/>
    <s v="Standard Class"/>
    <s v="KB-16240"/>
    <s v="Karen Bern"/>
    <x v="1"/>
    <s v="United States"/>
    <s v="Los Angeles"/>
    <s v="California"/>
    <n v="90049"/>
    <x v="1"/>
    <s v="OFF-AP-10003040"/>
    <s v="Office Supplies"/>
    <x v="9"/>
    <s v="Fellowes 8 Outlet Superior Workstation Surge Protector w/o Phone/Fax/Modem Protection"/>
    <n v="168.1"/>
    <n v="5"/>
    <n v="0"/>
    <n v="43.705999999999996"/>
  </r>
  <r>
    <n v="8589"/>
    <s v="CA-2012-138492"/>
    <x v="1"/>
    <x v="1060"/>
    <d v="2012-05-22T00:00:00"/>
    <s v="Standard Class"/>
    <s v="FC-14335"/>
    <s v="Fred Chung"/>
    <x v="1"/>
    <s v="United States"/>
    <s v="Philadelphia"/>
    <s v="Pennsylvania"/>
    <n v="19140"/>
    <x v="3"/>
    <s v="OFF-ST-10002583"/>
    <s v="Office Supplies"/>
    <x v="4"/>
    <s v="Fellowes Neat Ideas Storage Cubes"/>
    <n v="51.967999999999996"/>
    <n v="2"/>
    <n v="0.2"/>
    <n v="-10.393600000000001"/>
  </r>
  <r>
    <n v="8590"/>
    <s v="CA-2014-145338"/>
    <x v="3"/>
    <x v="926"/>
    <d v="2014-02-02T00:00:00"/>
    <s v="First Class"/>
    <s v="BD-11770"/>
    <s v="Bryan Davis"/>
    <x v="0"/>
    <s v="United States"/>
    <s v="Philadelphia"/>
    <s v="Pennsylvania"/>
    <n v="19120"/>
    <x v="3"/>
    <s v="OFF-AR-10002053"/>
    <s v="Office Supplies"/>
    <x v="6"/>
    <s v="Premium Writing Pencils, Soft, #2 by Central Association for the Blind"/>
    <n v="4.7679999999999998"/>
    <n v="2"/>
    <n v="0.2"/>
    <n v="0.47680000000000011"/>
  </r>
  <r>
    <n v="8591"/>
    <s v="CA-2014-126676"/>
    <x v="3"/>
    <x v="365"/>
    <d v="2014-10-02T00:00:00"/>
    <s v="First Class"/>
    <s v="FH-14365"/>
    <s v="Fred Hopkins"/>
    <x v="1"/>
    <s v="United States"/>
    <s v="Hempstead"/>
    <s v="New York"/>
    <n v="11550"/>
    <x v="3"/>
    <s v="OFF-EN-10004846"/>
    <s v="Office Supplies"/>
    <x v="12"/>
    <s v="Letter or Legal Size Expandable Poly String Tie Envelopes"/>
    <n v="7.98"/>
    <n v="3"/>
    <n v="0"/>
    <n v="3.9102000000000006"/>
  </r>
  <r>
    <n v="8592"/>
    <s v="CA-2014-101700"/>
    <x v="3"/>
    <x v="756"/>
    <d v="2014-04-27T00:00:00"/>
    <s v="First Class"/>
    <s v="SO-20335"/>
    <s v="Sean O'Donnell"/>
    <x v="0"/>
    <s v="United States"/>
    <s v="Greeley"/>
    <s v="Colorado"/>
    <n v="80634"/>
    <x v="1"/>
    <s v="OFF-EN-10003134"/>
    <s v="Office Supplies"/>
    <x v="12"/>
    <s v="Staples"/>
    <n v="18.687999999999999"/>
    <n v="2"/>
    <n v="0.2"/>
    <n v="7.008"/>
  </r>
  <r>
    <n v="8593"/>
    <s v="CA-2014-101700"/>
    <x v="3"/>
    <x v="756"/>
    <d v="2014-04-27T00:00:00"/>
    <s v="First Class"/>
    <s v="SO-20335"/>
    <s v="Sean O'Donnell"/>
    <x v="0"/>
    <s v="United States"/>
    <s v="Greeley"/>
    <s v="Colorado"/>
    <n v="80634"/>
    <x v="1"/>
    <s v="FUR-FU-10001025"/>
    <s v="Furniture"/>
    <x v="5"/>
    <s v="Eldon Imàge Series Desk Accessories, Clear"/>
    <n v="11.664000000000001"/>
    <n v="3"/>
    <n v="0.2"/>
    <n v="3.3534000000000006"/>
  </r>
  <r>
    <n v="8594"/>
    <s v="CA-2014-159667"/>
    <x v="3"/>
    <x v="45"/>
    <d v="2014-11-14T00:00:00"/>
    <s v="Standard Class"/>
    <s v="PM-19135"/>
    <s v="Peter McVee"/>
    <x v="2"/>
    <s v="United States"/>
    <s v="Jacksonville"/>
    <s v="Florida"/>
    <n v="32216"/>
    <x v="0"/>
    <s v="TEC-AC-10002567"/>
    <s v="Technology"/>
    <x v="11"/>
    <s v="Logitech G602 Wireless Gaming Mouse"/>
    <n v="191.976"/>
    <n v="3"/>
    <n v="0.2"/>
    <n v="38.395199999999988"/>
  </r>
  <r>
    <n v="8595"/>
    <s v="CA-2014-159667"/>
    <x v="3"/>
    <x v="45"/>
    <d v="2014-11-14T00:00:00"/>
    <s v="Standard Class"/>
    <s v="PM-19135"/>
    <s v="Peter McVee"/>
    <x v="2"/>
    <s v="United States"/>
    <s v="Jacksonville"/>
    <s v="Florida"/>
    <n v="32216"/>
    <x v="0"/>
    <s v="TEC-PH-10004094"/>
    <s v="Technology"/>
    <x v="7"/>
    <s v="Motorola L703CM"/>
    <n v="499.16800000000006"/>
    <n v="4"/>
    <n v="0.2"/>
    <n v="31.197999999999993"/>
  </r>
  <r>
    <n v="8596"/>
    <s v="CA-2011-111934"/>
    <x v="2"/>
    <x v="952"/>
    <d v="2011-05-07T00:00:00"/>
    <s v="First Class"/>
    <s v="GD-14590"/>
    <s v="Giulietta Dortch"/>
    <x v="1"/>
    <s v="United States"/>
    <s v="Arlington"/>
    <s v="Virginia"/>
    <n v="22204"/>
    <x v="0"/>
    <s v="OFF-BI-10004364"/>
    <s v="Office Supplies"/>
    <x v="8"/>
    <s v="Storex Dura Pro Binders"/>
    <n v="11.88"/>
    <n v="2"/>
    <n v="0"/>
    <n v="5.3460000000000001"/>
  </r>
  <r>
    <n v="8597"/>
    <s v="CA-2011-111934"/>
    <x v="2"/>
    <x v="952"/>
    <d v="2011-05-07T00:00:00"/>
    <s v="First Class"/>
    <s v="GD-14590"/>
    <s v="Giulietta Dortch"/>
    <x v="1"/>
    <s v="United States"/>
    <s v="Arlington"/>
    <s v="Virginia"/>
    <n v="22204"/>
    <x v="0"/>
    <s v="OFF-PA-10000474"/>
    <s v="Office Supplies"/>
    <x v="10"/>
    <s v="Staples"/>
    <n v="35.44"/>
    <n v="1"/>
    <n v="0"/>
    <n v="16.656799999999997"/>
  </r>
  <r>
    <n v="8598"/>
    <s v="US-2013-117387"/>
    <x v="0"/>
    <x v="189"/>
    <d v="2013-11-01T00:00:00"/>
    <s v="Standard Class"/>
    <s v="PA-19060"/>
    <s v="Pete Armstrong"/>
    <x v="2"/>
    <s v="United States"/>
    <s v="San Francisco"/>
    <s v="California"/>
    <n v="94122"/>
    <x v="1"/>
    <s v="OFF-BI-10004308"/>
    <s v="Office Supplies"/>
    <x v="8"/>
    <s v="Avery Legal 4-Ring Binder"/>
    <n v="67.13600000000001"/>
    <n v="4"/>
    <n v="0.2"/>
    <n v="25.175999999999998"/>
  </r>
  <r>
    <n v="8599"/>
    <s v="CA-2011-141110"/>
    <x v="2"/>
    <x v="35"/>
    <d v="2011-12-01T00:00:00"/>
    <s v="Standard Class"/>
    <s v="LS-17200"/>
    <s v="Luke Schmidt"/>
    <x v="1"/>
    <s v="United States"/>
    <s v="Fresno"/>
    <s v="California"/>
    <n v="93727"/>
    <x v="1"/>
    <s v="OFF-BI-10002012"/>
    <s v="Office Supplies"/>
    <x v="8"/>
    <s v="Wilson Jones Easy Flow II Sheet Lifters"/>
    <n v="4.32"/>
    <n v="3"/>
    <n v="0.2"/>
    <n v="1.512"/>
  </r>
  <r>
    <n v="8600"/>
    <s v="CA-2011-141110"/>
    <x v="2"/>
    <x v="35"/>
    <d v="2011-12-01T00:00:00"/>
    <s v="Standard Class"/>
    <s v="LS-17200"/>
    <s v="Luke Schmidt"/>
    <x v="1"/>
    <s v="United States"/>
    <s v="Fresno"/>
    <s v="California"/>
    <n v="93727"/>
    <x v="1"/>
    <s v="OFF-PA-10002586"/>
    <s v="Office Supplies"/>
    <x v="10"/>
    <s v="Xerox 1970"/>
    <n v="14.940000000000001"/>
    <n v="3"/>
    <n v="0"/>
    <n v="7.0218000000000007"/>
  </r>
  <r>
    <n v="8601"/>
    <s v="CA-2011-141110"/>
    <x v="2"/>
    <x v="35"/>
    <d v="2011-12-01T00:00:00"/>
    <s v="Standard Class"/>
    <s v="LS-17200"/>
    <s v="Luke Schmidt"/>
    <x v="1"/>
    <s v="United States"/>
    <s v="Fresno"/>
    <s v="California"/>
    <n v="93727"/>
    <x v="1"/>
    <s v="OFF-AP-10000692"/>
    <s v="Office Supplies"/>
    <x v="9"/>
    <s v="Fellowes Mighty 8 Compact Surge Protector"/>
    <n v="40.54"/>
    <n v="2"/>
    <n v="0"/>
    <n v="11.351200000000002"/>
  </r>
  <r>
    <n v="8602"/>
    <s v="CA-2011-141110"/>
    <x v="2"/>
    <x v="35"/>
    <d v="2011-12-01T00:00:00"/>
    <s v="Standard Class"/>
    <s v="LS-17200"/>
    <s v="Luke Schmidt"/>
    <x v="1"/>
    <s v="United States"/>
    <s v="Fresno"/>
    <s v="California"/>
    <n v="93727"/>
    <x v="1"/>
    <s v="OFF-BI-10001553"/>
    <s v="Office Supplies"/>
    <x v="8"/>
    <s v="SpineVue Locking Slant-D Ring Binders by Cardinal"/>
    <n v="7.3120000000000012"/>
    <n v="1"/>
    <n v="0.2"/>
    <n v="2.5591999999999997"/>
  </r>
  <r>
    <n v="8603"/>
    <s v="US-2011-133949"/>
    <x v="2"/>
    <x v="520"/>
    <d v="2011-12-31T00:00:00"/>
    <s v="Same Day"/>
    <s v="JL-15175"/>
    <s v="James Lanier"/>
    <x v="2"/>
    <s v="United States"/>
    <s v="Reno"/>
    <s v="Nevada"/>
    <n v="89502"/>
    <x v="1"/>
    <s v="TEC-PH-10004908"/>
    <s v="Technology"/>
    <x v="7"/>
    <s v="Panasonic KX TS3282W Corded phone"/>
    <n v="475.94400000000002"/>
    <n v="7"/>
    <n v="0.2"/>
    <n v="59.492999999999952"/>
  </r>
  <r>
    <n v="8604"/>
    <s v="US-2013-116365"/>
    <x v="0"/>
    <x v="835"/>
    <d v="2013-01-08T00:00:00"/>
    <s v="Standard Class"/>
    <s v="CA-12310"/>
    <s v="Christine Abelman"/>
    <x v="1"/>
    <s v="United States"/>
    <s v="San Antonio"/>
    <s v="Texas"/>
    <n v="78207"/>
    <x v="2"/>
    <s v="TEC-AC-10002217"/>
    <s v="Technology"/>
    <x v="11"/>
    <s v="Imation Clip USB flash drive - 8 GB"/>
    <n v="30.080000000000002"/>
    <n v="2"/>
    <n v="0.2"/>
    <n v="-5.2640000000000002"/>
  </r>
  <r>
    <n v="8605"/>
    <s v="US-2013-116365"/>
    <x v="0"/>
    <x v="835"/>
    <d v="2013-01-08T00:00:00"/>
    <s v="Standard Class"/>
    <s v="CA-12310"/>
    <s v="Christine Abelman"/>
    <x v="1"/>
    <s v="United States"/>
    <s v="San Antonio"/>
    <s v="Texas"/>
    <n v="78207"/>
    <x v="2"/>
    <s v="TEC-AC-10002942"/>
    <s v="Technology"/>
    <x v="11"/>
    <s v="WD My Passport Ultra 1TB Portable External Hard Drive"/>
    <n v="165.60000000000002"/>
    <n v="3"/>
    <n v="0.2"/>
    <n v="-6.2100000000000151"/>
  </r>
  <r>
    <n v="8606"/>
    <s v="US-2013-116365"/>
    <x v="0"/>
    <x v="835"/>
    <d v="2013-01-08T00:00:00"/>
    <s v="Standard Class"/>
    <s v="CA-12310"/>
    <s v="Christine Abelman"/>
    <x v="1"/>
    <s v="United States"/>
    <s v="San Antonio"/>
    <s v="Texas"/>
    <n v="78207"/>
    <x v="2"/>
    <s v="TEC-PH-10002890"/>
    <s v="Technology"/>
    <x v="7"/>
    <s v="AT&amp;T 17929 Lendline Telephone"/>
    <n v="180.96"/>
    <n v="5"/>
    <n v="0.2"/>
    <n v="13.571999999999996"/>
  </r>
  <r>
    <n v="8607"/>
    <s v="CA-2014-162936"/>
    <x v="3"/>
    <x v="238"/>
    <d v="2014-08-23T00:00:00"/>
    <s v="Standard Class"/>
    <s v="CM-12160"/>
    <s v="Charles McCrossin"/>
    <x v="0"/>
    <s v="United States"/>
    <s v="New Bedford"/>
    <s v="Massachusetts"/>
    <n v="2740"/>
    <x v="3"/>
    <s v="TEC-AC-10003614"/>
    <s v="Technology"/>
    <x v="11"/>
    <s v="Verbatim 25 GB 6x Blu-ray Single Layer Recordable Disc, 10/Pack"/>
    <n v="23.18"/>
    <n v="2"/>
    <n v="0"/>
    <n v="7.6493999999999982"/>
  </r>
  <r>
    <n v="8608"/>
    <s v="CA-2011-151946"/>
    <x v="2"/>
    <x v="611"/>
    <d v="2011-06-09T00:00:00"/>
    <s v="Standard Class"/>
    <s v="BT-11440"/>
    <s v="Bobby Trafton"/>
    <x v="0"/>
    <s v="United States"/>
    <s v="New York City"/>
    <s v="New York"/>
    <n v="10035"/>
    <x v="3"/>
    <s v="FUR-FU-10002878"/>
    <s v="Furniture"/>
    <x v="5"/>
    <s v="Seth Thomas 14&quot; Day/Date Wall Clock"/>
    <n v="56.96"/>
    <n v="2"/>
    <n v="0"/>
    <n v="21.075200000000002"/>
  </r>
  <r>
    <n v="8609"/>
    <s v="CA-2011-151946"/>
    <x v="2"/>
    <x v="611"/>
    <d v="2011-06-09T00:00:00"/>
    <s v="Standard Class"/>
    <s v="BT-11440"/>
    <s v="Bobby Trafton"/>
    <x v="0"/>
    <s v="United States"/>
    <s v="New York City"/>
    <s v="New York"/>
    <n v="10035"/>
    <x v="3"/>
    <s v="OFF-AP-10001626"/>
    <s v="Office Supplies"/>
    <x v="9"/>
    <s v="Commercial WindTunnel Clean Air Upright Vacuum, Replacement Belts, Filtration Bags"/>
    <n v="15.56"/>
    <n v="4"/>
    <n v="0"/>
    <n v="4.0456000000000003"/>
  </r>
  <r>
    <n v="8610"/>
    <s v="CA-2011-151946"/>
    <x v="2"/>
    <x v="611"/>
    <d v="2011-06-09T00:00:00"/>
    <s v="Standard Class"/>
    <s v="BT-11440"/>
    <s v="Bobby Trafton"/>
    <x v="0"/>
    <s v="United States"/>
    <s v="New York City"/>
    <s v="New York"/>
    <n v="10035"/>
    <x v="3"/>
    <s v="FUR-BO-10003272"/>
    <s v="Furniture"/>
    <x v="0"/>
    <s v="O'Sullivan Living Dimensions 5-Shelf Bookcases"/>
    <n v="353.56799999999998"/>
    <n v="2"/>
    <n v="0.2"/>
    <n v="-44.196000000000026"/>
  </r>
  <r>
    <n v="8611"/>
    <s v="CA-2011-151946"/>
    <x v="2"/>
    <x v="611"/>
    <d v="2011-06-09T00:00:00"/>
    <s v="Standard Class"/>
    <s v="BT-11440"/>
    <s v="Bobby Trafton"/>
    <x v="0"/>
    <s v="United States"/>
    <s v="New York City"/>
    <s v="New York"/>
    <n v="10035"/>
    <x v="3"/>
    <s v="FUR-FU-10002191"/>
    <s v="Furniture"/>
    <x v="5"/>
    <s v="G.E. Halogen Desk Lamp Bulbs"/>
    <n v="13.96"/>
    <n v="2"/>
    <n v="0"/>
    <n v="6.7008000000000001"/>
  </r>
  <r>
    <n v="8612"/>
    <s v="CA-2014-123624"/>
    <x v="3"/>
    <x v="38"/>
    <d v="2014-11-18T00:00:00"/>
    <s v="Second Class"/>
    <s v="SE-20110"/>
    <s v="Sanjit Engle"/>
    <x v="0"/>
    <s v="United States"/>
    <s v="Oxnard"/>
    <s v="California"/>
    <n v="93030"/>
    <x v="1"/>
    <s v="TEC-AC-10000682"/>
    <s v="Technology"/>
    <x v="11"/>
    <s v="Kensington K72356US Mouse-in-a-Box USB Desktop Mouse"/>
    <n v="82.95"/>
    <n v="5"/>
    <n v="0"/>
    <n v="29.032499999999999"/>
  </r>
  <r>
    <n v="8613"/>
    <s v="CA-2013-146437"/>
    <x v="0"/>
    <x v="1198"/>
    <d v="2013-02-01T00:00:00"/>
    <s v="Second Class"/>
    <s v="HG-14965"/>
    <s v="Henry Goldwyn"/>
    <x v="1"/>
    <s v="United States"/>
    <s v="Los Angeles"/>
    <s v="California"/>
    <n v="90036"/>
    <x v="1"/>
    <s v="OFF-AR-10000588"/>
    <s v="Office Supplies"/>
    <x v="6"/>
    <s v="Newell 345"/>
    <n v="39.68"/>
    <n v="2"/>
    <n v="0"/>
    <n v="10.316800000000001"/>
  </r>
  <r>
    <n v="8614"/>
    <s v="CA-2013-138233"/>
    <x v="0"/>
    <x v="1199"/>
    <d v="2013-11-15T00:00:00"/>
    <s v="Standard Class"/>
    <s v="PF-19165"/>
    <s v="Philip Fox"/>
    <x v="0"/>
    <s v="United States"/>
    <s v="Oakland"/>
    <s v="California"/>
    <n v="94601"/>
    <x v="1"/>
    <s v="TEC-AC-10002001"/>
    <s v="Technology"/>
    <x v="11"/>
    <s v="Logitech Wireless Gaming Headset G930"/>
    <n v="479.97"/>
    <n v="3"/>
    <n v="0"/>
    <n v="177.58890000000002"/>
  </r>
  <r>
    <n v="8615"/>
    <s v="CA-2013-165918"/>
    <x v="0"/>
    <x v="545"/>
    <d v="2013-09-15T00:00:00"/>
    <s v="Standard Class"/>
    <s v="BD-11770"/>
    <s v="Bryan Davis"/>
    <x v="0"/>
    <s v="United States"/>
    <s v="Edmonds"/>
    <s v="Washington"/>
    <n v="98026"/>
    <x v="1"/>
    <s v="OFF-LA-10003720"/>
    <s v="Office Supplies"/>
    <x v="2"/>
    <s v="Avery 487"/>
    <n v="7.38"/>
    <n v="2"/>
    <n v="0"/>
    <n v="3.4685999999999999"/>
  </r>
  <r>
    <n v="8616"/>
    <s v="CA-2013-165918"/>
    <x v="0"/>
    <x v="545"/>
    <d v="2013-09-15T00:00:00"/>
    <s v="Standard Class"/>
    <s v="BD-11770"/>
    <s v="Bryan Davis"/>
    <x v="0"/>
    <s v="United States"/>
    <s v="Edmonds"/>
    <s v="Washington"/>
    <n v="98026"/>
    <x v="1"/>
    <s v="OFF-BI-10004364"/>
    <s v="Office Supplies"/>
    <x v="8"/>
    <s v="Storex Dura Pro Binders"/>
    <n v="14.256000000000002"/>
    <n v="3"/>
    <n v="0.2"/>
    <n v="4.4550000000000001"/>
  </r>
  <r>
    <n v="8617"/>
    <s v="CA-2013-165918"/>
    <x v="0"/>
    <x v="545"/>
    <d v="2013-09-15T00:00:00"/>
    <s v="Standard Class"/>
    <s v="BD-11770"/>
    <s v="Bryan Davis"/>
    <x v="0"/>
    <s v="United States"/>
    <s v="Edmonds"/>
    <s v="Washington"/>
    <n v="98026"/>
    <x v="1"/>
    <s v="OFF-PA-10000100"/>
    <s v="Office Supplies"/>
    <x v="10"/>
    <s v="Xerox 1945"/>
    <n v="81.98"/>
    <n v="2"/>
    <n v="0"/>
    <n v="40.170200000000001"/>
  </r>
  <r>
    <n v="8618"/>
    <s v="CA-2013-165918"/>
    <x v="0"/>
    <x v="545"/>
    <d v="2013-09-15T00:00:00"/>
    <s v="Standard Class"/>
    <s v="BD-11770"/>
    <s v="Bryan Davis"/>
    <x v="0"/>
    <s v="United States"/>
    <s v="Edmonds"/>
    <s v="Washington"/>
    <n v="98026"/>
    <x v="1"/>
    <s v="OFF-BI-10004826"/>
    <s v="Office Supplies"/>
    <x v="8"/>
    <s v="JM Magazine Binder"/>
    <n v="39.624000000000009"/>
    <n v="3"/>
    <n v="0.2"/>
    <n v="13.868400000000001"/>
  </r>
  <r>
    <n v="8619"/>
    <s v="CA-2014-117513"/>
    <x v="3"/>
    <x v="448"/>
    <d v="2014-03-09T00:00:00"/>
    <s v="Standard Class"/>
    <s v="BT-11395"/>
    <s v="Bill Tyler"/>
    <x v="1"/>
    <s v="United States"/>
    <s v="Los Angeles"/>
    <s v="California"/>
    <n v="90004"/>
    <x v="1"/>
    <s v="FUR-TA-10001520"/>
    <s v="Furniture"/>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s v="New York"/>
    <n v="10024"/>
    <x v="3"/>
    <s v="OFF-ST-10001031"/>
    <s v="Office Supplies"/>
    <x v="4"/>
    <s v="Adjustable Personal File Tote"/>
    <n v="65.12"/>
    <n v="4"/>
    <n v="0"/>
    <n v="16.931200000000004"/>
  </r>
  <r>
    <n v="8621"/>
    <s v="US-2014-119319"/>
    <x v="3"/>
    <x v="44"/>
    <d v="2014-11-10T00:00:00"/>
    <s v="Second Class"/>
    <s v="LC-17050"/>
    <s v="Liz Carlisle"/>
    <x v="0"/>
    <s v="United States"/>
    <s v="Dallas"/>
    <s v="Texas"/>
    <n v="75217"/>
    <x v="2"/>
    <s v="FUR-FU-10003878"/>
    <s v="Furniture"/>
    <x v="5"/>
    <s v="Linden 10&quot; Round Wall Clock, Black"/>
    <n v="30.560000000000002"/>
    <n v="5"/>
    <n v="0.6"/>
    <n v="-19.863999999999997"/>
  </r>
  <r>
    <n v="8622"/>
    <s v="CA-2014-104318"/>
    <x v="3"/>
    <x v="726"/>
    <d v="2014-05-19T00:00:00"/>
    <s v="Standard Class"/>
    <s v="FH-14275"/>
    <s v="Frank Hawley"/>
    <x v="1"/>
    <s v="United States"/>
    <s v="Franklin"/>
    <s v="Tennessee"/>
    <n v="37064"/>
    <x v="0"/>
    <s v="OFF-AP-10000358"/>
    <s v="Office Supplies"/>
    <x v="9"/>
    <s v="Fellowes Basic Home/Office Series Surge Protectors"/>
    <n v="20.768000000000001"/>
    <n v="2"/>
    <n v="0.2"/>
    <n v="2.3363999999999976"/>
  </r>
  <r>
    <n v="8623"/>
    <s v="US-2013-114230"/>
    <x v="0"/>
    <x v="581"/>
    <d v="2013-12-02T00:00:00"/>
    <s v="Standard Class"/>
    <s v="CM-12235"/>
    <s v="Chris McAfee"/>
    <x v="0"/>
    <s v="United States"/>
    <s v="Phoenix"/>
    <s v="Arizona"/>
    <n v="85023"/>
    <x v="1"/>
    <s v="OFF-ST-10000876"/>
    <s v="Office Supplies"/>
    <x v="4"/>
    <s v="Eldon Simplefile Box Office"/>
    <n v="39.808"/>
    <n v="4"/>
    <n v="0.2"/>
    <n v="3.9808000000000003"/>
  </r>
  <r>
    <n v="8624"/>
    <s v="CA-2012-136147"/>
    <x v="1"/>
    <x v="50"/>
    <d v="2012-11-18T00:00:00"/>
    <s v="Standard Class"/>
    <s v="FM-14380"/>
    <s v="Fred McMath"/>
    <x v="0"/>
    <s v="United States"/>
    <s v="Miami"/>
    <s v="Florida"/>
    <n v="33178"/>
    <x v="0"/>
    <s v="OFF-BI-10004224"/>
    <s v="Office Supplies"/>
    <x v="8"/>
    <s v="Catalog Binders with Expanding Posts"/>
    <n v="121.10400000000003"/>
    <n v="6"/>
    <n v="0.7"/>
    <n v="-100.91999999999999"/>
  </r>
  <r>
    <n v="8625"/>
    <s v="CA-2012-136147"/>
    <x v="1"/>
    <x v="50"/>
    <d v="2012-11-18T00:00:00"/>
    <s v="Standard Class"/>
    <s v="FM-14380"/>
    <s v="Fred McMath"/>
    <x v="0"/>
    <s v="United States"/>
    <s v="Miami"/>
    <s v="Florida"/>
    <n v="33178"/>
    <x v="0"/>
    <s v="TEC-AC-10004568"/>
    <s v="Technology"/>
    <x v="11"/>
    <s v="Maxell LTO Ultrium - 800 GB"/>
    <n v="111.96"/>
    <n v="5"/>
    <n v="0.2"/>
    <n v="-1.3995000000000104"/>
  </r>
  <r>
    <n v="8626"/>
    <s v="CA-2012-156118"/>
    <x v="1"/>
    <x v="575"/>
    <d v="2012-12-12T00:00:00"/>
    <s v="Standard Class"/>
    <s v="HG-14965"/>
    <s v="Henry Goldwyn"/>
    <x v="1"/>
    <s v="United States"/>
    <s v="Colorado Springs"/>
    <s v="Colorado"/>
    <n v="80906"/>
    <x v="1"/>
    <s v="OFF-PA-10000533"/>
    <s v="Office Supplies"/>
    <x v="10"/>
    <s v="Southworth Parchment Paper &amp; Envelopes"/>
    <n v="15.696000000000002"/>
    <n v="3"/>
    <n v="0.2"/>
    <n v="5.1011999999999995"/>
  </r>
  <r>
    <n v="8627"/>
    <s v="CA-2012-164084"/>
    <x v="1"/>
    <x v="67"/>
    <d v="2012-09-12T00:00:00"/>
    <s v="Standard Class"/>
    <s v="AG-10525"/>
    <s v="Andy Gerbode"/>
    <x v="1"/>
    <s v="United States"/>
    <s v="New York City"/>
    <s v="New York"/>
    <n v="10011"/>
    <x v="3"/>
    <s v="OFF-ST-10003638"/>
    <s v="Office Supplies"/>
    <x v="4"/>
    <s v="Mobile Personal File Cube"/>
    <n v="70.260000000000005"/>
    <n v="3"/>
    <n v="0"/>
    <n v="18.970199999999998"/>
  </r>
  <r>
    <n v="8628"/>
    <s v="CA-2012-164084"/>
    <x v="1"/>
    <x v="67"/>
    <d v="2012-09-12T00:00:00"/>
    <s v="Standard Class"/>
    <s v="AG-10525"/>
    <s v="Andy Gerbode"/>
    <x v="1"/>
    <s v="United States"/>
    <s v="New York City"/>
    <s v="New York"/>
    <n v="10011"/>
    <x v="3"/>
    <s v="TEC-AC-10002305"/>
    <s v="Technology"/>
    <x v="11"/>
    <s v="KeyTronic E03601U1 - Keyboard - Beige"/>
    <n v="90"/>
    <n v="5"/>
    <n v="0"/>
    <n v="16.199999999999992"/>
  </r>
  <r>
    <n v="8629"/>
    <s v="CA-2012-164084"/>
    <x v="1"/>
    <x v="67"/>
    <d v="2012-09-12T00:00:00"/>
    <s v="Standard Class"/>
    <s v="AG-10525"/>
    <s v="Andy Gerbode"/>
    <x v="1"/>
    <s v="United States"/>
    <s v="New York City"/>
    <s v="New York"/>
    <n v="10011"/>
    <x v="3"/>
    <s v="OFF-BI-10000605"/>
    <s v="Office Supplies"/>
    <x v="8"/>
    <s v="Acco Pressboard Covers with Storage Hooks, 9 1/2&quot; x 11&quot;, Executive Red"/>
    <n v="6.0960000000000001"/>
    <n v="2"/>
    <n v="0.2"/>
    <n v="2.0573999999999995"/>
  </r>
  <r>
    <n v="8630"/>
    <s v="CA-2012-164084"/>
    <x v="1"/>
    <x v="67"/>
    <d v="2012-09-12T00:00:00"/>
    <s v="Standard Class"/>
    <s v="AG-10525"/>
    <s v="Andy Gerbode"/>
    <x v="1"/>
    <s v="United States"/>
    <s v="New York City"/>
    <s v="New York"/>
    <n v="10011"/>
    <x v="3"/>
    <s v="FUR-TA-10003569"/>
    <s v="Furniture"/>
    <x v="3"/>
    <s v="Bretford CR8500 Series Meeting Room Furniture"/>
    <n v="481.17599999999999"/>
    <n v="2"/>
    <n v="0.4"/>
    <n v="-120.29400000000004"/>
  </r>
  <r>
    <n v="8631"/>
    <s v="CA-2012-164084"/>
    <x v="1"/>
    <x v="67"/>
    <d v="2012-09-12T00:00:00"/>
    <s v="Standard Class"/>
    <s v="AG-10525"/>
    <s v="Andy Gerbode"/>
    <x v="1"/>
    <s v="United States"/>
    <s v="New York City"/>
    <s v="New York"/>
    <n v="10011"/>
    <x v="3"/>
    <s v="OFF-FA-10003059"/>
    <s v="Office Supplies"/>
    <x v="13"/>
    <s v="Assorted Color Push Pins"/>
    <n v="7.24"/>
    <n v="4"/>
    <n v="0"/>
    <n v="2.3891999999999998"/>
  </r>
  <r>
    <n v="8632"/>
    <s v="CA-2013-107783"/>
    <x v="0"/>
    <x v="1062"/>
    <d v="2013-07-30T00:00:00"/>
    <s v="First Class"/>
    <s v="OT-18730"/>
    <s v="Olvera Toch"/>
    <x v="0"/>
    <s v="United States"/>
    <s v="Bethlehem"/>
    <s v="Pennsylvania"/>
    <n v="18018"/>
    <x v="3"/>
    <s v="FUR-BO-10004409"/>
    <s v="Furniture"/>
    <x v="0"/>
    <s v="Safco Value Mate Series Steel Bookcases, Baked Enamel Finish on Steel, Gray"/>
    <n v="177.45000000000002"/>
    <n v="5"/>
    <n v="0.5"/>
    <n v="-78.078000000000003"/>
  </r>
  <r>
    <n v="8633"/>
    <s v="CA-2013-107783"/>
    <x v="0"/>
    <x v="1062"/>
    <d v="2013-07-30T00:00:00"/>
    <s v="First Class"/>
    <s v="OT-18730"/>
    <s v="Olvera Toch"/>
    <x v="0"/>
    <s v="United States"/>
    <s v="Bethlehem"/>
    <s v="Pennsylvania"/>
    <n v="18018"/>
    <x v="3"/>
    <s v="OFF-BI-10000545"/>
    <s v="Office Supplies"/>
    <x v="8"/>
    <s v="GBC Ibimaster 500 Manual ProClick Binding System"/>
    <n v="1369.7640000000001"/>
    <n v="6"/>
    <n v="0.7"/>
    <n v="-913.17599999999993"/>
  </r>
  <r>
    <n v="8634"/>
    <s v="CA-2013-107783"/>
    <x v="0"/>
    <x v="1062"/>
    <d v="2013-07-30T00:00:00"/>
    <s v="First Class"/>
    <s v="OT-18730"/>
    <s v="Olvera Toch"/>
    <x v="0"/>
    <s v="United States"/>
    <s v="Bethlehem"/>
    <s v="Pennsylvania"/>
    <n v="18018"/>
    <x v="3"/>
    <s v="OFF-AP-10004052"/>
    <s v="Office Supplies"/>
    <x v="9"/>
    <s v="Hoover Replacement Belts For Soft Guard &amp; Commercial Ltweight Upright Vacs, 2/Pk"/>
    <n v="9.48"/>
    <n v="3"/>
    <n v="0.2"/>
    <n v="0.7110000000000003"/>
  </r>
  <r>
    <n v="8635"/>
    <s v="CA-2014-159793"/>
    <x v="3"/>
    <x v="326"/>
    <d v="2014-08-30T00:00:00"/>
    <s v="Standard Class"/>
    <s v="SV-20365"/>
    <s v="Seth Vernon"/>
    <x v="0"/>
    <s v="United States"/>
    <s v="Philadelphia"/>
    <s v="Pennsylvania"/>
    <n v="19140"/>
    <x v="3"/>
    <s v="FUR-BO-10001798"/>
    <s v="Furniture"/>
    <x v="0"/>
    <s v="Bush Somerset Collection Bookcase"/>
    <n v="130.97999999999999"/>
    <n v="2"/>
    <n v="0.5"/>
    <n v="-89.066399999999987"/>
  </r>
  <r>
    <n v="8636"/>
    <s v="CA-2011-160094"/>
    <x v="2"/>
    <x v="1013"/>
    <d v="2011-05-02T00:00:00"/>
    <s v="First Class"/>
    <s v="JM-16195"/>
    <s v="Justin MacKendrick"/>
    <x v="0"/>
    <s v="United States"/>
    <s v="Louisville"/>
    <s v="Kentucky"/>
    <n v="40214"/>
    <x v="0"/>
    <s v="OFF-AR-10004010"/>
    <s v="Office Supplies"/>
    <x v="6"/>
    <s v="Hunt Boston Vacuum Mount KS Pencil Sharpener"/>
    <n v="174.95000000000002"/>
    <n v="5"/>
    <n v="0"/>
    <n v="45.487000000000002"/>
  </r>
  <r>
    <n v="8637"/>
    <s v="CA-2011-160094"/>
    <x v="2"/>
    <x v="1013"/>
    <d v="2011-05-02T00:00:00"/>
    <s v="First Class"/>
    <s v="JM-16195"/>
    <s v="Justin MacKendrick"/>
    <x v="0"/>
    <s v="United States"/>
    <s v="Louisville"/>
    <s v="Kentucky"/>
    <n v="40214"/>
    <x v="0"/>
    <s v="OFF-ST-10000585"/>
    <s v="Office Supplies"/>
    <x v="4"/>
    <s v="Economy Rollaway Files"/>
    <n v="826"/>
    <n v="5"/>
    <n v="0"/>
    <n v="214.76"/>
  </r>
  <r>
    <n v="8638"/>
    <s v="CA-2014-151281"/>
    <x v="3"/>
    <x v="842"/>
    <d v="2014-05-03T00:00:00"/>
    <s v="Standard Class"/>
    <s v="HM-14980"/>
    <s v="Henry MacAllister"/>
    <x v="0"/>
    <s v="United States"/>
    <s v="Seattle"/>
    <s v="Washington"/>
    <n v="98105"/>
    <x v="1"/>
    <s v="FUR-FU-10000397"/>
    <s v="Furniture"/>
    <x v="5"/>
    <s v="Luxo Economy Swing Arm Lamp"/>
    <n v="139.58000000000001"/>
    <n v="7"/>
    <n v="0"/>
    <n v="39.082400000000007"/>
  </r>
  <r>
    <n v="8639"/>
    <s v="CA-2014-118346"/>
    <x v="3"/>
    <x v="283"/>
    <d v="2014-07-25T00:00:00"/>
    <s v="First Class"/>
    <s v="PO-19180"/>
    <s v="Philisse Overcash"/>
    <x v="2"/>
    <s v="United States"/>
    <s v="Kenosha"/>
    <s v="Wisconsin"/>
    <n v="53142"/>
    <x v="2"/>
    <s v="TEC-AC-10000736"/>
    <s v="Technology"/>
    <x v="11"/>
    <s v="Logitech G600 MMO Gaming Mouse"/>
    <n v="399.95"/>
    <n v="5"/>
    <n v="0"/>
    <n v="143.982"/>
  </r>
  <r>
    <n v="8640"/>
    <s v="CA-2011-129819"/>
    <x v="2"/>
    <x v="736"/>
    <d v="2011-12-15T00:00:00"/>
    <s v="Second Class"/>
    <s v="KC-16675"/>
    <s v="Kimberly Carter"/>
    <x v="1"/>
    <s v="United States"/>
    <s v="Henderson"/>
    <s v="Kentucky"/>
    <n v="42420"/>
    <x v="0"/>
    <s v="OFF-BI-10004970"/>
    <s v="Office Supplies"/>
    <x v="8"/>
    <s v="ACCOHIDE 3-Ring Binder, Blue, 1&quot;"/>
    <n v="12.39"/>
    <n v="3"/>
    <n v="0"/>
    <n v="5.8232999999999997"/>
  </r>
  <r>
    <n v="8641"/>
    <s v="US-2014-148551"/>
    <x v="3"/>
    <x v="602"/>
    <d v="2014-01-17T00:00:00"/>
    <s v="Standard Class"/>
    <s v="DB-13120"/>
    <s v="David Bremer"/>
    <x v="1"/>
    <s v="United States"/>
    <s v="Dallas"/>
    <s v="Texas"/>
    <n v="75217"/>
    <x v="2"/>
    <s v="OFF-BI-10000545"/>
    <s v="Office Supplies"/>
    <x v="8"/>
    <s v="GBC Ibimaster 500 Manual ProClick Binding System"/>
    <n v="760.97999999999979"/>
    <n v="5"/>
    <n v="0.8"/>
    <n v="-1141.47"/>
  </r>
  <r>
    <n v="8642"/>
    <s v="CA-2014-147767"/>
    <x v="3"/>
    <x v="574"/>
    <d v="2014-12-03T00:00:00"/>
    <s v="Same Day"/>
    <s v="SV-20935"/>
    <s v="Susan Vittorini"/>
    <x v="0"/>
    <s v="United States"/>
    <s v="Peoria"/>
    <s v="Arizona"/>
    <n v="85345"/>
    <x v="1"/>
    <s v="OFF-BI-10001670"/>
    <s v="Office Supplies"/>
    <x v="8"/>
    <s v="Vinyl Sectional Post Binders"/>
    <n v="67.860000000000014"/>
    <n v="6"/>
    <n v="0.7"/>
    <n v="-45.239999999999995"/>
  </r>
  <r>
    <n v="8643"/>
    <s v="CA-2012-108259"/>
    <x v="1"/>
    <x v="627"/>
    <d v="2012-11-15T00:00:00"/>
    <s v="Standard Class"/>
    <s v="NS-18640"/>
    <s v="Noel Staavos"/>
    <x v="1"/>
    <s v="United States"/>
    <s v="Jacksonville"/>
    <s v="North Carolina"/>
    <n v="28540"/>
    <x v="0"/>
    <s v="OFF-FA-10000624"/>
    <s v="Office Supplies"/>
    <x v="13"/>
    <s v="OIC Binder Clips"/>
    <n v="31.504000000000005"/>
    <n v="11"/>
    <n v="0.2"/>
    <n v="11.814"/>
  </r>
  <r>
    <n v="8644"/>
    <s v="CA-2012-108259"/>
    <x v="1"/>
    <x v="627"/>
    <d v="2012-11-15T00:00:00"/>
    <s v="Standard Class"/>
    <s v="NS-18640"/>
    <s v="Noel Staavos"/>
    <x v="1"/>
    <s v="United States"/>
    <s v="Jacksonville"/>
    <s v="North Carolina"/>
    <n v="28540"/>
    <x v="0"/>
    <s v="OFF-LA-10002945"/>
    <s v="Office Supplies"/>
    <x v="2"/>
    <s v="Permanent Self-Adhesive File Folder Labels for Typewriters, 1 1/8 x 3 1/2, White"/>
    <n v="5.04"/>
    <n v="1"/>
    <n v="0.2"/>
    <n v="1.6379999999999997"/>
  </r>
  <r>
    <n v="8645"/>
    <s v="CA-2012-108259"/>
    <x v="1"/>
    <x v="627"/>
    <d v="2012-11-15T00:00:00"/>
    <s v="Standard Class"/>
    <s v="NS-18640"/>
    <s v="Noel Staavos"/>
    <x v="1"/>
    <s v="United States"/>
    <s v="Jacksonville"/>
    <s v="North Carolina"/>
    <n v="28540"/>
    <x v="0"/>
    <s v="OFF-BI-10000315"/>
    <s v="Office Supplies"/>
    <x v="8"/>
    <s v="Poly Designer Cover &amp; Back"/>
    <n v="39.878999999999998"/>
    <n v="7"/>
    <n v="0.7"/>
    <n v="-29.244599999999991"/>
  </r>
  <r>
    <n v="8646"/>
    <s v="CA-2012-108259"/>
    <x v="1"/>
    <x v="627"/>
    <d v="2012-11-15T00:00:00"/>
    <s v="Standard Class"/>
    <s v="NS-18640"/>
    <s v="Noel Staavos"/>
    <x v="1"/>
    <s v="United States"/>
    <s v="Jacksonville"/>
    <s v="North Carolina"/>
    <n v="28540"/>
    <x v="0"/>
    <s v="FUR-FU-10000023"/>
    <s v="Furniture"/>
    <x v="5"/>
    <s v="Eldon Wave Desk Accessories"/>
    <n v="4.7119999999999997"/>
    <n v="1"/>
    <n v="0.2"/>
    <n v="1.4136000000000002"/>
  </r>
  <r>
    <n v="8647"/>
    <s v="CA-2013-113341"/>
    <x v="0"/>
    <x v="881"/>
    <d v="2013-11-30T00:00:00"/>
    <s v="Standard Class"/>
    <s v="MH-17455"/>
    <s v="Mark Hamilton"/>
    <x v="0"/>
    <s v="United States"/>
    <s v="Los Angeles"/>
    <s v="California"/>
    <n v="90032"/>
    <x v="1"/>
    <s v="FUR-CH-10004698"/>
    <s v="Furniture"/>
    <x v="1"/>
    <s v="Padded Folding Chairs, Black, 4/Carton"/>
    <n v="194.35200000000003"/>
    <n v="3"/>
    <n v="0.2"/>
    <n v="19.435200000000009"/>
  </r>
  <r>
    <n v="8648"/>
    <s v="US-2012-131842"/>
    <x v="1"/>
    <x v="901"/>
    <d v="2012-12-08T00:00:00"/>
    <s v="First Class"/>
    <s v="RR-19525"/>
    <s v="Rick Reed"/>
    <x v="1"/>
    <s v="United States"/>
    <s v="Nashville"/>
    <s v="Tennessee"/>
    <n v="37211"/>
    <x v="0"/>
    <s v="FUR-CH-10004477"/>
    <s v="Furniture"/>
    <x v="1"/>
    <s v="Global Push Button Manager's Chair, Indigo"/>
    <n v="97.424000000000007"/>
    <n v="2"/>
    <n v="0.2"/>
    <n v="10.960199999999993"/>
  </r>
  <r>
    <n v="8649"/>
    <s v="CA-2013-164574"/>
    <x v="0"/>
    <x v="875"/>
    <d v="2013-08-04T00:00:00"/>
    <s v="Standard Class"/>
    <s v="RH-19555"/>
    <s v="Ritsa Hightower"/>
    <x v="0"/>
    <s v="United States"/>
    <s v="Charlotte"/>
    <s v="North Carolina"/>
    <n v="28205"/>
    <x v="0"/>
    <s v="OFF-ST-10003816"/>
    <s v="Office Supplies"/>
    <x v="4"/>
    <s v="Fellowes High-Stak Drawer Files"/>
    <n v="704.76"/>
    <n v="5"/>
    <n v="0.2"/>
    <n v="26.428499999999957"/>
  </r>
  <r>
    <n v="8650"/>
    <s v="CA-2013-164574"/>
    <x v="0"/>
    <x v="875"/>
    <d v="2013-08-04T00:00:00"/>
    <s v="Standard Class"/>
    <s v="RH-19555"/>
    <s v="Ritsa Hightower"/>
    <x v="0"/>
    <s v="United States"/>
    <s v="Charlotte"/>
    <s v="North Carolina"/>
    <n v="28205"/>
    <x v="0"/>
    <s v="OFF-BI-10002429"/>
    <s v="Office Supplies"/>
    <x v="8"/>
    <s v="Premier Elliptical Ring Binder, Black"/>
    <n v="27.396000000000004"/>
    <n v="3"/>
    <n v="0.7"/>
    <n v="-20.090399999999995"/>
  </r>
  <r>
    <n v="8651"/>
    <s v="CA-2011-142769"/>
    <x v="2"/>
    <x v="103"/>
    <d v="2011-09-13T00:00:00"/>
    <s v="Same Day"/>
    <s v="RP-19390"/>
    <s v="Resi Pölking"/>
    <x v="0"/>
    <s v="United States"/>
    <s v="Seattle"/>
    <s v="Washington"/>
    <n v="98103"/>
    <x v="1"/>
    <s v="OFF-FA-10000840"/>
    <s v="Office Supplies"/>
    <x v="13"/>
    <s v="OIC Thumb-Tacks"/>
    <n v="5.6999999999999993"/>
    <n v="5"/>
    <n v="0"/>
    <n v="2.6789999999999998"/>
  </r>
  <r>
    <n v="8652"/>
    <s v="CA-2011-142769"/>
    <x v="2"/>
    <x v="103"/>
    <d v="2011-09-13T00:00:00"/>
    <s v="Same Day"/>
    <s v="RP-19390"/>
    <s v="Resi Pölking"/>
    <x v="0"/>
    <s v="United States"/>
    <s v="Seattle"/>
    <s v="Washington"/>
    <n v="98103"/>
    <x v="1"/>
    <s v="FUR-FU-10001918"/>
    <s v="Furniture"/>
    <x v="5"/>
    <s v="C-Line Cubicle Keepers Polyproplyene Holder With Velcro Backings"/>
    <n v="14.190000000000001"/>
    <n v="3"/>
    <n v="0"/>
    <n v="5.5341000000000014"/>
  </r>
  <r>
    <n v="8653"/>
    <s v="CA-2011-142769"/>
    <x v="2"/>
    <x v="103"/>
    <d v="2011-09-13T00:00:00"/>
    <s v="Same Day"/>
    <s v="RP-19390"/>
    <s v="Resi Pölking"/>
    <x v="0"/>
    <s v="United States"/>
    <s v="Seattle"/>
    <s v="Washington"/>
    <n v="98103"/>
    <x v="1"/>
    <s v="OFF-SU-10001574"/>
    <s v="Office Supplies"/>
    <x v="14"/>
    <s v="Acme Value Line Scissors"/>
    <n v="7.3"/>
    <n v="2"/>
    <n v="0"/>
    <n v="2.1899999999999995"/>
  </r>
  <r>
    <n v="8654"/>
    <s v="CA-2011-142769"/>
    <x v="2"/>
    <x v="103"/>
    <d v="2011-09-13T00:00:00"/>
    <s v="Same Day"/>
    <s v="RP-19390"/>
    <s v="Resi Pölking"/>
    <x v="0"/>
    <s v="United States"/>
    <s v="Seattle"/>
    <s v="Washington"/>
    <n v="98103"/>
    <x v="1"/>
    <s v="TEC-AC-10001606"/>
    <s v="Technology"/>
    <x v="11"/>
    <s v="Logitech Wireless Performance Mouse MX for PC and Mac"/>
    <n v="199.98"/>
    <n v="2"/>
    <n v="0"/>
    <n v="75.992400000000004"/>
  </r>
  <r>
    <n v="8655"/>
    <s v="CA-2011-142769"/>
    <x v="2"/>
    <x v="103"/>
    <d v="2011-09-13T00:00:00"/>
    <s v="Same Day"/>
    <s v="RP-19390"/>
    <s v="Resi Pölking"/>
    <x v="0"/>
    <s v="United States"/>
    <s v="Seattle"/>
    <s v="Washington"/>
    <n v="98103"/>
    <x v="1"/>
    <s v="TEC-AC-10003399"/>
    <s v="Technology"/>
    <x v="11"/>
    <s v="Memorex Mini Travel Drive 64 GB USB 2.0 Flash Drive"/>
    <n v="144.96"/>
    <n v="4"/>
    <n v="0"/>
    <n v="60.883200000000002"/>
  </r>
  <r>
    <n v="8656"/>
    <s v="CA-2011-142769"/>
    <x v="2"/>
    <x v="103"/>
    <d v="2011-09-13T00:00:00"/>
    <s v="Same Day"/>
    <s v="RP-19390"/>
    <s v="Resi Pölking"/>
    <x v="0"/>
    <s v="United States"/>
    <s v="Seattle"/>
    <s v="Washington"/>
    <n v="98103"/>
    <x v="1"/>
    <s v="TEC-AC-10000865"/>
    <s v="Technology"/>
    <x v="11"/>
    <s v="WD My Passport Ultra 500GB Portable External Hard Drive"/>
    <n v="118"/>
    <n v="2"/>
    <n v="0"/>
    <n v="20.059999999999988"/>
  </r>
  <r>
    <n v="8657"/>
    <s v="CA-2011-142769"/>
    <x v="2"/>
    <x v="103"/>
    <d v="2011-09-13T00:00:00"/>
    <s v="Same Day"/>
    <s v="RP-19390"/>
    <s v="Resi Pölking"/>
    <x v="0"/>
    <s v="United States"/>
    <s v="Seattle"/>
    <s v="Washington"/>
    <n v="98103"/>
    <x v="1"/>
    <s v="OFF-PA-10002923"/>
    <s v="Office Supplies"/>
    <x v="10"/>
    <s v="Xerox 1942"/>
    <n v="48.94"/>
    <n v="1"/>
    <n v="0"/>
    <n v="24.47"/>
  </r>
  <r>
    <n v="8658"/>
    <s v="CA-2011-142769"/>
    <x v="2"/>
    <x v="103"/>
    <d v="2011-09-13T00:00:00"/>
    <s v="Same Day"/>
    <s v="RP-19390"/>
    <s v="Resi Pölking"/>
    <x v="0"/>
    <s v="United States"/>
    <s v="Seattle"/>
    <s v="Washington"/>
    <n v="98103"/>
    <x v="1"/>
    <s v="OFF-AP-10004785"/>
    <s v="Office Supplies"/>
    <x v="9"/>
    <s v="Holmes Replacement Filter for HEPA Air Cleaner, Medium Room"/>
    <n v="22.66"/>
    <n v="2"/>
    <n v="0"/>
    <n v="9.743800000000002"/>
  </r>
  <r>
    <n v="8659"/>
    <s v="CA-2013-168361"/>
    <x v="0"/>
    <x v="1028"/>
    <d v="2013-06-26T00:00:00"/>
    <s v="Standard Class"/>
    <s v="KB-16600"/>
    <s v="Ken Brennan"/>
    <x v="1"/>
    <s v="United States"/>
    <s v="Chicago"/>
    <s v="Illinois"/>
    <n v="60623"/>
    <x v="2"/>
    <s v="OFF-BI-10003727"/>
    <s v="Office Supplies"/>
    <x v="8"/>
    <s v="Avery Durable Slant Ring Binders With Label Holder"/>
    <n v="0.83599999999999974"/>
    <n v="1"/>
    <n v="0.8"/>
    <n v="-1.3376000000000001"/>
  </r>
  <r>
    <n v="8660"/>
    <s v="CA-2013-153185"/>
    <x v="0"/>
    <x v="323"/>
    <d v="2013-09-09T00:00:00"/>
    <s v="Standard Class"/>
    <s v="MH-17620"/>
    <s v="Matt Hagelstein"/>
    <x v="1"/>
    <s v="United States"/>
    <s v="Cincinnati"/>
    <s v="Ohio"/>
    <n v="45231"/>
    <x v="3"/>
    <s v="OFF-PA-10002246"/>
    <s v="Office Supplies"/>
    <x v="10"/>
    <s v="Wirebound Four 2-3/4 x 5 Forms per Page, 400 Sets per Book"/>
    <n v="30.96"/>
    <n v="6"/>
    <n v="0.2"/>
    <n v="11.223000000000001"/>
  </r>
  <r>
    <n v="8661"/>
    <s v="CA-2014-124765"/>
    <x v="3"/>
    <x v="920"/>
    <d v="2014-12-01T00:00:00"/>
    <s v="Standard Class"/>
    <s v="HZ-14950"/>
    <s v="Henia Zydlo"/>
    <x v="0"/>
    <s v="United States"/>
    <s v="Fort Lauderdale"/>
    <s v="Florida"/>
    <n v="33311"/>
    <x v="0"/>
    <s v="FUR-BO-10003965"/>
    <s v="Furniture"/>
    <x v="0"/>
    <s v="O'Sullivan Manor Hill 2-Door Library in Brianna Oak"/>
    <n v="723.92"/>
    <n v="5"/>
    <n v="0.2"/>
    <n v="-81.440999999999946"/>
  </r>
  <r>
    <n v="8662"/>
    <s v="CA-2012-131856"/>
    <x v="1"/>
    <x v="793"/>
    <d v="2012-05-17T00:00:00"/>
    <s v="Standard Class"/>
    <s v="JG-15160"/>
    <s v="James Galang"/>
    <x v="0"/>
    <s v="United States"/>
    <s v="Houston"/>
    <s v="Texas"/>
    <n v="77041"/>
    <x v="2"/>
    <s v="FUR-FU-10000175"/>
    <s v="Furniture"/>
    <x v="5"/>
    <s v="DAX Wood Document Frame."/>
    <n v="21.968000000000004"/>
    <n v="4"/>
    <n v="0.6"/>
    <n v="-15.9268"/>
  </r>
  <r>
    <n v="8663"/>
    <s v="CA-2012-131856"/>
    <x v="1"/>
    <x v="793"/>
    <d v="2012-05-17T00:00:00"/>
    <s v="Standard Class"/>
    <s v="JG-15160"/>
    <s v="James Galang"/>
    <x v="0"/>
    <s v="United States"/>
    <s v="Houston"/>
    <s v="Texas"/>
    <n v="77041"/>
    <x v="2"/>
    <s v="TEC-PH-10001336"/>
    <s v="Technology"/>
    <x v="7"/>
    <s v="Digium D40 VoIP phone"/>
    <n v="619.15200000000004"/>
    <n v="6"/>
    <n v="0.2"/>
    <n v="69.654599999999988"/>
  </r>
  <r>
    <n v="8664"/>
    <s v="CA-2012-131856"/>
    <x v="1"/>
    <x v="793"/>
    <d v="2012-05-17T00:00:00"/>
    <s v="Standard Class"/>
    <s v="JG-15160"/>
    <s v="James Galang"/>
    <x v="0"/>
    <s v="United States"/>
    <s v="Houston"/>
    <s v="Texas"/>
    <n v="77041"/>
    <x v="2"/>
    <s v="OFF-PA-10001954"/>
    <s v="Office Supplies"/>
    <x v="10"/>
    <s v="Xerox 1964"/>
    <n v="127.90400000000001"/>
    <n v="7"/>
    <n v="0.2"/>
    <n v="41.568799999999996"/>
  </r>
  <r>
    <n v="8665"/>
    <s v="CA-2014-126634"/>
    <x v="3"/>
    <x v="983"/>
    <d v="2014-04-02T00:00:00"/>
    <s v="Second Class"/>
    <s v="AB-10165"/>
    <s v="Alan Barnes"/>
    <x v="0"/>
    <s v="United States"/>
    <s v="Lakewood"/>
    <s v="California"/>
    <n v="90712"/>
    <x v="1"/>
    <s v="FUR-FU-10004973"/>
    <s v="Furniture"/>
    <x v="5"/>
    <s v="Flat Face Poster Frame"/>
    <n v="94.2"/>
    <n v="5"/>
    <n v="0"/>
    <n v="39.564000000000007"/>
  </r>
  <r>
    <n v="8666"/>
    <s v="CA-2013-118500"/>
    <x v="0"/>
    <x v="1019"/>
    <d v="2013-11-19T00:00:00"/>
    <s v="First Class"/>
    <s v="HJ-14875"/>
    <s v="Heather Jas"/>
    <x v="2"/>
    <s v="United States"/>
    <s v="San Francisco"/>
    <s v="California"/>
    <n v="94122"/>
    <x v="1"/>
    <s v="OFF-SU-10004231"/>
    <s v="Office Supplies"/>
    <x v="14"/>
    <s v="Acme Tagit Stainless Steel Antibacterial Scissors"/>
    <n v="49.5"/>
    <n v="5"/>
    <n v="0"/>
    <n v="13.365"/>
  </r>
  <r>
    <n v="8667"/>
    <s v="CA-2013-163951"/>
    <x v="0"/>
    <x v="945"/>
    <d v="2014-01-03T00:00:00"/>
    <s v="First Class"/>
    <s v="CJ-11875"/>
    <s v="Carl Jackson"/>
    <x v="1"/>
    <s v="United States"/>
    <s v="Philadelphia"/>
    <s v="Pennsylvania"/>
    <n v="19140"/>
    <x v="3"/>
    <s v="OFF-AR-10004269"/>
    <s v="Office Supplies"/>
    <x v="6"/>
    <s v="Newell 31"/>
    <n v="16.520000000000003"/>
    <n v="5"/>
    <n v="0.2"/>
    <n v="1.6519999999999992"/>
  </r>
  <r>
    <n v="8668"/>
    <s v="CA-2013-149916"/>
    <x v="0"/>
    <x v="596"/>
    <d v="2013-12-25T00:00:00"/>
    <s v="Second Class"/>
    <s v="ED-13885"/>
    <s v="Emily Ducich"/>
    <x v="2"/>
    <s v="United States"/>
    <s v="Seattle"/>
    <s v="Washington"/>
    <n v="98115"/>
    <x v="1"/>
    <s v="OFF-BI-10004002"/>
    <s v="Office Supplies"/>
    <x v="8"/>
    <s v="Wilson Jones International Size A4 Ring Binders"/>
    <n v="55.360000000000007"/>
    <n v="4"/>
    <n v="0.2"/>
    <n v="19.375999999999998"/>
  </r>
  <r>
    <n v="8669"/>
    <s v="CA-2013-149916"/>
    <x v="0"/>
    <x v="596"/>
    <d v="2013-12-25T00:00:00"/>
    <s v="Second Class"/>
    <s v="ED-13885"/>
    <s v="Emily Ducich"/>
    <x v="2"/>
    <s v="United States"/>
    <s v="Seattle"/>
    <s v="Washington"/>
    <n v="98115"/>
    <x v="1"/>
    <s v="TEC-MA-10000752"/>
    <s v="Technology"/>
    <x v="15"/>
    <s v="Texas Instrument TI-15 Fraction Calculator"/>
    <n v="11.56"/>
    <n v="1"/>
    <n v="0.2"/>
    <n v="3.7569999999999992"/>
  </r>
  <r>
    <n v="8670"/>
    <s v="CA-2012-158918"/>
    <x v="1"/>
    <x v="139"/>
    <d v="2012-12-25T00:00:00"/>
    <s v="Second Class"/>
    <s v="AI-10855"/>
    <s v="Arianne Irving"/>
    <x v="0"/>
    <s v="United States"/>
    <s v="Los Angeles"/>
    <s v="California"/>
    <n v="90036"/>
    <x v="1"/>
    <s v="OFF-PA-10004947"/>
    <s v="Office Supplies"/>
    <x v="10"/>
    <s v="Staples"/>
    <n v="17.12"/>
    <n v="4"/>
    <n v="0"/>
    <n v="7.7039999999999988"/>
  </r>
  <r>
    <n v="8671"/>
    <s v="US-2011-159611"/>
    <x v="2"/>
    <x v="422"/>
    <d v="2012-01-01T00:00:00"/>
    <s v="Second Class"/>
    <s v="KB-16315"/>
    <s v="Karl Braun"/>
    <x v="0"/>
    <s v="United States"/>
    <s v="Cleveland"/>
    <s v="Ohio"/>
    <n v="44105"/>
    <x v="3"/>
    <s v="FUR-FU-10004904"/>
    <s v="Furniture"/>
    <x v="5"/>
    <s v="Eldon &quot;L&quot; Workstation Diamond Chairmat"/>
    <n v="182.35200000000003"/>
    <n v="3"/>
    <n v="0.2"/>
    <n v="-18.23520000000002"/>
  </r>
  <r>
    <n v="8672"/>
    <s v="US-2011-159611"/>
    <x v="2"/>
    <x v="422"/>
    <d v="2012-01-01T00:00:00"/>
    <s v="Second Class"/>
    <s v="KB-16315"/>
    <s v="Karl Braun"/>
    <x v="0"/>
    <s v="United States"/>
    <s v="Cleveland"/>
    <s v="Ohio"/>
    <n v="44105"/>
    <x v="3"/>
    <s v="OFF-ST-10002790"/>
    <s v="Office Supplies"/>
    <x v="4"/>
    <s v="Safco Industrial Shelving"/>
    <n v="118.16"/>
    <n v="2"/>
    <n v="0.2"/>
    <n v="-25.108999999999988"/>
  </r>
  <r>
    <n v="8673"/>
    <s v="CA-2014-163265"/>
    <x v="3"/>
    <x v="911"/>
    <d v="2014-02-22T00:00:00"/>
    <s v="Standard Class"/>
    <s v="JS-16030"/>
    <s v="Joy Smith"/>
    <x v="0"/>
    <s v="United States"/>
    <s v="Decatur"/>
    <s v="Illinois"/>
    <n v="62521"/>
    <x v="2"/>
    <s v="OFF-FA-10004854"/>
    <s v="Office Supplies"/>
    <x v="13"/>
    <s v="Vinyl Coated Wire Paper Clips in Organizer Box, 800/Box"/>
    <n v="18.368000000000002"/>
    <n v="2"/>
    <n v="0.2"/>
    <n v="6.1991999999999994"/>
  </r>
  <r>
    <n v="8674"/>
    <s v="CA-2014-163265"/>
    <x v="3"/>
    <x v="911"/>
    <d v="2014-02-22T00:00:00"/>
    <s v="Standard Class"/>
    <s v="JS-16030"/>
    <s v="Joy Smith"/>
    <x v="0"/>
    <s v="United States"/>
    <s v="Decatur"/>
    <s v="Illinois"/>
    <n v="62521"/>
    <x v="2"/>
    <s v="FUR-CH-10004063"/>
    <s v="Furniture"/>
    <x v="1"/>
    <s v="Global Deluxe High-Back Manager's Chair"/>
    <n v="600.55799999999999"/>
    <n v="3"/>
    <n v="0.3"/>
    <n v="-8.5794000000000779"/>
  </r>
  <r>
    <n v="8675"/>
    <s v="CA-2014-163265"/>
    <x v="3"/>
    <x v="911"/>
    <d v="2014-02-22T00:00:00"/>
    <s v="Standard Class"/>
    <s v="JS-16030"/>
    <s v="Joy Smith"/>
    <x v="0"/>
    <s v="United States"/>
    <s v="Decatur"/>
    <s v="Illinois"/>
    <n v="62521"/>
    <x v="2"/>
    <s v="OFF-ST-10000642"/>
    <s v="Office Supplies"/>
    <x v="4"/>
    <s v="Tennsco Lockers, Gray"/>
    <n v="50.352000000000004"/>
    <n v="3"/>
    <n v="0.2"/>
    <n v="-8.1822000000000052"/>
  </r>
  <r>
    <n v="8676"/>
    <s v="CA-2014-163265"/>
    <x v="3"/>
    <x v="911"/>
    <d v="2014-02-22T00:00:00"/>
    <s v="Standard Class"/>
    <s v="JS-16030"/>
    <s v="Joy Smith"/>
    <x v="0"/>
    <s v="United States"/>
    <s v="Decatur"/>
    <s v="Illinois"/>
    <n v="62521"/>
    <x v="2"/>
    <s v="OFF-AR-10004078"/>
    <s v="Office Supplies"/>
    <x v="6"/>
    <s v="Newell 312"/>
    <n v="28.031999999999996"/>
    <n v="6"/>
    <n v="0.2"/>
    <n v="3.5039999999999996"/>
  </r>
  <r>
    <n v="8677"/>
    <s v="CA-2014-163265"/>
    <x v="3"/>
    <x v="911"/>
    <d v="2014-02-22T00:00:00"/>
    <s v="Standard Class"/>
    <s v="JS-16030"/>
    <s v="Joy Smith"/>
    <x v="0"/>
    <s v="United States"/>
    <s v="Decatur"/>
    <s v="Illinois"/>
    <n v="62521"/>
    <x v="2"/>
    <s v="FUR-FU-10004270"/>
    <s v="Furniture"/>
    <x v="5"/>
    <s v="Executive Impressions 13&quot; Clairmont Wall Clock"/>
    <n v="7.6920000000000002"/>
    <n v="1"/>
    <n v="0.6"/>
    <n v="-3.6536999999999988"/>
  </r>
  <r>
    <n v="8678"/>
    <s v="CA-2014-141705"/>
    <x v="3"/>
    <x v="1200"/>
    <d v="2014-10-27T00:00:00"/>
    <s v="First Class"/>
    <s v="PO-18850"/>
    <s v="Patrick O'Brill"/>
    <x v="0"/>
    <s v="United States"/>
    <s v="Mansfield"/>
    <s v="Texas"/>
    <n v="76063"/>
    <x v="2"/>
    <s v="FUR-TA-10004607"/>
    <s v="Furniture"/>
    <x v="3"/>
    <s v="Hon 2111 Invitation Series Straight Table"/>
    <n v="517.40500000000009"/>
    <n v="5"/>
    <n v="0.3"/>
    <n v="-81.306500000000028"/>
  </r>
  <r>
    <n v="8679"/>
    <s v="CA-2013-112739"/>
    <x v="0"/>
    <x v="476"/>
    <d v="2013-09-08T00:00:00"/>
    <s v="Second Class"/>
    <s v="RD-19810"/>
    <s v="Ross DeVincentis"/>
    <x v="2"/>
    <s v="United States"/>
    <s v="Houston"/>
    <s v="Texas"/>
    <n v="77070"/>
    <x v="2"/>
    <s v="OFF-BI-10001132"/>
    <s v="Office Supplies"/>
    <x v="8"/>
    <s v="Acco PRESSTEX Data Binder with Storage Hooks, Dark Blue, 9 1/2&quot; X 11&quot;"/>
    <n v="8.6079999999999988"/>
    <n v="8"/>
    <n v="0.8"/>
    <n v="-13.342400000000001"/>
  </r>
  <r>
    <n v="8680"/>
    <s v="CA-2013-112739"/>
    <x v="0"/>
    <x v="476"/>
    <d v="2013-09-08T00:00:00"/>
    <s v="Second Class"/>
    <s v="RD-19810"/>
    <s v="Ross DeVincentis"/>
    <x v="2"/>
    <s v="United States"/>
    <s v="Houston"/>
    <s v="Texas"/>
    <n v="77070"/>
    <x v="2"/>
    <s v="TEC-AC-10001714"/>
    <s v="Technology"/>
    <x v="11"/>
    <s v="Logitech MX Performance Wireless Mouse"/>
    <n v="159.56"/>
    <n v="5"/>
    <n v="0.2"/>
    <n v="33.906499999999994"/>
  </r>
  <r>
    <n v="8681"/>
    <s v="CA-2013-143805"/>
    <x v="0"/>
    <x v="49"/>
    <d v="2013-12-04T00:00:00"/>
    <s v="Second Class"/>
    <s v="JD-15895"/>
    <s v="Jonathan Doherty"/>
    <x v="1"/>
    <s v="United States"/>
    <s v="Richmond"/>
    <s v="Virginia"/>
    <n v="23223"/>
    <x v="0"/>
    <s v="OFF-AP-10002945"/>
    <s v="Office Supplies"/>
    <x v="9"/>
    <s v="Honeywell Enviracaire Portable HEPA Air Cleaner for 17' x 22' Room"/>
    <n v="2104.5499999999997"/>
    <n v="7"/>
    <n v="0"/>
    <n v="694.50149999999985"/>
  </r>
  <r>
    <n v="8682"/>
    <s v="CA-2013-143805"/>
    <x v="0"/>
    <x v="49"/>
    <d v="2013-12-04T00:00:00"/>
    <s v="Second Class"/>
    <s v="JD-15895"/>
    <s v="Jonathan Doherty"/>
    <x v="1"/>
    <s v="United States"/>
    <s v="Richmond"/>
    <s v="Virginia"/>
    <n v="23223"/>
    <x v="0"/>
    <s v="OFF-SU-10004664"/>
    <s v="Office Supplies"/>
    <x v="14"/>
    <s v="Acme Softgrip Scissors"/>
    <n v="40.700000000000003"/>
    <n v="5"/>
    <n v="0"/>
    <n v="11.802999999999999"/>
  </r>
  <r>
    <n v="8683"/>
    <s v="CA-2011-133634"/>
    <x v="2"/>
    <x v="1127"/>
    <d v="2011-11-10T00:00:00"/>
    <s v="Standard Class"/>
    <s v="SR-20740"/>
    <s v="Steven Roelle"/>
    <x v="2"/>
    <s v="United States"/>
    <s v="Arlington"/>
    <s v="Virginia"/>
    <n v="22204"/>
    <x v="0"/>
    <s v="TEC-AC-10002550"/>
    <s v="Technology"/>
    <x v="11"/>
    <s v="Maxell 4.7GB DVD-RW 3/Pack"/>
    <n v="47.79"/>
    <n v="3"/>
    <n v="0"/>
    <n v="16.2486"/>
  </r>
  <r>
    <n v="8684"/>
    <s v="CA-2014-101665"/>
    <x v="3"/>
    <x v="920"/>
    <d v="2014-12-02T00:00:00"/>
    <s v="Standard Class"/>
    <s v="TZ-21580"/>
    <s v="Tracy Zic"/>
    <x v="0"/>
    <s v="United States"/>
    <s v="San Francisco"/>
    <s v="California"/>
    <n v="94122"/>
    <x v="1"/>
    <s v="OFF-AR-10002335"/>
    <s v="Office Supplies"/>
    <x v="6"/>
    <s v="DIXON Oriole Pencils"/>
    <n v="5.16"/>
    <n v="2"/>
    <n v="0"/>
    <n v="1.3416000000000001"/>
  </r>
  <r>
    <n v="8685"/>
    <s v="CA-2013-155446"/>
    <x v="0"/>
    <x v="186"/>
    <d v="2013-12-24T00:00:00"/>
    <s v="Standard Class"/>
    <s v="TN-21040"/>
    <s v="Tanja Norvell"/>
    <x v="2"/>
    <s v="United States"/>
    <s v="San Diego"/>
    <s v="California"/>
    <n v="92024"/>
    <x v="1"/>
    <s v="TEC-AC-10001445"/>
    <s v="Technology"/>
    <x v="11"/>
    <s v="Imation USB 2.0 Swivel Flash Drive USB flash drive - 4 GB - Pink"/>
    <n v="21.209999999999997"/>
    <n v="7"/>
    <n v="0"/>
    <n v="4.4540999999999986"/>
  </r>
  <r>
    <n v="8686"/>
    <s v="CA-2014-137323"/>
    <x v="3"/>
    <x v="237"/>
    <d v="2014-11-19T00:00:00"/>
    <s v="Second Class"/>
    <s v="PW-19030"/>
    <s v="Pauline Webber"/>
    <x v="1"/>
    <s v="United States"/>
    <s v="Watertown"/>
    <s v="New York"/>
    <n v="13601"/>
    <x v="3"/>
    <s v="OFF-ST-10003996"/>
    <s v="Office Supplies"/>
    <x v="4"/>
    <s v="Letter/Legal File Tote with Clear Snap-On Lid, Black Granite"/>
    <n v="96.359999999999985"/>
    <n v="6"/>
    <n v="0"/>
    <n v="25.053599999999996"/>
  </r>
  <r>
    <n v="8687"/>
    <s v="CA-2013-144015"/>
    <x v="0"/>
    <x v="190"/>
    <d v="2013-06-27T00:00:00"/>
    <s v="Same Day"/>
    <s v="AH-10075"/>
    <s v="Adam Hart"/>
    <x v="1"/>
    <s v="United States"/>
    <s v="Los Angeles"/>
    <s v="California"/>
    <n v="90036"/>
    <x v="1"/>
    <s v="OFF-SU-10003505"/>
    <s v="Office Supplies"/>
    <x v="14"/>
    <s v="Premier Electric Letter Opener"/>
    <n v="231.72"/>
    <n v="2"/>
    <n v="0"/>
    <n v="11.585999999999984"/>
  </r>
  <r>
    <n v="8688"/>
    <s v="CA-2013-144015"/>
    <x v="0"/>
    <x v="190"/>
    <d v="2013-06-27T00:00:00"/>
    <s v="Same Day"/>
    <s v="AH-10075"/>
    <s v="Adam Hart"/>
    <x v="1"/>
    <s v="United States"/>
    <s v="Los Angeles"/>
    <s v="California"/>
    <n v="90036"/>
    <x v="1"/>
    <s v="OFF-FA-10000624"/>
    <s v="Office Supplies"/>
    <x v="13"/>
    <s v="OIC Binder Clips"/>
    <n v="17.899999999999999"/>
    <n v="5"/>
    <n v="0"/>
    <n v="8.9499999999999993"/>
  </r>
  <r>
    <n v="8689"/>
    <s v="CA-2013-144015"/>
    <x v="0"/>
    <x v="190"/>
    <d v="2013-06-27T00:00:00"/>
    <s v="Same Day"/>
    <s v="AH-10075"/>
    <s v="Adam Hart"/>
    <x v="1"/>
    <s v="United States"/>
    <s v="Los Angeles"/>
    <s v="California"/>
    <n v="90036"/>
    <x v="1"/>
    <s v="OFF-PA-10002870"/>
    <s v="Office Supplies"/>
    <x v="10"/>
    <s v="Ampad Phone Message Book, Recycled, 400 Message Capacity, 5 ¾” x 11”"/>
    <n v="12.48"/>
    <n v="2"/>
    <n v="0"/>
    <n v="5.6159999999999997"/>
  </r>
  <r>
    <n v="8690"/>
    <s v="CA-2011-101427"/>
    <x v="2"/>
    <x v="58"/>
    <d v="2011-12-30T00:00:00"/>
    <s v="Standard Class"/>
    <s v="AY-10555"/>
    <s v="Andy Yotov"/>
    <x v="1"/>
    <s v="United States"/>
    <s v="Philadelphia"/>
    <s v="Pennsylvania"/>
    <n v="19140"/>
    <x v="3"/>
    <s v="OFF-AR-10002257"/>
    <s v="Office Supplies"/>
    <x v="6"/>
    <s v="Eldon Spacemaker Box, Quick-Snap Lid, Clear"/>
    <n v="8.016"/>
    <n v="3"/>
    <n v="0.2"/>
    <n v="1.102199999999999"/>
  </r>
  <r>
    <n v="8691"/>
    <s v="CA-2013-136770"/>
    <x v="0"/>
    <x v="1041"/>
    <d v="2013-08-19T00:00:00"/>
    <s v="Standard Class"/>
    <s v="SP-20650"/>
    <s v="Stephanie Phelps"/>
    <x v="1"/>
    <s v="United States"/>
    <s v="Akron"/>
    <s v="Ohio"/>
    <n v="44312"/>
    <x v="3"/>
    <s v="TEC-PH-10003580"/>
    <s v="Technology"/>
    <x v="7"/>
    <s v="Cisco IP Phone 7961G-GE VoIP phone"/>
    <n v="259.89600000000002"/>
    <n v="2"/>
    <n v="0.4"/>
    <n v="-56.310799999999972"/>
  </r>
  <r>
    <n v="8692"/>
    <s v="CA-2013-136770"/>
    <x v="0"/>
    <x v="1041"/>
    <d v="2013-08-19T00:00:00"/>
    <s v="Standard Class"/>
    <s v="SP-20650"/>
    <s v="Stephanie Phelps"/>
    <x v="1"/>
    <s v="United States"/>
    <s v="Akron"/>
    <s v="Ohio"/>
    <n v="44312"/>
    <x v="3"/>
    <s v="TEC-PH-10001530"/>
    <s v="Technology"/>
    <x v="7"/>
    <s v="Plantronics Voyager Pro Legend"/>
    <n v="247.18799999999999"/>
    <n v="2"/>
    <n v="0.4"/>
    <n v="-49.437600000000032"/>
  </r>
  <r>
    <n v="8693"/>
    <s v="CA-2013-136770"/>
    <x v="0"/>
    <x v="1041"/>
    <d v="2013-08-19T00:00:00"/>
    <s v="Standard Class"/>
    <s v="SP-20650"/>
    <s v="Stephanie Phelps"/>
    <x v="1"/>
    <s v="United States"/>
    <s v="Akron"/>
    <s v="Ohio"/>
    <n v="44312"/>
    <x v="3"/>
    <s v="TEC-AC-10000420"/>
    <s v="Technology"/>
    <x v="11"/>
    <s v="Logitech G500s Laser Gaming Mouse with Adjustable Weight Tuning"/>
    <n v="279.95999999999998"/>
    <n v="5"/>
    <n v="0.2"/>
    <n v="48.992999999999995"/>
  </r>
  <r>
    <n v="8694"/>
    <s v="CA-2013-118311"/>
    <x v="0"/>
    <x v="1057"/>
    <d v="2013-10-29T00:00:00"/>
    <s v="Standard Class"/>
    <s v="ED-13885"/>
    <s v="Emily Ducich"/>
    <x v="2"/>
    <s v="United States"/>
    <s v="San Francisco"/>
    <s v="California"/>
    <n v="94110"/>
    <x v="1"/>
    <s v="TEC-AC-10000892"/>
    <s v="Technology"/>
    <x v="11"/>
    <s v="NETGEAR N750 Dual Band Wi-Fi Gigabit Router"/>
    <n v="450"/>
    <n v="5"/>
    <n v="0"/>
    <n v="162"/>
  </r>
  <r>
    <n v="8695"/>
    <s v="US-2011-112795"/>
    <x v="2"/>
    <x v="709"/>
    <d v="2011-08-28T00:00:00"/>
    <s v="Second Class"/>
    <s v="CR-12625"/>
    <s v="Corey Roper"/>
    <x v="2"/>
    <s v="United States"/>
    <s v="Grand Rapids"/>
    <s v="Michigan"/>
    <n v="49505"/>
    <x v="2"/>
    <s v="OFF-PA-10001934"/>
    <s v="Office Supplies"/>
    <x v="10"/>
    <s v="Xerox 1993"/>
    <n v="19.440000000000001"/>
    <n v="3"/>
    <n v="0"/>
    <n v="9.5256000000000007"/>
  </r>
  <r>
    <n v="8696"/>
    <s v="CA-2014-127096"/>
    <x v="3"/>
    <x v="175"/>
    <d v="2014-09-18T00:00:00"/>
    <s v="Second Class"/>
    <s v="CS-12400"/>
    <s v="Christopher Schild"/>
    <x v="2"/>
    <s v="United States"/>
    <s v="San Francisco"/>
    <s v="California"/>
    <n v="94109"/>
    <x v="1"/>
    <s v="FUR-TA-10003473"/>
    <s v="Furniture"/>
    <x v="3"/>
    <s v="Bretford Rectangular Conference Table Tops"/>
    <n v="300.904"/>
    <n v="1"/>
    <n v="0.2"/>
    <n v="11.283900000000017"/>
  </r>
  <r>
    <n v="8697"/>
    <s v="CA-2014-119284"/>
    <x v="3"/>
    <x v="140"/>
    <d v="2014-06-21T00:00:00"/>
    <s v="Standard Class"/>
    <s v="TS-21205"/>
    <s v="Thomas Seio"/>
    <x v="1"/>
    <s v="United States"/>
    <s v="Nashville"/>
    <s v="Tennessee"/>
    <n v="37211"/>
    <x v="0"/>
    <s v="TEC-PH-10001051"/>
    <s v="Technology"/>
    <x v="7"/>
    <s v="HTC One"/>
    <n v="239.976"/>
    <n v="3"/>
    <n v="0.2"/>
    <n v="26.997299999999967"/>
  </r>
  <r>
    <n v="8698"/>
    <s v="CA-2014-119284"/>
    <x v="3"/>
    <x v="140"/>
    <d v="2014-06-21T00:00:00"/>
    <s v="Standard Class"/>
    <s v="TS-21205"/>
    <s v="Thomas Seio"/>
    <x v="1"/>
    <s v="United States"/>
    <s v="Nashville"/>
    <s v="Tennessee"/>
    <n v="37211"/>
    <x v="0"/>
    <s v="FUR-FU-10004351"/>
    <s v="Furniture"/>
    <x v="5"/>
    <s v="Staples"/>
    <n v="31.168000000000003"/>
    <n v="4"/>
    <n v="0.2"/>
    <n v="9.3504000000000005"/>
  </r>
  <r>
    <n v="8699"/>
    <s v="CA-2014-119284"/>
    <x v="3"/>
    <x v="140"/>
    <d v="2014-06-21T00:00:00"/>
    <s v="Standard Class"/>
    <s v="TS-21205"/>
    <s v="Thomas Seio"/>
    <x v="1"/>
    <s v="United States"/>
    <s v="Nashville"/>
    <s v="Tennessee"/>
    <n v="37211"/>
    <x v="0"/>
    <s v="FUR-TA-10004152"/>
    <s v="Furniture"/>
    <x v="3"/>
    <s v="Barricks 18&quot; x 48&quot; Non-Folding Utility Table with Bottom Storage Shelf"/>
    <n v="120.96"/>
    <n v="2"/>
    <n v="0.4"/>
    <n v="-28.224000000000004"/>
  </r>
  <r>
    <n v="8700"/>
    <s v="CA-2014-119284"/>
    <x v="3"/>
    <x v="140"/>
    <d v="2014-06-21T00:00:00"/>
    <s v="Standard Class"/>
    <s v="TS-21205"/>
    <s v="Thomas Seio"/>
    <x v="1"/>
    <s v="United States"/>
    <s v="Nashville"/>
    <s v="Tennessee"/>
    <n v="37211"/>
    <x v="0"/>
    <s v="TEC-PH-10000560"/>
    <s v="Technology"/>
    <x v="7"/>
    <s v="Samsung Galaxy S III - 16GB - pebble blue (T-Mobile)"/>
    <n v="2239.9360000000001"/>
    <n v="8"/>
    <n v="0.2"/>
    <n v="223.99360000000013"/>
  </r>
  <r>
    <n v="8701"/>
    <s v="CA-2014-119284"/>
    <x v="3"/>
    <x v="140"/>
    <d v="2014-06-21T00:00:00"/>
    <s v="Standard Class"/>
    <s v="TS-21205"/>
    <s v="Thomas Seio"/>
    <x v="1"/>
    <s v="United States"/>
    <s v="Nashville"/>
    <s v="Tennessee"/>
    <n v="37211"/>
    <x v="0"/>
    <s v="OFF-AP-10004249"/>
    <s v="Office Supplies"/>
    <x v="9"/>
    <s v="Staples"/>
    <n v="76.608000000000004"/>
    <n v="8"/>
    <n v="0.2"/>
    <n v="6.7031999999999954"/>
  </r>
  <r>
    <n v="8702"/>
    <s v="CA-2014-119284"/>
    <x v="3"/>
    <x v="140"/>
    <d v="2014-06-21T00:00:00"/>
    <s v="Standard Class"/>
    <s v="TS-21205"/>
    <s v="Thomas Seio"/>
    <x v="1"/>
    <s v="United States"/>
    <s v="Nashville"/>
    <s v="Tennessee"/>
    <n v="37211"/>
    <x v="0"/>
    <s v="OFF-ST-10001490"/>
    <s v="Office Supplies"/>
    <x v="4"/>
    <s v="Hot File 7-Pocket, Floor Stand"/>
    <n v="142.77600000000001"/>
    <n v="1"/>
    <n v="0.2"/>
    <n v="17.84699999999998"/>
  </r>
  <r>
    <n v="8703"/>
    <s v="CA-2014-119284"/>
    <x v="3"/>
    <x v="140"/>
    <d v="2014-06-21T00:00:00"/>
    <s v="Standard Class"/>
    <s v="TS-21205"/>
    <s v="Thomas Seio"/>
    <x v="1"/>
    <s v="United States"/>
    <s v="Nashville"/>
    <s v="Tennessee"/>
    <n v="37211"/>
    <x v="0"/>
    <s v="OFF-PA-10000312"/>
    <s v="Office Supplies"/>
    <x v="10"/>
    <s v="Xerox 1955"/>
    <n v="91.360000000000014"/>
    <n v="5"/>
    <n v="0.2"/>
    <n v="29.691999999999993"/>
  </r>
  <r>
    <n v="8704"/>
    <s v="CA-2012-133494"/>
    <x v="1"/>
    <x v="1201"/>
    <d v="2012-03-05T00:00:00"/>
    <s v="Standard Class"/>
    <s v="RP-19390"/>
    <s v="Resi Pölking"/>
    <x v="0"/>
    <s v="United States"/>
    <s v="Philadelphia"/>
    <s v="Pennsylvania"/>
    <n v="19120"/>
    <x v="3"/>
    <s v="OFF-AP-10002906"/>
    <s v="Office Supplies"/>
    <x v="9"/>
    <s v="Hoover Replacement Belt for Commercial Guardsman Heavy-Duty Upright Vacuum"/>
    <n v="3.5520000000000005"/>
    <n v="2"/>
    <n v="0.2"/>
    <n v="0.44399999999999973"/>
  </r>
  <r>
    <n v="8705"/>
    <s v="CA-2013-111318"/>
    <x v="0"/>
    <x v="310"/>
    <d v="2013-07-27T00:00:00"/>
    <s v="First Class"/>
    <s v="IL-15100"/>
    <s v="Ivan Liston"/>
    <x v="0"/>
    <s v="United States"/>
    <s v="Houston"/>
    <s v="Texas"/>
    <n v="77041"/>
    <x v="2"/>
    <s v="TEC-PH-10004100"/>
    <s v="Technology"/>
    <x v="7"/>
    <s v="Griffin GC17055 Auxiliary Audio Cable"/>
    <n v="115.136"/>
    <n v="8"/>
    <n v="0.2"/>
    <n v="11.513600000000004"/>
  </r>
  <r>
    <n v="8706"/>
    <s v="US-2011-132745"/>
    <x v="2"/>
    <x v="1202"/>
    <d v="2011-10-05T00:00:00"/>
    <s v="Standard Class"/>
    <s v="NF-18475"/>
    <s v="Neil Französisch"/>
    <x v="2"/>
    <s v="United States"/>
    <s v="Reno"/>
    <s v="Nevada"/>
    <n v="89502"/>
    <x v="1"/>
    <s v="OFF-FA-10000254"/>
    <s v="Office Supplies"/>
    <x v="13"/>
    <s v="Sterling Rubber Bands by Alliance"/>
    <n v="4.71"/>
    <n v="1"/>
    <n v="0"/>
    <n v="0"/>
  </r>
  <r>
    <n v="8707"/>
    <s v="CA-2011-146815"/>
    <x v="2"/>
    <x v="78"/>
    <d v="2011-09-13T00:00:00"/>
    <s v="Standard Class"/>
    <s v="PP-18955"/>
    <s v="Paul Prost"/>
    <x v="2"/>
    <s v="United States"/>
    <s v="New York City"/>
    <s v="New York"/>
    <n v="10009"/>
    <x v="3"/>
    <s v="FUR-CH-10004289"/>
    <s v="Furniture"/>
    <x v="1"/>
    <s v="Global Super Steno Chair"/>
    <n v="172.76400000000001"/>
    <n v="2"/>
    <n v="0.1"/>
    <n v="13.437199999999986"/>
  </r>
  <r>
    <n v="8708"/>
    <s v="CA-2011-146815"/>
    <x v="2"/>
    <x v="78"/>
    <d v="2011-09-13T00:00:00"/>
    <s v="Standard Class"/>
    <s v="PP-18955"/>
    <s v="Paul Prost"/>
    <x v="2"/>
    <s v="United States"/>
    <s v="New York City"/>
    <s v="New York"/>
    <n v="10009"/>
    <x v="3"/>
    <s v="OFF-AR-10003469"/>
    <s v="Office Supplies"/>
    <x v="6"/>
    <s v="Nontoxic Chalk"/>
    <n v="3.52"/>
    <n v="2"/>
    <n v="0"/>
    <n v="1.6896"/>
  </r>
  <r>
    <n v="8709"/>
    <s v="CA-2011-119144"/>
    <x v="2"/>
    <x v="912"/>
    <d v="2011-11-18T00:00:00"/>
    <s v="First Class"/>
    <s v="JD-16150"/>
    <s v="Justin Deggeller"/>
    <x v="1"/>
    <s v="United States"/>
    <s v="Los Angeles"/>
    <s v="California"/>
    <n v="90008"/>
    <x v="1"/>
    <s v="TEC-PH-10004188"/>
    <s v="Technology"/>
    <x v="7"/>
    <s v="OtterBox Commuter Series Case - Samsung Galaxy S4"/>
    <n v="79.968000000000004"/>
    <n v="4"/>
    <n v="0.2"/>
    <n v="-17.992799999999999"/>
  </r>
  <r>
    <n v="8710"/>
    <s v="CA-2011-119144"/>
    <x v="2"/>
    <x v="912"/>
    <d v="2011-11-18T00:00:00"/>
    <s v="First Class"/>
    <s v="JD-16150"/>
    <s v="Justin Deggeller"/>
    <x v="1"/>
    <s v="United States"/>
    <s v="Los Angeles"/>
    <s v="California"/>
    <n v="90008"/>
    <x v="1"/>
    <s v="FUR-BO-10004015"/>
    <s v="Furniture"/>
    <x v="0"/>
    <s v="Bush Andora Bookcase, Maple/Graphite Gray Finish"/>
    <n v="305.97449999999998"/>
    <n v="3"/>
    <n v="0.15"/>
    <n v="25.197899999999969"/>
  </r>
  <r>
    <n v="8711"/>
    <s v="CA-2011-119144"/>
    <x v="2"/>
    <x v="912"/>
    <d v="2011-11-18T00:00:00"/>
    <s v="First Class"/>
    <s v="JD-16150"/>
    <s v="Justin Deggeller"/>
    <x v="1"/>
    <s v="United States"/>
    <s v="Los Angeles"/>
    <s v="California"/>
    <n v="90008"/>
    <x v="1"/>
    <s v="OFF-ST-10000991"/>
    <s v="Office Supplies"/>
    <x v="4"/>
    <s v="Space Solutions HD Industrial Steel Shelving."/>
    <n v="344.90999999999997"/>
    <n v="3"/>
    <n v="0"/>
    <n v="10.347300000000004"/>
  </r>
  <r>
    <n v="8712"/>
    <s v="CA-2011-105648"/>
    <x v="2"/>
    <x v="223"/>
    <d v="2011-03-07T00:00:00"/>
    <s v="Standard Class"/>
    <s v="EJ-14155"/>
    <s v="Eva Jacobs"/>
    <x v="0"/>
    <s v="United States"/>
    <s v="San Diego"/>
    <s v="California"/>
    <n v="92037"/>
    <x v="1"/>
    <s v="FUR-TA-10002958"/>
    <s v="Furniture"/>
    <x v="3"/>
    <s v="Bevis Oval Conference Table, Walnut"/>
    <n v="626.35200000000009"/>
    <n v="3"/>
    <n v="0.2"/>
    <n v="-23.488200000000091"/>
  </r>
  <r>
    <n v="8713"/>
    <s v="US-2012-145422"/>
    <x v="1"/>
    <x v="155"/>
    <d v="2012-12-07T00:00:00"/>
    <s v="Standard Class"/>
    <s v="PW-19240"/>
    <s v="Pierre Wener"/>
    <x v="0"/>
    <s v="United States"/>
    <s v="San Francisco"/>
    <s v="California"/>
    <n v="94110"/>
    <x v="1"/>
    <s v="FUR-BO-10002213"/>
    <s v="Furniture"/>
    <x v="0"/>
    <s v="Sauder Forest Hills Library, Woodland Oak Finish"/>
    <n v="359.49899999999997"/>
    <n v="3"/>
    <n v="0.15"/>
    <n v="-29.605799999999981"/>
  </r>
  <r>
    <n v="8714"/>
    <s v="CA-2014-136623"/>
    <x v="3"/>
    <x v="497"/>
    <d v="2014-07-17T00:00:00"/>
    <s v="Standard Class"/>
    <s v="TS-21430"/>
    <s v="Tom Stivers"/>
    <x v="1"/>
    <s v="United States"/>
    <s v="San Diego"/>
    <s v="California"/>
    <n v="92105"/>
    <x v="1"/>
    <s v="TEC-PH-10000004"/>
    <s v="Technology"/>
    <x v="7"/>
    <s v="Belkin iPhone and iPad Lightning Cable"/>
    <n v="71.951999999999998"/>
    <n v="6"/>
    <n v="0.2"/>
    <n v="5.3963999999999963"/>
  </r>
  <r>
    <n v="8715"/>
    <s v="CA-2014-136623"/>
    <x v="3"/>
    <x v="497"/>
    <d v="2014-07-17T00:00:00"/>
    <s v="Standard Class"/>
    <s v="TS-21430"/>
    <s v="Tom Stivers"/>
    <x v="1"/>
    <s v="United States"/>
    <s v="San Diego"/>
    <s v="California"/>
    <n v="92105"/>
    <x v="1"/>
    <s v="OFF-BI-10003708"/>
    <s v="Office Supplies"/>
    <x v="8"/>
    <s v="Acco Four Pocket Poly Ring Binder with Label Holder, Smoke, 1&quot;"/>
    <n v="29.800000000000004"/>
    <n v="5"/>
    <n v="0.2"/>
    <n v="9.3124999999999982"/>
  </r>
  <r>
    <n v="8716"/>
    <s v="CA-2014-121678"/>
    <x v="3"/>
    <x v="673"/>
    <d v="2014-11-21T00:00:00"/>
    <s v="Second Class"/>
    <s v="BM-11650"/>
    <s v="Brian Moss"/>
    <x v="1"/>
    <s v="United States"/>
    <s v="Elyria"/>
    <s v="Ohio"/>
    <n v="44035"/>
    <x v="3"/>
    <s v="OFF-BI-10002949"/>
    <s v="Office Supplies"/>
    <x v="8"/>
    <s v="Prestige Round Ring Binders"/>
    <n v="1.8240000000000003"/>
    <n v="1"/>
    <n v="0.7"/>
    <n v="-1.3983999999999996"/>
  </r>
  <r>
    <n v="8717"/>
    <s v="CA-2013-120824"/>
    <x v="0"/>
    <x v="1"/>
    <d v="2013-06-17T00:00:00"/>
    <s v="Second Class"/>
    <s v="AW-10930"/>
    <s v="Arthur Wiediger"/>
    <x v="2"/>
    <s v="United States"/>
    <s v="Houston"/>
    <s v="Texas"/>
    <n v="77070"/>
    <x v="2"/>
    <s v="OFF-AP-10001242"/>
    <s v="Office Supplies"/>
    <x v="9"/>
    <s v="APC 7 Outlet Network SurgeArrest Surge Protector"/>
    <n v="64.383999999999986"/>
    <n v="4"/>
    <n v="0.8"/>
    <n v="-160.96"/>
  </r>
  <r>
    <n v="8718"/>
    <s v="CA-2013-120824"/>
    <x v="0"/>
    <x v="1"/>
    <d v="2013-06-17T00:00:00"/>
    <s v="Second Class"/>
    <s v="AW-10930"/>
    <s v="Arthur Wiediger"/>
    <x v="2"/>
    <s v="United States"/>
    <s v="Houston"/>
    <s v="Texas"/>
    <n v="77070"/>
    <x v="2"/>
    <s v="FUR-FU-10001424"/>
    <s v="Furniture"/>
    <x v="5"/>
    <s v="Dax Clear Box Frame"/>
    <n v="6.9840000000000009"/>
    <n v="2"/>
    <n v="0.6"/>
    <n v="-4.5396000000000019"/>
  </r>
  <r>
    <n v="8719"/>
    <s v="CA-2013-120824"/>
    <x v="0"/>
    <x v="1"/>
    <d v="2013-06-17T00:00:00"/>
    <s v="Second Class"/>
    <s v="AW-10930"/>
    <s v="Arthur Wiediger"/>
    <x v="2"/>
    <s v="United States"/>
    <s v="Houston"/>
    <s v="Texas"/>
    <n v="77070"/>
    <x v="2"/>
    <s v="OFF-AR-10003469"/>
    <s v="Office Supplies"/>
    <x v="6"/>
    <s v="Nontoxic Chalk"/>
    <n v="11.264000000000001"/>
    <n v="8"/>
    <n v="0.2"/>
    <n v="3.9423999999999997"/>
  </r>
  <r>
    <n v="8720"/>
    <s v="CA-2013-120824"/>
    <x v="0"/>
    <x v="1"/>
    <d v="2013-06-17T00:00:00"/>
    <s v="Second Class"/>
    <s v="AW-10930"/>
    <s v="Arthur Wiediger"/>
    <x v="2"/>
    <s v="United States"/>
    <s v="Houston"/>
    <s v="Texas"/>
    <n v="77070"/>
    <x v="2"/>
    <s v="OFF-PA-10000232"/>
    <s v="Office Supplies"/>
    <x v="10"/>
    <s v="Xerox 1975"/>
    <n v="15.552000000000003"/>
    <n v="3"/>
    <n v="0.2"/>
    <n v="5.6375999999999999"/>
  </r>
  <r>
    <n v="8721"/>
    <s v="CA-2013-120824"/>
    <x v="0"/>
    <x v="1"/>
    <d v="2013-06-17T00:00:00"/>
    <s v="Second Class"/>
    <s v="AW-10930"/>
    <s v="Arthur Wiediger"/>
    <x v="2"/>
    <s v="United States"/>
    <s v="Houston"/>
    <s v="Texas"/>
    <n v="77070"/>
    <x v="2"/>
    <s v="FUR-CH-10000229"/>
    <s v="Furniture"/>
    <x v="1"/>
    <s v="Global Enterprise Series Seating High-Back Swivel/Tilt Chairs"/>
    <n v="379.37200000000001"/>
    <n v="2"/>
    <n v="0.3"/>
    <n v="-119.23120000000003"/>
  </r>
  <r>
    <n v="8722"/>
    <s v="CA-2013-120824"/>
    <x v="0"/>
    <x v="1"/>
    <d v="2013-06-17T00:00:00"/>
    <s v="Second Class"/>
    <s v="AW-10930"/>
    <s v="Arthur Wiediger"/>
    <x v="2"/>
    <s v="United States"/>
    <s v="Houston"/>
    <s v="Texas"/>
    <n v="77070"/>
    <x v="2"/>
    <s v="OFF-ST-10002562"/>
    <s v="Office Supplies"/>
    <x v="4"/>
    <s v="Staples"/>
    <n v="67.536000000000016"/>
    <n v="9"/>
    <n v="0.2"/>
    <n v="6.7535999999999987"/>
  </r>
  <r>
    <n v="8723"/>
    <s v="CA-2013-120824"/>
    <x v="0"/>
    <x v="1"/>
    <d v="2013-06-17T00:00:00"/>
    <s v="Second Class"/>
    <s v="AW-10930"/>
    <s v="Arthur Wiediger"/>
    <x v="2"/>
    <s v="United States"/>
    <s v="Houston"/>
    <s v="Texas"/>
    <n v="77070"/>
    <x v="2"/>
    <s v="OFF-BI-10001525"/>
    <s v="Office Supplies"/>
    <x v="8"/>
    <s v="Acco Pressboard Covers with Storage Hooks, 14 7/8&quot; x 11&quot;, Executive Red"/>
    <n v="1.5239999999999996"/>
    <n v="2"/>
    <n v="0.8"/>
    <n v="-2.6670000000000007"/>
  </r>
  <r>
    <n v="8724"/>
    <s v="US-2013-135209"/>
    <x v="0"/>
    <x v="723"/>
    <d v="2014-01-01T00:00:00"/>
    <s v="Second Class"/>
    <s v="MH-17290"/>
    <s v="Marc Harrigan"/>
    <x v="2"/>
    <s v="United States"/>
    <s v="Miami"/>
    <s v="Florida"/>
    <n v="33178"/>
    <x v="0"/>
    <s v="OFF-PA-10002986"/>
    <s v="Office Supplies"/>
    <x v="10"/>
    <s v="Xerox 1898"/>
    <n v="37.408000000000001"/>
    <n v="7"/>
    <n v="0.2"/>
    <n v="13.0928"/>
  </r>
  <r>
    <n v="8725"/>
    <s v="US-2013-135209"/>
    <x v="0"/>
    <x v="723"/>
    <d v="2014-01-01T00:00:00"/>
    <s v="Second Class"/>
    <s v="MH-17290"/>
    <s v="Marc Harrigan"/>
    <x v="2"/>
    <s v="United States"/>
    <s v="Miami"/>
    <s v="Florida"/>
    <n v="33178"/>
    <x v="0"/>
    <s v="OFF-PA-10000143"/>
    <s v="Office Supplies"/>
    <x v="10"/>
    <s v="Astroparche Fine Business Paper"/>
    <n v="25.344000000000001"/>
    <n v="6"/>
    <n v="0.2"/>
    <n v="8.8704000000000018"/>
  </r>
  <r>
    <n v="8726"/>
    <s v="CA-2014-148145"/>
    <x v="3"/>
    <x v="257"/>
    <d v="2014-03-24T00:00:00"/>
    <s v="Standard Class"/>
    <s v="SW-20275"/>
    <s v="Scott Williamson"/>
    <x v="0"/>
    <s v="United States"/>
    <s v="Seattle"/>
    <s v="Washington"/>
    <n v="98115"/>
    <x v="1"/>
    <s v="OFF-AR-10003752"/>
    <s v="Office Supplies"/>
    <x v="6"/>
    <s v="Deluxe Chalkboard Eraser Cleaner"/>
    <n v="46.2"/>
    <n v="4"/>
    <n v="0"/>
    <n v="21.251999999999999"/>
  </r>
  <r>
    <n v="8727"/>
    <s v="CA-2012-103870"/>
    <x v="1"/>
    <x v="17"/>
    <d v="2012-12-31T00:00:00"/>
    <s v="Standard Class"/>
    <s v="SP-20860"/>
    <s v="Sung Pak"/>
    <x v="1"/>
    <s v="United States"/>
    <s v="Murfreesboro"/>
    <s v="Tennessee"/>
    <n v="37130"/>
    <x v="0"/>
    <s v="TEC-AC-10002370"/>
    <s v="Technology"/>
    <x v="11"/>
    <s v="Maxell CD-R Discs"/>
    <n v="4.7279999999999998"/>
    <n v="3"/>
    <n v="0.2"/>
    <n v="0.70919999999999961"/>
  </r>
  <r>
    <n v="8728"/>
    <s v="CA-2012-103870"/>
    <x v="1"/>
    <x v="17"/>
    <d v="2012-12-31T00:00:00"/>
    <s v="Standard Class"/>
    <s v="SP-20860"/>
    <s v="Sung Pak"/>
    <x v="1"/>
    <s v="United States"/>
    <s v="Murfreesboro"/>
    <s v="Tennessee"/>
    <n v="37130"/>
    <x v="0"/>
    <s v="FUR-FU-10002030"/>
    <s v="Furniture"/>
    <x v="5"/>
    <s v="Executive Impressions 14&quot; Contract Wall Clock with Quartz Movement"/>
    <n v="53.352000000000004"/>
    <n v="3"/>
    <n v="0.2"/>
    <n v="16.005600000000005"/>
  </r>
  <r>
    <n v="8729"/>
    <s v="CA-2012-103870"/>
    <x v="1"/>
    <x v="17"/>
    <d v="2012-12-31T00:00:00"/>
    <s v="Standard Class"/>
    <s v="SP-20860"/>
    <s v="Sung Pak"/>
    <x v="1"/>
    <s v="United States"/>
    <s v="Murfreesboro"/>
    <s v="Tennessee"/>
    <n v="37130"/>
    <x v="0"/>
    <s v="FUR-BO-10002853"/>
    <s v="Furniture"/>
    <x v="0"/>
    <s v="O'Sullivan 5-Shelf Heavy-Duty Bookcases"/>
    <n v="131.10400000000001"/>
    <n v="2"/>
    <n v="0.2"/>
    <n v="8.1939999999999955"/>
  </r>
  <r>
    <n v="8730"/>
    <s v="CA-2012-103870"/>
    <x v="1"/>
    <x v="17"/>
    <d v="2012-12-31T00:00:00"/>
    <s v="Standard Class"/>
    <s v="SP-20860"/>
    <s v="Sung Pak"/>
    <x v="1"/>
    <s v="United States"/>
    <s v="Murfreesboro"/>
    <s v="Tennessee"/>
    <n v="37130"/>
    <x v="0"/>
    <s v="OFF-ST-10002562"/>
    <s v="Office Supplies"/>
    <x v="4"/>
    <s v="Staples"/>
    <n v="22.512000000000004"/>
    <n v="3"/>
    <n v="0.2"/>
    <n v="2.2511999999999999"/>
  </r>
  <r>
    <n v="8731"/>
    <s v="CA-2012-103870"/>
    <x v="1"/>
    <x v="17"/>
    <d v="2012-12-31T00:00:00"/>
    <s v="Standard Class"/>
    <s v="SP-20860"/>
    <s v="Sung Pak"/>
    <x v="1"/>
    <s v="United States"/>
    <s v="Murfreesboro"/>
    <s v="Tennessee"/>
    <n v="37130"/>
    <x v="0"/>
    <s v="TEC-AC-10004227"/>
    <s v="Technology"/>
    <x v="11"/>
    <s v="SanDisk Ultra 16 GB MicroSDHC Class 10 Memory Card"/>
    <n v="72.744000000000014"/>
    <n v="7"/>
    <n v="0.2"/>
    <n v="-12.730200000000011"/>
  </r>
  <r>
    <n v="8732"/>
    <s v="CA-2012-111017"/>
    <x v="1"/>
    <x v="374"/>
    <d v="2012-08-06T00:00:00"/>
    <s v="Standard Class"/>
    <s v="SC-20695"/>
    <s v="Steve Chapman"/>
    <x v="1"/>
    <s v="United States"/>
    <s v="Saint Louis"/>
    <s v="Missouri"/>
    <n v="63116"/>
    <x v="2"/>
    <s v="OFF-SU-10002573"/>
    <s v="Office Supplies"/>
    <x v="14"/>
    <s v="Acme 10&quot; Easy Grip Assistive Scissors"/>
    <n v="52.59"/>
    <n v="3"/>
    <n v="0"/>
    <n v="15.776999999999996"/>
  </r>
  <r>
    <n v="8733"/>
    <s v="CA-2014-116988"/>
    <x v="3"/>
    <x v="818"/>
    <d v="2014-06-30T00:00:00"/>
    <s v="Second Class"/>
    <s v="PW-19030"/>
    <s v="Pauline Webber"/>
    <x v="1"/>
    <s v="United States"/>
    <s v="Seattle"/>
    <s v="Washington"/>
    <n v="98105"/>
    <x v="1"/>
    <s v="OFF-PA-10003848"/>
    <s v="Office Supplies"/>
    <x v="10"/>
    <s v="Xerox 1997"/>
    <n v="19.440000000000001"/>
    <n v="3"/>
    <n v="0"/>
    <n v="9.3312000000000008"/>
  </r>
  <r>
    <n v="8734"/>
    <s v="CA-2014-116988"/>
    <x v="3"/>
    <x v="818"/>
    <d v="2014-06-30T00:00:00"/>
    <s v="Second Class"/>
    <s v="PW-19030"/>
    <s v="Pauline Webber"/>
    <x v="1"/>
    <s v="United States"/>
    <s v="Seattle"/>
    <s v="Washington"/>
    <n v="98105"/>
    <x v="1"/>
    <s v="FUR-FU-10001290"/>
    <s v="Furniture"/>
    <x v="5"/>
    <s v="Executive Impressions Supervisor Wall Clock"/>
    <n v="126.30000000000001"/>
    <n v="3"/>
    <n v="0"/>
    <n v="40.415999999999997"/>
  </r>
  <r>
    <n v="8735"/>
    <s v="CA-2014-116988"/>
    <x v="3"/>
    <x v="818"/>
    <d v="2014-06-30T00:00:00"/>
    <s v="Second Class"/>
    <s v="PW-19030"/>
    <s v="Pauline Webber"/>
    <x v="1"/>
    <s v="United States"/>
    <s v="Seattle"/>
    <s v="Washington"/>
    <n v="98105"/>
    <x v="1"/>
    <s v="TEC-AC-10003832"/>
    <s v="Technology"/>
    <x v="11"/>
    <s v="Logitech P710e Mobile Speakerphone"/>
    <n v="1287.45"/>
    <n v="5"/>
    <n v="0"/>
    <n v="244.61549999999988"/>
  </r>
  <r>
    <n v="8736"/>
    <s v="US-2011-169390"/>
    <x v="2"/>
    <x v="315"/>
    <d v="2011-02-11T00:00:00"/>
    <s v="Second Class"/>
    <s v="CS-12250"/>
    <s v="Chris Selesnick"/>
    <x v="1"/>
    <s v="United States"/>
    <s v="New York City"/>
    <s v="New York"/>
    <n v="10024"/>
    <x v="3"/>
    <s v="OFF-ST-10001558"/>
    <s v="Office Supplies"/>
    <x v="4"/>
    <s v="Acco Perma 4000 Stacking Storage Drawers"/>
    <n v="64.959999999999994"/>
    <n v="4"/>
    <n v="0"/>
    <n v="9.7439999999999998"/>
  </r>
  <r>
    <n v="8737"/>
    <s v="CA-2013-168774"/>
    <x v="0"/>
    <x v="913"/>
    <d v="2013-09-10T00:00:00"/>
    <s v="Standard Class"/>
    <s v="RP-19855"/>
    <s v="Roy Phan"/>
    <x v="1"/>
    <s v="United States"/>
    <s v="Woodbury"/>
    <s v="Minnesota"/>
    <n v="55125"/>
    <x v="2"/>
    <s v="OFF-ST-10001490"/>
    <s v="Office Supplies"/>
    <x v="4"/>
    <s v="Hot File 7-Pocket, Floor Stand"/>
    <n v="535.41"/>
    <n v="3"/>
    <n v="0"/>
    <n v="160.62299999999993"/>
  </r>
  <r>
    <n v="8738"/>
    <s v="CA-2014-161592"/>
    <x v="3"/>
    <x v="1191"/>
    <d v="2014-04-11T00:00:00"/>
    <s v="Standard Class"/>
    <s v="CS-12175"/>
    <s v="Charles Sheldon"/>
    <x v="1"/>
    <s v="United States"/>
    <s v="Chattanooga"/>
    <s v="Tennessee"/>
    <n v="37421"/>
    <x v="0"/>
    <s v="OFF-BI-10003669"/>
    <s v="Office Supplies"/>
    <x v="8"/>
    <s v="3M Organizer Strips"/>
    <n v="8.1000000000000014"/>
    <n v="5"/>
    <n v="0.7"/>
    <n v="-5.9399999999999977"/>
  </r>
  <r>
    <n v="8739"/>
    <s v="US-2014-131961"/>
    <x v="3"/>
    <x v="166"/>
    <d v="2014-12-12T00:00:00"/>
    <s v="First Class"/>
    <s v="MJ-17740"/>
    <s v="Max Jones"/>
    <x v="0"/>
    <s v="United States"/>
    <s v="Philadelphia"/>
    <s v="Pennsylvania"/>
    <n v="19140"/>
    <x v="3"/>
    <s v="OFF-AR-10004441"/>
    <s v="Office Supplies"/>
    <x v="6"/>
    <s v="BIC Brite Liner Highlighters"/>
    <n v="13.247999999999999"/>
    <n v="4"/>
    <n v="0.2"/>
    <n v="3.6431999999999998"/>
  </r>
  <r>
    <n v="8740"/>
    <s v="US-2014-131961"/>
    <x v="3"/>
    <x v="166"/>
    <d v="2014-12-12T00:00:00"/>
    <s v="First Class"/>
    <s v="MJ-17740"/>
    <s v="Max Jones"/>
    <x v="0"/>
    <s v="United States"/>
    <s v="Philadelphia"/>
    <s v="Pennsylvania"/>
    <n v="19140"/>
    <x v="3"/>
    <s v="TEC-PH-10001924"/>
    <s v="Technology"/>
    <x v="7"/>
    <s v="iHome FM Clock Radio with Lightning Dock"/>
    <n v="83.987999999999985"/>
    <n v="2"/>
    <n v="0.4"/>
    <n v="-20.996999999999993"/>
  </r>
  <r>
    <n v="8741"/>
    <s v="CA-2013-102498"/>
    <x v="0"/>
    <x v="1131"/>
    <d v="2013-07-26T00:00:00"/>
    <s v="First Class"/>
    <s v="JG-15160"/>
    <s v="James Galang"/>
    <x v="0"/>
    <s v="United States"/>
    <s v="Lafayette"/>
    <s v="Louisiana"/>
    <n v="70506"/>
    <x v="0"/>
    <s v="OFF-AR-10004456"/>
    <s v="Office Supplies"/>
    <x v="6"/>
    <s v="Panasonic KP-4ABK Battery-Operated Pencil Sharpener"/>
    <n v="73.2"/>
    <n v="5"/>
    <n v="0"/>
    <n v="21.227999999999998"/>
  </r>
  <r>
    <n v="8742"/>
    <s v="CA-2012-113222"/>
    <x v="1"/>
    <x v="529"/>
    <d v="2012-11-09T00:00:00"/>
    <s v="Same Day"/>
    <s v="AG-10765"/>
    <s v="Anthony Garverick"/>
    <x v="2"/>
    <s v="United States"/>
    <s v="Lawrence"/>
    <s v="Indiana"/>
    <n v="46226"/>
    <x v="2"/>
    <s v="OFF-BI-10001890"/>
    <s v="Office Supplies"/>
    <x v="8"/>
    <s v="Avery Poly Binder Pockets"/>
    <n v="10.74"/>
    <n v="3"/>
    <n v="0"/>
    <n v="5.1551999999999998"/>
  </r>
  <r>
    <n v="8743"/>
    <s v="US-2012-144771"/>
    <x v="1"/>
    <x v="653"/>
    <d v="2012-10-04T00:00:00"/>
    <s v="First Class"/>
    <s v="CK-12205"/>
    <s v="Chloris Kastensmidt"/>
    <x v="0"/>
    <s v="United States"/>
    <s v="Hillsboro"/>
    <s v="Oregon"/>
    <n v="97123"/>
    <x v="1"/>
    <s v="FUR-FU-10000629"/>
    <s v="Furniture"/>
    <x v="5"/>
    <s v="9-3/4 Diameter Round Wall Clock"/>
    <n v="11.032"/>
    <n v="1"/>
    <n v="0.2"/>
    <n v="3.0338000000000003"/>
  </r>
  <r>
    <n v="8744"/>
    <s v="US-2012-144771"/>
    <x v="1"/>
    <x v="653"/>
    <d v="2012-10-04T00:00:00"/>
    <s v="First Class"/>
    <s v="CK-12205"/>
    <s v="Chloris Kastensmidt"/>
    <x v="0"/>
    <s v="United States"/>
    <s v="Hillsboro"/>
    <s v="Oregon"/>
    <n v="97123"/>
    <x v="1"/>
    <s v="TEC-AC-10002323"/>
    <s v="Technology"/>
    <x v="11"/>
    <s v="SanDisk Ultra 32 GB MicroSDHC Class 10 Memory Card"/>
    <n v="53.040000000000006"/>
    <n v="3"/>
    <n v="0.2"/>
    <n v="-4.6409999999999982"/>
  </r>
  <r>
    <n v="8745"/>
    <s v="CA-2012-162376"/>
    <x v="1"/>
    <x v="6"/>
    <d v="2012-11-25T00:00:00"/>
    <s v="Second Class"/>
    <s v="HD-14785"/>
    <s v="Harold Dahlen"/>
    <x v="2"/>
    <s v="United States"/>
    <s v="Cambridge"/>
    <s v="Massachusetts"/>
    <n v="2138"/>
    <x v="3"/>
    <s v="OFF-AR-10003056"/>
    <s v="Office Supplies"/>
    <x v="6"/>
    <s v="Newell 341"/>
    <n v="17.12"/>
    <n v="4"/>
    <n v="0"/>
    <n v="4.9647999999999985"/>
  </r>
  <r>
    <n v="8746"/>
    <s v="CA-2012-162376"/>
    <x v="1"/>
    <x v="6"/>
    <d v="2012-11-25T00:00:00"/>
    <s v="Second Class"/>
    <s v="HD-14785"/>
    <s v="Harold Dahlen"/>
    <x v="2"/>
    <s v="United States"/>
    <s v="Cambridge"/>
    <s v="Massachusetts"/>
    <n v="2138"/>
    <x v="3"/>
    <s v="OFF-PA-10000300"/>
    <s v="Office Supplies"/>
    <x v="10"/>
    <s v="Xerox 1936"/>
    <n v="59.94"/>
    <n v="3"/>
    <n v="0"/>
    <n v="28.171799999999998"/>
  </r>
  <r>
    <n v="8747"/>
    <s v="CA-2014-128076"/>
    <x v="3"/>
    <x v="62"/>
    <d v="2014-02-08T00:00:00"/>
    <s v="Standard Class"/>
    <s v="BO-11350"/>
    <s v="Bill Overfelt"/>
    <x v="1"/>
    <s v="United States"/>
    <s v="San Diego"/>
    <s v="California"/>
    <n v="92105"/>
    <x v="1"/>
    <s v="FUR-FU-10000293"/>
    <s v="Furniture"/>
    <x v="5"/>
    <s v="Eldon Antistatic Chair Mats for Low to Medium Pile Carpets"/>
    <n v="210.58"/>
    <n v="2"/>
    <n v="0"/>
    <n v="12.634799999999984"/>
  </r>
  <r>
    <n v="8748"/>
    <s v="CA-2014-128076"/>
    <x v="3"/>
    <x v="62"/>
    <d v="2014-02-08T00:00:00"/>
    <s v="Standard Class"/>
    <s v="BO-11350"/>
    <s v="Bill Overfelt"/>
    <x v="1"/>
    <s v="United States"/>
    <s v="San Diego"/>
    <s v="California"/>
    <n v="92105"/>
    <x v="1"/>
    <s v="OFF-BI-10003638"/>
    <s v="Office Supplies"/>
    <x v="8"/>
    <s v="GBC Durable Plastic Covers"/>
    <n v="30.960000000000004"/>
    <n v="2"/>
    <n v="0.2"/>
    <n v="10.061999999999998"/>
  </r>
  <r>
    <n v="8749"/>
    <s v="CA-2014-128076"/>
    <x v="3"/>
    <x v="62"/>
    <d v="2014-02-08T00:00:00"/>
    <s v="Standard Class"/>
    <s v="BO-11350"/>
    <s v="Bill Overfelt"/>
    <x v="1"/>
    <s v="United States"/>
    <s v="San Diego"/>
    <s v="California"/>
    <n v="92105"/>
    <x v="1"/>
    <s v="TEC-MA-10002109"/>
    <s v="Technology"/>
    <x v="15"/>
    <s v="HP Officejet Pro 8600 e-All-In-One Printer, Copier, Scanner, Fax"/>
    <n v="239.98400000000004"/>
    <n v="2"/>
    <n v="0.2"/>
    <n v="38.997399999999971"/>
  </r>
  <r>
    <n v="8750"/>
    <s v="US-2012-163825"/>
    <x v="1"/>
    <x v="382"/>
    <d v="2012-06-19T00:00:00"/>
    <s v="First Class"/>
    <s v="LC-16885"/>
    <s v="Lena Creighton"/>
    <x v="0"/>
    <s v="United States"/>
    <s v="New York City"/>
    <s v="New York"/>
    <n v="10009"/>
    <x v="3"/>
    <s v="OFF-BI-10003527"/>
    <s v="Office Supplies"/>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s v="New York"/>
    <n v="10009"/>
    <x v="3"/>
    <s v="TEC-PH-10004922"/>
    <s v="Technology"/>
    <x v="7"/>
    <s v="RCA Visys Integrated PBX 8-Line Router"/>
    <n v="133.97999999999999"/>
    <n v="2"/>
    <n v="0"/>
    <n v="33.495000000000005"/>
  </r>
  <r>
    <n v="8752"/>
    <s v="CA-2013-105662"/>
    <x v="0"/>
    <x v="465"/>
    <d v="2013-05-10T00:00:00"/>
    <s v="Standard Class"/>
    <s v="RB-19465"/>
    <s v="Rick Bensley"/>
    <x v="2"/>
    <s v="United States"/>
    <s v="Tallahassee"/>
    <s v="Florida"/>
    <n v="32303"/>
    <x v="0"/>
    <s v="OFF-PA-10001001"/>
    <s v="Office Supplies"/>
    <x v="10"/>
    <s v="Snap-A-Way Black Print Carbonless Speed Message, No Reply Area, Duplicate"/>
    <n v="93.248000000000005"/>
    <n v="4"/>
    <n v="0.2"/>
    <n v="31.4712"/>
  </r>
  <r>
    <n v="8753"/>
    <s v="CA-2013-105662"/>
    <x v="0"/>
    <x v="465"/>
    <d v="2013-05-10T00:00:00"/>
    <s v="Standard Class"/>
    <s v="RB-19465"/>
    <s v="Rick Bensley"/>
    <x v="2"/>
    <s v="United States"/>
    <s v="Tallahassee"/>
    <s v="Florida"/>
    <n v="32303"/>
    <x v="0"/>
    <s v="TEC-PH-10001198"/>
    <s v="Technology"/>
    <x v="7"/>
    <s v="Avaya 4621SW VoIP phone"/>
    <n v="177.48000000000002"/>
    <n v="3"/>
    <n v="0.2"/>
    <n v="19.966499999999982"/>
  </r>
  <r>
    <n v="8754"/>
    <s v="CA-2014-152198"/>
    <x v="3"/>
    <x v="428"/>
    <d v="2014-09-11T00:00:00"/>
    <s v="First Class"/>
    <s v="JD-16015"/>
    <s v="Joy Daniels"/>
    <x v="0"/>
    <s v="United States"/>
    <s v="Toledo"/>
    <s v="Ohio"/>
    <n v="43615"/>
    <x v="3"/>
    <s v="OFF-LA-10000443"/>
    <s v="Office Supplies"/>
    <x v="2"/>
    <s v="Avery 501"/>
    <n v="17.712"/>
    <n v="6"/>
    <n v="0.2"/>
    <n v="5.9777999999999993"/>
  </r>
  <r>
    <n v="8755"/>
    <s v="CA-2014-152198"/>
    <x v="3"/>
    <x v="428"/>
    <d v="2014-09-11T00:00:00"/>
    <s v="First Class"/>
    <s v="JD-16015"/>
    <s v="Joy Daniels"/>
    <x v="0"/>
    <s v="United States"/>
    <s v="Toledo"/>
    <s v="Ohio"/>
    <n v="43615"/>
    <x v="3"/>
    <s v="OFF-BI-10003669"/>
    <s v="Office Supplies"/>
    <x v="8"/>
    <s v="3M Organizer Strips"/>
    <n v="4.8600000000000012"/>
    <n v="3"/>
    <n v="0.7"/>
    <n v="-3.5640000000000001"/>
  </r>
  <r>
    <n v="8756"/>
    <s v="CA-2014-152198"/>
    <x v="3"/>
    <x v="428"/>
    <d v="2014-09-11T00:00:00"/>
    <s v="First Class"/>
    <s v="JD-16015"/>
    <s v="Joy Daniels"/>
    <x v="0"/>
    <s v="United States"/>
    <s v="Toledo"/>
    <s v="Ohio"/>
    <n v="43615"/>
    <x v="3"/>
    <s v="OFF-BI-10001628"/>
    <s v="Office Supplies"/>
    <x v="8"/>
    <s v="Acco Data Flex Cable Posts For Top &amp; Bottom Load Binders, 6&quot; Capacity"/>
    <n v="6.2580000000000009"/>
    <n v="2"/>
    <n v="0.7"/>
    <n v="-5.2149999999999999"/>
  </r>
  <r>
    <n v="8757"/>
    <s v="CA-2013-114307"/>
    <x v="0"/>
    <x v="405"/>
    <d v="2013-07-27T00:00:00"/>
    <s v="Standard Class"/>
    <s v="MF-17665"/>
    <s v="Maureen Fritzler"/>
    <x v="1"/>
    <s v="United States"/>
    <s v="Columbia"/>
    <s v="Maryland"/>
    <n v="21044"/>
    <x v="3"/>
    <s v="OFF-AP-10002350"/>
    <s v="Office Supplies"/>
    <x v="9"/>
    <s v="Belkin F9H710-06 7 Outlet SurgeMaster Surge Protector"/>
    <n v="37.68"/>
    <n v="2"/>
    <n v="0"/>
    <n v="10.5504"/>
  </r>
  <r>
    <n v="8758"/>
    <s v="CA-2013-114307"/>
    <x v="0"/>
    <x v="405"/>
    <d v="2013-07-27T00:00:00"/>
    <s v="Standard Class"/>
    <s v="MF-17665"/>
    <s v="Maureen Fritzler"/>
    <x v="1"/>
    <s v="United States"/>
    <s v="Columbia"/>
    <s v="Maryland"/>
    <n v="21044"/>
    <x v="3"/>
    <s v="OFF-PA-10004100"/>
    <s v="Office Supplies"/>
    <x v="10"/>
    <s v="Xerox 216"/>
    <n v="51.84"/>
    <n v="8"/>
    <n v="0"/>
    <n v="24.883200000000002"/>
  </r>
  <r>
    <n v="8759"/>
    <s v="CA-2013-114307"/>
    <x v="0"/>
    <x v="405"/>
    <d v="2013-07-27T00:00:00"/>
    <s v="Standard Class"/>
    <s v="MF-17665"/>
    <s v="Maureen Fritzler"/>
    <x v="1"/>
    <s v="United States"/>
    <s v="Columbia"/>
    <s v="Maryland"/>
    <n v="21044"/>
    <x v="3"/>
    <s v="FUR-FU-10000794"/>
    <s v="Furniture"/>
    <x v="5"/>
    <s v="Eldon Stackable Tray, Side-Load, Legal, Smoke"/>
    <n v="27.42"/>
    <n v="3"/>
    <n v="0"/>
    <n v="9.3227999999999991"/>
  </r>
  <r>
    <n v="8760"/>
    <s v="CA-2013-114307"/>
    <x v="0"/>
    <x v="405"/>
    <d v="2013-07-27T00:00:00"/>
    <s v="Standard Class"/>
    <s v="MF-17665"/>
    <s v="Maureen Fritzler"/>
    <x v="1"/>
    <s v="United States"/>
    <s v="Columbia"/>
    <s v="Maryland"/>
    <n v="21044"/>
    <x v="3"/>
    <s v="OFF-BI-10002012"/>
    <s v="Office Supplies"/>
    <x v="8"/>
    <s v="Wilson Jones Easy Flow II Sheet Lifters"/>
    <n v="5.4"/>
    <n v="3"/>
    <n v="0"/>
    <n v="2.5920000000000001"/>
  </r>
  <r>
    <n v="8761"/>
    <s v="CA-2013-159891"/>
    <x v="0"/>
    <x v="1011"/>
    <d v="2013-02-06T00:00:00"/>
    <s v="Standard Class"/>
    <s v="BF-11170"/>
    <s v="Ben Ferrer"/>
    <x v="2"/>
    <s v="United States"/>
    <s v="Atlanta"/>
    <s v="Georgia"/>
    <n v="30318"/>
    <x v="0"/>
    <s v="OFF-BI-10003527"/>
    <s v="Office Supplies"/>
    <x v="8"/>
    <s v="Fellowes PB500 Electric Punch Plastic Comb Binding Machine with Manual Bind"/>
    <n v="1270.99"/>
    <n v="1"/>
    <n v="0"/>
    <n v="635.495"/>
  </r>
  <r>
    <n v="8762"/>
    <s v="CA-2013-159891"/>
    <x v="0"/>
    <x v="1011"/>
    <d v="2013-02-06T00:00:00"/>
    <s v="Standard Class"/>
    <s v="BF-11170"/>
    <s v="Ben Ferrer"/>
    <x v="2"/>
    <s v="United States"/>
    <s v="Atlanta"/>
    <s v="Georgia"/>
    <n v="30318"/>
    <x v="0"/>
    <s v="OFF-EN-10004483"/>
    <s v="Office Supplies"/>
    <x v="12"/>
    <s v="#10 White Business Envelopes,4 1/8 x 9 1/2"/>
    <n v="125.36"/>
    <n v="8"/>
    <n v="0"/>
    <n v="58.919199999999989"/>
  </r>
  <r>
    <n v="8763"/>
    <s v="CA-2013-112578"/>
    <x v="0"/>
    <x v="723"/>
    <d v="2014-01-03T00:00:00"/>
    <s v="Standard Class"/>
    <s v="FO-14305"/>
    <s v="Frank Olsen"/>
    <x v="0"/>
    <s v="United States"/>
    <s v="Sacramento"/>
    <s v="California"/>
    <n v="95823"/>
    <x v="1"/>
    <s v="OFF-ST-10003722"/>
    <s v="Office Supplies"/>
    <x v="4"/>
    <s v="Project Tote Personal File"/>
    <n v="14.03"/>
    <n v="1"/>
    <n v="0"/>
    <n v="4.068699999999998"/>
  </r>
  <r>
    <n v="8764"/>
    <s v="CA-2013-112578"/>
    <x v="0"/>
    <x v="723"/>
    <d v="2014-01-03T00:00:00"/>
    <s v="Standard Class"/>
    <s v="FO-14305"/>
    <s v="Frank Olsen"/>
    <x v="0"/>
    <s v="United States"/>
    <s v="Sacramento"/>
    <s v="California"/>
    <n v="95823"/>
    <x v="1"/>
    <s v="OFF-SU-10002557"/>
    <s v="Office Supplies"/>
    <x v="14"/>
    <s v="Fiskars Spring-Action Scissors"/>
    <n v="27.96"/>
    <n v="2"/>
    <n v="0"/>
    <n v="7.2696000000000005"/>
  </r>
  <r>
    <n v="8765"/>
    <s v="CA-2012-107083"/>
    <x v="1"/>
    <x v="82"/>
    <d v="2012-11-27T00:00:00"/>
    <s v="Standard Class"/>
    <s v="BB-11545"/>
    <s v="Brenda Bowman"/>
    <x v="1"/>
    <s v="United States"/>
    <s v="Fort Worth"/>
    <s v="Texas"/>
    <n v="76106"/>
    <x v="2"/>
    <s v="OFF-AR-10002257"/>
    <s v="Office Supplies"/>
    <x v="6"/>
    <s v="Eldon Spacemaker Box, Quick-Snap Lid, Clear"/>
    <n v="5.3440000000000003"/>
    <n v="2"/>
    <n v="0.2"/>
    <n v="0.73479999999999923"/>
  </r>
  <r>
    <n v="8766"/>
    <s v="CA-2012-107083"/>
    <x v="1"/>
    <x v="82"/>
    <d v="2012-11-27T00:00:00"/>
    <s v="Standard Class"/>
    <s v="BB-11545"/>
    <s v="Brenda Bowman"/>
    <x v="1"/>
    <s v="United States"/>
    <s v="Fort Worth"/>
    <s v="Texas"/>
    <n v="76106"/>
    <x v="2"/>
    <s v="OFF-BI-10000756"/>
    <s v="Office Supplies"/>
    <x v="8"/>
    <s v="Storex DuraTech Recycled Plastic Frosted Binders"/>
    <n v="1.6959999999999997"/>
    <n v="2"/>
    <n v="0.8"/>
    <n v="-2.5440000000000005"/>
  </r>
  <r>
    <n v="8767"/>
    <s v="CA-2012-107083"/>
    <x v="1"/>
    <x v="82"/>
    <d v="2012-11-27T00:00:00"/>
    <s v="Standard Class"/>
    <s v="BB-11545"/>
    <s v="Brenda Bowman"/>
    <x v="1"/>
    <s v="United States"/>
    <s v="Fort Worth"/>
    <s v="Texas"/>
    <n v="76106"/>
    <x v="2"/>
    <s v="OFF-AP-10004136"/>
    <s v="Office Supplies"/>
    <x v="9"/>
    <s v="Kensington 6 Outlet SmartSocket Surge Protector"/>
    <n v="24.587999999999994"/>
    <n v="3"/>
    <n v="0.8"/>
    <n v="-67.617000000000019"/>
  </r>
  <r>
    <n v="8768"/>
    <s v="CA-2012-107083"/>
    <x v="1"/>
    <x v="82"/>
    <d v="2012-11-27T00:00:00"/>
    <s v="Standard Class"/>
    <s v="BB-11545"/>
    <s v="Brenda Bowman"/>
    <x v="1"/>
    <s v="United States"/>
    <s v="Fort Worth"/>
    <s v="Texas"/>
    <n v="76106"/>
    <x v="2"/>
    <s v="OFF-BI-10002194"/>
    <s v="Office Supplies"/>
    <x v="8"/>
    <s v="Cardinal Hold-It CD Pocket"/>
    <n v="7.9799999999999986"/>
    <n v="5"/>
    <n v="0.8"/>
    <n v="-13.167000000000002"/>
  </r>
  <r>
    <n v="8769"/>
    <s v="CA-2012-151722"/>
    <x v="1"/>
    <x v="348"/>
    <d v="2012-10-09T00:00:00"/>
    <s v="Standard Class"/>
    <s v="IL-15100"/>
    <s v="Ivan Liston"/>
    <x v="0"/>
    <s v="United States"/>
    <s v="Columbus"/>
    <s v="Ohio"/>
    <n v="43229"/>
    <x v="3"/>
    <s v="TEC-AC-10000892"/>
    <s v="Technology"/>
    <x v="11"/>
    <s v="NETGEAR N750 Dual Band Wi-Fi Gigabit Router"/>
    <n v="288"/>
    <n v="4"/>
    <n v="0.2"/>
    <n v="57.599999999999994"/>
  </r>
  <r>
    <n v="8770"/>
    <s v="CA-2013-151148"/>
    <x v="0"/>
    <x v="126"/>
    <d v="2013-09-14T00:00:00"/>
    <s v="Same Day"/>
    <s v="PO-19180"/>
    <s v="Philisse Overcash"/>
    <x v="2"/>
    <s v="United States"/>
    <s v="Louisville"/>
    <s v="Colorado"/>
    <n v="80027"/>
    <x v="1"/>
    <s v="TEC-PH-10001870"/>
    <s v="Technology"/>
    <x v="7"/>
    <s v="Lunatik TT5L-002 Taktik Strike Impact Protection System for iPhone 5"/>
    <n v="146.952"/>
    <n v="3"/>
    <n v="0.2"/>
    <n v="9.1844999999999928"/>
  </r>
  <r>
    <n v="8771"/>
    <s v="CA-2013-151148"/>
    <x v="0"/>
    <x v="126"/>
    <d v="2013-09-14T00:00:00"/>
    <s v="Same Day"/>
    <s v="PO-19180"/>
    <s v="Philisse Overcash"/>
    <x v="2"/>
    <s v="United States"/>
    <s v="Louisville"/>
    <s v="Colorado"/>
    <n v="80027"/>
    <x v="1"/>
    <s v="FUR-CH-10002304"/>
    <s v="Furniture"/>
    <x v="1"/>
    <s v="Global Stack Chair without Arms, Black"/>
    <n v="83.13600000000001"/>
    <n v="4"/>
    <n v="0.2"/>
    <n v="5.1960000000000015"/>
  </r>
  <r>
    <n v="8772"/>
    <s v="CA-2014-115882"/>
    <x v="3"/>
    <x v="32"/>
    <d v="2014-09-18T00:00:00"/>
    <s v="First Class"/>
    <s v="DB-13555"/>
    <s v="Dorothy Badders"/>
    <x v="1"/>
    <s v="United States"/>
    <s v="Raleigh"/>
    <s v="North Carolina"/>
    <n v="27604"/>
    <x v="0"/>
    <s v="OFF-AP-10002534"/>
    <s v="Office Supplies"/>
    <x v="9"/>
    <s v="3.6 Cubic Foot Counter Height Office Refrigerator"/>
    <n v="942.78400000000011"/>
    <n v="4"/>
    <n v="0.2"/>
    <n v="94.278400000000033"/>
  </r>
  <r>
    <n v="8773"/>
    <s v="CA-2014-115882"/>
    <x v="3"/>
    <x v="32"/>
    <d v="2014-09-18T00:00:00"/>
    <s v="First Class"/>
    <s v="DB-13555"/>
    <s v="Dorothy Badders"/>
    <x v="1"/>
    <s v="United States"/>
    <s v="Raleigh"/>
    <s v="North Carolina"/>
    <n v="27604"/>
    <x v="0"/>
    <s v="OFF-PA-10001125"/>
    <s v="Office Supplies"/>
    <x v="10"/>
    <s v="Xerox 1988"/>
    <n v="74.352000000000004"/>
    <n v="3"/>
    <n v="0.2"/>
    <n v="23.234999999999992"/>
  </r>
  <r>
    <n v="8774"/>
    <s v="CA-2012-132276"/>
    <x v="1"/>
    <x v="1203"/>
    <d v="2012-02-28T00:00:00"/>
    <s v="Standard Class"/>
    <s v="LC-16960"/>
    <s v="Lindsay Castell"/>
    <x v="2"/>
    <s v="United States"/>
    <s v="New York City"/>
    <s v="New York"/>
    <n v="10024"/>
    <x v="3"/>
    <s v="OFF-AP-10000804"/>
    <s v="Office Supplies"/>
    <x v="9"/>
    <s v="Hoover Portapower Portable Vacuum"/>
    <n v="26.880000000000003"/>
    <n v="6"/>
    <n v="0"/>
    <n v="6.7200000000000006"/>
  </r>
  <r>
    <n v="8775"/>
    <s v="CA-2012-132276"/>
    <x v="1"/>
    <x v="1203"/>
    <d v="2012-02-28T00:00:00"/>
    <s v="Standard Class"/>
    <s v="LC-16960"/>
    <s v="Lindsay Castell"/>
    <x v="2"/>
    <s v="United States"/>
    <s v="New York City"/>
    <s v="New York"/>
    <n v="10024"/>
    <x v="3"/>
    <s v="OFF-BI-10002982"/>
    <s v="Office Supplies"/>
    <x v="8"/>
    <s v="Avery Self-Adhesive Photo Pockets for Polaroid Photos"/>
    <n v="10.896000000000001"/>
    <n v="2"/>
    <n v="0.2"/>
    <n v="3.8135999999999992"/>
  </r>
  <r>
    <n v="8776"/>
    <s v="CA-2013-163636"/>
    <x v="0"/>
    <x v="5"/>
    <d v="2013-12-10T00:00:00"/>
    <s v="Second Class"/>
    <s v="MP-18175"/>
    <s v="Mike Pelletier"/>
    <x v="2"/>
    <s v="United States"/>
    <s v="Chicago"/>
    <s v="Illinois"/>
    <n v="60623"/>
    <x v="2"/>
    <s v="OFF-AR-10001547"/>
    <s v="Office Supplies"/>
    <x v="6"/>
    <s v="Newell 311"/>
    <n v="3.536"/>
    <n v="2"/>
    <n v="0.2"/>
    <n v="0.30940000000000001"/>
  </r>
  <r>
    <n v="8777"/>
    <s v="CA-2013-102813"/>
    <x v="0"/>
    <x v="415"/>
    <d v="2013-07-04T00:00:00"/>
    <s v="First Class"/>
    <s v="EA-14035"/>
    <s v="Erin Ashbrook"/>
    <x v="1"/>
    <s v="United States"/>
    <s v="Huntsville"/>
    <s v="Texas"/>
    <n v="77340"/>
    <x v="2"/>
    <s v="FUR-CH-10000665"/>
    <s v="Furniture"/>
    <x v="1"/>
    <s v="Global Airflow Leather Mesh Back Chair, Black"/>
    <n v="528.42999999999995"/>
    <n v="5"/>
    <n v="0.3"/>
    <n v="0"/>
  </r>
  <r>
    <n v="8778"/>
    <s v="CA-2013-102813"/>
    <x v="0"/>
    <x v="415"/>
    <d v="2013-07-04T00:00:00"/>
    <s v="First Class"/>
    <s v="EA-14035"/>
    <s v="Erin Ashbrook"/>
    <x v="1"/>
    <s v="United States"/>
    <s v="Huntsville"/>
    <s v="Texas"/>
    <n v="77340"/>
    <x v="2"/>
    <s v="OFF-PA-10000520"/>
    <s v="Office Supplies"/>
    <x v="10"/>
    <s v="Xerox 201"/>
    <n v="41.472000000000008"/>
    <n v="8"/>
    <n v="0.2"/>
    <n v="14.5152"/>
  </r>
  <r>
    <n v="8779"/>
    <s v="CA-2014-135377"/>
    <x v="3"/>
    <x v="1096"/>
    <d v="2014-12-19T00:00:00"/>
    <s v="Standard Class"/>
    <s v="BP-11095"/>
    <s v="Bart Pistole"/>
    <x v="1"/>
    <s v="United States"/>
    <s v="New York City"/>
    <s v="New York"/>
    <n v="10024"/>
    <x v="3"/>
    <s v="FUR-BO-10004015"/>
    <s v="Furniture"/>
    <x v="0"/>
    <s v="Bush Andora Bookcase, Maple/Graphite Gray Finish"/>
    <n v="287.976"/>
    <n v="3"/>
    <n v="0.2"/>
    <n v="7.1993999999999687"/>
  </r>
  <r>
    <n v="8780"/>
    <s v="CA-2012-165813"/>
    <x v="1"/>
    <x v="305"/>
    <d v="2012-03-22T00:00:00"/>
    <s v="Second Class"/>
    <s v="BM-11785"/>
    <s v="Bryan Mills"/>
    <x v="0"/>
    <s v="United States"/>
    <s v="Salem"/>
    <s v="Oregon"/>
    <n v="97301"/>
    <x v="1"/>
    <s v="OFF-ST-10004258"/>
    <s v="Office Supplies"/>
    <x v="4"/>
    <s v="Portable Personal File Box"/>
    <n v="29.304000000000002"/>
    <n v="3"/>
    <n v="0.2"/>
    <n v="2.5641000000000034"/>
  </r>
  <r>
    <n v="8781"/>
    <s v="CA-2012-133585"/>
    <x v="1"/>
    <x v="1201"/>
    <d v="2012-03-04T00:00:00"/>
    <s v="First Class"/>
    <s v="CM-12715"/>
    <s v="Craig Molinari"/>
    <x v="1"/>
    <s v="United States"/>
    <s v="Houston"/>
    <s v="Texas"/>
    <n v="77070"/>
    <x v="2"/>
    <s v="OFF-AR-10003696"/>
    <s v="Office Supplies"/>
    <x v="6"/>
    <s v="Panasonic KP-350BK Electric Pencil Sharpener with Auto Stop"/>
    <n v="55.328000000000003"/>
    <n v="2"/>
    <n v="0.2"/>
    <n v="6.2243999999999957"/>
  </r>
  <r>
    <n v="8782"/>
    <s v="CA-2012-133585"/>
    <x v="1"/>
    <x v="1201"/>
    <d v="2012-03-04T00:00:00"/>
    <s v="First Class"/>
    <s v="CM-12715"/>
    <s v="Craig Molinari"/>
    <x v="1"/>
    <s v="United States"/>
    <s v="Houston"/>
    <s v="Texas"/>
    <n v="77070"/>
    <x v="2"/>
    <s v="FUR-BO-10001811"/>
    <s v="Furniture"/>
    <x v="0"/>
    <s v="Atlantic Metals Mobile 5-Shelf Bookcases, Custom Colors"/>
    <n v="1227.9983999999999"/>
    <n v="6"/>
    <n v="0.32"/>
    <n v="-36.117600000000152"/>
  </r>
  <r>
    <n v="8783"/>
    <s v="CA-2013-116911"/>
    <x v="0"/>
    <x v="306"/>
    <d v="2013-09-21T00:00:00"/>
    <s v="Standard Class"/>
    <s v="JD-16150"/>
    <s v="Justin Deggeller"/>
    <x v="1"/>
    <s v="United States"/>
    <s v="Twin Falls"/>
    <s v="Idaho"/>
    <n v="83301"/>
    <x v="1"/>
    <s v="OFF-BI-10001249"/>
    <s v="Office Supplies"/>
    <x v="8"/>
    <s v="Avery Heavy-Duty EZD View Binder with Locking Rings"/>
    <n v="20.416"/>
    <n v="4"/>
    <n v="0.2"/>
    <n v="6.6351999999999984"/>
  </r>
  <r>
    <n v="8784"/>
    <s v="CA-2013-116911"/>
    <x v="0"/>
    <x v="306"/>
    <d v="2013-09-21T00:00:00"/>
    <s v="Standard Class"/>
    <s v="JD-16150"/>
    <s v="Justin Deggeller"/>
    <x v="1"/>
    <s v="United States"/>
    <s v="Twin Falls"/>
    <s v="Idaho"/>
    <n v="83301"/>
    <x v="1"/>
    <s v="FUR-TA-10003473"/>
    <s v="Furniture"/>
    <x v="3"/>
    <s v="Bretford Rectangular Conference Table Tops"/>
    <n v="1128.3899999999999"/>
    <n v="3"/>
    <n v="0"/>
    <n v="259.52970000000005"/>
  </r>
  <r>
    <n v="8785"/>
    <s v="US-2014-129224"/>
    <x v="3"/>
    <x v="294"/>
    <d v="2014-03-24T00:00:00"/>
    <s v="Standard Class"/>
    <s v="AS-10630"/>
    <s v="Ann Steele"/>
    <x v="2"/>
    <s v="United States"/>
    <s v="Knoxville"/>
    <s v="Tennessee"/>
    <n v="37918"/>
    <x v="0"/>
    <s v="OFF-LA-10003190"/>
    <s v="Office Supplies"/>
    <x v="2"/>
    <s v="Avery 474"/>
    <n v="4.6079999999999997"/>
    <n v="2"/>
    <n v="0.2"/>
    <n v="1.6704000000000001"/>
  </r>
  <r>
    <n v="8786"/>
    <s v="CA-2014-145765"/>
    <x v="3"/>
    <x v="39"/>
    <d v="2014-06-03T00:00:00"/>
    <s v="Standard Class"/>
    <s v="CM-11815"/>
    <s v="Candace McMahon"/>
    <x v="1"/>
    <s v="United States"/>
    <s v="Phoenix"/>
    <s v="Arizona"/>
    <n v="85023"/>
    <x v="1"/>
    <s v="TEC-PH-10001305"/>
    <s v="Technology"/>
    <x v="7"/>
    <s v="Panasonic KX TS208W Corded phone"/>
    <n v="195.96000000000004"/>
    <n v="5"/>
    <n v="0.2"/>
    <n v="19.596000000000018"/>
  </r>
  <r>
    <n v="8787"/>
    <s v="CA-2014-145765"/>
    <x v="3"/>
    <x v="39"/>
    <d v="2014-06-03T00:00:00"/>
    <s v="Standard Class"/>
    <s v="CM-11815"/>
    <s v="Candace McMahon"/>
    <x v="1"/>
    <s v="United States"/>
    <s v="Phoenix"/>
    <s v="Arizona"/>
    <n v="85023"/>
    <x v="1"/>
    <s v="OFF-PA-10001534"/>
    <s v="Office Supplies"/>
    <x v="10"/>
    <s v="Xerox 230"/>
    <n v="15.552000000000003"/>
    <n v="3"/>
    <n v="0.2"/>
    <n v="5.4432"/>
  </r>
  <r>
    <n v="8788"/>
    <s v="CA-2014-145765"/>
    <x v="3"/>
    <x v="39"/>
    <d v="2014-06-03T00:00:00"/>
    <s v="Standard Class"/>
    <s v="CM-11815"/>
    <s v="Candace McMahon"/>
    <x v="1"/>
    <s v="United States"/>
    <s v="Phoenix"/>
    <s v="Arizona"/>
    <n v="85023"/>
    <x v="1"/>
    <s v="TEC-AC-10000844"/>
    <s v="Technology"/>
    <x v="11"/>
    <s v="Logitech Gaming G510s - Keyboard"/>
    <n v="271.96800000000002"/>
    <n v="4"/>
    <n v="0.2"/>
    <n v="54.393599999999978"/>
  </r>
  <r>
    <n v="8789"/>
    <s v="CA-2014-126914"/>
    <x v="3"/>
    <x v="140"/>
    <d v="2014-06-20T00:00:00"/>
    <s v="Standard Class"/>
    <s v="JE-15715"/>
    <s v="Joe Elijah"/>
    <x v="0"/>
    <s v="United States"/>
    <s v="Monroe"/>
    <s v="North Carolina"/>
    <n v="28110"/>
    <x v="0"/>
    <s v="FUR-CH-10000847"/>
    <s v="Furniture"/>
    <x v="1"/>
    <s v="Global Executive Mid-Back Manager's Chair"/>
    <n v="698.35200000000009"/>
    <n v="3"/>
    <n v="0.2"/>
    <n v="52.376399999999961"/>
  </r>
  <r>
    <n v="8790"/>
    <s v="CA-2014-126914"/>
    <x v="3"/>
    <x v="140"/>
    <d v="2014-06-20T00:00:00"/>
    <s v="Standard Class"/>
    <s v="JE-15715"/>
    <s v="Joe Elijah"/>
    <x v="0"/>
    <s v="United States"/>
    <s v="Monroe"/>
    <s v="North Carolina"/>
    <n v="28110"/>
    <x v="0"/>
    <s v="FUR-BO-10000468"/>
    <s v="Furniture"/>
    <x v="0"/>
    <s v="O'Sullivan 2-Shelf Heavy-Duty Bookcases"/>
    <n v="77.728000000000009"/>
    <n v="2"/>
    <n v="0.2"/>
    <n v="-3.8863999999999947"/>
  </r>
  <r>
    <n v="8791"/>
    <s v="CA-2012-169572"/>
    <x v="1"/>
    <x v="684"/>
    <d v="2012-09-12T00:00:00"/>
    <s v="Standard Class"/>
    <s v="AG-10525"/>
    <s v="Andy Gerbode"/>
    <x v="1"/>
    <s v="United States"/>
    <s v="Richmond"/>
    <s v="Virginia"/>
    <n v="23223"/>
    <x v="0"/>
    <s v="OFF-BI-10002799"/>
    <s v="Office Supplies"/>
    <x v="8"/>
    <s v="SlimView Poly Binder, 3/8&quot;"/>
    <n v="46.62"/>
    <n v="9"/>
    <n v="0"/>
    <n v="21.445199999999996"/>
  </r>
  <r>
    <n v="8792"/>
    <s v="CA-2014-162075"/>
    <x v="3"/>
    <x v="257"/>
    <d v="2014-03-25T00:00:00"/>
    <s v="Standard Class"/>
    <s v="TT-21220"/>
    <s v="Thomas Thornton"/>
    <x v="0"/>
    <s v="United States"/>
    <s v="Houston"/>
    <s v="Texas"/>
    <n v="77041"/>
    <x v="2"/>
    <s v="TEC-PH-10001557"/>
    <s v="Technology"/>
    <x v="7"/>
    <s v="Pyle PMP37LED"/>
    <n v="537.54399999999998"/>
    <n v="7"/>
    <n v="0.2"/>
    <n v="47.035099999999971"/>
  </r>
  <r>
    <n v="8793"/>
    <s v="CA-2011-162992"/>
    <x v="2"/>
    <x v="174"/>
    <d v="2011-12-21T00:00:00"/>
    <s v="First Class"/>
    <s v="BP-11095"/>
    <s v="Bart Pistole"/>
    <x v="1"/>
    <s v="United States"/>
    <s v="Los Angeles"/>
    <s v="California"/>
    <n v="90008"/>
    <x v="1"/>
    <s v="OFF-LA-10001934"/>
    <s v="Office Supplies"/>
    <x v="2"/>
    <s v="Avery 516"/>
    <n v="14.62"/>
    <n v="2"/>
    <n v="0"/>
    <n v="6.8713999999999995"/>
  </r>
  <r>
    <n v="8794"/>
    <s v="CA-2011-162992"/>
    <x v="2"/>
    <x v="174"/>
    <d v="2011-12-21T00:00:00"/>
    <s v="First Class"/>
    <s v="BP-11095"/>
    <s v="Bart Pistole"/>
    <x v="1"/>
    <s v="United States"/>
    <s v="Los Angeles"/>
    <s v="California"/>
    <n v="90008"/>
    <x v="1"/>
    <s v="OFF-FA-10004248"/>
    <s v="Office Supplies"/>
    <x v="13"/>
    <s v="Advantus T-Pin Paper Clips"/>
    <n v="22.549999999999997"/>
    <n v="5"/>
    <n v="0"/>
    <n v="8.7945000000000011"/>
  </r>
  <r>
    <n v="8795"/>
    <s v="CA-2011-162992"/>
    <x v="2"/>
    <x v="174"/>
    <d v="2011-12-21T00:00:00"/>
    <s v="First Class"/>
    <s v="BP-11095"/>
    <s v="Bart Pistole"/>
    <x v="1"/>
    <s v="United States"/>
    <s v="Los Angeles"/>
    <s v="California"/>
    <n v="90008"/>
    <x v="1"/>
    <s v="TEC-PH-10001944"/>
    <s v="Technology"/>
    <x v="7"/>
    <s v="Wi-Ex zBoost YX540 Cellular Phone Signal Booster"/>
    <n v="583.79999999999995"/>
    <n v="5"/>
    <n v="0.2"/>
    <n v="72.974999999999909"/>
  </r>
  <r>
    <n v="8796"/>
    <s v="CA-2011-162992"/>
    <x v="2"/>
    <x v="174"/>
    <d v="2011-12-21T00:00:00"/>
    <s v="First Class"/>
    <s v="BP-11095"/>
    <s v="Bart Pistole"/>
    <x v="1"/>
    <s v="United States"/>
    <s v="Los Angeles"/>
    <s v="California"/>
    <n v="90008"/>
    <x v="1"/>
    <s v="TEC-PH-10002085"/>
    <s v="Technology"/>
    <x v="7"/>
    <s v="Clarity 53712"/>
    <n v="211.16800000000001"/>
    <n v="4"/>
    <n v="0.2"/>
    <n v="15.837600000000009"/>
  </r>
  <r>
    <n v="8797"/>
    <s v="CA-2013-106397"/>
    <x v="0"/>
    <x v="274"/>
    <d v="2013-07-14T00:00:00"/>
    <s v="Standard Class"/>
    <s v="MJ-17740"/>
    <s v="Max Jones"/>
    <x v="0"/>
    <s v="United States"/>
    <s v="Orem"/>
    <s v="Utah"/>
    <n v="84057"/>
    <x v="1"/>
    <s v="OFF-PA-10003441"/>
    <s v="Office Supplies"/>
    <x v="10"/>
    <s v="Xerox 226"/>
    <n v="12.96"/>
    <n v="2"/>
    <n v="0"/>
    <n v="6.2208000000000006"/>
  </r>
  <r>
    <n v="8798"/>
    <s v="CA-2013-106397"/>
    <x v="0"/>
    <x v="274"/>
    <d v="2013-07-14T00:00:00"/>
    <s v="Standard Class"/>
    <s v="MJ-17740"/>
    <s v="Max Jones"/>
    <x v="0"/>
    <s v="United States"/>
    <s v="Orem"/>
    <s v="Utah"/>
    <n v="84057"/>
    <x v="1"/>
    <s v="OFF-AR-10004602"/>
    <s v="Office Supplies"/>
    <x v="6"/>
    <s v="Boston KS Multi-Size Manual Pencil Sharpener"/>
    <n v="45.98"/>
    <n v="2"/>
    <n v="0"/>
    <n v="12.874400000000001"/>
  </r>
  <r>
    <n v="8799"/>
    <s v="US-2013-150140"/>
    <x v="0"/>
    <x v="1204"/>
    <d v="2013-04-11T00:00:00"/>
    <s v="Standard Class"/>
    <s v="VM-21685"/>
    <s v="Valerie Mitchum"/>
    <x v="2"/>
    <s v="United States"/>
    <s v="Burlington"/>
    <s v="Vermont"/>
    <n v="5408"/>
    <x v="3"/>
    <s v="TEC-PH-10002555"/>
    <s v="Technology"/>
    <x v="7"/>
    <s v="Nortel Meridian M5316 Digital phone"/>
    <n v="1294.75"/>
    <n v="5"/>
    <n v="0"/>
    <n v="336.63499999999999"/>
  </r>
  <r>
    <n v="8800"/>
    <s v="CA-2011-116666"/>
    <x v="2"/>
    <x v="1205"/>
    <d v="2011-05-10T00:00:00"/>
    <s v="First Class"/>
    <s v="KT-16480"/>
    <s v="Kean Thornton"/>
    <x v="0"/>
    <s v="United States"/>
    <s v="Philadelphia"/>
    <s v="Pennsylvania"/>
    <n v="19134"/>
    <x v="3"/>
    <s v="TEC-CO-10001449"/>
    <s v="Technology"/>
    <x v="16"/>
    <s v="Hewlett Packard LaserJet 3310 Copier"/>
    <n v="1799.9699999999998"/>
    <n v="5"/>
    <n v="0.4"/>
    <n v="239.99600000000009"/>
  </r>
  <r>
    <n v="8801"/>
    <s v="CA-2014-148992"/>
    <x v="3"/>
    <x v="51"/>
    <d v="2014-11-28T00:00:00"/>
    <s v="Standard Class"/>
    <s v="CS-12250"/>
    <s v="Chris Selesnick"/>
    <x v="1"/>
    <s v="United States"/>
    <s v="Chicago"/>
    <s v="Illinois"/>
    <n v="60623"/>
    <x v="2"/>
    <s v="OFF-PA-10004285"/>
    <s v="Office Supplies"/>
    <x v="10"/>
    <s v="Xerox 1959"/>
    <n v="10.688000000000001"/>
    <n v="2"/>
    <n v="0.2"/>
    <n v="3.7407999999999997"/>
  </r>
  <r>
    <n v="8802"/>
    <s v="CA-2013-140935"/>
    <x v="0"/>
    <x v="338"/>
    <d v="2013-11-13T00:00:00"/>
    <s v="First Class"/>
    <s v="AB-10015"/>
    <s v="Aaron Bergman"/>
    <x v="0"/>
    <s v="United States"/>
    <s v="Oklahoma City"/>
    <s v="Oklahoma"/>
    <n v="73120"/>
    <x v="2"/>
    <s v="TEC-PH-10000562"/>
    <s v="Technology"/>
    <x v="7"/>
    <s v="Samsung Convoy 3"/>
    <n v="221.98"/>
    <n v="2"/>
    <n v="0"/>
    <n v="62.15440000000001"/>
  </r>
  <r>
    <n v="8803"/>
    <s v="CA-2013-140935"/>
    <x v="0"/>
    <x v="338"/>
    <d v="2013-11-13T00:00:00"/>
    <s v="First Class"/>
    <s v="AB-10015"/>
    <s v="Aaron Bergman"/>
    <x v="0"/>
    <s v="United States"/>
    <s v="Oklahoma City"/>
    <s v="Oklahoma"/>
    <n v="73120"/>
    <x v="2"/>
    <s v="FUR-BO-10003966"/>
    <s v="Furniture"/>
    <x v="0"/>
    <s v="Sauder Facets Collection Library, Sky Alder Finish"/>
    <n v="341.96"/>
    <n v="2"/>
    <n v="0"/>
    <n v="54.713599999999985"/>
  </r>
  <r>
    <n v="8804"/>
    <s v="CA-2011-157644"/>
    <x v="2"/>
    <x v="520"/>
    <d v="2012-01-01T00:00:00"/>
    <s v="First Class"/>
    <s v="AH-10030"/>
    <s v="Aaron Hawkins"/>
    <x v="1"/>
    <s v="United States"/>
    <s v="New York City"/>
    <s v="New York"/>
    <n v="10035"/>
    <x v="3"/>
    <s v="TEC-AC-10003614"/>
    <s v="Technology"/>
    <x v="11"/>
    <s v="Verbatim 25 GB 6x Blu-ray Single Layer Recordable Disc, 10/Pack"/>
    <n v="34.769999999999996"/>
    <n v="3"/>
    <n v="0"/>
    <n v="11.474099999999996"/>
  </r>
  <r>
    <n v="8805"/>
    <s v="CA-2011-157644"/>
    <x v="2"/>
    <x v="520"/>
    <d v="2012-01-01T00:00:00"/>
    <s v="First Class"/>
    <s v="AH-10030"/>
    <s v="Aaron Hawkins"/>
    <x v="1"/>
    <s v="United States"/>
    <s v="New York City"/>
    <s v="New York"/>
    <n v="10035"/>
    <x v="3"/>
    <s v="OFF-LA-10003148"/>
    <s v="Office Supplies"/>
    <x v="2"/>
    <s v="Avery 51"/>
    <n v="18.899999999999999"/>
    <n v="3"/>
    <n v="0"/>
    <n v="8.6939999999999991"/>
  </r>
  <r>
    <n v="8806"/>
    <s v="US-2014-100398"/>
    <x v="3"/>
    <x v="971"/>
    <d v="2014-08-24T00:00:00"/>
    <s v="Standard Class"/>
    <s v="DO-13435"/>
    <s v="Denny Ordway"/>
    <x v="0"/>
    <s v="United States"/>
    <s v="Salt Lake City"/>
    <s v="Utah"/>
    <n v="84106"/>
    <x v="1"/>
    <s v="OFF-BI-10002133"/>
    <s v="Office Supplies"/>
    <x v="8"/>
    <s v="Wilson Jones Elliptical Ring 3 1/2&quot; Capacity Binders, 800 sheets"/>
    <n v="102.72"/>
    <n v="3"/>
    <n v="0.2"/>
    <n v="37.235999999999997"/>
  </r>
  <r>
    <n v="8807"/>
    <s v="CA-2013-113082"/>
    <x v="0"/>
    <x v="126"/>
    <d v="2013-09-17T00:00:00"/>
    <s v="Standard Class"/>
    <s v="MC-17590"/>
    <s v="Matt Collister"/>
    <x v="1"/>
    <s v="United States"/>
    <s v="Utica"/>
    <s v="New York"/>
    <n v="13501"/>
    <x v="3"/>
    <s v="FUR-FU-10002813"/>
    <s v="Furniture"/>
    <x v="5"/>
    <s v="DAX Contemporary Wood Frame with Silver Metal Mat, Desktop, 11 x 14 Size"/>
    <n v="40.479999999999997"/>
    <n v="2"/>
    <n v="0"/>
    <n v="14.572799999999997"/>
  </r>
  <r>
    <n v="8808"/>
    <s v="US-2014-110646"/>
    <x v="3"/>
    <x v="40"/>
    <d v="2014-11-01T00:00:00"/>
    <s v="Standard Class"/>
    <s v="JF-15190"/>
    <s v="Jamie Frazer"/>
    <x v="0"/>
    <s v="United States"/>
    <s v="Philadelphia"/>
    <s v="Pennsylvania"/>
    <n v="19134"/>
    <x v="3"/>
    <s v="OFF-BI-10004330"/>
    <s v="Office Supplies"/>
    <x v="8"/>
    <s v="GBC Velobind Prepunched Cover Sets, Regency Series"/>
    <n v="33.282000000000004"/>
    <n v="3"/>
    <n v="0.7"/>
    <n v="-27.734999999999992"/>
  </r>
  <r>
    <n v="8809"/>
    <s v="US-2014-110646"/>
    <x v="3"/>
    <x v="40"/>
    <d v="2014-11-01T00:00:00"/>
    <s v="Standard Class"/>
    <s v="JF-15190"/>
    <s v="Jamie Frazer"/>
    <x v="0"/>
    <s v="United States"/>
    <s v="Philadelphia"/>
    <s v="Pennsylvania"/>
    <n v="19134"/>
    <x v="3"/>
    <s v="TEC-PH-10002807"/>
    <s v="Technology"/>
    <x v="7"/>
    <s v="Motorla HX550 Universal Bluetooth Headset"/>
    <n v="118.64999999999998"/>
    <n v="5"/>
    <n v="0.4"/>
    <n v="19.775000000000006"/>
  </r>
  <r>
    <n v="8810"/>
    <s v="US-2014-110646"/>
    <x v="3"/>
    <x v="40"/>
    <d v="2014-11-01T00:00:00"/>
    <s v="Standard Class"/>
    <s v="JF-15190"/>
    <s v="Jamie Frazer"/>
    <x v="0"/>
    <s v="United States"/>
    <s v="Philadelphia"/>
    <s v="Pennsylvania"/>
    <n v="19134"/>
    <x v="3"/>
    <s v="OFF-LA-10001404"/>
    <s v="Office Supplies"/>
    <x v="2"/>
    <s v="Avery 517"/>
    <n v="14.76"/>
    <n v="5"/>
    <n v="0.2"/>
    <n v="4.9815000000000005"/>
  </r>
  <r>
    <n v="8811"/>
    <s v="CA-2014-120614"/>
    <x v="3"/>
    <x v="1109"/>
    <d v="2014-06-05T00:00:00"/>
    <s v="Standard Class"/>
    <s v="SM-20950"/>
    <s v="Suzanne McNair"/>
    <x v="1"/>
    <s v="United States"/>
    <s v="Los Angeles"/>
    <s v="California"/>
    <n v="90004"/>
    <x v="1"/>
    <s v="OFF-PA-10004911"/>
    <s v="Office Supplies"/>
    <x v="10"/>
    <s v="Rediform S.O.S. 1-Up Phone Message Bk, 4-1/4x3-1/16 Bk, 1 Form/Pg, 40 Messages/Bk, 3/Pk"/>
    <n v="37.520000000000003"/>
    <n v="4"/>
    <n v="0"/>
    <n v="18.009600000000002"/>
  </r>
  <r>
    <n v="8812"/>
    <s v="US-2013-140172"/>
    <x v="0"/>
    <x v="387"/>
    <d v="2013-03-14T00:00:00"/>
    <s v="Standard Class"/>
    <s v="SP-20650"/>
    <s v="Stephanie Phelps"/>
    <x v="1"/>
    <s v="United States"/>
    <s v="Jackson"/>
    <s v="Michigan"/>
    <n v="49201"/>
    <x v="2"/>
    <s v="OFF-AP-10004233"/>
    <s v="Office Supplies"/>
    <x v="9"/>
    <s v="Honeywell Enviracaire Portable Air Cleaner for up to 8 x 10 Room"/>
    <n v="207.14400000000001"/>
    <n v="3"/>
    <n v="0.1"/>
    <n v="48.333599999999976"/>
  </r>
  <r>
    <n v="8813"/>
    <s v="US-2013-140172"/>
    <x v="0"/>
    <x v="387"/>
    <d v="2013-03-14T00:00:00"/>
    <s v="Standard Class"/>
    <s v="SP-20650"/>
    <s v="Stephanie Phelps"/>
    <x v="1"/>
    <s v="United States"/>
    <s v="Jackson"/>
    <s v="Michigan"/>
    <n v="49201"/>
    <x v="2"/>
    <s v="OFF-AR-10002766"/>
    <s v="Office Supplies"/>
    <x v="6"/>
    <s v="Prang Drawing Pencil Set"/>
    <n v="13.899999999999999"/>
    <n v="5"/>
    <n v="0"/>
    <n v="3.7529999999999997"/>
  </r>
  <r>
    <n v="8814"/>
    <s v="CA-2012-127754"/>
    <x v="1"/>
    <x v="353"/>
    <d v="2012-07-31T00:00:00"/>
    <s v="Standard Class"/>
    <s v="CK-12760"/>
    <s v="Cyma Kinney"/>
    <x v="1"/>
    <s v="United States"/>
    <s v="Glendale"/>
    <s v="Arizona"/>
    <n v="85301"/>
    <x v="1"/>
    <s v="FUR-CH-10003199"/>
    <s v="Furniture"/>
    <x v="1"/>
    <s v="Office Star - Contemporary Task Swivel Chair"/>
    <n v="266.35200000000003"/>
    <n v="3"/>
    <n v="0.2"/>
    <n v="13.317599999999985"/>
  </r>
  <r>
    <n v="8815"/>
    <s v="CA-2012-144274"/>
    <x v="1"/>
    <x v="521"/>
    <d v="2012-11-25T00:00:00"/>
    <s v="Second Class"/>
    <s v="PW-19240"/>
    <s v="Pierre Wener"/>
    <x v="0"/>
    <s v="United States"/>
    <s v="Wilmington"/>
    <s v="Delaware"/>
    <n v="19805"/>
    <x v="3"/>
    <s v="TEC-PH-10003012"/>
    <s v="Technology"/>
    <x v="7"/>
    <s v="Nortel Meridian M3904 Professional Digital phone"/>
    <n v="307.98"/>
    <n v="2"/>
    <n v="0"/>
    <n v="89.314199999999971"/>
  </r>
  <r>
    <n v="8816"/>
    <s v="CA-2012-144274"/>
    <x v="1"/>
    <x v="521"/>
    <d v="2012-11-25T00:00:00"/>
    <s v="Second Class"/>
    <s v="PW-19240"/>
    <s v="Pierre Wener"/>
    <x v="0"/>
    <s v="United States"/>
    <s v="Wilmington"/>
    <s v="Delaware"/>
    <n v="19805"/>
    <x v="3"/>
    <s v="OFF-PA-10001583"/>
    <s v="Office Supplies"/>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s v="Delaware"/>
    <n v="19805"/>
    <x v="3"/>
    <s v="OFF-AR-10001940"/>
    <s v="Office Supplies"/>
    <x v="6"/>
    <s v="Sanford Colorific Eraseable Coloring Pencils, 12 Count"/>
    <n v="13.12"/>
    <n v="4"/>
    <n v="0"/>
    <n v="5.6416000000000004"/>
  </r>
  <r>
    <n v="8818"/>
    <s v="CA-2012-144274"/>
    <x v="1"/>
    <x v="521"/>
    <d v="2012-11-25T00:00:00"/>
    <s v="Second Class"/>
    <s v="PW-19240"/>
    <s v="Pierre Wener"/>
    <x v="0"/>
    <s v="United States"/>
    <s v="Wilmington"/>
    <s v="Delaware"/>
    <n v="19805"/>
    <x v="3"/>
    <s v="OFF-EN-10003286"/>
    <s v="Office Supplies"/>
    <x v="12"/>
    <s v="Staples"/>
    <n v="16.559999999999999"/>
    <n v="2"/>
    <n v="0"/>
    <n v="7.783199999999999"/>
  </r>
  <r>
    <n v="8819"/>
    <s v="CA-2012-144274"/>
    <x v="1"/>
    <x v="521"/>
    <d v="2012-11-25T00:00:00"/>
    <s v="Second Class"/>
    <s v="PW-19240"/>
    <s v="Pierre Wener"/>
    <x v="0"/>
    <s v="United States"/>
    <s v="Wilmington"/>
    <s v="Delaware"/>
    <n v="19805"/>
    <x v="3"/>
    <s v="OFF-PA-10003441"/>
    <s v="Office Supplies"/>
    <x v="10"/>
    <s v="Xerox 226"/>
    <n v="38.880000000000003"/>
    <n v="6"/>
    <n v="0"/>
    <n v="18.662400000000002"/>
  </r>
  <r>
    <n v="8820"/>
    <s v="CA-2012-142930"/>
    <x v="1"/>
    <x v="109"/>
    <d v="2012-12-02T00:00:00"/>
    <s v="Standard Class"/>
    <s v="EB-14170"/>
    <s v="Evan Bailliet"/>
    <x v="0"/>
    <s v="United States"/>
    <s v="Austin"/>
    <s v="Texas"/>
    <n v="78745"/>
    <x v="2"/>
    <s v="OFF-PA-10003395"/>
    <s v="Office Supplies"/>
    <x v="10"/>
    <s v="Xerox 1941"/>
    <n v="335.52"/>
    <n v="4"/>
    <n v="0.2"/>
    <n v="117.43199999999999"/>
  </r>
  <r>
    <n v="8821"/>
    <s v="CA-2014-100622"/>
    <x v="3"/>
    <x v="132"/>
    <d v="2014-11-08T00:00:00"/>
    <s v="Standard Class"/>
    <s v="DK-13090"/>
    <s v="Dave Kipp"/>
    <x v="0"/>
    <s v="United States"/>
    <s v="Orlando"/>
    <s v="Florida"/>
    <n v="32839"/>
    <x v="0"/>
    <s v="TEC-CO-10003236"/>
    <s v="Technology"/>
    <x v="16"/>
    <s v="Canon Image Class D660 Copier"/>
    <n v="959.98400000000004"/>
    <n v="2"/>
    <n v="0.2"/>
    <n v="311.99479999999994"/>
  </r>
  <r>
    <n v="8822"/>
    <s v="CA-2014-100622"/>
    <x v="3"/>
    <x v="132"/>
    <d v="2014-11-08T00:00:00"/>
    <s v="Standard Class"/>
    <s v="DK-13090"/>
    <s v="Dave Kipp"/>
    <x v="0"/>
    <s v="United States"/>
    <s v="Orlando"/>
    <s v="Florida"/>
    <n v="32839"/>
    <x v="0"/>
    <s v="OFF-BI-10002982"/>
    <s v="Office Supplies"/>
    <x v="8"/>
    <s v="Avery Self-Adhesive Photo Pockets for Polaroid Photos"/>
    <n v="4.0860000000000003"/>
    <n v="2"/>
    <n v="0.7"/>
    <n v="-2.9963999999999995"/>
  </r>
  <r>
    <n v="8823"/>
    <s v="CA-2014-100622"/>
    <x v="3"/>
    <x v="132"/>
    <d v="2014-11-08T00:00:00"/>
    <s v="Standard Class"/>
    <s v="DK-13090"/>
    <s v="Dave Kipp"/>
    <x v="0"/>
    <s v="United States"/>
    <s v="Orlando"/>
    <s v="Florida"/>
    <n v="32839"/>
    <x v="0"/>
    <s v="OFF-AR-10004010"/>
    <s v="Office Supplies"/>
    <x v="6"/>
    <s v="Hunt Boston Vacuum Mount KS Pencil Sharpener"/>
    <n v="55.984000000000009"/>
    <n v="2"/>
    <n v="0.2"/>
    <n v="4.1987999999999985"/>
  </r>
  <r>
    <n v="8824"/>
    <s v="CA-2014-100622"/>
    <x v="3"/>
    <x v="132"/>
    <d v="2014-11-08T00:00:00"/>
    <s v="Standard Class"/>
    <s v="DK-13090"/>
    <s v="Dave Kipp"/>
    <x v="0"/>
    <s v="United States"/>
    <s v="Orlando"/>
    <s v="Florida"/>
    <n v="32839"/>
    <x v="0"/>
    <s v="OFF-PA-10002947"/>
    <s v="Office Supplies"/>
    <x v="10"/>
    <s v="Xerox 1923"/>
    <n v="10.688000000000001"/>
    <n v="2"/>
    <n v="0.2"/>
    <n v="3.7407999999999997"/>
  </r>
  <r>
    <n v="8825"/>
    <s v="CA-2014-117156"/>
    <x v="3"/>
    <x v="708"/>
    <d v="2014-03-24T00:00:00"/>
    <s v="Second Class"/>
    <s v="TB-21055"/>
    <s v="Ted Butterfield"/>
    <x v="0"/>
    <s v="United States"/>
    <s v="Reading"/>
    <s v="Pennsylvania"/>
    <n v="19601"/>
    <x v="3"/>
    <s v="OFF-EN-10003845"/>
    <s v="Office Supplies"/>
    <x v="12"/>
    <s v="Colored Envelopes"/>
    <n v="8.8559999999999999"/>
    <n v="3"/>
    <n v="0.2"/>
    <n v="2.8781999999999992"/>
  </r>
  <r>
    <n v="8826"/>
    <s v="CA-2012-115399"/>
    <x v="1"/>
    <x v="546"/>
    <d v="2012-12-22T00:00:00"/>
    <s v="First Class"/>
    <s v="AG-10900"/>
    <s v="Arthur Gainer"/>
    <x v="0"/>
    <s v="United States"/>
    <s v="Philadelphia"/>
    <s v="Pennsylvania"/>
    <n v="19134"/>
    <x v="3"/>
    <s v="OFF-LA-10003190"/>
    <s v="Office Supplies"/>
    <x v="2"/>
    <s v="Avery 474"/>
    <n v="6.911999999999999"/>
    <n v="3"/>
    <n v="0.2"/>
    <n v="2.5056000000000003"/>
  </r>
  <r>
    <n v="8827"/>
    <s v="US-2011-157847"/>
    <x v="2"/>
    <x v="1063"/>
    <d v="2011-04-06T00:00:00"/>
    <s v="Second Class"/>
    <s v="SC-20020"/>
    <s v="Sam Craven"/>
    <x v="0"/>
    <s v="United States"/>
    <s v="Houston"/>
    <s v="Texas"/>
    <n v="77095"/>
    <x v="2"/>
    <s v="OFF-PA-10002986"/>
    <s v="Office Supplies"/>
    <x v="10"/>
    <s v="Xerox 1898"/>
    <n v="26.720000000000002"/>
    <n v="5"/>
    <n v="0.2"/>
    <n v="9.3520000000000003"/>
  </r>
  <r>
    <n v="8828"/>
    <s v="US-2011-157847"/>
    <x v="2"/>
    <x v="1063"/>
    <d v="2011-04-06T00:00:00"/>
    <s v="Second Class"/>
    <s v="SC-20020"/>
    <s v="Sam Craven"/>
    <x v="0"/>
    <s v="United States"/>
    <s v="Houston"/>
    <s v="Texas"/>
    <n v="77095"/>
    <x v="2"/>
    <s v="OFF-PA-10001593"/>
    <s v="Office Supplies"/>
    <x v="10"/>
    <s v="Xerox 1947"/>
    <n v="33.488000000000007"/>
    <n v="7"/>
    <n v="0.2"/>
    <n v="10.464999999999998"/>
  </r>
  <r>
    <n v="8829"/>
    <s v="CA-2012-115168"/>
    <x v="1"/>
    <x v="1117"/>
    <d v="2012-06-09T00:00:00"/>
    <s v="Standard Class"/>
    <s v="BB-11545"/>
    <s v="Brenda Bowman"/>
    <x v="1"/>
    <s v="United States"/>
    <s v="Saint Charles"/>
    <s v="Missouri"/>
    <n v="63301"/>
    <x v="2"/>
    <s v="OFF-PA-10000528"/>
    <s v="Office Supplies"/>
    <x v="10"/>
    <s v="Xerox 1981"/>
    <n v="10.56"/>
    <n v="2"/>
    <n v="0"/>
    <n v="4.7519999999999998"/>
  </r>
  <r>
    <n v="8830"/>
    <s v="CA-2011-109680"/>
    <x v="2"/>
    <x v="191"/>
    <d v="2011-10-09T00:00:00"/>
    <s v="First Class"/>
    <s v="VP-21760"/>
    <s v="Victoria Pisteka"/>
    <x v="1"/>
    <s v="United States"/>
    <s v="Indianapolis"/>
    <s v="Indiana"/>
    <n v="46203"/>
    <x v="2"/>
    <s v="OFF-ST-10001932"/>
    <s v="Office Supplies"/>
    <x v="4"/>
    <s v="Fellowes Staxonsteel Drawer Files"/>
    <n v="386.34"/>
    <n v="2"/>
    <n v="0"/>
    <n v="54.087600000000009"/>
  </r>
  <r>
    <n v="8831"/>
    <s v="CA-2013-167983"/>
    <x v="0"/>
    <x v="1036"/>
    <d v="2013-08-25T00:00:00"/>
    <s v="Second Class"/>
    <s v="RP-19270"/>
    <s v="Rachel Payne"/>
    <x v="1"/>
    <s v="United States"/>
    <s v="Seattle"/>
    <s v="Washington"/>
    <n v="98115"/>
    <x v="1"/>
    <s v="OFF-BI-10003727"/>
    <s v="Office Supplies"/>
    <x v="8"/>
    <s v="Avery Durable Slant Ring Binders With Label Holder"/>
    <n v="33.44"/>
    <n v="10"/>
    <n v="0.2"/>
    <n v="11.703999999999997"/>
  </r>
  <r>
    <n v="8832"/>
    <s v="CA-2012-145324"/>
    <x v="1"/>
    <x v="219"/>
    <d v="2012-11-19T00:00:00"/>
    <s v="Standard Class"/>
    <s v="DH-13675"/>
    <s v="Duane Huffman"/>
    <x v="2"/>
    <s v="United States"/>
    <s v="Harrisonburg"/>
    <s v="Virginia"/>
    <n v="22801"/>
    <x v="0"/>
    <s v="FUR-FU-10002759"/>
    <s v="Furniture"/>
    <x v="5"/>
    <s v="12-1/2 Diameter Round Wall Clock"/>
    <n v="39.96"/>
    <n v="2"/>
    <n v="0"/>
    <n v="14.3856"/>
  </r>
  <r>
    <n v="8833"/>
    <s v="CA-2012-153423"/>
    <x v="1"/>
    <x v="137"/>
    <d v="2012-06-27T00:00:00"/>
    <s v="Standard Class"/>
    <s v="SW-20455"/>
    <s v="Shaun Weien"/>
    <x v="0"/>
    <s v="United States"/>
    <s v="Rochester"/>
    <s v="New York"/>
    <n v="14609"/>
    <x v="3"/>
    <s v="OFF-BI-10000545"/>
    <s v="Office Supplies"/>
    <x v="8"/>
    <s v="GBC Ibimaster 500 Manual ProClick Binding System"/>
    <n v="1217.568"/>
    <n v="2"/>
    <n v="0.2"/>
    <n v="456.58800000000002"/>
  </r>
  <r>
    <n v="8834"/>
    <s v="US-2014-132675"/>
    <x v="3"/>
    <x v="241"/>
    <d v="2014-09-29T00:00:00"/>
    <s v="Standard Class"/>
    <s v="KF-16285"/>
    <s v="Karen Ferguson"/>
    <x v="2"/>
    <s v="United States"/>
    <s v="Sandy Springs"/>
    <s v="Georgia"/>
    <n v="30328"/>
    <x v="0"/>
    <s v="OFF-ST-10004950"/>
    <s v="Office Supplies"/>
    <x v="4"/>
    <s v="Tenex Personal Filing Tote With Secure Closure Lid, Black/Frost"/>
    <n v="15.51"/>
    <n v="1"/>
    <n v="0"/>
    <n v="3.8774999999999995"/>
  </r>
  <r>
    <n v="8835"/>
    <s v="US-2014-132675"/>
    <x v="3"/>
    <x v="241"/>
    <d v="2014-09-29T00:00:00"/>
    <s v="Standard Class"/>
    <s v="KF-16285"/>
    <s v="Karen Ferguson"/>
    <x v="2"/>
    <s v="United States"/>
    <s v="Sandy Springs"/>
    <s v="Georgia"/>
    <n v="30328"/>
    <x v="0"/>
    <s v="TEC-PH-10003171"/>
    <s v="Technology"/>
    <x v="7"/>
    <s v="Plantronics Encore H101 Dual Earpieces Headset"/>
    <n v="89.9"/>
    <n v="2"/>
    <n v="0"/>
    <n v="25.171999999999997"/>
  </r>
  <r>
    <n v="8836"/>
    <s v="US-2014-132675"/>
    <x v="3"/>
    <x v="241"/>
    <d v="2014-09-29T00:00:00"/>
    <s v="Standard Class"/>
    <s v="KF-16285"/>
    <s v="Karen Ferguson"/>
    <x v="2"/>
    <s v="United States"/>
    <s v="Sandy Springs"/>
    <s v="Georgia"/>
    <n v="30328"/>
    <x v="0"/>
    <s v="OFF-AR-10000614"/>
    <s v="Office Supplies"/>
    <x v="6"/>
    <s v="Barrel Sharpener"/>
    <n v="14.28"/>
    <n v="4"/>
    <n v="0"/>
    <n v="3.7127999999999997"/>
  </r>
  <r>
    <n v="8837"/>
    <s v="US-2014-132675"/>
    <x v="3"/>
    <x v="241"/>
    <d v="2014-09-29T00:00:00"/>
    <s v="Standard Class"/>
    <s v="KF-16285"/>
    <s v="Karen Ferguson"/>
    <x v="2"/>
    <s v="United States"/>
    <s v="Sandy Springs"/>
    <s v="Georgia"/>
    <n v="30328"/>
    <x v="0"/>
    <s v="OFF-AR-10000034"/>
    <s v="Office Supplies"/>
    <x v="6"/>
    <s v="BIC Brite Liner Grip Highlighters, Assorted, 5/Pack"/>
    <n v="12.72"/>
    <n v="3"/>
    <n v="0"/>
    <n v="4.9607999999999999"/>
  </r>
  <r>
    <n v="8838"/>
    <s v="US-2014-132675"/>
    <x v="3"/>
    <x v="241"/>
    <d v="2014-09-29T00:00:00"/>
    <s v="Standard Class"/>
    <s v="KF-16285"/>
    <s v="Karen Ferguson"/>
    <x v="2"/>
    <s v="United States"/>
    <s v="Sandy Springs"/>
    <s v="Georgia"/>
    <n v="30328"/>
    <x v="0"/>
    <s v="OFF-LA-10003766"/>
    <s v="Office Supplies"/>
    <x v="2"/>
    <s v="Self-Adhesive Removable Labels"/>
    <n v="15.75"/>
    <n v="5"/>
    <n v="0"/>
    <n v="7.5600000000000005"/>
  </r>
  <r>
    <n v="8839"/>
    <s v="CA-2011-153808"/>
    <x v="2"/>
    <x v="322"/>
    <d v="2011-04-10T00:00:00"/>
    <s v="Second Class"/>
    <s v="FH-14275"/>
    <s v="Frank Hawley"/>
    <x v="1"/>
    <s v="United States"/>
    <s v="Los Angeles"/>
    <s v="California"/>
    <n v="90004"/>
    <x v="1"/>
    <s v="OFF-AR-10001725"/>
    <s v="Office Supplies"/>
    <x v="6"/>
    <s v="Boston Home &amp; Office Model 2000 Electric Pencil Sharpeners"/>
    <n v="70.949999999999989"/>
    <n v="3"/>
    <n v="0"/>
    <n v="18.447000000000003"/>
  </r>
  <r>
    <n v="8840"/>
    <s v="CA-2011-153808"/>
    <x v="2"/>
    <x v="322"/>
    <d v="2011-04-10T00:00:00"/>
    <s v="Second Class"/>
    <s v="FH-14275"/>
    <s v="Frank Hawley"/>
    <x v="1"/>
    <s v="United States"/>
    <s v="Los Angeles"/>
    <s v="California"/>
    <n v="90004"/>
    <x v="1"/>
    <s v="OFF-BI-10002794"/>
    <s v="Office Supplies"/>
    <x v="8"/>
    <s v="Avery Trapezoid Ring Binder, 3&quot; Capacity, Black, 1040 sheets"/>
    <n v="65.567999999999998"/>
    <n v="2"/>
    <n v="0.2"/>
    <n v="23.768399999999996"/>
  </r>
  <r>
    <n v="8841"/>
    <s v="CA-2011-153808"/>
    <x v="2"/>
    <x v="322"/>
    <d v="2011-04-10T00:00:00"/>
    <s v="Second Class"/>
    <s v="FH-14275"/>
    <s v="Frank Hawley"/>
    <x v="1"/>
    <s v="United States"/>
    <s v="Los Angeles"/>
    <s v="California"/>
    <n v="90004"/>
    <x v="1"/>
    <s v="TEC-AC-10004171"/>
    <s v="Technology"/>
    <x v="11"/>
    <s v="Razer Kraken 7.1 Surround Sound Over Ear USB Gaming Headset"/>
    <n v="299.96999999999997"/>
    <n v="3"/>
    <n v="0"/>
    <n v="131.98680000000002"/>
  </r>
  <r>
    <n v="8842"/>
    <s v="US-2013-112396"/>
    <x v="0"/>
    <x v="1206"/>
    <d v="2013-02-13T00:00:00"/>
    <s v="Standard Class"/>
    <s v="JR-16210"/>
    <s v="Justin Ritter"/>
    <x v="1"/>
    <s v="United States"/>
    <s v="San Francisco"/>
    <s v="California"/>
    <n v="94110"/>
    <x v="1"/>
    <s v="TEC-AC-10003628"/>
    <s v="Technology"/>
    <x v="11"/>
    <s v="Logitech 910-002974 M325 Wireless Mouse for Web Scrolling"/>
    <n v="89.97"/>
    <n v="3"/>
    <n v="0"/>
    <n v="39.586800000000011"/>
  </r>
  <r>
    <n v="8843"/>
    <s v="US-2013-112396"/>
    <x v="0"/>
    <x v="1206"/>
    <d v="2013-02-13T00:00:00"/>
    <s v="Standard Class"/>
    <s v="JR-16210"/>
    <s v="Justin Ritter"/>
    <x v="1"/>
    <s v="United States"/>
    <s v="San Francisco"/>
    <s v="California"/>
    <n v="94110"/>
    <x v="1"/>
    <s v="TEC-AC-10004761"/>
    <s v="Technology"/>
    <x v="11"/>
    <s v="Maxell 4.7GB DVD+RW 3/Pack"/>
    <n v="31.86"/>
    <n v="2"/>
    <n v="0"/>
    <n v="11.151"/>
  </r>
  <r>
    <n v="8844"/>
    <s v="CA-2011-141173"/>
    <x v="2"/>
    <x v="728"/>
    <d v="2011-11-20T00:00:00"/>
    <s v="Second Class"/>
    <s v="JC-16105"/>
    <s v="Julie Creighton"/>
    <x v="1"/>
    <s v="United States"/>
    <s v="Minneapolis"/>
    <s v="Minnesota"/>
    <n v="55407"/>
    <x v="2"/>
    <s v="OFF-ST-10000885"/>
    <s v="Office Supplies"/>
    <x v="4"/>
    <s v="Fellowes Desktop Hanging File Manager"/>
    <n v="67.150000000000006"/>
    <n v="5"/>
    <n v="0"/>
    <n v="16.787500000000001"/>
  </r>
  <r>
    <n v="8845"/>
    <s v="CA-2014-156664"/>
    <x v="3"/>
    <x v="404"/>
    <d v="2014-12-24T00:00:00"/>
    <s v="Standard Class"/>
    <s v="BP-11290"/>
    <s v="Beth Paige"/>
    <x v="0"/>
    <s v="United States"/>
    <s v="Columbus"/>
    <s v="Ohio"/>
    <n v="43229"/>
    <x v="3"/>
    <s v="OFF-BI-10004209"/>
    <s v="Office Supplies"/>
    <x v="8"/>
    <s v="Fellowes Twister Kit, Gray/Clear, 3/pkg"/>
    <n v="7.2359999999999998"/>
    <n v="3"/>
    <n v="0.7"/>
    <n v="-6.0299999999999976"/>
  </r>
  <r>
    <n v="8846"/>
    <s v="CA-2014-156664"/>
    <x v="3"/>
    <x v="404"/>
    <d v="2014-12-24T00:00:00"/>
    <s v="Standard Class"/>
    <s v="BP-11290"/>
    <s v="Beth Paige"/>
    <x v="0"/>
    <s v="United States"/>
    <s v="Columbus"/>
    <s v="Ohio"/>
    <n v="43229"/>
    <x v="3"/>
    <s v="OFF-FA-10002988"/>
    <s v="Office Supplies"/>
    <x v="13"/>
    <s v="Ideal Clamps"/>
    <n v="4.8239999999999998"/>
    <n v="3"/>
    <n v="0.2"/>
    <n v="1.7486999999999999"/>
  </r>
  <r>
    <n v="8847"/>
    <s v="CA-2014-156664"/>
    <x v="3"/>
    <x v="404"/>
    <d v="2014-12-24T00:00:00"/>
    <s v="Standard Class"/>
    <s v="BP-11290"/>
    <s v="Beth Paige"/>
    <x v="0"/>
    <s v="United States"/>
    <s v="Columbus"/>
    <s v="Ohio"/>
    <n v="43229"/>
    <x v="3"/>
    <s v="OFF-PA-10002222"/>
    <s v="Office Supplies"/>
    <x v="10"/>
    <s v="Xerox Color Copier Paper, 11&quot; x 17&quot;, Ream"/>
    <n v="91.360000000000014"/>
    <n v="5"/>
    <n v="0.2"/>
    <n v="29.691999999999993"/>
  </r>
  <r>
    <n v="8848"/>
    <s v="CA-2014-156664"/>
    <x v="3"/>
    <x v="404"/>
    <d v="2014-12-24T00:00:00"/>
    <s v="Standard Class"/>
    <s v="BP-11290"/>
    <s v="Beth Paige"/>
    <x v="0"/>
    <s v="United States"/>
    <s v="Columbus"/>
    <s v="Ohio"/>
    <n v="43229"/>
    <x v="3"/>
    <s v="OFF-AP-10004487"/>
    <s v="Office Supplies"/>
    <x v="9"/>
    <s v="Kensington 4 Outlet MasterPiece Compact Power Control Center"/>
    <n v="130.11199999999999"/>
    <n v="2"/>
    <n v="0.2"/>
    <n v="13.011199999999995"/>
  </r>
  <r>
    <n v="8849"/>
    <s v="CA-2012-140718"/>
    <x v="1"/>
    <x v="740"/>
    <d v="2012-07-04T00:00:00"/>
    <s v="First Class"/>
    <s v="FA-14230"/>
    <s v="Frank Atkinson"/>
    <x v="1"/>
    <s v="United States"/>
    <s v="Raleigh"/>
    <s v="North Carolina"/>
    <n v="27604"/>
    <x v="0"/>
    <s v="TEC-PH-10003505"/>
    <s v="Technology"/>
    <x v="7"/>
    <s v="Geemarc AmpliPOWER60"/>
    <n v="74.239999999999995"/>
    <n v="1"/>
    <n v="0.2"/>
    <n v="8.3519999999999932"/>
  </r>
  <r>
    <n v="8850"/>
    <s v="CA-2012-140718"/>
    <x v="1"/>
    <x v="740"/>
    <d v="2012-07-04T00:00:00"/>
    <s v="First Class"/>
    <s v="FA-14230"/>
    <s v="Frank Atkinson"/>
    <x v="1"/>
    <s v="United States"/>
    <s v="Raleigh"/>
    <s v="North Carolina"/>
    <n v="27604"/>
    <x v="0"/>
    <s v="FUR-FU-10000076"/>
    <s v="Furniture"/>
    <x v="5"/>
    <s v="24-Hour Round Wall Clock"/>
    <n v="159.84000000000003"/>
    <n v="10"/>
    <n v="0.2"/>
    <n v="45.954000000000008"/>
  </r>
  <r>
    <n v="8851"/>
    <s v="CA-2012-140718"/>
    <x v="1"/>
    <x v="740"/>
    <d v="2012-07-04T00:00:00"/>
    <s v="First Class"/>
    <s v="FA-14230"/>
    <s v="Frank Atkinson"/>
    <x v="1"/>
    <s v="United States"/>
    <s v="Raleigh"/>
    <s v="North Carolina"/>
    <n v="27604"/>
    <x v="0"/>
    <s v="OFF-BI-10004728"/>
    <s v="Office Supplies"/>
    <x v="8"/>
    <s v="Wilson Jones Turn Tabs Binder Tool for Ring Binders"/>
    <n v="2.8920000000000008"/>
    <n v="2"/>
    <n v="0.7"/>
    <n v="-2.3136000000000001"/>
  </r>
  <r>
    <n v="8852"/>
    <s v="CA-2012-140718"/>
    <x v="1"/>
    <x v="740"/>
    <d v="2012-07-04T00:00:00"/>
    <s v="First Class"/>
    <s v="FA-14230"/>
    <s v="Frank Atkinson"/>
    <x v="1"/>
    <s v="United States"/>
    <s v="Raleigh"/>
    <s v="North Carolina"/>
    <n v="27604"/>
    <x v="0"/>
    <s v="OFF-PA-10002250"/>
    <s v="Office Supplies"/>
    <x v="10"/>
    <s v="Things To Do Today Pad"/>
    <n v="9.3920000000000012"/>
    <n v="2"/>
    <n v="0.2"/>
    <n v="3.2871999999999999"/>
  </r>
  <r>
    <n v="8853"/>
    <s v="CA-2011-119977"/>
    <x v="2"/>
    <x v="1169"/>
    <d v="2011-10-13T00:00:00"/>
    <s v="Second Class"/>
    <s v="DN-13690"/>
    <s v="Duane Noonan"/>
    <x v="0"/>
    <s v="United States"/>
    <s v="New York City"/>
    <s v="New York"/>
    <n v="10011"/>
    <x v="3"/>
    <s v="OFF-PA-10003823"/>
    <s v="Office Supplies"/>
    <x v="10"/>
    <s v="Xerox 197"/>
    <n v="123.92"/>
    <n v="4"/>
    <n v="0"/>
    <n v="55.763999999999996"/>
  </r>
  <r>
    <n v="8854"/>
    <s v="US-2012-115343"/>
    <x v="1"/>
    <x v="357"/>
    <d v="2012-09-25T00:00:00"/>
    <s v="First Class"/>
    <s v="FO-14305"/>
    <s v="Frank Olsen"/>
    <x v="0"/>
    <s v="United States"/>
    <s v="Philadelphia"/>
    <s v="Pennsylvania"/>
    <n v="19143"/>
    <x v="3"/>
    <s v="OFF-SU-10000898"/>
    <s v="Office Supplies"/>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s v="Pennsylvania"/>
    <n v="19143"/>
    <x v="3"/>
    <s v="TEC-AC-10003832"/>
    <s v="Technology"/>
    <x v="11"/>
    <s v="Logitech P710e Mobile Speakerphone"/>
    <n v="617.97600000000011"/>
    <n v="3"/>
    <n v="0.2"/>
    <n v="-7.724700000000098"/>
  </r>
  <r>
    <n v="8856"/>
    <s v="CA-2014-163671"/>
    <x v="3"/>
    <x v="165"/>
    <d v="2014-12-31T00:00:00"/>
    <s v="Standard Class"/>
    <s v="DP-13105"/>
    <s v="Dave Poirier"/>
    <x v="1"/>
    <s v="United States"/>
    <s v="Meridian"/>
    <s v="Idaho"/>
    <n v="83642"/>
    <x v="1"/>
    <s v="OFF-BI-10001679"/>
    <s v="Office Supplies"/>
    <x v="8"/>
    <s v="GBC Instant Index System for Binding Systems"/>
    <n v="21.312000000000005"/>
    <n v="3"/>
    <n v="0.2"/>
    <n v="7.9919999999999991"/>
  </r>
  <r>
    <n v="8857"/>
    <s v="CA-2014-135909"/>
    <x v="3"/>
    <x v="119"/>
    <d v="2014-10-21T00:00:00"/>
    <s v="Standard Class"/>
    <s v="JW-15220"/>
    <s v="Jane Waco"/>
    <x v="1"/>
    <s v="United States"/>
    <s v="Sacramento"/>
    <s v="California"/>
    <n v="95823"/>
    <x v="1"/>
    <s v="TEC-AC-10002335"/>
    <s v="Technology"/>
    <x v="11"/>
    <s v="Logitech Media Keyboard K200"/>
    <n v="209.94"/>
    <n v="6"/>
    <n v="0"/>
    <n v="39.888599999999997"/>
  </r>
  <r>
    <n v="8858"/>
    <s v="CA-2014-135909"/>
    <x v="3"/>
    <x v="119"/>
    <d v="2014-10-21T00:00:00"/>
    <s v="Standard Class"/>
    <s v="JW-15220"/>
    <s v="Jane Waco"/>
    <x v="1"/>
    <s v="United States"/>
    <s v="Sacramento"/>
    <s v="California"/>
    <n v="95823"/>
    <x v="1"/>
    <s v="TEC-PH-10003187"/>
    <s v="Technology"/>
    <x v="7"/>
    <s v="Anker Astro Mini 3000mAh Ultra-Compact Portable Charger"/>
    <n v="31.983999999999998"/>
    <n v="2"/>
    <n v="0.2"/>
    <n v="-7.9959999999999996"/>
  </r>
  <r>
    <n v="8859"/>
    <s v="CA-2014-135909"/>
    <x v="3"/>
    <x v="119"/>
    <d v="2014-10-21T00:00:00"/>
    <s v="Standard Class"/>
    <s v="JW-15220"/>
    <s v="Jane Waco"/>
    <x v="1"/>
    <s v="United States"/>
    <s v="Sacramento"/>
    <s v="California"/>
    <n v="95823"/>
    <x v="1"/>
    <s v="OFF-BI-10003527"/>
    <s v="Office Supplies"/>
    <x v="8"/>
    <s v="Fellowes PB500 Electric Punch Plastic Comb Binding Machine with Manual Bind"/>
    <n v="5083.96"/>
    <n v="5"/>
    <n v="0.2"/>
    <n v="1906.4849999999999"/>
  </r>
  <r>
    <n v="8860"/>
    <s v="US-2014-114356"/>
    <x v="3"/>
    <x v="648"/>
    <d v="2014-08-27T00:00:00"/>
    <s v="Standard Class"/>
    <s v="TT-21460"/>
    <s v="Tonja Turnell"/>
    <x v="2"/>
    <s v="United States"/>
    <s v="Charlotte"/>
    <s v="North Carolina"/>
    <n v="28205"/>
    <x v="0"/>
    <s v="TEC-PH-10003171"/>
    <s v="Technology"/>
    <x v="7"/>
    <s v="Plantronics Encore H101 Dual Earpieces Headset"/>
    <n v="35.96"/>
    <n v="1"/>
    <n v="0.2"/>
    <n v="3.5959999999999983"/>
  </r>
  <r>
    <n v="8861"/>
    <s v="CA-2012-125934"/>
    <x v="1"/>
    <x v="861"/>
    <d v="2012-09-18T00:00:00"/>
    <s v="Standard Class"/>
    <s v="SN-20560"/>
    <s v="Skye Norling"/>
    <x v="2"/>
    <s v="United States"/>
    <s v="Paterson"/>
    <s v="New Jersey"/>
    <n v="7501"/>
    <x v="3"/>
    <s v="OFF-LA-10000414"/>
    <s v="Office Supplies"/>
    <x v="2"/>
    <s v="Avery 503"/>
    <n v="31.049999999999997"/>
    <n v="3"/>
    <n v="0"/>
    <n v="14.904"/>
  </r>
  <r>
    <n v="8862"/>
    <s v="CA-2012-125934"/>
    <x v="1"/>
    <x v="861"/>
    <d v="2012-09-18T00:00:00"/>
    <s v="Standard Class"/>
    <s v="SN-20560"/>
    <s v="Skye Norling"/>
    <x v="2"/>
    <s v="United States"/>
    <s v="Paterson"/>
    <s v="New Jersey"/>
    <n v="7501"/>
    <x v="3"/>
    <s v="FUR-FU-10002107"/>
    <s v="Furniture"/>
    <x v="5"/>
    <s v="Eldon Pizzaz Desk Accessories"/>
    <n v="8.92"/>
    <n v="4"/>
    <n v="0"/>
    <n v="3.9248000000000003"/>
  </r>
  <r>
    <n v="8863"/>
    <s v="CA-2012-125934"/>
    <x v="1"/>
    <x v="861"/>
    <d v="2012-09-18T00:00:00"/>
    <s v="Standard Class"/>
    <s v="SN-20560"/>
    <s v="Skye Norling"/>
    <x v="2"/>
    <s v="United States"/>
    <s v="Paterson"/>
    <s v="New Jersey"/>
    <n v="7501"/>
    <x v="3"/>
    <s v="OFF-BI-10004593"/>
    <s v="Office Supplies"/>
    <x v="8"/>
    <s v="Ibico Laser Imprintable Binding System Covers"/>
    <n v="209.6"/>
    <n v="4"/>
    <n v="0"/>
    <n v="96.415999999999997"/>
  </r>
  <r>
    <n v="8864"/>
    <s v="CA-2012-125934"/>
    <x v="1"/>
    <x v="861"/>
    <d v="2012-09-18T00:00:00"/>
    <s v="Standard Class"/>
    <s v="SN-20560"/>
    <s v="Skye Norling"/>
    <x v="2"/>
    <s v="United States"/>
    <s v="Paterson"/>
    <s v="New Jersey"/>
    <n v="7501"/>
    <x v="3"/>
    <s v="OFF-AP-10003860"/>
    <s v="Office Supplies"/>
    <x v="9"/>
    <s v="Fellowes Advanced 8 Outlet Surge Suppressor with Phone/Fax Protection"/>
    <n v="111.04"/>
    <n v="4"/>
    <n v="0"/>
    <n v="29.980800000000002"/>
  </r>
  <r>
    <n v="8865"/>
    <s v="CA-2012-125934"/>
    <x v="1"/>
    <x v="861"/>
    <d v="2012-09-18T00:00:00"/>
    <s v="Standard Class"/>
    <s v="SN-20560"/>
    <s v="Skye Norling"/>
    <x v="2"/>
    <s v="United States"/>
    <s v="Paterson"/>
    <s v="New Jersey"/>
    <n v="7501"/>
    <x v="3"/>
    <s v="OFF-PA-10000556"/>
    <s v="Office Supplies"/>
    <x v="10"/>
    <s v="Xerox 208"/>
    <n v="38.880000000000003"/>
    <n v="6"/>
    <n v="0"/>
    <n v="18.662400000000002"/>
  </r>
  <r>
    <n v="8866"/>
    <s v="CA-2012-158148"/>
    <x v="1"/>
    <x v="139"/>
    <d v="2012-12-26T00:00:00"/>
    <s v="Standard Class"/>
    <s v="JM-15865"/>
    <s v="John Murray"/>
    <x v="0"/>
    <s v="United States"/>
    <s v="Arlington"/>
    <s v="Virginia"/>
    <n v="22204"/>
    <x v="0"/>
    <s v="OFF-AP-10003281"/>
    <s v="Office Supplies"/>
    <x v="9"/>
    <s v="Acco 6 Outlet Guardian Standard Surge Suppressor"/>
    <n v="36.269999999999996"/>
    <n v="3"/>
    <n v="0"/>
    <n v="10.880999999999997"/>
  </r>
  <r>
    <n v="8867"/>
    <s v="CA-2011-120411"/>
    <x v="2"/>
    <x v="59"/>
    <d v="2011-09-23T00:00:00"/>
    <s v="First Class"/>
    <s v="SB-20185"/>
    <s v="Sarah Brown"/>
    <x v="0"/>
    <s v="United States"/>
    <s v="Chicago"/>
    <s v="Illinois"/>
    <n v="60653"/>
    <x v="2"/>
    <s v="FUR-BO-10004218"/>
    <s v="Furniture"/>
    <x v="0"/>
    <s v="Bush Heritage Pine Collection 5-Shelf Bookcase, Albany Pine Finish, *Special Order"/>
    <n v="493.42999999999995"/>
    <n v="5"/>
    <n v="0.3"/>
    <n v="-70.489999999999981"/>
  </r>
  <r>
    <n v="8868"/>
    <s v="CA-2011-120411"/>
    <x v="2"/>
    <x v="59"/>
    <d v="2011-09-23T00:00:00"/>
    <s v="First Class"/>
    <s v="SB-20185"/>
    <s v="Sarah Brown"/>
    <x v="0"/>
    <s v="United States"/>
    <s v="Chicago"/>
    <s v="Illinois"/>
    <n v="60653"/>
    <x v="2"/>
    <s v="TEC-PH-10002185"/>
    <s v="Technology"/>
    <x v="7"/>
    <s v="QVS USB Car Charger 2-Port 2.1Amp for iPod/iPhone/iPad/iPad 2/iPad 3"/>
    <n v="11.120000000000001"/>
    <n v="2"/>
    <n v="0.2"/>
    <n v="3.4749999999999996"/>
  </r>
  <r>
    <n v="8869"/>
    <s v="CA-2013-158260"/>
    <x v="0"/>
    <x v="254"/>
    <d v="2013-11-09T00:00:00"/>
    <s v="Standard Class"/>
    <s v="CC-12475"/>
    <s v="Cindy Chapman"/>
    <x v="0"/>
    <s v="United States"/>
    <s v="San Diego"/>
    <s v="California"/>
    <n v="92037"/>
    <x v="1"/>
    <s v="TEC-MA-10003176"/>
    <s v="Technology"/>
    <x v="15"/>
    <s v="Okidata B400 Printer"/>
    <n v="686.40000000000009"/>
    <n v="2"/>
    <n v="0.2"/>
    <n v="77.219999999999914"/>
  </r>
  <r>
    <n v="8870"/>
    <s v="CA-2014-101805"/>
    <x v="3"/>
    <x v="96"/>
    <d v="2014-12-07T00:00:00"/>
    <s v="Standard Class"/>
    <s v="SH-19975"/>
    <s v="Sally Hughsby"/>
    <x v="1"/>
    <s v="United States"/>
    <s v="Seattle"/>
    <s v="Washington"/>
    <n v="98105"/>
    <x v="1"/>
    <s v="OFF-BI-10002003"/>
    <s v="Office Supplies"/>
    <x v="8"/>
    <s v="Ibico Presentation Index for Binding Systems"/>
    <n v="15.920000000000002"/>
    <n v="5"/>
    <n v="0.2"/>
    <n v="5.3729999999999993"/>
  </r>
  <r>
    <n v="8871"/>
    <s v="CA-2014-101805"/>
    <x v="3"/>
    <x v="96"/>
    <d v="2014-12-07T00:00:00"/>
    <s v="Standard Class"/>
    <s v="SH-19975"/>
    <s v="Sally Hughsby"/>
    <x v="1"/>
    <s v="United States"/>
    <s v="Seattle"/>
    <s v="Washington"/>
    <n v="98105"/>
    <x v="1"/>
    <s v="FUR-FU-10000023"/>
    <s v="Furniture"/>
    <x v="5"/>
    <s v="Eldon Wave Desk Accessories"/>
    <n v="70.679999999999993"/>
    <n v="12"/>
    <n v="0"/>
    <n v="31.099200000000003"/>
  </r>
  <r>
    <n v="8872"/>
    <s v="CA-2014-101805"/>
    <x v="3"/>
    <x v="96"/>
    <d v="2014-12-07T00:00:00"/>
    <s v="Standard Class"/>
    <s v="SH-19975"/>
    <s v="Sally Hughsby"/>
    <x v="1"/>
    <s v="United States"/>
    <s v="Seattle"/>
    <s v="Washington"/>
    <n v="98105"/>
    <x v="1"/>
    <s v="OFF-ST-10002756"/>
    <s v="Office Supplies"/>
    <x v="4"/>
    <s v="Tennsco Stur-D-Stor Boltless Shelving, 5 Shelves, 24&quot; Deep, Sand"/>
    <n v="541.24"/>
    <n v="4"/>
    <n v="0"/>
    <n v="5.4124000000000478"/>
  </r>
  <r>
    <n v="8873"/>
    <s v="US-2011-105137"/>
    <x v="2"/>
    <x v="982"/>
    <d v="2011-10-10T00:00:00"/>
    <s v="Same Day"/>
    <s v="RB-19435"/>
    <s v="Richard Bierner"/>
    <x v="0"/>
    <s v="United States"/>
    <s v="Columbus"/>
    <s v="Ohio"/>
    <n v="43229"/>
    <x v="3"/>
    <s v="TEC-MA-10002694"/>
    <s v="Technology"/>
    <x v="15"/>
    <s v="Hewlett-Packard Deskjet F4180 All-in-One Color Ink-jet - Printer / copier / scanner"/>
    <n v="101.99400000000001"/>
    <n v="2"/>
    <n v="0.7"/>
    <n v="-71.39579999999998"/>
  </r>
  <r>
    <n v="8874"/>
    <s v="US-2011-105137"/>
    <x v="2"/>
    <x v="982"/>
    <d v="2011-10-10T00:00:00"/>
    <s v="Same Day"/>
    <s v="RB-19435"/>
    <s v="Richard Bierner"/>
    <x v="0"/>
    <s v="United States"/>
    <s v="Columbus"/>
    <s v="Ohio"/>
    <n v="43229"/>
    <x v="3"/>
    <s v="OFF-BI-10002429"/>
    <s v="Office Supplies"/>
    <x v="8"/>
    <s v="Premier Elliptical Ring Binder, Black"/>
    <n v="18.264000000000003"/>
    <n v="2"/>
    <n v="0.7"/>
    <n v="-13.393599999999999"/>
  </r>
  <r>
    <n v="8875"/>
    <s v="CA-2014-142489"/>
    <x v="3"/>
    <x v="237"/>
    <d v="2014-11-17T00:00:00"/>
    <s v="Second Class"/>
    <s v="TC-21295"/>
    <s v="Toby Carlisle"/>
    <x v="0"/>
    <s v="United States"/>
    <s v="Houston"/>
    <s v="Texas"/>
    <n v="77095"/>
    <x v="2"/>
    <s v="OFF-BI-10003684"/>
    <s v="Office Supplies"/>
    <x v="8"/>
    <s v="Wilson Jones Legal Size Ring Binders"/>
    <n v="21.989999999999995"/>
    <n v="5"/>
    <n v="0.8"/>
    <n v="-32.984999999999999"/>
  </r>
  <r>
    <n v="8876"/>
    <s v="US-2013-141264"/>
    <x v="0"/>
    <x v="572"/>
    <d v="2013-08-20T00:00:00"/>
    <s v="Standard Class"/>
    <s v="CT-11995"/>
    <s v="Carol Triggs"/>
    <x v="0"/>
    <s v="United States"/>
    <s v="Irving"/>
    <s v="Texas"/>
    <n v="75061"/>
    <x v="2"/>
    <s v="OFF-SU-10003505"/>
    <s v="Office Supplies"/>
    <x v="14"/>
    <s v="Premier Electric Letter Opener"/>
    <n v="185.376"/>
    <n v="2"/>
    <n v="0.2"/>
    <n v="-34.758000000000017"/>
  </r>
  <r>
    <n v="8877"/>
    <s v="US-2013-141264"/>
    <x v="0"/>
    <x v="572"/>
    <d v="2013-08-20T00:00:00"/>
    <s v="Standard Class"/>
    <s v="CT-11995"/>
    <s v="Carol Triggs"/>
    <x v="0"/>
    <s v="United States"/>
    <s v="Irving"/>
    <s v="Texas"/>
    <n v="75061"/>
    <x v="2"/>
    <s v="OFF-AP-10002534"/>
    <s v="Office Supplies"/>
    <x v="9"/>
    <s v="3.6 Cubic Foot Counter Height Office Refrigerator"/>
    <n v="58.923999999999985"/>
    <n v="1"/>
    <n v="0.8"/>
    <n v="-153.20240000000001"/>
  </r>
  <r>
    <n v="8878"/>
    <s v="CA-2014-126928"/>
    <x v="3"/>
    <x v="697"/>
    <d v="2014-09-24T00:00:00"/>
    <s v="Standard Class"/>
    <s v="GZ-14470"/>
    <s v="Gary Zandusky"/>
    <x v="0"/>
    <s v="United States"/>
    <s v="Morristown"/>
    <s v="New Jersey"/>
    <n v="7960"/>
    <x v="3"/>
    <s v="TEC-MA-10004626"/>
    <s v="Technology"/>
    <x v="15"/>
    <s v="Lexmark 20R1285 X6650 Wireless All-in-One Printer"/>
    <n v="480"/>
    <n v="4"/>
    <n v="0"/>
    <n v="225.6"/>
  </r>
  <r>
    <n v="8879"/>
    <s v="CA-2014-126928"/>
    <x v="3"/>
    <x v="697"/>
    <d v="2014-09-24T00:00:00"/>
    <s v="Standard Class"/>
    <s v="GZ-14470"/>
    <s v="Gary Zandusky"/>
    <x v="0"/>
    <s v="United States"/>
    <s v="Morristown"/>
    <s v="New Jersey"/>
    <n v="7960"/>
    <x v="3"/>
    <s v="OFF-ST-10000615"/>
    <s v="Office Supplies"/>
    <x v="4"/>
    <s v="SimpliFile Personal File, Black Granite, 15w x 6-15/16d x 11-1/4h"/>
    <n v="34.049999999999997"/>
    <n v="3"/>
    <n v="0"/>
    <n v="9.5340000000000025"/>
  </r>
  <r>
    <n v="8880"/>
    <s v="US-2012-107944"/>
    <x v="1"/>
    <x v="391"/>
    <d v="2012-03-25T00:00:00"/>
    <s v="First Class"/>
    <s v="AM-10360"/>
    <s v="Alice McCarthy"/>
    <x v="1"/>
    <s v="United States"/>
    <s v="Los Angeles"/>
    <s v="California"/>
    <n v="90008"/>
    <x v="1"/>
    <s v="OFF-PA-10000659"/>
    <s v="Office Supplies"/>
    <x v="10"/>
    <s v="TOPS Carbonless Receipt Book, Four 2-3/4 x 7-1/4 Money Receipts per Page"/>
    <n v="192.72"/>
    <n v="11"/>
    <n v="0"/>
    <n v="92.505599999999987"/>
  </r>
  <r>
    <n v="8881"/>
    <s v="US-2012-107944"/>
    <x v="1"/>
    <x v="391"/>
    <d v="2012-03-25T00:00:00"/>
    <s v="First Class"/>
    <s v="AM-10360"/>
    <s v="Alice McCarthy"/>
    <x v="1"/>
    <s v="United States"/>
    <s v="Los Angeles"/>
    <s v="California"/>
    <n v="90008"/>
    <x v="1"/>
    <s v="TEC-AC-10000736"/>
    <s v="Technology"/>
    <x v="11"/>
    <s v="Logitech G600 MMO Gaming Mouse"/>
    <n v="239.96999999999997"/>
    <n v="3"/>
    <n v="0"/>
    <n v="86.389199999999988"/>
  </r>
  <r>
    <n v="8882"/>
    <s v="CA-2013-135594"/>
    <x v="0"/>
    <x v="1186"/>
    <d v="2013-07-04T00:00:00"/>
    <s v="Second Class"/>
    <s v="AH-10120"/>
    <s v="Adrian Hane"/>
    <x v="2"/>
    <s v="United States"/>
    <s v="Aurora"/>
    <s v="Illinois"/>
    <n v="60505"/>
    <x v="2"/>
    <s v="TEC-AC-10003038"/>
    <s v="Technology"/>
    <x v="11"/>
    <s v="Kingston Digital DataTraveler 16GB USB 2.0"/>
    <n v="50.120000000000005"/>
    <n v="7"/>
    <n v="0.2"/>
    <n v="-0.62650000000000716"/>
  </r>
  <r>
    <n v="8883"/>
    <s v="US-2014-115252"/>
    <x v="3"/>
    <x v="179"/>
    <d v="2014-10-26T00:00:00"/>
    <s v="Standard Class"/>
    <s v="MY-18295"/>
    <s v="Muhammed Yedwab"/>
    <x v="1"/>
    <s v="United States"/>
    <s v="Durham"/>
    <s v="North Carolina"/>
    <n v="27707"/>
    <x v="0"/>
    <s v="TEC-PH-10004071"/>
    <s v="Technology"/>
    <x v="7"/>
    <s v="PayAnywhere Card Reader"/>
    <n v="15.984000000000002"/>
    <n v="2"/>
    <n v="0.2"/>
    <n v="1.3986000000000001"/>
  </r>
  <r>
    <n v="8884"/>
    <s v="US-2014-115252"/>
    <x v="3"/>
    <x v="179"/>
    <d v="2014-10-26T00:00:00"/>
    <s v="Standard Class"/>
    <s v="MY-18295"/>
    <s v="Muhammed Yedwab"/>
    <x v="1"/>
    <s v="United States"/>
    <s v="Durham"/>
    <s v="North Carolina"/>
    <n v="27707"/>
    <x v="0"/>
    <s v="OFF-PA-10001667"/>
    <s v="Office Supplies"/>
    <x v="10"/>
    <s v="Great White Multi-Use Recycled Paper (20Lb. and 84 Bright)"/>
    <n v="14.352000000000002"/>
    <n v="3"/>
    <n v="0.2"/>
    <n v="4.4849999999999994"/>
  </r>
  <r>
    <n v="8885"/>
    <s v="CA-2011-107398"/>
    <x v="2"/>
    <x v="55"/>
    <d v="2011-08-30T00:00:00"/>
    <s v="Standard Class"/>
    <s v="BS-11590"/>
    <s v="Brendan Sweed"/>
    <x v="1"/>
    <s v="United States"/>
    <s v="Columbus"/>
    <s v="Ohio"/>
    <n v="43229"/>
    <x v="3"/>
    <s v="OFF-BI-10001982"/>
    <s v="Office Supplies"/>
    <x v="8"/>
    <s v="Wilson Jones Custom Binder Spines &amp; Labels"/>
    <n v="6.5280000000000014"/>
    <n v="4"/>
    <n v="0.7"/>
    <n v="-4.5695999999999994"/>
  </r>
  <r>
    <n v="8886"/>
    <s v="CA-2011-107398"/>
    <x v="2"/>
    <x v="55"/>
    <d v="2011-08-30T00:00:00"/>
    <s v="Standard Class"/>
    <s v="BS-11590"/>
    <s v="Brendan Sweed"/>
    <x v="1"/>
    <s v="United States"/>
    <s v="Columbus"/>
    <s v="Ohio"/>
    <n v="43229"/>
    <x v="3"/>
    <s v="OFF-BI-10004141"/>
    <s v="Office Supplies"/>
    <x v="8"/>
    <s v="Insertable Tab Indexes For Data Binders"/>
    <n v="2.8620000000000005"/>
    <n v="3"/>
    <n v="0.7"/>
    <n v="-2.2896000000000001"/>
  </r>
  <r>
    <n v="8887"/>
    <s v="CA-2011-107398"/>
    <x v="2"/>
    <x v="55"/>
    <d v="2011-08-30T00:00:00"/>
    <s v="Standard Class"/>
    <s v="BS-11590"/>
    <s v="Brendan Sweed"/>
    <x v="1"/>
    <s v="United States"/>
    <s v="Columbus"/>
    <s v="Ohio"/>
    <n v="43229"/>
    <x v="3"/>
    <s v="OFF-BI-10002103"/>
    <s v="Office Supplies"/>
    <x v="8"/>
    <s v="Cardinal Slant-D Ring Binder, Heavy Gauge Vinyl"/>
    <n v="20.856000000000002"/>
    <n v="8"/>
    <n v="0.7"/>
    <n v="-16.684799999999996"/>
  </r>
  <r>
    <n v="8888"/>
    <s v="CA-2011-169642"/>
    <x v="2"/>
    <x v="923"/>
    <d v="2011-07-30T00:00:00"/>
    <s v="Second Class"/>
    <s v="BB-10990"/>
    <s v="Barry Blumstein"/>
    <x v="1"/>
    <s v="United States"/>
    <s v="Los Angeles"/>
    <s v="California"/>
    <n v="90036"/>
    <x v="1"/>
    <s v="OFF-ST-10002574"/>
    <s v="Office Supplies"/>
    <x v="4"/>
    <s v="SAFCO Commercial Wire Shelving, Black"/>
    <n v="276.27999999999997"/>
    <n v="2"/>
    <n v="0"/>
    <n v="0"/>
  </r>
  <r>
    <n v="8889"/>
    <s v="CA-2014-103968"/>
    <x v="3"/>
    <x v="96"/>
    <d v="2014-12-08T00:00:00"/>
    <s v="Standard Class"/>
    <s v="ML-17755"/>
    <s v="Max Ludwig"/>
    <x v="2"/>
    <s v="United States"/>
    <s v="Stockton"/>
    <s v="California"/>
    <n v="95207"/>
    <x v="1"/>
    <s v="FUR-FU-10003394"/>
    <s v="Furniture"/>
    <x v="5"/>
    <s v="Tenex &quot;The Solids&quot; Textured Chair Mats"/>
    <n v="629.64"/>
    <n v="9"/>
    <n v="0"/>
    <n v="107.03879999999994"/>
  </r>
  <r>
    <n v="8890"/>
    <s v="CA-2013-147256"/>
    <x v="0"/>
    <x v="508"/>
    <d v="2013-10-22T00:00:00"/>
    <s v="Second Class"/>
    <s v="FC-14245"/>
    <s v="Frank Carlisle"/>
    <x v="2"/>
    <s v="United States"/>
    <s v="Columbia"/>
    <s v="Missouri"/>
    <n v="65203"/>
    <x v="2"/>
    <s v="TEC-PH-10003072"/>
    <s v="Technology"/>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s v="Missouri"/>
    <n v="65203"/>
    <x v="2"/>
    <s v="OFF-AP-10003057"/>
    <s v="Office Supplies"/>
    <x v="9"/>
    <s v="Honeywell Enviracaire Portable HEPA Air Cleaner for 16' x 20' Room"/>
    <n v="1927.5900000000001"/>
    <n v="7"/>
    <n v="0"/>
    <n v="751.76010000000008"/>
  </r>
  <r>
    <n v="8892"/>
    <s v="CA-2013-162159"/>
    <x v="0"/>
    <x v="1142"/>
    <d v="2013-09-19T00:00:00"/>
    <s v="First Class"/>
    <s v="CR-12625"/>
    <s v="Corey Roper"/>
    <x v="2"/>
    <s v="United States"/>
    <s v="Columbus"/>
    <s v="Georgia"/>
    <n v="31907"/>
    <x v="0"/>
    <s v="FUR-CH-10001146"/>
    <s v="Furniture"/>
    <x v="1"/>
    <s v="Global Value Mid-Back Manager's Chair, Gray"/>
    <n v="121.78"/>
    <n v="2"/>
    <n v="0"/>
    <n v="30.444999999999993"/>
  </r>
  <r>
    <n v="8893"/>
    <s v="CA-2012-111038"/>
    <x v="1"/>
    <x v="494"/>
    <d v="2012-12-06T00:00:00"/>
    <s v="Standard Class"/>
    <s v="LC-16960"/>
    <s v="Lindsay Castell"/>
    <x v="2"/>
    <s v="United States"/>
    <s v="San Diego"/>
    <s v="California"/>
    <n v="92037"/>
    <x v="1"/>
    <s v="FUR-CH-10003973"/>
    <s v="Furniture"/>
    <x v="1"/>
    <s v="GuestStacker Chair with Chrome Finish Legs"/>
    <n v="2676.672"/>
    <n v="9"/>
    <n v="0.2"/>
    <n v="267.66720000000009"/>
  </r>
  <r>
    <n v="8894"/>
    <s v="CA-2011-124723"/>
    <x v="2"/>
    <x v="79"/>
    <d v="2011-08-12T00:00:00"/>
    <s v="Standard Class"/>
    <s v="GZ-14470"/>
    <s v="Gary Zandusky"/>
    <x v="0"/>
    <s v="United States"/>
    <s v="Texas City"/>
    <s v="Texas"/>
    <n v="77590"/>
    <x v="2"/>
    <s v="FUR-TA-10001307"/>
    <s v="Furniture"/>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s v="California"/>
    <n v="90004"/>
    <x v="1"/>
    <s v="FUR-FU-10004071"/>
    <s v="Furniture"/>
    <x v="5"/>
    <s v="Luxo Professional Magnifying Clamp-On Fluorescent Lamps"/>
    <n v="312.03000000000003"/>
    <n v="3"/>
    <n v="0"/>
    <n v="43.684200000000018"/>
  </r>
  <r>
    <n v="8896"/>
    <s v="CA-2013-167241"/>
    <x v="0"/>
    <x v="243"/>
    <d v="2013-08-23T00:00:00"/>
    <s v="Standard Class"/>
    <s v="BD-11320"/>
    <s v="Bill Donatelli"/>
    <x v="0"/>
    <s v="United States"/>
    <s v="Los Angeles"/>
    <s v="California"/>
    <n v="90004"/>
    <x v="1"/>
    <s v="OFF-ST-10001505"/>
    <s v="Office Supplies"/>
    <x v="4"/>
    <s v="Perma STOR-ALL Hanging File Box, 13 1/8&quot;W x 12 1/4&quot;D x 10 1/2&quot;H"/>
    <n v="17.940000000000001"/>
    <n v="3"/>
    <n v="0"/>
    <n v="3.0497999999999985"/>
  </r>
  <r>
    <n v="8897"/>
    <s v="CA-2013-167241"/>
    <x v="0"/>
    <x v="243"/>
    <d v="2013-08-23T00:00:00"/>
    <s v="Standard Class"/>
    <s v="BD-11320"/>
    <s v="Bill Donatelli"/>
    <x v="0"/>
    <s v="United States"/>
    <s v="Los Angeles"/>
    <s v="California"/>
    <n v="90004"/>
    <x v="1"/>
    <s v="TEC-PH-10004614"/>
    <s v="Technology"/>
    <x v="7"/>
    <s v="AT&amp;T 841000 Phone"/>
    <n v="165.60000000000002"/>
    <n v="3"/>
    <n v="0.2"/>
    <n v="10.349999999999994"/>
  </r>
  <r>
    <n v="8898"/>
    <s v="CA-2013-167241"/>
    <x v="0"/>
    <x v="243"/>
    <d v="2013-08-23T00:00:00"/>
    <s v="Standard Class"/>
    <s v="BD-11320"/>
    <s v="Bill Donatelli"/>
    <x v="0"/>
    <s v="United States"/>
    <s v="Los Angeles"/>
    <s v="California"/>
    <n v="90004"/>
    <x v="1"/>
    <s v="OFF-PA-10004911"/>
    <s v="Office Supplies"/>
    <x v="10"/>
    <s v="Rediform S.O.S. 1-Up Phone Message Bk, 4-1/4x3-1/16 Bk, 1 Form/Pg, 40 Messages/Bk, 3/Pk"/>
    <n v="37.520000000000003"/>
    <n v="4"/>
    <n v="0"/>
    <n v="18.009600000000002"/>
  </r>
  <r>
    <n v="8899"/>
    <s v="CA-2012-163237"/>
    <x v="1"/>
    <x v="976"/>
    <d v="2012-08-09T00:00:00"/>
    <s v="Second Class"/>
    <s v="EM-14095"/>
    <s v="Eudokia Martin"/>
    <x v="1"/>
    <s v="United States"/>
    <s v="Springfield"/>
    <s v="Virginia"/>
    <n v="22153"/>
    <x v="0"/>
    <s v="TEC-PH-10003601"/>
    <s v="Technology"/>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s v="Virginia"/>
    <n v="22153"/>
    <x v="0"/>
    <s v="OFF-LA-10004545"/>
    <s v="Office Supplies"/>
    <x v="2"/>
    <s v="Avery 50"/>
    <n v="25.06"/>
    <n v="2"/>
    <n v="0"/>
    <n v="11.778199999999998"/>
  </r>
  <r>
    <n v="8901"/>
    <s v="CA-2013-150483"/>
    <x v="0"/>
    <x v="1207"/>
    <d v="2013-06-05T00:00:00"/>
    <s v="Standard Class"/>
    <s v="BP-11290"/>
    <s v="Beth Paige"/>
    <x v="0"/>
    <s v="United States"/>
    <s v="Decatur"/>
    <s v="Illinois"/>
    <n v="62521"/>
    <x v="2"/>
    <s v="FUR-FU-10001379"/>
    <s v="Furniture"/>
    <x v="5"/>
    <s v="Executive Impressions 16-1/2&quot; Circular Wall Clock"/>
    <n v="32.064"/>
    <n v="3"/>
    <n v="0.6"/>
    <n v="-12.825599999999994"/>
  </r>
  <r>
    <n v="8902"/>
    <s v="CA-2013-150483"/>
    <x v="0"/>
    <x v="1207"/>
    <d v="2013-06-05T00:00:00"/>
    <s v="Standard Class"/>
    <s v="BP-11290"/>
    <s v="Beth Paige"/>
    <x v="0"/>
    <s v="United States"/>
    <s v="Decatur"/>
    <s v="Illinois"/>
    <n v="62521"/>
    <x v="2"/>
    <s v="OFF-PA-10001846"/>
    <s v="Office Supplies"/>
    <x v="10"/>
    <s v="Xerox 1899"/>
    <n v="18.496000000000002"/>
    <n v="4"/>
    <n v="0.2"/>
    <n v="6.7048000000000005"/>
  </r>
  <r>
    <n v="8903"/>
    <s v="CA-2013-150483"/>
    <x v="0"/>
    <x v="1207"/>
    <d v="2013-06-05T00:00:00"/>
    <s v="Standard Class"/>
    <s v="BP-11290"/>
    <s v="Beth Paige"/>
    <x v="0"/>
    <s v="United States"/>
    <s v="Decatur"/>
    <s v="Illinois"/>
    <n v="62521"/>
    <x v="2"/>
    <s v="FUR-CH-10000422"/>
    <s v="Furniture"/>
    <x v="1"/>
    <s v="Global Highback Leather Tilter in Burgundy"/>
    <n v="191.07899999999998"/>
    <n v="3"/>
    <n v="0.3"/>
    <n v="-38.215799999999973"/>
  </r>
  <r>
    <n v="8904"/>
    <s v="CA-2013-150483"/>
    <x v="0"/>
    <x v="1207"/>
    <d v="2013-06-05T00:00:00"/>
    <s v="Standard Class"/>
    <s v="BP-11290"/>
    <s v="Beth Paige"/>
    <x v="0"/>
    <s v="United States"/>
    <s v="Decatur"/>
    <s v="Illinois"/>
    <n v="62521"/>
    <x v="2"/>
    <s v="OFF-PA-10004621"/>
    <s v="Office Supplies"/>
    <x v="10"/>
    <s v="Xerox 212"/>
    <n v="10.368000000000002"/>
    <n v="2"/>
    <n v="0.2"/>
    <n v="3.6288"/>
  </r>
  <r>
    <n v="8905"/>
    <s v="US-2013-126431"/>
    <x v="0"/>
    <x v="949"/>
    <d v="2013-07-02T00:00:00"/>
    <s v="Same Day"/>
    <s v="SU-20665"/>
    <s v="Stephanie Ulpright"/>
    <x v="2"/>
    <s v="United States"/>
    <s v="New York City"/>
    <s v="New York"/>
    <n v="10009"/>
    <x v="3"/>
    <s v="OFF-LA-10001474"/>
    <s v="Office Supplies"/>
    <x v="2"/>
    <s v="Avery 477"/>
    <n v="30.53"/>
    <n v="1"/>
    <n v="0"/>
    <n v="14.043800000000001"/>
  </r>
  <r>
    <n v="8906"/>
    <s v="US-2013-126431"/>
    <x v="0"/>
    <x v="949"/>
    <d v="2013-07-02T00:00:00"/>
    <s v="Same Day"/>
    <s v="SU-20665"/>
    <s v="Stephanie Ulpright"/>
    <x v="2"/>
    <s v="United States"/>
    <s v="New York City"/>
    <s v="New York"/>
    <n v="10009"/>
    <x v="3"/>
    <s v="TEC-AC-10001635"/>
    <s v="Technology"/>
    <x v="11"/>
    <s v="KeyTronic KT400U2 - Keyboard - Black"/>
    <n v="30.839999999999996"/>
    <n v="3"/>
    <n v="0"/>
    <n v="6.1679999999999975"/>
  </r>
  <r>
    <n v="8907"/>
    <s v="US-2013-126431"/>
    <x v="0"/>
    <x v="949"/>
    <d v="2013-07-02T00:00:00"/>
    <s v="Same Day"/>
    <s v="SU-20665"/>
    <s v="Stephanie Ulpright"/>
    <x v="2"/>
    <s v="United States"/>
    <s v="New York City"/>
    <s v="New York"/>
    <n v="10009"/>
    <x v="3"/>
    <s v="OFF-PA-10001950"/>
    <s v="Office Supplies"/>
    <x v="10"/>
    <s v="Southworth 25% Cotton Antique Laid Paper &amp; Envelopes"/>
    <n v="75.06"/>
    <n v="9"/>
    <n v="0"/>
    <n v="33.776999999999994"/>
  </r>
  <r>
    <n v="8908"/>
    <s v="CA-2013-139934"/>
    <x v="0"/>
    <x v="122"/>
    <d v="2013-12-21T00:00:00"/>
    <s v="First Class"/>
    <s v="AY-10555"/>
    <s v="Andy Yotov"/>
    <x v="1"/>
    <s v="United States"/>
    <s v="San Francisco"/>
    <s v="California"/>
    <n v="94110"/>
    <x v="1"/>
    <s v="TEC-PH-10001552"/>
    <s v="Technology"/>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s v="California"/>
    <n v="92553"/>
    <x v="1"/>
    <s v="OFF-PA-10003790"/>
    <s v="Office Supplies"/>
    <x v="10"/>
    <s v="Xerox 1991"/>
    <n v="182.72"/>
    <n v="8"/>
    <n v="0"/>
    <n v="84.051199999999994"/>
  </r>
  <r>
    <n v="8910"/>
    <s v="CA-2014-160661"/>
    <x v="3"/>
    <x v="960"/>
    <d v="2014-11-02T00:00:00"/>
    <s v="Standard Class"/>
    <s v="SA-20830"/>
    <s v="Sue Ann Reed"/>
    <x v="0"/>
    <s v="United States"/>
    <s v="Everett"/>
    <s v="Massachusetts"/>
    <n v="2149"/>
    <x v="3"/>
    <s v="OFF-LA-10002475"/>
    <s v="Office Supplies"/>
    <x v="2"/>
    <s v="Avery 519"/>
    <n v="21.93"/>
    <n v="3"/>
    <n v="0"/>
    <n v="10.307099999999998"/>
  </r>
  <r>
    <n v="8911"/>
    <s v="CA-2014-102610"/>
    <x v="3"/>
    <x v="259"/>
    <d v="2014-11-09T00:00:00"/>
    <s v="Standard Class"/>
    <s v="CA-12265"/>
    <s v="Christina Anderson"/>
    <x v="0"/>
    <s v="United States"/>
    <s v="Chattanooga"/>
    <s v="Tennessee"/>
    <n v="37421"/>
    <x v="0"/>
    <s v="TEC-AC-10000303"/>
    <s v="Technology"/>
    <x v="11"/>
    <s v="Logitech M510 Wireless Mouse"/>
    <n v="95.976000000000013"/>
    <n v="3"/>
    <n v="0.2"/>
    <n v="15.596099999999996"/>
  </r>
  <r>
    <n v="8912"/>
    <s v="CA-2014-102610"/>
    <x v="3"/>
    <x v="259"/>
    <d v="2014-11-09T00:00:00"/>
    <s v="Standard Class"/>
    <s v="CA-12265"/>
    <s v="Christina Anderson"/>
    <x v="0"/>
    <s v="United States"/>
    <s v="Chattanooga"/>
    <s v="Tennessee"/>
    <n v="37421"/>
    <x v="0"/>
    <s v="TEC-PH-10000127"/>
    <s v="Technology"/>
    <x v="7"/>
    <s v="iOttie XL Car Mount"/>
    <n v="143.928"/>
    <n v="9"/>
    <n v="0.2"/>
    <n v="-32.383800000000008"/>
  </r>
  <r>
    <n v="8913"/>
    <s v="CA-2014-102610"/>
    <x v="3"/>
    <x v="259"/>
    <d v="2014-11-09T00:00:00"/>
    <s v="Standard Class"/>
    <s v="CA-12265"/>
    <s v="Christina Anderson"/>
    <x v="0"/>
    <s v="United States"/>
    <s v="Chattanooga"/>
    <s v="Tennessee"/>
    <n v="37421"/>
    <x v="0"/>
    <s v="OFF-BI-10004364"/>
    <s v="Office Supplies"/>
    <x v="8"/>
    <s v="Storex Dura Pro Binders"/>
    <n v="3.5640000000000009"/>
    <n v="2"/>
    <n v="0.7"/>
    <n v="-2.9700000000000006"/>
  </r>
  <r>
    <n v="8914"/>
    <s v="CA-2014-102610"/>
    <x v="3"/>
    <x v="259"/>
    <d v="2014-11-09T00:00:00"/>
    <s v="Standard Class"/>
    <s v="CA-12265"/>
    <s v="Christina Anderson"/>
    <x v="0"/>
    <s v="United States"/>
    <s v="Chattanooga"/>
    <s v="Tennessee"/>
    <n v="37421"/>
    <x v="0"/>
    <s v="OFF-LA-10002195"/>
    <s v="Office Supplies"/>
    <x v="2"/>
    <s v="Avery 481"/>
    <n v="4.9280000000000008"/>
    <n v="2"/>
    <n v="0.2"/>
    <n v="1.7247999999999997"/>
  </r>
  <r>
    <n v="8915"/>
    <s v="US-2013-144057"/>
    <x v="0"/>
    <x v="195"/>
    <d v="2013-05-14T00:00:00"/>
    <s v="Standard Class"/>
    <s v="CV-12805"/>
    <s v="Cynthia Voltz"/>
    <x v="1"/>
    <s v="United States"/>
    <s v="Austin"/>
    <s v="Texas"/>
    <n v="78745"/>
    <x v="2"/>
    <s v="OFF-ST-10001490"/>
    <s v="Office Supplies"/>
    <x v="4"/>
    <s v="Hot File 7-Pocket, Floor Stand"/>
    <n v="856.65600000000006"/>
    <n v="6"/>
    <n v="0.2"/>
    <n v="107.08199999999985"/>
  </r>
  <r>
    <n v="8916"/>
    <s v="US-2013-144057"/>
    <x v="0"/>
    <x v="195"/>
    <d v="2013-05-14T00:00:00"/>
    <s v="Standard Class"/>
    <s v="CV-12805"/>
    <s v="Cynthia Voltz"/>
    <x v="1"/>
    <s v="United States"/>
    <s v="Austin"/>
    <s v="Texas"/>
    <n v="78745"/>
    <x v="2"/>
    <s v="OFF-BI-10002852"/>
    <s v="Office Supplies"/>
    <x v="8"/>
    <s v="Ibico Standard Transparent Covers"/>
    <n v="13.183999999999997"/>
    <n v="4"/>
    <n v="0.8"/>
    <n v="-20.435200000000002"/>
  </r>
  <r>
    <n v="8917"/>
    <s v="US-2013-144057"/>
    <x v="0"/>
    <x v="195"/>
    <d v="2013-05-14T00:00:00"/>
    <s v="Standard Class"/>
    <s v="CV-12805"/>
    <s v="Cynthia Voltz"/>
    <x v="1"/>
    <s v="United States"/>
    <s v="Austin"/>
    <s v="Texas"/>
    <n v="78745"/>
    <x v="2"/>
    <s v="OFF-AP-10000390"/>
    <s v="Office Supplies"/>
    <x v="9"/>
    <s v="Euro Pro Shark Stick Mini Vacuum"/>
    <n v="48.783999999999985"/>
    <n v="4"/>
    <n v="0.8"/>
    <n v="-131.71680000000001"/>
  </r>
  <r>
    <n v="8918"/>
    <s v="US-2013-144057"/>
    <x v="0"/>
    <x v="195"/>
    <d v="2013-05-14T00:00:00"/>
    <s v="Standard Class"/>
    <s v="CV-12805"/>
    <s v="Cynthia Voltz"/>
    <x v="1"/>
    <s v="United States"/>
    <s v="Austin"/>
    <s v="Texas"/>
    <n v="78745"/>
    <x v="2"/>
    <s v="OFF-PA-10004327"/>
    <s v="Office Supplies"/>
    <x v="10"/>
    <s v="Xerox 1911"/>
    <n v="76.64"/>
    <n v="2"/>
    <n v="0.2"/>
    <n v="26.823999999999995"/>
  </r>
  <r>
    <n v="8919"/>
    <s v="US-2013-144057"/>
    <x v="0"/>
    <x v="195"/>
    <d v="2013-05-14T00:00:00"/>
    <s v="Standard Class"/>
    <s v="CV-12805"/>
    <s v="Cynthia Voltz"/>
    <x v="1"/>
    <s v="United States"/>
    <s v="Austin"/>
    <s v="Texas"/>
    <n v="78745"/>
    <x v="2"/>
    <s v="OFF-BI-10002353"/>
    <s v="Office Supplies"/>
    <x v="8"/>
    <s v="GBC VeloBind Cover Sets"/>
    <n v="18.527999999999995"/>
    <n v="6"/>
    <n v="0.8"/>
    <n v="-27.791999999999994"/>
  </r>
  <r>
    <n v="8920"/>
    <s v="CA-2011-160276"/>
    <x v="2"/>
    <x v="1063"/>
    <d v="2011-04-08T00:00:00"/>
    <s v="Standard Class"/>
    <s v="AH-10690"/>
    <s v="Anna Häberlin"/>
    <x v="1"/>
    <s v="United States"/>
    <s v="Virginia Beach"/>
    <s v="Virginia"/>
    <n v="23464"/>
    <x v="0"/>
    <s v="FUR-FU-10003192"/>
    <s v="Furniture"/>
    <x v="5"/>
    <s v="Luxo Adjustable Task Clamp Lamp"/>
    <n v="177.68"/>
    <n v="2"/>
    <n v="0"/>
    <n v="46.196799999999996"/>
  </r>
  <r>
    <n v="8921"/>
    <s v="CA-2011-132983"/>
    <x v="2"/>
    <x v="582"/>
    <d v="2011-05-03T00:00:00"/>
    <s v="Standard Class"/>
    <s v="DS-13180"/>
    <s v="David Smith"/>
    <x v="1"/>
    <s v="United States"/>
    <s v="Jamestown"/>
    <s v="New York"/>
    <n v="14701"/>
    <x v="3"/>
    <s v="TEC-AC-10000736"/>
    <s v="Technology"/>
    <x v="11"/>
    <s v="Logitech G600 MMO Gaming Mouse"/>
    <n v="159.97999999999999"/>
    <n v="2"/>
    <n v="0"/>
    <n v="57.592799999999997"/>
  </r>
  <r>
    <n v="8922"/>
    <s v="CA-2013-145709"/>
    <x v="0"/>
    <x v="964"/>
    <d v="2013-10-09T00:00:00"/>
    <s v="Standard Class"/>
    <s v="AH-10690"/>
    <s v="Anna Häberlin"/>
    <x v="1"/>
    <s v="United States"/>
    <s v="Coral Gables"/>
    <s v="Florida"/>
    <n v="33134"/>
    <x v="0"/>
    <s v="TEC-PH-10003095"/>
    <s v="Technology"/>
    <x v="7"/>
    <s v="Samsung HM1900 Bluetooth Headset"/>
    <n v="52.679999999999993"/>
    <n v="3"/>
    <n v="0.2"/>
    <n v="19.754999999999999"/>
  </r>
  <r>
    <n v="8923"/>
    <s v="CA-2013-145709"/>
    <x v="0"/>
    <x v="964"/>
    <d v="2013-10-09T00:00:00"/>
    <s v="Standard Class"/>
    <s v="AH-10690"/>
    <s v="Anna Häberlin"/>
    <x v="1"/>
    <s v="United States"/>
    <s v="Coral Gables"/>
    <s v="Florida"/>
    <n v="33134"/>
    <x v="0"/>
    <s v="FUR-FU-10002885"/>
    <s v="Furniture"/>
    <x v="5"/>
    <s v="Magna Visual Magnetic Picture Hangers"/>
    <n v="11.568000000000001"/>
    <n v="3"/>
    <n v="0.2"/>
    <n v="2.6028000000000011"/>
  </r>
  <r>
    <n v="8924"/>
    <s v="CA-2014-133928"/>
    <x v="3"/>
    <x v="532"/>
    <d v="2014-06-18T00:00:00"/>
    <s v="Standard Class"/>
    <s v="ZC-21910"/>
    <s v="Zuschuss Carroll"/>
    <x v="0"/>
    <s v="United States"/>
    <s v="Hickory"/>
    <s v="North Carolina"/>
    <n v="28601"/>
    <x v="0"/>
    <s v="OFF-BI-10001525"/>
    <s v="Office Supplies"/>
    <x v="8"/>
    <s v="Acco Pressboard Covers with Storage Hooks, 14 7/8&quot; x 11&quot;, Executive Red"/>
    <n v="4.572000000000001"/>
    <n v="4"/>
    <n v="0.7"/>
    <n v="-3.8100000000000005"/>
  </r>
  <r>
    <n v="8925"/>
    <s v="CA-2013-168032"/>
    <x v="0"/>
    <x v="806"/>
    <d v="2013-02-03T00:00:00"/>
    <s v="Standard Class"/>
    <s v="DF-13135"/>
    <s v="David Flashing"/>
    <x v="0"/>
    <s v="United States"/>
    <s v="Rockford"/>
    <s v="Illinois"/>
    <n v="61107"/>
    <x v="2"/>
    <s v="TEC-PH-10004241"/>
    <s v="Technology"/>
    <x v="7"/>
    <s v="Nokia Lumia 1020"/>
    <n v="1439.9680000000001"/>
    <n v="4"/>
    <n v="0.2"/>
    <n v="143.99680000000006"/>
  </r>
  <r>
    <n v="8926"/>
    <s v="CA-2013-168032"/>
    <x v="0"/>
    <x v="806"/>
    <d v="2013-02-03T00:00:00"/>
    <s v="Standard Class"/>
    <s v="DF-13135"/>
    <s v="David Flashing"/>
    <x v="0"/>
    <s v="United States"/>
    <s v="Rockford"/>
    <s v="Illinois"/>
    <n v="61107"/>
    <x v="2"/>
    <s v="OFF-BI-10000546"/>
    <s v="Office Supplies"/>
    <x v="8"/>
    <s v="Avery Durable Binders"/>
    <n v="1.7279999999999995"/>
    <n v="3"/>
    <n v="0.8"/>
    <n v="-2.678399999999999"/>
  </r>
  <r>
    <n v="8927"/>
    <s v="CA-2013-168032"/>
    <x v="0"/>
    <x v="806"/>
    <d v="2013-02-03T00:00:00"/>
    <s v="Standard Class"/>
    <s v="DF-13135"/>
    <s v="David Flashing"/>
    <x v="0"/>
    <s v="United States"/>
    <s v="Rockford"/>
    <s v="Illinois"/>
    <n v="61107"/>
    <x v="2"/>
    <s v="FUR-TA-10004256"/>
    <s v="Furniture"/>
    <x v="3"/>
    <s v="Bretford “Just In Time” Height-Adjustable Multi-Task Work Tables"/>
    <n v="626.09999999999991"/>
    <n v="3"/>
    <n v="0.5"/>
    <n v="-538.44600000000003"/>
  </r>
  <r>
    <n v="8928"/>
    <s v="CA-2012-143616"/>
    <x v="1"/>
    <x v="874"/>
    <d v="2012-09-29T00:00:00"/>
    <s v="Second Class"/>
    <s v="SS-20140"/>
    <s v="Saphhira Shifley"/>
    <x v="1"/>
    <s v="United States"/>
    <s v="Seattle"/>
    <s v="Washington"/>
    <n v="98103"/>
    <x v="1"/>
    <s v="OFF-AR-10002067"/>
    <s v="Office Supplies"/>
    <x v="6"/>
    <s v="Newell 334"/>
    <n v="99.2"/>
    <n v="5"/>
    <n v="0"/>
    <n v="25.792000000000002"/>
  </r>
  <r>
    <n v="8929"/>
    <s v="US-2012-168704"/>
    <x v="1"/>
    <x v="657"/>
    <d v="2012-04-17T00:00:00"/>
    <s v="Standard Class"/>
    <s v="FP-14320"/>
    <s v="Frank Preis"/>
    <x v="0"/>
    <s v="United States"/>
    <s v="Huntsville"/>
    <s v="Texas"/>
    <n v="77340"/>
    <x v="2"/>
    <s v="FUR-TA-10000688"/>
    <s v="Furniture"/>
    <x v="3"/>
    <s v="Chromcraft Bull-Nose Wood Round Conference Table Top, Wood Base"/>
    <n v="609.9799999999999"/>
    <n v="4"/>
    <n v="0.3"/>
    <n v="-113.28200000000004"/>
  </r>
  <r>
    <n v="8930"/>
    <s v="US-2012-168704"/>
    <x v="1"/>
    <x v="657"/>
    <d v="2012-04-17T00:00:00"/>
    <s v="Standard Class"/>
    <s v="FP-14320"/>
    <s v="Frank Preis"/>
    <x v="0"/>
    <s v="United States"/>
    <s v="Huntsville"/>
    <s v="Texas"/>
    <n v="77340"/>
    <x v="2"/>
    <s v="FUR-TA-10002530"/>
    <s v="Furniture"/>
    <x v="3"/>
    <s v="Iceberg OfficeWorks 42&quot; Round Tables"/>
    <n v="211.37199999999999"/>
    <n v="2"/>
    <n v="0.3"/>
    <n v="-45.294000000000011"/>
  </r>
  <r>
    <n v="8931"/>
    <s v="US-2012-168704"/>
    <x v="1"/>
    <x v="657"/>
    <d v="2012-04-17T00:00:00"/>
    <s v="Standard Class"/>
    <s v="FP-14320"/>
    <s v="Frank Preis"/>
    <x v="0"/>
    <s v="United States"/>
    <s v="Huntsville"/>
    <s v="Texas"/>
    <n v="77340"/>
    <x v="2"/>
    <s v="TEC-PH-10001061"/>
    <s v="Technology"/>
    <x v="7"/>
    <s v="Apple iPhone 5C"/>
    <n v="239.976"/>
    <n v="3"/>
    <n v="0.2"/>
    <n v="17.998199999999997"/>
  </r>
  <r>
    <n v="8932"/>
    <s v="CA-2014-143252"/>
    <x v="3"/>
    <x v="404"/>
    <d v="2014-12-25T00:00:00"/>
    <s v="Standard Class"/>
    <s v="HE-14800"/>
    <s v="Harold Engle"/>
    <x v="1"/>
    <s v="United States"/>
    <s v="Milwaukee"/>
    <s v="Wisconsin"/>
    <n v="53209"/>
    <x v="2"/>
    <s v="FUR-FU-10001057"/>
    <s v="Furniture"/>
    <x v="5"/>
    <s v="Tensor Track Tree Floor Lamp"/>
    <n v="99.949999999999989"/>
    <n v="5"/>
    <n v="0"/>
    <n v="22.988499999999998"/>
  </r>
  <r>
    <n v="8933"/>
    <s v="CA-2014-143252"/>
    <x v="3"/>
    <x v="404"/>
    <d v="2014-12-25T00:00:00"/>
    <s v="Standard Class"/>
    <s v="HE-14800"/>
    <s v="Harold Engle"/>
    <x v="1"/>
    <s v="United States"/>
    <s v="Milwaukee"/>
    <s v="Wisconsin"/>
    <n v="53209"/>
    <x v="2"/>
    <s v="TEC-AC-10002331"/>
    <s v="Technology"/>
    <x v="11"/>
    <s v="Maxell 74 Minute CDR, 10/Pack"/>
    <n v="29.339999999999996"/>
    <n v="3"/>
    <n v="0"/>
    <n v="10.855799999999999"/>
  </r>
  <r>
    <n v="8934"/>
    <s v="CA-2013-102134"/>
    <x v="0"/>
    <x v="560"/>
    <d v="2013-03-20T00:00:00"/>
    <s v="Standard Class"/>
    <s v="SP-20545"/>
    <s v="Sibella Parks"/>
    <x v="1"/>
    <s v="United States"/>
    <s v="Green Bay"/>
    <s v="Wisconsin"/>
    <n v="54302"/>
    <x v="2"/>
    <s v="FUR-FU-10003724"/>
    <s v="Furniture"/>
    <x v="5"/>
    <s v="Westinghouse Clip-On Gooseneck Lamps"/>
    <n v="16.739999999999998"/>
    <n v="2"/>
    <n v="0"/>
    <n v="4.3523999999999994"/>
  </r>
  <r>
    <n v="8935"/>
    <s v="CA-2014-130036"/>
    <x v="3"/>
    <x v="151"/>
    <d v="2014-08-28T00:00:00"/>
    <s v="Same Day"/>
    <s v="BP-11185"/>
    <s v="Ben Peterman"/>
    <x v="1"/>
    <s v="United States"/>
    <s v="Philadelphia"/>
    <s v="Pennsylvania"/>
    <n v="19120"/>
    <x v="3"/>
    <s v="OFF-PA-10000528"/>
    <s v="Office Supplies"/>
    <x v="10"/>
    <s v="Xerox 1981"/>
    <n v="12.672000000000001"/>
    <n v="3"/>
    <n v="0.2"/>
    <n v="3.96"/>
  </r>
  <r>
    <n v="8936"/>
    <s v="CA-2014-130036"/>
    <x v="3"/>
    <x v="151"/>
    <d v="2014-08-28T00:00:00"/>
    <s v="Same Day"/>
    <s v="BP-11185"/>
    <s v="Ben Peterman"/>
    <x v="1"/>
    <s v="United States"/>
    <s v="Philadelphia"/>
    <s v="Pennsylvania"/>
    <n v="19120"/>
    <x v="3"/>
    <s v="TEC-AC-10001908"/>
    <s v="Technology"/>
    <x v="11"/>
    <s v="Logitech Wireless Headset h800"/>
    <n v="1119.8880000000001"/>
    <n v="14"/>
    <n v="0.2"/>
    <n v="209.97899999999993"/>
  </r>
  <r>
    <n v="8937"/>
    <s v="CA-2012-134117"/>
    <x v="1"/>
    <x v="997"/>
    <d v="2012-12-19T00:00:00"/>
    <s v="Second Class"/>
    <s v="PG-18895"/>
    <s v="Paul Gonzalez"/>
    <x v="0"/>
    <s v="United States"/>
    <s v="Los Angeles"/>
    <s v="California"/>
    <n v="90008"/>
    <x v="1"/>
    <s v="OFF-AR-10003903"/>
    <s v="Office Supplies"/>
    <x v="6"/>
    <s v="Sanford 52201 APSCO Electric Pencil Sharpener"/>
    <n v="204.85"/>
    <n v="5"/>
    <n v="0"/>
    <n v="53.261000000000003"/>
  </r>
  <r>
    <n v="8938"/>
    <s v="CA-2012-134117"/>
    <x v="1"/>
    <x v="997"/>
    <d v="2012-12-19T00:00:00"/>
    <s v="Second Class"/>
    <s v="PG-18895"/>
    <s v="Paul Gonzalez"/>
    <x v="0"/>
    <s v="United States"/>
    <s v="Los Angeles"/>
    <s v="California"/>
    <n v="90008"/>
    <x v="1"/>
    <s v="TEC-PH-10004908"/>
    <s v="Technology"/>
    <x v="7"/>
    <s v="Panasonic KX TS3282W Corded phone"/>
    <n v="135.98400000000001"/>
    <n v="2"/>
    <n v="0.2"/>
    <n v="16.997999999999983"/>
  </r>
  <r>
    <n v="8939"/>
    <s v="CA-2012-134117"/>
    <x v="1"/>
    <x v="997"/>
    <d v="2012-12-19T00:00:00"/>
    <s v="Second Class"/>
    <s v="PG-18895"/>
    <s v="Paul Gonzalez"/>
    <x v="0"/>
    <s v="United States"/>
    <s v="Los Angeles"/>
    <s v="California"/>
    <n v="90008"/>
    <x v="1"/>
    <s v="OFF-AR-10001940"/>
    <s v="Office Supplies"/>
    <x v="6"/>
    <s v="Sanford Colorific Eraseable Coloring Pencils, 12 Count"/>
    <n v="16.399999999999999"/>
    <n v="5"/>
    <n v="0"/>
    <n v="7.0520000000000005"/>
  </r>
  <r>
    <n v="8940"/>
    <s v="CA-2012-134117"/>
    <x v="1"/>
    <x v="997"/>
    <d v="2012-12-19T00:00:00"/>
    <s v="Second Class"/>
    <s v="PG-18895"/>
    <s v="Paul Gonzalez"/>
    <x v="0"/>
    <s v="United States"/>
    <s v="Los Angeles"/>
    <s v="California"/>
    <n v="90008"/>
    <x v="1"/>
    <s v="OFF-BI-10002026"/>
    <s v="Office Supplies"/>
    <x v="8"/>
    <s v="Avery Arch Ring Binders"/>
    <n v="92.960000000000008"/>
    <n v="2"/>
    <n v="0.2"/>
    <n v="31.373999999999995"/>
  </r>
  <r>
    <n v="8941"/>
    <s v="CA-2011-130918"/>
    <x v="2"/>
    <x v="963"/>
    <d v="2011-08-24T00:00:00"/>
    <s v="Second Class"/>
    <s v="JP-15520"/>
    <s v="Jeremy Pistek"/>
    <x v="0"/>
    <s v="United States"/>
    <s v="North Miami"/>
    <s v="Florida"/>
    <n v="33161"/>
    <x v="0"/>
    <s v="OFF-SU-10003936"/>
    <s v="Office Supplies"/>
    <x v="14"/>
    <s v="Acme Serrated Blade Letter Opener"/>
    <n v="7.6320000000000014"/>
    <n v="3"/>
    <n v="0.2"/>
    <n v="-1.8126000000000002"/>
  </r>
  <r>
    <n v="8942"/>
    <s v="CA-2013-159023"/>
    <x v="0"/>
    <x v="54"/>
    <d v="2013-11-06T00:00:00"/>
    <s v="First Class"/>
    <s v="NW-18400"/>
    <s v="Natalie Webber"/>
    <x v="0"/>
    <s v="United States"/>
    <s v="Portland"/>
    <s v="Oregon"/>
    <n v="97206"/>
    <x v="1"/>
    <s v="OFF-BI-10002813"/>
    <s v="Office Supplies"/>
    <x v="8"/>
    <s v="Avery Reinforcements for Hole-Punch Pages"/>
    <n v="4.1580000000000004"/>
    <n v="7"/>
    <n v="0.7"/>
    <n v="-3.4649999999999999"/>
  </r>
  <r>
    <n v="8943"/>
    <s v="CA-2013-159023"/>
    <x v="0"/>
    <x v="54"/>
    <d v="2013-11-06T00:00:00"/>
    <s v="First Class"/>
    <s v="NW-18400"/>
    <s v="Natalie Webber"/>
    <x v="0"/>
    <s v="United States"/>
    <s v="Portland"/>
    <s v="Oregon"/>
    <n v="97206"/>
    <x v="1"/>
    <s v="TEC-MA-10003337"/>
    <s v="Technology"/>
    <x v="15"/>
    <s v="Okidata B401 Printer"/>
    <n v="179.99100000000004"/>
    <n v="3"/>
    <n v="0.7"/>
    <n v="-251.98739999999992"/>
  </r>
  <r>
    <n v="8944"/>
    <s v="CA-2014-111717"/>
    <x v="3"/>
    <x v="1209"/>
    <d v="2014-10-17T00:00:00"/>
    <s v="Standard Class"/>
    <s v="SW-20245"/>
    <s v="Scot Wooten"/>
    <x v="0"/>
    <s v="United States"/>
    <s v="Aurora"/>
    <s v="Illinois"/>
    <n v="60505"/>
    <x v="2"/>
    <s v="FUR-CH-10001545"/>
    <s v="Furniture"/>
    <x v="1"/>
    <s v="Hon Comfortask Task/Swivel Chairs"/>
    <n v="239.358"/>
    <n v="3"/>
    <n v="0.3"/>
    <n v="-47.871600000000001"/>
  </r>
  <r>
    <n v="8945"/>
    <s v="CA-2011-154592"/>
    <x v="2"/>
    <x v="1035"/>
    <d v="2011-12-08T00:00:00"/>
    <s v="First Class"/>
    <s v="EH-14005"/>
    <s v="Erica Hernandez"/>
    <x v="2"/>
    <s v="United States"/>
    <s v="San Francisco"/>
    <s v="California"/>
    <n v="94109"/>
    <x v="1"/>
    <s v="OFF-PA-10000062"/>
    <s v="Office Supplies"/>
    <x v="10"/>
    <s v="Green Bar Computer Printout Paper"/>
    <n v="164.88"/>
    <n v="3"/>
    <n v="0"/>
    <n v="80.791200000000003"/>
  </r>
  <r>
    <n v="8946"/>
    <s v="CA-2011-128622"/>
    <x v="2"/>
    <x v="647"/>
    <d v="2011-11-17T00:00:00"/>
    <s v="Second Class"/>
    <s v="SC-20260"/>
    <s v="Scott Cohen"/>
    <x v="1"/>
    <s v="United States"/>
    <s v="San Francisco"/>
    <s v="California"/>
    <n v="94110"/>
    <x v="1"/>
    <s v="OFF-SU-10001574"/>
    <s v="Office Supplies"/>
    <x v="14"/>
    <s v="Acme Value Line Scissors"/>
    <n v="10.95"/>
    <n v="3"/>
    <n v="0"/>
    <n v="3.2849999999999993"/>
  </r>
  <r>
    <n v="8947"/>
    <s v="CA-2014-148355"/>
    <x v="3"/>
    <x v="165"/>
    <d v="2014-12-29T00:00:00"/>
    <s v="Standard Class"/>
    <s v="NC-18535"/>
    <s v="Nick Crebassa"/>
    <x v="1"/>
    <s v="United States"/>
    <s v="New Bedford"/>
    <s v="Massachusetts"/>
    <n v="2740"/>
    <x v="3"/>
    <s v="OFF-PA-10001972"/>
    <s v="Office Supplies"/>
    <x v="10"/>
    <s v="Xerox 214"/>
    <n v="19.440000000000001"/>
    <n v="3"/>
    <n v="0"/>
    <n v="9.3312000000000008"/>
  </r>
  <r>
    <n v="8948"/>
    <s v="CA-2014-148355"/>
    <x v="3"/>
    <x v="165"/>
    <d v="2014-12-29T00:00:00"/>
    <s v="Standard Class"/>
    <s v="NC-18535"/>
    <s v="Nick Crebassa"/>
    <x v="1"/>
    <s v="United States"/>
    <s v="New Bedford"/>
    <s v="Massachusetts"/>
    <n v="2740"/>
    <x v="3"/>
    <s v="OFF-BI-10000201"/>
    <s v="Office Supplies"/>
    <x v="8"/>
    <s v="Avery Triangle Shaped Sheet Lifters, Black, 2/Pack"/>
    <n v="12.3"/>
    <n v="5"/>
    <n v="0"/>
    <n v="6.15"/>
  </r>
  <r>
    <n v="8949"/>
    <s v="CA-2011-132913"/>
    <x v="2"/>
    <x v="163"/>
    <d v="2011-12-26T00:00:00"/>
    <s v="First Class"/>
    <s v="AS-10090"/>
    <s v="Adam Shillingsburg"/>
    <x v="0"/>
    <s v="United States"/>
    <s v="San Diego"/>
    <s v="California"/>
    <n v="92037"/>
    <x v="1"/>
    <s v="OFF-AP-10003278"/>
    <s v="Office Supplies"/>
    <x v="9"/>
    <s v="Belkin 7-Outlet SurgeMaster Home Series"/>
    <n v="13.97"/>
    <n v="1"/>
    <n v="0"/>
    <n v="3.632200000000001"/>
  </r>
  <r>
    <n v="8950"/>
    <s v="CA-2014-150910"/>
    <x v="3"/>
    <x v="66"/>
    <d v="2014-12-29T00:00:00"/>
    <s v="Standard Class"/>
    <s v="JL-15130"/>
    <s v="Jack Lebron"/>
    <x v="0"/>
    <s v="United States"/>
    <s v="Jackson"/>
    <s v="Tennessee"/>
    <n v="38301"/>
    <x v="0"/>
    <s v="FUR-TA-10002903"/>
    <s v="Furniture"/>
    <x v="3"/>
    <s v="Bevis Round Bullnose 29&quot; High Table Top"/>
    <n v="934.9559999999999"/>
    <n v="6"/>
    <n v="0.4"/>
    <n v="-249.32159999999999"/>
  </r>
  <r>
    <n v="8951"/>
    <s v="CA-2014-150910"/>
    <x v="3"/>
    <x v="66"/>
    <d v="2014-12-29T00:00:00"/>
    <s v="Standard Class"/>
    <s v="JL-15130"/>
    <s v="Jack Lebron"/>
    <x v="0"/>
    <s v="United States"/>
    <s v="Jackson"/>
    <s v="Tennessee"/>
    <n v="38301"/>
    <x v="0"/>
    <s v="TEC-AC-10001013"/>
    <s v="Technology"/>
    <x v="11"/>
    <s v="Logitech ClearChat Comfort/USB Headset H390"/>
    <n v="46.864000000000004"/>
    <n v="2"/>
    <n v="0.2"/>
    <n v="7.615399999999994"/>
  </r>
  <r>
    <n v="8952"/>
    <s v="CA-2014-150910"/>
    <x v="3"/>
    <x v="66"/>
    <d v="2014-12-29T00:00:00"/>
    <s v="Standard Class"/>
    <s v="JL-15130"/>
    <s v="Jack Lebron"/>
    <x v="0"/>
    <s v="United States"/>
    <s v="Jackson"/>
    <s v="Tennessee"/>
    <n v="38301"/>
    <x v="0"/>
    <s v="OFF-ST-10000918"/>
    <s v="Office Supplies"/>
    <x v="4"/>
    <s v="Crate-A-Files"/>
    <n v="26.160000000000004"/>
    <n v="3"/>
    <n v="0.2"/>
    <n v="1.961999999999998"/>
  </r>
  <r>
    <n v="8953"/>
    <s v="CA-2014-150910"/>
    <x v="3"/>
    <x v="66"/>
    <d v="2014-12-29T00:00:00"/>
    <s v="Standard Class"/>
    <s v="JL-15130"/>
    <s v="Jack Lebron"/>
    <x v="0"/>
    <s v="United States"/>
    <s v="Jackson"/>
    <s v="Tennessee"/>
    <n v="38301"/>
    <x v="0"/>
    <s v="OFF-AR-10001419"/>
    <s v="Office Supplies"/>
    <x v="6"/>
    <s v="Newell 325"/>
    <n v="23.128"/>
    <n v="7"/>
    <n v="0.2"/>
    <n v="2.8909999999999982"/>
  </r>
  <r>
    <n v="8954"/>
    <s v="CA-2014-150910"/>
    <x v="3"/>
    <x v="66"/>
    <d v="2014-12-29T00:00:00"/>
    <s v="Standard Class"/>
    <s v="JL-15130"/>
    <s v="Jack Lebron"/>
    <x v="0"/>
    <s v="United States"/>
    <s v="Jackson"/>
    <s v="Tennessee"/>
    <n v="38301"/>
    <x v="0"/>
    <s v="OFF-AP-10003266"/>
    <s v="Office Supplies"/>
    <x v="9"/>
    <s v="Holmes Replacement Filter for HEPA Air Cleaner, Large Room"/>
    <n v="59.24"/>
    <n v="5"/>
    <n v="0.2"/>
    <n v="16.290999999999997"/>
  </r>
  <r>
    <n v="8955"/>
    <s v="CA-2011-156790"/>
    <x v="2"/>
    <x v="233"/>
    <d v="2011-08-10T00:00:00"/>
    <s v="Second Class"/>
    <s v="VG-21790"/>
    <s v="Vivek Gonzalez"/>
    <x v="0"/>
    <s v="United States"/>
    <s v="Jacksonville"/>
    <s v="Florida"/>
    <n v="32216"/>
    <x v="0"/>
    <s v="FUR-BO-10000468"/>
    <s v="Furniture"/>
    <x v="0"/>
    <s v="O'Sullivan 2-Shelf Heavy-Duty Bookcases"/>
    <n v="155.45600000000002"/>
    <n v="4"/>
    <n v="0.2"/>
    <n v="-7.7727999999999895"/>
  </r>
  <r>
    <n v="8956"/>
    <s v="CA-2011-126480"/>
    <x v="2"/>
    <x v="59"/>
    <d v="2011-09-24T00:00:00"/>
    <s v="Standard Class"/>
    <s v="HG-14965"/>
    <s v="Henry Goldwyn"/>
    <x v="1"/>
    <s v="United States"/>
    <s v="San Diego"/>
    <s v="California"/>
    <n v="92024"/>
    <x v="1"/>
    <s v="OFF-PA-10004610"/>
    <s v="Office Supplies"/>
    <x v="10"/>
    <s v="Xerox 1900"/>
    <n v="8.56"/>
    <n v="2"/>
    <n v="0"/>
    <n v="3.8519999999999994"/>
  </r>
  <r>
    <n v="8957"/>
    <s v="CA-2014-105620"/>
    <x v="3"/>
    <x v="53"/>
    <d v="2014-12-29T00:00:00"/>
    <s v="First Class"/>
    <s v="JH-15430"/>
    <s v="Jennifer Halladay"/>
    <x v="0"/>
    <s v="United States"/>
    <s v="Hialeah"/>
    <s v="Florida"/>
    <n v="33012"/>
    <x v="0"/>
    <s v="FUR-FU-10004963"/>
    <s v="Furniture"/>
    <x v="5"/>
    <s v="Eldon 400 Class Desk Accessories, Black Carbon"/>
    <n v="21"/>
    <n v="3"/>
    <n v="0.2"/>
    <n v="5.7750000000000021"/>
  </r>
  <r>
    <n v="8958"/>
    <s v="CA-2014-105620"/>
    <x v="3"/>
    <x v="53"/>
    <d v="2014-12-29T00:00:00"/>
    <s v="First Class"/>
    <s v="JH-15430"/>
    <s v="Jennifer Halladay"/>
    <x v="0"/>
    <s v="United States"/>
    <s v="Hialeah"/>
    <s v="Florida"/>
    <n v="33012"/>
    <x v="0"/>
    <s v="TEC-MA-10004626"/>
    <s v="Technology"/>
    <x v="15"/>
    <s v="Lexmark 20R1285 X6650 Wireless All-in-One Printer"/>
    <n v="120"/>
    <n v="2"/>
    <n v="0.5"/>
    <n v="-7.2000000000000028"/>
  </r>
  <r>
    <n v="8959"/>
    <s v="CA-2014-150266"/>
    <x v="3"/>
    <x v="920"/>
    <d v="2014-12-01T00:00:00"/>
    <s v="Standard Class"/>
    <s v="RO-19780"/>
    <s v="Rose O'Brian"/>
    <x v="0"/>
    <s v="United States"/>
    <s v="Houston"/>
    <s v="Texas"/>
    <n v="77070"/>
    <x v="2"/>
    <s v="TEC-PH-10003437"/>
    <s v="Technology"/>
    <x v="7"/>
    <s v="Blue Parrot B250XT Professional Grade Wireless Bluetooth Headset with"/>
    <n v="299.95999999999998"/>
    <n v="5"/>
    <n v="0.2"/>
    <n v="37.494999999999962"/>
  </r>
  <r>
    <n v="8960"/>
    <s v="CA-2014-150266"/>
    <x v="3"/>
    <x v="920"/>
    <d v="2014-12-01T00:00:00"/>
    <s v="Standard Class"/>
    <s v="RO-19780"/>
    <s v="Rose O'Brian"/>
    <x v="0"/>
    <s v="United States"/>
    <s v="Houston"/>
    <s v="Texas"/>
    <n v="77070"/>
    <x v="2"/>
    <s v="OFF-AP-10002867"/>
    <s v="Office Supplies"/>
    <x v="9"/>
    <s v="Fellowes Command Center 5-outlet power strip"/>
    <n v="67.839999999999989"/>
    <n v="5"/>
    <n v="0.8"/>
    <n v="-179.77600000000001"/>
  </r>
  <r>
    <n v="8961"/>
    <s v="CA-2014-150266"/>
    <x v="3"/>
    <x v="920"/>
    <d v="2014-12-01T00:00:00"/>
    <s v="Standard Class"/>
    <s v="RO-19780"/>
    <s v="Rose O'Brian"/>
    <x v="0"/>
    <s v="United States"/>
    <s v="Houston"/>
    <s v="Texas"/>
    <n v="77070"/>
    <x v="2"/>
    <s v="FUR-CH-10002126"/>
    <s v="Furniture"/>
    <x v="1"/>
    <s v="Hon Deluxe Fabric Upholstered Stacking Chairs"/>
    <n v="853.92999999999984"/>
    <n v="5"/>
    <n v="0.3"/>
    <n v="-24.397999999999911"/>
  </r>
  <r>
    <n v="8962"/>
    <s v="CA-2014-150266"/>
    <x v="3"/>
    <x v="920"/>
    <d v="2014-12-01T00:00:00"/>
    <s v="Standard Class"/>
    <s v="RO-19780"/>
    <s v="Rose O'Brian"/>
    <x v="0"/>
    <s v="United States"/>
    <s v="Houston"/>
    <s v="Texas"/>
    <n v="77070"/>
    <x v="2"/>
    <s v="OFF-AR-10001761"/>
    <s v="Office Supplies"/>
    <x v="6"/>
    <s v="Avery Hi-Liter Smear-Safe Highlighters"/>
    <n v="18.687999999999999"/>
    <n v="4"/>
    <n v="0.2"/>
    <n v="3.7375999999999996"/>
  </r>
  <r>
    <n v="8963"/>
    <s v="CA-2013-157280"/>
    <x v="0"/>
    <x v="732"/>
    <d v="2013-11-08T00:00:00"/>
    <s v="First Class"/>
    <s v="LW-17125"/>
    <s v="Liz Willingham"/>
    <x v="0"/>
    <s v="United States"/>
    <s v="Virginia Beach"/>
    <s v="Virginia"/>
    <n v="23464"/>
    <x v="0"/>
    <s v="FUR-FU-10004665"/>
    <s v="Furniture"/>
    <x v="5"/>
    <s v="3M Polarizing Task Lamp with Clamp Arm, Light Gray"/>
    <n v="273.95999999999998"/>
    <n v="2"/>
    <n v="0"/>
    <n v="71.229600000000005"/>
  </r>
  <r>
    <n v="8964"/>
    <s v="CA-2013-157280"/>
    <x v="0"/>
    <x v="732"/>
    <d v="2013-11-08T00:00:00"/>
    <s v="First Class"/>
    <s v="LW-17125"/>
    <s v="Liz Willingham"/>
    <x v="0"/>
    <s v="United States"/>
    <s v="Virginia Beach"/>
    <s v="Virginia"/>
    <n v="23464"/>
    <x v="0"/>
    <s v="TEC-AC-10000057"/>
    <s v="Technology"/>
    <x v="11"/>
    <s v="Microsoft Natural Ergonomic Keyboard 4000"/>
    <n v="89.97"/>
    <n v="3"/>
    <n v="0"/>
    <n v="18.893699999999995"/>
  </r>
  <r>
    <n v="8965"/>
    <s v="CA-2013-157280"/>
    <x v="0"/>
    <x v="732"/>
    <d v="2013-11-08T00:00:00"/>
    <s v="First Class"/>
    <s v="LW-17125"/>
    <s v="Liz Willingham"/>
    <x v="0"/>
    <s v="United States"/>
    <s v="Virginia Beach"/>
    <s v="Virginia"/>
    <n v="23464"/>
    <x v="0"/>
    <s v="FUR-FU-10003806"/>
    <s v="Furniture"/>
    <x v="5"/>
    <s v="Tenex Chairmat w/ Average Lip, 45&quot; x 53&quot;"/>
    <n v="756.80000000000007"/>
    <n v="5"/>
    <n v="0"/>
    <n v="75.679999999999978"/>
  </r>
  <r>
    <n v="8966"/>
    <s v="CA-2014-106691"/>
    <x v="3"/>
    <x v="44"/>
    <d v="2014-11-13T00:00:00"/>
    <s v="Standard Class"/>
    <s v="CC-12370"/>
    <s v="Christopher Conant"/>
    <x v="0"/>
    <s v="United States"/>
    <s v="Houston"/>
    <s v="Texas"/>
    <n v="77070"/>
    <x v="2"/>
    <s v="OFF-BI-10000145"/>
    <s v="Office Supplies"/>
    <x v="8"/>
    <s v="Zipper Ring Binder Pockets"/>
    <n v="1.2479999999999998"/>
    <n v="2"/>
    <n v="0.8"/>
    <n v="-1.934400000000001"/>
  </r>
  <r>
    <n v="8967"/>
    <s v="CA-2013-134180"/>
    <x v="0"/>
    <x v="54"/>
    <d v="2013-11-08T00:00:00"/>
    <s v="Standard Class"/>
    <s v="JP-16135"/>
    <s v="Julie Prescott"/>
    <x v="2"/>
    <s v="United States"/>
    <s v="Philadelphia"/>
    <s v="Pennsylvania"/>
    <n v="19120"/>
    <x v="3"/>
    <s v="TEC-AC-10000892"/>
    <s v="Technology"/>
    <x v="11"/>
    <s v="NETGEAR N750 Dual Band Wi-Fi Gigabit Router"/>
    <n v="72"/>
    <n v="1"/>
    <n v="0.2"/>
    <n v="14.399999999999999"/>
  </r>
  <r>
    <n v="8968"/>
    <s v="CA-2013-134180"/>
    <x v="0"/>
    <x v="54"/>
    <d v="2013-11-08T00:00:00"/>
    <s v="Standard Class"/>
    <s v="JP-16135"/>
    <s v="Julie Prescott"/>
    <x v="2"/>
    <s v="United States"/>
    <s v="Philadelphia"/>
    <s v="Pennsylvania"/>
    <n v="19120"/>
    <x v="3"/>
    <s v="FUR-CH-10004886"/>
    <s v="Furniture"/>
    <x v="1"/>
    <s v="Bevis Steel Folding Chairs"/>
    <n v="470.15499999999997"/>
    <n v="7"/>
    <n v="0.3"/>
    <n v="-13.432999999999993"/>
  </r>
  <r>
    <n v="8969"/>
    <s v="CA-2011-166730"/>
    <x v="2"/>
    <x v="125"/>
    <d v="2012-01-01T00:00:00"/>
    <s v="First Class"/>
    <s v="DD-13570"/>
    <s v="Dorothy Dickinson"/>
    <x v="0"/>
    <s v="United States"/>
    <s v="Memphis"/>
    <s v="Tennessee"/>
    <n v="38109"/>
    <x v="0"/>
    <s v="OFF-ST-10002554"/>
    <s v="Office Supplies"/>
    <x v="4"/>
    <s v="Tennsco Industrial Shelving"/>
    <n v="39.128"/>
    <n v="1"/>
    <n v="0.2"/>
    <n v="-8.803799999999999"/>
  </r>
  <r>
    <n v="8970"/>
    <s v="CA-2014-157469"/>
    <x v="3"/>
    <x v="574"/>
    <d v="2014-12-08T00:00:00"/>
    <s v="Standard Class"/>
    <s v="ES-14080"/>
    <s v="Erin Smith"/>
    <x v="1"/>
    <s v="United States"/>
    <s v="Lakewood"/>
    <s v="Ohio"/>
    <n v="44107"/>
    <x v="3"/>
    <s v="OFF-AR-10001662"/>
    <s v="Office Supplies"/>
    <x v="6"/>
    <s v="Rogers Handheld Barrel Pencil Sharpener"/>
    <n v="19.728000000000002"/>
    <n v="9"/>
    <n v="0.2"/>
    <n v="1.7262000000000022"/>
  </r>
  <r>
    <n v="8971"/>
    <s v="CA-2014-157469"/>
    <x v="3"/>
    <x v="574"/>
    <d v="2014-12-08T00:00:00"/>
    <s v="Standard Class"/>
    <s v="ES-14080"/>
    <s v="Erin Smith"/>
    <x v="1"/>
    <s v="United States"/>
    <s v="Lakewood"/>
    <s v="Ohio"/>
    <n v="44107"/>
    <x v="3"/>
    <s v="TEC-PH-10004531"/>
    <s v="Technology"/>
    <x v="7"/>
    <s v="AT&amp;T CL2909"/>
    <n v="151.18799999999999"/>
    <n v="2"/>
    <n v="0.4"/>
    <n v="-25.198000000000008"/>
  </r>
  <r>
    <n v="8972"/>
    <s v="CA-2014-122308"/>
    <x v="3"/>
    <x v="668"/>
    <d v="2014-03-29T00:00:00"/>
    <s v="Standard Class"/>
    <s v="MV-17485"/>
    <s v="Mark Van Huff"/>
    <x v="0"/>
    <s v="United States"/>
    <s v="New York City"/>
    <s v="New York"/>
    <n v="10011"/>
    <x v="3"/>
    <s v="FUR-CH-10000665"/>
    <s v="Furniture"/>
    <x v="1"/>
    <s v="Global Airflow Leather Mesh Back Chair, Black"/>
    <n v="271.76400000000001"/>
    <n v="2"/>
    <n v="0.1"/>
    <n v="60.391999999999967"/>
  </r>
  <r>
    <n v="8973"/>
    <s v="US-2011-149034"/>
    <x v="2"/>
    <x v="84"/>
    <d v="2011-11-21T00:00:00"/>
    <s v="First Class"/>
    <s v="RD-19900"/>
    <s v="Ruben Dartt"/>
    <x v="0"/>
    <s v="United States"/>
    <s v="Philadelphia"/>
    <s v="Pennsylvania"/>
    <n v="19120"/>
    <x v="3"/>
    <s v="TEC-AC-10003023"/>
    <s v="Technology"/>
    <x v="11"/>
    <s v="Logitech G105 Gaming Keyboard"/>
    <n v="47.496000000000002"/>
    <n v="1"/>
    <n v="0.2"/>
    <n v="-1.187400000000002"/>
  </r>
  <r>
    <n v="8974"/>
    <s v="CA-2014-159226"/>
    <x v="3"/>
    <x v="1016"/>
    <d v="2014-04-28T00:00:00"/>
    <s v="Second Class"/>
    <s v="RL-19615"/>
    <s v="Rob Lucas"/>
    <x v="0"/>
    <s v="United States"/>
    <s v="Los Angeles"/>
    <s v="California"/>
    <n v="90008"/>
    <x v="1"/>
    <s v="FUR-BO-10004709"/>
    <s v="Furniture"/>
    <x v="0"/>
    <s v="Bush Westfield Collection Bookcases, Medium Cherry Finish"/>
    <n v="344.98099999999994"/>
    <n v="7"/>
    <n v="0.15"/>
    <n v="28.410200000000017"/>
  </r>
  <r>
    <n v="8975"/>
    <s v="CA-2014-156622"/>
    <x v="3"/>
    <x v="51"/>
    <d v="2014-11-27T00:00:00"/>
    <s v="First Class"/>
    <s v="JP-15460"/>
    <s v="Jennifer Patt"/>
    <x v="1"/>
    <s v="United States"/>
    <s v="Dallas"/>
    <s v="Texas"/>
    <n v="75220"/>
    <x v="2"/>
    <s v="OFF-PA-10000477"/>
    <s v="Office Supplies"/>
    <x v="10"/>
    <s v="Xerox 22"/>
    <n v="36.288000000000011"/>
    <n v="7"/>
    <n v="0.2"/>
    <n v="12.700800000000001"/>
  </r>
  <r>
    <n v="8976"/>
    <s v="CA-2014-156622"/>
    <x v="3"/>
    <x v="51"/>
    <d v="2014-11-27T00:00:00"/>
    <s v="First Class"/>
    <s v="JP-15460"/>
    <s v="Jennifer Patt"/>
    <x v="1"/>
    <s v="United States"/>
    <s v="Dallas"/>
    <s v="Texas"/>
    <n v="75220"/>
    <x v="2"/>
    <s v="OFF-PA-10002923"/>
    <s v="Office Supplies"/>
    <x v="10"/>
    <s v="Xerox 1942"/>
    <n v="78.304000000000002"/>
    <n v="2"/>
    <n v="0.2"/>
    <n v="29.363999999999997"/>
  </r>
  <r>
    <n v="8977"/>
    <s v="CA-2014-156622"/>
    <x v="3"/>
    <x v="51"/>
    <d v="2014-11-27T00:00:00"/>
    <s v="First Class"/>
    <s v="JP-15460"/>
    <s v="Jennifer Patt"/>
    <x v="1"/>
    <s v="United States"/>
    <s v="Dallas"/>
    <s v="Texas"/>
    <n v="75220"/>
    <x v="2"/>
    <s v="FUR-TA-10003008"/>
    <s v="Furniture"/>
    <x v="3"/>
    <s v="Lesro Round Back Collection Coffee Table, End Table"/>
    <n v="127.785"/>
    <n v="1"/>
    <n v="0.3"/>
    <n v="-31.033499999999989"/>
  </r>
  <r>
    <n v="8978"/>
    <s v="CA-2014-156622"/>
    <x v="3"/>
    <x v="51"/>
    <d v="2014-11-27T00:00:00"/>
    <s v="First Class"/>
    <s v="JP-15460"/>
    <s v="Jennifer Patt"/>
    <x v="1"/>
    <s v="United States"/>
    <s v="Dallas"/>
    <s v="Texas"/>
    <n v="75220"/>
    <x v="2"/>
    <s v="OFF-BI-10003707"/>
    <s v="Office Supplies"/>
    <x v="8"/>
    <s v="Aluminum Screw Posts"/>
    <n v="6.1039999999999983"/>
    <n v="2"/>
    <n v="0.8"/>
    <n v="-9.1560000000000006"/>
  </r>
  <r>
    <n v="8979"/>
    <s v="CA-2011-119529"/>
    <x v="2"/>
    <x v="935"/>
    <d v="2011-11-05T00:00:00"/>
    <s v="Second Class"/>
    <s v="DM-13345"/>
    <s v="Denise Monton"/>
    <x v="1"/>
    <s v="United States"/>
    <s v="Orange"/>
    <s v="New Jersey"/>
    <n v="7050"/>
    <x v="3"/>
    <s v="OFF-BI-10000546"/>
    <s v="Office Supplies"/>
    <x v="8"/>
    <s v="Avery Durable Binders"/>
    <n v="5.76"/>
    <n v="2"/>
    <n v="0"/>
    <n v="2.8224"/>
  </r>
  <r>
    <n v="8980"/>
    <s v="CA-2012-150413"/>
    <x v="1"/>
    <x v="324"/>
    <d v="2012-10-24T00:00:00"/>
    <s v="Second Class"/>
    <s v="CS-11860"/>
    <s v="Cari Schnelling"/>
    <x v="0"/>
    <s v="United States"/>
    <s v="Dallas"/>
    <s v="Texas"/>
    <n v="75220"/>
    <x v="2"/>
    <s v="OFF-BI-10000404"/>
    <s v="Office Supplies"/>
    <x v="8"/>
    <s v="Avery Printable Repositionable Plastic Tabs"/>
    <n v="1.7199999999999995"/>
    <n v="1"/>
    <n v="0.8"/>
    <n v="-2.8380000000000001"/>
  </r>
  <r>
    <n v="8981"/>
    <s v="CA-2011-108182"/>
    <x v="2"/>
    <x v="644"/>
    <d v="2011-02-11T00:00:00"/>
    <s v="Second Class"/>
    <s v="DL-13315"/>
    <s v="Delfina Latchford"/>
    <x v="0"/>
    <s v="United States"/>
    <s v="Romeoville"/>
    <s v="Illinois"/>
    <n v="60441"/>
    <x v="2"/>
    <s v="OFF-BI-10001196"/>
    <s v="Office Supplies"/>
    <x v="8"/>
    <s v="Avery Flip-Chart Easel Binder, Black"/>
    <n v="8.9519999999999982"/>
    <n v="2"/>
    <n v="0.8"/>
    <n v="-14.770800000000001"/>
  </r>
  <r>
    <n v="8982"/>
    <s v="CA-2013-110898"/>
    <x v="0"/>
    <x v="1193"/>
    <d v="2013-03-13T00:00:00"/>
    <s v="Standard Class"/>
    <s v="LC-16870"/>
    <s v="Lena Cacioppo"/>
    <x v="0"/>
    <s v="United States"/>
    <s v="Chicago"/>
    <s v="Illinois"/>
    <n v="60623"/>
    <x v="2"/>
    <s v="OFF-AP-10001626"/>
    <s v="Office Supplies"/>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s v="Illinois"/>
    <n v="60623"/>
    <x v="2"/>
    <s v="OFF-BI-10004656"/>
    <s v="Office Supplies"/>
    <x v="8"/>
    <s v="Peel &amp; Stick Add-On Corner Pockets"/>
    <n v="1.7279999999999998"/>
    <n v="4"/>
    <n v="0.8"/>
    <n v="-2.764800000000001"/>
  </r>
  <r>
    <n v="8984"/>
    <s v="CA-2013-110898"/>
    <x v="0"/>
    <x v="1193"/>
    <d v="2013-03-13T00:00:00"/>
    <s v="Standard Class"/>
    <s v="LC-16870"/>
    <s v="Lena Cacioppo"/>
    <x v="0"/>
    <s v="United States"/>
    <s v="Chicago"/>
    <s v="Illinois"/>
    <n v="60623"/>
    <x v="2"/>
    <s v="FUR-FU-10003773"/>
    <s v="Furniture"/>
    <x v="5"/>
    <s v="Eldon Cleatmat Plus Chair Mats for High Pile Carpets"/>
    <n v="159.04"/>
    <n v="5"/>
    <n v="0.6"/>
    <n v="-194.82400000000001"/>
  </r>
  <r>
    <n v="8985"/>
    <s v="CA-2013-110898"/>
    <x v="0"/>
    <x v="1193"/>
    <d v="2013-03-13T00:00:00"/>
    <s v="Standard Class"/>
    <s v="LC-16870"/>
    <s v="Lena Cacioppo"/>
    <x v="0"/>
    <s v="United States"/>
    <s v="Chicago"/>
    <s v="Illinois"/>
    <n v="60623"/>
    <x v="2"/>
    <s v="FUR-TA-10000849"/>
    <s v="Furniture"/>
    <x v="3"/>
    <s v="Bevis Rectangular Conference Tables"/>
    <n v="145.97999999999999"/>
    <n v="2"/>
    <n v="0.5"/>
    <n v="-99.266399999999976"/>
  </r>
  <r>
    <n v="8986"/>
    <s v="CA-2012-123092"/>
    <x v="1"/>
    <x v="155"/>
    <d v="2012-12-07T00:00:00"/>
    <s v="Standard Class"/>
    <s v="JG-15115"/>
    <s v="Jack Garza"/>
    <x v="0"/>
    <s v="United States"/>
    <s v="Jacksonville"/>
    <s v="North Carolina"/>
    <n v="28540"/>
    <x v="0"/>
    <s v="FUR-FU-10000222"/>
    <s v="Furniture"/>
    <x v="5"/>
    <s v="Seth Thomas 16&quot; Steel Case Clock"/>
    <n v="77.951999999999998"/>
    <n v="3"/>
    <n v="0.2"/>
    <n v="12.667199999999994"/>
  </r>
  <r>
    <n v="8987"/>
    <s v="CA-2012-123092"/>
    <x v="1"/>
    <x v="155"/>
    <d v="2012-12-07T00:00:00"/>
    <s v="Standard Class"/>
    <s v="JG-15115"/>
    <s v="Jack Garza"/>
    <x v="0"/>
    <s v="United States"/>
    <s v="Jacksonville"/>
    <s v="North Carolina"/>
    <n v="28540"/>
    <x v="0"/>
    <s v="OFF-BI-10001718"/>
    <s v="Office Supplies"/>
    <x v="8"/>
    <s v="GBC DocuBind P50 Personal Binding Machine"/>
    <n v="95.970000000000013"/>
    <n v="5"/>
    <n v="0.7"/>
    <n v="-73.57699999999997"/>
  </r>
  <r>
    <n v="8988"/>
    <s v="CA-2012-123092"/>
    <x v="1"/>
    <x v="155"/>
    <d v="2012-12-07T00:00:00"/>
    <s v="Standard Class"/>
    <s v="JG-15115"/>
    <s v="Jack Garza"/>
    <x v="0"/>
    <s v="United States"/>
    <s v="Jacksonville"/>
    <s v="North Carolina"/>
    <n v="28540"/>
    <x v="0"/>
    <s v="TEC-PH-10001700"/>
    <s v="Technology"/>
    <x v="7"/>
    <s v="Panasonic KX-TG6844B Expandable Digital Cordless Telephone"/>
    <n v="105.584"/>
    <n v="2"/>
    <n v="0.2"/>
    <n v="9.2386000000000053"/>
  </r>
  <r>
    <n v="8989"/>
    <s v="CA-2012-123092"/>
    <x v="1"/>
    <x v="155"/>
    <d v="2012-12-07T00:00:00"/>
    <s v="Standard Class"/>
    <s v="JG-15115"/>
    <s v="Jack Garza"/>
    <x v="0"/>
    <s v="United States"/>
    <s v="Jacksonville"/>
    <s v="North Carolina"/>
    <n v="28540"/>
    <x v="0"/>
    <s v="OFF-AR-10004078"/>
    <s v="Office Supplies"/>
    <x v="6"/>
    <s v="Newell 312"/>
    <n v="9.3439999999999994"/>
    <n v="2"/>
    <n v="0.2"/>
    <n v="1.1679999999999997"/>
  </r>
  <r>
    <n v="8990"/>
    <s v="US-2012-128587"/>
    <x v="1"/>
    <x v="100"/>
    <d v="2012-12-30T00:00:00"/>
    <s v="Standard Class"/>
    <s v="HM-14860"/>
    <s v="Harry Marie"/>
    <x v="1"/>
    <s v="United States"/>
    <s v="Springfield"/>
    <s v="Missouri"/>
    <n v="65807"/>
    <x v="2"/>
    <s v="FUR-FU-10003026"/>
    <s v="Furniture"/>
    <x v="5"/>
    <s v="Eldon Regeneration Recycled Desk Accessories, Black"/>
    <n v="9.68"/>
    <n v="2"/>
    <n v="0"/>
    <n v="3.7751999999999999"/>
  </r>
  <r>
    <n v="8991"/>
    <s v="US-2012-128587"/>
    <x v="1"/>
    <x v="100"/>
    <d v="2012-12-30T00:00:00"/>
    <s v="Standard Class"/>
    <s v="HM-14860"/>
    <s v="Harry Marie"/>
    <x v="1"/>
    <s v="United States"/>
    <s v="Springfield"/>
    <s v="Missouri"/>
    <n v="65807"/>
    <x v="2"/>
    <s v="TEC-CO-10003763"/>
    <s v="Technology"/>
    <x v="16"/>
    <s v="Canon PC1060 Personal Laser Copier"/>
    <n v="4899.93"/>
    <n v="7"/>
    <n v="0"/>
    <n v="2302.9670999999998"/>
  </r>
  <r>
    <n v="8992"/>
    <s v="US-2014-139577"/>
    <x v="3"/>
    <x v="172"/>
    <d v="2014-10-07T00:00:00"/>
    <s v="Standard Class"/>
    <s v="TN-21040"/>
    <s v="Tanja Norvell"/>
    <x v="2"/>
    <s v="United States"/>
    <s v="San Francisco"/>
    <s v="California"/>
    <n v="94110"/>
    <x v="1"/>
    <s v="TEC-AC-10004708"/>
    <s v="Technology"/>
    <x v="11"/>
    <s v="Sony 32GB Class 10 Micro SDHC R40 Memory Card"/>
    <n v="104.75"/>
    <n v="5"/>
    <n v="0"/>
    <n v="21.997499999999999"/>
  </r>
  <r>
    <n v="8993"/>
    <s v="CA-2014-159100"/>
    <x v="3"/>
    <x v="524"/>
    <d v="2014-10-22T00:00:00"/>
    <s v="Standard Class"/>
    <s v="VP-21760"/>
    <s v="Victoria Pisteka"/>
    <x v="1"/>
    <s v="United States"/>
    <s v="Columbia"/>
    <s v="Tennessee"/>
    <n v="38401"/>
    <x v="0"/>
    <s v="TEC-AC-10003499"/>
    <s v="Technology"/>
    <x v="11"/>
    <s v="Memorex Mini Travel Drive 8 GB USB 2.0 Flash Drive"/>
    <n v="18.528000000000002"/>
    <n v="2"/>
    <n v="0.2"/>
    <n v="4.4004000000000003"/>
  </r>
  <r>
    <n v="8994"/>
    <s v="CA-2014-159100"/>
    <x v="3"/>
    <x v="524"/>
    <d v="2014-10-22T00:00:00"/>
    <s v="Standard Class"/>
    <s v="VP-21760"/>
    <s v="Victoria Pisteka"/>
    <x v="1"/>
    <s v="United States"/>
    <s v="Columbia"/>
    <s v="Tennessee"/>
    <n v="38401"/>
    <x v="0"/>
    <s v="FUR-TA-10001950"/>
    <s v="Furniture"/>
    <x v="3"/>
    <s v="Balt Solid Wood Round Tables"/>
    <n v="1875.258"/>
    <n v="7"/>
    <n v="0.4"/>
    <n v="-968.88329999999996"/>
  </r>
  <r>
    <n v="8995"/>
    <s v="CA-2011-109043"/>
    <x v="2"/>
    <x v="860"/>
    <d v="2011-08-17T00:00:00"/>
    <s v="First Class"/>
    <s v="CS-12355"/>
    <s v="Christine Sundaresam"/>
    <x v="0"/>
    <s v="United States"/>
    <s v="Hollywood"/>
    <s v="Florida"/>
    <n v="33021"/>
    <x v="0"/>
    <s v="OFF-PA-10000312"/>
    <s v="Office Supplies"/>
    <x v="10"/>
    <s v="Xerox 1955"/>
    <n v="91.360000000000014"/>
    <n v="5"/>
    <n v="0.2"/>
    <n v="29.691999999999993"/>
  </r>
  <r>
    <n v="8996"/>
    <s v="CA-2011-109043"/>
    <x v="2"/>
    <x v="860"/>
    <d v="2011-08-17T00:00:00"/>
    <s v="First Class"/>
    <s v="CS-12355"/>
    <s v="Christine Sundaresam"/>
    <x v="0"/>
    <s v="United States"/>
    <s v="Hollywood"/>
    <s v="Florida"/>
    <n v="33021"/>
    <x v="0"/>
    <s v="OFF-AP-10004708"/>
    <s v="Office Supplies"/>
    <x v="9"/>
    <s v="Fellowes Superior 10 Outlet Split Surge Protector"/>
    <n v="152.24"/>
    <n v="5"/>
    <n v="0.2"/>
    <n v="17.126999999999988"/>
  </r>
  <r>
    <n v="8997"/>
    <s v="US-2014-116491"/>
    <x v="3"/>
    <x v="343"/>
    <d v="2014-11-14T00:00:00"/>
    <s v="First Class"/>
    <s v="PG-18820"/>
    <s v="Patrick Gardner"/>
    <x v="0"/>
    <s v="United States"/>
    <s v="Dallas"/>
    <s v="Texas"/>
    <n v="75081"/>
    <x v="2"/>
    <s v="TEC-PH-10004531"/>
    <s v="Technology"/>
    <x v="7"/>
    <s v="OtterBox Commuter Series Case - iPhone 5 &amp; 5s"/>
    <n v="35.183999999999997"/>
    <n v="2"/>
    <n v="0.2"/>
    <n v="12.314399999999999"/>
  </r>
  <r>
    <n v="8998"/>
    <s v="CA-2014-122763"/>
    <x v="3"/>
    <x v="177"/>
    <d v="2014-03-21T00:00:00"/>
    <s v="Same Day"/>
    <s v="HG-14845"/>
    <s v="Harry Greene"/>
    <x v="0"/>
    <s v="United States"/>
    <s v="Houston"/>
    <s v="Texas"/>
    <n v="77041"/>
    <x v="2"/>
    <s v="OFF-PA-10000474"/>
    <s v="Office Supplies"/>
    <x v="10"/>
    <s v="Staples"/>
    <n v="56.704000000000001"/>
    <n v="2"/>
    <n v="0.2"/>
    <n v="19.137599999999992"/>
  </r>
  <r>
    <n v="8999"/>
    <s v="CA-2014-122763"/>
    <x v="3"/>
    <x v="177"/>
    <d v="2014-03-21T00:00:00"/>
    <s v="Same Day"/>
    <s v="HG-14845"/>
    <s v="Harry Greene"/>
    <x v="0"/>
    <s v="United States"/>
    <s v="Houston"/>
    <s v="Texas"/>
    <n v="77041"/>
    <x v="2"/>
    <s v="OFF-PA-10002377"/>
    <s v="Office Supplies"/>
    <x v="10"/>
    <s v="Xerox 1916"/>
    <n v="274.06400000000002"/>
    <n v="7"/>
    <n v="0.2"/>
    <n v="102.77399999999999"/>
  </r>
  <r>
    <n v="9000"/>
    <s v="CA-2014-137785"/>
    <x v="3"/>
    <x v="726"/>
    <d v="2014-05-18T00:00:00"/>
    <s v="Standard Class"/>
    <s v="MH-18115"/>
    <s v="Mick Hernandez"/>
    <x v="2"/>
    <s v="United States"/>
    <s v="Philadelphia"/>
    <s v="Pennsylvania"/>
    <n v="19140"/>
    <x v="3"/>
    <s v="FUR-CH-10001482"/>
    <s v="Furniture"/>
    <x v="1"/>
    <s v="Office Star - Mesh Screen back chair with Vinyl seat"/>
    <n v="458.42999999999995"/>
    <n v="5"/>
    <n v="0.3"/>
    <n v="-124.431"/>
  </r>
  <r>
    <n v="9001"/>
    <s v="CA-2011-133389"/>
    <x v="2"/>
    <x v="169"/>
    <d v="2011-06-22T00:00:00"/>
    <s v="Same Day"/>
    <s v="TB-21280"/>
    <s v="Toby Braunhardt"/>
    <x v="0"/>
    <s v="United States"/>
    <s v="Phoenix"/>
    <s v="Arizona"/>
    <n v="85023"/>
    <x v="1"/>
    <s v="OFF-BI-10001553"/>
    <s v="Office Supplies"/>
    <x v="8"/>
    <s v="SpineVue Locking Slant-D Ring Binders by Cardinal"/>
    <n v="8.2260000000000009"/>
    <n v="3"/>
    <n v="0.7"/>
    <n v="-6.0323999999999991"/>
  </r>
  <r>
    <n v="9002"/>
    <s v="CA-2011-103807"/>
    <x v="2"/>
    <x v="266"/>
    <d v="2011-12-09T00:00:00"/>
    <s v="Standard Class"/>
    <s v="EM-13825"/>
    <s v="Elizabeth Moffitt"/>
    <x v="1"/>
    <s v="United States"/>
    <s v="Sandy Springs"/>
    <s v="Georgia"/>
    <n v="30328"/>
    <x v="0"/>
    <s v="TEC-AC-10000199"/>
    <s v="Technology"/>
    <x v="11"/>
    <s v="Kingston Digital DataTraveler 8GB USB 2.0"/>
    <n v="5.95"/>
    <n v="1"/>
    <n v="0"/>
    <n v="0.83300000000000018"/>
  </r>
  <r>
    <n v="9003"/>
    <s v="CA-2011-103807"/>
    <x v="2"/>
    <x v="266"/>
    <d v="2011-12-09T00:00:00"/>
    <s v="Standard Class"/>
    <s v="EM-13825"/>
    <s v="Elizabeth Moffitt"/>
    <x v="1"/>
    <s v="United States"/>
    <s v="Sandy Springs"/>
    <s v="Georgia"/>
    <n v="30328"/>
    <x v="0"/>
    <s v="OFF-PA-10002195"/>
    <s v="Office Supplies"/>
    <x v="10"/>
    <s v="RSVP Cards &amp; Envelopes, Blank White, 8-1/2&quot; X 11&quot;, 24 Cards/25 Envelopes/Set"/>
    <n v="15.24"/>
    <n v="3"/>
    <n v="0"/>
    <n v="7.1627999999999998"/>
  </r>
  <r>
    <n v="9004"/>
    <s v="CA-2012-102855"/>
    <x v="1"/>
    <x v="57"/>
    <d v="2012-04-06T00:00:00"/>
    <s v="Same Day"/>
    <s v="JF-15415"/>
    <s v="Jennifer Ferguson"/>
    <x v="0"/>
    <s v="United States"/>
    <s v="Spokane"/>
    <s v="Washington"/>
    <n v="99207"/>
    <x v="1"/>
    <s v="TEC-AC-10001767"/>
    <s v="Technology"/>
    <x v="11"/>
    <s v="SanDisk Ultra 64 GB MicroSDHC Class 10 Memory Card"/>
    <n v="239.94"/>
    <n v="6"/>
    <n v="0"/>
    <n v="26.393399999999986"/>
  </r>
  <r>
    <n v="9005"/>
    <s v="CA-2012-102855"/>
    <x v="1"/>
    <x v="57"/>
    <d v="2012-04-06T00:00:00"/>
    <s v="Same Day"/>
    <s v="JF-15415"/>
    <s v="Jennifer Ferguson"/>
    <x v="0"/>
    <s v="United States"/>
    <s v="Spokane"/>
    <s v="Washington"/>
    <n v="99207"/>
    <x v="1"/>
    <s v="OFF-AR-10002467"/>
    <s v="Office Supplies"/>
    <x v="6"/>
    <s v="Dixon Ticonderoga Pencils"/>
    <n v="23.84"/>
    <n v="8"/>
    <n v="0"/>
    <n v="6.4368000000000016"/>
  </r>
  <r>
    <n v="9006"/>
    <s v="CA-2014-107825"/>
    <x v="3"/>
    <x v="551"/>
    <d v="2014-11-19T00:00:00"/>
    <s v="Same Day"/>
    <s v="NB-18655"/>
    <s v="Nona Balk"/>
    <x v="1"/>
    <s v="United States"/>
    <s v="Milwaukee"/>
    <s v="Wisconsin"/>
    <n v="53209"/>
    <x v="2"/>
    <s v="OFF-ST-10001321"/>
    <s v="Office Supplies"/>
    <x v="4"/>
    <s v="Decoflex Hanging Personal Folder File, Blue"/>
    <n v="92.52"/>
    <n v="6"/>
    <n v="0"/>
    <n v="24.980400000000007"/>
  </r>
  <r>
    <n v="9007"/>
    <s v="CA-2014-107825"/>
    <x v="3"/>
    <x v="551"/>
    <d v="2014-11-19T00:00:00"/>
    <s v="Same Day"/>
    <s v="NB-18655"/>
    <s v="Nona Balk"/>
    <x v="1"/>
    <s v="United States"/>
    <s v="Milwaukee"/>
    <s v="Wisconsin"/>
    <n v="53209"/>
    <x v="2"/>
    <s v="OFF-ST-10000777"/>
    <s v="Office Supplies"/>
    <x v="4"/>
    <s v="Companion Letter/Legal File, Black"/>
    <n v="37.76"/>
    <n v="1"/>
    <n v="0"/>
    <n v="10.572800000000001"/>
  </r>
  <r>
    <n v="9008"/>
    <s v="CA-2014-107825"/>
    <x v="3"/>
    <x v="551"/>
    <d v="2014-11-19T00:00:00"/>
    <s v="Same Day"/>
    <s v="NB-18655"/>
    <s v="Nona Balk"/>
    <x v="1"/>
    <s v="United States"/>
    <s v="Milwaukee"/>
    <s v="Wisconsin"/>
    <n v="53209"/>
    <x v="2"/>
    <s v="OFF-LA-10003720"/>
    <s v="Office Supplies"/>
    <x v="2"/>
    <s v="Avery 487"/>
    <n v="7.38"/>
    <n v="2"/>
    <n v="0"/>
    <n v="3.4685999999999999"/>
  </r>
  <r>
    <n v="9009"/>
    <s v="CA-2014-107825"/>
    <x v="3"/>
    <x v="551"/>
    <d v="2014-11-19T00:00:00"/>
    <s v="Same Day"/>
    <s v="NB-18655"/>
    <s v="Nona Balk"/>
    <x v="1"/>
    <s v="United States"/>
    <s v="Milwaukee"/>
    <s v="Wisconsin"/>
    <n v="53209"/>
    <x v="2"/>
    <s v="FUR-FU-10000206"/>
    <s v="Furniture"/>
    <x v="5"/>
    <s v="GE General Purpose, Extra Long Life, Showcase &amp; Floodlight Incandescent Bulbs"/>
    <n v="5.82"/>
    <n v="2"/>
    <n v="0"/>
    <n v="2.7353999999999998"/>
  </r>
  <r>
    <n v="9010"/>
    <s v="CA-2014-106047"/>
    <x v="3"/>
    <x v="1210"/>
    <d v="2014-07-19T00:00:00"/>
    <s v="Standard Class"/>
    <s v="CS-11860"/>
    <s v="Cari Schnelling"/>
    <x v="0"/>
    <s v="United States"/>
    <s v="Fairfield"/>
    <s v="Ohio"/>
    <n v="45014"/>
    <x v="3"/>
    <s v="OFF-PA-10000791"/>
    <s v="Office Supplies"/>
    <x v="10"/>
    <s v="Wirebound Message Books, Four 2 3/4 x 5 Forms per Page, 200 Sets per Book"/>
    <n v="3.8159999999999998"/>
    <n v="1"/>
    <n v="0.2"/>
    <n v="1.1924999999999997"/>
  </r>
  <r>
    <n v="9011"/>
    <s v="CA-2014-127803"/>
    <x v="3"/>
    <x v="240"/>
    <d v="2014-05-24T00:00:00"/>
    <s v="Standard Class"/>
    <s v="ND-18460"/>
    <s v="Neil Ducich"/>
    <x v="1"/>
    <s v="United States"/>
    <s v="Huntsville"/>
    <s v="Alabama"/>
    <n v="35810"/>
    <x v="0"/>
    <s v="OFF-BI-10001787"/>
    <s v="Office Supplies"/>
    <x v="8"/>
    <s v="Wilson Jones Four-Pocket Poly Binders"/>
    <n v="26.16"/>
    <n v="4"/>
    <n v="0"/>
    <n v="12.8184"/>
  </r>
  <r>
    <n v="9012"/>
    <s v="CA-2012-137071"/>
    <x v="1"/>
    <x v="139"/>
    <d v="2012-12-21T00:00:00"/>
    <s v="First Class"/>
    <s v="ED-13885"/>
    <s v="Emily Ducich"/>
    <x v="2"/>
    <s v="United States"/>
    <s v="Houston"/>
    <s v="Texas"/>
    <n v="77036"/>
    <x v="2"/>
    <s v="TEC-AC-10004353"/>
    <s v="Technology"/>
    <x v="11"/>
    <s v="Hypercom P1300 Pinpad"/>
    <n v="100.80000000000001"/>
    <n v="2"/>
    <n v="0.2"/>
    <n v="21.42"/>
  </r>
  <r>
    <n v="9013"/>
    <s v="CA-2013-121447"/>
    <x v="0"/>
    <x v="823"/>
    <d v="2013-02-22T00:00:00"/>
    <s v="First Class"/>
    <s v="EA-14035"/>
    <s v="Erin Ashbrook"/>
    <x v="1"/>
    <s v="United States"/>
    <s v="New York City"/>
    <s v="New York"/>
    <n v="10011"/>
    <x v="3"/>
    <s v="FUR-FU-10001861"/>
    <s v="Furniture"/>
    <x v="5"/>
    <s v="Floodlight Indoor Halogen Bulbs, 1 Bulb per Pack, 60 Watts"/>
    <n v="135.79999999999998"/>
    <n v="7"/>
    <n v="0"/>
    <n v="66.541999999999987"/>
  </r>
  <r>
    <n v="9014"/>
    <s v="CA-2014-143084"/>
    <x v="3"/>
    <x v="257"/>
    <d v="2014-03-23T00:00:00"/>
    <s v="Standard Class"/>
    <s v="BP-11050"/>
    <s v="Barry Pond"/>
    <x v="1"/>
    <s v="United States"/>
    <s v="Los Angeles"/>
    <s v="California"/>
    <n v="90008"/>
    <x v="1"/>
    <s v="OFF-AR-10002766"/>
    <s v="Office Supplies"/>
    <x v="6"/>
    <s v="Prang Drawing Pencil Set"/>
    <n v="13.899999999999999"/>
    <n v="5"/>
    <n v="0"/>
    <n v="3.7529999999999997"/>
  </r>
  <r>
    <n v="9015"/>
    <s v="CA-2014-143084"/>
    <x v="3"/>
    <x v="257"/>
    <d v="2014-03-23T00:00:00"/>
    <s v="Standard Class"/>
    <s v="BP-11050"/>
    <s v="Barry Pond"/>
    <x v="1"/>
    <s v="United States"/>
    <s v="Los Angeles"/>
    <s v="California"/>
    <n v="90008"/>
    <x v="1"/>
    <s v="OFF-EN-10003072"/>
    <s v="Office Supplies"/>
    <x v="12"/>
    <s v="Peel &amp; Seel Envelopes"/>
    <n v="19.399999999999999"/>
    <n v="5"/>
    <n v="0"/>
    <n v="9.3120000000000012"/>
  </r>
  <r>
    <n v="9016"/>
    <s v="CA-2013-131639"/>
    <x v="0"/>
    <x v="907"/>
    <d v="2013-12-24T00:00:00"/>
    <s v="Standard Class"/>
    <s v="NS-18640"/>
    <s v="Noel Staavos"/>
    <x v="1"/>
    <s v="United States"/>
    <s v="Carlsbad"/>
    <s v="New Mexico"/>
    <n v="88220"/>
    <x v="1"/>
    <s v="OFF-BI-10001636"/>
    <s v="Office Supplies"/>
    <x v="8"/>
    <s v="Ibico Plastic and Wire Spiral Binding Combs"/>
    <n v="13.488"/>
    <n v="2"/>
    <n v="0.2"/>
    <n v="4.3835999999999995"/>
  </r>
  <r>
    <n v="9017"/>
    <s v="CA-2013-131639"/>
    <x v="0"/>
    <x v="907"/>
    <d v="2013-12-24T00:00:00"/>
    <s v="Standard Class"/>
    <s v="NS-18640"/>
    <s v="Noel Staavos"/>
    <x v="1"/>
    <s v="United States"/>
    <s v="Carlsbad"/>
    <s v="New Mexico"/>
    <n v="88220"/>
    <x v="1"/>
    <s v="OFF-BI-10000948"/>
    <s v="Office Supplies"/>
    <x v="8"/>
    <s v="GBC Laser Imprintable Binding System Covers, Desert Sand"/>
    <n v="11.416"/>
    <n v="1"/>
    <n v="0.2"/>
    <n v="3.8528999999999991"/>
  </r>
  <r>
    <n v="9018"/>
    <s v="CA-2013-161361"/>
    <x v="0"/>
    <x v="253"/>
    <d v="2013-03-29T00:00:00"/>
    <s v="Second Class"/>
    <s v="MV-17485"/>
    <s v="Mark Van Huff"/>
    <x v="0"/>
    <s v="United States"/>
    <s v="Pocatello"/>
    <s v="Idaho"/>
    <n v="83201"/>
    <x v="1"/>
    <s v="OFF-PA-10001838"/>
    <s v="Office Supplies"/>
    <x v="10"/>
    <s v="Adams Telephone Message Book W/Dividers/Space For Phone Numbers, 5 1/4&quot;X8 1/2&quot;, 300/Messages"/>
    <n v="17.64"/>
    <n v="3"/>
    <n v="0"/>
    <n v="8.6435999999999993"/>
  </r>
  <r>
    <n v="9019"/>
    <s v="CA-2013-161361"/>
    <x v="0"/>
    <x v="253"/>
    <d v="2013-03-29T00:00:00"/>
    <s v="Second Class"/>
    <s v="MV-17485"/>
    <s v="Mark Van Huff"/>
    <x v="0"/>
    <s v="United States"/>
    <s v="Pocatello"/>
    <s v="Idaho"/>
    <n v="83201"/>
    <x v="1"/>
    <s v="OFF-BI-10002215"/>
    <s v="Office Supplies"/>
    <x v="8"/>
    <s v="Wilson Jones Hanging View Binder, White, 1&quot;"/>
    <n v="17.04"/>
    <n v="3"/>
    <n v="0.2"/>
    <n v="5.5379999999999985"/>
  </r>
  <r>
    <n v="9020"/>
    <s v="CA-2011-100706"/>
    <x v="2"/>
    <x v="757"/>
    <d v="2011-12-18T00:00:00"/>
    <s v="Second Class"/>
    <s v="LE-16810"/>
    <s v="Laurel Elliston"/>
    <x v="0"/>
    <s v="United States"/>
    <s v="Springfield"/>
    <s v="Virginia"/>
    <n v="22153"/>
    <x v="0"/>
    <s v="TEC-AC-10001314"/>
    <s v="Technology"/>
    <x v="11"/>
    <s v="Case Logic 2.4GHz Wireless Keyboard"/>
    <n v="99.98"/>
    <n v="2"/>
    <n v="0"/>
    <n v="7.9983999999999895"/>
  </r>
  <r>
    <n v="9021"/>
    <s v="CA-2011-100706"/>
    <x v="2"/>
    <x v="757"/>
    <d v="2011-12-18T00:00:00"/>
    <s v="Second Class"/>
    <s v="LE-16810"/>
    <s v="Laurel Elliston"/>
    <x v="0"/>
    <s v="United States"/>
    <s v="Springfield"/>
    <s v="Virginia"/>
    <n v="22153"/>
    <x v="0"/>
    <s v="FUR-FU-10002268"/>
    <s v="Furniture"/>
    <x v="5"/>
    <s v="Ultra Door Push Plate"/>
    <n v="29.46"/>
    <n v="6"/>
    <n v="0"/>
    <n v="9.7217999999999982"/>
  </r>
  <r>
    <n v="9022"/>
    <s v="CA-2012-129525"/>
    <x v="1"/>
    <x v="219"/>
    <d v="2012-11-20T00:00:00"/>
    <s v="Standard Class"/>
    <s v="VP-21760"/>
    <s v="Victoria Pisteka"/>
    <x v="1"/>
    <s v="United States"/>
    <s v="Toledo"/>
    <s v="Ohio"/>
    <n v="43615"/>
    <x v="3"/>
    <s v="OFF-BI-10002133"/>
    <s v="Office Supplies"/>
    <x v="8"/>
    <s v="Wilson Jones Elliptical Ring 3 1/2&quot; Capacity Binders, 800 sheets"/>
    <n v="166.92000000000002"/>
    <n v="13"/>
    <n v="0.7"/>
    <n v="-116.84399999999999"/>
  </r>
  <r>
    <n v="9023"/>
    <s v="US-2013-141880"/>
    <x v="0"/>
    <x v="250"/>
    <d v="2013-08-24T00:00:00"/>
    <s v="First Class"/>
    <s v="TC-21475"/>
    <s v="Tony Chapman"/>
    <x v="2"/>
    <s v="United States"/>
    <s v="Fort Collins"/>
    <s v="Colorado"/>
    <n v="80525"/>
    <x v="1"/>
    <s v="FUR-FU-10001979"/>
    <s v="Furniture"/>
    <x v="5"/>
    <s v="Dana Halogen Swing-Arm Architect Lamp"/>
    <n v="98.328000000000003"/>
    <n v="3"/>
    <n v="0.2"/>
    <n v="9.832800000000006"/>
  </r>
  <r>
    <n v="9024"/>
    <s v="CA-2012-165799"/>
    <x v="1"/>
    <x v="685"/>
    <d v="2012-07-02T00:00:00"/>
    <s v="First Class"/>
    <s v="SG-20470"/>
    <s v="Sheri Gordon"/>
    <x v="0"/>
    <s v="United States"/>
    <s v="New York City"/>
    <s v="New York"/>
    <n v="10024"/>
    <x v="3"/>
    <s v="FUR-CH-10001482"/>
    <s v="Furniture"/>
    <x v="1"/>
    <s v="Office Star - Mesh Screen back chair with Vinyl seat"/>
    <n v="117.88199999999999"/>
    <n v="1"/>
    <n v="0.1"/>
    <n v="1.3097999999999956"/>
  </r>
  <r>
    <n v="9025"/>
    <s v="CA-2013-102127"/>
    <x v="0"/>
    <x v="190"/>
    <d v="2013-07-03T00:00:00"/>
    <s v="Standard Class"/>
    <s v="VP-21760"/>
    <s v="Victoria Pisteka"/>
    <x v="1"/>
    <s v="United States"/>
    <s v="New York City"/>
    <s v="New York"/>
    <n v="10035"/>
    <x v="3"/>
    <s v="TEC-AC-10002018"/>
    <s v="Technology"/>
    <x v="11"/>
    <s v="AmazonBasics 3-Button USB Wired Mouse"/>
    <n v="20.97"/>
    <n v="3"/>
    <n v="0"/>
    <n v="9.017100000000001"/>
  </r>
  <r>
    <n v="9026"/>
    <s v="CA-2013-102127"/>
    <x v="0"/>
    <x v="190"/>
    <d v="2013-07-03T00:00:00"/>
    <s v="Standard Class"/>
    <s v="VP-21760"/>
    <s v="Victoria Pisteka"/>
    <x v="1"/>
    <s v="United States"/>
    <s v="New York City"/>
    <s v="New York"/>
    <n v="10035"/>
    <x v="3"/>
    <s v="TEC-AC-10000397"/>
    <s v="Technology"/>
    <x v="11"/>
    <s v="Perixx PERIBOARD-512B, Ergonomic Split Keyboard"/>
    <n v="139.96"/>
    <n v="4"/>
    <n v="0"/>
    <n v="9.7972000000000037"/>
  </r>
  <r>
    <n v="9027"/>
    <s v="CA-2013-102127"/>
    <x v="0"/>
    <x v="190"/>
    <d v="2013-07-03T00:00:00"/>
    <s v="Standard Class"/>
    <s v="VP-21760"/>
    <s v="Victoria Pisteka"/>
    <x v="1"/>
    <s v="United States"/>
    <s v="New York City"/>
    <s v="New York"/>
    <n v="10035"/>
    <x v="3"/>
    <s v="FUR-FU-10003976"/>
    <s v="Furniture"/>
    <x v="5"/>
    <s v="DAX Executive Solid Wood Document Frame, Desktop or Hang, Mahogany, 5 x 7"/>
    <n v="37.74"/>
    <n v="3"/>
    <n v="0"/>
    <n v="12.831599999999996"/>
  </r>
  <r>
    <n v="9028"/>
    <s v="US-2013-152415"/>
    <x v="0"/>
    <x v="42"/>
    <d v="2013-09-23T00:00:00"/>
    <s v="Standard Class"/>
    <s v="PO-18865"/>
    <s v="Patrick O'Donnell"/>
    <x v="0"/>
    <s v="United States"/>
    <s v="Marlborough"/>
    <s v="Massachusetts"/>
    <n v="1752"/>
    <x v="3"/>
    <s v="FUR-FU-10002597"/>
    <s v="Furniture"/>
    <x v="5"/>
    <s v="C-Line Magnetic Cubicle Keepers, Clear Polypropylene"/>
    <n v="14.82"/>
    <n v="3"/>
    <n v="0"/>
    <n v="6.224400000000001"/>
  </r>
  <r>
    <n v="9029"/>
    <s v="US-2013-152415"/>
    <x v="0"/>
    <x v="42"/>
    <d v="2013-09-23T00:00:00"/>
    <s v="Standard Class"/>
    <s v="PO-18865"/>
    <s v="Patrick O'Donnell"/>
    <x v="0"/>
    <s v="United States"/>
    <s v="Marlborough"/>
    <s v="Massachusetts"/>
    <n v="1752"/>
    <x v="3"/>
    <s v="FUR-FU-10004864"/>
    <s v="Furniture"/>
    <x v="5"/>
    <s v="Howard Miller 14-1/2&quot; Diameter Chrome Round Wall Clock"/>
    <n v="191.82"/>
    <n v="3"/>
    <n v="0"/>
    <n v="61.382399999999997"/>
  </r>
  <r>
    <n v="9030"/>
    <s v="CA-2011-138198"/>
    <x v="2"/>
    <x v="667"/>
    <d v="2011-07-23T00:00:00"/>
    <s v="Standard Class"/>
    <s v="JL-15130"/>
    <s v="Jack Lebron"/>
    <x v="0"/>
    <s v="United States"/>
    <s v="New Rochelle"/>
    <s v="New York"/>
    <n v="10801"/>
    <x v="3"/>
    <s v="OFF-BI-10002103"/>
    <s v="Office Supplies"/>
    <x v="8"/>
    <s v="Cardinal Slant-D Ring Binder, Heavy Gauge Vinyl"/>
    <n v="13.904"/>
    <n v="2"/>
    <n v="0.2"/>
    <n v="4.5187999999999997"/>
  </r>
  <r>
    <n v="9031"/>
    <s v="CA-2014-128041"/>
    <x v="3"/>
    <x v="853"/>
    <d v="2014-09-02T00:00:00"/>
    <s v="Same Day"/>
    <s v="RW-19540"/>
    <s v="Rick Wilson"/>
    <x v="1"/>
    <s v="United States"/>
    <s v="Seattle"/>
    <s v="Washington"/>
    <n v="98103"/>
    <x v="1"/>
    <s v="OFF-AP-10001005"/>
    <s v="Office Supplies"/>
    <x v="9"/>
    <s v="Honeywell Quietcare HEPA Air Cleaner"/>
    <n v="314.60000000000002"/>
    <n v="4"/>
    <n v="0"/>
    <n v="103.81799999999998"/>
  </r>
  <r>
    <n v="9032"/>
    <s v="CA-2014-128041"/>
    <x v="3"/>
    <x v="853"/>
    <d v="2014-09-02T00:00:00"/>
    <s v="Same Day"/>
    <s v="RW-19540"/>
    <s v="Rick Wilson"/>
    <x v="1"/>
    <s v="United States"/>
    <s v="Seattle"/>
    <s v="Washington"/>
    <n v="98103"/>
    <x v="1"/>
    <s v="FUR-TA-10002607"/>
    <s v="Furniture"/>
    <x v="3"/>
    <s v="KI Conference Tables"/>
    <n v="283.56"/>
    <n v="4"/>
    <n v="0"/>
    <n v="45.36960000000002"/>
  </r>
  <r>
    <n v="9033"/>
    <s v="CA-2014-105823"/>
    <x v="3"/>
    <x v="738"/>
    <d v="2014-06-27T00:00:00"/>
    <s v="Standard Class"/>
    <s v="RB-19465"/>
    <s v="Rick Bensley"/>
    <x v="2"/>
    <s v="United States"/>
    <s v="Detroit"/>
    <s v="Michigan"/>
    <n v="48227"/>
    <x v="2"/>
    <s v="FUR-CH-10000454"/>
    <s v="Furniture"/>
    <x v="1"/>
    <s v="Hon Deluxe Fabric Upholstered Stacking Chairs, Rounded Back"/>
    <n v="487.96"/>
    <n v="2"/>
    <n v="0"/>
    <n v="146.38799999999998"/>
  </r>
  <r>
    <n v="9034"/>
    <s v="CA-2011-152268"/>
    <x v="2"/>
    <x v="814"/>
    <d v="2011-09-07T00:00:00"/>
    <s v="Standard Class"/>
    <s v="SC-20095"/>
    <s v="Sanjit Chand"/>
    <x v="0"/>
    <s v="United States"/>
    <s v="Fayetteville"/>
    <s v="Arkansas"/>
    <n v="72701"/>
    <x v="0"/>
    <s v="OFF-BI-10001359"/>
    <s v="Office Supplies"/>
    <x v="8"/>
    <s v="GBC DocuBind TL300 Electric Binding System"/>
    <n v="1793.98"/>
    <n v="2"/>
    <n v="0"/>
    <n v="843.17059999999992"/>
  </r>
  <r>
    <n v="9035"/>
    <s v="CA-2012-148873"/>
    <x v="1"/>
    <x v="486"/>
    <d v="2012-10-05T00:00:00"/>
    <s v="Standard Class"/>
    <s v="EM-13960"/>
    <s v="Eric Murdock"/>
    <x v="0"/>
    <s v="United States"/>
    <s v="Quincy"/>
    <s v="Illinois"/>
    <n v="62301"/>
    <x v="2"/>
    <s v="OFF-BI-10003196"/>
    <s v="Office Supplies"/>
    <x v="8"/>
    <s v="Accohide Poly Flexible Ring Binders"/>
    <n v="2.9919999999999995"/>
    <n v="4"/>
    <n v="0.8"/>
    <n v="-4.4880000000000013"/>
  </r>
  <r>
    <n v="9036"/>
    <s v="CA-2012-148873"/>
    <x v="1"/>
    <x v="486"/>
    <d v="2012-10-05T00:00:00"/>
    <s v="Standard Class"/>
    <s v="EM-13960"/>
    <s v="Eric Murdock"/>
    <x v="0"/>
    <s v="United States"/>
    <s v="Quincy"/>
    <s v="Illinois"/>
    <n v="62301"/>
    <x v="2"/>
    <s v="TEC-AC-10003657"/>
    <s v="Technology"/>
    <x v="11"/>
    <s v="Lenovo 17-Key USB Numeric Keypad"/>
    <n v="108.76800000000001"/>
    <n v="4"/>
    <n v="0.2"/>
    <n v="2.7191999999999901"/>
  </r>
  <r>
    <n v="9037"/>
    <s v="CA-2012-166492"/>
    <x v="1"/>
    <x v="1003"/>
    <d v="2012-04-10T00:00:00"/>
    <s v="First Class"/>
    <s v="RP-19390"/>
    <s v="Resi Pölking"/>
    <x v="0"/>
    <s v="United States"/>
    <s v="New York City"/>
    <s v="New York"/>
    <n v="10035"/>
    <x v="3"/>
    <s v="OFF-PA-10002262"/>
    <s v="Office Supplies"/>
    <x v="10"/>
    <s v="Xerox 192"/>
    <n v="25.92"/>
    <n v="4"/>
    <n v="0"/>
    <n v="12.441600000000001"/>
  </r>
  <r>
    <n v="9038"/>
    <s v="CA-2012-166492"/>
    <x v="1"/>
    <x v="1003"/>
    <d v="2012-04-10T00:00:00"/>
    <s v="First Class"/>
    <s v="RP-19390"/>
    <s v="Resi Pölking"/>
    <x v="0"/>
    <s v="United States"/>
    <s v="New York City"/>
    <s v="New York"/>
    <n v="10035"/>
    <x v="3"/>
    <s v="OFF-ST-10002214"/>
    <s v="Office Supplies"/>
    <x v="4"/>
    <s v="X-Rack File for Hanging Folders"/>
    <n v="22.58"/>
    <n v="2"/>
    <n v="0"/>
    <n v="5.8707999999999991"/>
  </r>
  <r>
    <n v="9039"/>
    <s v="CA-2014-157420"/>
    <x v="3"/>
    <x v="610"/>
    <d v="2014-11-22T00:00:00"/>
    <s v="Same Day"/>
    <s v="HZ-14950"/>
    <s v="Henia Zydlo"/>
    <x v="0"/>
    <s v="United States"/>
    <s v="Houston"/>
    <s v="Texas"/>
    <n v="77095"/>
    <x v="2"/>
    <s v="TEC-PH-10003555"/>
    <s v="Technology"/>
    <x v="7"/>
    <s v="Motorola HK250 Universal Bluetooth Headset"/>
    <n v="55.176000000000002"/>
    <n v="3"/>
    <n v="0.2"/>
    <n v="-12.414599999999997"/>
  </r>
  <r>
    <n v="9040"/>
    <s v="CA-2013-117121"/>
    <x v="0"/>
    <x v="907"/>
    <d v="2013-12-22T00:00:00"/>
    <s v="Standard Class"/>
    <s v="AB-10105"/>
    <s v="Adrian Barton"/>
    <x v="0"/>
    <s v="United States"/>
    <s v="Detroit"/>
    <s v="Michigan"/>
    <n v="48205"/>
    <x v="2"/>
    <s v="OFF-BI-10000545"/>
    <s v="Office Supplies"/>
    <x v="8"/>
    <s v="GBC Ibimaster 500 Manual ProClick Binding System"/>
    <n v="9892.74"/>
    <n v="13"/>
    <n v="0"/>
    <n v="4946.37"/>
  </r>
  <r>
    <n v="9041"/>
    <s v="CA-2011-138177"/>
    <x v="2"/>
    <x v="111"/>
    <d v="2011-09-24T00:00:00"/>
    <s v="Standard Class"/>
    <s v="ND-18460"/>
    <s v="Neil Ducich"/>
    <x v="1"/>
    <s v="United States"/>
    <s v="Chandler"/>
    <s v="Arizona"/>
    <n v="85224"/>
    <x v="1"/>
    <s v="FUR-TA-10004607"/>
    <s v="Furniture"/>
    <x v="3"/>
    <s v="Hon 2111 Invitation Series Straight Table"/>
    <n v="73.915000000000006"/>
    <n v="1"/>
    <n v="0.5"/>
    <n v="-45.827300000000008"/>
  </r>
  <r>
    <n v="9042"/>
    <s v="CA-2011-114335"/>
    <x v="2"/>
    <x v="450"/>
    <d v="2011-10-03T00:00:00"/>
    <s v="Standard Class"/>
    <s v="XP-21865"/>
    <s v="Xylona Preis"/>
    <x v="0"/>
    <s v="United States"/>
    <s v="Hollywood"/>
    <s v="Florida"/>
    <n v="33021"/>
    <x v="0"/>
    <s v="FUR-FU-10000277"/>
    <s v="Furniture"/>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s v="California"/>
    <n v="90049"/>
    <x v="1"/>
    <s v="OFF-AP-10004532"/>
    <s v="Office Supplies"/>
    <x v="9"/>
    <s v="Kensington 6 Outlet Guardian Standard Surge Protector"/>
    <n v="61.44"/>
    <n v="3"/>
    <n v="0"/>
    <n v="16.588799999999999"/>
  </r>
  <r>
    <n v="9044"/>
    <s v="CA-2013-168830"/>
    <x v="0"/>
    <x v="77"/>
    <d v="2013-11-14T00:00:00"/>
    <s v="Standard Class"/>
    <s v="ML-17395"/>
    <s v="Marina Lichtenstein"/>
    <x v="1"/>
    <s v="United States"/>
    <s v="San Francisco"/>
    <s v="California"/>
    <n v="94122"/>
    <x v="1"/>
    <s v="TEC-AC-10003911"/>
    <s v="Technology"/>
    <x v="11"/>
    <s v="NETGEAR AC1750 Dual Band Gigabit Smart WiFi Router"/>
    <n v="479.97"/>
    <n v="3"/>
    <n v="0"/>
    <n v="163.18979999999999"/>
  </r>
  <r>
    <n v="9045"/>
    <s v="CA-2014-137463"/>
    <x v="3"/>
    <x v="819"/>
    <d v="2014-12-21T00:00:00"/>
    <s v="Second Class"/>
    <s v="KM-16225"/>
    <s v="Kalyca Meade"/>
    <x v="1"/>
    <s v="United States"/>
    <s v="Sunnyvale"/>
    <s v="California"/>
    <n v="94086"/>
    <x v="1"/>
    <s v="OFF-BI-10003196"/>
    <s v="Office Supplies"/>
    <x v="8"/>
    <s v="Accohide Poly Flexible Ring Binders"/>
    <n v="5.9840000000000009"/>
    <n v="2"/>
    <n v="0.2"/>
    <n v="2.2439999999999998"/>
  </r>
  <r>
    <n v="9046"/>
    <s v="CA-2014-137463"/>
    <x v="3"/>
    <x v="819"/>
    <d v="2014-12-21T00:00:00"/>
    <s v="Second Class"/>
    <s v="KM-16225"/>
    <s v="Kalyca Meade"/>
    <x v="1"/>
    <s v="United States"/>
    <s v="Sunnyvale"/>
    <s v="California"/>
    <n v="94086"/>
    <x v="1"/>
    <s v="TEC-AC-10000358"/>
    <s v="Technology"/>
    <x v="11"/>
    <s v="Imation Secure Drive + Hardware Encrypted USB flash drive - 16 GB"/>
    <n v="189.95000000000002"/>
    <n v="5"/>
    <n v="0"/>
    <n v="45.587999999999994"/>
  </r>
  <r>
    <n v="9047"/>
    <s v="CA-2014-137463"/>
    <x v="3"/>
    <x v="819"/>
    <d v="2014-12-21T00:00:00"/>
    <s v="Second Class"/>
    <s v="KM-16225"/>
    <s v="Kalyca Meade"/>
    <x v="1"/>
    <s v="United States"/>
    <s v="Sunnyvale"/>
    <s v="California"/>
    <n v="94086"/>
    <x v="1"/>
    <s v="TEC-AC-10000057"/>
    <s v="Technology"/>
    <x v="11"/>
    <s v="Microsoft Natural Ergonomic Keyboard 4000"/>
    <n v="149.94999999999999"/>
    <n v="5"/>
    <n v="0"/>
    <n v="31.489499999999992"/>
  </r>
  <r>
    <n v="9048"/>
    <s v="CA-2014-137463"/>
    <x v="3"/>
    <x v="819"/>
    <d v="2014-12-21T00:00:00"/>
    <s v="Second Class"/>
    <s v="KM-16225"/>
    <s v="Kalyca Meade"/>
    <x v="1"/>
    <s v="United States"/>
    <s v="Sunnyvale"/>
    <s v="California"/>
    <n v="94086"/>
    <x v="1"/>
    <s v="OFF-AR-10001988"/>
    <s v="Office Supplies"/>
    <x v="6"/>
    <s v="Bulldog Table or Wall-Mount Pencil Sharpener"/>
    <n v="29.950000000000003"/>
    <n v="5"/>
    <n v="0"/>
    <n v="8.6854999999999993"/>
  </r>
  <r>
    <n v="9049"/>
    <s v="CA-2014-137463"/>
    <x v="3"/>
    <x v="819"/>
    <d v="2014-12-21T00:00:00"/>
    <s v="Second Class"/>
    <s v="KM-16225"/>
    <s v="Kalyca Meade"/>
    <x v="1"/>
    <s v="United States"/>
    <s v="Sunnyvale"/>
    <s v="California"/>
    <n v="94086"/>
    <x v="1"/>
    <s v="OFF-LA-10003498"/>
    <s v="Office Supplies"/>
    <x v="2"/>
    <s v="Avery 475"/>
    <n v="44.400000000000006"/>
    <n v="3"/>
    <n v="0"/>
    <n v="22.200000000000003"/>
  </r>
  <r>
    <n v="9050"/>
    <s v="CA-2011-124513"/>
    <x v="2"/>
    <x v="158"/>
    <d v="2011-09-25T00:00:00"/>
    <s v="Standard Class"/>
    <s v="SL-20155"/>
    <s v="Sara Luxemburg"/>
    <x v="2"/>
    <s v="United States"/>
    <s v="New York City"/>
    <s v="New York"/>
    <n v="10011"/>
    <x v="3"/>
    <s v="OFF-AR-10002956"/>
    <s v="Office Supplies"/>
    <x v="6"/>
    <s v="Boston 16801 Nautilus Battery Pencil Sharpener"/>
    <n v="66.03"/>
    <n v="3"/>
    <n v="0"/>
    <n v="17.1678"/>
  </r>
  <r>
    <n v="9051"/>
    <s v="CA-2012-165554"/>
    <x v="1"/>
    <x v="1211"/>
    <d v="2012-05-22T00:00:00"/>
    <s v="Standard Class"/>
    <s v="AJ-10780"/>
    <s v="Anthony Jacobs"/>
    <x v="1"/>
    <s v="United States"/>
    <s v="Los Angeles"/>
    <s v="California"/>
    <n v="90004"/>
    <x v="1"/>
    <s v="OFF-PA-10003724"/>
    <s v="Office Supplies"/>
    <x v="10"/>
    <s v="Wirebound Message Book, 4 per Page"/>
    <n v="10.86"/>
    <n v="2"/>
    <n v="0"/>
    <n v="5.3213999999999997"/>
  </r>
  <r>
    <n v="9052"/>
    <s v="CA-2011-141838"/>
    <x v="2"/>
    <x v="959"/>
    <d v="2011-03-31T00:00:00"/>
    <s v="Second Class"/>
    <s v="DK-12835"/>
    <s v="Damala Kotsonis"/>
    <x v="1"/>
    <s v="United States"/>
    <s v="San Francisco"/>
    <s v="California"/>
    <n v="94122"/>
    <x v="1"/>
    <s v="OFF-AR-10004272"/>
    <s v="Office Supplies"/>
    <x v="6"/>
    <s v="Newell 308"/>
    <n v="3.36"/>
    <n v="2"/>
    <n v="0"/>
    <n v="0.83999999999999986"/>
  </r>
  <r>
    <n v="9053"/>
    <s v="CA-2011-141838"/>
    <x v="2"/>
    <x v="959"/>
    <d v="2011-03-31T00:00:00"/>
    <s v="Second Class"/>
    <s v="DK-12835"/>
    <s v="Damala Kotsonis"/>
    <x v="1"/>
    <s v="United States"/>
    <s v="San Francisco"/>
    <s v="California"/>
    <n v="94122"/>
    <x v="1"/>
    <s v="OFF-BI-10003291"/>
    <s v="Office Supplies"/>
    <x v="8"/>
    <s v="Wilson Jones Leather-Like Binders with DublLock Round Rings"/>
    <n v="27.936000000000003"/>
    <n v="4"/>
    <n v="0.2"/>
    <n v="9.4283999999999963"/>
  </r>
  <r>
    <n v="9054"/>
    <s v="CA-2011-141838"/>
    <x v="2"/>
    <x v="959"/>
    <d v="2011-03-31T00:00:00"/>
    <s v="Second Class"/>
    <s v="DK-12835"/>
    <s v="Damala Kotsonis"/>
    <x v="1"/>
    <s v="United States"/>
    <s v="San Francisco"/>
    <s v="California"/>
    <n v="94122"/>
    <x v="1"/>
    <s v="TEC-PH-10004100"/>
    <s v="Technology"/>
    <x v="7"/>
    <s v="Griffin GC17055 Auxiliary Audio Cable"/>
    <n v="28.783999999999999"/>
    <n v="2"/>
    <n v="0.2"/>
    <n v="2.878400000000001"/>
  </r>
  <r>
    <n v="9055"/>
    <s v="CA-2014-117009"/>
    <x v="3"/>
    <x v="585"/>
    <d v="2014-09-29T00:00:00"/>
    <s v="Standard Class"/>
    <s v="BK-11260"/>
    <s v="Berenike Kampe"/>
    <x v="0"/>
    <s v="United States"/>
    <s v="Santa Ana"/>
    <s v="California"/>
    <n v="92704"/>
    <x v="1"/>
    <s v="OFF-SU-10001218"/>
    <s v="Office Supplies"/>
    <x v="14"/>
    <s v="Fiskars Softgrip Scissors"/>
    <n v="21.96"/>
    <n v="2"/>
    <n v="0"/>
    <n v="6.1488000000000014"/>
  </r>
  <r>
    <n v="9056"/>
    <s v="CA-2012-128993"/>
    <x v="1"/>
    <x v="811"/>
    <d v="2012-09-17T00:00:00"/>
    <s v="Second Class"/>
    <s v="CC-12670"/>
    <s v="Craig Carreira"/>
    <x v="0"/>
    <s v="United States"/>
    <s v="Seattle"/>
    <s v="Washington"/>
    <n v="98103"/>
    <x v="1"/>
    <s v="TEC-AC-10004209"/>
    <s v="Technology"/>
    <x v="11"/>
    <s v="Memorex Froggy Flash Drive 4 GB"/>
    <n v="21.98"/>
    <n v="2"/>
    <n v="0"/>
    <n v="8.5722000000000005"/>
  </r>
  <r>
    <n v="9057"/>
    <s v="CA-2012-160227"/>
    <x v="1"/>
    <x v="121"/>
    <d v="2012-11-04T00:00:00"/>
    <s v="First Class"/>
    <s v="ED-13885"/>
    <s v="Emily Ducich"/>
    <x v="2"/>
    <s v="United States"/>
    <s v="New York City"/>
    <s v="New York"/>
    <n v="10011"/>
    <x v="3"/>
    <s v="FUR-CH-10002073"/>
    <s v="Furniture"/>
    <x v="1"/>
    <s v="Hon Olson Stacker Chairs"/>
    <n v="2621.3220000000001"/>
    <n v="11"/>
    <n v="0.1"/>
    <n v="553.39019999999982"/>
  </r>
  <r>
    <n v="9058"/>
    <s v="CA-2012-149097"/>
    <x v="1"/>
    <x v="1182"/>
    <d v="2012-10-24T00:00:00"/>
    <s v="Standard Class"/>
    <s v="SV-20785"/>
    <s v="Stewart Visinsky"/>
    <x v="0"/>
    <s v="United States"/>
    <s v="Los Angeles"/>
    <s v="California"/>
    <n v="90045"/>
    <x v="1"/>
    <s v="FUR-FU-10003424"/>
    <s v="Furniture"/>
    <x v="5"/>
    <s v="Nu-Dell Oak Frame"/>
    <n v="74.759999999999991"/>
    <n v="7"/>
    <n v="0"/>
    <n v="23.923199999999994"/>
  </r>
  <r>
    <n v="9059"/>
    <s v="CA-2012-149097"/>
    <x v="1"/>
    <x v="1182"/>
    <d v="2012-10-24T00:00:00"/>
    <s v="Standard Class"/>
    <s v="SV-20785"/>
    <s v="Stewart Visinsky"/>
    <x v="0"/>
    <s v="United States"/>
    <s v="Los Angeles"/>
    <s v="California"/>
    <n v="90045"/>
    <x v="1"/>
    <s v="FUR-TA-10001086"/>
    <s v="Furniture"/>
    <x v="3"/>
    <s v="SAFCO PlanMaster Boards, 60w x 37-1/2d, White Melamine"/>
    <n v="364.77600000000007"/>
    <n v="3"/>
    <n v="0.2"/>
    <n v="27.358200000000011"/>
  </r>
  <r>
    <n v="9060"/>
    <s v="CA-2013-132304"/>
    <x v="0"/>
    <x v="403"/>
    <d v="2013-06-19T00:00:00"/>
    <s v="Standard Class"/>
    <s v="AR-10825"/>
    <s v="Anthony Rawles"/>
    <x v="1"/>
    <s v="United States"/>
    <s v="Seattle"/>
    <s v="Washington"/>
    <n v="98103"/>
    <x v="1"/>
    <s v="FUR-TA-10004619"/>
    <s v="Furniture"/>
    <x v="3"/>
    <s v="Hon Non-Folding Utility Tables"/>
    <n v="1115.17"/>
    <n v="7"/>
    <n v="0"/>
    <n v="334.55099999999993"/>
  </r>
  <r>
    <n v="9061"/>
    <s v="CA-2012-136420"/>
    <x v="1"/>
    <x v="312"/>
    <d v="2012-11-21T00:00:00"/>
    <s v="First Class"/>
    <s v="CS-12250"/>
    <s v="Chris Selesnick"/>
    <x v="1"/>
    <s v="United States"/>
    <s v="San Diego"/>
    <s v="California"/>
    <n v="92024"/>
    <x v="1"/>
    <s v="OFF-BI-10002854"/>
    <s v="Office Supplies"/>
    <x v="8"/>
    <s v="Performers Binder/Pad Holder, Black"/>
    <n v="89.696000000000012"/>
    <n v="4"/>
    <n v="0.2"/>
    <n v="33.635999999999996"/>
  </r>
  <r>
    <n v="9062"/>
    <s v="CA-2012-136420"/>
    <x v="1"/>
    <x v="312"/>
    <d v="2012-11-21T00:00:00"/>
    <s v="First Class"/>
    <s v="CS-12250"/>
    <s v="Chris Selesnick"/>
    <x v="1"/>
    <s v="United States"/>
    <s v="San Diego"/>
    <s v="California"/>
    <n v="92024"/>
    <x v="1"/>
    <s v="OFF-LA-10002762"/>
    <s v="Office Supplies"/>
    <x v="2"/>
    <s v="Avery 485"/>
    <n v="50.12"/>
    <n v="4"/>
    <n v="0"/>
    <n v="23.556399999999996"/>
  </r>
  <r>
    <n v="9063"/>
    <s v="CA-2013-101623"/>
    <x v="0"/>
    <x v="1212"/>
    <d v="2013-03-07T00:00:00"/>
    <s v="Standard Class"/>
    <s v="RR-19525"/>
    <s v="Rick Reed"/>
    <x v="1"/>
    <s v="United States"/>
    <s v="New York City"/>
    <s v="New York"/>
    <n v="10035"/>
    <x v="3"/>
    <s v="OFF-FA-10003495"/>
    <s v="Office Supplies"/>
    <x v="13"/>
    <s v="Staples"/>
    <n v="36.480000000000004"/>
    <n v="6"/>
    <n v="0"/>
    <n v="18.240000000000002"/>
  </r>
  <r>
    <n v="9064"/>
    <s v="US-2011-151015"/>
    <x v="2"/>
    <x v="1005"/>
    <d v="2011-10-20T00:00:00"/>
    <s v="Standard Class"/>
    <s v="BD-11500"/>
    <s v="Bradley Drucker"/>
    <x v="0"/>
    <s v="United States"/>
    <s v="Chicago"/>
    <s v="Illinois"/>
    <n v="60653"/>
    <x v="2"/>
    <s v="OFF-PA-10002581"/>
    <s v="Office Supplies"/>
    <x v="10"/>
    <s v="Xerox 1951"/>
    <n v="322.19200000000001"/>
    <n v="13"/>
    <n v="0.2"/>
    <n v="100.68499999999997"/>
  </r>
  <r>
    <n v="9065"/>
    <s v="US-2011-151015"/>
    <x v="2"/>
    <x v="1005"/>
    <d v="2011-10-20T00:00:00"/>
    <s v="Standard Class"/>
    <s v="BD-11500"/>
    <s v="Bradley Drucker"/>
    <x v="0"/>
    <s v="United States"/>
    <s v="Chicago"/>
    <s v="Illinois"/>
    <n v="60653"/>
    <x v="2"/>
    <s v="OFF-BI-10000343"/>
    <s v="Office Supplies"/>
    <x v="8"/>
    <s v="Pressboard Covers with Storage Hooks, 9 1/2&quot; x 11&quot;, Light Blue"/>
    <n v="2.9459999999999993"/>
    <n v="3"/>
    <n v="0.8"/>
    <n v="-4.8609000000000009"/>
  </r>
  <r>
    <n v="9066"/>
    <s v="US-2011-151015"/>
    <x v="2"/>
    <x v="1005"/>
    <d v="2011-10-20T00:00:00"/>
    <s v="Standard Class"/>
    <s v="BD-11500"/>
    <s v="Bradley Drucker"/>
    <x v="0"/>
    <s v="United States"/>
    <s v="Chicago"/>
    <s v="Illinois"/>
    <n v="60653"/>
    <x v="2"/>
    <s v="OFF-PA-10001184"/>
    <s v="Office Supplies"/>
    <x v="10"/>
    <s v="Xerox 1903"/>
    <n v="19.136000000000003"/>
    <n v="4"/>
    <n v="0.2"/>
    <n v="6.9367999999999999"/>
  </r>
  <r>
    <n v="9067"/>
    <s v="CA-2014-152968"/>
    <x v="3"/>
    <x v="1143"/>
    <d v="2014-05-31T00:00:00"/>
    <s v="Standard Class"/>
    <s v="BM-11785"/>
    <s v="Bryan Mills"/>
    <x v="0"/>
    <s v="United States"/>
    <s v="Harrisonburg"/>
    <s v="Virginia"/>
    <n v="22801"/>
    <x v="0"/>
    <s v="TEC-AC-10000521"/>
    <s v="Technology"/>
    <x v="11"/>
    <s v="Verbatim Slim CD and DVD Storage Cases, 50/Pack"/>
    <n v="23.08"/>
    <n v="2"/>
    <n v="0"/>
    <n v="6.9239999999999995"/>
  </r>
  <r>
    <n v="9068"/>
    <s v="CA-2013-150077"/>
    <x v="0"/>
    <x v="1084"/>
    <d v="2013-02-10T00:00:00"/>
    <s v="Standard Class"/>
    <s v="MS-17365"/>
    <s v="Maribeth Schnelling"/>
    <x v="0"/>
    <s v="United States"/>
    <s v="Rockville"/>
    <s v="Maryland"/>
    <n v="20852"/>
    <x v="3"/>
    <s v="TEC-PH-10002890"/>
    <s v="Technology"/>
    <x v="7"/>
    <s v="AT&amp;T 17929 Lendline Telephone"/>
    <n v="90.48"/>
    <n v="2"/>
    <n v="0"/>
    <n v="23.524799999999999"/>
  </r>
  <r>
    <n v="9069"/>
    <s v="CA-2013-106278"/>
    <x v="0"/>
    <x v="476"/>
    <d v="2013-09-06T00:00:00"/>
    <s v="Second Class"/>
    <s v="BM-11140"/>
    <s v="Becky Martin"/>
    <x v="0"/>
    <s v="United States"/>
    <s v="Des Moines"/>
    <s v="Washington"/>
    <n v="98198"/>
    <x v="1"/>
    <s v="FUR-CH-10003061"/>
    <s v="Furniture"/>
    <x v="1"/>
    <s v="Global Leather Task Chair, Black"/>
    <n v="215.976"/>
    <n v="3"/>
    <n v="0.2"/>
    <n v="-2.6997000000000355"/>
  </r>
  <r>
    <n v="9070"/>
    <s v="CA-2013-106278"/>
    <x v="0"/>
    <x v="476"/>
    <d v="2013-09-06T00:00:00"/>
    <s v="Second Class"/>
    <s v="BM-11140"/>
    <s v="Becky Martin"/>
    <x v="0"/>
    <s v="United States"/>
    <s v="Des Moines"/>
    <s v="Washington"/>
    <n v="98198"/>
    <x v="1"/>
    <s v="OFF-EN-10003567"/>
    <s v="Office Supplies"/>
    <x v="12"/>
    <s v="Inter-Office Recycled Envelopes, Brown Kraft, Button-String,10&quot; x 13&quot; , 100/Box"/>
    <n v="65.94"/>
    <n v="3"/>
    <n v="0"/>
    <n v="30.991800000000001"/>
  </r>
  <r>
    <n v="9071"/>
    <s v="CA-2014-147550"/>
    <x v="3"/>
    <x v="769"/>
    <d v="2014-12-06T00:00:00"/>
    <s v="First Class"/>
    <s v="KE-16420"/>
    <s v="Katrina Edelman"/>
    <x v="1"/>
    <s v="United States"/>
    <s v="Philadelphia"/>
    <s v="Pennsylvania"/>
    <n v="19134"/>
    <x v="3"/>
    <s v="FUR-FU-10001918"/>
    <s v="Furniture"/>
    <x v="5"/>
    <s v="C-Line Cubicle Keepers Polyproplyene Holder With Velcro Backings"/>
    <n v="11.352000000000002"/>
    <n v="3"/>
    <n v="0.2"/>
    <n v="2.6961000000000008"/>
  </r>
  <r>
    <n v="9072"/>
    <s v="CA-2012-136105"/>
    <x v="1"/>
    <x v="821"/>
    <d v="2012-06-16T00:00:00"/>
    <s v="Standard Class"/>
    <s v="SZ-20035"/>
    <s v="Sam Zeldin"/>
    <x v="2"/>
    <s v="United States"/>
    <s v="Columbus"/>
    <s v="Indiana"/>
    <n v="47201"/>
    <x v="2"/>
    <s v="OFF-ST-10002444"/>
    <s v="Office Supplies"/>
    <x v="4"/>
    <s v="Recycled Eldon Regeneration Jumbo File"/>
    <n v="24.56"/>
    <n v="2"/>
    <n v="0"/>
    <n v="6.8767999999999994"/>
  </r>
  <r>
    <n v="9073"/>
    <s v="CA-2013-142524"/>
    <x v="0"/>
    <x v="913"/>
    <d v="2013-09-09T00:00:00"/>
    <s v="Standard Class"/>
    <s v="MB-18085"/>
    <s v="Mick Brown"/>
    <x v="0"/>
    <s v="United States"/>
    <s v="Springfield"/>
    <s v="Missouri"/>
    <n v="65807"/>
    <x v="2"/>
    <s v="OFF-EN-10003286"/>
    <s v="Office Supplies"/>
    <x v="12"/>
    <s v="Staples"/>
    <n v="16.559999999999999"/>
    <n v="2"/>
    <n v="0"/>
    <n v="7.783199999999999"/>
  </r>
  <r>
    <n v="9074"/>
    <s v="CA-2013-142524"/>
    <x v="0"/>
    <x v="913"/>
    <d v="2013-09-09T00:00:00"/>
    <s v="Standard Class"/>
    <s v="MB-18085"/>
    <s v="Mick Brown"/>
    <x v="0"/>
    <s v="United States"/>
    <s v="Springfield"/>
    <s v="Missouri"/>
    <n v="65807"/>
    <x v="2"/>
    <s v="TEC-AC-10000109"/>
    <s v="Technology"/>
    <x v="11"/>
    <s v="Sony Micro Vault Click 16 GB USB 2.0 Flash Drive"/>
    <n v="279.95"/>
    <n v="5"/>
    <n v="0"/>
    <n v="67.188000000000017"/>
  </r>
  <r>
    <n v="9075"/>
    <s v="CA-2011-136336"/>
    <x v="2"/>
    <x v="419"/>
    <d v="2011-04-26T00:00:00"/>
    <s v="Standard Class"/>
    <s v="DB-13555"/>
    <s v="Dorothy Badders"/>
    <x v="1"/>
    <s v="United States"/>
    <s v="Henderson"/>
    <s v="Kentucky"/>
    <n v="42420"/>
    <x v="0"/>
    <s v="OFF-ST-10002574"/>
    <s v="Office Supplies"/>
    <x v="4"/>
    <s v="SAFCO Commercial Wire Shelving, Black"/>
    <n v="828.83999999999992"/>
    <n v="6"/>
    <n v="0"/>
    <n v="0"/>
  </r>
  <r>
    <n v="9076"/>
    <s v="US-2012-136259"/>
    <x v="1"/>
    <x v="599"/>
    <d v="2012-11-08T00:00:00"/>
    <s v="First Class"/>
    <s v="CB-12415"/>
    <s v="Christy Brittain"/>
    <x v="0"/>
    <s v="United States"/>
    <s v="Lakewood"/>
    <s v="Ohio"/>
    <n v="44107"/>
    <x v="3"/>
    <s v="OFF-BI-10000773"/>
    <s v="Office Supplies"/>
    <x v="8"/>
    <s v="Insertable Tab Post Binder Dividers"/>
    <n v="7.218"/>
    <n v="3"/>
    <n v="0.7"/>
    <n v="-5.5338000000000012"/>
  </r>
  <r>
    <n v="9077"/>
    <s v="US-2012-136259"/>
    <x v="1"/>
    <x v="599"/>
    <d v="2012-11-08T00:00:00"/>
    <s v="First Class"/>
    <s v="CB-12415"/>
    <s v="Christy Brittain"/>
    <x v="0"/>
    <s v="United States"/>
    <s v="Lakewood"/>
    <s v="Ohio"/>
    <n v="44107"/>
    <x v="3"/>
    <s v="OFF-SU-10004661"/>
    <s v="Office Supplies"/>
    <x v="14"/>
    <s v="Acme Titanium Bonded Scissors"/>
    <n v="27.200000000000003"/>
    <n v="4"/>
    <n v="0.2"/>
    <n v="2.0399999999999991"/>
  </r>
  <r>
    <n v="9078"/>
    <s v="US-2011-124625"/>
    <x v="2"/>
    <x v="935"/>
    <d v="2011-11-07T00:00:00"/>
    <s v="Standard Class"/>
    <s v="SP-20650"/>
    <s v="Stephanie Phelps"/>
    <x v="1"/>
    <s v="United States"/>
    <s v="Omaha"/>
    <s v="Nebraska"/>
    <n v="68104"/>
    <x v="2"/>
    <s v="TEC-AC-10003280"/>
    <s v="Technology"/>
    <x v="11"/>
    <s v="Belkin F8E887 USB Wired Ergonomic Keyboard"/>
    <n v="89.97"/>
    <n v="3"/>
    <n v="0"/>
    <n v="18.893699999999995"/>
  </r>
  <r>
    <n v="9079"/>
    <s v="CA-2013-108105"/>
    <x v="0"/>
    <x v="595"/>
    <d v="2013-02-23T00:00:00"/>
    <s v="Standard Class"/>
    <s v="GW-14605"/>
    <s v="Giulietta Weimer"/>
    <x v="0"/>
    <s v="United States"/>
    <s v="Henderson"/>
    <s v="Kentucky"/>
    <n v="42420"/>
    <x v="0"/>
    <s v="FUR-FU-10003773"/>
    <s v="Furniture"/>
    <x v="5"/>
    <s v="Eldon Cleatmat Plus Chair Mats for High Pile Carpets"/>
    <n v="318.08"/>
    <n v="4"/>
    <n v="0"/>
    <n v="34.988799999999969"/>
  </r>
  <r>
    <n v="9080"/>
    <s v="CA-2013-108105"/>
    <x v="0"/>
    <x v="595"/>
    <d v="2013-02-23T00:00:00"/>
    <s v="Standard Class"/>
    <s v="GW-14605"/>
    <s v="Giulietta Weimer"/>
    <x v="0"/>
    <s v="United States"/>
    <s v="Henderson"/>
    <s v="Kentucky"/>
    <n v="42420"/>
    <x v="0"/>
    <s v="OFF-BI-10002412"/>
    <s v="Office Supplies"/>
    <x v="8"/>
    <s v="Wilson Jones “Snap” Scratch Pad Binder Tool for Ring Binders"/>
    <n v="5.8"/>
    <n v="1"/>
    <n v="0"/>
    <n v="2.61"/>
  </r>
  <r>
    <n v="9081"/>
    <s v="CA-2014-166898"/>
    <x v="3"/>
    <x v="220"/>
    <d v="2014-09-14T00:00:00"/>
    <s v="Second Class"/>
    <s v="KH-16630"/>
    <s v="Ken Heidel"/>
    <x v="1"/>
    <s v="United States"/>
    <s v="Santa Ana"/>
    <s v="California"/>
    <n v="92704"/>
    <x v="1"/>
    <s v="TEC-PH-10002564"/>
    <s v="Technology"/>
    <x v="7"/>
    <s v="OtterBox Defender Series Case - Samsung Galaxy S4"/>
    <n v="143.952"/>
    <n v="6"/>
    <n v="0.2"/>
    <n v="17.993999999999978"/>
  </r>
  <r>
    <n v="9082"/>
    <s v="CA-2014-166898"/>
    <x v="3"/>
    <x v="220"/>
    <d v="2014-09-14T00:00:00"/>
    <s v="Second Class"/>
    <s v="KH-16630"/>
    <s v="Ken Heidel"/>
    <x v="1"/>
    <s v="United States"/>
    <s v="Santa Ana"/>
    <s v="California"/>
    <n v="92704"/>
    <x v="1"/>
    <s v="OFF-PA-10002262"/>
    <s v="Office Supplies"/>
    <x v="10"/>
    <s v="Xerox 192"/>
    <n v="19.440000000000001"/>
    <n v="3"/>
    <n v="0"/>
    <n v="9.3312000000000008"/>
  </r>
  <r>
    <n v="9083"/>
    <s v="CA-2014-169005"/>
    <x v="3"/>
    <x v="808"/>
    <d v="2014-11-07T00:00:00"/>
    <s v="Standard Class"/>
    <s v="BG-11035"/>
    <s v="Barry Gonzalez"/>
    <x v="0"/>
    <s v="United States"/>
    <s v="Springfield"/>
    <s v="Virginia"/>
    <n v="22153"/>
    <x v="0"/>
    <s v="OFF-AR-10000246"/>
    <s v="Office Supplies"/>
    <x v="6"/>
    <s v="Newell 318"/>
    <n v="5.56"/>
    <n v="2"/>
    <n v="0"/>
    <n v="1.4455999999999998"/>
  </r>
  <r>
    <n v="9084"/>
    <s v="CA-2012-104038"/>
    <x v="1"/>
    <x v="525"/>
    <d v="2012-02-08T00:00:00"/>
    <s v="First Class"/>
    <s v="LO-17170"/>
    <s v="Lori Olson"/>
    <x v="1"/>
    <s v="United States"/>
    <s v="Suffolk"/>
    <s v="Virginia"/>
    <n v="23434"/>
    <x v="0"/>
    <s v="OFF-ST-10002554"/>
    <s v="Office Supplies"/>
    <x v="4"/>
    <s v="Tennsco Industrial Shelving"/>
    <n v="146.72999999999999"/>
    <n v="3"/>
    <n v="0"/>
    <n v="2.9346000000000032"/>
  </r>
  <r>
    <n v="9085"/>
    <s v="CA-2012-104038"/>
    <x v="1"/>
    <x v="525"/>
    <d v="2012-02-08T00:00:00"/>
    <s v="First Class"/>
    <s v="LO-17170"/>
    <s v="Lori Olson"/>
    <x v="1"/>
    <s v="United States"/>
    <s v="Suffolk"/>
    <s v="Virginia"/>
    <n v="23434"/>
    <x v="0"/>
    <s v="OFF-PA-10002751"/>
    <s v="Office Supplies"/>
    <x v="10"/>
    <s v="Xerox 1920"/>
    <n v="29.900000000000002"/>
    <n v="5"/>
    <n v="0"/>
    <n v="13.454999999999998"/>
  </r>
  <r>
    <n v="9086"/>
    <s v="CA-2013-126102"/>
    <x v="0"/>
    <x v="545"/>
    <d v="2013-09-13T00:00:00"/>
    <s v="Second Class"/>
    <s v="DV-13465"/>
    <s v="Dianna Vittorini"/>
    <x v="0"/>
    <s v="United States"/>
    <s v="Los Angeles"/>
    <s v="California"/>
    <n v="90049"/>
    <x v="1"/>
    <s v="OFF-BI-10004318"/>
    <s v="Office Supplies"/>
    <x v="8"/>
    <s v="Ibico EB-19 Dual Function Manual Binding System"/>
    <n v="276.78400000000005"/>
    <n v="2"/>
    <n v="0.2"/>
    <n v="89.954799999999992"/>
  </r>
  <r>
    <n v="9087"/>
    <s v="CA-2013-143406"/>
    <x v="0"/>
    <x v="182"/>
    <d v="2013-10-01T00:00:00"/>
    <s v="Standard Class"/>
    <s v="LR-17035"/>
    <s v="Lisa Ryan"/>
    <x v="1"/>
    <s v="United States"/>
    <s v="Houston"/>
    <s v="Texas"/>
    <n v="77041"/>
    <x v="2"/>
    <s v="OFF-AP-10001564"/>
    <s v="Office Supplies"/>
    <x v="9"/>
    <s v="Hoover Commercial Lightweight Upright Vacuum with E-Z Empty Dirt Cup"/>
    <n v="93.031999999999982"/>
    <n v="2"/>
    <n v="0.8"/>
    <n v="-251.18640000000005"/>
  </r>
  <r>
    <n v="9088"/>
    <s v="CA-2013-143406"/>
    <x v="0"/>
    <x v="182"/>
    <d v="2013-10-01T00:00:00"/>
    <s v="Standard Class"/>
    <s v="LR-17035"/>
    <s v="Lisa Ryan"/>
    <x v="1"/>
    <s v="United States"/>
    <s v="Houston"/>
    <s v="Texas"/>
    <n v="77041"/>
    <x v="2"/>
    <s v="FUR-CH-10000513"/>
    <s v="Furniture"/>
    <x v="1"/>
    <s v="High-Back Leather Manager's Chair"/>
    <n v="454.96499999999997"/>
    <n v="5"/>
    <n v="0.3"/>
    <n v="-136.48950000000002"/>
  </r>
  <r>
    <n v="9089"/>
    <s v="CA-2012-150308"/>
    <x v="1"/>
    <x v="83"/>
    <d v="2012-12-20T00:00:00"/>
    <s v="Standard Class"/>
    <s v="RR-19525"/>
    <s v="Rick Reed"/>
    <x v="1"/>
    <s v="United States"/>
    <s v="Cary"/>
    <s v="North Carolina"/>
    <n v="27511"/>
    <x v="0"/>
    <s v="TEC-PH-10001433"/>
    <s v="Technology"/>
    <x v="7"/>
    <s v="Cisco Small Business SPA 502G VoIP phone"/>
    <n v="246.16800000000001"/>
    <n v="3"/>
    <n v="0.2"/>
    <n v="21.539699999999996"/>
  </r>
  <r>
    <n v="9090"/>
    <s v="CA-2013-131093"/>
    <x v="0"/>
    <x v="42"/>
    <d v="2013-09-21T00:00:00"/>
    <s v="Second Class"/>
    <s v="TS-21610"/>
    <s v="Troy Staebel"/>
    <x v="0"/>
    <s v="United States"/>
    <s v="Springfield"/>
    <s v="Ohio"/>
    <n v="45503"/>
    <x v="3"/>
    <s v="OFF-ST-10002790"/>
    <s v="Office Supplies"/>
    <x v="4"/>
    <s v="Safco Industrial Shelving"/>
    <n v="295.39999999999998"/>
    <n v="5"/>
    <n v="0.2"/>
    <n v="-62.772499999999965"/>
  </r>
  <r>
    <n v="9091"/>
    <s v="US-2014-148831"/>
    <x v="3"/>
    <x v="119"/>
    <d v="2014-10-16T00:00:00"/>
    <s v="First Class"/>
    <s v="AH-10210"/>
    <s v="Alan Hwang"/>
    <x v="0"/>
    <s v="United States"/>
    <s v="Louisville"/>
    <s v="Kentucky"/>
    <n v="40214"/>
    <x v="0"/>
    <s v="OFF-ST-10002974"/>
    <s v="Office Supplies"/>
    <x v="4"/>
    <s v="Trav-L-File Heavy-Duty Shuttle II, Black"/>
    <n v="348.56"/>
    <n v="8"/>
    <n v="0"/>
    <n v="104.56799999999998"/>
  </r>
  <r>
    <n v="9092"/>
    <s v="CA-2012-162950"/>
    <x v="1"/>
    <x v="1141"/>
    <d v="2012-07-03T00:00:00"/>
    <s v="Second Class"/>
    <s v="DW-13585"/>
    <s v="Dorothy Wardle"/>
    <x v="1"/>
    <s v="United States"/>
    <s v="Troy"/>
    <s v="Ohio"/>
    <n v="45373"/>
    <x v="3"/>
    <s v="OFF-PA-10003177"/>
    <s v="Office Supplies"/>
    <x v="10"/>
    <s v="Xerox 1999"/>
    <n v="15.552000000000003"/>
    <n v="3"/>
    <n v="0.2"/>
    <n v="5.4432"/>
  </r>
  <r>
    <n v="9093"/>
    <s v="CA-2012-162950"/>
    <x v="1"/>
    <x v="1141"/>
    <d v="2012-07-03T00:00:00"/>
    <s v="Second Class"/>
    <s v="DW-13585"/>
    <s v="Dorothy Wardle"/>
    <x v="1"/>
    <s v="United States"/>
    <s v="Troy"/>
    <s v="Ohio"/>
    <n v="45373"/>
    <x v="3"/>
    <s v="FUR-BO-10001918"/>
    <s v="Furniture"/>
    <x v="0"/>
    <s v="Sauder Forest Hills Library with Doors, Woodland Oak Finish"/>
    <n v="482.93999999999994"/>
    <n v="6"/>
    <n v="0.5"/>
    <n v="-376.69319999999999"/>
  </r>
  <r>
    <n v="9094"/>
    <s v="US-2012-132836"/>
    <x v="1"/>
    <x v="932"/>
    <d v="2012-06-05T00:00:00"/>
    <s v="Standard Class"/>
    <s v="AJ-10945"/>
    <s v="Ashley Jarboe"/>
    <x v="0"/>
    <s v="United States"/>
    <s v="Detroit"/>
    <s v="Michigan"/>
    <n v="48227"/>
    <x v="2"/>
    <s v="TEC-PH-10001299"/>
    <s v="Technology"/>
    <x v="7"/>
    <s v="Polycom CX300 Desktop Phone USB VoIP phone"/>
    <n v="299.98"/>
    <n v="2"/>
    <n v="0"/>
    <n v="83.994400000000013"/>
  </r>
  <r>
    <n v="9095"/>
    <s v="US-2012-132836"/>
    <x v="1"/>
    <x v="932"/>
    <d v="2012-06-05T00:00:00"/>
    <s v="Standard Class"/>
    <s v="AJ-10945"/>
    <s v="Ashley Jarboe"/>
    <x v="0"/>
    <s v="United States"/>
    <s v="Detroit"/>
    <s v="Michigan"/>
    <n v="48227"/>
    <x v="2"/>
    <s v="OFF-BI-10004224"/>
    <s v="Office Supplies"/>
    <x v="8"/>
    <s v="Catalog Binders with Expanding Posts"/>
    <n v="403.68"/>
    <n v="6"/>
    <n v="0"/>
    <n v="181.65599999999998"/>
  </r>
  <r>
    <n v="9096"/>
    <s v="US-2012-132836"/>
    <x v="1"/>
    <x v="932"/>
    <d v="2012-06-05T00:00:00"/>
    <s v="Standard Class"/>
    <s v="AJ-10945"/>
    <s v="Ashley Jarboe"/>
    <x v="0"/>
    <s v="United States"/>
    <s v="Detroit"/>
    <s v="Michigan"/>
    <n v="48227"/>
    <x v="2"/>
    <s v="TEC-PH-10001300"/>
    <s v="Technology"/>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s v="Michigan"/>
    <n v="48227"/>
    <x v="2"/>
    <s v="OFF-LA-10004178"/>
    <s v="Office Supplies"/>
    <x v="2"/>
    <s v="Avery 491"/>
    <n v="28.91"/>
    <n v="7"/>
    <n v="0"/>
    <n v="13.2986"/>
  </r>
  <r>
    <n v="9098"/>
    <s v="US-2011-158365"/>
    <x v="2"/>
    <x v="791"/>
    <d v="2011-04-17T00:00:00"/>
    <s v="Standard Class"/>
    <s v="SV-20785"/>
    <s v="Stewart Visinsky"/>
    <x v="0"/>
    <s v="United States"/>
    <s v="Bloomington"/>
    <s v="Indiana"/>
    <n v="47401"/>
    <x v="2"/>
    <s v="OFF-PA-10000289"/>
    <s v="Office Supplies"/>
    <x v="10"/>
    <s v="Xerox 213"/>
    <n v="32.400000000000006"/>
    <n v="5"/>
    <n v="0"/>
    <n v="15.552000000000001"/>
  </r>
  <r>
    <n v="9099"/>
    <s v="CA-2014-152933"/>
    <x v="3"/>
    <x v="386"/>
    <d v="2014-10-17T00:00:00"/>
    <s v="Standard Class"/>
    <s v="MG-17650"/>
    <s v="Matthew Grinstein"/>
    <x v="2"/>
    <s v="United States"/>
    <s v="Dallas"/>
    <s v="Texas"/>
    <n v="75081"/>
    <x v="2"/>
    <s v="TEC-PH-10002085"/>
    <s v="Technology"/>
    <x v="7"/>
    <s v="Clarity 53712"/>
    <n v="369.54399999999998"/>
    <n v="7"/>
    <n v="0.2"/>
    <n v="27.71580000000003"/>
  </r>
  <r>
    <n v="9100"/>
    <s v="CA-2014-152933"/>
    <x v="3"/>
    <x v="386"/>
    <d v="2014-10-17T00:00:00"/>
    <s v="Standard Class"/>
    <s v="MG-17650"/>
    <s v="Matthew Grinstein"/>
    <x v="2"/>
    <s v="United States"/>
    <s v="Dallas"/>
    <s v="Texas"/>
    <n v="75081"/>
    <x v="2"/>
    <s v="OFF-PA-10001934"/>
    <s v="Office Supplies"/>
    <x v="10"/>
    <s v="Xerox 1993"/>
    <n v="10.368000000000002"/>
    <n v="2"/>
    <n v="0.2"/>
    <n v="3.7584"/>
  </r>
  <r>
    <n v="9101"/>
    <s v="CA-2014-152933"/>
    <x v="3"/>
    <x v="386"/>
    <d v="2014-10-17T00:00:00"/>
    <s v="Standard Class"/>
    <s v="MG-17650"/>
    <s v="Matthew Grinstein"/>
    <x v="2"/>
    <s v="United States"/>
    <s v="Dallas"/>
    <s v="Texas"/>
    <n v="75081"/>
    <x v="2"/>
    <s v="TEC-AC-10003033"/>
    <s v="Technology"/>
    <x v="11"/>
    <s v="Plantronics CS510 - Over-the-Head monaural Wireless Headset System"/>
    <n v="791.87999999999988"/>
    <n v="3"/>
    <n v="0.2"/>
    <n v="128.68049999999994"/>
  </r>
  <r>
    <n v="9102"/>
    <s v="CA-2012-163181"/>
    <x v="1"/>
    <x v="209"/>
    <d v="2012-11-12T00:00:00"/>
    <s v="Standard Class"/>
    <s v="AB-10105"/>
    <s v="Adrian Barton"/>
    <x v="0"/>
    <s v="United States"/>
    <s v="Houston"/>
    <s v="Texas"/>
    <n v="77041"/>
    <x v="2"/>
    <s v="OFF-AR-10001683"/>
    <s v="Office Supplies"/>
    <x v="6"/>
    <s v="Lumber Crayons"/>
    <n v="23.64"/>
    <n v="3"/>
    <n v="0.2"/>
    <n v="5.3190000000000008"/>
  </r>
  <r>
    <n v="9103"/>
    <s v="CA-2012-163181"/>
    <x v="1"/>
    <x v="209"/>
    <d v="2012-11-12T00:00:00"/>
    <s v="Standard Class"/>
    <s v="AB-10105"/>
    <s v="Adrian Barton"/>
    <x v="0"/>
    <s v="United States"/>
    <s v="Houston"/>
    <s v="Texas"/>
    <n v="77041"/>
    <x v="2"/>
    <s v="OFF-ST-10001713"/>
    <s v="Office Supplies"/>
    <x v="4"/>
    <s v="Gould Plastics 9-Pocket Panel Bin, 18-3/8w x 5-1/4d x 20-1/2h, Black"/>
    <n v="84.784000000000006"/>
    <n v="2"/>
    <n v="0.2"/>
    <n v="-16.956800000000005"/>
  </r>
  <r>
    <n v="9104"/>
    <s v="CA-2012-163181"/>
    <x v="1"/>
    <x v="209"/>
    <d v="2012-11-12T00:00:00"/>
    <s v="Standard Class"/>
    <s v="AB-10105"/>
    <s v="Adrian Barton"/>
    <x v="0"/>
    <s v="United States"/>
    <s v="Houston"/>
    <s v="Texas"/>
    <n v="77041"/>
    <x v="2"/>
    <s v="FUR-FU-10000193"/>
    <s v="Furniture"/>
    <x v="5"/>
    <s v="Tenex Chairmats For Use with Hard Floors"/>
    <n v="64.959999999999994"/>
    <n v="5"/>
    <n v="0.6"/>
    <n v="-84.447999999999993"/>
  </r>
  <r>
    <n v="9105"/>
    <s v="CA-2012-163181"/>
    <x v="1"/>
    <x v="209"/>
    <d v="2012-11-12T00:00:00"/>
    <s v="Standard Class"/>
    <s v="AB-10105"/>
    <s v="Adrian Barton"/>
    <x v="0"/>
    <s v="United States"/>
    <s v="Houston"/>
    <s v="Texas"/>
    <n v="77041"/>
    <x v="2"/>
    <s v="OFF-BI-10000474"/>
    <s v="Office Supplies"/>
    <x v="8"/>
    <s v="Avery Recycled Flexi-View Covers for Binding Systems"/>
    <n v="32.059999999999995"/>
    <n v="10"/>
    <n v="0.8"/>
    <n v="-51.296000000000006"/>
  </r>
  <r>
    <n v="9106"/>
    <s v="CA-2012-163181"/>
    <x v="1"/>
    <x v="209"/>
    <d v="2012-11-12T00:00:00"/>
    <s v="Standard Class"/>
    <s v="AB-10105"/>
    <s v="Adrian Barton"/>
    <x v="0"/>
    <s v="United States"/>
    <s v="Houston"/>
    <s v="Texas"/>
    <n v="77041"/>
    <x v="2"/>
    <s v="OFF-ST-10000129"/>
    <s v="Office Supplies"/>
    <x v="4"/>
    <s v="Fellowes Recycled Storage Drawers"/>
    <n v="177.64800000000002"/>
    <n v="2"/>
    <n v="0.2"/>
    <n v="-28.867800000000017"/>
  </r>
  <r>
    <n v="9107"/>
    <s v="CA-2012-163181"/>
    <x v="1"/>
    <x v="209"/>
    <d v="2012-11-12T00:00:00"/>
    <s v="Standard Class"/>
    <s v="AB-10105"/>
    <s v="Adrian Barton"/>
    <x v="0"/>
    <s v="United States"/>
    <s v="Houston"/>
    <s v="Texas"/>
    <n v="77041"/>
    <x v="2"/>
    <s v="TEC-MA-10001016"/>
    <s v="Technology"/>
    <x v="15"/>
    <s v="Canon PC170 Desktop Personal Copier"/>
    <n v="287.90999999999997"/>
    <n v="3"/>
    <n v="0.4"/>
    <n v="33.589499999999987"/>
  </r>
  <r>
    <n v="9108"/>
    <s v="CA-2012-132941"/>
    <x v="1"/>
    <x v="442"/>
    <d v="2012-05-28T00:00:00"/>
    <s v="First Class"/>
    <s v="MM-18280"/>
    <s v="Muhammed MacIntyre"/>
    <x v="1"/>
    <s v="United States"/>
    <s v="Haltom City"/>
    <s v="Texas"/>
    <n v="76117"/>
    <x v="2"/>
    <s v="OFF-SU-10002557"/>
    <s v="Office Supplies"/>
    <x v="14"/>
    <s v="Fiskars Spring-Action Scissors"/>
    <n v="22.368000000000002"/>
    <n v="2"/>
    <n v="0.2"/>
    <n v="1.6776"/>
  </r>
  <r>
    <n v="9109"/>
    <s v="CA-2012-132941"/>
    <x v="1"/>
    <x v="442"/>
    <d v="2012-05-28T00:00:00"/>
    <s v="First Class"/>
    <s v="MM-18280"/>
    <s v="Muhammed MacIntyre"/>
    <x v="1"/>
    <s v="United States"/>
    <s v="Haltom City"/>
    <s v="Texas"/>
    <n v="76117"/>
    <x v="2"/>
    <s v="OFF-PA-10002160"/>
    <s v="Office Supplies"/>
    <x v="10"/>
    <s v="Xerox 1978"/>
    <n v="32.368000000000002"/>
    <n v="7"/>
    <n v="0.2"/>
    <n v="11.733400000000001"/>
  </r>
  <r>
    <n v="9110"/>
    <s v="CA-2012-132941"/>
    <x v="1"/>
    <x v="442"/>
    <d v="2012-05-28T00:00:00"/>
    <s v="First Class"/>
    <s v="MM-18280"/>
    <s v="Muhammed MacIntyre"/>
    <x v="1"/>
    <s v="United States"/>
    <s v="Haltom City"/>
    <s v="Texas"/>
    <n v="76117"/>
    <x v="2"/>
    <s v="TEC-AC-10003095"/>
    <s v="Technology"/>
    <x v="11"/>
    <s v="Logitech G35 7.1-Channel Surround Sound Headset"/>
    <n v="207.98400000000004"/>
    <n v="2"/>
    <n v="0.2"/>
    <n v="36.397199999999998"/>
  </r>
  <r>
    <n v="9111"/>
    <s v="CA-2011-132010"/>
    <x v="2"/>
    <x v="303"/>
    <d v="2011-10-15T00:00:00"/>
    <s v="First Class"/>
    <s v="MA-17995"/>
    <s v="Michelle Arnett"/>
    <x v="2"/>
    <s v="United States"/>
    <s v="Richmond"/>
    <s v="Virginia"/>
    <n v="23223"/>
    <x v="0"/>
    <s v="OFF-EN-10003160"/>
    <s v="Office Supplies"/>
    <x v="12"/>
    <s v="Pastel Pink Envelopes"/>
    <n v="36.4"/>
    <n v="5"/>
    <n v="0"/>
    <n v="17.472000000000001"/>
  </r>
  <r>
    <n v="9112"/>
    <s v="CA-2011-132010"/>
    <x v="2"/>
    <x v="303"/>
    <d v="2011-10-15T00:00:00"/>
    <s v="First Class"/>
    <s v="MA-17995"/>
    <s v="Michelle Arnett"/>
    <x v="2"/>
    <s v="United States"/>
    <s v="Richmond"/>
    <s v="Virginia"/>
    <n v="23223"/>
    <x v="0"/>
    <s v="TEC-AC-10001542"/>
    <s v="Technology"/>
    <x v="11"/>
    <s v="SanDisk Cruzer 16 GB USB Flash Drive"/>
    <n v="22.96"/>
    <n v="2"/>
    <n v="0"/>
    <n v="4.3623999999999974"/>
  </r>
  <r>
    <n v="9113"/>
    <s v="CA-2011-132010"/>
    <x v="2"/>
    <x v="303"/>
    <d v="2011-10-15T00:00:00"/>
    <s v="First Class"/>
    <s v="MA-17995"/>
    <s v="Michelle Arnett"/>
    <x v="2"/>
    <s v="United States"/>
    <s v="Richmond"/>
    <s v="Virginia"/>
    <n v="23223"/>
    <x v="0"/>
    <s v="OFF-ST-10003641"/>
    <s v="Office Supplies"/>
    <x v="4"/>
    <s v="Space Solutions Industrial Galvanized Steel Shelving."/>
    <n v="315.2"/>
    <n v="4"/>
    <n v="0"/>
    <n v="6.3040000000000305"/>
  </r>
  <r>
    <n v="9114"/>
    <s v="CA-2011-132010"/>
    <x v="2"/>
    <x v="303"/>
    <d v="2011-10-15T00:00:00"/>
    <s v="First Class"/>
    <s v="MA-17995"/>
    <s v="Michelle Arnett"/>
    <x v="2"/>
    <s v="United States"/>
    <s v="Richmond"/>
    <s v="Virginia"/>
    <n v="23223"/>
    <x v="0"/>
    <s v="OFF-BI-10002432"/>
    <s v="Office Supplies"/>
    <x v="8"/>
    <s v="Wilson Jones Standard D-Ring Binders"/>
    <n v="15.18"/>
    <n v="3"/>
    <n v="0"/>
    <n v="7.1345999999999989"/>
  </r>
  <r>
    <n v="9115"/>
    <s v="CA-2013-135461"/>
    <x v="0"/>
    <x v="569"/>
    <d v="2013-02-10T00:00:00"/>
    <s v="Second Class"/>
    <s v="EB-13975"/>
    <s v="Erica Bern"/>
    <x v="1"/>
    <s v="United States"/>
    <s v="Los Angeles"/>
    <s v="California"/>
    <n v="90049"/>
    <x v="1"/>
    <s v="TEC-PH-10004094"/>
    <s v="Technology"/>
    <x v="7"/>
    <s v="Motorola L703CM"/>
    <n v="623.96"/>
    <n v="5"/>
    <n v="0.2"/>
    <n v="38.997500000000002"/>
  </r>
  <r>
    <n v="9116"/>
    <s v="CA-2014-153045"/>
    <x v="3"/>
    <x v="617"/>
    <d v="2014-01-25T00:00:00"/>
    <s v="Second Class"/>
    <s v="NS-18505"/>
    <s v="Neola Schneider"/>
    <x v="0"/>
    <s v="United States"/>
    <s v="Philadelphia"/>
    <s v="Pennsylvania"/>
    <n v="19140"/>
    <x v="3"/>
    <s v="TEC-PH-10001817"/>
    <s v="Technology"/>
    <x v="7"/>
    <s v="Wilson Electronics DB Pro Signal Booster"/>
    <n v="429.59999999999997"/>
    <n v="2"/>
    <n v="0.4"/>
    <n v="-93.079999999999984"/>
  </r>
  <r>
    <n v="9117"/>
    <s v="CA-2014-153045"/>
    <x v="3"/>
    <x v="617"/>
    <d v="2014-01-25T00:00:00"/>
    <s v="Second Class"/>
    <s v="NS-18505"/>
    <s v="Neola Schneider"/>
    <x v="0"/>
    <s v="United States"/>
    <s v="Philadelphia"/>
    <s v="Pennsylvania"/>
    <n v="19140"/>
    <x v="3"/>
    <s v="FUR-FU-10002759"/>
    <s v="Furniture"/>
    <x v="5"/>
    <s v="12-1/2 Diameter Round Wall Clock"/>
    <n v="31.968000000000004"/>
    <n v="2"/>
    <n v="0.2"/>
    <n v="6.3935999999999993"/>
  </r>
  <r>
    <n v="9118"/>
    <s v="CA-2014-153045"/>
    <x v="3"/>
    <x v="617"/>
    <d v="2014-01-25T00:00:00"/>
    <s v="Second Class"/>
    <s v="NS-18505"/>
    <s v="Neola Schneider"/>
    <x v="0"/>
    <s v="United States"/>
    <s v="Philadelphia"/>
    <s v="Pennsylvania"/>
    <n v="19140"/>
    <x v="3"/>
    <s v="FUR-CH-10000309"/>
    <s v="Furniture"/>
    <x v="1"/>
    <s v="Global Comet Stacking Arm Chair"/>
    <n v="887.27099999999984"/>
    <n v="3"/>
    <n v="0.3"/>
    <n v="-63.376499999999965"/>
  </r>
  <r>
    <n v="9119"/>
    <s v="CA-2014-153045"/>
    <x v="3"/>
    <x v="617"/>
    <d v="2014-01-25T00:00:00"/>
    <s v="Second Class"/>
    <s v="NS-18505"/>
    <s v="Neola Schneider"/>
    <x v="0"/>
    <s v="United States"/>
    <s v="Philadelphia"/>
    <s v="Pennsylvania"/>
    <n v="19140"/>
    <x v="3"/>
    <s v="OFF-PA-10003673"/>
    <s v="Office Supplies"/>
    <x v="10"/>
    <s v="Strathmore Photo Mount Cards"/>
    <n v="21.696000000000002"/>
    <n v="4"/>
    <n v="0.2"/>
    <n v="7.0511999999999988"/>
  </r>
  <r>
    <n v="9120"/>
    <s v="US-2013-155971"/>
    <x v="0"/>
    <x v="112"/>
    <d v="2013-06-13T00:00:00"/>
    <s v="Standard Class"/>
    <s v="RB-19795"/>
    <s v="Ross Baird"/>
    <x v="2"/>
    <s v="United States"/>
    <s v="Los Angeles"/>
    <s v="California"/>
    <n v="90036"/>
    <x v="1"/>
    <s v="OFF-LA-10000452"/>
    <s v="Office Supplies"/>
    <x v="2"/>
    <s v="Avery 488"/>
    <n v="22.05"/>
    <n v="7"/>
    <n v="0"/>
    <n v="10.584"/>
  </r>
  <r>
    <n v="9121"/>
    <s v="US-2013-155971"/>
    <x v="0"/>
    <x v="112"/>
    <d v="2013-06-13T00:00:00"/>
    <s v="Standard Class"/>
    <s v="RB-19795"/>
    <s v="Ross Baird"/>
    <x v="2"/>
    <s v="United States"/>
    <s v="Los Angeles"/>
    <s v="California"/>
    <n v="90036"/>
    <x v="1"/>
    <s v="OFF-PA-10000210"/>
    <s v="Office Supplies"/>
    <x v="10"/>
    <s v="Xerox Blank Computer Paper"/>
    <n v="99.9"/>
    <n v="5"/>
    <n v="0"/>
    <n v="46.952999999999996"/>
  </r>
  <r>
    <n v="9122"/>
    <s v="CA-2014-122007"/>
    <x v="3"/>
    <x v="257"/>
    <d v="2014-03-21T00:00:00"/>
    <s v="Second Class"/>
    <s v="JK-15325"/>
    <s v="Jason Klamczynski"/>
    <x v="1"/>
    <s v="United States"/>
    <s v="Los Angeles"/>
    <s v="California"/>
    <n v="90032"/>
    <x v="1"/>
    <s v="OFF-AP-10000358"/>
    <s v="Office Supplies"/>
    <x v="9"/>
    <s v="Fellowes Basic Home/Office Series Surge Protectors"/>
    <n v="90.86"/>
    <n v="7"/>
    <n v="0"/>
    <n v="26.349399999999992"/>
  </r>
  <r>
    <n v="9123"/>
    <s v="CA-2014-162250"/>
    <x v="3"/>
    <x v="221"/>
    <d v="2014-11-25T00:00:00"/>
    <s v="Same Day"/>
    <s v="PR-18880"/>
    <s v="Patrick Ryan"/>
    <x v="0"/>
    <s v="United States"/>
    <s v="San Francisco"/>
    <s v="California"/>
    <n v="94109"/>
    <x v="1"/>
    <s v="OFF-PA-10002137"/>
    <s v="Office Supplies"/>
    <x v="10"/>
    <s v="Southworth 100% Résumé Paper, 24lb."/>
    <n v="7.78"/>
    <n v="1"/>
    <n v="0"/>
    <n v="3.5009999999999994"/>
  </r>
  <r>
    <n v="9124"/>
    <s v="US-2013-158288"/>
    <x v="0"/>
    <x v="491"/>
    <d v="2013-11-29T00:00:00"/>
    <s v="Second Class"/>
    <s v="EH-13945"/>
    <s v="Eric Hoffmann"/>
    <x v="0"/>
    <s v="United States"/>
    <s v="Philadelphia"/>
    <s v="Pennsylvania"/>
    <n v="19120"/>
    <x v="3"/>
    <s v="OFF-BI-10003364"/>
    <s v="Office Supplies"/>
    <x v="8"/>
    <s v="Binding Machine Supplies"/>
    <n v="78.759000000000015"/>
    <n v="9"/>
    <n v="0.7"/>
    <n v="-57.75660000000002"/>
  </r>
  <r>
    <n v="9125"/>
    <s v="CA-2013-128916"/>
    <x v="0"/>
    <x v="298"/>
    <d v="2013-08-21T00:00:00"/>
    <s v="Second Class"/>
    <s v="MA-17560"/>
    <s v="Matt Abelman"/>
    <x v="2"/>
    <s v="United States"/>
    <s v="Houston"/>
    <s v="Texas"/>
    <n v="77070"/>
    <x v="2"/>
    <s v="FUR-FU-10001940"/>
    <s v="Furniture"/>
    <x v="5"/>
    <s v="Staples"/>
    <n v="9.5519999999999996"/>
    <n v="3"/>
    <n v="0.6"/>
    <n v="-3.8207999999999984"/>
  </r>
  <r>
    <n v="9126"/>
    <s v="CA-2013-128916"/>
    <x v="0"/>
    <x v="298"/>
    <d v="2013-08-21T00:00:00"/>
    <s v="Second Class"/>
    <s v="MA-17560"/>
    <s v="Matt Abelman"/>
    <x v="2"/>
    <s v="United States"/>
    <s v="Houston"/>
    <s v="Texas"/>
    <n v="77070"/>
    <x v="2"/>
    <s v="FUR-FU-10000320"/>
    <s v="Furniture"/>
    <x v="5"/>
    <s v="OIC Stacking Trays"/>
    <n v="5.3440000000000003"/>
    <n v="4"/>
    <n v="0.6"/>
    <n v="-2.1375999999999991"/>
  </r>
  <r>
    <n v="9127"/>
    <s v="CA-2012-157028"/>
    <x v="1"/>
    <x v="109"/>
    <d v="2012-12-03T00:00:00"/>
    <s v="Standard Class"/>
    <s v="MA-17995"/>
    <s v="Michelle Arnett"/>
    <x v="2"/>
    <s v="United States"/>
    <s v="Las Cruces"/>
    <s v="New Mexico"/>
    <n v="88001"/>
    <x v="1"/>
    <s v="OFF-AR-10004441"/>
    <s v="Office Supplies"/>
    <x v="6"/>
    <s v="BIC Brite Liner Highlighters"/>
    <n v="8.2799999999999994"/>
    <n v="2"/>
    <n v="0"/>
    <n v="3.4775999999999998"/>
  </r>
  <r>
    <n v="9128"/>
    <s v="CA-2014-112473"/>
    <x v="3"/>
    <x v="1126"/>
    <d v="2014-06-02T00:00:00"/>
    <s v="Standard Class"/>
    <s v="JL-15505"/>
    <s v="Jeremy Lonsdale"/>
    <x v="0"/>
    <s v="United States"/>
    <s v="Houston"/>
    <s v="Texas"/>
    <n v="77070"/>
    <x v="2"/>
    <s v="OFF-ST-10002182"/>
    <s v="Office Supplies"/>
    <x v="4"/>
    <s v="Iris 3-Drawer Stacking Bin, Black"/>
    <n v="50.135999999999996"/>
    <n v="3"/>
    <n v="0.2"/>
    <n v="-11.2806"/>
  </r>
  <r>
    <n v="9129"/>
    <s v="US-2014-147655"/>
    <x v="3"/>
    <x v="507"/>
    <d v="2014-09-06T00:00:00"/>
    <s v="First Class"/>
    <s v="AS-10045"/>
    <s v="Aaron Smayling"/>
    <x v="1"/>
    <s v="United States"/>
    <s v="Redmond"/>
    <s v="Oregon"/>
    <n v="97756"/>
    <x v="1"/>
    <s v="OFF-BI-10002931"/>
    <s v="Office Supplies"/>
    <x v="8"/>
    <s v="Avery Trapezoid Extra Heavy Duty 4&quot; Binders"/>
    <n v="88.074000000000012"/>
    <n v="7"/>
    <n v="0.7"/>
    <n v="-58.71599999999998"/>
  </r>
  <r>
    <n v="9130"/>
    <s v="CA-2013-130911"/>
    <x v="0"/>
    <x v="830"/>
    <d v="2013-03-27T00:00:00"/>
    <s v="Second Class"/>
    <s v="DC-12850"/>
    <s v="Dan Campbell"/>
    <x v="0"/>
    <s v="United States"/>
    <s v="Cleveland"/>
    <s v="Ohio"/>
    <n v="44105"/>
    <x v="3"/>
    <s v="FUR-BO-10004357"/>
    <s v="Furniture"/>
    <x v="0"/>
    <s v="O'Sullivan Living Dimensions 3-Shelf Bookcases"/>
    <n v="301.46999999999997"/>
    <n v="3"/>
    <n v="0.5"/>
    <n v="-241.17600000000002"/>
  </r>
  <r>
    <n v="9131"/>
    <s v="CA-2013-130911"/>
    <x v="0"/>
    <x v="830"/>
    <d v="2013-03-27T00:00:00"/>
    <s v="Second Class"/>
    <s v="DC-12850"/>
    <s v="Dan Campbell"/>
    <x v="0"/>
    <s v="United States"/>
    <s v="Cleveland"/>
    <s v="Ohio"/>
    <n v="44105"/>
    <x v="3"/>
    <s v="OFF-AR-10000475"/>
    <s v="Office Supplies"/>
    <x v="6"/>
    <s v="Hunt BOSTON Vista Battery-Operated Pencil Sharpener, Black"/>
    <n v="18.656000000000002"/>
    <n v="2"/>
    <n v="0.2"/>
    <n v="1.6324000000000014"/>
  </r>
  <r>
    <n v="9132"/>
    <s v="CA-2014-100055"/>
    <x v="3"/>
    <x v="39"/>
    <d v="2014-06-02T00:00:00"/>
    <s v="Standard Class"/>
    <s v="MD-17860"/>
    <s v="Michael Dominguez"/>
    <x v="1"/>
    <s v="United States"/>
    <s v="Laurel"/>
    <s v="Maryland"/>
    <n v="20707"/>
    <x v="3"/>
    <s v="FUR-FU-10001473"/>
    <s v="Furniture"/>
    <x v="5"/>
    <s v="DAX Wood Document Frame"/>
    <n v="27.46"/>
    <n v="2"/>
    <n v="0"/>
    <n v="9.8856000000000002"/>
  </r>
  <r>
    <n v="9133"/>
    <s v="CA-2014-100055"/>
    <x v="3"/>
    <x v="39"/>
    <d v="2014-06-02T00:00:00"/>
    <s v="Standard Class"/>
    <s v="MD-17860"/>
    <s v="Michael Dominguez"/>
    <x v="1"/>
    <s v="United States"/>
    <s v="Laurel"/>
    <s v="Maryland"/>
    <n v="20707"/>
    <x v="3"/>
    <s v="OFF-AP-10001469"/>
    <s v="Office Supplies"/>
    <x v="9"/>
    <s v="Fellowes 8 Outlet Superior Workstation Surge Protector"/>
    <n v="125.13"/>
    <n v="3"/>
    <n v="0"/>
    <n v="36.287699999999987"/>
  </r>
  <r>
    <n v="9134"/>
    <s v="CA-2012-157805"/>
    <x v="1"/>
    <x v="284"/>
    <d v="2012-09-04T00:00:00"/>
    <s v="Standard Class"/>
    <s v="RH-19510"/>
    <s v="Rick Huthwaite"/>
    <x v="2"/>
    <s v="United States"/>
    <s v="San Diego"/>
    <s v="California"/>
    <n v="92037"/>
    <x v="1"/>
    <s v="TEC-PH-10004447"/>
    <s v="Technology"/>
    <x v="7"/>
    <s v="Toshiba IPT2010-SD IP Telephone"/>
    <n v="555.96"/>
    <n v="5"/>
    <n v="0.2"/>
    <n v="41.697000000000003"/>
  </r>
  <r>
    <n v="9135"/>
    <s v="CA-2013-124254"/>
    <x v="0"/>
    <x v="408"/>
    <d v="2013-04-18T00:00:00"/>
    <s v="Standard Class"/>
    <s v="TB-21175"/>
    <s v="Thomas Boland"/>
    <x v="1"/>
    <s v="United States"/>
    <s v="Wilson"/>
    <s v="North Carolina"/>
    <n v="27893"/>
    <x v="0"/>
    <s v="OFF-ST-10001469"/>
    <s v="Office Supplies"/>
    <x v="4"/>
    <s v="Fellowes Bankers Box Recycled Super Stor/Drawer"/>
    <n v="129.55199999999999"/>
    <n v="3"/>
    <n v="0.2"/>
    <n v="-22.671600000000005"/>
  </r>
  <r>
    <n v="9136"/>
    <s v="CA-2013-124254"/>
    <x v="0"/>
    <x v="408"/>
    <d v="2013-04-18T00:00:00"/>
    <s v="Standard Class"/>
    <s v="TB-21175"/>
    <s v="Thomas Boland"/>
    <x v="1"/>
    <s v="United States"/>
    <s v="Wilson"/>
    <s v="North Carolina"/>
    <n v="27893"/>
    <x v="0"/>
    <s v="OFF-ST-10000060"/>
    <s v="Office Supplies"/>
    <x v="4"/>
    <s v="Fellowes Bankers Box Staxonsteel Drawer File/Stacking System"/>
    <n v="51.984000000000009"/>
    <n v="1"/>
    <n v="0.2"/>
    <n v="-5.1983999999999995"/>
  </r>
  <r>
    <n v="9137"/>
    <s v="CA-2013-124254"/>
    <x v="0"/>
    <x v="408"/>
    <d v="2013-04-18T00:00:00"/>
    <s v="Standard Class"/>
    <s v="TB-21175"/>
    <s v="Thomas Boland"/>
    <x v="1"/>
    <s v="United States"/>
    <s v="Wilson"/>
    <s v="North Carolina"/>
    <n v="27893"/>
    <x v="0"/>
    <s v="OFF-PA-10000807"/>
    <s v="Office Supplies"/>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s v="Florida"/>
    <n v="33710"/>
    <x v="0"/>
    <s v="OFF-BI-10000666"/>
    <s v="Office Supplies"/>
    <x v="8"/>
    <s v="Surelock Post Binders"/>
    <n v="18.336000000000002"/>
    <n v="2"/>
    <n v="0.7"/>
    <n v="-12.224"/>
  </r>
  <r>
    <n v="9139"/>
    <s v="CA-2011-123400"/>
    <x v="2"/>
    <x v="563"/>
    <d v="2011-02-10T00:00:00"/>
    <s v="Standard Class"/>
    <s v="EB-13930"/>
    <s v="Eric Barreto"/>
    <x v="0"/>
    <s v="United States"/>
    <s v="Saint Petersburg"/>
    <s v="Florida"/>
    <n v="33710"/>
    <x v="0"/>
    <s v="TEC-PH-10002890"/>
    <s v="Technology"/>
    <x v="7"/>
    <s v="AT&amp;T 17929 Lendline Telephone"/>
    <n v="180.96"/>
    <n v="5"/>
    <n v="0.2"/>
    <n v="13.571999999999996"/>
  </r>
  <r>
    <n v="9140"/>
    <s v="CA-2011-106971"/>
    <x v="2"/>
    <x v="814"/>
    <d v="2011-09-08T00:00:00"/>
    <s v="Standard Class"/>
    <s v="BM-11785"/>
    <s v="Bryan Mills"/>
    <x v="0"/>
    <s v="United States"/>
    <s v="Buffalo Grove"/>
    <s v="Illinois"/>
    <n v="60089"/>
    <x v="2"/>
    <s v="TEC-AC-10000844"/>
    <s v="Technology"/>
    <x v="11"/>
    <s v="Logitech Gaming G510s - Keyboard"/>
    <n v="475.94400000000002"/>
    <n v="7"/>
    <n v="0.2"/>
    <n v="95.188799999999972"/>
  </r>
  <r>
    <n v="9141"/>
    <s v="CA-2014-123029"/>
    <x v="3"/>
    <x v="1033"/>
    <d v="2014-10-03T00:00:00"/>
    <s v="Second Class"/>
    <s v="BT-11530"/>
    <s v="Bradley Talbott"/>
    <x v="2"/>
    <s v="United States"/>
    <s v="Los Angeles"/>
    <s v="California"/>
    <n v="90049"/>
    <x v="1"/>
    <s v="TEC-AC-10002402"/>
    <s v="Technology"/>
    <x v="11"/>
    <s v="Razer Kraken PRO Over Ear PC and Music Headset"/>
    <n v="159.97999999999999"/>
    <n v="2"/>
    <n v="0"/>
    <n v="47.993999999999986"/>
  </r>
  <r>
    <n v="9142"/>
    <s v="CA-2013-139409"/>
    <x v="0"/>
    <x v="64"/>
    <d v="2013-09-08T00:00:00"/>
    <s v="First Class"/>
    <s v="FW-14395"/>
    <s v="Fred Wasserman"/>
    <x v="1"/>
    <s v="United States"/>
    <s v="New York City"/>
    <s v="New York"/>
    <n v="10011"/>
    <x v="3"/>
    <s v="TEC-PH-10003988"/>
    <s v="Technology"/>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s v="Nevada"/>
    <n v="89115"/>
    <x v="1"/>
    <s v="OFF-BI-10004040"/>
    <s v="Office Supplies"/>
    <x v="8"/>
    <s v="Wilson Jones Impact Binders"/>
    <n v="8.2880000000000003"/>
    <n v="2"/>
    <n v="0.2"/>
    <n v="3.0043999999999995"/>
  </r>
  <r>
    <n v="9144"/>
    <s v="US-2014-166688"/>
    <x v="3"/>
    <x v="968"/>
    <d v="2014-05-27T00:00:00"/>
    <s v="Standard Class"/>
    <s v="RD-19480"/>
    <s v="Rick Duston"/>
    <x v="0"/>
    <s v="United States"/>
    <s v="Las Vegas"/>
    <s v="Nevada"/>
    <n v="89115"/>
    <x v="1"/>
    <s v="TEC-PH-10004094"/>
    <s v="Technology"/>
    <x v="7"/>
    <s v="Motorola L703CM"/>
    <n v="1123.1280000000002"/>
    <n v="9"/>
    <n v="0.2"/>
    <n v="70.195499999999981"/>
  </r>
  <r>
    <n v="9145"/>
    <s v="US-2014-166688"/>
    <x v="3"/>
    <x v="968"/>
    <d v="2014-05-27T00:00:00"/>
    <s v="Standard Class"/>
    <s v="RD-19480"/>
    <s v="Rick Duston"/>
    <x v="0"/>
    <s v="United States"/>
    <s v="Las Vegas"/>
    <s v="Nevada"/>
    <n v="89115"/>
    <x v="1"/>
    <s v="OFF-AP-10000358"/>
    <s v="Office Supplies"/>
    <x v="9"/>
    <s v="Fellowes Basic Home/Office Series Surge Protectors"/>
    <n v="64.900000000000006"/>
    <n v="5"/>
    <n v="0"/>
    <n v="18.820999999999994"/>
  </r>
  <r>
    <n v="9146"/>
    <s v="CA-2012-126970"/>
    <x v="1"/>
    <x v="1181"/>
    <d v="2012-09-24T00:00:00"/>
    <s v="Standard Class"/>
    <s v="TP-21130"/>
    <s v="Theone Pippenger"/>
    <x v="0"/>
    <s v="United States"/>
    <s v="Naperville"/>
    <s v="Illinois"/>
    <n v="60540"/>
    <x v="2"/>
    <s v="OFF-BI-10000138"/>
    <s v="Office Supplies"/>
    <x v="8"/>
    <s v="Acco Translucent Poly Ring Binders"/>
    <n v="2.8079999999999989"/>
    <n v="3"/>
    <n v="0.8"/>
    <n v="-4.492799999999999"/>
  </r>
  <r>
    <n v="9147"/>
    <s v="US-2013-165505"/>
    <x v="0"/>
    <x v="1156"/>
    <d v="2013-01-27T00:00:00"/>
    <s v="Standard Class"/>
    <s v="CB-12535"/>
    <s v="Claudia Bergmann"/>
    <x v="1"/>
    <s v="United States"/>
    <s v="Burlington"/>
    <s v="Vermont"/>
    <n v="5408"/>
    <x v="3"/>
    <s v="TEC-AC-10002926"/>
    <s v="Technology"/>
    <x v="11"/>
    <s v="Logitech Wireless Marathon Mouse M705"/>
    <n v="99.98"/>
    <n v="2"/>
    <n v="0"/>
    <n v="42.991400000000006"/>
  </r>
  <r>
    <n v="9148"/>
    <s v="US-2013-165505"/>
    <x v="0"/>
    <x v="1156"/>
    <d v="2013-01-27T00:00:00"/>
    <s v="Standard Class"/>
    <s v="CB-12535"/>
    <s v="Claudia Bergmann"/>
    <x v="1"/>
    <s v="United States"/>
    <s v="Burlington"/>
    <s v="Vermont"/>
    <n v="5408"/>
    <x v="3"/>
    <s v="OFF-AR-10003477"/>
    <s v="Office Supplies"/>
    <x v="6"/>
    <s v="4009 Highlighters"/>
    <n v="8.0400000000000009"/>
    <n v="6"/>
    <n v="0"/>
    <n v="2.7336"/>
  </r>
  <r>
    <n v="9149"/>
    <s v="US-2013-165505"/>
    <x v="0"/>
    <x v="1156"/>
    <d v="2013-01-27T00:00:00"/>
    <s v="Standard Class"/>
    <s v="CB-12535"/>
    <s v="Claudia Bergmann"/>
    <x v="1"/>
    <s v="United States"/>
    <s v="Burlington"/>
    <s v="Vermont"/>
    <n v="5408"/>
    <x v="3"/>
    <s v="OFF-ST-10001526"/>
    <s v="Office Supplies"/>
    <x v="4"/>
    <s v="Iceberg Mobile Mega Data/Printer Cart "/>
    <n v="1564.29"/>
    <n v="13"/>
    <n v="0"/>
    <n v="406.71539999999993"/>
  </r>
  <r>
    <n v="9150"/>
    <s v="US-2011-157070"/>
    <x v="2"/>
    <x v="106"/>
    <d v="2011-06-06T00:00:00"/>
    <s v="Standard Class"/>
    <s v="QJ-19255"/>
    <s v="Quincy Jones"/>
    <x v="1"/>
    <s v="United States"/>
    <s v="Detroit"/>
    <s v="Michigan"/>
    <n v="48234"/>
    <x v="2"/>
    <s v="OFF-BI-10001765"/>
    <s v="Office Supplies"/>
    <x v="8"/>
    <s v="Wilson Jones Heavy-Duty Casebound Ring Binders with Metal Hinges"/>
    <n v="138.56"/>
    <n v="4"/>
    <n v="0"/>
    <n v="66.508799999999994"/>
  </r>
  <r>
    <n v="9151"/>
    <s v="US-2011-157070"/>
    <x v="2"/>
    <x v="106"/>
    <d v="2011-06-06T00:00:00"/>
    <s v="Standard Class"/>
    <s v="QJ-19255"/>
    <s v="Quincy Jones"/>
    <x v="1"/>
    <s v="United States"/>
    <s v="Detroit"/>
    <s v="Michigan"/>
    <n v="48234"/>
    <x v="2"/>
    <s v="OFF-AP-10004859"/>
    <s v="Office Supplies"/>
    <x v="9"/>
    <s v="Acco 6 Outlet Guardian Premium Surge Suppressor"/>
    <n v="65.52000000000001"/>
    <n v="5"/>
    <n v="0.1"/>
    <n v="12.376000000000001"/>
  </r>
  <r>
    <n v="9152"/>
    <s v="US-2012-106873"/>
    <x v="1"/>
    <x v="496"/>
    <d v="2012-09-29T00:00:00"/>
    <s v="Second Class"/>
    <s v="KM-16720"/>
    <s v="Kunst Miller"/>
    <x v="0"/>
    <s v="United States"/>
    <s v="Avondale"/>
    <s v="Arizona"/>
    <n v="85323"/>
    <x v="1"/>
    <s v="OFF-AR-10003179"/>
    <s v="Office Supplies"/>
    <x v="6"/>
    <s v="Dixon Ticonderoga Core-Lock Colored Pencils"/>
    <n v="14.576000000000001"/>
    <n v="2"/>
    <n v="0.2"/>
    <n v="2.3685999999999989"/>
  </r>
  <r>
    <n v="9153"/>
    <s v="US-2012-106873"/>
    <x v="1"/>
    <x v="496"/>
    <d v="2012-09-29T00:00:00"/>
    <s v="Second Class"/>
    <s v="KM-16720"/>
    <s v="Kunst Miller"/>
    <x v="0"/>
    <s v="United States"/>
    <s v="Avondale"/>
    <s v="Arizona"/>
    <n v="85323"/>
    <x v="1"/>
    <s v="TEC-AC-10002345"/>
    <s v="Technology"/>
    <x v="11"/>
    <s v="HP Standard 104 key PS/2 Keyboard"/>
    <n v="23.200000000000003"/>
    <n v="2"/>
    <n v="0.2"/>
    <n v="1.4499999999999993"/>
  </r>
  <r>
    <n v="9154"/>
    <s v="US-2012-106873"/>
    <x v="1"/>
    <x v="496"/>
    <d v="2012-09-29T00:00:00"/>
    <s v="Second Class"/>
    <s v="KM-16720"/>
    <s v="Kunst Miller"/>
    <x v="0"/>
    <s v="United States"/>
    <s v="Avondale"/>
    <s v="Arizona"/>
    <n v="85323"/>
    <x v="1"/>
    <s v="OFF-AR-10001246"/>
    <s v="Office Supplies"/>
    <x v="6"/>
    <s v="Newell 317"/>
    <n v="16.463999999999999"/>
    <n v="7"/>
    <n v="0.2"/>
    <n v="1.852199999999999"/>
  </r>
  <r>
    <n v="9155"/>
    <s v="CA-2013-132990"/>
    <x v="0"/>
    <x v="1147"/>
    <d v="2013-08-04T00:00:00"/>
    <s v="Second Class"/>
    <s v="KM-16660"/>
    <s v="Khloe Miller"/>
    <x v="0"/>
    <s v="United States"/>
    <s v="Philadelphia"/>
    <s v="Pennsylvania"/>
    <n v="19140"/>
    <x v="3"/>
    <s v="FUR-FU-10004864"/>
    <s v="Furniture"/>
    <x v="5"/>
    <s v="Eldon 500 Class Desk Accessories"/>
    <n v="19.312000000000001"/>
    <n v="2"/>
    <n v="0.2"/>
    <n v="3.1382000000000003"/>
  </r>
  <r>
    <n v="9156"/>
    <s v="CA-2011-102645"/>
    <x v="2"/>
    <x v="1213"/>
    <d v="2011-01-29T00:00:00"/>
    <s v="Standard Class"/>
    <s v="IM-15055"/>
    <s v="Ionia McGrath"/>
    <x v="0"/>
    <s v="United States"/>
    <s v="Las Vegas"/>
    <s v="Nevada"/>
    <n v="89115"/>
    <x v="1"/>
    <s v="OFF-PA-10001804"/>
    <s v="Office Supplies"/>
    <x v="10"/>
    <s v="Xerox 195"/>
    <n v="40.08"/>
    <n v="6"/>
    <n v="0"/>
    <n v="19.238399999999999"/>
  </r>
  <r>
    <n v="9157"/>
    <s v="CA-2011-134215"/>
    <x v="2"/>
    <x v="472"/>
    <d v="2011-08-08T00:00:00"/>
    <s v="Standard Class"/>
    <s v="ML-17395"/>
    <s v="Marina Lichtenstein"/>
    <x v="1"/>
    <s v="United States"/>
    <s v="Bangor"/>
    <s v="Maine"/>
    <n v="4401"/>
    <x v="3"/>
    <s v="OFF-AP-10001271"/>
    <s v="Office Supplies"/>
    <x v="9"/>
    <s v="Eureka The Boss Cordless Rechargeable Stick Vac"/>
    <n v="101.96"/>
    <n v="2"/>
    <n v="0"/>
    <n v="27.529200000000003"/>
  </r>
  <r>
    <n v="9158"/>
    <s v="CA-2011-134215"/>
    <x v="2"/>
    <x v="472"/>
    <d v="2011-08-08T00:00:00"/>
    <s v="Standard Class"/>
    <s v="ML-17395"/>
    <s v="Marina Lichtenstein"/>
    <x v="1"/>
    <s v="United States"/>
    <s v="Bangor"/>
    <s v="Maine"/>
    <n v="4401"/>
    <x v="3"/>
    <s v="OFF-PA-10004353"/>
    <s v="Office Supplies"/>
    <x v="10"/>
    <s v="Southworth 25% Cotton Premium Laser Paper and Envelopes"/>
    <n v="259.74"/>
    <n v="13"/>
    <n v="0"/>
    <n v="124.6752"/>
  </r>
  <r>
    <n v="9159"/>
    <s v="CA-2011-134215"/>
    <x v="2"/>
    <x v="472"/>
    <d v="2011-08-08T00:00:00"/>
    <s v="Standard Class"/>
    <s v="ML-17395"/>
    <s v="Marina Lichtenstein"/>
    <x v="1"/>
    <s v="United States"/>
    <s v="Bangor"/>
    <s v="Maine"/>
    <n v="4401"/>
    <x v="3"/>
    <s v="TEC-AC-10002473"/>
    <s v="Technology"/>
    <x v="11"/>
    <s v="Maxell 4.7GB DVD-R"/>
    <n v="255.42"/>
    <n v="9"/>
    <n v="0"/>
    <n v="104.7222"/>
  </r>
  <r>
    <n v="9160"/>
    <s v="CA-2013-118934"/>
    <x v="0"/>
    <x v="888"/>
    <d v="2013-08-15T00:00:00"/>
    <s v="Standard Class"/>
    <s v="GH-14410"/>
    <s v="Gary Hansen"/>
    <x v="2"/>
    <s v="United States"/>
    <s v="Hendersonville"/>
    <s v="Tennessee"/>
    <n v="37075"/>
    <x v="0"/>
    <s v="OFF-BI-10003314"/>
    <s v="Office Supplies"/>
    <x v="8"/>
    <s v="Tuff Stuff Recycled Round Ring Binders"/>
    <n v="4.338000000000001"/>
    <n v="3"/>
    <n v="0.7"/>
    <n v="-3.0366"/>
  </r>
  <r>
    <n v="9161"/>
    <s v="CA-2013-118934"/>
    <x v="0"/>
    <x v="888"/>
    <d v="2013-08-15T00:00:00"/>
    <s v="Standard Class"/>
    <s v="GH-14410"/>
    <s v="Gary Hansen"/>
    <x v="2"/>
    <s v="United States"/>
    <s v="Hendersonville"/>
    <s v="Tennessee"/>
    <n v="37075"/>
    <x v="0"/>
    <s v="OFF-BI-10004465"/>
    <s v="Office Supplies"/>
    <x v="8"/>
    <s v="Avery Durable Slant Ring Binders"/>
    <n v="11.880000000000003"/>
    <n v="5"/>
    <n v="0.7"/>
    <n v="-7.9199999999999982"/>
  </r>
  <r>
    <n v="9162"/>
    <s v="CA-2013-160108"/>
    <x v="0"/>
    <x v="16"/>
    <d v="2013-12-13T00:00:00"/>
    <s v="Standard Class"/>
    <s v="AG-10900"/>
    <s v="Arthur Gainer"/>
    <x v="0"/>
    <s v="United States"/>
    <s v="Eau Claire"/>
    <s v="Wisconsin"/>
    <n v="54703"/>
    <x v="2"/>
    <s v="FUR-BO-10003450"/>
    <s v="Furniture"/>
    <x v="0"/>
    <s v="Bush Westfield Collection Bookcases, Dark Cherry Finish"/>
    <n v="405.85999999999996"/>
    <n v="7"/>
    <n v="0"/>
    <n v="32.46879999999998"/>
  </r>
  <r>
    <n v="9163"/>
    <s v="CA-2013-160108"/>
    <x v="0"/>
    <x v="16"/>
    <d v="2013-12-13T00:00:00"/>
    <s v="Standard Class"/>
    <s v="AG-10900"/>
    <s v="Arthur Gainer"/>
    <x v="0"/>
    <s v="United States"/>
    <s v="Eau Claire"/>
    <s v="Wisconsin"/>
    <n v="54703"/>
    <x v="2"/>
    <s v="FUR-CH-10002335"/>
    <s v="Furniture"/>
    <x v="1"/>
    <s v="Hon GuestStacker Chair"/>
    <n v="680.01"/>
    <n v="3"/>
    <n v="0"/>
    <n v="176.80260000000001"/>
  </r>
  <r>
    <n v="9164"/>
    <s v="CA-2012-164007"/>
    <x v="1"/>
    <x v="1214"/>
    <d v="2012-06-12T00:00:00"/>
    <s v="Standard Class"/>
    <s v="MG-17695"/>
    <s v="Maureen Gnade"/>
    <x v="0"/>
    <s v="United States"/>
    <s v="Chicago"/>
    <s v="Illinois"/>
    <n v="60610"/>
    <x v="2"/>
    <s v="TEC-AC-10003433"/>
    <s v="Technology"/>
    <x v="11"/>
    <s v="Maxell 4.7GB DVD+R 5/Pack"/>
    <n v="2.3760000000000003"/>
    <n v="3"/>
    <n v="0.2"/>
    <n v="0.74249999999999994"/>
  </r>
  <r>
    <n v="9165"/>
    <s v="CA-2012-164007"/>
    <x v="1"/>
    <x v="1214"/>
    <d v="2012-06-12T00:00:00"/>
    <s v="Standard Class"/>
    <s v="MG-17695"/>
    <s v="Maureen Gnade"/>
    <x v="0"/>
    <s v="United States"/>
    <s v="Chicago"/>
    <s v="Illinois"/>
    <n v="60610"/>
    <x v="2"/>
    <s v="OFF-AP-10003849"/>
    <s v="Office Supplies"/>
    <x v="9"/>
    <s v="Hoover Shoulder Vac Commercial Portable Vacuum"/>
    <n v="143.12799999999996"/>
    <n v="2"/>
    <n v="0.8"/>
    <n v="-393.60200000000009"/>
  </r>
  <r>
    <n v="9166"/>
    <s v="CA-2013-100300"/>
    <x v="0"/>
    <x v="890"/>
    <d v="2013-06-27T00:00:00"/>
    <s v="Second Class"/>
    <s v="MJ-17740"/>
    <s v="Max Jones"/>
    <x v="0"/>
    <s v="United States"/>
    <s v="San Diego"/>
    <s v="California"/>
    <n v="92037"/>
    <x v="1"/>
    <s v="TEC-MA-10000984"/>
    <s v="Technology"/>
    <x v="15"/>
    <s v="Okidata MB760 Printer"/>
    <n v="4476.8"/>
    <n v="4"/>
    <n v="0.2"/>
    <n v="503.63999999999965"/>
  </r>
  <r>
    <n v="9167"/>
    <s v="CA-2013-100300"/>
    <x v="0"/>
    <x v="890"/>
    <d v="2013-06-27T00:00:00"/>
    <s v="Second Class"/>
    <s v="MJ-17740"/>
    <s v="Max Jones"/>
    <x v="0"/>
    <s v="United States"/>
    <s v="San Diego"/>
    <s v="California"/>
    <n v="92037"/>
    <x v="1"/>
    <s v="OFF-PA-10000418"/>
    <s v="Office Supplies"/>
    <x v="10"/>
    <s v="Xerox 189"/>
    <n v="104.85"/>
    <n v="1"/>
    <n v="0"/>
    <n v="50.327999999999996"/>
  </r>
  <r>
    <n v="9168"/>
    <s v="CA-2013-100300"/>
    <x v="0"/>
    <x v="890"/>
    <d v="2013-06-27T00:00:00"/>
    <s v="Second Class"/>
    <s v="MJ-17740"/>
    <s v="Max Jones"/>
    <x v="0"/>
    <s v="United States"/>
    <s v="San Diego"/>
    <s v="California"/>
    <n v="92037"/>
    <x v="1"/>
    <s v="OFF-AP-10001242"/>
    <s v="Office Supplies"/>
    <x v="9"/>
    <s v="APC 7 Outlet Network SurgeArrest Surge Protector"/>
    <n v="241.44"/>
    <n v="3"/>
    <n v="0"/>
    <n v="72.431999999999988"/>
  </r>
  <r>
    <n v="9169"/>
    <s v="CA-2013-140571"/>
    <x v="0"/>
    <x v="543"/>
    <d v="2013-03-20T00:00:00"/>
    <s v="Standard Class"/>
    <s v="SJ-20125"/>
    <s v="Sanjit Jacobs"/>
    <x v="2"/>
    <s v="United States"/>
    <s v="Jackson"/>
    <s v="Mississippi"/>
    <n v="39212"/>
    <x v="0"/>
    <s v="OFF-PA-10001954"/>
    <s v="Office Supplies"/>
    <x v="10"/>
    <s v="Xerox 1964"/>
    <n v="319.76"/>
    <n v="14"/>
    <n v="0"/>
    <n v="147.08959999999999"/>
  </r>
  <r>
    <n v="9170"/>
    <s v="CA-2013-140571"/>
    <x v="0"/>
    <x v="543"/>
    <d v="2013-03-20T00:00:00"/>
    <s v="Standard Class"/>
    <s v="SJ-20125"/>
    <s v="Sanjit Jacobs"/>
    <x v="2"/>
    <s v="United States"/>
    <s v="Jackson"/>
    <s v="Mississippi"/>
    <n v="39212"/>
    <x v="0"/>
    <s v="OFF-PA-10001954"/>
    <s v="Office Supplies"/>
    <x v="10"/>
    <s v="Xerox 1964"/>
    <n v="45.68"/>
    <n v="2"/>
    <n v="0"/>
    <n v="21.012799999999999"/>
  </r>
  <r>
    <n v="9171"/>
    <s v="US-2013-155768"/>
    <x v="0"/>
    <x v="49"/>
    <d v="2013-12-02T00:00:00"/>
    <s v="Same Day"/>
    <s v="LB-16795"/>
    <s v="Laurel Beltran"/>
    <x v="2"/>
    <s v="United States"/>
    <s v="Oxnard"/>
    <s v="California"/>
    <n v="93030"/>
    <x v="1"/>
    <s v="FUR-FU-10000448"/>
    <s v="Furniture"/>
    <x v="5"/>
    <s v="Tenex Chairmats For Use With Carpeted Floors"/>
    <n v="31.96"/>
    <n v="2"/>
    <n v="0"/>
    <n v="1.597999999999999"/>
  </r>
  <r>
    <n v="9172"/>
    <s v="US-2013-155768"/>
    <x v="0"/>
    <x v="49"/>
    <d v="2013-12-02T00:00:00"/>
    <s v="Same Day"/>
    <s v="LB-16795"/>
    <s v="Laurel Beltran"/>
    <x v="2"/>
    <s v="United States"/>
    <s v="Oxnard"/>
    <s v="California"/>
    <n v="93030"/>
    <x v="1"/>
    <s v="OFF-PA-10001357"/>
    <s v="Office Supplies"/>
    <x v="10"/>
    <s v="Xerox 1886"/>
    <n v="47.9"/>
    <n v="1"/>
    <n v="0"/>
    <n v="22.991999999999997"/>
  </r>
  <r>
    <n v="9173"/>
    <s v="US-2013-155768"/>
    <x v="0"/>
    <x v="49"/>
    <d v="2013-12-02T00:00:00"/>
    <s v="Same Day"/>
    <s v="LB-16795"/>
    <s v="Laurel Beltran"/>
    <x v="2"/>
    <s v="United States"/>
    <s v="Oxnard"/>
    <s v="California"/>
    <n v="93030"/>
    <x v="1"/>
    <s v="OFF-ST-10002292"/>
    <s v="Office Supplies"/>
    <x v="4"/>
    <s v="Sauder Facets Collection Locker/File Cabinet, Sky Alder Finish"/>
    <n v="1112.94"/>
    <n v="3"/>
    <n v="0"/>
    <n v="222.58799999999991"/>
  </r>
  <r>
    <n v="9174"/>
    <s v="US-2013-155768"/>
    <x v="0"/>
    <x v="49"/>
    <d v="2013-12-02T00:00:00"/>
    <s v="Same Day"/>
    <s v="LB-16795"/>
    <s v="Laurel Beltran"/>
    <x v="2"/>
    <s v="United States"/>
    <s v="Oxnard"/>
    <s v="California"/>
    <n v="93030"/>
    <x v="1"/>
    <s v="OFF-EN-10001219"/>
    <s v="Office Supplies"/>
    <x v="12"/>
    <s v="#10- 4 1/8&quot; x 9 1/2&quot; Security-Tint Envelopes"/>
    <n v="22.919999999999998"/>
    <n v="3"/>
    <n v="0"/>
    <n v="11.230799999999999"/>
  </r>
  <r>
    <n v="9175"/>
    <s v="CA-2014-119424"/>
    <x v="3"/>
    <x v="492"/>
    <d v="2014-06-15T00:00:00"/>
    <s v="Second Class"/>
    <s v="SB-20185"/>
    <s v="Sarah Brown"/>
    <x v="0"/>
    <s v="United States"/>
    <s v="Kent"/>
    <s v="Washington"/>
    <n v="98031"/>
    <x v="1"/>
    <s v="TEC-PH-10002564"/>
    <s v="Technology"/>
    <x v="7"/>
    <s v="OtterBox Defender Series Case - Samsung Galaxy S4"/>
    <n v="71.975999999999999"/>
    <n v="3"/>
    <n v="0.2"/>
    <n v="8.9969999999999892"/>
  </r>
  <r>
    <n v="9176"/>
    <s v="CA-2014-119424"/>
    <x v="3"/>
    <x v="492"/>
    <d v="2014-06-15T00:00:00"/>
    <s v="Second Class"/>
    <s v="SB-20185"/>
    <s v="Sarah Brown"/>
    <x v="0"/>
    <s v="United States"/>
    <s v="Kent"/>
    <s v="Washington"/>
    <n v="98031"/>
    <x v="1"/>
    <s v="OFF-PA-10001639"/>
    <s v="Office Supplies"/>
    <x v="10"/>
    <s v="Xerox 203"/>
    <n v="19.440000000000001"/>
    <n v="3"/>
    <n v="0"/>
    <n v="9.3312000000000008"/>
  </r>
  <r>
    <n v="9177"/>
    <s v="CA-2013-118178"/>
    <x v="0"/>
    <x v="690"/>
    <d v="2013-03-25T00:00:00"/>
    <s v="Standard Class"/>
    <s v="CC-12610"/>
    <s v="Corey Catlett"/>
    <x v="1"/>
    <s v="United States"/>
    <s v="Nashville"/>
    <s v="Tennessee"/>
    <n v="37211"/>
    <x v="0"/>
    <s v="OFF-BI-10001153"/>
    <s v="Office Supplies"/>
    <x v="8"/>
    <s v="Ibico Recycled Grain-Textured Covers"/>
    <n v="31.086000000000006"/>
    <n v="3"/>
    <n v="0.7"/>
    <n v="-20.72399999999999"/>
  </r>
  <r>
    <n v="9178"/>
    <s v="CA-2013-166618"/>
    <x v="0"/>
    <x v="696"/>
    <d v="2013-11-19T00:00:00"/>
    <s v="Standard Class"/>
    <s v="DP-13000"/>
    <s v="Darren Powers"/>
    <x v="0"/>
    <s v="United States"/>
    <s v="New York City"/>
    <s v="New York"/>
    <n v="10035"/>
    <x v="3"/>
    <s v="TEC-PH-10003356"/>
    <s v="Technology"/>
    <x v="7"/>
    <s v="SmartStand Mobile Device Holder, Assorted Colors"/>
    <n v="13.98"/>
    <n v="2"/>
    <n v="0"/>
    <n v="3.9144000000000005"/>
  </r>
  <r>
    <n v="9179"/>
    <s v="CA-2013-166618"/>
    <x v="0"/>
    <x v="696"/>
    <d v="2013-11-19T00:00:00"/>
    <s v="Standard Class"/>
    <s v="DP-13000"/>
    <s v="Darren Powers"/>
    <x v="0"/>
    <s v="United States"/>
    <s v="New York City"/>
    <s v="New York"/>
    <n v="10035"/>
    <x v="3"/>
    <s v="OFF-AR-10001725"/>
    <s v="Office Supplies"/>
    <x v="6"/>
    <s v="Boston Home &amp; Office Model 2000 Electric Pencil Sharpeners"/>
    <n v="23.65"/>
    <n v="1"/>
    <n v="0"/>
    <n v="6.1490000000000009"/>
  </r>
  <r>
    <n v="9180"/>
    <s v="CA-2014-156776"/>
    <x v="3"/>
    <x v="783"/>
    <d v="2014-08-12T00:00:00"/>
    <s v="Standard Class"/>
    <s v="JL-15505"/>
    <s v="Jeremy Lonsdale"/>
    <x v="0"/>
    <s v="United States"/>
    <s v="Westminster"/>
    <s v="California"/>
    <n v="92683"/>
    <x v="1"/>
    <s v="TEC-PH-10002415"/>
    <s v="Technology"/>
    <x v="7"/>
    <s v="Polycom VoiceStation 500 Conference phone"/>
    <n v="707.88"/>
    <n v="3"/>
    <n v="0.2"/>
    <n v="44.242500000000035"/>
  </r>
  <r>
    <n v="9181"/>
    <s v="CA-2014-156776"/>
    <x v="3"/>
    <x v="783"/>
    <d v="2014-08-12T00:00:00"/>
    <s v="Standard Class"/>
    <s v="JL-15505"/>
    <s v="Jeremy Lonsdale"/>
    <x v="0"/>
    <s v="United States"/>
    <s v="Westminster"/>
    <s v="California"/>
    <n v="92683"/>
    <x v="1"/>
    <s v="OFF-BI-10003355"/>
    <s v="Office Supplies"/>
    <x v="8"/>
    <s v="Cardinal Holdit Business Card Pockets"/>
    <n v="11.952000000000002"/>
    <n v="3"/>
    <n v="0.2"/>
    <n v="4.1832000000000003"/>
  </r>
  <r>
    <n v="9182"/>
    <s v="CA-2014-156776"/>
    <x v="3"/>
    <x v="783"/>
    <d v="2014-08-12T00:00:00"/>
    <s v="Standard Class"/>
    <s v="JL-15505"/>
    <s v="Jeremy Lonsdale"/>
    <x v="0"/>
    <s v="United States"/>
    <s v="Westminster"/>
    <s v="California"/>
    <n v="92683"/>
    <x v="1"/>
    <s v="OFF-BI-10000216"/>
    <s v="Office Supplies"/>
    <x v="8"/>
    <s v="Mead 1st Gear 2&quot; Zipper Binder, Asst. Colors"/>
    <n v="31.128000000000004"/>
    <n v="3"/>
    <n v="0.2"/>
    <n v="11.673000000000002"/>
  </r>
  <r>
    <n v="9183"/>
    <s v="CA-2014-156776"/>
    <x v="3"/>
    <x v="783"/>
    <d v="2014-08-12T00:00:00"/>
    <s v="Standard Class"/>
    <s v="JL-15505"/>
    <s v="Jeremy Lonsdale"/>
    <x v="0"/>
    <s v="United States"/>
    <s v="Westminster"/>
    <s v="California"/>
    <n v="92683"/>
    <x v="1"/>
    <s v="TEC-AC-10004803"/>
    <s v="Technology"/>
    <x v="11"/>
    <s v="Sony Micro Vault Click 4 GB USB 2.0 Flash Drive"/>
    <n v="55.76"/>
    <n v="4"/>
    <n v="0"/>
    <n v="7.8064000000000036"/>
  </r>
  <r>
    <n v="9184"/>
    <s v="CA-2014-156776"/>
    <x v="3"/>
    <x v="783"/>
    <d v="2014-08-12T00:00:00"/>
    <s v="Standard Class"/>
    <s v="JL-15505"/>
    <s v="Jeremy Lonsdale"/>
    <x v="0"/>
    <s v="United States"/>
    <s v="Westminster"/>
    <s v="California"/>
    <n v="92683"/>
    <x v="1"/>
    <s v="OFF-PA-10001970"/>
    <s v="Office Supplies"/>
    <x v="10"/>
    <s v="Xerox 1881"/>
    <n v="24.56"/>
    <n v="2"/>
    <n v="0"/>
    <n v="11.543199999999999"/>
  </r>
  <r>
    <n v="9185"/>
    <s v="CA-2014-156776"/>
    <x v="3"/>
    <x v="783"/>
    <d v="2014-08-12T00:00:00"/>
    <s v="Standard Class"/>
    <s v="JL-15505"/>
    <s v="Jeremy Lonsdale"/>
    <x v="0"/>
    <s v="United States"/>
    <s v="Westminster"/>
    <s v="California"/>
    <n v="92683"/>
    <x v="1"/>
    <s v="FUR-FU-10004848"/>
    <s v="Furniture"/>
    <x v="5"/>
    <s v="Howard Miller 13-3/4&quot; Diameter Brushed Chrome Round Wall Clock"/>
    <n v="51.75"/>
    <n v="1"/>
    <n v="0"/>
    <n v="15.524999999999999"/>
  </r>
  <r>
    <n v="9186"/>
    <s v="CA-2014-156776"/>
    <x v="3"/>
    <x v="783"/>
    <d v="2014-08-12T00:00:00"/>
    <s v="Standard Class"/>
    <s v="JL-15505"/>
    <s v="Jeremy Lonsdale"/>
    <x v="0"/>
    <s v="United States"/>
    <s v="Westminster"/>
    <s v="California"/>
    <n v="92683"/>
    <x v="1"/>
    <s v="FUR-CH-10002317"/>
    <s v="Furniture"/>
    <x v="1"/>
    <s v="Global Enterprise Series Seating Low-Back Swivel/Tilt Chairs"/>
    <n v="207.18400000000003"/>
    <n v="1"/>
    <n v="0.2"/>
    <n v="25.897999999999982"/>
  </r>
  <r>
    <n v="9187"/>
    <s v="CA-2014-156776"/>
    <x v="3"/>
    <x v="783"/>
    <d v="2014-08-12T00:00:00"/>
    <s v="Standard Class"/>
    <s v="JL-15505"/>
    <s v="Jeremy Lonsdale"/>
    <x v="0"/>
    <s v="United States"/>
    <s v="Westminster"/>
    <s v="California"/>
    <n v="92683"/>
    <x v="1"/>
    <s v="OFF-AP-10002534"/>
    <s v="Office Supplies"/>
    <x v="9"/>
    <s v="3.6 Cubic Foot Counter Height Office Refrigerator"/>
    <n v="1473.1"/>
    <n v="5"/>
    <n v="0"/>
    <n v="412.46800000000007"/>
  </r>
  <r>
    <n v="9188"/>
    <s v="US-2012-130512"/>
    <x v="1"/>
    <x v="291"/>
    <d v="2012-08-25T00:00:00"/>
    <s v="Standard Class"/>
    <s v="SM-20320"/>
    <s v="Sean Miller"/>
    <x v="2"/>
    <s v="United States"/>
    <s v="Allentown"/>
    <s v="Pennsylvania"/>
    <n v="18103"/>
    <x v="3"/>
    <s v="OFF-SU-10001935"/>
    <s v="Office Supplies"/>
    <x v="14"/>
    <s v="Staples"/>
    <n v="3.4880000000000004"/>
    <n v="2"/>
    <n v="0.2"/>
    <n v="-0.69760000000000066"/>
  </r>
  <r>
    <n v="9189"/>
    <s v="US-2012-130512"/>
    <x v="1"/>
    <x v="291"/>
    <d v="2012-08-25T00:00:00"/>
    <s v="Standard Class"/>
    <s v="SM-20320"/>
    <s v="Sean Miller"/>
    <x v="2"/>
    <s v="United States"/>
    <s v="Allentown"/>
    <s v="Pennsylvania"/>
    <n v="18103"/>
    <x v="3"/>
    <s v="TEC-AC-10000290"/>
    <s v="Technology"/>
    <x v="11"/>
    <s v="Sabrent 4-Port USB 2.0 Hub"/>
    <n v="21.728000000000002"/>
    <n v="4"/>
    <n v="0.2"/>
    <n v="3.8024000000000004"/>
  </r>
  <r>
    <n v="9190"/>
    <s v="US-2012-130512"/>
    <x v="1"/>
    <x v="291"/>
    <d v="2012-08-25T00:00:00"/>
    <s v="Standard Class"/>
    <s v="SM-20320"/>
    <s v="Sean Miller"/>
    <x v="2"/>
    <s v="United States"/>
    <s v="Allentown"/>
    <s v="Pennsylvania"/>
    <n v="18103"/>
    <x v="3"/>
    <s v="OFF-ST-10002574"/>
    <s v="Office Supplies"/>
    <x v="4"/>
    <s v="SAFCO Commercial Wire Shelving, Black"/>
    <n v="663.072"/>
    <n v="6"/>
    <n v="0.2"/>
    <n v="-165.768"/>
  </r>
  <r>
    <n v="9191"/>
    <s v="US-2012-130512"/>
    <x v="1"/>
    <x v="291"/>
    <d v="2012-08-25T00:00:00"/>
    <s v="Standard Class"/>
    <s v="SM-20320"/>
    <s v="Sean Miller"/>
    <x v="2"/>
    <s v="United States"/>
    <s v="Allentown"/>
    <s v="Pennsylvania"/>
    <n v="18103"/>
    <x v="3"/>
    <s v="OFF-BI-10004519"/>
    <s v="Office Supplies"/>
    <x v="8"/>
    <s v="GBC DocuBind P100 Manual Binding Machine"/>
    <n v="99.588000000000008"/>
    <n v="2"/>
    <n v="0.7"/>
    <n v="-82.989999999999981"/>
  </r>
  <r>
    <n v="9192"/>
    <s v="US-2012-130512"/>
    <x v="1"/>
    <x v="291"/>
    <d v="2012-08-25T00:00:00"/>
    <s v="Standard Class"/>
    <s v="SM-20320"/>
    <s v="Sean Miller"/>
    <x v="2"/>
    <s v="United States"/>
    <s v="Allentown"/>
    <s v="Pennsylvania"/>
    <n v="18103"/>
    <x v="3"/>
    <s v="OFF-PA-10003625"/>
    <s v="Office Supplies"/>
    <x v="10"/>
    <s v="Xerox 1979"/>
    <n v="49.568000000000005"/>
    <n v="2"/>
    <n v="0.2"/>
    <n v="15.489999999999997"/>
  </r>
  <r>
    <n v="9193"/>
    <s v="CA-2012-141810"/>
    <x v="1"/>
    <x v="121"/>
    <d v="2012-11-07T00:00:00"/>
    <s v="Standard Class"/>
    <s v="BB-10990"/>
    <s v="Barry Blumstein"/>
    <x v="1"/>
    <s v="United States"/>
    <s v="San Antonio"/>
    <s v="Texas"/>
    <n v="78207"/>
    <x v="2"/>
    <s v="OFF-BI-10001524"/>
    <s v="Office Supplies"/>
    <x v="8"/>
    <s v="GBC Premium Transparent Covers with Diagonal Lined Pattern"/>
    <n v="29.371999999999993"/>
    <n v="7"/>
    <n v="0.8"/>
    <n v="-46.995200000000025"/>
  </r>
  <r>
    <n v="9194"/>
    <s v="CA-2012-141810"/>
    <x v="1"/>
    <x v="121"/>
    <d v="2012-11-07T00:00:00"/>
    <s v="Standard Class"/>
    <s v="BB-10990"/>
    <s v="Barry Blumstein"/>
    <x v="1"/>
    <s v="United States"/>
    <s v="San Antonio"/>
    <s v="Texas"/>
    <n v="78207"/>
    <x v="2"/>
    <s v="TEC-PH-10002200"/>
    <s v="Technology"/>
    <x v="7"/>
    <s v="Aastra 6757i CT Wireless VoIP phone"/>
    <n v="344.70400000000001"/>
    <n v="2"/>
    <n v="0.2"/>
    <n v="38.779199999999989"/>
  </r>
  <r>
    <n v="9195"/>
    <s v="CA-2011-146843"/>
    <x v="2"/>
    <x v="953"/>
    <d v="2011-12-06T00:00:00"/>
    <s v="Standard Class"/>
    <s v="PB-19150"/>
    <s v="Philip Brown"/>
    <x v="0"/>
    <s v="United States"/>
    <s v="Avondale"/>
    <s v="Arizona"/>
    <n v="85323"/>
    <x v="1"/>
    <s v="OFF-SU-10001664"/>
    <s v="Office Supplies"/>
    <x v="14"/>
    <s v="Acme Office Executive Series Stainless Steel Trimmers"/>
    <n v="47.992000000000004"/>
    <n v="7"/>
    <n v="0.2"/>
    <n v="3.5993999999999993"/>
  </r>
  <r>
    <n v="9196"/>
    <s v="CA-2011-146843"/>
    <x v="2"/>
    <x v="953"/>
    <d v="2011-12-06T00:00:00"/>
    <s v="Standard Class"/>
    <s v="PB-19150"/>
    <s v="Philip Brown"/>
    <x v="0"/>
    <s v="United States"/>
    <s v="Avondale"/>
    <s v="Arizona"/>
    <n v="85323"/>
    <x v="1"/>
    <s v="TEC-AC-10002550"/>
    <s v="Technology"/>
    <x v="11"/>
    <s v="Memorex 25GB 6X Branded Blu-Ray Recordable Disc, 30/Pack"/>
    <n v="102.24000000000001"/>
    <n v="4"/>
    <n v="0.2"/>
    <n v="-16.614000000000004"/>
  </r>
  <r>
    <n v="9197"/>
    <s v="CA-2011-103310"/>
    <x v="2"/>
    <x v="1025"/>
    <d v="2011-05-15T00:00:00"/>
    <s v="Standard Class"/>
    <s v="GM-14680"/>
    <s v="Greg Matthias"/>
    <x v="0"/>
    <s v="United States"/>
    <s v="San Jose"/>
    <s v="California"/>
    <n v="95123"/>
    <x v="1"/>
    <s v="OFF-PA-10004353"/>
    <s v="Office Supplies"/>
    <x v="10"/>
    <s v="Southworth 25% Cotton Premium Laser Paper and Envelopes"/>
    <n v="39.96"/>
    <n v="2"/>
    <n v="0"/>
    <n v="19.180800000000001"/>
  </r>
  <r>
    <n v="9198"/>
    <s v="CA-2011-103310"/>
    <x v="2"/>
    <x v="1025"/>
    <d v="2011-05-15T00:00:00"/>
    <s v="Standard Class"/>
    <s v="GM-14680"/>
    <s v="Greg Matthias"/>
    <x v="0"/>
    <s v="United States"/>
    <s v="San Jose"/>
    <s v="California"/>
    <n v="95123"/>
    <x v="1"/>
    <s v="TEC-PH-10001817"/>
    <s v="Technology"/>
    <x v="7"/>
    <s v="Wilson Electronics DB Pro Signal Booster"/>
    <n v="1432.0000000000002"/>
    <n v="5"/>
    <n v="0.2"/>
    <n v="125.30000000000007"/>
  </r>
  <r>
    <n v="9199"/>
    <s v="CA-2011-103310"/>
    <x v="2"/>
    <x v="1025"/>
    <d v="2011-05-15T00:00:00"/>
    <s v="Standard Class"/>
    <s v="GM-14680"/>
    <s v="Greg Matthias"/>
    <x v="0"/>
    <s v="United States"/>
    <s v="San Jose"/>
    <s v="California"/>
    <n v="95123"/>
    <x v="1"/>
    <s v="OFF-SU-10004737"/>
    <s v="Office Supplies"/>
    <x v="14"/>
    <s v="Acme Design Stainless Steel Bent Scissors"/>
    <n v="41.04"/>
    <n v="6"/>
    <n v="0"/>
    <n v="11.0808"/>
  </r>
  <r>
    <n v="9200"/>
    <s v="CA-2011-103310"/>
    <x v="2"/>
    <x v="1025"/>
    <d v="2011-05-15T00:00:00"/>
    <s v="Standard Class"/>
    <s v="GM-14680"/>
    <s v="Greg Matthias"/>
    <x v="0"/>
    <s v="United States"/>
    <s v="San Jose"/>
    <s v="California"/>
    <n v="95123"/>
    <x v="1"/>
    <s v="FUR-CH-10002320"/>
    <s v="Furniture"/>
    <x v="1"/>
    <s v="Hon Pagoda Stacking Chairs"/>
    <n v="256.78400000000005"/>
    <n v="1"/>
    <n v="0.2"/>
    <n v="32.097999999999971"/>
  </r>
  <r>
    <n v="9201"/>
    <s v="CA-2013-152688"/>
    <x v="0"/>
    <x v="508"/>
    <d v="2013-10-21T00:00:00"/>
    <s v="First Class"/>
    <s v="NR-18550"/>
    <s v="Nick Radford"/>
    <x v="0"/>
    <s v="United States"/>
    <s v="Perth Amboy"/>
    <s v="New Jersey"/>
    <n v="8861"/>
    <x v="3"/>
    <s v="FUR-BO-10001337"/>
    <s v="Furniture"/>
    <x v="0"/>
    <s v="O'Sullivan Living Dimensions 2-Shelf Bookcases"/>
    <n v="120.98"/>
    <n v="1"/>
    <n v="0"/>
    <n v="12.097999999999999"/>
  </r>
  <r>
    <n v="9202"/>
    <s v="CA-2013-152688"/>
    <x v="0"/>
    <x v="508"/>
    <d v="2013-10-21T00:00:00"/>
    <s v="First Class"/>
    <s v="NR-18550"/>
    <s v="Nick Radford"/>
    <x v="0"/>
    <s v="United States"/>
    <s v="Perth Amboy"/>
    <s v="New Jersey"/>
    <n v="8861"/>
    <x v="3"/>
    <s v="OFF-BI-10004584"/>
    <s v="Office Supplies"/>
    <x v="8"/>
    <s v="GBC ProClick 150 Presentation Binding System"/>
    <n v="315.98"/>
    <n v="1"/>
    <n v="0"/>
    <n v="148.51060000000001"/>
  </r>
  <r>
    <n v="9203"/>
    <s v="CA-2013-153836"/>
    <x v="0"/>
    <x v="859"/>
    <d v="2013-11-04T00:00:00"/>
    <s v="Standard Class"/>
    <s v="EH-13765"/>
    <s v="Edward Hooks"/>
    <x v="1"/>
    <s v="United States"/>
    <s v="New York City"/>
    <s v="New York"/>
    <n v="10011"/>
    <x v="3"/>
    <s v="OFF-BI-10004817"/>
    <s v="Office Supplies"/>
    <x v="8"/>
    <s v="GBC Personal VeloBind Strips"/>
    <n v="28.752000000000002"/>
    <n v="3"/>
    <n v="0.2"/>
    <n v="10.0632"/>
  </r>
  <r>
    <n v="9204"/>
    <s v="CA-2013-153836"/>
    <x v="0"/>
    <x v="859"/>
    <d v="2013-11-04T00:00:00"/>
    <s v="Standard Class"/>
    <s v="EH-13765"/>
    <s v="Edward Hooks"/>
    <x v="1"/>
    <s v="United States"/>
    <s v="New York City"/>
    <s v="New York"/>
    <n v="10011"/>
    <x v="3"/>
    <s v="OFF-AR-10004602"/>
    <s v="Office Supplies"/>
    <x v="6"/>
    <s v="Boston KS Multi-Size Manual Pencil Sharpener"/>
    <n v="114.94999999999999"/>
    <n v="5"/>
    <n v="0"/>
    <n v="32.186000000000007"/>
  </r>
  <r>
    <n v="9205"/>
    <s v="CA-2013-104689"/>
    <x v="0"/>
    <x v="49"/>
    <d v="2013-12-06T00:00:00"/>
    <s v="Standard Class"/>
    <s v="FH-14365"/>
    <s v="Fred Hopkins"/>
    <x v="1"/>
    <s v="United States"/>
    <s v="Los Angeles"/>
    <s v="California"/>
    <n v="90004"/>
    <x v="1"/>
    <s v="OFF-AR-10001149"/>
    <s v="Office Supplies"/>
    <x v="6"/>
    <s v="Sanford Colorific Colored Pencils, 12/Box"/>
    <n v="23.04"/>
    <n v="8"/>
    <n v="0"/>
    <n v="6.911999999999999"/>
  </r>
  <r>
    <n v="9206"/>
    <s v="CA-2013-146423"/>
    <x v="0"/>
    <x v="438"/>
    <d v="2013-04-22T00:00:00"/>
    <s v="Same Day"/>
    <s v="BT-11680"/>
    <s v="Brian Thompson"/>
    <x v="0"/>
    <s v="United States"/>
    <s v="Milford"/>
    <s v="Connecticut"/>
    <n v="6460"/>
    <x v="3"/>
    <s v="OFF-AR-10004817"/>
    <s v="Office Supplies"/>
    <x v="6"/>
    <s v="Colorific Watercolor Pencils"/>
    <n v="15.48"/>
    <n v="3"/>
    <n v="0"/>
    <n v="4.4891999999999985"/>
  </r>
  <r>
    <n v="9207"/>
    <s v="CA-2013-146423"/>
    <x v="0"/>
    <x v="438"/>
    <d v="2013-04-22T00:00:00"/>
    <s v="Same Day"/>
    <s v="BT-11680"/>
    <s v="Brian Thompson"/>
    <x v="0"/>
    <s v="United States"/>
    <s v="Milford"/>
    <s v="Connecticut"/>
    <n v="6460"/>
    <x v="3"/>
    <s v="OFF-PA-10003797"/>
    <s v="Office Supplies"/>
    <x v="10"/>
    <s v="Xerox 209"/>
    <n v="51.84"/>
    <n v="8"/>
    <n v="0"/>
    <n v="24.883200000000002"/>
  </r>
  <r>
    <n v="9208"/>
    <s v="CA-2014-140781"/>
    <x v="3"/>
    <x v="646"/>
    <d v="2014-08-08T00:00:00"/>
    <s v="Standard Class"/>
    <s v="AB-10105"/>
    <s v="Adrian Barton"/>
    <x v="0"/>
    <s v="United States"/>
    <s v="Bloomington"/>
    <s v="Illinois"/>
    <n v="61701"/>
    <x v="2"/>
    <s v="TEC-AC-10000682"/>
    <s v="Technology"/>
    <x v="11"/>
    <s v="Kensington K72356US Mouse-in-a-Box USB Desktop Mouse"/>
    <n v="39.816000000000003"/>
    <n v="3"/>
    <n v="0.2"/>
    <n v="7.4654999999999987"/>
  </r>
  <r>
    <n v="9209"/>
    <s v="CA-2014-141747"/>
    <x v="3"/>
    <x v="646"/>
    <d v="2014-08-09T00:00:00"/>
    <s v="Second Class"/>
    <s v="SC-20230"/>
    <s v="Scot Coram"/>
    <x v="1"/>
    <s v="United States"/>
    <s v="Seattle"/>
    <s v="Washington"/>
    <n v="98105"/>
    <x v="1"/>
    <s v="OFF-ST-10003996"/>
    <s v="Office Supplies"/>
    <x v="4"/>
    <s v="Letter/Legal File Tote with Clear Snap-On Lid, Black Granite"/>
    <n v="16.059999999999999"/>
    <n v="1"/>
    <n v="0"/>
    <n v="4.1755999999999993"/>
  </r>
  <r>
    <n v="9210"/>
    <s v="CA-2014-142776"/>
    <x v="3"/>
    <x v="157"/>
    <d v="2014-12-15T00:00:00"/>
    <s v="Second Class"/>
    <s v="RS-19870"/>
    <s v="Roy Skaria"/>
    <x v="2"/>
    <s v="United States"/>
    <s v="Burlington"/>
    <s v="Iowa"/>
    <n v="52601"/>
    <x v="2"/>
    <s v="OFF-EN-10003160"/>
    <s v="Office Supplies"/>
    <x v="12"/>
    <s v="Pastel Pink Envelopes"/>
    <n v="7.28"/>
    <n v="1"/>
    <n v="0"/>
    <n v="3.4944000000000002"/>
  </r>
  <r>
    <n v="9211"/>
    <s v="CA-2014-142776"/>
    <x v="3"/>
    <x v="157"/>
    <d v="2014-12-15T00:00:00"/>
    <s v="Second Class"/>
    <s v="RS-19870"/>
    <s v="Roy Skaria"/>
    <x v="2"/>
    <s v="United States"/>
    <s v="Burlington"/>
    <s v="Iowa"/>
    <n v="52601"/>
    <x v="2"/>
    <s v="OFF-BI-10002012"/>
    <s v="Office Supplies"/>
    <x v="8"/>
    <s v="Wilson Jones Easy Flow II Sheet Lifters"/>
    <n v="5.4"/>
    <n v="3"/>
    <n v="0"/>
    <n v="2.5920000000000001"/>
  </r>
  <r>
    <n v="9212"/>
    <s v="CA-2012-167479"/>
    <x v="1"/>
    <x v="948"/>
    <d v="2012-03-19T00:00:00"/>
    <s v="Standard Class"/>
    <s v="AI-10855"/>
    <s v="Arianne Irving"/>
    <x v="0"/>
    <s v="United States"/>
    <s v="Roseville"/>
    <s v="California"/>
    <n v="95661"/>
    <x v="1"/>
    <s v="OFF-PA-10002105"/>
    <s v="Office Supplies"/>
    <x v="10"/>
    <s v="Xerox 223"/>
    <n v="19.440000000000001"/>
    <n v="3"/>
    <n v="0"/>
    <n v="9.3312000000000008"/>
  </r>
  <r>
    <n v="9213"/>
    <s v="CA-2011-144071"/>
    <x v="2"/>
    <x v="589"/>
    <d v="2011-12-15T00:00:00"/>
    <s v="Standard Class"/>
    <s v="DJ-13420"/>
    <s v="Denny Joy"/>
    <x v="1"/>
    <s v="United States"/>
    <s v="San Francisco"/>
    <s v="California"/>
    <n v="94110"/>
    <x v="1"/>
    <s v="FUR-FU-10000397"/>
    <s v="Furniture"/>
    <x v="5"/>
    <s v="Luxo Economy Swing Arm Lamp"/>
    <n v="39.880000000000003"/>
    <n v="2"/>
    <n v="0"/>
    <n v="11.166400000000003"/>
  </r>
  <r>
    <n v="9214"/>
    <s v="CA-2011-144071"/>
    <x v="2"/>
    <x v="589"/>
    <d v="2011-12-15T00:00:00"/>
    <s v="Standard Class"/>
    <s v="DJ-13420"/>
    <s v="Denny Joy"/>
    <x v="1"/>
    <s v="United States"/>
    <s v="San Francisco"/>
    <s v="California"/>
    <n v="94110"/>
    <x v="1"/>
    <s v="FUR-FU-10000758"/>
    <s v="Furniture"/>
    <x v="5"/>
    <s v="DAX Natural Wood-Tone Poster Frame"/>
    <n v="79.44"/>
    <n v="3"/>
    <n v="0"/>
    <n v="28.598399999999994"/>
  </r>
  <r>
    <n v="9215"/>
    <s v="US-2014-120908"/>
    <x v="3"/>
    <x v="1033"/>
    <d v="2014-10-03T00:00:00"/>
    <s v="First Class"/>
    <s v="BF-10975"/>
    <s v="Barbara Fisher"/>
    <x v="1"/>
    <s v="United States"/>
    <s v="Philadelphia"/>
    <s v="Pennsylvania"/>
    <n v="19120"/>
    <x v="3"/>
    <s v="OFF-LA-10004677"/>
    <s v="Office Supplies"/>
    <x v="2"/>
    <s v="Self-Adhesive Address Labels for Typewriters with Dispenser Box"/>
    <n v="20.664000000000001"/>
    <n v="7"/>
    <n v="0.2"/>
    <n v="6.9741"/>
  </r>
  <r>
    <n v="9216"/>
    <s v="CA-2013-152646"/>
    <x v="0"/>
    <x v="831"/>
    <d v="2013-11-27T00:00:00"/>
    <s v="Standard Class"/>
    <s v="TH-21235"/>
    <s v="Tiffany House"/>
    <x v="1"/>
    <s v="United States"/>
    <s v="Los Angeles"/>
    <s v="California"/>
    <n v="90049"/>
    <x v="1"/>
    <s v="OFF-PA-10004451"/>
    <s v="Office Supplies"/>
    <x v="10"/>
    <s v="Xerox 222"/>
    <n v="32.400000000000006"/>
    <n v="5"/>
    <n v="0"/>
    <n v="15.552000000000001"/>
  </r>
  <r>
    <n v="9217"/>
    <s v="CA-2014-103765"/>
    <x v="3"/>
    <x v="221"/>
    <d v="2014-12-01T00:00:00"/>
    <s v="Standard Class"/>
    <s v="JG-15310"/>
    <s v="Jason Gross"/>
    <x v="1"/>
    <s v="United States"/>
    <s v="Odessa"/>
    <s v="Texas"/>
    <n v="79762"/>
    <x v="2"/>
    <s v="OFF-AP-10002311"/>
    <s v="Office Supplies"/>
    <x v="9"/>
    <s v="Holmes Replacement Filter for HEPA Air Cleaner, Very Large Room, HEPA Filter"/>
    <n v="13.761999999999997"/>
    <n v="1"/>
    <n v="0.8"/>
    <n v="-24.771599999999999"/>
  </r>
  <r>
    <n v="9218"/>
    <s v="US-2014-118157"/>
    <x v="3"/>
    <x v="237"/>
    <d v="2014-11-18T00:00:00"/>
    <s v="First Class"/>
    <s v="AW-10930"/>
    <s v="Arthur Wiediger"/>
    <x v="2"/>
    <s v="United States"/>
    <s v="Minneapolis"/>
    <s v="Minnesota"/>
    <n v="55407"/>
    <x v="2"/>
    <s v="OFF-EN-10004459"/>
    <s v="Office Supplies"/>
    <x v="12"/>
    <s v="Security-Tint Envelopes"/>
    <n v="15.28"/>
    <n v="2"/>
    <n v="0"/>
    <n v="7.4871999999999996"/>
  </r>
  <r>
    <n v="9219"/>
    <s v="US-2012-164238"/>
    <x v="1"/>
    <x v="748"/>
    <d v="2012-08-20T00:00:00"/>
    <s v="Standard Class"/>
    <s v="JW-15955"/>
    <s v="Joni Wasserman"/>
    <x v="0"/>
    <s v="United States"/>
    <s v="Philadelphia"/>
    <s v="Pennsylvania"/>
    <n v="19120"/>
    <x v="3"/>
    <s v="OFF-ST-10002352"/>
    <s v="Office Supplies"/>
    <x v="4"/>
    <s v="Iris Project Case"/>
    <n v="44.688000000000002"/>
    <n v="7"/>
    <n v="0.2"/>
    <n v="3.3515999999999977"/>
  </r>
  <r>
    <n v="9220"/>
    <s v="US-2012-164238"/>
    <x v="1"/>
    <x v="748"/>
    <d v="2012-08-20T00:00:00"/>
    <s v="Standard Class"/>
    <s v="JW-15955"/>
    <s v="Joni Wasserman"/>
    <x v="0"/>
    <s v="United States"/>
    <s v="Philadelphia"/>
    <s v="Pennsylvania"/>
    <n v="19120"/>
    <x v="3"/>
    <s v="FUR-BO-10000780"/>
    <s v="Furniture"/>
    <x v="0"/>
    <s v="O'Sullivan Plantations 2-Door Library in Landvery Oak"/>
    <n v="301.46999999999997"/>
    <n v="3"/>
    <n v="0.5"/>
    <n v="-204.99959999999996"/>
  </r>
  <r>
    <n v="9221"/>
    <s v="CA-2014-103212"/>
    <x v="3"/>
    <x v="119"/>
    <d v="2014-10-15T00:00:00"/>
    <s v="First Class"/>
    <s v="MH-18025"/>
    <s v="Michelle Huthwaite"/>
    <x v="0"/>
    <s v="United States"/>
    <s v="Lafayette"/>
    <s v="Louisiana"/>
    <n v="70506"/>
    <x v="0"/>
    <s v="OFF-LA-10000248"/>
    <s v="Office Supplies"/>
    <x v="2"/>
    <s v="Avery 52"/>
    <n v="11.07"/>
    <n v="3"/>
    <n v="0"/>
    <n v="5.2028999999999996"/>
  </r>
  <r>
    <n v="9222"/>
    <s v="CA-2014-103212"/>
    <x v="3"/>
    <x v="119"/>
    <d v="2014-10-15T00:00:00"/>
    <s v="First Class"/>
    <s v="MH-18025"/>
    <s v="Michelle Huthwaite"/>
    <x v="0"/>
    <s v="United States"/>
    <s v="Lafayette"/>
    <s v="Louisiana"/>
    <n v="70506"/>
    <x v="0"/>
    <s v="FUR-TA-10003473"/>
    <s v="Furniture"/>
    <x v="3"/>
    <s v="Bretford Rectangular Conference Table Tops"/>
    <n v="1504.52"/>
    <n v="4"/>
    <n v="0"/>
    <n v="346.03960000000006"/>
  </r>
  <r>
    <n v="9223"/>
    <s v="CA-2014-103212"/>
    <x v="3"/>
    <x v="119"/>
    <d v="2014-10-15T00:00:00"/>
    <s v="First Class"/>
    <s v="MH-18025"/>
    <s v="Michelle Huthwaite"/>
    <x v="0"/>
    <s v="United States"/>
    <s v="Lafayette"/>
    <s v="Louisiana"/>
    <n v="70506"/>
    <x v="0"/>
    <s v="OFF-PA-10004355"/>
    <s v="Office Supplies"/>
    <x v="10"/>
    <s v="Xerox 231"/>
    <n v="25.92"/>
    <n v="4"/>
    <n v="0"/>
    <n v="12.441600000000001"/>
  </r>
  <r>
    <n v="9224"/>
    <s v="CA-2014-121160"/>
    <x v="3"/>
    <x v="259"/>
    <d v="2014-11-05T00:00:00"/>
    <s v="Same Day"/>
    <s v="FM-14290"/>
    <s v="Frank Merwin"/>
    <x v="2"/>
    <s v="United States"/>
    <s v="Bryan"/>
    <s v="Texas"/>
    <n v="77803"/>
    <x v="2"/>
    <s v="OFF-BI-10001308"/>
    <s v="Office Supplies"/>
    <x v="8"/>
    <s v="GBC Standard Plastic Binding Systems' Combs"/>
    <n v="7.5359999999999987"/>
    <n v="6"/>
    <n v="0.8"/>
    <n v="-13.188000000000009"/>
  </r>
  <r>
    <n v="9225"/>
    <s v="CA-2014-121160"/>
    <x v="3"/>
    <x v="259"/>
    <d v="2014-11-05T00:00:00"/>
    <s v="Same Day"/>
    <s v="FM-14290"/>
    <s v="Frank Merwin"/>
    <x v="2"/>
    <s v="United States"/>
    <s v="Bryan"/>
    <s v="Texas"/>
    <n v="77803"/>
    <x v="2"/>
    <s v="OFF-BI-10003094"/>
    <s v="Office Supplies"/>
    <x v="8"/>
    <s v="Self-Adhesive Ring Binder Labels"/>
    <n v="1.4079999999999997"/>
    <n v="2"/>
    <n v="0.8"/>
    <n v="-2.3232000000000008"/>
  </r>
  <r>
    <n v="9226"/>
    <s v="CA-2014-121160"/>
    <x v="3"/>
    <x v="259"/>
    <d v="2014-11-05T00:00:00"/>
    <s v="Same Day"/>
    <s v="FM-14290"/>
    <s v="Frank Merwin"/>
    <x v="2"/>
    <s v="United States"/>
    <s v="Bryan"/>
    <s v="Texas"/>
    <n v="77803"/>
    <x v="2"/>
    <s v="OFF-BI-10004040"/>
    <s v="Office Supplies"/>
    <x v="8"/>
    <s v="Wilson Jones Impact Binders"/>
    <n v="4.1439999999999992"/>
    <n v="4"/>
    <n v="0.8"/>
    <n v="-6.4232000000000014"/>
  </r>
  <r>
    <n v="9227"/>
    <s v="CA-2014-121160"/>
    <x v="3"/>
    <x v="259"/>
    <d v="2014-11-05T00:00:00"/>
    <s v="Same Day"/>
    <s v="FM-14290"/>
    <s v="Frank Merwin"/>
    <x v="2"/>
    <s v="United States"/>
    <s v="Bryan"/>
    <s v="Texas"/>
    <n v="77803"/>
    <x v="2"/>
    <s v="OFF-ST-10002485"/>
    <s v="Office Supplies"/>
    <x v="4"/>
    <s v="Rogers Deluxe File Chest"/>
    <n v="52.751999999999995"/>
    <n v="3"/>
    <n v="0.2"/>
    <n v="-12.528600000000001"/>
  </r>
  <r>
    <n v="9228"/>
    <s v="CA-2014-140515"/>
    <x v="3"/>
    <x v="498"/>
    <d v="2014-03-25T00:00:00"/>
    <s v="Standard Class"/>
    <s v="GZ-14545"/>
    <s v="George Zrebassa"/>
    <x v="1"/>
    <s v="United States"/>
    <s v="Los Angeles"/>
    <s v="California"/>
    <n v="90008"/>
    <x v="1"/>
    <s v="OFF-AP-10001205"/>
    <s v="Office Supplies"/>
    <x v="9"/>
    <s v="Belkin 5 Outlet SurgeMaster Power Centers"/>
    <n v="381.35999999999996"/>
    <n v="7"/>
    <n v="0"/>
    <n v="106.78080000000003"/>
  </r>
  <r>
    <n v="9229"/>
    <s v="CA-2011-153619"/>
    <x v="2"/>
    <x v="935"/>
    <d v="2011-11-03T00:00:00"/>
    <s v="Same Day"/>
    <s v="TC-21535"/>
    <s v="Tracy Collins"/>
    <x v="2"/>
    <s v="United States"/>
    <s v="Los Angeles"/>
    <s v="California"/>
    <n v="90049"/>
    <x v="1"/>
    <s v="OFF-AR-10001868"/>
    <s v="Office Supplies"/>
    <x v="6"/>
    <s v="Prang Dustless Chalk Sticks"/>
    <n v="6.72"/>
    <n v="4"/>
    <n v="0"/>
    <n v="3.36"/>
  </r>
  <r>
    <n v="9230"/>
    <s v="CA-2014-133718"/>
    <x v="3"/>
    <x v="283"/>
    <d v="2014-07-27T00:00:00"/>
    <s v="First Class"/>
    <s v="TB-21520"/>
    <s v="Tracy Blumstein"/>
    <x v="0"/>
    <s v="United States"/>
    <s v="Los Angeles"/>
    <s v="California"/>
    <n v="90045"/>
    <x v="1"/>
    <s v="OFF-BI-10003429"/>
    <s v="Office Supplies"/>
    <x v="8"/>
    <s v="Cardinal HOLDit! Binder Insert Strips,Extra Strips"/>
    <n v="15.192"/>
    <n v="3"/>
    <n v="0.2"/>
    <n v="5.5070999999999994"/>
  </r>
  <r>
    <n v="9231"/>
    <s v="CA-2014-133718"/>
    <x v="3"/>
    <x v="283"/>
    <d v="2014-07-27T00:00:00"/>
    <s v="First Class"/>
    <s v="TB-21520"/>
    <s v="Tracy Blumstein"/>
    <x v="0"/>
    <s v="United States"/>
    <s v="Los Angeles"/>
    <s v="California"/>
    <n v="90045"/>
    <x v="1"/>
    <s v="OFF-PA-10002689"/>
    <s v="Office Supplies"/>
    <x v="10"/>
    <s v="Weyerhaeuser First Choice Laser/Copy Paper (20Lb. and 88 Bright)"/>
    <n v="58.320000000000007"/>
    <n v="9"/>
    <n v="0"/>
    <n v="27.993600000000001"/>
  </r>
  <r>
    <n v="9232"/>
    <s v="CA-2011-148383"/>
    <x v="2"/>
    <x v="422"/>
    <d v="2011-12-31T00:00:00"/>
    <s v="Standard Class"/>
    <s v="RP-19390"/>
    <s v="Resi Pölking"/>
    <x v="0"/>
    <s v="United States"/>
    <s v="Phoenix"/>
    <s v="Arizona"/>
    <n v="85023"/>
    <x v="1"/>
    <s v="OFF-BI-10003650"/>
    <s v="Office Supplies"/>
    <x v="8"/>
    <s v="GBC DocuBind 300 Electric Binding Machine"/>
    <n v="946.76400000000024"/>
    <n v="6"/>
    <n v="0.7"/>
    <n v="-694.29359999999997"/>
  </r>
  <r>
    <n v="9233"/>
    <s v="CA-2013-126732"/>
    <x v="0"/>
    <x v="476"/>
    <d v="2013-09-07T00:00:00"/>
    <s v="Standard Class"/>
    <s v="LR-16915"/>
    <s v="Lena Radford"/>
    <x v="0"/>
    <s v="United States"/>
    <s v="Los Angeles"/>
    <s v="California"/>
    <n v="90036"/>
    <x v="1"/>
    <s v="FUR-FU-10001889"/>
    <s v="Furniture"/>
    <x v="5"/>
    <s v="Ultra Door Pull Handle"/>
    <n v="94.679999999999993"/>
    <n v="9"/>
    <n v="0"/>
    <n v="31.244399999999995"/>
  </r>
  <r>
    <n v="9234"/>
    <s v="CA-2013-126732"/>
    <x v="0"/>
    <x v="476"/>
    <d v="2013-09-07T00:00:00"/>
    <s v="Standard Class"/>
    <s v="LR-16915"/>
    <s v="Lena Radford"/>
    <x v="0"/>
    <s v="United States"/>
    <s v="Los Angeles"/>
    <s v="California"/>
    <n v="90036"/>
    <x v="1"/>
    <s v="OFF-ST-10000321"/>
    <s v="Office Supplies"/>
    <x v="4"/>
    <s v="Akro Stacking Bins"/>
    <n v="23.669999999999998"/>
    <n v="3"/>
    <n v="0"/>
    <n v="0.94679999999999698"/>
  </r>
  <r>
    <n v="9235"/>
    <s v="CA-2013-126732"/>
    <x v="0"/>
    <x v="476"/>
    <d v="2013-09-07T00:00:00"/>
    <s v="Standard Class"/>
    <s v="LR-16915"/>
    <s v="Lena Radford"/>
    <x v="0"/>
    <s v="United States"/>
    <s v="Los Angeles"/>
    <s v="California"/>
    <n v="90036"/>
    <x v="1"/>
    <s v="TEC-PH-10001530"/>
    <s v="Technology"/>
    <x v="7"/>
    <s v="Cisco Unified IP Phone 7945G VoIP phone"/>
    <n v="1091.1680000000001"/>
    <n v="4"/>
    <n v="0.2"/>
    <n v="68.197999999999979"/>
  </r>
  <r>
    <n v="9236"/>
    <s v="CA-2013-126732"/>
    <x v="0"/>
    <x v="476"/>
    <d v="2013-09-07T00:00:00"/>
    <s v="Standard Class"/>
    <s v="LR-16915"/>
    <s v="Lena Radford"/>
    <x v="0"/>
    <s v="United States"/>
    <s v="Los Angeles"/>
    <s v="California"/>
    <n v="90036"/>
    <x v="1"/>
    <s v="OFF-AR-10004752"/>
    <s v="Office Supplies"/>
    <x v="6"/>
    <s v="Blackstonian Pencils"/>
    <n v="18.689999999999998"/>
    <n v="7"/>
    <n v="0"/>
    <n v="5.2332000000000001"/>
  </r>
  <r>
    <n v="9237"/>
    <s v="CA-2013-126732"/>
    <x v="0"/>
    <x v="476"/>
    <d v="2013-09-07T00:00:00"/>
    <s v="Standard Class"/>
    <s v="LR-16915"/>
    <s v="Lena Radford"/>
    <x v="0"/>
    <s v="United States"/>
    <s v="Los Angeles"/>
    <s v="California"/>
    <n v="90036"/>
    <x v="1"/>
    <s v="FUR-TA-10001539"/>
    <s v="Furniture"/>
    <x v="3"/>
    <s v="Chromcraft Rectangular Conference Tables"/>
    <n v="568.72800000000007"/>
    <n v="3"/>
    <n v="0.2"/>
    <n v="28.436399999999935"/>
  </r>
  <r>
    <n v="9238"/>
    <s v="CA-2013-126732"/>
    <x v="0"/>
    <x v="476"/>
    <d v="2013-09-07T00:00:00"/>
    <s v="Standard Class"/>
    <s v="LR-16915"/>
    <s v="Lena Radford"/>
    <x v="0"/>
    <s v="United States"/>
    <s v="Los Angeles"/>
    <s v="California"/>
    <n v="90036"/>
    <x v="1"/>
    <s v="OFF-BI-10001553"/>
    <s v="Office Supplies"/>
    <x v="8"/>
    <s v="SpineVue Locking Slant-D Ring Binders by Cardinal"/>
    <n v="7.3120000000000012"/>
    <n v="1"/>
    <n v="0.2"/>
    <n v="2.5591999999999997"/>
  </r>
  <r>
    <n v="9239"/>
    <s v="CA-2014-138156"/>
    <x v="3"/>
    <x v="512"/>
    <d v="2014-02-15T00:00:00"/>
    <s v="First Class"/>
    <s v="MM-17260"/>
    <s v="Magdelene Morse"/>
    <x v="0"/>
    <s v="United States"/>
    <s v="Columbus"/>
    <s v="Ohio"/>
    <n v="43229"/>
    <x v="3"/>
    <s v="FUR-FU-10003601"/>
    <s v="Furniture"/>
    <x v="5"/>
    <s v="Deflect-o RollaMat Studded, Beveled Mat for Medium Pile Carpeting"/>
    <n v="147.56800000000001"/>
    <n v="2"/>
    <n v="0.2"/>
    <n v="-3.6892000000000067"/>
  </r>
  <r>
    <n v="9240"/>
    <s v="CA-2014-110310"/>
    <x v="3"/>
    <x v="855"/>
    <d v="2014-11-03T00:00:00"/>
    <s v="Standard Class"/>
    <s v="NB-18655"/>
    <s v="Nona Balk"/>
    <x v="1"/>
    <s v="United States"/>
    <s v="Tallahassee"/>
    <s v="Florida"/>
    <n v="32303"/>
    <x v="0"/>
    <s v="OFF-PA-10001685"/>
    <s v="Office Supplies"/>
    <x v="10"/>
    <s v="Staples"/>
    <n v="56.783999999999999"/>
    <n v="7"/>
    <n v="0.2"/>
    <n v="20.584200000000003"/>
  </r>
  <r>
    <n v="9241"/>
    <s v="CA-2014-110310"/>
    <x v="3"/>
    <x v="855"/>
    <d v="2014-11-03T00:00:00"/>
    <s v="Standard Class"/>
    <s v="NB-18655"/>
    <s v="Nona Balk"/>
    <x v="1"/>
    <s v="United States"/>
    <s v="Tallahassee"/>
    <s v="Florida"/>
    <n v="32303"/>
    <x v="0"/>
    <s v="OFF-BI-10001097"/>
    <s v="Office Supplies"/>
    <x v="8"/>
    <s v="Avery Hole Reinforcements"/>
    <n v="5.6070000000000011"/>
    <n v="3"/>
    <n v="0.7"/>
    <n v="-3.9248999999999974"/>
  </r>
  <r>
    <n v="9242"/>
    <s v="CA-2014-110310"/>
    <x v="3"/>
    <x v="855"/>
    <d v="2014-11-03T00:00:00"/>
    <s v="Standard Class"/>
    <s v="NB-18655"/>
    <s v="Nona Balk"/>
    <x v="1"/>
    <s v="United States"/>
    <s v="Tallahassee"/>
    <s v="Florida"/>
    <n v="32303"/>
    <x v="0"/>
    <s v="OFF-AR-10001662"/>
    <s v="Office Supplies"/>
    <x v="6"/>
    <s v="Rogers Handheld Barrel Pencil Sharpener"/>
    <n v="6.5760000000000005"/>
    <n v="3"/>
    <n v="0.2"/>
    <n v="0.57540000000000058"/>
  </r>
  <r>
    <n v="9243"/>
    <s v="CA-2011-113271"/>
    <x v="2"/>
    <x v="868"/>
    <d v="2011-07-14T00:00:00"/>
    <s v="Standard Class"/>
    <s v="DS-13030"/>
    <s v="Darrin Sayre"/>
    <x v="2"/>
    <s v="United States"/>
    <s v="San Francisco"/>
    <s v="California"/>
    <n v="94122"/>
    <x v="1"/>
    <s v="OFF-BI-10002609"/>
    <s v="Office Supplies"/>
    <x v="8"/>
    <s v="Avery Hidden Tab Dividers for Binding Systems"/>
    <n v="14.303999999999998"/>
    <n v="6"/>
    <n v="0.2"/>
    <n v="4.6487999999999987"/>
  </r>
  <r>
    <n v="9244"/>
    <s v="CA-2011-113271"/>
    <x v="2"/>
    <x v="868"/>
    <d v="2011-07-14T00:00:00"/>
    <s v="Standard Class"/>
    <s v="DS-13030"/>
    <s v="Darrin Sayre"/>
    <x v="2"/>
    <s v="United States"/>
    <s v="San Francisco"/>
    <s v="California"/>
    <n v="94122"/>
    <x v="1"/>
    <s v="FUR-BO-10004218"/>
    <s v="Furniture"/>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s v="California"/>
    <n v="94122"/>
    <x v="1"/>
    <s v="OFF-AR-10003251"/>
    <s v="Office Supplies"/>
    <x v="6"/>
    <s v="Prang Drawing Pencil Set"/>
    <n v="5.56"/>
    <n v="2"/>
    <n v="0"/>
    <n v="2.2239999999999998"/>
  </r>
  <r>
    <n v="9246"/>
    <s v="CA-2011-113271"/>
    <x v="2"/>
    <x v="868"/>
    <d v="2011-07-14T00:00:00"/>
    <s v="Standard Class"/>
    <s v="DS-13030"/>
    <s v="Darrin Sayre"/>
    <x v="2"/>
    <s v="United States"/>
    <s v="San Francisco"/>
    <s v="California"/>
    <n v="94122"/>
    <x v="1"/>
    <s v="OFF-PA-10002365"/>
    <s v="Office Supplies"/>
    <x v="10"/>
    <s v="Xerox 1967"/>
    <n v="32.400000000000006"/>
    <n v="5"/>
    <n v="0"/>
    <n v="15.552000000000001"/>
  </r>
  <r>
    <n v="9247"/>
    <s v="CA-2014-130106"/>
    <x v="3"/>
    <x v="1053"/>
    <d v="2014-05-27T00:00:00"/>
    <s v="Standard Class"/>
    <s v="VF-21715"/>
    <s v="Vicky Freymann"/>
    <x v="2"/>
    <s v="United States"/>
    <s v="San Francisco"/>
    <s v="California"/>
    <n v="94109"/>
    <x v="1"/>
    <s v="OFF-AR-10003651"/>
    <s v="Office Supplies"/>
    <x v="6"/>
    <s v="Newell 350"/>
    <n v="9.84"/>
    <n v="3"/>
    <n v="0"/>
    <n v="2.8535999999999988"/>
  </r>
  <r>
    <n v="9248"/>
    <s v="CA-2014-130106"/>
    <x v="3"/>
    <x v="1053"/>
    <d v="2014-05-27T00:00:00"/>
    <s v="Standard Class"/>
    <s v="VF-21715"/>
    <s v="Vicky Freymann"/>
    <x v="2"/>
    <s v="United States"/>
    <s v="San Francisco"/>
    <s v="California"/>
    <n v="94109"/>
    <x v="1"/>
    <s v="OFF-AR-10003732"/>
    <s v="Office Supplies"/>
    <x v="6"/>
    <s v="Newell 333"/>
    <n v="2.78"/>
    <n v="1"/>
    <n v="0"/>
    <n v="0.72279999999999989"/>
  </r>
  <r>
    <n v="9249"/>
    <s v="CA-2013-127761"/>
    <x v="0"/>
    <x v="338"/>
    <d v="2013-11-15T00:00:00"/>
    <s v="Standard Class"/>
    <s v="SW-20275"/>
    <s v="Scott Williamson"/>
    <x v="0"/>
    <s v="United States"/>
    <s v="New York City"/>
    <s v="New York"/>
    <n v="10009"/>
    <x v="3"/>
    <s v="OFF-BI-10002557"/>
    <s v="Office Supplies"/>
    <x v="8"/>
    <s v="Presstex Flexible Ring Binders"/>
    <n v="3.64"/>
    <n v="1"/>
    <n v="0.2"/>
    <n v="1.3649999999999998"/>
  </r>
  <r>
    <n v="9250"/>
    <s v="CA-2013-127761"/>
    <x v="0"/>
    <x v="338"/>
    <d v="2013-11-15T00:00:00"/>
    <s v="Standard Class"/>
    <s v="SW-20275"/>
    <s v="Scott Williamson"/>
    <x v="0"/>
    <s v="United States"/>
    <s v="New York City"/>
    <s v="New York"/>
    <n v="10009"/>
    <x v="3"/>
    <s v="TEC-PH-10003691"/>
    <s v="Technology"/>
    <x v="7"/>
    <s v="BlackBerry Q10"/>
    <n v="881.93"/>
    <n v="7"/>
    <n v="0"/>
    <n v="220.48250000000002"/>
  </r>
  <r>
    <n v="9251"/>
    <s v="CA-2013-105354"/>
    <x v="0"/>
    <x v="499"/>
    <d v="2013-12-07T00:00:00"/>
    <s v="Standard Class"/>
    <s v="PW-19030"/>
    <s v="Pauline Webber"/>
    <x v="1"/>
    <s v="United States"/>
    <s v="Marion"/>
    <s v="Iowa"/>
    <n v="52302"/>
    <x v="2"/>
    <s v="OFF-BI-10001107"/>
    <s v="Office Supplies"/>
    <x v="8"/>
    <s v="GBC White Gloss Covers, Plain Front"/>
    <n v="115.84"/>
    <n v="8"/>
    <n v="0"/>
    <n v="54.444800000000001"/>
  </r>
  <r>
    <n v="9252"/>
    <s v="CA-2014-155712"/>
    <x v="3"/>
    <x v="580"/>
    <d v="2014-03-09T00:00:00"/>
    <s v="Standard Class"/>
    <s v="KD-16615"/>
    <s v="Ken Dana"/>
    <x v="1"/>
    <s v="United States"/>
    <s v="Los Angeles"/>
    <s v="California"/>
    <n v="90008"/>
    <x v="1"/>
    <s v="OFF-BI-10004224"/>
    <s v="Office Supplies"/>
    <x v="8"/>
    <s v="Catalog Binders with Expanding Posts"/>
    <n v="107.64800000000001"/>
    <n v="2"/>
    <n v="0.2"/>
    <n v="33.639999999999986"/>
  </r>
  <r>
    <n v="9253"/>
    <s v="CA-2014-102309"/>
    <x v="3"/>
    <x v="397"/>
    <d v="2014-09-26T00:00:00"/>
    <s v="Second Class"/>
    <s v="DO-13645"/>
    <s v="Doug O'Connell"/>
    <x v="0"/>
    <s v="United States"/>
    <s v="Pine Bluff"/>
    <s v="Arkansas"/>
    <n v="71603"/>
    <x v="0"/>
    <s v="TEC-AC-10001114"/>
    <s v="Technology"/>
    <x v="11"/>
    <s v="Microsoft Wireless Mobile Mouse 4000"/>
    <n v="199.95000000000002"/>
    <n v="5"/>
    <n v="0"/>
    <n v="63.983999999999988"/>
  </r>
  <r>
    <n v="9254"/>
    <s v="CA-2014-102309"/>
    <x v="3"/>
    <x v="397"/>
    <d v="2014-09-26T00:00:00"/>
    <s v="Second Class"/>
    <s v="DO-13645"/>
    <s v="Doug O'Connell"/>
    <x v="0"/>
    <s v="United States"/>
    <s v="Pine Bluff"/>
    <s v="Arkansas"/>
    <n v="71603"/>
    <x v="0"/>
    <s v="OFF-PA-10002005"/>
    <s v="Office Supplies"/>
    <x v="10"/>
    <s v="Xerox 225"/>
    <n v="12.96"/>
    <n v="2"/>
    <n v="0"/>
    <n v="6.2208000000000006"/>
  </r>
  <r>
    <n v="9255"/>
    <s v="CA-2011-168368"/>
    <x v="2"/>
    <x v="1058"/>
    <d v="2011-02-16T00:00:00"/>
    <s v="Second Class"/>
    <s v="GA-14725"/>
    <s v="Guy Armstrong"/>
    <x v="0"/>
    <s v="United States"/>
    <s v="Columbia"/>
    <s v="Missouri"/>
    <n v="65203"/>
    <x v="2"/>
    <s v="FUR-CH-10001146"/>
    <s v="Furniture"/>
    <x v="1"/>
    <s v="Global Value Mid-Back Manager's Chair, Gray"/>
    <n v="60.89"/>
    <n v="1"/>
    <n v="0"/>
    <n v="15.222499999999997"/>
  </r>
  <r>
    <n v="9256"/>
    <s v="CA-2011-168368"/>
    <x v="2"/>
    <x v="1058"/>
    <d v="2011-02-16T00:00:00"/>
    <s v="Second Class"/>
    <s v="GA-14725"/>
    <s v="Guy Armstrong"/>
    <x v="0"/>
    <s v="United States"/>
    <s v="Columbia"/>
    <s v="Missouri"/>
    <n v="65203"/>
    <x v="2"/>
    <s v="OFF-LA-10004853"/>
    <s v="Office Supplies"/>
    <x v="2"/>
    <s v="Avery 483"/>
    <n v="14.940000000000001"/>
    <n v="3"/>
    <n v="0"/>
    <n v="6.8723999999999998"/>
  </r>
  <r>
    <n v="9257"/>
    <s v="CA-2011-168368"/>
    <x v="2"/>
    <x v="1058"/>
    <d v="2011-02-16T00:00:00"/>
    <s v="Second Class"/>
    <s v="GA-14725"/>
    <s v="Guy Armstrong"/>
    <x v="0"/>
    <s v="United States"/>
    <s v="Columbia"/>
    <s v="Missouri"/>
    <n v="65203"/>
    <x v="2"/>
    <s v="OFF-BI-10004728"/>
    <s v="Office Supplies"/>
    <x v="8"/>
    <s v="Wilson Jones Turn Tabs Binder Tool for Ring Binders"/>
    <n v="9.64"/>
    <n v="2"/>
    <n v="0"/>
    <n v="4.4344000000000001"/>
  </r>
  <r>
    <n v="9258"/>
    <s v="CA-2011-168368"/>
    <x v="2"/>
    <x v="1058"/>
    <d v="2011-02-16T00:00:00"/>
    <s v="Second Class"/>
    <s v="GA-14725"/>
    <s v="Guy Armstrong"/>
    <x v="0"/>
    <s v="United States"/>
    <s v="Columbia"/>
    <s v="Missouri"/>
    <n v="65203"/>
    <x v="2"/>
    <s v="FUR-FU-10002298"/>
    <s v="Furniture"/>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s v="Missouri"/>
    <n v="65203"/>
    <x v="2"/>
    <s v="OFF-BI-10004654"/>
    <s v="Office Supplies"/>
    <x v="8"/>
    <s v="VariCap6 Expandable Binder"/>
    <n v="51.900000000000006"/>
    <n v="3"/>
    <n v="0"/>
    <n v="24.393000000000001"/>
  </r>
  <r>
    <n v="9260"/>
    <s v="CA-2011-168368"/>
    <x v="2"/>
    <x v="1058"/>
    <d v="2011-02-16T00:00:00"/>
    <s v="Second Class"/>
    <s v="GA-14725"/>
    <s v="Guy Armstrong"/>
    <x v="0"/>
    <s v="United States"/>
    <s v="Columbia"/>
    <s v="Missouri"/>
    <n v="65203"/>
    <x v="2"/>
    <s v="OFF-ST-10002583"/>
    <s v="Office Supplies"/>
    <x v="4"/>
    <s v="Fellowes Neat Ideas Storage Cubes"/>
    <n v="64.959999999999994"/>
    <n v="2"/>
    <n v="0"/>
    <n v="2.598399999999998"/>
  </r>
  <r>
    <n v="9261"/>
    <s v="CA-2014-167976"/>
    <x v="3"/>
    <x v="343"/>
    <d v="2014-11-15T00:00:00"/>
    <s v="Second Class"/>
    <s v="JL-15505"/>
    <s v="Jeremy Lonsdale"/>
    <x v="0"/>
    <s v="United States"/>
    <s v="Aberdeen"/>
    <s v="South Dakota"/>
    <n v="57401"/>
    <x v="2"/>
    <s v="OFF-SU-10004661"/>
    <s v="Office Supplies"/>
    <x v="14"/>
    <s v="Acme Titanium Bonded Scissors"/>
    <n v="25.5"/>
    <n v="3"/>
    <n v="0"/>
    <n v="6.63"/>
  </r>
  <r>
    <n v="9262"/>
    <s v="CA-2014-111388"/>
    <x v="3"/>
    <x v="264"/>
    <d v="2014-09-03T00:00:00"/>
    <s v="Same Day"/>
    <s v="SU-20665"/>
    <s v="Stephanie Ulpright"/>
    <x v="2"/>
    <s v="United States"/>
    <s v="Seattle"/>
    <s v="Washington"/>
    <n v="98103"/>
    <x v="1"/>
    <s v="FUR-CH-10003061"/>
    <s v="Furniture"/>
    <x v="1"/>
    <s v="Global Leather Task Chair, Black"/>
    <n v="215.976"/>
    <n v="3"/>
    <n v="0.2"/>
    <n v="-2.6997000000000355"/>
  </r>
  <r>
    <n v="9263"/>
    <s v="CA-2012-124499"/>
    <x v="1"/>
    <x v="330"/>
    <d v="2012-10-13T00:00:00"/>
    <s v="Standard Class"/>
    <s v="FM-14380"/>
    <s v="Fred McMath"/>
    <x v="0"/>
    <s v="United States"/>
    <s v="Detroit"/>
    <s v="Michigan"/>
    <n v="48227"/>
    <x v="2"/>
    <s v="FUR-CH-10000513"/>
    <s v="Furniture"/>
    <x v="1"/>
    <s v="High-Back Leather Manager's Chair"/>
    <n v="389.97"/>
    <n v="3"/>
    <n v="0"/>
    <n v="35.097300000000004"/>
  </r>
  <r>
    <n v="9264"/>
    <s v="CA-2012-124499"/>
    <x v="1"/>
    <x v="330"/>
    <d v="2012-10-13T00:00:00"/>
    <s v="Standard Class"/>
    <s v="FM-14380"/>
    <s v="Fred McMath"/>
    <x v="0"/>
    <s v="United States"/>
    <s v="Detroit"/>
    <s v="Michigan"/>
    <n v="48227"/>
    <x v="2"/>
    <s v="OFF-AP-10002191"/>
    <s v="Office Supplies"/>
    <x v="9"/>
    <s v="Belkin 8 Outlet SurgeMaster II Gold Surge Protector"/>
    <n v="269.90999999999997"/>
    <n v="5"/>
    <n v="0.1"/>
    <n v="53.982000000000006"/>
  </r>
  <r>
    <n v="9265"/>
    <s v="US-2014-128118"/>
    <x v="3"/>
    <x v="221"/>
    <d v="2014-12-02T00:00:00"/>
    <s v="Standard Class"/>
    <s v="MY-17380"/>
    <s v="Maribeth Yedwab"/>
    <x v="1"/>
    <s v="United States"/>
    <s v="Memphis"/>
    <s v="Tennessee"/>
    <n v="38109"/>
    <x v="0"/>
    <s v="OFF-BI-10000216"/>
    <s v="Office Supplies"/>
    <x v="8"/>
    <s v="Mead 1st Gear 2&quot; Zipper Binder, Asst. Colors"/>
    <n v="11.673000000000002"/>
    <n v="3"/>
    <n v="0.7"/>
    <n v="-7.782"/>
  </r>
  <r>
    <n v="9266"/>
    <s v="US-2014-128118"/>
    <x v="3"/>
    <x v="221"/>
    <d v="2014-12-02T00:00:00"/>
    <s v="Standard Class"/>
    <s v="MY-17380"/>
    <s v="Maribeth Yedwab"/>
    <x v="1"/>
    <s v="United States"/>
    <s v="Memphis"/>
    <s v="Tennessee"/>
    <n v="38109"/>
    <x v="0"/>
    <s v="OFF-EN-10003448"/>
    <s v="Office Supplies"/>
    <x v="12"/>
    <s v="Peel &amp; Seel Recycled Catalog Envelopes, Brown"/>
    <n v="64.848000000000013"/>
    <n v="7"/>
    <n v="0.2"/>
    <n v="24.317999999999998"/>
  </r>
  <r>
    <n v="9267"/>
    <s v="CA-2011-125759"/>
    <x v="2"/>
    <x v="1215"/>
    <d v="2011-02-10T00:00:00"/>
    <s v="First Class"/>
    <s v="NM-18445"/>
    <s v="Nathan Mautz"/>
    <x v="2"/>
    <s v="United States"/>
    <s v="North Las Vegas"/>
    <s v="Nevada"/>
    <n v="89031"/>
    <x v="1"/>
    <s v="FUR-FU-10002111"/>
    <s v="Furniture"/>
    <x v="5"/>
    <s v="Master Caster Door Stop, Large Brown"/>
    <n v="14.56"/>
    <n v="2"/>
    <n v="0"/>
    <n v="5.5327999999999999"/>
  </r>
  <r>
    <n v="9268"/>
    <s v="CA-2012-151869"/>
    <x v="1"/>
    <x v="12"/>
    <d v="2012-09-25T00:00:00"/>
    <s v="Same Day"/>
    <s v="CS-11950"/>
    <s v="Carlos Soltero"/>
    <x v="0"/>
    <s v="United States"/>
    <s v="Freeport"/>
    <s v="New York"/>
    <n v="11520"/>
    <x v="3"/>
    <s v="FUR-CH-10001545"/>
    <s v="Furniture"/>
    <x v="1"/>
    <s v="Hon Comfortask Task/Swivel Chairs"/>
    <n v="102.58200000000001"/>
    <n v="1"/>
    <n v="0.1"/>
    <n v="6.8388000000000009"/>
  </r>
  <r>
    <n v="9269"/>
    <s v="CA-2012-151869"/>
    <x v="1"/>
    <x v="12"/>
    <d v="2012-09-25T00:00:00"/>
    <s v="Same Day"/>
    <s v="CS-11950"/>
    <s v="Carlos Soltero"/>
    <x v="0"/>
    <s v="United States"/>
    <s v="Freeport"/>
    <s v="New York"/>
    <n v="11520"/>
    <x v="3"/>
    <s v="OFF-PA-10002947"/>
    <s v="Office Supplies"/>
    <x v="10"/>
    <s v="Xerox 1923"/>
    <n v="20.04"/>
    <n v="3"/>
    <n v="0"/>
    <n v="9.6191999999999993"/>
  </r>
  <r>
    <n v="9270"/>
    <s v="US-2014-102183"/>
    <x v="3"/>
    <x v="170"/>
    <d v="2014-08-29T00:00:00"/>
    <s v="Standard Class"/>
    <s v="PK-19075"/>
    <s v="Pete Kriz"/>
    <x v="0"/>
    <s v="United States"/>
    <s v="New York City"/>
    <s v="New York"/>
    <n v="10035"/>
    <x v="3"/>
    <s v="OFF-BI-10003476"/>
    <s v="Office Supplies"/>
    <x v="8"/>
    <s v="Avery Metallic Poly Binders"/>
    <n v="32.088000000000001"/>
    <n v="7"/>
    <n v="0.2"/>
    <n v="11.2308"/>
  </r>
  <r>
    <n v="9271"/>
    <s v="US-2014-102183"/>
    <x v="3"/>
    <x v="170"/>
    <d v="2014-08-29T00:00:00"/>
    <s v="Standard Class"/>
    <s v="PK-19075"/>
    <s v="Pete Kriz"/>
    <x v="0"/>
    <s v="United States"/>
    <s v="New York City"/>
    <s v="New York"/>
    <n v="10035"/>
    <x v="3"/>
    <s v="OFF-BI-10001359"/>
    <s v="Office Supplies"/>
    <x v="8"/>
    <s v="GBC DocuBind TL300 Electric Binding System"/>
    <n v="4305.5520000000006"/>
    <n v="6"/>
    <n v="0.2"/>
    <n v="1453.1237999999996"/>
  </r>
  <r>
    <n v="9272"/>
    <s v="CA-2013-100510"/>
    <x v="0"/>
    <x v="536"/>
    <d v="2013-05-18T00:00:00"/>
    <s v="Standard Class"/>
    <s v="HM-14860"/>
    <s v="Harry Marie"/>
    <x v="1"/>
    <s v="United States"/>
    <s v="New York City"/>
    <s v="New York"/>
    <n v="10024"/>
    <x v="3"/>
    <s v="FUR-FU-10000320"/>
    <s v="Furniture"/>
    <x v="5"/>
    <s v="OIC Stacking Trays"/>
    <n v="10.02"/>
    <n v="3"/>
    <n v="0"/>
    <n v="4.4088000000000012"/>
  </r>
  <r>
    <n v="9273"/>
    <s v="CA-2013-100510"/>
    <x v="0"/>
    <x v="536"/>
    <d v="2013-05-18T00:00:00"/>
    <s v="Standard Class"/>
    <s v="HM-14860"/>
    <s v="Harry Marie"/>
    <x v="1"/>
    <s v="United States"/>
    <s v="New York City"/>
    <s v="New York"/>
    <n v="10024"/>
    <x v="3"/>
    <s v="TEC-PH-10001835"/>
    <s v="Technology"/>
    <x v="7"/>
    <s v="Jawbone JAMBOX Wireless Bluetooth Speaker"/>
    <n v="631.96"/>
    <n v="4"/>
    <n v="0"/>
    <n v="303.3408"/>
  </r>
  <r>
    <n v="9274"/>
    <s v="CA-2014-146983"/>
    <x v="3"/>
    <x v="264"/>
    <d v="2014-09-07T00:00:00"/>
    <s v="Standard Class"/>
    <s v="AH-10210"/>
    <s v="Alan Hwang"/>
    <x v="0"/>
    <s v="United States"/>
    <s v="Henderson"/>
    <s v="Kentucky"/>
    <n v="42420"/>
    <x v="0"/>
    <s v="OFF-BI-10003650"/>
    <s v="Office Supplies"/>
    <x v="8"/>
    <s v="GBC DocuBind 300 Electric Binding Machine"/>
    <n v="1577.94"/>
    <n v="3"/>
    <n v="0"/>
    <n v="757.41120000000001"/>
  </r>
  <r>
    <n v="9275"/>
    <s v="US-2011-134054"/>
    <x v="2"/>
    <x v="982"/>
    <d v="2011-10-10T00:00:00"/>
    <s v="Same Day"/>
    <s v="FC-14335"/>
    <s v="Fred Chung"/>
    <x v="1"/>
    <s v="United States"/>
    <s v="Albuquerque"/>
    <s v="New Mexico"/>
    <n v="87105"/>
    <x v="1"/>
    <s v="OFF-AR-10000937"/>
    <s v="Office Supplies"/>
    <x v="6"/>
    <s v="Dixon Ticonderoga Core-Lock Colored Pencils, 48-Color Set"/>
    <n v="255.84999999999997"/>
    <n v="7"/>
    <n v="0"/>
    <n v="112.57400000000001"/>
  </r>
  <r>
    <n v="9276"/>
    <s v="CA-2013-113236"/>
    <x v="0"/>
    <x v="439"/>
    <d v="2013-05-30T00:00:00"/>
    <s v="Second Class"/>
    <s v="CP-12085"/>
    <s v="Cathy Prescott"/>
    <x v="1"/>
    <s v="United States"/>
    <s v="Delray Beach"/>
    <s v="Florida"/>
    <n v="33445"/>
    <x v="0"/>
    <s v="OFF-ST-10000532"/>
    <s v="Office Supplies"/>
    <x v="4"/>
    <s v="Advantus Rolling Drawer Organizers"/>
    <n v="184.70400000000001"/>
    <n v="6"/>
    <n v="0.2"/>
    <n v="13.852799999999995"/>
  </r>
  <r>
    <n v="9277"/>
    <s v="CA-2013-113236"/>
    <x v="0"/>
    <x v="439"/>
    <d v="2013-05-30T00:00:00"/>
    <s v="Second Class"/>
    <s v="CP-12085"/>
    <s v="Cathy Prescott"/>
    <x v="1"/>
    <s v="United States"/>
    <s v="Delray Beach"/>
    <s v="Florida"/>
    <n v="33445"/>
    <x v="0"/>
    <s v="TEC-AC-10001267"/>
    <s v="Technology"/>
    <x v="11"/>
    <s v="Imation 32GB Pocket Pro USB 3.0 Flash Drive - 32 GB - Black - 1 P ..."/>
    <n v="47.92"/>
    <n v="2"/>
    <n v="0.2"/>
    <n v="11.98"/>
  </r>
  <r>
    <n v="9278"/>
    <s v="CA-2014-122539"/>
    <x v="3"/>
    <x v="96"/>
    <d v="2014-12-06T00:00:00"/>
    <s v="Standard Class"/>
    <s v="SC-20305"/>
    <s v="Sean Christensen"/>
    <x v="0"/>
    <s v="United States"/>
    <s v="Philadelphia"/>
    <s v="Pennsylvania"/>
    <n v="19140"/>
    <x v="3"/>
    <s v="OFF-LA-10004853"/>
    <s v="Office Supplies"/>
    <x v="2"/>
    <s v="Avery 483"/>
    <n v="15.936000000000002"/>
    <n v="4"/>
    <n v="0.2"/>
    <n v="5.1791999999999998"/>
  </r>
  <r>
    <n v="9279"/>
    <s v="CA-2014-122539"/>
    <x v="3"/>
    <x v="96"/>
    <d v="2014-12-06T00:00:00"/>
    <s v="Standard Class"/>
    <s v="SC-20305"/>
    <s v="Sean Christensen"/>
    <x v="0"/>
    <s v="United States"/>
    <s v="Philadelphia"/>
    <s v="Pennsylvania"/>
    <n v="19140"/>
    <x v="3"/>
    <s v="OFF-BI-10001759"/>
    <s v="Office Supplies"/>
    <x v="8"/>
    <s v="Acco Pressboard Covers with Storage Hooks, 14 7/8&quot; x 11&quot;, Dark Blue"/>
    <n v="8.0010000000000012"/>
    <n v="7"/>
    <n v="0.7"/>
    <n v="-5.6006999999999962"/>
  </r>
  <r>
    <n v="9280"/>
    <s v="CA-2014-122539"/>
    <x v="3"/>
    <x v="96"/>
    <d v="2014-12-06T00:00:00"/>
    <s v="Standard Class"/>
    <s v="SC-20305"/>
    <s v="Sean Christensen"/>
    <x v="0"/>
    <s v="United States"/>
    <s v="Philadelphia"/>
    <s v="Pennsylvania"/>
    <n v="19140"/>
    <x v="3"/>
    <s v="FUR-CH-10003379"/>
    <s v="Furniture"/>
    <x v="1"/>
    <s v="Global Commerce Series High-Back Swivel/Tilt Chairs"/>
    <n v="398.97199999999998"/>
    <n v="2"/>
    <n v="0.3"/>
    <n v="-28.49799999999999"/>
  </r>
  <r>
    <n v="9281"/>
    <s v="CA-2013-166772"/>
    <x v="0"/>
    <x v="873"/>
    <d v="2013-09-25T00:00:00"/>
    <s v="Standard Class"/>
    <s v="HJ-14875"/>
    <s v="Heather Jas"/>
    <x v="2"/>
    <s v="United States"/>
    <s v="Seattle"/>
    <s v="Washington"/>
    <n v="98105"/>
    <x v="1"/>
    <s v="FUR-BO-10002853"/>
    <s v="Furniture"/>
    <x v="0"/>
    <s v="O'Sullivan 5-Shelf Heavy-Duty Bookcases"/>
    <n v="163.88"/>
    <n v="2"/>
    <n v="0"/>
    <n v="40.97"/>
  </r>
  <r>
    <n v="9282"/>
    <s v="US-2014-152898"/>
    <x v="3"/>
    <x v="220"/>
    <d v="2014-09-16T00:00:00"/>
    <s v="Standard Class"/>
    <s v="CB-12025"/>
    <s v="Cassandra Brandow"/>
    <x v="0"/>
    <s v="United States"/>
    <s v="Richmond"/>
    <s v="Virginia"/>
    <n v="23223"/>
    <x v="0"/>
    <s v="OFF-AP-10000027"/>
    <s v="Office Supplies"/>
    <x v="9"/>
    <s v="Hoover Commercial SteamVac"/>
    <n v="67.900000000000006"/>
    <n v="5"/>
    <n v="0"/>
    <n v="20.369999999999997"/>
  </r>
  <r>
    <n v="9283"/>
    <s v="CA-2013-160486"/>
    <x v="0"/>
    <x v="945"/>
    <d v="2014-01-05T00:00:00"/>
    <s v="Standard Class"/>
    <s v="EH-14185"/>
    <s v="Evan Henry"/>
    <x v="0"/>
    <s v="United States"/>
    <s v="West Palm Beach"/>
    <s v="Florida"/>
    <n v="33407"/>
    <x v="0"/>
    <s v="OFF-PA-10002421"/>
    <s v="Office Supplies"/>
    <x v="10"/>
    <s v="Embossed Ink Jet Note Cards"/>
    <n v="72.224000000000004"/>
    <n v="4"/>
    <n v="0.2"/>
    <n v="25.278400000000001"/>
  </r>
  <r>
    <n v="9284"/>
    <s v="CA-2014-102218"/>
    <x v="3"/>
    <x v="264"/>
    <d v="2014-09-05T00:00:00"/>
    <s v="Second Class"/>
    <s v="LW-17215"/>
    <s v="Luke Weiss"/>
    <x v="0"/>
    <s v="United States"/>
    <s v="Fort Collins"/>
    <s v="Colorado"/>
    <n v="80525"/>
    <x v="1"/>
    <s v="OFF-LA-10002475"/>
    <s v="Office Supplies"/>
    <x v="2"/>
    <s v="Avery 519"/>
    <n v="11.696"/>
    <n v="2"/>
    <n v="0.2"/>
    <n v="3.9473999999999996"/>
  </r>
  <r>
    <n v="9285"/>
    <s v="CA-2011-161032"/>
    <x v="2"/>
    <x v="728"/>
    <d v="2011-11-23T00:00:00"/>
    <s v="Standard Class"/>
    <s v="MK-17905"/>
    <s v="Michael Kennedy"/>
    <x v="1"/>
    <s v="United States"/>
    <s v="Franklin"/>
    <s v="Wisconsin"/>
    <n v="53132"/>
    <x v="2"/>
    <s v="FUR-CH-10001482"/>
    <s v="Furniture"/>
    <x v="1"/>
    <s v="Office Star - Mesh Screen back chair with Vinyl seat"/>
    <n v="392.93999999999994"/>
    <n v="3"/>
    <n v="0"/>
    <n v="43.223399999999984"/>
  </r>
  <r>
    <n v="9286"/>
    <s v="CA-2012-102778"/>
    <x v="1"/>
    <x v="82"/>
    <d v="2012-11-24T00:00:00"/>
    <s v="First Class"/>
    <s v="JH-15820"/>
    <s v="John Huston"/>
    <x v="0"/>
    <s v="United States"/>
    <s v="Monroe"/>
    <s v="North Carolina"/>
    <n v="28110"/>
    <x v="0"/>
    <s v="FUR-FU-10000087"/>
    <s v="Furniture"/>
    <x v="5"/>
    <s v="Executive Impressions 14&quot; Two-Color Numerals Wall Clock"/>
    <n v="18.175999999999998"/>
    <n v="1"/>
    <n v="0.2"/>
    <n v="4.7712000000000012"/>
  </r>
  <r>
    <n v="9287"/>
    <s v="CA-2014-154011"/>
    <x v="3"/>
    <x v="249"/>
    <d v="2014-06-27T00:00:00"/>
    <s v="Standard Class"/>
    <s v="DB-13270"/>
    <s v="Deborah Brumfield"/>
    <x v="2"/>
    <s v="United States"/>
    <s v="Dallas"/>
    <s v="Texas"/>
    <n v="75081"/>
    <x v="2"/>
    <s v="OFF-BI-10003166"/>
    <s v="Office Supplies"/>
    <x v="8"/>
    <s v="GBC Plasticlear Binding Covers"/>
    <n v="6.8879999999999981"/>
    <n v="3"/>
    <n v="0.8"/>
    <n v="-11.020800000000005"/>
  </r>
  <r>
    <n v="9288"/>
    <s v="CA-2014-154011"/>
    <x v="3"/>
    <x v="249"/>
    <d v="2014-06-27T00:00:00"/>
    <s v="Standard Class"/>
    <s v="DB-13270"/>
    <s v="Deborah Brumfield"/>
    <x v="2"/>
    <s v="United States"/>
    <s v="Dallas"/>
    <s v="Texas"/>
    <n v="75081"/>
    <x v="2"/>
    <s v="FUR-TA-10000688"/>
    <s v="Furniture"/>
    <x v="3"/>
    <s v="Chromcraft Bull-Nose Wood Round Conference Table Top, Wood Base"/>
    <n v="457.4849999999999"/>
    <n v="3"/>
    <n v="0.3"/>
    <n v="-84.961500000000029"/>
  </r>
  <r>
    <n v="9289"/>
    <s v="US-2014-165456"/>
    <x v="3"/>
    <x v="329"/>
    <d v="2014-12-04T00:00:00"/>
    <s v="First Class"/>
    <s v="TB-21625"/>
    <s v="Trudy Brown"/>
    <x v="0"/>
    <s v="United States"/>
    <s v="Philadelphia"/>
    <s v="Pennsylvania"/>
    <n v="19134"/>
    <x v="3"/>
    <s v="FUR-CH-10003981"/>
    <s v="Furniture"/>
    <x v="1"/>
    <s v="Global Commerce Series Low-Back Swivel/Tilt Chairs"/>
    <n v="1079.316"/>
    <n v="6"/>
    <n v="0.3"/>
    <n v="-15.418800000000203"/>
  </r>
  <r>
    <n v="9290"/>
    <s v="CA-2011-111857"/>
    <x v="2"/>
    <x v="488"/>
    <d v="2011-04-26T00:00:00"/>
    <s v="Second Class"/>
    <s v="NM-18445"/>
    <s v="Nathan Mautz"/>
    <x v="2"/>
    <s v="United States"/>
    <s v="San Francisco"/>
    <s v="California"/>
    <n v="94109"/>
    <x v="1"/>
    <s v="OFF-PA-10001878"/>
    <s v="Office Supplies"/>
    <x v="10"/>
    <s v="Xerox 1891"/>
    <n v="48.91"/>
    <n v="1"/>
    <n v="0"/>
    <n v="22.987699999999997"/>
  </r>
  <r>
    <n v="9291"/>
    <s v="CA-2011-163650"/>
    <x v="2"/>
    <x v="865"/>
    <d v="2011-09-25T00:00:00"/>
    <s v="First Class"/>
    <s v="TT-21220"/>
    <s v="Thomas Thornton"/>
    <x v="0"/>
    <s v="United States"/>
    <s v="Dover"/>
    <s v="Delaware"/>
    <n v="19901"/>
    <x v="3"/>
    <s v="OFF-AR-10002375"/>
    <s v="Office Supplies"/>
    <x v="6"/>
    <s v="Newell 351"/>
    <n v="9.84"/>
    <n v="3"/>
    <n v="0"/>
    <n v="2.8535999999999988"/>
  </r>
  <r>
    <n v="9292"/>
    <s v="CA-2011-163650"/>
    <x v="2"/>
    <x v="865"/>
    <d v="2011-09-25T00:00:00"/>
    <s v="First Class"/>
    <s v="TT-21220"/>
    <s v="Thomas Thornton"/>
    <x v="0"/>
    <s v="United States"/>
    <s v="Dover"/>
    <s v="Delaware"/>
    <n v="19901"/>
    <x v="3"/>
    <s v="OFF-BI-10004965"/>
    <s v="Office Supplies"/>
    <x v="8"/>
    <s v="Ibico Covers for Plastic or Wire Binding Elements"/>
    <n v="34.5"/>
    <n v="3"/>
    <n v="0"/>
    <n v="15.524999999999999"/>
  </r>
  <r>
    <n v="9293"/>
    <s v="CA-2014-124114"/>
    <x v="3"/>
    <x v="580"/>
    <d v="2014-03-03T00:00:00"/>
    <s v="Same Day"/>
    <s v="RS-19765"/>
    <s v="Roland Schwarz"/>
    <x v="1"/>
    <s v="United States"/>
    <s v="Waco"/>
    <s v="Texas"/>
    <n v="76706"/>
    <x v="2"/>
    <s v="OFF-BI-10004022"/>
    <s v="Office Supplies"/>
    <x v="8"/>
    <s v="Acco Suede Grain Vinyl Round Ring Binder"/>
    <n v="0.55599999999999983"/>
    <n v="1"/>
    <n v="0.8"/>
    <n v="-0.94520000000000004"/>
  </r>
  <r>
    <n v="9294"/>
    <s v="US-2014-116505"/>
    <x v="3"/>
    <x v="701"/>
    <d v="2014-11-22T00:00:00"/>
    <s v="Second Class"/>
    <s v="TB-21625"/>
    <s v="Trudy Brown"/>
    <x v="0"/>
    <s v="United States"/>
    <s v="Hagerstown"/>
    <s v="Maryland"/>
    <n v="21740"/>
    <x v="3"/>
    <s v="OFF-BI-10000050"/>
    <s v="Office Supplies"/>
    <x v="8"/>
    <s v="Angle-D Binders with Locking Rings, Label Holders"/>
    <n v="43.8"/>
    <n v="6"/>
    <n v="0"/>
    <n v="20.585999999999999"/>
  </r>
  <r>
    <n v="9295"/>
    <s v="CA-2014-161340"/>
    <x v="3"/>
    <x v="39"/>
    <d v="2014-06-02T00:00:00"/>
    <s v="Standard Class"/>
    <s v="AM-10360"/>
    <s v="Alice McCarthy"/>
    <x v="1"/>
    <s v="United States"/>
    <s v="Cleveland"/>
    <s v="Ohio"/>
    <n v="44105"/>
    <x v="3"/>
    <s v="OFF-PA-10002464"/>
    <s v="Office Supplies"/>
    <x v="10"/>
    <s v="HP Office Recycled Paper (20Lb. and 87 Bright)"/>
    <n v="13.872000000000002"/>
    <n v="3"/>
    <n v="0.2"/>
    <n v="5.0286000000000008"/>
  </r>
  <r>
    <n v="9296"/>
    <s v="CA-2014-161340"/>
    <x v="3"/>
    <x v="39"/>
    <d v="2014-06-02T00:00:00"/>
    <s v="Standard Class"/>
    <s v="AM-10360"/>
    <s v="Alice McCarthy"/>
    <x v="1"/>
    <s v="United States"/>
    <s v="Cleveland"/>
    <s v="Ohio"/>
    <n v="44105"/>
    <x v="3"/>
    <s v="FUR-BO-10004709"/>
    <s v="Furniture"/>
    <x v="0"/>
    <s v="Bush Westfield Collection Bookcases, Medium Cherry Finish"/>
    <n v="115.96"/>
    <n v="4"/>
    <n v="0.5"/>
    <n v="-64.937599999999989"/>
  </r>
  <r>
    <n v="9297"/>
    <s v="US-2012-163433"/>
    <x v="1"/>
    <x v="24"/>
    <d v="2012-04-22T00:00:00"/>
    <s v="Second Class"/>
    <s v="MP-17965"/>
    <s v="Michael Paige"/>
    <x v="1"/>
    <s v="United States"/>
    <s v="Mcallen"/>
    <s v="Texas"/>
    <n v="78501"/>
    <x v="2"/>
    <s v="TEC-AC-10003590"/>
    <s v="Technology"/>
    <x v="11"/>
    <s v="TRENDnet 56K USB 2.0 Phone, Internet and Fax Modem"/>
    <n v="41.424000000000007"/>
    <n v="2"/>
    <n v="0.2"/>
    <n v="8.2847999999999971"/>
  </r>
  <r>
    <n v="9298"/>
    <s v="US-2012-163433"/>
    <x v="1"/>
    <x v="24"/>
    <d v="2012-04-22T00:00:00"/>
    <s v="Second Class"/>
    <s v="MP-17965"/>
    <s v="Michael Paige"/>
    <x v="1"/>
    <s v="United States"/>
    <s v="Mcallen"/>
    <s v="Texas"/>
    <n v="78501"/>
    <x v="2"/>
    <s v="TEC-PH-10003357"/>
    <s v="Technology"/>
    <x v="7"/>
    <s v="Grandstream GXP2100 Mainstream Business Phone"/>
    <n v="244.768"/>
    <n v="4"/>
    <n v="0.2"/>
    <n v="24.476800000000004"/>
  </r>
  <r>
    <n v="9299"/>
    <s v="US-2012-163433"/>
    <x v="1"/>
    <x v="24"/>
    <d v="2012-04-22T00:00:00"/>
    <s v="Second Class"/>
    <s v="MP-17965"/>
    <s v="Michael Paige"/>
    <x v="1"/>
    <s v="United States"/>
    <s v="Mcallen"/>
    <s v="Texas"/>
    <n v="78501"/>
    <x v="2"/>
    <s v="OFF-AR-10003373"/>
    <s v="Office Supplies"/>
    <x v="6"/>
    <s v="Boston School Pro Electric Pencil Sharpener, 1670"/>
    <n v="74.352000000000004"/>
    <n v="3"/>
    <n v="0.2"/>
    <n v="6.5057999999999971"/>
  </r>
  <r>
    <n v="9300"/>
    <s v="US-2012-163433"/>
    <x v="1"/>
    <x v="24"/>
    <d v="2012-04-22T00:00:00"/>
    <s v="Second Class"/>
    <s v="MP-17965"/>
    <s v="Michael Paige"/>
    <x v="1"/>
    <s v="United States"/>
    <s v="Mcallen"/>
    <s v="Texas"/>
    <n v="78501"/>
    <x v="2"/>
    <s v="OFF-BI-10003676"/>
    <s v="Office Supplies"/>
    <x v="8"/>
    <s v="GBC Standard Recycled Report Covers, Clear Plastic Sheets"/>
    <n v="4.3119999999999985"/>
    <n v="2"/>
    <n v="0.8"/>
    <n v="-6.8992000000000022"/>
  </r>
  <r>
    <n v="9301"/>
    <s v="US-2012-163433"/>
    <x v="1"/>
    <x v="24"/>
    <d v="2012-04-22T00:00:00"/>
    <s v="Second Class"/>
    <s v="MP-17965"/>
    <s v="Michael Paige"/>
    <x v="1"/>
    <s v="United States"/>
    <s v="Mcallen"/>
    <s v="Texas"/>
    <n v="78501"/>
    <x v="2"/>
    <s v="FUR-CH-10000225"/>
    <s v="Furniture"/>
    <x v="1"/>
    <s v="Global Geo Office Task Chair, Gray"/>
    <n v="56.686"/>
    <n v="1"/>
    <n v="0.3"/>
    <n v="-20.245000000000008"/>
  </r>
  <r>
    <n v="9302"/>
    <s v="US-2012-163433"/>
    <x v="1"/>
    <x v="24"/>
    <d v="2012-04-22T00:00:00"/>
    <s v="Second Class"/>
    <s v="MP-17965"/>
    <s v="Michael Paige"/>
    <x v="1"/>
    <s v="United States"/>
    <s v="Mcallen"/>
    <s v="Texas"/>
    <n v="78501"/>
    <x v="2"/>
    <s v="TEC-PH-10001870"/>
    <s v="Technology"/>
    <x v="7"/>
    <s v="Lunatik TT5L-002 Taktik Strike Impact Protection System for iPhone 5"/>
    <n v="97.968000000000004"/>
    <n v="2"/>
    <n v="0.2"/>
    <n v="6.122999999999994"/>
  </r>
  <r>
    <n v="9303"/>
    <s v="US-2012-163433"/>
    <x v="1"/>
    <x v="24"/>
    <d v="2012-04-22T00:00:00"/>
    <s v="Second Class"/>
    <s v="MP-17965"/>
    <s v="Michael Paige"/>
    <x v="1"/>
    <s v="United States"/>
    <s v="Mcallen"/>
    <s v="Texas"/>
    <n v="78501"/>
    <x v="2"/>
    <s v="OFF-AR-10003481"/>
    <s v="Office Supplies"/>
    <x v="6"/>
    <s v="Newell 348"/>
    <n v="7.8719999999999999"/>
    <n v="3"/>
    <n v="0.2"/>
    <n v="0.88559999999999883"/>
  </r>
  <r>
    <n v="9304"/>
    <s v="US-2012-163433"/>
    <x v="1"/>
    <x v="24"/>
    <d v="2012-04-22T00:00:00"/>
    <s v="Second Class"/>
    <s v="MP-17965"/>
    <s v="Michael Paige"/>
    <x v="1"/>
    <s v="United States"/>
    <s v="Mcallen"/>
    <s v="Texas"/>
    <n v="78501"/>
    <x v="2"/>
    <s v="OFF-PA-10003936"/>
    <s v="Office Supplies"/>
    <x v="10"/>
    <s v="Xerox 1994"/>
    <n v="15.552000000000003"/>
    <n v="3"/>
    <n v="0.2"/>
    <n v="5.4432"/>
  </r>
  <r>
    <n v="9305"/>
    <s v="US-2012-163433"/>
    <x v="1"/>
    <x v="24"/>
    <d v="2012-04-22T00:00:00"/>
    <s v="Second Class"/>
    <s v="MP-17965"/>
    <s v="Michael Paige"/>
    <x v="1"/>
    <s v="United States"/>
    <s v="Mcallen"/>
    <s v="Texas"/>
    <n v="78501"/>
    <x v="2"/>
    <s v="OFF-BI-10000320"/>
    <s v="Office Supplies"/>
    <x v="8"/>
    <s v="GBC Plastic Binding Combs"/>
    <n v="1.4759999999999998"/>
    <n v="1"/>
    <n v="0.8"/>
    <n v="-2.2877999999999998"/>
  </r>
  <r>
    <n v="9306"/>
    <s v="CA-2012-137603"/>
    <x v="1"/>
    <x v="444"/>
    <d v="2012-09-24T00:00:00"/>
    <s v="Standard Class"/>
    <s v="MH-17290"/>
    <s v="Marc Harrigan"/>
    <x v="2"/>
    <s v="United States"/>
    <s v="Santa Fe"/>
    <s v="New Mexico"/>
    <n v="87505"/>
    <x v="1"/>
    <s v="OFF-AR-10001972"/>
    <s v="Office Supplies"/>
    <x v="6"/>
    <s v="Newell 323"/>
    <n v="8.4"/>
    <n v="5"/>
    <n v="0"/>
    <n v="2.1840000000000002"/>
  </r>
  <r>
    <n v="9307"/>
    <s v="CA-2011-128237"/>
    <x v="2"/>
    <x v="727"/>
    <d v="2011-03-30T00:00:00"/>
    <s v="Standard Class"/>
    <s v="CA-12265"/>
    <s v="Christina Anderson"/>
    <x v="0"/>
    <s v="United States"/>
    <s v="San Francisco"/>
    <s v="California"/>
    <n v="94110"/>
    <x v="1"/>
    <s v="OFF-AR-10003829"/>
    <s v="Office Supplies"/>
    <x v="6"/>
    <s v="Newell 35"/>
    <n v="6.56"/>
    <n v="2"/>
    <n v="0"/>
    <n v="1.9023999999999992"/>
  </r>
  <r>
    <n v="9308"/>
    <s v="CA-2011-128237"/>
    <x v="2"/>
    <x v="727"/>
    <d v="2011-03-30T00:00:00"/>
    <s v="Standard Class"/>
    <s v="CA-12265"/>
    <s v="Christina Anderson"/>
    <x v="0"/>
    <s v="United States"/>
    <s v="San Francisco"/>
    <s v="California"/>
    <n v="94110"/>
    <x v="1"/>
    <s v="OFF-AR-10003338"/>
    <s v="Office Supplies"/>
    <x v="6"/>
    <s v="Eberhard Faber 3 1/2&quot; Golf Pencils"/>
    <n v="14.88"/>
    <n v="2"/>
    <n v="0"/>
    <n v="3.7200000000000006"/>
  </r>
  <r>
    <n v="9309"/>
    <s v="CA-2011-128237"/>
    <x v="2"/>
    <x v="727"/>
    <d v="2011-03-30T00:00:00"/>
    <s v="Standard Class"/>
    <s v="CA-12265"/>
    <s v="Christina Anderson"/>
    <x v="0"/>
    <s v="United States"/>
    <s v="San Francisco"/>
    <s v="California"/>
    <n v="94110"/>
    <x v="1"/>
    <s v="TEC-AC-10002558"/>
    <s v="Technology"/>
    <x v="11"/>
    <s v="Imation Swivel Flash Drive USB flash drive - 8 GB"/>
    <n v="45.48"/>
    <n v="4"/>
    <n v="0"/>
    <n v="15.917999999999999"/>
  </r>
  <r>
    <n v="9310"/>
    <s v="CA-2011-128237"/>
    <x v="2"/>
    <x v="727"/>
    <d v="2011-03-30T00:00:00"/>
    <s v="Standard Class"/>
    <s v="CA-12265"/>
    <s v="Christina Anderson"/>
    <x v="0"/>
    <s v="United States"/>
    <s v="San Francisco"/>
    <s v="California"/>
    <n v="94110"/>
    <x v="1"/>
    <s v="OFF-AR-10000034"/>
    <s v="Office Supplies"/>
    <x v="6"/>
    <s v="BIC Brite Liner Grip Highlighters, Assorted, 5/Pack"/>
    <n v="25.44"/>
    <n v="6"/>
    <n v="0"/>
    <n v="9.9215999999999998"/>
  </r>
  <r>
    <n v="9311"/>
    <s v="US-2013-102141"/>
    <x v="0"/>
    <x v="370"/>
    <d v="2013-09-01T00:00:00"/>
    <s v="Standard Class"/>
    <s v="KD-16615"/>
    <s v="Ken Dana"/>
    <x v="1"/>
    <s v="United States"/>
    <s v="New York City"/>
    <s v="New York"/>
    <n v="10024"/>
    <x v="3"/>
    <s v="OFF-BI-10001510"/>
    <s v="Office Supplies"/>
    <x v="8"/>
    <s v="Deluxe Heavy-Duty Vinyl Round Ring Binder"/>
    <n v="146.68800000000002"/>
    <n v="8"/>
    <n v="0.2"/>
    <n v="45.839999999999996"/>
  </r>
  <r>
    <n v="9312"/>
    <s v="CA-2014-148642"/>
    <x v="3"/>
    <x v="904"/>
    <d v="2014-03-13T00:00:00"/>
    <s v="Standard Class"/>
    <s v="DW-13540"/>
    <s v="Don Weiss"/>
    <x v="0"/>
    <s v="United States"/>
    <s v="Dallas"/>
    <s v="Texas"/>
    <n v="75220"/>
    <x v="2"/>
    <s v="OFF-LA-10000134"/>
    <s v="Office Supplies"/>
    <x v="2"/>
    <s v="Avery 511"/>
    <n v="4.9280000000000008"/>
    <n v="2"/>
    <n v="0.2"/>
    <n v="1.7247999999999997"/>
  </r>
  <r>
    <n v="9313"/>
    <s v="CA-2014-148642"/>
    <x v="3"/>
    <x v="904"/>
    <d v="2014-03-13T00:00:00"/>
    <s v="Standard Class"/>
    <s v="DW-13540"/>
    <s v="Don Weiss"/>
    <x v="0"/>
    <s v="United States"/>
    <s v="Dallas"/>
    <s v="Texas"/>
    <n v="75220"/>
    <x v="2"/>
    <s v="OFF-AR-10000588"/>
    <s v="Office Supplies"/>
    <x v="6"/>
    <s v="Newell 345"/>
    <n v="63.488"/>
    <n v="4"/>
    <n v="0.2"/>
    <n v="4.7616000000000014"/>
  </r>
  <r>
    <n v="9314"/>
    <s v="CA-2012-111948"/>
    <x v="1"/>
    <x v="1216"/>
    <d v="2012-11-11T00:00:00"/>
    <s v="Same Day"/>
    <s v="AG-10495"/>
    <s v="Andrew Gjertsen"/>
    <x v="1"/>
    <s v="United States"/>
    <s v="Detroit"/>
    <s v="Michigan"/>
    <n v="48234"/>
    <x v="2"/>
    <s v="OFF-ST-10003282"/>
    <s v="Office Supplies"/>
    <x v="4"/>
    <s v="Advantus 10-Drawer Portable Organizer, Chrome Metal Frame, Smoke Drawers"/>
    <n v="418.32"/>
    <n v="7"/>
    <n v="0"/>
    <n v="117.12960000000004"/>
  </r>
  <r>
    <n v="9315"/>
    <s v="CA-2012-111948"/>
    <x v="1"/>
    <x v="1216"/>
    <d v="2012-11-11T00:00:00"/>
    <s v="Same Day"/>
    <s v="AG-10495"/>
    <s v="Andrew Gjertsen"/>
    <x v="1"/>
    <s v="United States"/>
    <s v="Detroit"/>
    <s v="Michigan"/>
    <n v="48234"/>
    <x v="2"/>
    <s v="OFF-AP-10002311"/>
    <s v="Office Supplies"/>
    <x v="9"/>
    <s v="Holmes Replacement Filter for HEPA Air Cleaner, Very Large Room, HEPA Filter"/>
    <n v="123.858"/>
    <n v="2"/>
    <n v="0.1"/>
    <n v="46.790800000000004"/>
  </r>
  <r>
    <n v="9316"/>
    <s v="CA-2013-161907"/>
    <x v="0"/>
    <x v="41"/>
    <d v="2013-04-10T00:00:00"/>
    <s v="Standard Class"/>
    <s v="JH-16180"/>
    <s v="Justin Hirsh"/>
    <x v="0"/>
    <s v="United States"/>
    <s v="Philadelphia"/>
    <s v="Pennsylvania"/>
    <n v="19140"/>
    <x v="3"/>
    <s v="TEC-PH-10000141"/>
    <s v="Technology"/>
    <x v="7"/>
    <s v="Clearsounds A400"/>
    <n v="118.78199999999998"/>
    <n v="3"/>
    <n v="0.4"/>
    <n v="-27.715799999999994"/>
  </r>
  <r>
    <n v="9317"/>
    <s v="CA-2013-161907"/>
    <x v="0"/>
    <x v="41"/>
    <d v="2013-04-10T00:00:00"/>
    <s v="Standard Class"/>
    <s v="JH-16180"/>
    <s v="Justin Hirsh"/>
    <x v="0"/>
    <s v="United States"/>
    <s v="Philadelphia"/>
    <s v="Pennsylvania"/>
    <n v="19140"/>
    <x v="3"/>
    <s v="OFF-SU-10000646"/>
    <s v="Office Supplies"/>
    <x v="14"/>
    <s v="Premier Automatic Letter Opener"/>
    <n v="769.18400000000008"/>
    <n v="4"/>
    <n v="0.2"/>
    <n v="-163.45159999999996"/>
  </r>
  <r>
    <n v="9318"/>
    <s v="CA-2014-124940"/>
    <x v="3"/>
    <x v="1217"/>
    <d v="2014-02-27T00:00:00"/>
    <s v="Standard Class"/>
    <s v="DK-13090"/>
    <s v="Dave Kipp"/>
    <x v="0"/>
    <s v="United States"/>
    <s v="Carrollton"/>
    <s v="Texas"/>
    <n v="75007"/>
    <x v="2"/>
    <s v="TEC-AC-10002076"/>
    <s v="Technology"/>
    <x v="11"/>
    <s v="Microsoft Natural Keyboard Elite"/>
    <n v="47.904000000000003"/>
    <n v="1"/>
    <n v="0.2"/>
    <n v="-2.9940000000000015"/>
  </r>
  <r>
    <n v="9319"/>
    <s v="US-2014-108343"/>
    <x v="3"/>
    <x v="228"/>
    <d v="2014-07-26T00:00:00"/>
    <s v="Standard Class"/>
    <s v="AR-10825"/>
    <s v="Anthony Rawles"/>
    <x v="1"/>
    <s v="United States"/>
    <s v="New York City"/>
    <s v="New York"/>
    <n v="10009"/>
    <x v="3"/>
    <s v="OFF-PA-10000743"/>
    <s v="Office Supplies"/>
    <x v="10"/>
    <s v="Xerox 1977"/>
    <n v="13.36"/>
    <n v="2"/>
    <n v="0"/>
    <n v="6.4127999999999998"/>
  </r>
  <r>
    <n v="9320"/>
    <s v="US-2014-108343"/>
    <x v="3"/>
    <x v="228"/>
    <d v="2014-07-26T00:00:00"/>
    <s v="Standard Class"/>
    <s v="AR-10825"/>
    <s v="Anthony Rawles"/>
    <x v="1"/>
    <s v="United States"/>
    <s v="New York City"/>
    <s v="New York"/>
    <n v="10009"/>
    <x v="3"/>
    <s v="FUR-CH-10002780"/>
    <s v="Furniture"/>
    <x v="1"/>
    <s v="Office Star - Task Chair with Contemporary Loop Arms"/>
    <n v="163.76400000000001"/>
    <n v="2"/>
    <n v="0.1"/>
    <n v="25.474399999999999"/>
  </r>
  <r>
    <n v="9321"/>
    <s v="US-2014-108343"/>
    <x v="3"/>
    <x v="228"/>
    <d v="2014-07-26T00:00:00"/>
    <s v="Standard Class"/>
    <s v="AR-10825"/>
    <s v="Anthony Rawles"/>
    <x v="1"/>
    <s v="United States"/>
    <s v="New York City"/>
    <s v="New York"/>
    <n v="10009"/>
    <x v="3"/>
    <s v="FUR-FU-10000747"/>
    <s v="Furniture"/>
    <x v="5"/>
    <s v="Tenex B1-RE Series Chair Mats for Low Pile Carpets"/>
    <n v="183.92"/>
    <n v="4"/>
    <n v="0"/>
    <n v="31.266399999999976"/>
  </r>
  <r>
    <n v="9322"/>
    <s v="US-2013-111563"/>
    <x v="0"/>
    <x v="254"/>
    <d v="2013-11-09T00:00:00"/>
    <s v="Standard Class"/>
    <s v="SM-20005"/>
    <s v="Sally Matthias"/>
    <x v="0"/>
    <s v="United States"/>
    <s v="Houston"/>
    <s v="Texas"/>
    <n v="77041"/>
    <x v="2"/>
    <s v="FUR-FU-10002445"/>
    <s v="Furniture"/>
    <x v="5"/>
    <s v="DAX Two-Tone Rosewood/Black Document Frame, Desktop, 5 x 7"/>
    <n v="11.376000000000001"/>
    <n v="3"/>
    <n v="0.6"/>
    <n v="-5.6879999999999988"/>
  </r>
  <r>
    <n v="9323"/>
    <s v="US-2013-111563"/>
    <x v="0"/>
    <x v="254"/>
    <d v="2013-11-09T00:00:00"/>
    <s v="Standard Class"/>
    <s v="SM-20005"/>
    <s v="Sally Matthias"/>
    <x v="0"/>
    <s v="United States"/>
    <s v="Houston"/>
    <s v="Texas"/>
    <n v="77041"/>
    <x v="2"/>
    <s v="FUR-FU-10000723"/>
    <s v="Furniture"/>
    <x v="5"/>
    <s v="Deflect-o EconoMat Studded, No Bevel Mat for Low Pile Carpeting"/>
    <n v="66.112000000000009"/>
    <n v="4"/>
    <n v="0.6"/>
    <n v="-84.292799999999986"/>
  </r>
  <r>
    <n v="9324"/>
    <s v="CA-2014-121853"/>
    <x v="3"/>
    <x v="397"/>
    <d v="2014-09-30T00:00:00"/>
    <s v="Standard Class"/>
    <s v="DB-13660"/>
    <s v="Duane Benoit"/>
    <x v="0"/>
    <s v="United States"/>
    <s v="Los Angeles"/>
    <s v="California"/>
    <n v="90036"/>
    <x v="1"/>
    <s v="OFF-PA-10003641"/>
    <s v="Office Supplies"/>
    <x v="10"/>
    <s v="Xerox 1909"/>
    <n v="211.04"/>
    <n v="8"/>
    <n v="0"/>
    <n v="97.078399999999988"/>
  </r>
  <r>
    <n v="9325"/>
    <s v="CA-2014-121853"/>
    <x v="3"/>
    <x v="397"/>
    <d v="2014-09-30T00:00:00"/>
    <s v="Standard Class"/>
    <s v="DB-13660"/>
    <s v="Duane Benoit"/>
    <x v="0"/>
    <s v="United States"/>
    <s v="Los Angeles"/>
    <s v="California"/>
    <n v="90036"/>
    <x v="1"/>
    <s v="FUR-CH-10003973"/>
    <s v="Furniture"/>
    <x v="1"/>
    <s v="GuestStacker Chair with Chrome Finish Legs"/>
    <n v="594.81600000000003"/>
    <n v="2"/>
    <n v="0.2"/>
    <n v="59.481600000000014"/>
  </r>
  <r>
    <n v="9326"/>
    <s v="CA-2014-121853"/>
    <x v="3"/>
    <x v="397"/>
    <d v="2014-09-30T00:00:00"/>
    <s v="Standard Class"/>
    <s v="DB-13660"/>
    <s v="Duane Benoit"/>
    <x v="0"/>
    <s v="United States"/>
    <s v="Los Angeles"/>
    <s v="California"/>
    <n v="90036"/>
    <x v="1"/>
    <s v="OFF-BI-10000977"/>
    <s v="Office Supplies"/>
    <x v="8"/>
    <s v="Ibico Plastic Spiral Binding Combs"/>
    <n v="72.960000000000008"/>
    <n v="3"/>
    <n v="0.2"/>
    <n v="23.711999999999996"/>
  </r>
  <r>
    <n v="9327"/>
    <s v="US-2014-130687"/>
    <x v="3"/>
    <x v="210"/>
    <d v="2014-09-11T00:00:00"/>
    <s v="First Class"/>
    <s v="PF-19225"/>
    <s v="Phillip Flathmann"/>
    <x v="0"/>
    <s v="United States"/>
    <s v="Edmonds"/>
    <s v="Washington"/>
    <n v="98026"/>
    <x v="1"/>
    <s v="FUR-FU-10004053"/>
    <s v="Furniture"/>
    <x v="5"/>
    <s v="DAX Two-Tone Silver Metal Document Frame"/>
    <n v="80.959999999999994"/>
    <n v="4"/>
    <n v="0"/>
    <n v="34.812800000000003"/>
  </r>
  <r>
    <n v="9328"/>
    <s v="US-2014-130687"/>
    <x v="3"/>
    <x v="210"/>
    <d v="2014-09-11T00:00:00"/>
    <s v="First Class"/>
    <s v="PF-19225"/>
    <s v="Phillip Flathmann"/>
    <x v="0"/>
    <s v="United States"/>
    <s v="Edmonds"/>
    <s v="Washington"/>
    <n v="98026"/>
    <x v="1"/>
    <s v="TEC-PH-10002033"/>
    <s v="Technology"/>
    <x v="7"/>
    <s v="Konftel 250 Conference phone - Charcoal black"/>
    <n v="455.71199999999999"/>
    <n v="2"/>
    <n v="0.2"/>
    <n v="34.178400000000011"/>
  </r>
  <r>
    <n v="9329"/>
    <s v="US-2014-130687"/>
    <x v="3"/>
    <x v="210"/>
    <d v="2014-09-11T00:00:00"/>
    <s v="First Class"/>
    <s v="PF-19225"/>
    <s v="Phillip Flathmann"/>
    <x v="0"/>
    <s v="United States"/>
    <s v="Edmonds"/>
    <s v="Washington"/>
    <n v="98026"/>
    <x v="1"/>
    <s v="OFF-AR-10004260"/>
    <s v="Office Supplies"/>
    <x v="6"/>
    <s v="Boston 1799 Powerhouse Electric Pencil Sharpener"/>
    <n v="25.98"/>
    <n v="1"/>
    <n v="0"/>
    <n v="7.2744"/>
  </r>
  <r>
    <n v="9330"/>
    <s v="CA-2012-164497"/>
    <x v="1"/>
    <x v="109"/>
    <d v="2012-11-30T00:00:00"/>
    <s v="First Class"/>
    <s v="AJ-10945"/>
    <s v="Ashley Jarboe"/>
    <x v="0"/>
    <s v="United States"/>
    <s v="San Francisco"/>
    <s v="California"/>
    <n v="94110"/>
    <x v="1"/>
    <s v="OFF-AP-10004655"/>
    <s v="Office Supplies"/>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s v="New York"/>
    <n v="10035"/>
    <x v="3"/>
    <s v="OFF-EN-10001539"/>
    <s v="Office Supplies"/>
    <x v="12"/>
    <s v="Staples"/>
    <n v="15.56"/>
    <n v="2"/>
    <n v="0"/>
    <n v="7.3132000000000001"/>
  </r>
  <r>
    <n v="9332"/>
    <s v="CA-2013-108056"/>
    <x v="0"/>
    <x v="321"/>
    <d v="2013-10-04T00:00:00"/>
    <s v="Standard Class"/>
    <s v="ES-14080"/>
    <s v="Erin Smith"/>
    <x v="1"/>
    <s v="United States"/>
    <s v="Springfield"/>
    <s v="Oregon"/>
    <n v="97477"/>
    <x v="1"/>
    <s v="TEC-PH-10001817"/>
    <s v="Technology"/>
    <x v="7"/>
    <s v="Wilson Electronics DB Pro Signal Booster"/>
    <n v="859.2"/>
    <n v="3"/>
    <n v="0.2"/>
    <n v="75.180000000000064"/>
  </r>
  <r>
    <n v="9333"/>
    <s v="CA-2014-127726"/>
    <x v="3"/>
    <x v="220"/>
    <d v="2014-09-14T00:00:00"/>
    <s v="Second Class"/>
    <s v="SS-20410"/>
    <s v="Shahid Shariari"/>
    <x v="0"/>
    <s v="United States"/>
    <s v="Georgetown"/>
    <s v="Kentucky"/>
    <n v="40324"/>
    <x v="0"/>
    <s v="OFF-AP-10002578"/>
    <s v="Office Supplies"/>
    <x v="9"/>
    <s v="Fellowes Premier Superior Surge Suppressor, 10-Outlet, With Phone and Remote"/>
    <n v="195.68"/>
    <n v="4"/>
    <n v="0"/>
    <n v="50.876800000000003"/>
  </r>
  <r>
    <n v="9334"/>
    <s v="CA-2014-127726"/>
    <x v="3"/>
    <x v="220"/>
    <d v="2014-09-14T00:00:00"/>
    <s v="Second Class"/>
    <s v="SS-20410"/>
    <s v="Shahid Shariari"/>
    <x v="0"/>
    <s v="United States"/>
    <s v="Georgetown"/>
    <s v="Kentucky"/>
    <n v="40324"/>
    <x v="0"/>
    <s v="OFF-FA-10000992"/>
    <s v="Office Supplies"/>
    <x v="13"/>
    <s v="Acco Clips to Go Binder Clips, 24 Clips in Two Sizes"/>
    <n v="14.2"/>
    <n v="4"/>
    <n v="0"/>
    <n v="6.6739999999999995"/>
  </r>
  <r>
    <n v="9335"/>
    <s v="CA-2014-110198"/>
    <x v="3"/>
    <x v="927"/>
    <d v="2014-05-03T00:00:00"/>
    <s v="First Class"/>
    <s v="AG-10900"/>
    <s v="Arthur Gainer"/>
    <x v="0"/>
    <s v="United States"/>
    <s v="Coral Springs"/>
    <s v="Florida"/>
    <n v="33065"/>
    <x v="0"/>
    <s v="FUR-BO-10001798"/>
    <s v="Furniture"/>
    <x v="0"/>
    <s v="Bush Somerset Collection Bookcase"/>
    <n v="314.35199999999998"/>
    <n v="3"/>
    <n v="0.2"/>
    <n v="-15.71759999999999"/>
  </r>
  <r>
    <n v="9336"/>
    <s v="CA-2014-110198"/>
    <x v="3"/>
    <x v="927"/>
    <d v="2014-05-03T00:00:00"/>
    <s v="First Class"/>
    <s v="AG-10900"/>
    <s v="Arthur Gainer"/>
    <x v="0"/>
    <s v="United States"/>
    <s v="Coral Springs"/>
    <s v="Florida"/>
    <n v="33065"/>
    <x v="0"/>
    <s v="OFF-LA-10004409"/>
    <s v="Office Supplies"/>
    <x v="2"/>
    <s v="Avery 492"/>
    <n v="4.6079999999999997"/>
    <n v="2"/>
    <n v="0.2"/>
    <n v="1.4975999999999996"/>
  </r>
  <r>
    <n v="9337"/>
    <s v="CA-2014-130715"/>
    <x v="3"/>
    <x v="118"/>
    <d v="2014-09-21T00:00:00"/>
    <s v="Standard Class"/>
    <s v="CY-12745"/>
    <s v="Craig Yedwab"/>
    <x v="1"/>
    <s v="United States"/>
    <s v="San Francisco"/>
    <s v="California"/>
    <n v="94110"/>
    <x v="1"/>
    <s v="OFF-FA-10000621"/>
    <s v="Office Supplies"/>
    <x v="13"/>
    <s v="OIC Colored Binder Clips, Assorted Sizes"/>
    <n v="17.899999999999999"/>
    <n v="5"/>
    <n v="0"/>
    <n v="8.7710000000000008"/>
  </r>
  <r>
    <n v="9338"/>
    <s v="CA-2011-155264"/>
    <x v="2"/>
    <x v="538"/>
    <d v="2011-10-22T00:00:00"/>
    <s v="Second Class"/>
    <s v="RP-19270"/>
    <s v="Rachel Payne"/>
    <x v="1"/>
    <s v="United States"/>
    <s v="San Francisco"/>
    <s v="California"/>
    <n v="94110"/>
    <x v="1"/>
    <s v="OFF-BI-10003196"/>
    <s v="Office Supplies"/>
    <x v="8"/>
    <s v="Accohide Poly Flexible Ring Binders"/>
    <n v="2.9920000000000004"/>
    <n v="1"/>
    <n v="0.2"/>
    <n v="1.1219999999999999"/>
  </r>
  <r>
    <n v="9339"/>
    <s v="CA-2011-155264"/>
    <x v="2"/>
    <x v="538"/>
    <d v="2011-10-22T00:00:00"/>
    <s v="Second Class"/>
    <s v="RP-19270"/>
    <s v="Rachel Payne"/>
    <x v="1"/>
    <s v="United States"/>
    <s v="San Francisco"/>
    <s v="California"/>
    <n v="94110"/>
    <x v="1"/>
    <s v="OFF-BI-10003727"/>
    <s v="Office Supplies"/>
    <x v="8"/>
    <s v="Avery Durable Slant Ring Binders With Label Holder"/>
    <n v="20.064"/>
    <n v="6"/>
    <n v="0.2"/>
    <n v="7.0223999999999993"/>
  </r>
  <r>
    <n v="9340"/>
    <s v="CA-2011-155264"/>
    <x v="2"/>
    <x v="538"/>
    <d v="2011-10-22T00:00:00"/>
    <s v="Second Class"/>
    <s v="RP-19270"/>
    <s v="Rachel Payne"/>
    <x v="1"/>
    <s v="United States"/>
    <s v="San Francisco"/>
    <s v="California"/>
    <n v="94110"/>
    <x v="1"/>
    <s v="OFF-PA-10003228"/>
    <s v="Office Supplies"/>
    <x v="10"/>
    <s v="Xerox 1917"/>
    <n v="146.72999999999999"/>
    <n v="3"/>
    <n v="0"/>
    <n v="68.963099999999997"/>
  </r>
  <r>
    <n v="9341"/>
    <s v="CA-2011-155264"/>
    <x v="2"/>
    <x v="538"/>
    <d v="2011-10-22T00:00:00"/>
    <s v="Second Class"/>
    <s v="RP-19270"/>
    <s v="Rachel Payne"/>
    <x v="1"/>
    <s v="United States"/>
    <s v="San Francisco"/>
    <s v="California"/>
    <n v="94110"/>
    <x v="1"/>
    <s v="OFF-LA-10002787"/>
    <s v="Office Supplies"/>
    <x v="2"/>
    <s v="Avery 480"/>
    <n v="18.75"/>
    <n v="5"/>
    <n v="0"/>
    <n v="9"/>
  </r>
  <r>
    <n v="9342"/>
    <s v="CA-2011-155264"/>
    <x v="2"/>
    <x v="538"/>
    <d v="2011-10-22T00:00:00"/>
    <s v="Second Class"/>
    <s v="RP-19270"/>
    <s v="Rachel Payne"/>
    <x v="1"/>
    <s v="United States"/>
    <s v="San Francisco"/>
    <s v="California"/>
    <n v="94110"/>
    <x v="1"/>
    <s v="TEC-PH-10001305"/>
    <s v="Technology"/>
    <x v="7"/>
    <s v="Panasonic KX TS208W Corded phone"/>
    <n v="117.57600000000002"/>
    <n v="3"/>
    <n v="0.2"/>
    <n v="11.757600000000011"/>
  </r>
  <r>
    <n v="9343"/>
    <s v="CA-2013-119123"/>
    <x v="0"/>
    <x v="69"/>
    <d v="2013-03-19T00:00:00"/>
    <s v="Standard Class"/>
    <s v="DB-13360"/>
    <s v="Dennis Bolton"/>
    <x v="2"/>
    <s v="United States"/>
    <s v="Riverside"/>
    <s v="California"/>
    <n v="92503"/>
    <x v="1"/>
    <s v="OFF-BI-10001036"/>
    <s v="Office Supplies"/>
    <x v="8"/>
    <s v="Cardinal EasyOpen D-Ring Binders"/>
    <n v="51.184000000000012"/>
    <n v="7"/>
    <n v="0.2"/>
    <n v="19.193999999999999"/>
  </r>
  <r>
    <n v="9344"/>
    <s v="CA-2014-109085"/>
    <x v="3"/>
    <x v="922"/>
    <d v="2014-02-21T00:00:00"/>
    <s v="First Class"/>
    <s v="CK-12325"/>
    <s v="Christine Kargatis"/>
    <x v="2"/>
    <s v="United States"/>
    <s v="Troy"/>
    <s v="Ohio"/>
    <n v="45373"/>
    <x v="3"/>
    <s v="FUR-TA-10001086"/>
    <s v="Furniture"/>
    <x v="3"/>
    <s v="SAFCO PlanMaster Boards, 60w x 37-1/2d, White Melamine"/>
    <n v="455.97"/>
    <n v="5"/>
    <n v="0.4"/>
    <n v="-106.39299999999997"/>
  </r>
  <r>
    <n v="9345"/>
    <s v="CA-2014-109085"/>
    <x v="3"/>
    <x v="922"/>
    <d v="2014-02-21T00:00:00"/>
    <s v="First Class"/>
    <s v="CK-12325"/>
    <s v="Christine Kargatis"/>
    <x v="2"/>
    <s v="United States"/>
    <s v="Troy"/>
    <s v="Ohio"/>
    <n v="45373"/>
    <x v="3"/>
    <s v="OFF-BI-10001525"/>
    <s v="Office Supplies"/>
    <x v="8"/>
    <s v="Acco Pressboard Covers with Storage Hooks, 14 7/8&quot; x 11&quot;, Executive Red"/>
    <n v="5.7150000000000016"/>
    <n v="5"/>
    <n v="0.7"/>
    <n v="-4.7625000000000011"/>
  </r>
  <r>
    <n v="9346"/>
    <s v="CA-2014-109085"/>
    <x v="3"/>
    <x v="922"/>
    <d v="2014-02-21T00:00:00"/>
    <s v="First Class"/>
    <s v="CK-12325"/>
    <s v="Christine Kargatis"/>
    <x v="2"/>
    <s v="United States"/>
    <s v="Troy"/>
    <s v="Ohio"/>
    <n v="45373"/>
    <x v="3"/>
    <s v="TEC-PH-10000526"/>
    <s v="Technology"/>
    <x v="7"/>
    <s v="Vtech CS6719"/>
    <n v="57.593999999999994"/>
    <n v="1"/>
    <n v="0.4"/>
    <n v="-11.518799999999999"/>
  </r>
  <r>
    <n v="9347"/>
    <s v="CA-2014-109085"/>
    <x v="3"/>
    <x v="922"/>
    <d v="2014-02-21T00:00:00"/>
    <s v="First Class"/>
    <s v="CK-12325"/>
    <s v="Christine Kargatis"/>
    <x v="2"/>
    <s v="United States"/>
    <s v="Troy"/>
    <s v="Ohio"/>
    <n v="45373"/>
    <x v="3"/>
    <s v="FUR-FU-10004973"/>
    <s v="Furniture"/>
    <x v="5"/>
    <s v="Flat Face Poster Frame"/>
    <n v="30.144000000000002"/>
    <n v="2"/>
    <n v="0.2"/>
    <n v="8.2896000000000001"/>
  </r>
  <r>
    <n v="9348"/>
    <s v="CA-2014-109085"/>
    <x v="3"/>
    <x v="922"/>
    <d v="2014-02-21T00:00:00"/>
    <s v="First Class"/>
    <s v="CK-12325"/>
    <s v="Christine Kargatis"/>
    <x v="2"/>
    <s v="United States"/>
    <s v="Troy"/>
    <s v="Ohio"/>
    <n v="45373"/>
    <x v="3"/>
    <s v="FUR-CH-10003981"/>
    <s v="Furniture"/>
    <x v="1"/>
    <s v="Global Commerce Series Low-Back Swivel/Tilt Chairs"/>
    <n v="899.43"/>
    <n v="5"/>
    <n v="0.3"/>
    <n v="-12.84900000000016"/>
  </r>
  <r>
    <n v="9349"/>
    <s v="CA-2013-114860"/>
    <x v="0"/>
    <x v="596"/>
    <d v="2013-12-29T00:00:00"/>
    <s v="Standard Class"/>
    <s v="DN-13690"/>
    <s v="Duane Noonan"/>
    <x v="0"/>
    <s v="United States"/>
    <s v="Moreno Valley"/>
    <s v="California"/>
    <n v="92553"/>
    <x v="1"/>
    <s v="FUR-FU-10000277"/>
    <s v="Furniture"/>
    <x v="5"/>
    <s v="Deflect-o DuraMat Antistatic Studded Beveled Mat for Medium Pile Carpeting"/>
    <n v="842.72"/>
    <n v="8"/>
    <n v="0"/>
    <n v="202.25279999999998"/>
  </r>
  <r>
    <n v="9350"/>
    <s v="CA-2013-114860"/>
    <x v="0"/>
    <x v="596"/>
    <d v="2013-12-29T00:00:00"/>
    <s v="Standard Class"/>
    <s v="DN-13690"/>
    <s v="Duane Noonan"/>
    <x v="0"/>
    <s v="United States"/>
    <s v="Moreno Valley"/>
    <s v="California"/>
    <n v="92553"/>
    <x v="1"/>
    <s v="FUR-FU-10001934"/>
    <s v="Furniture"/>
    <x v="5"/>
    <s v="Magnifier Swing Arm Lamp"/>
    <n v="41.96"/>
    <n v="2"/>
    <n v="0"/>
    <n v="10.909600000000001"/>
  </r>
  <r>
    <n v="9351"/>
    <s v="CA-2013-159009"/>
    <x v="0"/>
    <x v="713"/>
    <d v="2013-09-28T00:00:00"/>
    <s v="Standard Class"/>
    <s v="DP-13105"/>
    <s v="Dave Poirier"/>
    <x v="1"/>
    <s v="United States"/>
    <s v="Seattle"/>
    <s v="Washington"/>
    <n v="98115"/>
    <x v="1"/>
    <s v="OFF-BI-10004970"/>
    <s v="Office Supplies"/>
    <x v="8"/>
    <s v="ACCOHIDE 3-Ring Binder, Blue, 1&quot;"/>
    <n v="13.216000000000001"/>
    <n v="4"/>
    <n v="0.2"/>
    <n v="4.4603999999999999"/>
  </r>
  <r>
    <n v="9352"/>
    <s v="CA-2013-159009"/>
    <x v="0"/>
    <x v="713"/>
    <d v="2013-09-28T00:00:00"/>
    <s v="Standard Class"/>
    <s v="DP-13105"/>
    <s v="Dave Poirier"/>
    <x v="1"/>
    <s v="United States"/>
    <s v="Seattle"/>
    <s v="Washington"/>
    <n v="98115"/>
    <x v="1"/>
    <s v="FUR-CH-10003396"/>
    <s v="Furniture"/>
    <x v="1"/>
    <s v="Global Deluxe Steno Chair"/>
    <n v="184.75200000000001"/>
    <n v="3"/>
    <n v="0.2"/>
    <n v="-20.784600000000012"/>
  </r>
  <r>
    <n v="9353"/>
    <s v="CA-2014-148411"/>
    <x v="3"/>
    <x v="241"/>
    <d v="2014-09-27T00:00:00"/>
    <s v="First Class"/>
    <s v="RO-19780"/>
    <s v="Rose O'Brian"/>
    <x v="0"/>
    <s v="United States"/>
    <s v="Chicago"/>
    <s v="Illinois"/>
    <n v="60623"/>
    <x v="2"/>
    <s v="FUR-CH-10003973"/>
    <s v="Furniture"/>
    <x v="1"/>
    <s v="GuestStacker Chair with Chrome Finish Legs"/>
    <n v="520.46399999999994"/>
    <n v="2"/>
    <n v="0.3"/>
    <n v="-14.870399999999961"/>
  </r>
  <r>
    <n v="9354"/>
    <s v="CA-2014-148411"/>
    <x v="3"/>
    <x v="241"/>
    <d v="2014-09-27T00:00:00"/>
    <s v="First Class"/>
    <s v="RO-19780"/>
    <s v="Rose O'Brian"/>
    <x v="0"/>
    <s v="United States"/>
    <s v="Chicago"/>
    <s v="Illinois"/>
    <n v="60623"/>
    <x v="2"/>
    <s v="OFF-PA-10002109"/>
    <s v="Office Supplies"/>
    <x v="10"/>
    <s v="Wirebound Voice Message Log Book"/>
    <n v="11.423999999999999"/>
    <n v="3"/>
    <n v="0.2"/>
    <n v="3.7127999999999988"/>
  </r>
  <r>
    <n v="9355"/>
    <s v="CA-2012-110324"/>
    <x v="1"/>
    <x v="494"/>
    <d v="2012-12-05T00:00:00"/>
    <s v="Standard Class"/>
    <s v="MA-17560"/>
    <s v="Matt Abelman"/>
    <x v="2"/>
    <s v="United States"/>
    <s v="Jackson"/>
    <s v="Michigan"/>
    <n v="49201"/>
    <x v="2"/>
    <s v="OFF-PA-10001826"/>
    <s v="Office Supplies"/>
    <x v="10"/>
    <s v="Xerox 207"/>
    <n v="19.440000000000001"/>
    <n v="3"/>
    <n v="0"/>
    <n v="9.3312000000000008"/>
  </r>
  <r>
    <n v="9356"/>
    <s v="CA-2012-110324"/>
    <x v="1"/>
    <x v="494"/>
    <d v="2012-12-05T00:00:00"/>
    <s v="Standard Class"/>
    <s v="MA-17560"/>
    <s v="Matt Abelman"/>
    <x v="2"/>
    <s v="United States"/>
    <s v="Jackson"/>
    <s v="Michigan"/>
    <n v="49201"/>
    <x v="2"/>
    <s v="OFF-AR-10000823"/>
    <s v="Office Supplies"/>
    <x v="6"/>
    <s v="Newell 307"/>
    <n v="3.64"/>
    <n v="2"/>
    <n v="0"/>
    <n v="1.0192000000000001"/>
  </r>
  <r>
    <n v="9357"/>
    <s v="CA-2012-110324"/>
    <x v="1"/>
    <x v="494"/>
    <d v="2012-12-05T00:00:00"/>
    <s v="Standard Class"/>
    <s v="MA-17560"/>
    <s v="Matt Abelman"/>
    <x v="2"/>
    <s v="United States"/>
    <s v="Jackson"/>
    <s v="Michigan"/>
    <n v="49201"/>
    <x v="2"/>
    <s v="OFF-PA-10001776"/>
    <s v="Office Supplies"/>
    <x v="10"/>
    <s v="Wirebound Message Books, Four 2 3/4&quot; x 5&quot; Forms per Page, 600 Sets per Book"/>
    <n v="18.54"/>
    <n v="2"/>
    <n v="0"/>
    <n v="8.7137999999999991"/>
  </r>
  <r>
    <n v="9358"/>
    <s v="CA-2013-168046"/>
    <x v="0"/>
    <x v="967"/>
    <d v="2013-01-28T00:00:00"/>
    <s v="Second Class"/>
    <s v="JD-15895"/>
    <s v="Jonathan Doherty"/>
    <x v="1"/>
    <s v="United States"/>
    <s v="New York City"/>
    <s v="New York"/>
    <n v="10024"/>
    <x v="3"/>
    <s v="OFF-BI-10003676"/>
    <s v="Office Supplies"/>
    <x v="8"/>
    <s v="GBC Standard Recycled Report Covers, Clear Plastic Sheets"/>
    <n v="43.120000000000005"/>
    <n v="5"/>
    <n v="0.2"/>
    <n v="15.091999999999995"/>
  </r>
  <r>
    <n v="9359"/>
    <s v="CA-2013-168046"/>
    <x v="0"/>
    <x v="967"/>
    <d v="2013-01-28T00:00:00"/>
    <s v="Second Class"/>
    <s v="JD-15895"/>
    <s v="Jonathan Doherty"/>
    <x v="1"/>
    <s v="United States"/>
    <s v="New York City"/>
    <s v="New York"/>
    <n v="10024"/>
    <x v="3"/>
    <s v="FUR-TA-10001095"/>
    <s v="Furniture"/>
    <x v="3"/>
    <s v="Chromcraft Round Conference Tables"/>
    <n v="313.72199999999998"/>
    <n v="3"/>
    <n v="0.4"/>
    <n v="-99.34529999999998"/>
  </r>
  <r>
    <n v="9360"/>
    <s v="CA-2013-168046"/>
    <x v="0"/>
    <x v="967"/>
    <d v="2013-01-28T00:00:00"/>
    <s v="Second Class"/>
    <s v="JD-15895"/>
    <s v="Jonathan Doherty"/>
    <x v="1"/>
    <s v="United States"/>
    <s v="New York City"/>
    <s v="New York"/>
    <n v="10024"/>
    <x v="3"/>
    <s v="FUR-FU-10000747"/>
    <s v="Furniture"/>
    <x v="5"/>
    <s v="Tenex B1-RE Series Chair Mats for Low Pile Carpets"/>
    <n v="45.98"/>
    <n v="1"/>
    <n v="0"/>
    <n v="7.816599999999994"/>
  </r>
  <r>
    <n v="9361"/>
    <s v="CA-2013-168046"/>
    <x v="0"/>
    <x v="967"/>
    <d v="2013-01-28T00:00:00"/>
    <s v="Second Class"/>
    <s v="JD-15895"/>
    <s v="Jonathan Doherty"/>
    <x v="1"/>
    <s v="United States"/>
    <s v="New York City"/>
    <s v="New York"/>
    <n v="10024"/>
    <x v="3"/>
    <s v="OFF-ST-10004337"/>
    <s v="Office Supplies"/>
    <x v="4"/>
    <s v="SAFCO Commercial Wire Shelving, 72h"/>
    <n v="428.68"/>
    <n v="7"/>
    <n v="0"/>
    <n v="0"/>
  </r>
  <r>
    <n v="9362"/>
    <s v="CA-2014-111591"/>
    <x v="3"/>
    <x v="708"/>
    <d v="2014-03-26T00:00:00"/>
    <s v="Standard Class"/>
    <s v="PS-18970"/>
    <s v="Paul Stevenson"/>
    <x v="2"/>
    <s v="United States"/>
    <s v="Seattle"/>
    <s v="Washington"/>
    <n v="98105"/>
    <x v="1"/>
    <s v="OFF-BI-10004410"/>
    <s v="Office Supplies"/>
    <x v="8"/>
    <s v="C-Line Peel &amp; Stick Add-On Filing Pockets, 8-3/4 x 5-1/8, 10/Pack"/>
    <n v="30.576000000000001"/>
    <n v="6"/>
    <n v="0.2"/>
    <n v="10.3194"/>
  </r>
  <r>
    <n v="9363"/>
    <s v="CA-2014-111591"/>
    <x v="3"/>
    <x v="708"/>
    <d v="2014-03-26T00:00:00"/>
    <s v="Standard Class"/>
    <s v="PS-18970"/>
    <s v="Paul Stevenson"/>
    <x v="2"/>
    <s v="United States"/>
    <s v="Seattle"/>
    <s v="Washington"/>
    <n v="98105"/>
    <x v="1"/>
    <s v="OFF-FA-10004838"/>
    <s v="Office Supplies"/>
    <x v="13"/>
    <s v="Super Bands, 12/Pack"/>
    <n v="13.020000000000001"/>
    <n v="7"/>
    <n v="0"/>
    <n v="0.3906000000000005"/>
  </r>
  <r>
    <n v="9364"/>
    <s v="CA-2014-111591"/>
    <x v="3"/>
    <x v="708"/>
    <d v="2014-03-26T00:00:00"/>
    <s v="Standard Class"/>
    <s v="PS-18970"/>
    <s v="Paul Stevenson"/>
    <x v="2"/>
    <s v="United States"/>
    <s v="Seattle"/>
    <s v="Washington"/>
    <n v="98105"/>
    <x v="1"/>
    <s v="FUR-FU-10002364"/>
    <s v="Furniture"/>
    <x v="5"/>
    <s v="Eldon Expressions Wood Desk Accessories, Oak"/>
    <n v="22.14"/>
    <n v="3"/>
    <n v="0"/>
    <n v="6.4205999999999976"/>
  </r>
  <r>
    <n v="9365"/>
    <s v="CA-2014-111591"/>
    <x v="3"/>
    <x v="708"/>
    <d v="2014-03-26T00:00:00"/>
    <s v="Standard Class"/>
    <s v="PS-18970"/>
    <s v="Paul Stevenson"/>
    <x v="2"/>
    <s v="United States"/>
    <s v="Seattle"/>
    <s v="Washington"/>
    <n v="98105"/>
    <x v="1"/>
    <s v="OFF-ST-10001809"/>
    <s v="Office Supplies"/>
    <x v="4"/>
    <s v="Fellowes Officeware Wire Shelving"/>
    <n v="359.32"/>
    <n v="4"/>
    <n v="0"/>
    <n v="7.1863999999999919"/>
  </r>
  <r>
    <n v="9366"/>
    <s v="US-2011-166828"/>
    <x v="2"/>
    <x v="963"/>
    <d v="2011-08-25T00:00:00"/>
    <s v="First Class"/>
    <s v="JF-15415"/>
    <s v="Jennifer Ferguson"/>
    <x v="0"/>
    <s v="United States"/>
    <s v="Saint Charles"/>
    <s v="Missouri"/>
    <n v="63301"/>
    <x v="2"/>
    <s v="OFF-PA-10001846"/>
    <s v="Office Supplies"/>
    <x v="10"/>
    <s v="Xerox 1899"/>
    <n v="11.56"/>
    <n v="2"/>
    <n v="0"/>
    <n v="5.6644000000000005"/>
  </r>
  <r>
    <n v="9367"/>
    <s v="CA-2011-108147"/>
    <x v="2"/>
    <x v="785"/>
    <d v="2011-06-13T00:00:00"/>
    <s v="Standard Class"/>
    <s v="RD-19480"/>
    <s v="Rick Duston"/>
    <x v="0"/>
    <s v="United States"/>
    <s v="Long Beach"/>
    <s v="New York"/>
    <n v="11561"/>
    <x v="3"/>
    <s v="OFF-BI-10003876"/>
    <s v="Office Supplies"/>
    <x v="8"/>
    <s v="Green Canvas Binder for 8-1/2&quot; x 14&quot; Sheets"/>
    <n v="68.48"/>
    <n v="2"/>
    <n v="0.2"/>
    <n v="25.679999999999996"/>
  </r>
  <r>
    <n v="9368"/>
    <s v="CA-2011-108147"/>
    <x v="2"/>
    <x v="785"/>
    <d v="2011-06-13T00:00:00"/>
    <s v="Standard Class"/>
    <s v="RD-19480"/>
    <s v="Rick Duston"/>
    <x v="0"/>
    <s v="United States"/>
    <s v="Long Beach"/>
    <s v="New York"/>
    <n v="11561"/>
    <x v="3"/>
    <s v="OFF-ST-10003470"/>
    <s v="Office Supplies"/>
    <x v="4"/>
    <s v="Tennsco Snap-Together Open Shelving Units, Starter Sets and Add-On Units"/>
    <n v="1676.88"/>
    <n v="6"/>
    <n v="0"/>
    <n v="83.843999999999937"/>
  </r>
  <r>
    <n v="9369"/>
    <s v="CA-2013-154998"/>
    <x v="0"/>
    <x v="281"/>
    <d v="2013-04-10T00:00:00"/>
    <s v="First Class"/>
    <s v="ES-14080"/>
    <s v="Erin Smith"/>
    <x v="1"/>
    <s v="United States"/>
    <s v="Lakewood"/>
    <s v="New Jersey"/>
    <n v="8701"/>
    <x v="3"/>
    <s v="OFF-PA-10004243"/>
    <s v="Office Supplies"/>
    <x v="10"/>
    <s v="Xerox 1939"/>
    <n v="37.94"/>
    <n v="2"/>
    <n v="0"/>
    <n v="18.211199999999998"/>
  </r>
  <r>
    <n v="9370"/>
    <s v="CA-2014-113460"/>
    <x v="3"/>
    <x v="659"/>
    <d v="2014-11-10T00:00:00"/>
    <s v="Second Class"/>
    <s v="KN-16390"/>
    <s v="Katherine Nockton"/>
    <x v="1"/>
    <s v="United States"/>
    <s v="Clinton"/>
    <s v="Maryland"/>
    <n v="20735"/>
    <x v="3"/>
    <s v="FUR-CH-10000422"/>
    <s v="Furniture"/>
    <x v="1"/>
    <s v="Global Highback Leather Tilter in Burgundy"/>
    <n v="272.96999999999997"/>
    <n v="3"/>
    <n v="0"/>
    <n v="43.675200000000018"/>
  </r>
  <r>
    <n v="9371"/>
    <s v="CA-2012-111339"/>
    <x v="1"/>
    <x v="352"/>
    <d v="2012-05-31T00:00:00"/>
    <s v="First Class"/>
    <s v="VP-21760"/>
    <s v="Victoria Pisteka"/>
    <x v="1"/>
    <s v="United States"/>
    <s v="Columbus"/>
    <s v="Ohio"/>
    <n v="43229"/>
    <x v="3"/>
    <s v="FUR-FU-10002506"/>
    <s v="Furniture"/>
    <x v="5"/>
    <s v="Tensor &quot;Hersey Kiss&quot; Styled Floor Lamp"/>
    <n v="41.568000000000005"/>
    <n v="4"/>
    <n v="0.2"/>
    <n v="-4.1568000000000023"/>
  </r>
  <r>
    <n v="9372"/>
    <s v="CA-2012-111339"/>
    <x v="1"/>
    <x v="352"/>
    <d v="2012-05-31T00:00:00"/>
    <s v="First Class"/>
    <s v="VP-21760"/>
    <s v="Victoria Pisteka"/>
    <x v="1"/>
    <s v="United States"/>
    <s v="Columbus"/>
    <s v="Ohio"/>
    <n v="43229"/>
    <x v="3"/>
    <s v="FUR-CH-10000863"/>
    <s v="Furniture"/>
    <x v="1"/>
    <s v="Novimex Swivel Fabric Task Chair"/>
    <n v="317.05799999999999"/>
    <n v="3"/>
    <n v="0.3"/>
    <n v="-86.058600000000013"/>
  </r>
  <r>
    <n v="9373"/>
    <s v="CA-2012-111339"/>
    <x v="1"/>
    <x v="352"/>
    <d v="2012-05-31T00:00:00"/>
    <s v="First Class"/>
    <s v="VP-21760"/>
    <s v="Victoria Pisteka"/>
    <x v="1"/>
    <s v="United States"/>
    <s v="Columbus"/>
    <s v="Ohio"/>
    <n v="43229"/>
    <x v="3"/>
    <s v="OFF-FA-10002988"/>
    <s v="Office Supplies"/>
    <x v="13"/>
    <s v="Ideal Clamps"/>
    <n v="8.0399999999999991"/>
    <n v="5"/>
    <n v="0.2"/>
    <n v="2.9144999999999994"/>
  </r>
  <r>
    <n v="9374"/>
    <s v="CA-2014-102820"/>
    <x v="3"/>
    <x v="917"/>
    <d v="2014-05-12T00:00:00"/>
    <s v="Standard Class"/>
    <s v="CS-11950"/>
    <s v="Carlos Soltero"/>
    <x v="0"/>
    <s v="United States"/>
    <s v="Pasadena"/>
    <s v="California"/>
    <n v="91104"/>
    <x v="1"/>
    <s v="TEC-PH-10003437"/>
    <s v="Technology"/>
    <x v="7"/>
    <s v="Blue Parrot B250XT Professional Grade Wireless Bluetooth Headset with"/>
    <n v="419.94399999999996"/>
    <n v="7"/>
    <n v="0.2"/>
    <n v="52.492999999999967"/>
  </r>
  <r>
    <n v="9375"/>
    <s v="CA-2013-149671"/>
    <x v="0"/>
    <x v="410"/>
    <d v="2013-06-10T00:00:00"/>
    <s v="Standard Class"/>
    <s v="KB-16600"/>
    <s v="Ken Brennan"/>
    <x v="1"/>
    <s v="United States"/>
    <s v="Seattle"/>
    <s v="Washington"/>
    <n v="98105"/>
    <x v="1"/>
    <s v="OFF-SU-10002537"/>
    <s v="Office Supplies"/>
    <x v="14"/>
    <s v="Acme Box Cutter Scissors"/>
    <n v="61.38"/>
    <n v="6"/>
    <n v="0"/>
    <n v="15.958800000000004"/>
  </r>
  <r>
    <n v="9376"/>
    <s v="CA-2012-126347"/>
    <x v="1"/>
    <x v="639"/>
    <d v="2012-12-19T00:00:00"/>
    <s v="Second Class"/>
    <s v="AJ-10945"/>
    <s v="Ashley Jarboe"/>
    <x v="0"/>
    <s v="United States"/>
    <s v="Los Angeles"/>
    <s v="California"/>
    <n v="90045"/>
    <x v="1"/>
    <s v="TEC-AC-10003063"/>
    <s v="Technology"/>
    <x v="11"/>
    <s v="Micro Innovations USB RF Wireless Keyboard with Mouse"/>
    <n v="50"/>
    <n v="2"/>
    <n v="0"/>
    <n v="10.5"/>
  </r>
  <r>
    <n v="9377"/>
    <s v="CA-2014-108756"/>
    <x v="3"/>
    <x v="53"/>
    <d v="2014-12-30T00:00:00"/>
    <s v="Standard Class"/>
    <s v="PO-18865"/>
    <s v="Patrick O'Donnell"/>
    <x v="0"/>
    <s v="United States"/>
    <s v="East Orange"/>
    <s v="New Jersey"/>
    <n v="7017"/>
    <x v="3"/>
    <s v="TEC-AC-10003237"/>
    <s v="Technology"/>
    <x v="11"/>
    <s v="Memorex Micro Travel Drive 4 GB"/>
    <n v="31.799999999999997"/>
    <n v="3"/>
    <n v="0"/>
    <n v="13.674000000000003"/>
  </r>
  <r>
    <n v="9378"/>
    <s v="CA-2014-155362"/>
    <x v="3"/>
    <x v="94"/>
    <d v="2014-12-22T00:00:00"/>
    <s v="Standard Class"/>
    <s v="DP-13105"/>
    <s v="Dave Poirier"/>
    <x v="1"/>
    <s v="United States"/>
    <s v="Eau Claire"/>
    <s v="Wisconsin"/>
    <n v="54703"/>
    <x v="2"/>
    <s v="OFF-ST-10001031"/>
    <s v="Office Supplies"/>
    <x v="4"/>
    <s v="Adjustable Personal File Tote"/>
    <n v="32.56"/>
    <n v="2"/>
    <n v="0"/>
    <n v="8.465600000000002"/>
  </r>
  <r>
    <n v="9379"/>
    <s v="CA-2013-117625"/>
    <x v="0"/>
    <x v="1120"/>
    <d v="2013-05-16T00:00:00"/>
    <s v="Standard Class"/>
    <s v="GM-14500"/>
    <s v="Gene McClure"/>
    <x v="0"/>
    <s v="United States"/>
    <s v="Chicago"/>
    <s v="Illinois"/>
    <n v="60610"/>
    <x v="2"/>
    <s v="OFF-EN-10001535"/>
    <s v="Office Supplies"/>
    <x v="12"/>
    <s v="Grip Seal Envelopes"/>
    <n v="7.0720000000000001"/>
    <n v="2"/>
    <n v="0.2"/>
    <n v="2.3868"/>
  </r>
  <r>
    <n v="9380"/>
    <s v="CA-2011-154158"/>
    <x v="2"/>
    <x v="851"/>
    <d v="2011-12-27T00:00:00"/>
    <s v="Second Class"/>
    <s v="CC-12670"/>
    <s v="Craig Carreira"/>
    <x v="0"/>
    <s v="United States"/>
    <s v="Tampa"/>
    <s v="Florida"/>
    <n v="33614"/>
    <x v="0"/>
    <s v="OFF-PA-10001295"/>
    <s v="Office Supplies"/>
    <x v="10"/>
    <s v="Computer Printout Paper with Letter-Trim Perforations"/>
    <n v="45.527999999999999"/>
    <n v="3"/>
    <n v="0.2"/>
    <n v="15.934799999999997"/>
  </r>
  <r>
    <n v="9381"/>
    <s v="CA-2011-154158"/>
    <x v="2"/>
    <x v="851"/>
    <d v="2011-12-27T00:00:00"/>
    <s v="Second Class"/>
    <s v="CC-12670"/>
    <s v="Craig Carreira"/>
    <x v="0"/>
    <s v="United States"/>
    <s v="Tampa"/>
    <s v="Florida"/>
    <n v="33614"/>
    <x v="0"/>
    <s v="FUR-CH-10004698"/>
    <s v="Furniture"/>
    <x v="1"/>
    <s v="Padded Folding Chairs, Black, 4/Carton"/>
    <n v="64.784000000000006"/>
    <n v="1"/>
    <n v="0.2"/>
    <n v="6.4784000000000042"/>
  </r>
  <r>
    <n v="9382"/>
    <s v="CA-2011-154158"/>
    <x v="2"/>
    <x v="851"/>
    <d v="2011-12-27T00:00:00"/>
    <s v="Second Class"/>
    <s v="CC-12670"/>
    <s v="Craig Carreira"/>
    <x v="0"/>
    <s v="United States"/>
    <s v="Tampa"/>
    <s v="Florida"/>
    <n v="33614"/>
    <x v="0"/>
    <s v="OFF-ST-10000078"/>
    <s v="Office Supplies"/>
    <x v="4"/>
    <s v="Tennsco 6- and 18-Compartment Lockers"/>
    <n v="424.27200000000005"/>
    <n v="2"/>
    <n v="0.2"/>
    <n v="-10.60680000000005"/>
  </r>
  <r>
    <n v="9383"/>
    <s v="CA-2011-154158"/>
    <x v="2"/>
    <x v="851"/>
    <d v="2011-12-27T00:00:00"/>
    <s v="Second Class"/>
    <s v="CC-12670"/>
    <s v="Craig Carreira"/>
    <x v="0"/>
    <s v="United States"/>
    <s v="Tampa"/>
    <s v="Florida"/>
    <n v="33614"/>
    <x v="0"/>
    <s v="OFF-AR-10001868"/>
    <s v="Office Supplies"/>
    <x v="6"/>
    <s v="Prang Dustless Chalk Sticks"/>
    <n v="1.3440000000000001"/>
    <n v="1"/>
    <n v="0.2"/>
    <n v="0.504"/>
  </r>
  <r>
    <n v="9384"/>
    <s v="CA-2011-154158"/>
    <x v="2"/>
    <x v="851"/>
    <d v="2011-12-27T00:00:00"/>
    <s v="Second Class"/>
    <s v="CC-12670"/>
    <s v="Craig Carreira"/>
    <x v="0"/>
    <s v="United States"/>
    <s v="Tampa"/>
    <s v="Florida"/>
    <n v="33614"/>
    <x v="0"/>
    <s v="OFF-ST-10004950"/>
    <s v="Office Supplies"/>
    <x v="4"/>
    <s v="Acco Perma 3000 Stacking Storage Drawers"/>
    <n v="83.920000000000016"/>
    <n v="5"/>
    <n v="0.2"/>
    <n v="-1.049000000000003"/>
  </r>
  <r>
    <n v="9385"/>
    <s v="CA-2014-100433"/>
    <x v="3"/>
    <x v="938"/>
    <d v="2014-08-17T00:00:00"/>
    <s v="Standard Class"/>
    <s v="SJ-20125"/>
    <s v="Sanjit Jacobs"/>
    <x v="2"/>
    <s v="United States"/>
    <s v="New York City"/>
    <s v="New York"/>
    <n v="10009"/>
    <x v="3"/>
    <s v="OFF-PA-10003441"/>
    <s v="Office Supplies"/>
    <x v="10"/>
    <s v="Xerox 226"/>
    <n v="25.92"/>
    <n v="4"/>
    <n v="0"/>
    <n v="12.441600000000001"/>
  </r>
  <r>
    <n v="9386"/>
    <s v="CA-2014-163097"/>
    <x v="3"/>
    <x v="151"/>
    <d v="2014-09-01T00:00:00"/>
    <s v="Standard Class"/>
    <s v="SF-20200"/>
    <s v="Sarah Foster"/>
    <x v="0"/>
    <s v="United States"/>
    <s v="Mesa"/>
    <s v="Arizona"/>
    <n v="85204"/>
    <x v="1"/>
    <s v="FUR-FU-10004973"/>
    <s v="Furniture"/>
    <x v="5"/>
    <s v="Flat Face Poster Frame"/>
    <n v="120.57600000000001"/>
    <n v="8"/>
    <n v="0.2"/>
    <n v="33.1584"/>
  </r>
  <r>
    <n v="9387"/>
    <s v="US-2014-127292"/>
    <x v="3"/>
    <x v="617"/>
    <d v="2014-01-24T00:00:00"/>
    <s v="Standard Class"/>
    <s v="RM-19375"/>
    <s v="Raymond Messe"/>
    <x v="0"/>
    <s v="United States"/>
    <s v="Burlington"/>
    <s v="Vermont"/>
    <n v="5408"/>
    <x v="3"/>
    <s v="OFF-PA-10000157"/>
    <s v="Office Supplies"/>
    <x v="10"/>
    <s v="Xerox 191"/>
    <n v="79.92"/>
    <n v="4"/>
    <n v="0"/>
    <n v="37.562399999999997"/>
  </r>
  <r>
    <n v="9388"/>
    <s v="US-2014-127292"/>
    <x v="3"/>
    <x v="617"/>
    <d v="2014-01-24T00:00:00"/>
    <s v="Standard Class"/>
    <s v="RM-19375"/>
    <s v="Raymond Messe"/>
    <x v="0"/>
    <s v="United States"/>
    <s v="Burlington"/>
    <s v="Vermont"/>
    <n v="5408"/>
    <x v="3"/>
    <s v="OFF-PA-10001970"/>
    <s v="Office Supplies"/>
    <x v="10"/>
    <s v="Xerox 1881"/>
    <n v="12.28"/>
    <n v="1"/>
    <n v="0"/>
    <n v="5.7715999999999994"/>
  </r>
  <r>
    <n v="9389"/>
    <s v="US-2014-127292"/>
    <x v="3"/>
    <x v="617"/>
    <d v="2014-01-24T00:00:00"/>
    <s v="Standard Class"/>
    <s v="RM-19375"/>
    <s v="Raymond Messe"/>
    <x v="0"/>
    <s v="United States"/>
    <s v="Burlington"/>
    <s v="Vermont"/>
    <n v="5408"/>
    <x v="3"/>
    <s v="OFF-AP-10000828"/>
    <s v="Office Supplies"/>
    <x v="9"/>
    <s v="Avanti 4.4 Cu. Ft. Refrigerator"/>
    <n v="542.93999999999994"/>
    <n v="3"/>
    <n v="0"/>
    <n v="152.02319999999997"/>
  </r>
  <r>
    <n v="9390"/>
    <s v="US-2014-127292"/>
    <x v="3"/>
    <x v="617"/>
    <d v="2014-01-24T00:00:00"/>
    <s v="Standard Class"/>
    <s v="RM-19375"/>
    <s v="Raymond Messe"/>
    <x v="0"/>
    <s v="United States"/>
    <s v="Burlington"/>
    <s v="Vermont"/>
    <n v="5408"/>
    <x v="3"/>
    <s v="OFF-EN-10001509"/>
    <s v="Office Supplies"/>
    <x v="12"/>
    <s v="Poly String Tie Envelopes"/>
    <n v="2.04"/>
    <n v="1"/>
    <n v="0"/>
    <n v="0.95879999999999987"/>
  </r>
  <r>
    <n v="9391"/>
    <s v="CA-2012-163734"/>
    <x v="1"/>
    <x v="974"/>
    <d v="2012-06-24T00:00:00"/>
    <s v="Standard Class"/>
    <s v="KM-16375"/>
    <s v="Katherine Murray"/>
    <x v="2"/>
    <s v="United States"/>
    <s v="Houston"/>
    <s v="Texas"/>
    <n v="77070"/>
    <x v="2"/>
    <s v="OFF-ST-10003692"/>
    <s v="Office Supplies"/>
    <x v="4"/>
    <s v="Recycled Steel Personal File for Hanging File Folders"/>
    <n v="228.92"/>
    <n v="5"/>
    <n v="0.2"/>
    <n v="14.307499999999997"/>
  </r>
  <r>
    <n v="9392"/>
    <s v="CA-2014-162474"/>
    <x v="3"/>
    <x v="677"/>
    <d v="2014-03-17T00:00:00"/>
    <s v="First Class"/>
    <s v="FH-14275"/>
    <s v="Frank Hawley"/>
    <x v="1"/>
    <s v="United States"/>
    <s v="Aurora"/>
    <s v="Illinois"/>
    <n v="60505"/>
    <x v="2"/>
    <s v="TEC-PH-10004700"/>
    <s v="Technology"/>
    <x v="7"/>
    <s v="PowerGen Dual USB Car Charger"/>
    <n v="7.9920000000000009"/>
    <n v="1"/>
    <n v="0.2"/>
    <n v="2.5973999999999995"/>
  </r>
  <r>
    <n v="9393"/>
    <s v="CA-2012-130848"/>
    <x v="1"/>
    <x v="969"/>
    <d v="2012-10-25T00:00:00"/>
    <s v="Same Day"/>
    <s v="DG-13300"/>
    <s v="Deirdre Greer"/>
    <x v="1"/>
    <s v="United States"/>
    <s v="Denver"/>
    <s v="Colorado"/>
    <n v="80219"/>
    <x v="1"/>
    <s v="FUR-CH-10000422"/>
    <s v="Furniture"/>
    <x v="1"/>
    <s v="Global Highback Leather Tilter in Burgundy"/>
    <n v="582.33600000000001"/>
    <n v="8"/>
    <n v="0.2"/>
    <n v="-29.116799999999955"/>
  </r>
  <r>
    <n v="9394"/>
    <s v="CA-2011-125997"/>
    <x v="2"/>
    <x v="59"/>
    <d v="2011-09-23T00:00:00"/>
    <s v="First Class"/>
    <s v="MW-18220"/>
    <s v="Mitch Webber"/>
    <x v="0"/>
    <s v="United States"/>
    <s v="New York City"/>
    <s v="New York"/>
    <n v="10011"/>
    <x v="3"/>
    <s v="TEC-PH-10003484"/>
    <s v="Technology"/>
    <x v="7"/>
    <s v="Ooma Telo VoIP Home Phone System"/>
    <n v="629.94999999999993"/>
    <n v="5"/>
    <n v="0"/>
    <n v="157.48750000000001"/>
  </r>
  <r>
    <n v="9395"/>
    <s v="CA-2011-125997"/>
    <x v="2"/>
    <x v="59"/>
    <d v="2011-09-23T00:00:00"/>
    <s v="First Class"/>
    <s v="MW-18220"/>
    <s v="Mitch Webber"/>
    <x v="0"/>
    <s v="United States"/>
    <s v="New York City"/>
    <s v="New York"/>
    <n v="10011"/>
    <x v="3"/>
    <s v="FUR-CH-10001394"/>
    <s v="Furniture"/>
    <x v="1"/>
    <s v="Global Leather Executive Chair"/>
    <n v="631.78200000000004"/>
    <n v="2"/>
    <n v="0.1"/>
    <n v="140.39599999999993"/>
  </r>
  <r>
    <n v="9396"/>
    <s v="CA-2011-125997"/>
    <x v="2"/>
    <x v="59"/>
    <d v="2011-09-23T00:00:00"/>
    <s v="First Class"/>
    <s v="MW-18220"/>
    <s v="Mitch Webber"/>
    <x v="0"/>
    <s v="United States"/>
    <s v="New York City"/>
    <s v="New York"/>
    <n v="10011"/>
    <x v="3"/>
    <s v="FUR-BO-10002213"/>
    <s v="Furniture"/>
    <x v="0"/>
    <s v="DMI Eclipse Executive Suite Bookcases"/>
    <n v="801.5680000000001"/>
    <n v="2"/>
    <n v="0.2"/>
    <n v="-10.019600000000054"/>
  </r>
  <r>
    <n v="9397"/>
    <s v="CA-2011-125997"/>
    <x v="2"/>
    <x v="59"/>
    <d v="2011-09-23T00:00:00"/>
    <s v="First Class"/>
    <s v="MW-18220"/>
    <s v="Mitch Webber"/>
    <x v="0"/>
    <s v="United States"/>
    <s v="New York City"/>
    <s v="New York"/>
    <n v="10011"/>
    <x v="3"/>
    <s v="OFF-LA-10002762"/>
    <s v="Office Supplies"/>
    <x v="2"/>
    <s v="Avery 485"/>
    <n v="75.179999999999993"/>
    <n v="6"/>
    <n v="0"/>
    <n v="35.334599999999995"/>
  </r>
  <r>
    <n v="9398"/>
    <s v="CA-2011-125997"/>
    <x v="2"/>
    <x v="59"/>
    <d v="2011-09-23T00:00:00"/>
    <s v="First Class"/>
    <s v="MW-18220"/>
    <s v="Mitch Webber"/>
    <x v="0"/>
    <s v="United States"/>
    <s v="New York City"/>
    <s v="New York"/>
    <n v="10011"/>
    <x v="3"/>
    <s v="OFF-AP-10003842"/>
    <s v="Office Supplies"/>
    <x v="9"/>
    <s v="Euro-Pro Shark Turbo Vacuum"/>
    <n v="30.98"/>
    <n v="1"/>
    <n v="0"/>
    <n v="8.0548000000000002"/>
  </r>
  <r>
    <n v="9399"/>
    <s v="CA-2011-125997"/>
    <x v="2"/>
    <x v="59"/>
    <d v="2011-09-23T00:00:00"/>
    <s v="First Class"/>
    <s v="MW-18220"/>
    <s v="Mitch Webber"/>
    <x v="0"/>
    <s v="United States"/>
    <s v="New York City"/>
    <s v="New York"/>
    <n v="10011"/>
    <x v="3"/>
    <s v="TEC-PH-10003072"/>
    <s v="Technology"/>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s v="Illinois"/>
    <n v="60004"/>
    <x v="2"/>
    <s v="OFF-AR-10003394"/>
    <s v="Office Supplies"/>
    <x v="6"/>
    <s v="Newell 332"/>
    <n v="14.111999999999998"/>
    <n v="6"/>
    <n v="0.2"/>
    <n v="1.2348000000000008"/>
  </r>
  <r>
    <n v="9401"/>
    <s v="CA-2012-167696"/>
    <x v="1"/>
    <x v="1218"/>
    <d v="2012-09-21T00:00:00"/>
    <s v="Standard Class"/>
    <s v="BD-11500"/>
    <s v="Bradley Drucker"/>
    <x v="0"/>
    <s v="United States"/>
    <s v="Newport News"/>
    <s v="Virginia"/>
    <n v="23602"/>
    <x v="0"/>
    <s v="OFF-EN-10001539"/>
    <s v="Office Supplies"/>
    <x v="12"/>
    <s v="Staples"/>
    <n v="31.12"/>
    <n v="4"/>
    <n v="0"/>
    <n v="14.6264"/>
  </r>
  <r>
    <n v="9402"/>
    <s v="CA-2011-159814"/>
    <x v="2"/>
    <x v="1219"/>
    <d v="2011-06-28T00:00:00"/>
    <s v="Standard Class"/>
    <s v="LP-17080"/>
    <s v="Liz Pelletier"/>
    <x v="0"/>
    <s v="United States"/>
    <s v="Tucson"/>
    <s v="Arizona"/>
    <n v="85705"/>
    <x v="1"/>
    <s v="FUR-FU-10001731"/>
    <s v="Furniture"/>
    <x v="5"/>
    <s v="Acrylic Self-Standing Desk Frames"/>
    <n v="4.2720000000000002"/>
    <n v="2"/>
    <n v="0.2"/>
    <n v="0.96119999999999983"/>
  </r>
  <r>
    <n v="9403"/>
    <s v="CA-2013-105459"/>
    <x v="0"/>
    <x v="399"/>
    <d v="2013-08-18T00:00:00"/>
    <s v="Second Class"/>
    <s v="NP-18700"/>
    <s v="Nora Preis"/>
    <x v="0"/>
    <s v="United States"/>
    <s v="New York City"/>
    <s v="New York"/>
    <n v="10024"/>
    <x v="3"/>
    <s v="FUR-TA-10001095"/>
    <s v="Furniture"/>
    <x v="3"/>
    <s v="Chromcraft Round Conference Tables"/>
    <n v="209.148"/>
    <n v="2"/>
    <n v="0.4"/>
    <n v="-66.230199999999996"/>
  </r>
  <r>
    <n v="9404"/>
    <s v="CA-2013-105459"/>
    <x v="0"/>
    <x v="399"/>
    <d v="2013-08-18T00:00:00"/>
    <s v="Second Class"/>
    <s v="NP-18700"/>
    <s v="Nora Preis"/>
    <x v="0"/>
    <s v="United States"/>
    <s v="New York City"/>
    <s v="New York"/>
    <n v="10024"/>
    <x v="3"/>
    <s v="OFF-ST-10000078"/>
    <s v="Office Supplies"/>
    <x v="4"/>
    <s v="Tennsco 6- and 18-Compartment Lockers"/>
    <n v="1591.02"/>
    <n v="6"/>
    <n v="0"/>
    <n v="286.38359999999989"/>
  </r>
  <r>
    <n v="9405"/>
    <s v="CA-2014-141663"/>
    <x v="3"/>
    <x v="669"/>
    <d v="2014-04-18T00:00:00"/>
    <s v="Standard Class"/>
    <s v="DP-13105"/>
    <s v="Dave Poirier"/>
    <x v="1"/>
    <s v="United States"/>
    <s v="Philadelphia"/>
    <s v="Pennsylvania"/>
    <n v="19134"/>
    <x v="3"/>
    <s v="OFF-FA-10004076"/>
    <s v="Office Supplies"/>
    <x v="13"/>
    <s v="Translucent Push Pins by OIC"/>
    <n v="7.92"/>
    <n v="5"/>
    <n v="0.2"/>
    <n v="1.6829999999999994"/>
  </r>
  <r>
    <n v="9406"/>
    <s v="CA-2011-152618"/>
    <x v="2"/>
    <x v="619"/>
    <d v="2011-03-17T00:00:00"/>
    <s v="First Class"/>
    <s v="RB-19465"/>
    <s v="Rick Bensley"/>
    <x v="2"/>
    <s v="United States"/>
    <s v="Chicago"/>
    <s v="Illinois"/>
    <n v="60653"/>
    <x v="2"/>
    <s v="TEC-MA-10003626"/>
    <s v="Technology"/>
    <x v="15"/>
    <s v="Hewlett-Packard Deskjet 6540 Color Inkjet Printer"/>
    <n v="574.91"/>
    <n v="2"/>
    <n v="0.3"/>
    <n v="156.04699999999997"/>
  </r>
  <r>
    <n v="9407"/>
    <s v="CA-2011-152618"/>
    <x v="2"/>
    <x v="619"/>
    <d v="2011-03-17T00:00:00"/>
    <s v="First Class"/>
    <s v="RB-19465"/>
    <s v="Rick Bensley"/>
    <x v="2"/>
    <s v="United States"/>
    <s v="Chicago"/>
    <s v="Illinois"/>
    <n v="60653"/>
    <x v="2"/>
    <s v="OFF-PA-10001215"/>
    <s v="Office Supplies"/>
    <x v="10"/>
    <s v="Xerox 1963"/>
    <n v="8.4480000000000004"/>
    <n v="2"/>
    <n v="0.2"/>
    <n v="2.6399999999999997"/>
  </r>
  <r>
    <n v="9408"/>
    <s v="CA-2014-162789"/>
    <x v="3"/>
    <x v="585"/>
    <d v="2014-09-25T00:00:00"/>
    <s v="Second Class"/>
    <s v="LC-17140"/>
    <s v="Logan Currie"/>
    <x v="0"/>
    <s v="United States"/>
    <s v="New York City"/>
    <s v="New York"/>
    <n v="10035"/>
    <x v="3"/>
    <s v="TEC-AC-10002842"/>
    <s v="Technology"/>
    <x v="11"/>
    <s v="WD My Passport Ultra 2TB Portable External Hard Drive"/>
    <n v="1071"/>
    <n v="9"/>
    <n v="0"/>
    <n v="171.36000000000007"/>
  </r>
  <r>
    <n v="9409"/>
    <s v="CA-2014-162789"/>
    <x v="3"/>
    <x v="585"/>
    <d v="2014-09-25T00:00:00"/>
    <s v="Second Class"/>
    <s v="LC-17140"/>
    <s v="Logan Currie"/>
    <x v="0"/>
    <s v="United States"/>
    <s v="New York City"/>
    <s v="New York"/>
    <n v="10035"/>
    <x v="3"/>
    <s v="FUR-FU-10004864"/>
    <s v="Furniture"/>
    <x v="5"/>
    <s v="Eldon 500 Class Desk Accessories"/>
    <n v="12.07"/>
    <n v="1"/>
    <n v="0"/>
    <n v="3.9831000000000003"/>
  </r>
  <r>
    <n v="9410"/>
    <s v="US-2014-110149"/>
    <x v="3"/>
    <x v="389"/>
    <d v="2014-12-14T00:00:00"/>
    <s v="First Class"/>
    <s v="WB-21850"/>
    <s v="William Brown"/>
    <x v="0"/>
    <s v="United States"/>
    <s v="Philadelphia"/>
    <s v="Pennsylvania"/>
    <n v="19143"/>
    <x v="3"/>
    <s v="OFF-BI-10000014"/>
    <s v="Office Supplies"/>
    <x v="8"/>
    <s v="Heavy-Duty E-Z-D Binders"/>
    <n v="3.2730000000000006"/>
    <n v="1"/>
    <n v="0.7"/>
    <n v="-2.5092999999999996"/>
  </r>
  <r>
    <n v="9411"/>
    <s v="US-2014-110149"/>
    <x v="3"/>
    <x v="389"/>
    <d v="2014-12-14T00:00:00"/>
    <s v="First Class"/>
    <s v="WB-21850"/>
    <s v="William Brown"/>
    <x v="0"/>
    <s v="United States"/>
    <s v="Philadelphia"/>
    <s v="Pennsylvania"/>
    <n v="19143"/>
    <x v="3"/>
    <s v="FUR-FU-10001475"/>
    <s v="Furniture"/>
    <x v="5"/>
    <s v="Contract Clock, 14&quot;, Brown"/>
    <n v="87.92"/>
    <n v="5"/>
    <n v="0.2"/>
    <n v="15.385999999999999"/>
  </r>
  <r>
    <n v="9412"/>
    <s v="CA-2013-108959"/>
    <x v="0"/>
    <x v="612"/>
    <d v="2013-03-15T00:00:00"/>
    <s v="Second Class"/>
    <s v="MH-17785"/>
    <s v="Maya Herman"/>
    <x v="1"/>
    <s v="United States"/>
    <s v="Glendale"/>
    <s v="Arizona"/>
    <n v="85301"/>
    <x v="1"/>
    <s v="OFF-ST-10001272"/>
    <s v="Office Supplies"/>
    <x v="4"/>
    <s v="Mini 13-1/2 Capacity Data Binder Rack, Pearl"/>
    <n v="104.69600000000001"/>
    <n v="1"/>
    <n v="0.2"/>
    <n v="6.5434999999999981"/>
  </r>
  <r>
    <n v="9413"/>
    <s v="CA-2012-164777"/>
    <x v="1"/>
    <x v="746"/>
    <d v="2012-01-29T00:00:00"/>
    <s v="First Class"/>
    <s v="SC-20305"/>
    <s v="Sean Christensen"/>
    <x v="0"/>
    <s v="United States"/>
    <s v="Los Angeles"/>
    <s v="California"/>
    <n v="90036"/>
    <x v="1"/>
    <s v="FUR-CH-10002024"/>
    <s v="Furniture"/>
    <x v="1"/>
    <s v="HON 5400 Series Task Chairs for Big and Tall"/>
    <n v="2803.92"/>
    <n v="5"/>
    <n v="0.2"/>
    <n v="0"/>
  </r>
  <r>
    <n v="9414"/>
    <s v="CA-2013-132017"/>
    <x v="0"/>
    <x v="182"/>
    <d v="2013-09-28T00:00:00"/>
    <s v="First Class"/>
    <s v="MH-17620"/>
    <s v="Matt Hagelstein"/>
    <x v="1"/>
    <s v="United States"/>
    <s v="Houston"/>
    <s v="Texas"/>
    <n v="77041"/>
    <x v="2"/>
    <s v="OFF-BI-10004001"/>
    <s v="Office Supplies"/>
    <x v="8"/>
    <s v="GBC Recycled VeloBinder Covers"/>
    <n v="6.8159999999999981"/>
    <n v="2"/>
    <n v="0.8"/>
    <n v="-11.587200000000003"/>
  </r>
  <r>
    <n v="9415"/>
    <s v="CA-2012-127824"/>
    <x v="1"/>
    <x v="1090"/>
    <d v="2012-10-22T00:00:00"/>
    <s v="Standard Class"/>
    <s v="JC-15775"/>
    <s v="John Castell"/>
    <x v="0"/>
    <s v="United States"/>
    <s v="Seattle"/>
    <s v="Washington"/>
    <n v="98115"/>
    <x v="1"/>
    <s v="TEC-PH-10004094"/>
    <s v="Technology"/>
    <x v="7"/>
    <s v="Motorola L703CM"/>
    <n v="249.58400000000003"/>
    <n v="2"/>
    <n v="0.2"/>
    <n v="15.598999999999997"/>
  </r>
  <r>
    <n v="9416"/>
    <s v="CA-2012-127824"/>
    <x v="1"/>
    <x v="1090"/>
    <d v="2012-10-22T00:00:00"/>
    <s v="Standard Class"/>
    <s v="JC-15775"/>
    <s v="John Castell"/>
    <x v="0"/>
    <s v="United States"/>
    <s v="Seattle"/>
    <s v="Washington"/>
    <n v="98115"/>
    <x v="1"/>
    <s v="OFF-PA-10001184"/>
    <s v="Office Supplies"/>
    <x v="10"/>
    <s v="Xerox 1903"/>
    <n v="17.940000000000001"/>
    <n v="3"/>
    <n v="0"/>
    <n v="8.7906000000000013"/>
  </r>
  <r>
    <n v="9417"/>
    <s v="CA-2012-127824"/>
    <x v="1"/>
    <x v="1090"/>
    <d v="2012-10-22T00:00:00"/>
    <s v="Standard Class"/>
    <s v="JC-15775"/>
    <s v="John Castell"/>
    <x v="0"/>
    <s v="United States"/>
    <s v="Seattle"/>
    <s v="Washington"/>
    <n v="98115"/>
    <x v="1"/>
    <s v="FUR-FU-10002505"/>
    <s v="Furniture"/>
    <x v="5"/>
    <s v="Eldon 100 Class Desk Accessories"/>
    <n v="10.11"/>
    <n v="3"/>
    <n v="0"/>
    <n v="3.2351999999999994"/>
  </r>
  <r>
    <n v="9418"/>
    <s v="CA-2011-148285"/>
    <x v="2"/>
    <x v="1220"/>
    <d v="2011-11-01T00:00:00"/>
    <s v="Standard Class"/>
    <s v="RD-19810"/>
    <s v="Ross DeVincentis"/>
    <x v="2"/>
    <s v="United States"/>
    <s v="Fayetteville"/>
    <s v="North Carolina"/>
    <n v="28314"/>
    <x v="0"/>
    <s v="OFF-PA-10001166"/>
    <s v="Office Supplies"/>
    <x v="10"/>
    <s v="Xerox 2"/>
    <n v="10.368000000000002"/>
    <n v="2"/>
    <n v="0.2"/>
    <n v="3.6288"/>
  </r>
  <r>
    <n v="9419"/>
    <s v="CA-2011-148285"/>
    <x v="2"/>
    <x v="1220"/>
    <d v="2011-11-01T00:00:00"/>
    <s v="Standard Class"/>
    <s v="RD-19810"/>
    <s v="Ross DeVincentis"/>
    <x v="2"/>
    <s v="United States"/>
    <s v="Fayetteville"/>
    <s v="North Carolina"/>
    <n v="28314"/>
    <x v="0"/>
    <s v="OFF-PA-10000349"/>
    <s v="Office Supplies"/>
    <x v="10"/>
    <s v="Staples"/>
    <n v="11.952000000000002"/>
    <n v="3"/>
    <n v="0.2"/>
    <n v="4.0338000000000003"/>
  </r>
  <r>
    <n v="9420"/>
    <s v="CA-2014-152926"/>
    <x v="3"/>
    <x v="280"/>
    <d v="2014-10-05T00:00:00"/>
    <s v="Second Class"/>
    <s v="SC-20695"/>
    <s v="Steve Chapman"/>
    <x v="1"/>
    <s v="United States"/>
    <s v="Houston"/>
    <s v="Texas"/>
    <n v="77041"/>
    <x v="2"/>
    <s v="OFF-AP-10004708"/>
    <s v="Office Supplies"/>
    <x v="9"/>
    <s v="Fellowes Superior 10 Outlet Split Surge Protector"/>
    <n v="15.223999999999997"/>
    <n v="2"/>
    <n v="0.8"/>
    <n v="-38.821200000000012"/>
  </r>
  <r>
    <n v="9421"/>
    <s v="CA-2014-152926"/>
    <x v="3"/>
    <x v="280"/>
    <d v="2014-10-05T00:00:00"/>
    <s v="Second Class"/>
    <s v="SC-20695"/>
    <s v="Steve Chapman"/>
    <x v="1"/>
    <s v="United States"/>
    <s v="Houston"/>
    <s v="Texas"/>
    <n v="77041"/>
    <x v="2"/>
    <s v="OFF-AP-10001947"/>
    <s v="Office Supplies"/>
    <x v="9"/>
    <s v="Acco 6 Outlet Guardian Premium Plus Surge Suppressor"/>
    <n v="21.983999999999995"/>
    <n v="6"/>
    <n v="0.8"/>
    <n v="-56.059200000000011"/>
  </r>
  <r>
    <n v="9422"/>
    <s v="CA-2011-145254"/>
    <x v="2"/>
    <x v="149"/>
    <d v="2011-07-27T00:00:00"/>
    <s v="Standard Class"/>
    <s v="NC-18535"/>
    <s v="Nick Crebassa"/>
    <x v="1"/>
    <s v="United States"/>
    <s v="San Francisco"/>
    <s v="California"/>
    <n v="94122"/>
    <x v="1"/>
    <s v="TEC-PH-10000441"/>
    <s v="Technology"/>
    <x v="7"/>
    <s v="VTech DS6151"/>
    <n v="604.75199999999995"/>
    <n v="6"/>
    <n v="0.2"/>
    <n v="60.475200000000058"/>
  </r>
  <r>
    <n v="9423"/>
    <s v="CA-2011-145254"/>
    <x v="2"/>
    <x v="149"/>
    <d v="2011-07-27T00:00:00"/>
    <s v="Standard Class"/>
    <s v="NC-18535"/>
    <s v="Nick Crebassa"/>
    <x v="1"/>
    <s v="United States"/>
    <s v="San Francisco"/>
    <s v="California"/>
    <n v="94122"/>
    <x v="1"/>
    <s v="OFF-SU-10004664"/>
    <s v="Office Supplies"/>
    <x v="14"/>
    <s v="Acme Softgrip Scissors"/>
    <n v="40.700000000000003"/>
    <n v="5"/>
    <n v="0"/>
    <n v="11.802999999999999"/>
  </r>
  <r>
    <n v="9424"/>
    <s v="CA-2011-145254"/>
    <x v="2"/>
    <x v="149"/>
    <d v="2011-07-27T00:00:00"/>
    <s v="Standard Class"/>
    <s v="NC-18535"/>
    <s v="Nick Crebassa"/>
    <x v="1"/>
    <s v="United States"/>
    <s v="San Francisco"/>
    <s v="California"/>
    <n v="94122"/>
    <x v="1"/>
    <s v="TEC-PH-10004531"/>
    <s v="Technology"/>
    <x v="7"/>
    <s v="AT&amp;T CL2909"/>
    <n v="302.37599999999998"/>
    <n v="3"/>
    <n v="0.2"/>
    <n v="37.796999999999997"/>
  </r>
  <r>
    <n v="9425"/>
    <s v="CA-2011-145254"/>
    <x v="2"/>
    <x v="149"/>
    <d v="2011-07-27T00:00:00"/>
    <s v="Standard Class"/>
    <s v="NC-18535"/>
    <s v="Nick Crebassa"/>
    <x v="1"/>
    <s v="United States"/>
    <s v="San Francisco"/>
    <s v="California"/>
    <n v="94122"/>
    <x v="1"/>
    <s v="TEC-AC-10002167"/>
    <s v="Technology"/>
    <x v="11"/>
    <s v="Imation 8gb Micro Traveldrive Usb 2.0 Flash Drive"/>
    <n v="45"/>
    <n v="3"/>
    <n v="0"/>
    <n v="4.9500000000000011"/>
  </r>
  <r>
    <n v="9426"/>
    <s v="CA-2011-116246"/>
    <x v="2"/>
    <x v="171"/>
    <d v="2011-09-17T00:00:00"/>
    <s v="Second Class"/>
    <s v="LW-17215"/>
    <s v="Luke Weiss"/>
    <x v="0"/>
    <s v="United States"/>
    <s v="New York City"/>
    <s v="New York"/>
    <n v="10035"/>
    <x v="3"/>
    <s v="FUR-CH-10002024"/>
    <s v="Furniture"/>
    <x v="1"/>
    <s v="HON 5400 Series Task Chairs for Big and Tall"/>
    <n v="3785.2920000000004"/>
    <n v="6"/>
    <n v="0.1"/>
    <n v="420.58800000000019"/>
  </r>
  <r>
    <n v="9427"/>
    <s v="CA-2013-160479"/>
    <x v="0"/>
    <x v="306"/>
    <d v="2013-09-21T00:00:00"/>
    <s v="Standard Class"/>
    <s v="AH-10585"/>
    <s v="Angele Hood"/>
    <x v="0"/>
    <s v="United States"/>
    <s v="Seattle"/>
    <s v="Washington"/>
    <n v="98105"/>
    <x v="1"/>
    <s v="OFF-AR-10002445"/>
    <s v="Office Supplies"/>
    <x v="6"/>
    <s v="SANFORD Major Accent Highlighters"/>
    <n v="35.4"/>
    <n v="5"/>
    <n v="0"/>
    <n v="13.452000000000002"/>
  </r>
  <r>
    <n v="9428"/>
    <s v="CA-2011-167486"/>
    <x v="2"/>
    <x v="501"/>
    <d v="2011-12-01T00:00:00"/>
    <s v="Standard Class"/>
    <s v="JO-15145"/>
    <s v="Jack O'Briant"/>
    <x v="1"/>
    <s v="United States"/>
    <s v="Buffalo"/>
    <s v="New York"/>
    <n v="14215"/>
    <x v="3"/>
    <s v="FUR-FU-10003268"/>
    <s v="Furniture"/>
    <x v="5"/>
    <s v="Eldon Radial Chair Mat for Low to Medium Pile Carpets"/>
    <n v="199.89999999999998"/>
    <n v="5"/>
    <n v="0"/>
    <n v="39.97999999999999"/>
  </r>
  <r>
    <n v="9429"/>
    <s v="CA-2011-152100"/>
    <x v="2"/>
    <x v="218"/>
    <d v="2011-05-16T00:00:00"/>
    <s v="Standard Class"/>
    <s v="VW-21775"/>
    <s v="Victoria Wilson"/>
    <x v="1"/>
    <s v="United States"/>
    <s v="Huntsville"/>
    <s v="Texas"/>
    <n v="77340"/>
    <x v="2"/>
    <s v="FUR-CH-10000015"/>
    <s v="Furniture"/>
    <x v="1"/>
    <s v="Hon Multipurpose Stacking Arm Chairs"/>
    <n v="1212.9599999999998"/>
    <n v="8"/>
    <n v="0.3"/>
    <n v="-69.311999999999898"/>
  </r>
  <r>
    <n v="9430"/>
    <s v="CA-2012-166219"/>
    <x v="1"/>
    <x v="834"/>
    <d v="2012-09-01T00:00:00"/>
    <s v="Standard Class"/>
    <s v="BP-11185"/>
    <s v="Ben Peterman"/>
    <x v="1"/>
    <s v="United States"/>
    <s v="Dallas"/>
    <s v="Texas"/>
    <n v="75081"/>
    <x v="2"/>
    <s v="TEC-PH-10004165"/>
    <s v="Technology"/>
    <x v="7"/>
    <s v="Mitel MiVoice 5330e IP Phone"/>
    <n v="1099.96"/>
    <n v="5"/>
    <n v="0.2"/>
    <n v="82.496999999999957"/>
  </r>
  <r>
    <n v="9431"/>
    <s v="CA-2012-166219"/>
    <x v="1"/>
    <x v="834"/>
    <d v="2012-09-01T00:00:00"/>
    <s v="Standard Class"/>
    <s v="BP-11185"/>
    <s v="Ben Peterman"/>
    <x v="1"/>
    <s v="United States"/>
    <s v="Dallas"/>
    <s v="Texas"/>
    <n v="75081"/>
    <x v="2"/>
    <s v="FUR-TA-10004607"/>
    <s v="Furniture"/>
    <x v="3"/>
    <s v="Hon 2111 Invitation Series Straight Table"/>
    <n v="103.48100000000001"/>
    <n v="1"/>
    <n v="0.3"/>
    <n v="-16.261300000000006"/>
  </r>
  <r>
    <n v="9432"/>
    <s v="CA-2012-111864"/>
    <x v="1"/>
    <x v="974"/>
    <d v="2012-06-19T00:00:00"/>
    <s v="Same Day"/>
    <s v="PP-18955"/>
    <s v="Paul Prost"/>
    <x v="2"/>
    <s v="United States"/>
    <s v="Philadelphia"/>
    <s v="Pennsylvania"/>
    <n v="19134"/>
    <x v="3"/>
    <s v="OFF-LA-10004677"/>
    <s v="Office Supplies"/>
    <x v="2"/>
    <s v="Self-Adhesive Address Labels for Typewriters with Dispenser Box"/>
    <n v="5.9039999999999999"/>
    <n v="2"/>
    <n v="0.2"/>
    <n v="1.9925999999999999"/>
  </r>
  <r>
    <n v="9433"/>
    <s v="CA-2012-119627"/>
    <x v="1"/>
    <x v="493"/>
    <d v="2012-08-23T00:00:00"/>
    <s v="Standard Class"/>
    <s v="SC-20725"/>
    <s v="Steven Cartwright"/>
    <x v="0"/>
    <s v="United States"/>
    <s v="Peoria"/>
    <s v="Arizona"/>
    <n v="85345"/>
    <x v="1"/>
    <s v="TEC-AC-10002217"/>
    <s v="Technology"/>
    <x v="11"/>
    <s v="Imation Clip USB flash drive - 8 GB"/>
    <n v="30.080000000000002"/>
    <n v="2"/>
    <n v="0.2"/>
    <n v="-5.2640000000000002"/>
  </r>
  <r>
    <n v="9434"/>
    <s v="CA-2012-119627"/>
    <x v="1"/>
    <x v="493"/>
    <d v="2012-08-23T00:00:00"/>
    <s v="Standard Class"/>
    <s v="SC-20725"/>
    <s v="Steven Cartwright"/>
    <x v="0"/>
    <s v="United States"/>
    <s v="Peoria"/>
    <s v="Arizona"/>
    <n v="85345"/>
    <x v="1"/>
    <s v="OFF-PA-10001937"/>
    <s v="Office Supplies"/>
    <x v="10"/>
    <s v="Xerox 21"/>
    <n v="36.288000000000011"/>
    <n v="7"/>
    <n v="0.2"/>
    <n v="12.700800000000001"/>
  </r>
  <r>
    <n v="9435"/>
    <s v="CA-2012-119627"/>
    <x v="1"/>
    <x v="493"/>
    <d v="2012-08-23T00:00:00"/>
    <s v="Standard Class"/>
    <s v="SC-20725"/>
    <s v="Steven Cartwright"/>
    <x v="0"/>
    <s v="United States"/>
    <s v="Peoria"/>
    <s v="Arizona"/>
    <n v="85345"/>
    <x v="1"/>
    <s v="OFF-AR-10000203"/>
    <s v="Office Supplies"/>
    <x v="6"/>
    <s v="Newell 336"/>
    <n v="10.272000000000002"/>
    <n v="3"/>
    <n v="0.2"/>
    <n v="1.1555999999999984"/>
  </r>
  <r>
    <n v="9436"/>
    <s v="CA-2012-119627"/>
    <x v="1"/>
    <x v="493"/>
    <d v="2012-08-23T00:00:00"/>
    <s v="Standard Class"/>
    <s v="SC-20725"/>
    <s v="Steven Cartwright"/>
    <x v="0"/>
    <s v="United States"/>
    <s v="Peoria"/>
    <s v="Arizona"/>
    <n v="85345"/>
    <x v="1"/>
    <s v="TEC-AC-10001142"/>
    <s v="Technology"/>
    <x v="11"/>
    <s v="First Data FD10 PIN Pad"/>
    <n v="252.8"/>
    <n v="4"/>
    <n v="0.2"/>
    <n v="-31.600000000000037"/>
  </r>
  <r>
    <n v="9437"/>
    <s v="CA-2012-160787"/>
    <x v="1"/>
    <x v="12"/>
    <d v="2012-09-25T00:00:00"/>
    <s v="Same Day"/>
    <s v="BM-11785"/>
    <s v="Bryan Mills"/>
    <x v="0"/>
    <s v="United States"/>
    <s v="Philadelphia"/>
    <s v="Pennsylvania"/>
    <n v="19143"/>
    <x v="3"/>
    <s v="OFF-BI-10003712"/>
    <s v="Office Supplies"/>
    <x v="8"/>
    <s v="Acco Pressboard Covers with Storage Hooks, 14 7/8&quot; x 11&quot;, Light Blue"/>
    <n v="2.9460000000000006"/>
    <n v="2"/>
    <n v="0.7"/>
    <n v="-2.0621999999999998"/>
  </r>
  <r>
    <n v="9438"/>
    <s v="CA-2014-107853"/>
    <x v="3"/>
    <x v="1143"/>
    <d v="2014-06-01T00:00:00"/>
    <s v="Standard Class"/>
    <s v="CD-11920"/>
    <s v="Carlos Daly"/>
    <x v="0"/>
    <s v="United States"/>
    <s v="Oceanside"/>
    <s v="California"/>
    <n v="92054"/>
    <x v="1"/>
    <s v="OFF-PA-10000520"/>
    <s v="Office Supplies"/>
    <x v="10"/>
    <s v="Xerox 201"/>
    <n v="12.96"/>
    <n v="2"/>
    <n v="0"/>
    <n v="6.2208000000000006"/>
  </r>
  <r>
    <n v="9439"/>
    <s v="CA-2014-126144"/>
    <x v="3"/>
    <x v="689"/>
    <d v="2014-08-06T00:00:00"/>
    <s v="Standard Class"/>
    <s v="GM-14680"/>
    <s v="Greg Matthias"/>
    <x v="0"/>
    <s v="United States"/>
    <s v="Philadelphia"/>
    <s v="Pennsylvania"/>
    <n v="19134"/>
    <x v="3"/>
    <s v="TEC-PH-10001079"/>
    <s v="Technology"/>
    <x v="7"/>
    <s v="Polycom SoundPoint Pro SE-225 Corded phone"/>
    <n v="285.57599999999996"/>
    <n v="4"/>
    <n v="0.4"/>
    <n v="-57.115200000000016"/>
  </r>
  <r>
    <n v="9440"/>
    <s v="US-2011-154655"/>
    <x v="2"/>
    <x v="36"/>
    <d v="2011-10-17T00:00:00"/>
    <s v="Standard Class"/>
    <s v="BP-11050"/>
    <s v="Barry Pond"/>
    <x v="1"/>
    <s v="United States"/>
    <s v="Chicago"/>
    <s v="Illinois"/>
    <n v="60623"/>
    <x v="2"/>
    <s v="OFF-SU-10000898"/>
    <s v="Office Supplies"/>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s v="New York"/>
    <n v="10035"/>
    <x v="3"/>
    <s v="OFF-PA-10001471"/>
    <s v="Office Supplies"/>
    <x v="10"/>
    <s v="Strathmore Photo Frame Cards"/>
    <n v="14.62"/>
    <n v="2"/>
    <n v="0"/>
    <n v="6.7251999999999992"/>
  </r>
  <r>
    <n v="9442"/>
    <s v="CA-2011-165477"/>
    <x v="2"/>
    <x v="282"/>
    <d v="2011-12-31T00:00:00"/>
    <s v="Second Class"/>
    <s v="RE-19405"/>
    <s v="Ricardo Emerson"/>
    <x v="0"/>
    <s v="United States"/>
    <s v="Kent"/>
    <s v="Ohio"/>
    <n v="44240"/>
    <x v="3"/>
    <s v="OFF-AP-10003281"/>
    <s v="Office Supplies"/>
    <x v="9"/>
    <s v="Acco 6 Outlet Guardian Standard Surge Suppressor"/>
    <n v="48.36"/>
    <n v="5"/>
    <n v="0.2"/>
    <n v="6.0449999999999946"/>
  </r>
  <r>
    <n v="9443"/>
    <s v="CA-2014-165904"/>
    <x v="3"/>
    <x v="104"/>
    <d v="2014-04-12T00:00:00"/>
    <s v="Standard Class"/>
    <s v="HR-14770"/>
    <s v="Hallie Redmond"/>
    <x v="2"/>
    <s v="United States"/>
    <s v="Jacksonville"/>
    <s v="Florida"/>
    <n v="32216"/>
    <x v="0"/>
    <s v="OFF-AR-10003156"/>
    <s v="Office Supplies"/>
    <x v="6"/>
    <s v="50 Colored Long Pencils"/>
    <n v="16.256"/>
    <n v="2"/>
    <n v="0.2"/>
    <n v="1.2192000000000007"/>
  </r>
  <r>
    <n v="9444"/>
    <s v="CA-2014-165904"/>
    <x v="3"/>
    <x v="104"/>
    <d v="2014-04-12T00:00:00"/>
    <s v="Standard Class"/>
    <s v="HR-14770"/>
    <s v="Hallie Redmond"/>
    <x v="2"/>
    <s v="United States"/>
    <s v="Jacksonville"/>
    <s v="Florida"/>
    <n v="32216"/>
    <x v="0"/>
    <s v="TEC-PH-10000576"/>
    <s v="Technology"/>
    <x v="7"/>
    <s v="AT&amp;T 1080 Corded phone"/>
    <n v="219.18400000000003"/>
    <n v="2"/>
    <n v="0.2"/>
    <n v="19.178600000000003"/>
  </r>
  <r>
    <n v="9445"/>
    <s v="CA-2012-104052"/>
    <x v="1"/>
    <x v="1201"/>
    <d v="2012-03-02T00:00:00"/>
    <s v="First Class"/>
    <s v="TP-21565"/>
    <s v="Tracy Poddar"/>
    <x v="1"/>
    <s v="United States"/>
    <s v="Coppell"/>
    <s v="Texas"/>
    <n v="75019"/>
    <x v="2"/>
    <s v="TEC-PH-10003215"/>
    <s v="Technology"/>
    <x v="7"/>
    <s v="Jackery Bar Premium Fast-charging Portable Charger"/>
    <n v="95.84"/>
    <n v="4"/>
    <n v="0.2"/>
    <n v="34.741999999999997"/>
  </r>
  <r>
    <n v="9446"/>
    <s v="CA-2012-168277"/>
    <x v="1"/>
    <x v="352"/>
    <d v="2012-06-03T00:00:00"/>
    <s v="Standard Class"/>
    <s v="KB-16315"/>
    <s v="Karl Braun"/>
    <x v="0"/>
    <s v="United States"/>
    <s v="Indianapolis"/>
    <s v="Indiana"/>
    <n v="46203"/>
    <x v="2"/>
    <s v="OFF-LA-10004484"/>
    <s v="Office Supplies"/>
    <x v="2"/>
    <s v="Avery 476"/>
    <n v="12.39"/>
    <n v="3"/>
    <n v="0"/>
    <n v="5.6993999999999998"/>
  </r>
  <r>
    <n v="9447"/>
    <s v="CA-2013-158617"/>
    <x v="0"/>
    <x v="897"/>
    <d v="2013-09-29T00:00:00"/>
    <s v="Standard Class"/>
    <s v="AC-10660"/>
    <s v="Anna Chung"/>
    <x v="0"/>
    <s v="United States"/>
    <s v="Lawrence"/>
    <s v="Indiana"/>
    <n v="46226"/>
    <x v="2"/>
    <s v="OFF-PA-10002245"/>
    <s v="Office Supplies"/>
    <x v="10"/>
    <s v="Xerox 1895"/>
    <n v="35.880000000000003"/>
    <n v="6"/>
    <n v="0"/>
    <n v="16.146000000000001"/>
  </r>
  <r>
    <n v="9448"/>
    <s v="CA-2014-136882"/>
    <x v="3"/>
    <x v="837"/>
    <d v="2014-06-04T00:00:00"/>
    <s v="Standard Class"/>
    <s v="DN-13690"/>
    <s v="Duane Noonan"/>
    <x v="0"/>
    <s v="United States"/>
    <s v="Tulsa"/>
    <s v="Oklahoma"/>
    <n v="74133"/>
    <x v="2"/>
    <s v="FUR-FU-10003664"/>
    <s v="Furniture"/>
    <x v="5"/>
    <s v="Electrix Architect's Clamp-On Swing Arm Lamp, Black"/>
    <n v="477.29999999999995"/>
    <n v="5"/>
    <n v="0"/>
    <n v="138.41699999999997"/>
  </r>
  <r>
    <n v="9449"/>
    <s v="US-2013-148957"/>
    <x v="0"/>
    <x v="42"/>
    <d v="2013-09-24T00:00:00"/>
    <s v="Standard Class"/>
    <s v="CC-12430"/>
    <s v="Chuck Clark"/>
    <x v="2"/>
    <s v="United States"/>
    <s v="Redmond"/>
    <s v="Washington"/>
    <n v="98052"/>
    <x v="1"/>
    <s v="OFF-LA-10002195"/>
    <s v="Office Supplies"/>
    <x v="2"/>
    <s v="Avery 481"/>
    <n v="12.32"/>
    <n v="4"/>
    <n v="0"/>
    <n v="5.9135999999999997"/>
  </r>
  <r>
    <n v="9450"/>
    <s v="CA-2011-140032"/>
    <x v="2"/>
    <x v="78"/>
    <d v="2011-09-13T00:00:00"/>
    <s v="Standard Class"/>
    <s v="TS-21340"/>
    <s v="Toby Swindell"/>
    <x v="0"/>
    <s v="United States"/>
    <s v="San Francisco"/>
    <s v="California"/>
    <n v="94109"/>
    <x v="1"/>
    <s v="OFF-BI-10000822"/>
    <s v="Office Supplies"/>
    <x v="8"/>
    <s v="Acco PRESSTEX Data Binder with Storage Hooks, Light Blue, 9 1/2&quot; X 11&quot;"/>
    <n v="8.6080000000000005"/>
    <n v="2"/>
    <n v="0.2"/>
    <n v="3.0127999999999995"/>
  </r>
  <r>
    <n v="9451"/>
    <s v="CA-2014-145506"/>
    <x v="3"/>
    <x v="95"/>
    <d v="2014-06-08T00:00:00"/>
    <s v="Standard Class"/>
    <s v="MO-17800"/>
    <s v="Meg O'Connel"/>
    <x v="2"/>
    <s v="United States"/>
    <s v="Spokane"/>
    <s v="Washington"/>
    <n v="99207"/>
    <x v="1"/>
    <s v="OFF-ST-10004963"/>
    <s v="Office Supplies"/>
    <x v="4"/>
    <s v="Eldon Gobal File Keepers"/>
    <n v="136.26"/>
    <n v="9"/>
    <n v="0"/>
    <n v="5.4503999999999913"/>
  </r>
  <r>
    <n v="9452"/>
    <s v="CA-2012-129546"/>
    <x v="1"/>
    <x v="694"/>
    <d v="2012-10-05T00:00:00"/>
    <s v="Standard Class"/>
    <s v="RP-19855"/>
    <s v="Roy Phan"/>
    <x v="1"/>
    <s v="United States"/>
    <s v="Los Angeles"/>
    <s v="California"/>
    <n v="90032"/>
    <x v="1"/>
    <s v="OFF-AP-10002495"/>
    <s v="Office Supplies"/>
    <x v="9"/>
    <s v="Acco Smartsocket Table Surge Protector, 6 Color-Coded Adapter Outlets"/>
    <n v="186.14999999999998"/>
    <n v="3"/>
    <n v="0"/>
    <n v="55.844999999999985"/>
  </r>
  <r>
    <n v="9453"/>
    <s v="CA-2012-129546"/>
    <x v="1"/>
    <x v="694"/>
    <d v="2012-10-05T00:00:00"/>
    <s v="Standard Class"/>
    <s v="RP-19855"/>
    <s v="Roy Phan"/>
    <x v="1"/>
    <s v="United States"/>
    <s v="Los Angeles"/>
    <s v="California"/>
    <n v="90032"/>
    <x v="1"/>
    <s v="OFF-BI-10004001"/>
    <s v="Office Supplies"/>
    <x v="8"/>
    <s v="GBC Recycled VeloBinder Covers"/>
    <n v="81.792000000000002"/>
    <n v="6"/>
    <n v="0.2"/>
    <n v="26.582399999999986"/>
  </r>
  <r>
    <n v="9454"/>
    <s v="CA-2012-129546"/>
    <x v="1"/>
    <x v="694"/>
    <d v="2012-10-05T00:00:00"/>
    <s v="Standard Class"/>
    <s v="RP-19855"/>
    <s v="Roy Phan"/>
    <x v="1"/>
    <s v="United States"/>
    <s v="Los Angeles"/>
    <s v="California"/>
    <n v="90032"/>
    <x v="1"/>
    <s v="OFF-SU-10004884"/>
    <s v="Office Supplies"/>
    <x v="14"/>
    <s v="Acme Galleria Hot Forged Steel Scissors with Colored Handles"/>
    <n v="47.19"/>
    <n v="3"/>
    <n v="0"/>
    <n v="13.685099999999995"/>
  </r>
  <r>
    <n v="9455"/>
    <s v="CA-2012-129546"/>
    <x v="1"/>
    <x v="694"/>
    <d v="2012-10-05T00:00:00"/>
    <s v="Standard Class"/>
    <s v="RP-19855"/>
    <s v="Roy Phan"/>
    <x v="1"/>
    <s v="United States"/>
    <s v="Los Angeles"/>
    <s v="California"/>
    <n v="90032"/>
    <x v="1"/>
    <s v="TEC-PH-10003555"/>
    <s v="Technology"/>
    <x v="7"/>
    <s v="Motorola HK250 Universal Bluetooth Headset"/>
    <n v="36.783999999999999"/>
    <n v="2"/>
    <n v="0.2"/>
    <n v="-8.2763999999999971"/>
  </r>
  <r>
    <n v="9456"/>
    <s v="CA-2013-140977"/>
    <x v="0"/>
    <x v="950"/>
    <d v="2013-06-20T00:00:00"/>
    <s v="Second Class"/>
    <s v="JL-15175"/>
    <s v="James Lanier"/>
    <x v="2"/>
    <s v="United States"/>
    <s v="Chattanooga"/>
    <s v="Tennessee"/>
    <n v="37421"/>
    <x v="0"/>
    <s v="TEC-MA-10003493"/>
    <s v="Technology"/>
    <x v="15"/>
    <s v="Penpower WorldCard Pro Card Scanner"/>
    <n v="91.474999999999994"/>
    <n v="1"/>
    <n v="0.5"/>
    <n v="-1.8294999999999959"/>
  </r>
  <r>
    <n v="9457"/>
    <s v="CA-2014-151855"/>
    <x v="3"/>
    <x v="837"/>
    <d v="2014-06-04T00:00:00"/>
    <s v="Standard Class"/>
    <s v="BW-11110"/>
    <s v="Bart Watters"/>
    <x v="1"/>
    <s v="United States"/>
    <s v="Greensboro"/>
    <s v="North Carolina"/>
    <n v="27405"/>
    <x v="0"/>
    <s v="TEC-AC-10002380"/>
    <s v="Technology"/>
    <x v="11"/>
    <s v="Sony 8GB Class 10 Micro SDHC R40 Memory Card"/>
    <n v="27.192"/>
    <n v="3"/>
    <n v="0.2"/>
    <n v="0.33989999999999654"/>
  </r>
  <r>
    <n v="9458"/>
    <s v="CA-2014-151855"/>
    <x v="3"/>
    <x v="837"/>
    <d v="2014-06-04T00:00:00"/>
    <s v="Standard Class"/>
    <s v="BW-11110"/>
    <s v="Bart Watters"/>
    <x v="1"/>
    <s v="United States"/>
    <s v="Greensboro"/>
    <s v="North Carolina"/>
    <n v="27405"/>
    <x v="0"/>
    <s v="OFF-BI-10004209"/>
    <s v="Office Supplies"/>
    <x v="8"/>
    <s v="Fellowes Twister Kit, Gray/Clear, 3/pkg"/>
    <n v="12.059999999999999"/>
    <n v="5"/>
    <n v="0.7"/>
    <n v="-10.050000000000001"/>
  </r>
  <r>
    <n v="9459"/>
    <s v="CA-2011-138240"/>
    <x v="2"/>
    <x v="1148"/>
    <d v="2011-10-14T00:00:00"/>
    <s v="Standard Class"/>
    <s v="SJ-20500"/>
    <s v="Shirley Jackson"/>
    <x v="0"/>
    <s v="United States"/>
    <s v="San Francisco"/>
    <s v="California"/>
    <n v="94122"/>
    <x v="1"/>
    <s v="OFF-AR-10002135"/>
    <s v="Office Supplies"/>
    <x v="6"/>
    <s v="Boston Heavy-Duty Trimline Electric Pencil Sharpeners"/>
    <n v="144.60000000000002"/>
    <n v="3"/>
    <n v="0"/>
    <n v="41.933999999999983"/>
  </r>
  <r>
    <n v="9460"/>
    <s v="CA-2011-138240"/>
    <x v="2"/>
    <x v="1148"/>
    <d v="2011-10-14T00:00:00"/>
    <s v="Standard Class"/>
    <s v="SJ-20500"/>
    <s v="Shirley Jackson"/>
    <x v="0"/>
    <s v="United States"/>
    <s v="San Francisco"/>
    <s v="California"/>
    <n v="94122"/>
    <x v="1"/>
    <s v="TEC-PH-10002583"/>
    <s v="Technology"/>
    <x v="7"/>
    <s v="iOttie HLCRIO102 Car Mount"/>
    <n v="15.991999999999999"/>
    <n v="1"/>
    <n v="0.2"/>
    <n v="-2.9985000000000022"/>
  </r>
  <r>
    <n v="9461"/>
    <s v="CA-2011-101833"/>
    <x v="2"/>
    <x v="664"/>
    <d v="2011-11-22T00:00:00"/>
    <s v="Second Class"/>
    <s v="FG-14260"/>
    <s v="Frank Gastineau"/>
    <x v="2"/>
    <s v="United States"/>
    <s v="New York City"/>
    <s v="New York"/>
    <n v="10024"/>
    <x v="3"/>
    <s v="OFF-PA-10003591"/>
    <s v="Office Supplies"/>
    <x v="10"/>
    <s v="Southworth 100% Cotton The Best Paper"/>
    <n v="34.44"/>
    <n v="3"/>
    <n v="0"/>
    <n v="17.22"/>
  </r>
  <r>
    <n v="9462"/>
    <s v="CA-2011-100867"/>
    <x v="2"/>
    <x v="538"/>
    <d v="2011-10-24T00:00:00"/>
    <s v="Standard Class"/>
    <s v="EH-14125"/>
    <s v="Eugene Hildebrand"/>
    <x v="2"/>
    <s v="United States"/>
    <s v="Lakewood"/>
    <s v="California"/>
    <n v="90712"/>
    <x v="1"/>
    <s v="TEC-PH-10004922"/>
    <s v="Technology"/>
    <x v="7"/>
    <s v="RCA Visys Integrated PBX 8-Line Router"/>
    <n v="321.55200000000002"/>
    <n v="6"/>
    <n v="0.2"/>
    <n v="20.097000000000008"/>
  </r>
  <r>
    <n v="9463"/>
    <s v="US-2014-109610"/>
    <x v="3"/>
    <x v="920"/>
    <d v="2014-12-01T00:00:00"/>
    <s v="Second Class"/>
    <s v="BS-11590"/>
    <s v="Brendan Sweed"/>
    <x v="1"/>
    <s v="United States"/>
    <s v="Louisville"/>
    <s v="Kentucky"/>
    <n v="40214"/>
    <x v="0"/>
    <s v="FUR-CH-10001854"/>
    <s v="Furniture"/>
    <x v="1"/>
    <s v="Office Star - Professional Matrix Back Chair with 2-to-1 Synchro Tilt and Mesh Fabric Seat"/>
    <n v="701.96"/>
    <n v="2"/>
    <n v="0"/>
    <n v="168.47040000000004"/>
  </r>
  <r>
    <n v="9464"/>
    <s v="CA-2011-156545"/>
    <x v="2"/>
    <x v="1221"/>
    <d v="2011-03-03T00:00:00"/>
    <s v="First Class"/>
    <s v="JS-16030"/>
    <s v="Joy Smith"/>
    <x v="0"/>
    <s v="United States"/>
    <s v="Columbus"/>
    <s v="Ohio"/>
    <n v="43229"/>
    <x v="3"/>
    <s v="OFF-AR-10003560"/>
    <s v="Office Supplies"/>
    <x v="6"/>
    <s v="Zebra Zazzle Fluorescent Highlighters"/>
    <n v="19.456000000000003"/>
    <n v="4"/>
    <n v="0.2"/>
    <n v="3.4047999999999981"/>
  </r>
  <r>
    <n v="9465"/>
    <s v="CA-2011-109127"/>
    <x v="2"/>
    <x v="1059"/>
    <d v="2011-12-25T00:00:00"/>
    <s v="Standard Class"/>
    <s v="JC-15775"/>
    <s v="John Castell"/>
    <x v="0"/>
    <s v="United States"/>
    <s v="Newark"/>
    <s v="Delaware"/>
    <n v="19711"/>
    <x v="3"/>
    <s v="OFF-LA-10004409"/>
    <s v="Office Supplies"/>
    <x v="2"/>
    <s v="Avery 492"/>
    <n v="17.28"/>
    <n v="6"/>
    <n v="0"/>
    <n v="7.9487999999999985"/>
  </r>
  <r>
    <n v="9466"/>
    <s v="CA-2013-126858"/>
    <x v="0"/>
    <x v="258"/>
    <d v="2013-11-24T00:00:00"/>
    <s v="Standard Class"/>
    <s v="JM-15265"/>
    <s v="Janet Molinari"/>
    <x v="1"/>
    <s v="United States"/>
    <s v="Seattle"/>
    <s v="Washington"/>
    <n v="98115"/>
    <x v="1"/>
    <s v="FUR-FU-10000448"/>
    <s v="Furniture"/>
    <x v="5"/>
    <s v="Tenex Chairmats For Use With Carpeted Floors"/>
    <n v="31.96"/>
    <n v="2"/>
    <n v="0"/>
    <n v="1.597999999999999"/>
  </r>
  <r>
    <n v="9467"/>
    <s v="CA-2014-102925"/>
    <x v="3"/>
    <x v="60"/>
    <d v="2014-11-11T00:00:00"/>
    <s v="Second Class"/>
    <s v="CD-12280"/>
    <s v="Christina DeMoss"/>
    <x v="0"/>
    <s v="United States"/>
    <s v="New York City"/>
    <s v="New York"/>
    <n v="10024"/>
    <x v="3"/>
    <s v="OFF-BI-10002735"/>
    <s v="Office Supplies"/>
    <x v="8"/>
    <s v="GBC Prestige Therm-A-Bind Covers"/>
    <n v="164.68800000000002"/>
    <n v="6"/>
    <n v="0.2"/>
    <n v="55.582200000000007"/>
  </r>
  <r>
    <n v="9468"/>
    <s v="CA-2014-102925"/>
    <x v="3"/>
    <x v="60"/>
    <d v="2014-11-11T00:00:00"/>
    <s v="Second Class"/>
    <s v="CD-12280"/>
    <s v="Christina DeMoss"/>
    <x v="0"/>
    <s v="United States"/>
    <s v="New York City"/>
    <s v="New York"/>
    <n v="10024"/>
    <x v="3"/>
    <s v="FUR-TA-10003469"/>
    <s v="Furniture"/>
    <x v="3"/>
    <s v="Balt Split Level Computer Training Table"/>
    <n v="166.5"/>
    <n v="2"/>
    <n v="0.4"/>
    <n v="-66.599999999999994"/>
  </r>
  <r>
    <n v="9469"/>
    <s v="CA-2014-102925"/>
    <x v="3"/>
    <x v="60"/>
    <d v="2014-11-11T00:00:00"/>
    <s v="Second Class"/>
    <s v="CD-12280"/>
    <s v="Christina DeMoss"/>
    <x v="0"/>
    <s v="United States"/>
    <s v="New York City"/>
    <s v="New York"/>
    <n v="10024"/>
    <x v="3"/>
    <s v="OFF-PA-10001870"/>
    <s v="Office Supplies"/>
    <x v="10"/>
    <s v="Xerox 202"/>
    <n v="12.96"/>
    <n v="2"/>
    <n v="0"/>
    <n v="6.2208000000000006"/>
  </r>
  <r>
    <n v="9470"/>
    <s v="CA-2014-102925"/>
    <x v="3"/>
    <x v="60"/>
    <d v="2014-11-11T00:00:00"/>
    <s v="Second Class"/>
    <s v="CD-12280"/>
    <s v="Christina DeMoss"/>
    <x v="0"/>
    <s v="United States"/>
    <s v="New York City"/>
    <s v="New York"/>
    <n v="10024"/>
    <x v="3"/>
    <s v="OFF-PA-10004071"/>
    <s v="Office Supplies"/>
    <x v="10"/>
    <s v="Eaton Premium Continuous-Feed Paper, 25% Cotton, Letter Size, White, 1000 Shts/Box"/>
    <n v="110.96"/>
    <n v="2"/>
    <n v="0"/>
    <n v="53.260799999999996"/>
  </r>
  <r>
    <n v="9471"/>
    <s v="CA-2014-102925"/>
    <x v="3"/>
    <x v="60"/>
    <d v="2014-11-11T00:00:00"/>
    <s v="Second Class"/>
    <s v="CD-12280"/>
    <s v="Christina DeMoss"/>
    <x v="0"/>
    <s v="United States"/>
    <s v="New York City"/>
    <s v="New York"/>
    <n v="10024"/>
    <x v="3"/>
    <s v="TEC-PH-10001448"/>
    <s v="Technology"/>
    <x v="7"/>
    <s v="Anker Astro 15000mAh USB Portable Charger"/>
    <n v="99.98"/>
    <n v="2"/>
    <n v="0"/>
    <n v="3.9991999999999877"/>
  </r>
  <r>
    <n v="9472"/>
    <s v="CA-2014-102925"/>
    <x v="3"/>
    <x v="60"/>
    <d v="2014-11-11T00:00:00"/>
    <s v="Second Class"/>
    <s v="CD-12280"/>
    <s v="Christina DeMoss"/>
    <x v="0"/>
    <s v="United States"/>
    <s v="New York City"/>
    <s v="New York"/>
    <n v="10024"/>
    <x v="3"/>
    <s v="OFF-BI-10002706"/>
    <s v="Office Supplies"/>
    <x v="8"/>
    <s v="Avery Premier Heavy-Duty Binder with Round Locking Rings"/>
    <n v="11.423999999999999"/>
    <n v="1"/>
    <n v="0.2"/>
    <n v="3.7127999999999997"/>
  </r>
  <r>
    <n v="9473"/>
    <s v="CA-2014-102925"/>
    <x v="3"/>
    <x v="60"/>
    <d v="2014-11-11T00:00:00"/>
    <s v="Second Class"/>
    <s v="CD-12280"/>
    <s v="Christina DeMoss"/>
    <x v="0"/>
    <s v="United States"/>
    <s v="New York City"/>
    <s v="New York"/>
    <n v="10024"/>
    <x v="3"/>
    <s v="FUR-CH-10004875"/>
    <s v="Furniture"/>
    <x v="1"/>
    <s v="Harbour Creations 67200 Series Stacking Chairs"/>
    <n v="128.12400000000002"/>
    <n v="2"/>
    <n v="0.1"/>
    <n v="24.2012"/>
  </r>
  <r>
    <n v="9474"/>
    <s v="CA-2014-102925"/>
    <x v="3"/>
    <x v="60"/>
    <d v="2014-11-11T00:00:00"/>
    <s v="Second Class"/>
    <s v="CD-12280"/>
    <s v="Christina DeMoss"/>
    <x v="0"/>
    <s v="United States"/>
    <s v="New York City"/>
    <s v="New York"/>
    <n v="10024"/>
    <x v="3"/>
    <s v="FUR-FU-10004245"/>
    <s v="Furniture"/>
    <x v="5"/>
    <s v="Career Cubicle Clock, 8 1/4&quot;, Black"/>
    <n v="101.4"/>
    <n v="5"/>
    <n v="0"/>
    <n v="38.532000000000004"/>
  </r>
  <r>
    <n v="9475"/>
    <s v="CA-2012-100818"/>
    <x v="1"/>
    <x v="70"/>
    <d v="2012-06-05T00:00:00"/>
    <s v="Second Class"/>
    <s v="JM-15265"/>
    <s v="Janet Molinari"/>
    <x v="1"/>
    <s v="United States"/>
    <s v="Chicago"/>
    <s v="Illinois"/>
    <n v="60653"/>
    <x v="2"/>
    <s v="OFF-LA-10000443"/>
    <s v="Office Supplies"/>
    <x v="2"/>
    <s v="Avery 501"/>
    <n v="5.9039999999999999"/>
    <n v="2"/>
    <n v="0.2"/>
    <n v="1.9925999999999999"/>
  </r>
  <r>
    <n v="9476"/>
    <s v="CA-2012-100818"/>
    <x v="1"/>
    <x v="70"/>
    <d v="2012-06-05T00:00:00"/>
    <s v="Second Class"/>
    <s v="JM-15265"/>
    <s v="Janet Molinari"/>
    <x v="1"/>
    <s v="United States"/>
    <s v="Chicago"/>
    <s v="Illinois"/>
    <n v="60653"/>
    <x v="2"/>
    <s v="OFF-PA-10001125"/>
    <s v="Office Supplies"/>
    <x v="10"/>
    <s v="Xerox 1988"/>
    <n v="173.48800000000003"/>
    <n v="7"/>
    <n v="0.2"/>
    <n v="54.214999999999982"/>
  </r>
  <r>
    <n v="9477"/>
    <s v="CA-2012-100818"/>
    <x v="1"/>
    <x v="70"/>
    <d v="2012-06-05T00:00:00"/>
    <s v="Second Class"/>
    <s v="JM-15265"/>
    <s v="Janet Molinari"/>
    <x v="1"/>
    <s v="United States"/>
    <s v="Chicago"/>
    <s v="Illinois"/>
    <n v="60653"/>
    <x v="2"/>
    <s v="FUR-FU-10002703"/>
    <s v="Furniture"/>
    <x v="5"/>
    <s v="Tenex Traditional Chairmats for Hard Floors, Average Lip, 36&quot; x 48&quot;"/>
    <n v="51.56"/>
    <n v="2"/>
    <n v="0.6"/>
    <n v="-61.872"/>
  </r>
  <r>
    <n v="9478"/>
    <s v="CA-2012-100818"/>
    <x v="1"/>
    <x v="70"/>
    <d v="2012-06-05T00:00:00"/>
    <s v="Second Class"/>
    <s v="JM-15265"/>
    <s v="Janet Molinari"/>
    <x v="1"/>
    <s v="United States"/>
    <s v="Chicago"/>
    <s v="Illinois"/>
    <n v="60653"/>
    <x v="2"/>
    <s v="OFF-BI-10004364"/>
    <s v="Office Supplies"/>
    <x v="8"/>
    <s v="Storex Dura Pro Binders"/>
    <n v="3.5639999999999992"/>
    <n v="3"/>
    <n v="0.8"/>
    <n v="-6.2370000000000019"/>
  </r>
  <r>
    <n v="9479"/>
    <s v="CA-2011-126193"/>
    <x v="2"/>
    <x v="557"/>
    <d v="2011-09-14T00:00:00"/>
    <s v="Standard Class"/>
    <s v="SS-20410"/>
    <s v="Shahid Shariari"/>
    <x v="0"/>
    <s v="United States"/>
    <s v="Oswego"/>
    <s v="Illinois"/>
    <n v="60543"/>
    <x v="2"/>
    <s v="OFF-FA-10000936"/>
    <s v="Office Supplies"/>
    <x v="13"/>
    <s v="Acco Hot Clips Clips to Go"/>
    <n v="13.16"/>
    <n v="5"/>
    <n v="0.2"/>
    <n v="4.1124999999999998"/>
  </r>
  <r>
    <n v="9480"/>
    <s v="CA-2011-126193"/>
    <x v="2"/>
    <x v="557"/>
    <d v="2011-09-14T00:00:00"/>
    <s v="Standard Class"/>
    <s v="SS-20410"/>
    <s v="Shahid Shariari"/>
    <x v="0"/>
    <s v="United States"/>
    <s v="Oswego"/>
    <s v="Illinois"/>
    <n v="60543"/>
    <x v="2"/>
    <s v="OFF-BI-10001249"/>
    <s v="Office Supplies"/>
    <x v="8"/>
    <s v="Avery Heavy-Duty EZD View Binder with Locking Rings"/>
    <n v="3.8279999999999994"/>
    <n v="3"/>
    <n v="0.8"/>
    <n v="-6.5076000000000018"/>
  </r>
  <r>
    <n v="9481"/>
    <s v="CA-2011-126193"/>
    <x v="2"/>
    <x v="557"/>
    <d v="2011-09-14T00:00:00"/>
    <s v="Standard Class"/>
    <s v="SS-20410"/>
    <s v="Shahid Shariari"/>
    <x v="0"/>
    <s v="United States"/>
    <s v="Oswego"/>
    <s v="Illinois"/>
    <n v="60543"/>
    <x v="2"/>
    <s v="OFF-BI-10004632"/>
    <s v="Office Supplies"/>
    <x v="8"/>
    <s v="Ibico Hi-Tech Manual Binding System"/>
    <n v="304.98999999999995"/>
    <n v="5"/>
    <n v="0.8"/>
    <n v="-533.73250000000007"/>
  </r>
  <r>
    <n v="9482"/>
    <s v="CA-2014-150504"/>
    <x v="3"/>
    <x v="44"/>
    <d v="2014-11-13T00:00:00"/>
    <s v="Standard Class"/>
    <s v="HG-14845"/>
    <s v="Harry Greene"/>
    <x v="0"/>
    <s v="United States"/>
    <s v="Dallas"/>
    <s v="Texas"/>
    <n v="75220"/>
    <x v="2"/>
    <s v="OFF-ST-10000615"/>
    <s v="Office Supplies"/>
    <x v="4"/>
    <s v="SimpliFile Personal File, Black Granite, 15w x 6-15/16d x 11-1/4h"/>
    <n v="18.16"/>
    <n v="2"/>
    <n v="0.2"/>
    <n v="1.8160000000000016"/>
  </r>
  <r>
    <n v="9483"/>
    <s v="CA-2012-158351"/>
    <x v="1"/>
    <x v="782"/>
    <d v="2012-06-24T00:00:00"/>
    <s v="Second Class"/>
    <s v="BC-11125"/>
    <s v="Becky Castell"/>
    <x v="2"/>
    <s v="United States"/>
    <s v="Philadelphia"/>
    <s v="Pennsylvania"/>
    <n v="19134"/>
    <x v="3"/>
    <s v="TEC-AC-10001838"/>
    <s v="Technology"/>
    <x v="11"/>
    <s v="Razer Tiamat Over Ear 7.1 Surround Sound PC Gaming Headset"/>
    <n v="319.98400000000004"/>
    <n v="2"/>
    <n v="0.2"/>
    <n v="91.995400000000018"/>
  </r>
  <r>
    <n v="9484"/>
    <s v="CA-2011-122679"/>
    <x v="2"/>
    <x v="192"/>
    <d v="2011-07-28T00:00:00"/>
    <s v="Standard Class"/>
    <s v="AB-10255"/>
    <s v="Alejandro Ballentine"/>
    <x v="2"/>
    <s v="United States"/>
    <s v="Los Angeles"/>
    <s v="California"/>
    <n v="90008"/>
    <x v="1"/>
    <s v="OFF-AR-10004757"/>
    <s v="Office Supplies"/>
    <x v="6"/>
    <s v="Crayola Colored Pencils"/>
    <n v="19.68"/>
    <n v="6"/>
    <n v="0"/>
    <n v="6.4943999999999988"/>
  </r>
  <r>
    <n v="9485"/>
    <s v="CA-2013-164770"/>
    <x v="0"/>
    <x v="499"/>
    <d v="2013-12-05T00:00:00"/>
    <s v="Second Class"/>
    <s v="MY-18295"/>
    <s v="Muhammed Yedwab"/>
    <x v="1"/>
    <s v="United States"/>
    <s v="Houston"/>
    <s v="Texas"/>
    <n v="77036"/>
    <x v="2"/>
    <s v="FUR-BO-10003893"/>
    <s v="Furniture"/>
    <x v="0"/>
    <s v="Sauder Camden County Collection Library"/>
    <n v="781.86399999999992"/>
    <n v="10"/>
    <n v="0.32"/>
    <n v="-137.97600000000008"/>
  </r>
  <r>
    <n v="9486"/>
    <s v="CA-2013-164770"/>
    <x v="0"/>
    <x v="499"/>
    <d v="2013-12-05T00:00:00"/>
    <s v="Second Class"/>
    <s v="MY-18295"/>
    <s v="Muhammed Yedwab"/>
    <x v="1"/>
    <s v="United States"/>
    <s v="Houston"/>
    <s v="Texas"/>
    <n v="77036"/>
    <x v="2"/>
    <s v="OFF-PA-10003893"/>
    <s v="Office Supplies"/>
    <x v="10"/>
    <s v="Xerox 1962"/>
    <n v="30.816000000000003"/>
    <n v="9"/>
    <n v="0.2"/>
    <n v="9.6299999999999955"/>
  </r>
  <r>
    <n v="9487"/>
    <s v="CA-2014-130505"/>
    <x v="3"/>
    <x v="386"/>
    <d v="2014-10-13T00:00:00"/>
    <s v="Same Day"/>
    <s v="NF-18385"/>
    <s v="Natalie Fritzler"/>
    <x v="0"/>
    <s v="United States"/>
    <s v="Wheeling"/>
    <s v="West Virginia"/>
    <n v="26003"/>
    <x v="3"/>
    <s v="FUR-TA-10001932"/>
    <s v="Furniture"/>
    <x v="3"/>
    <s v="Chromcraft 48&quot; x 96&quot; Racetrack Double Pedestal Table"/>
    <n v="673.34399999999994"/>
    <n v="3"/>
    <n v="0.3"/>
    <n v="-76.953599999999994"/>
  </r>
  <r>
    <n v="9488"/>
    <s v="US-2014-125213"/>
    <x v="3"/>
    <x v="157"/>
    <d v="2014-12-14T00:00:00"/>
    <s v="First Class"/>
    <s v="NB-18655"/>
    <s v="Nona Balk"/>
    <x v="1"/>
    <s v="United States"/>
    <s v="Paterson"/>
    <s v="New Jersey"/>
    <n v="7501"/>
    <x v="3"/>
    <s v="OFF-FA-10001561"/>
    <s v="Office Supplies"/>
    <x v="13"/>
    <s v="Stockwell Push Pins"/>
    <n v="6.5400000000000009"/>
    <n v="3"/>
    <n v="0"/>
    <n v="2.1581999999999999"/>
  </r>
  <r>
    <n v="9489"/>
    <s v="CA-2012-156566"/>
    <x v="1"/>
    <x v="486"/>
    <d v="2012-10-04T00:00:00"/>
    <s v="First Class"/>
    <s v="EM-13960"/>
    <s v="Eric Murdock"/>
    <x v="0"/>
    <s v="United States"/>
    <s v="Portland"/>
    <s v="Oregon"/>
    <n v="97206"/>
    <x v="1"/>
    <s v="TEC-PH-10001817"/>
    <s v="Technology"/>
    <x v="7"/>
    <s v="Wilson Electronics DB Pro Signal Booster"/>
    <n v="572.80000000000007"/>
    <n v="2"/>
    <n v="0.2"/>
    <n v="50.120000000000033"/>
  </r>
  <r>
    <n v="9490"/>
    <s v="US-2013-102232"/>
    <x v="0"/>
    <x v="1222"/>
    <d v="2013-08-12T00:00:00"/>
    <s v="Standard Class"/>
    <s v="MF-17665"/>
    <s v="Maureen Fritzler"/>
    <x v="1"/>
    <s v="United States"/>
    <s v="Huntsville"/>
    <s v="Alabama"/>
    <n v="35810"/>
    <x v="0"/>
    <s v="OFF-AR-10000538"/>
    <s v="Office Supplies"/>
    <x v="6"/>
    <s v="Boston Model 1800 Electric Pencil Sharpener, Gray"/>
    <n v="197.04999999999998"/>
    <n v="7"/>
    <n v="0"/>
    <n v="59.114999999999981"/>
  </r>
  <r>
    <n v="9491"/>
    <s v="CA-2014-111738"/>
    <x v="3"/>
    <x v="1032"/>
    <d v="2014-01-08T00:00:00"/>
    <s v="Standard Class"/>
    <s v="CM-12385"/>
    <s v="Christopher Martinez"/>
    <x v="0"/>
    <s v="United States"/>
    <s v="San Francisco"/>
    <s v="California"/>
    <n v="94110"/>
    <x v="1"/>
    <s v="OFF-BI-10004584"/>
    <s v="Office Supplies"/>
    <x v="8"/>
    <s v="GBC ProClick 150 Presentation Binding System"/>
    <n v="2022.2720000000002"/>
    <n v="8"/>
    <n v="0.2"/>
    <n v="682.5168000000001"/>
  </r>
  <r>
    <n v="9492"/>
    <s v="CA-2014-111738"/>
    <x v="3"/>
    <x v="1032"/>
    <d v="2014-01-08T00:00:00"/>
    <s v="Standard Class"/>
    <s v="CM-12385"/>
    <s v="Christopher Martinez"/>
    <x v="0"/>
    <s v="United States"/>
    <s v="San Francisco"/>
    <s v="California"/>
    <n v="94110"/>
    <x v="1"/>
    <s v="OFF-AR-10000817"/>
    <s v="Office Supplies"/>
    <x v="6"/>
    <s v="Manco Dry-Lighter Erasable Highlighter"/>
    <n v="9.120000000000001"/>
    <n v="3"/>
    <n v="0"/>
    <n v="3.1007999999999996"/>
  </r>
  <r>
    <n v="9493"/>
    <s v="CA-2014-163188"/>
    <x v="3"/>
    <x v="659"/>
    <d v="2014-11-08T00:00:00"/>
    <s v="Same Day"/>
    <s v="EC-14050"/>
    <s v="Erin Creighton"/>
    <x v="0"/>
    <s v="United States"/>
    <s v="Oklahoma City"/>
    <s v="Oklahoma"/>
    <n v="73120"/>
    <x v="2"/>
    <s v="OFF-BI-10000756"/>
    <s v="Office Supplies"/>
    <x v="8"/>
    <s v="Storex DuraTech Recycled Plastic Frosted Binders"/>
    <n v="38.160000000000004"/>
    <n v="9"/>
    <n v="0"/>
    <n v="19.080000000000002"/>
  </r>
  <r>
    <n v="9494"/>
    <s v="CA-2013-105207"/>
    <x v="0"/>
    <x v="835"/>
    <d v="2013-01-08T00:00:00"/>
    <s v="Standard Class"/>
    <s v="BO-11350"/>
    <s v="Bill Overfelt"/>
    <x v="1"/>
    <s v="United States"/>
    <s v="Broken Arrow"/>
    <s v="Oklahoma"/>
    <n v="74012"/>
    <x v="2"/>
    <s v="FUR-TA-10000617"/>
    <s v="Furniture"/>
    <x v="3"/>
    <s v="Hon Practical Foundations 30 x 60 Training Table, Light Gray/Charcoal"/>
    <n v="1592.8500000000001"/>
    <n v="7"/>
    <n v="0"/>
    <n v="350.42700000000002"/>
  </r>
  <r>
    <n v="9495"/>
    <s v="CA-2013-105207"/>
    <x v="0"/>
    <x v="835"/>
    <d v="2013-01-08T00:00:00"/>
    <s v="Standard Class"/>
    <s v="BO-11350"/>
    <s v="Bill Overfelt"/>
    <x v="1"/>
    <s v="United States"/>
    <s v="Broken Arrow"/>
    <s v="Oklahoma"/>
    <n v="74012"/>
    <x v="2"/>
    <s v="OFF-BI-10004364"/>
    <s v="Office Supplies"/>
    <x v="8"/>
    <s v="Storex Dura Pro Binders"/>
    <n v="11.88"/>
    <n v="2"/>
    <n v="0"/>
    <n v="5.3460000000000001"/>
  </r>
  <r>
    <n v="9496"/>
    <s v="US-2013-123610"/>
    <x v="0"/>
    <x v="536"/>
    <d v="2013-05-17T00:00:00"/>
    <s v="Standard Class"/>
    <s v="VM-21835"/>
    <s v="Vivian Mathis"/>
    <x v="0"/>
    <s v="United States"/>
    <s v="Mission Viejo"/>
    <s v="California"/>
    <n v="92691"/>
    <x v="1"/>
    <s v="TEC-AC-10004518"/>
    <s v="Technology"/>
    <x v="11"/>
    <s v="Memorex Mini Travel Drive 32 GB USB 2.0 Flash Drive"/>
    <n v="120"/>
    <n v="6"/>
    <n v="0"/>
    <n v="46.800000000000004"/>
  </r>
  <r>
    <n v="9497"/>
    <s v="US-2013-123610"/>
    <x v="0"/>
    <x v="536"/>
    <d v="2013-05-17T00:00:00"/>
    <s v="Standard Class"/>
    <s v="VM-21835"/>
    <s v="Vivian Mathis"/>
    <x v="0"/>
    <s v="United States"/>
    <s v="Mission Viejo"/>
    <s v="California"/>
    <n v="92691"/>
    <x v="1"/>
    <s v="OFF-AP-10002222"/>
    <s v="Office Supplies"/>
    <x v="9"/>
    <s v="Staples"/>
    <n v="8.67"/>
    <n v="1"/>
    <n v="0"/>
    <n v="2.3409000000000004"/>
  </r>
  <r>
    <n v="9498"/>
    <s v="CA-2014-118213"/>
    <x v="3"/>
    <x v="60"/>
    <d v="2014-11-08T00:00:00"/>
    <s v="First Class"/>
    <s v="AB-10060"/>
    <s v="Adam Bellavance"/>
    <x v="2"/>
    <s v="United States"/>
    <s v="Greenwood"/>
    <s v="Indiana"/>
    <n v="46142"/>
    <x v="2"/>
    <s v="OFF-PA-10002615"/>
    <s v="Office Supplies"/>
    <x v="10"/>
    <s v="Ampad Gold Fibre Wirebound Steno Books, 6&quot; x 9&quot;, Gregg Ruled"/>
    <n v="4.41"/>
    <n v="1"/>
    <n v="0"/>
    <n v="2.0286"/>
  </r>
  <r>
    <n v="9499"/>
    <s v="CA-2014-118213"/>
    <x v="3"/>
    <x v="60"/>
    <d v="2014-11-08T00:00:00"/>
    <s v="First Class"/>
    <s v="AB-10060"/>
    <s v="Adam Bellavance"/>
    <x v="2"/>
    <s v="United States"/>
    <s v="Greenwood"/>
    <s v="Indiana"/>
    <n v="46142"/>
    <x v="2"/>
    <s v="OFF-PA-10000565"/>
    <s v="Office Supplies"/>
    <x v="10"/>
    <s v="Staples"/>
    <n v="167.94"/>
    <n v="3"/>
    <n v="0"/>
    <n v="82.290599999999998"/>
  </r>
  <r>
    <n v="9500"/>
    <s v="CA-2014-118213"/>
    <x v="3"/>
    <x v="60"/>
    <d v="2014-11-08T00:00:00"/>
    <s v="First Class"/>
    <s v="AB-10060"/>
    <s v="Adam Bellavance"/>
    <x v="2"/>
    <s v="United States"/>
    <s v="Greenwood"/>
    <s v="Indiana"/>
    <n v="46142"/>
    <x v="2"/>
    <s v="OFF-PA-10003673"/>
    <s v="Office Supplies"/>
    <x v="10"/>
    <s v="Strathmore Photo Mount Cards"/>
    <n v="67.8"/>
    <n v="10"/>
    <n v="0"/>
    <n v="31.187999999999999"/>
  </r>
  <r>
    <n v="9501"/>
    <s v="CA-2013-149237"/>
    <x v="0"/>
    <x v="439"/>
    <d v="2013-05-31T00:00:00"/>
    <s v="Standard Class"/>
    <s v="CM-12235"/>
    <s v="Chris McAfee"/>
    <x v="0"/>
    <s v="United States"/>
    <s v="Milwaukee"/>
    <s v="Wisconsin"/>
    <n v="53209"/>
    <x v="2"/>
    <s v="FUR-FU-10002088"/>
    <s v="Furniture"/>
    <x v="5"/>
    <s v="Nu-Dell Float Frame 11 x 14 1/2"/>
    <n v="26.94"/>
    <n v="3"/>
    <n v="0"/>
    <n v="11.314800000000002"/>
  </r>
  <r>
    <n v="9502"/>
    <s v="US-2012-158589"/>
    <x v="1"/>
    <x v="312"/>
    <d v="2012-11-24T00:00:00"/>
    <s v="Standard Class"/>
    <s v="KW-16570"/>
    <s v="Kelly Williams"/>
    <x v="0"/>
    <s v="United States"/>
    <s v="San Francisco"/>
    <s v="California"/>
    <n v="94109"/>
    <x v="1"/>
    <s v="FUR-FU-10001546"/>
    <s v="Furniture"/>
    <x v="5"/>
    <s v="Dana Swing-Arm Lamps"/>
    <n v="32.04"/>
    <n v="3"/>
    <n v="0"/>
    <n v="8.01"/>
  </r>
  <r>
    <n v="9503"/>
    <s v="CA-2013-101329"/>
    <x v="0"/>
    <x v="183"/>
    <d v="2013-04-30T00:00:00"/>
    <s v="Standard Class"/>
    <s v="MM-17920"/>
    <s v="Michael Moore"/>
    <x v="0"/>
    <s v="United States"/>
    <s v="Rome"/>
    <s v="New York"/>
    <n v="13440"/>
    <x v="3"/>
    <s v="OFF-AR-10000614"/>
    <s v="Office Supplies"/>
    <x v="6"/>
    <s v="Barrel Sharpener"/>
    <n v="32.129999999999995"/>
    <n v="9"/>
    <n v="0"/>
    <n v="8.3537999999999997"/>
  </r>
  <r>
    <n v="9504"/>
    <s v="CA-2013-101329"/>
    <x v="0"/>
    <x v="183"/>
    <d v="2013-04-30T00:00:00"/>
    <s v="Standard Class"/>
    <s v="MM-17920"/>
    <s v="Michael Moore"/>
    <x v="0"/>
    <s v="United States"/>
    <s v="Rome"/>
    <s v="New York"/>
    <n v="13440"/>
    <x v="3"/>
    <s v="OFF-AR-10003190"/>
    <s v="Office Supplies"/>
    <x v="6"/>
    <s v="Newell 32"/>
    <n v="2.88"/>
    <n v="1"/>
    <n v="0"/>
    <n v="0.80640000000000001"/>
  </r>
  <r>
    <n v="9505"/>
    <s v="CA-2013-113607"/>
    <x v="0"/>
    <x v="500"/>
    <d v="2013-10-19T00:00:00"/>
    <s v="Standard Class"/>
    <s v="PW-19030"/>
    <s v="Pauline Webber"/>
    <x v="1"/>
    <s v="United States"/>
    <s v="New York City"/>
    <s v="New York"/>
    <n v="10009"/>
    <x v="3"/>
    <s v="TEC-PH-10004094"/>
    <s v="Technology"/>
    <x v="7"/>
    <s v="Motorola L703CM"/>
    <n v="1091.93"/>
    <n v="7"/>
    <n v="0"/>
    <n v="272.98250000000002"/>
  </r>
  <r>
    <n v="9506"/>
    <s v="CA-2013-113607"/>
    <x v="0"/>
    <x v="500"/>
    <d v="2013-10-19T00:00:00"/>
    <s v="Standard Class"/>
    <s v="PW-19030"/>
    <s v="Pauline Webber"/>
    <x v="1"/>
    <s v="United States"/>
    <s v="New York City"/>
    <s v="New York"/>
    <n v="10009"/>
    <x v="3"/>
    <s v="OFF-PA-10001970"/>
    <s v="Office Supplies"/>
    <x v="10"/>
    <s v="Xerox 1908"/>
    <n v="111.96"/>
    <n v="2"/>
    <n v="0"/>
    <n v="54.860399999999998"/>
  </r>
  <r>
    <n v="9507"/>
    <s v="CA-2011-149104"/>
    <x v="2"/>
    <x v="267"/>
    <d v="2011-04-07T00:00:00"/>
    <s v="Second Class"/>
    <s v="RD-19900"/>
    <s v="Ruben Dartt"/>
    <x v="0"/>
    <s v="United States"/>
    <s v="Dearborn Heights"/>
    <s v="Michigan"/>
    <n v="48127"/>
    <x v="2"/>
    <s v="OFF-AR-10002952"/>
    <s v="Office Supplies"/>
    <x v="6"/>
    <s v="Stanley Contemporary Battery Pencil Sharpeners"/>
    <n v="26.7"/>
    <n v="2"/>
    <n v="0"/>
    <n v="7.4759999999999991"/>
  </r>
  <r>
    <n v="9508"/>
    <s v="CA-2011-149104"/>
    <x v="2"/>
    <x v="267"/>
    <d v="2011-04-07T00:00:00"/>
    <s v="Second Class"/>
    <s v="RD-19900"/>
    <s v="Ruben Dartt"/>
    <x v="0"/>
    <s v="United States"/>
    <s v="Dearborn Heights"/>
    <s v="Michigan"/>
    <n v="48127"/>
    <x v="2"/>
    <s v="OFF-BI-10004209"/>
    <s v="Office Supplies"/>
    <x v="8"/>
    <s v="Fellowes Twister Kit, Gray/Clear, 3/pkg"/>
    <n v="40.199999999999996"/>
    <n v="5"/>
    <n v="0"/>
    <n v="18.089999999999996"/>
  </r>
  <r>
    <n v="9509"/>
    <s v="CA-2011-149104"/>
    <x v="2"/>
    <x v="267"/>
    <d v="2011-04-07T00:00:00"/>
    <s v="Second Class"/>
    <s v="RD-19900"/>
    <s v="Ruben Dartt"/>
    <x v="0"/>
    <s v="United States"/>
    <s v="Dearborn Heights"/>
    <s v="Michigan"/>
    <n v="48127"/>
    <x v="2"/>
    <s v="OFF-AR-10004685"/>
    <s v="Office Supplies"/>
    <x v="6"/>
    <s v="Binney &amp; Smith Crayola Metallic Colored Pencils, 8-Color Set"/>
    <n v="13.89"/>
    <n v="3"/>
    <n v="0"/>
    <n v="4.5836999999999994"/>
  </r>
  <r>
    <n v="9510"/>
    <s v="CA-2011-149104"/>
    <x v="2"/>
    <x v="267"/>
    <d v="2011-04-07T00:00:00"/>
    <s v="Second Class"/>
    <s v="RD-19900"/>
    <s v="Ruben Dartt"/>
    <x v="0"/>
    <s v="United States"/>
    <s v="Dearborn Heights"/>
    <s v="Michigan"/>
    <n v="48127"/>
    <x v="2"/>
    <s v="OFF-ST-10000991"/>
    <s v="Office Supplies"/>
    <x v="4"/>
    <s v="Space Solutions HD Industrial Steel Shelving."/>
    <n v="689.81999999999994"/>
    <n v="6"/>
    <n v="0"/>
    <n v="20.694600000000008"/>
  </r>
  <r>
    <n v="9511"/>
    <s v="CA-2013-105263"/>
    <x v="0"/>
    <x v="876"/>
    <d v="2013-08-12T00:00:00"/>
    <s v="Standard Class"/>
    <s v="LM-17065"/>
    <s v="Liz MacKendrick"/>
    <x v="0"/>
    <s v="United States"/>
    <s v="New York City"/>
    <s v="New York"/>
    <n v="10024"/>
    <x v="3"/>
    <s v="OFF-AR-10002399"/>
    <s v="Office Supplies"/>
    <x v="6"/>
    <s v="Dixon Prang Watercolor Pencils, 10-Color Set with Brush"/>
    <n v="38.339999999999996"/>
    <n v="9"/>
    <n v="0"/>
    <n v="15.7194"/>
  </r>
  <r>
    <n v="9512"/>
    <s v="CA-2011-130575"/>
    <x v="2"/>
    <x v="637"/>
    <d v="2011-12-16T00:00:00"/>
    <s v="First Class"/>
    <s v="CS-11845"/>
    <s v="Cari Sayre"/>
    <x v="1"/>
    <s v="United States"/>
    <s v="Chicago"/>
    <s v="Illinois"/>
    <n v="60623"/>
    <x v="2"/>
    <s v="OFF-BI-10002353"/>
    <s v="Office Supplies"/>
    <x v="8"/>
    <s v="GBC VeloBind Cover Sets"/>
    <n v="9.2639999999999976"/>
    <n v="3"/>
    <n v="0.8"/>
    <n v="-13.895999999999997"/>
  </r>
  <r>
    <n v="9513"/>
    <s v="CA-2014-142461"/>
    <x v="3"/>
    <x v="1109"/>
    <d v="2014-06-04T00:00:00"/>
    <s v="Second Class"/>
    <s v="KT-16480"/>
    <s v="Kean Thornton"/>
    <x v="0"/>
    <s v="United States"/>
    <s v="Dallas"/>
    <s v="Texas"/>
    <n v="75217"/>
    <x v="2"/>
    <s v="FUR-BO-10001811"/>
    <s v="Furniture"/>
    <x v="0"/>
    <s v="Atlantic Metals Mobile 5-Shelf Bookcases, Custom Colors"/>
    <n v="204.66639999999998"/>
    <n v="1"/>
    <n v="0.32"/>
    <n v="-6.0196000000000254"/>
  </r>
  <r>
    <n v="9514"/>
    <s v="CA-2013-125220"/>
    <x v="0"/>
    <x v="500"/>
    <d v="2013-10-20T00:00:00"/>
    <s v="Standard Class"/>
    <s v="BE-11410"/>
    <s v="Bobby Elias"/>
    <x v="0"/>
    <s v="United States"/>
    <s v="Appleton"/>
    <s v="Wisconsin"/>
    <n v="54915"/>
    <x v="2"/>
    <s v="TEC-AC-10003033"/>
    <s v="Technology"/>
    <x v="11"/>
    <s v="Plantronics CS510 - Over-the-Head monaural Wireless Headset System"/>
    <n v="1649.75"/>
    <n v="5"/>
    <n v="0"/>
    <n v="544.41749999999979"/>
  </r>
  <r>
    <n v="9515"/>
    <s v="CA-2011-100293"/>
    <x v="2"/>
    <x v="619"/>
    <d v="2011-03-18T00:00:00"/>
    <s v="Standard Class"/>
    <s v="NF-18475"/>
    <s v="Neil Französisch"/>
    <x v="2"/>
    <s v="United States"/>
    <s v="Jacksonville"/>
    <s v="Florida"/>
    <n v="32216"/>
    <x v="0"/>
    <s v="OFF-PA-10000176"/>
    <s v="Office Supplies"/>
    <x v="10"/>
    <s v="Xerox 1887"/>
    <n v="91.055999999999997"/>
    <n v="6"/>
    <n v="0.2"/>
    <n v="31.869599999999995"/>
  </r>
  <r>
    <n v="9516"/>
    <s v="CA-2011-154165"/>
    <x v="2"/>
    <x v="1223"/>
    <d v="2011-02-25T00:00:00"/>
    <s v="Standard Class"/>
    <s v="DL-13315"/>
    <s v="Delfina Latchford"/>
    <x v="0"/>
    <s v="United States"/>
    <s v="Chicago"/>
    <s v="Illinois"/>
    <n v="60653"/>
    <x v="2"/>
    <s v="OFF-AR-10003631"/>
    <s v="Office Supplies"/>
    <x v="6"/>
    <s v="Staples"/>
    <n v="54.207999999999998"/>
    <n v="14"/>
    <n v="0.2"/>
    <n v="8.808799999999998"/>
  </r>
  <r>
    <n v="9517"/>
    <s v="CA-2012-123939"/>
    <x v="1"/>
    <x v="252"/>
    <d v="2012-08-26T00:00:00"/>
    <s v="Second Class"/>
    <s v="MS-17710"/>
    <s v="Maurice Satty"/>
    <x v="0"/>
    <s v="United States"/>
    <s v="Bowling Green"/>
    <s v="Ohio"/>
    <n v="43402"/>
    <x v="3"/>
    <s v="TEC-PH-10000923"/>
    <s v="Technology"/>
    <x v="7"/>
    <s v="Belkin SportFit Armband For iPhone 5s/5c, Fuchsia"/>
    <n v="26.981999999999999"/>
    <n v="3"/>
    <n v="0.4"/>
    <n v="4.0472999999999999"/>
  </r>
  <r>
    <n v="9518"/>
    <s v="CA-2012-123939"/>
    <x v="1"/>
    <x v="252"/>
    <d v="2012-08-26T00:00:00"/>
    <s v="Second Class"/>
    <s v="MS-17710"/>
    <s v="Maurice Satty"/>
    <x v="0"/>
    <s v="United States"/>
    <s v="Bowling Green"/>
    <s v="Ohio"/>
    <n v="43402"/>
    <x v="3"/>
    <s v="OFF-LA-10003190"/>
    <s v="Office Supplies"/>
    <x v="2"/>
    <s v="Avery 474"/>
    <n v="6.911999999999999"/>
    <n v="3"/>
    <n v="0.2"/>
    <n v="2.5056000000000003"/>
  </r>
  <r>
    <n v="9519"/>
    <s v="CA-2012-123939"/>
    <x v="1"/>
    <x v="252"/>
    <d v="2012-08-26T00:00:00"/>
    <s v="Second Class"/>
    <s v="MS-17710"/>
    <s v="Maurice Satty"/>
    <x v="0"/>
    <s v="United States"/>
    <s v="Bowling Green"/>
    <s v="Ohio"/>
    <n v="43402"/>
    <x v="3"/>
    <s v="OFF-ST-10003208"/>
    <s v="Office Supplies"/>
    <x v="4"/>
    <s v="Adjustable Depth Letter/Legal Cart"/>
    <n v="435.50400000000002"/>
    <n v="3"/>
    <n v="0.2"/>
    <n v="48.994199999999921"/>
  </r>
  <r>
    <n v="9520"/>
    <s v="US-2014-104451"/>
    <x v="3"/>
    <x v="540"/>
    <d v="2014-05-13T00:00:00"/>
    <s v="Second Class"/>
    <s v="MM-18055"/>
    <s v="Michelle Moray"/>
    <x v="0"/>
    <s v="United States"/>
    <s v="San Francisco"/>
    <s v="California"/>
    <n v="94110"/>
    <x v="1"/>
    <s v="OFF-AP-10000692"/>
    <s v="Office Supplies"/>
    <x v="9"/>
    <s v="Fellowes Mighty 8 Compact Surge Protector"/>
    <n v="81.08"/>
    <n v="4"/>
    <n v="0"/>
    <n v="22.702400000000004"/>
  </r>
  <r>
    <n v="9521"/>
    <s v="CA-2013-101189"/>
    <x v="0"/>
    <x v="1084"/>
    <d v="2013-02-09T00:00:00"/>
    <s v="Standard Class"/>
    <s v="JB-15400"/>
    <s v="Jennifer Braxton"/>
    <x v="1"/>
    <s v="United States"/>
    <s v="Los Angeles"/>
    <s v="California"/>
    <n v="90049"/>
    <x v="1"/>
    <s v="OFF-ST-10004180"/>
    <s v="Office Supplies"/>
    <x v="4"/>
    <s v="Safco Commercial Shelving"/>
    <n v="93.02"/>
    <n v="2"/>
    <n v="0"/>
    <n v="3.720799999999997"/>
  </r>
  <r>
    <n v="9522"/>
    <s v="CA-2011-169446"/>
    <x v="2"/>
    <x v="174"/>
    <d v="2011-12-25T00:00:00"/>
    <s v="Standard Class"/>
    <s v="SG-20605"/>
    <s v="Speros Goranitis"/>
    <x v="0"/>
    <s v="United States"/>
    <s v="Chicago"/>
    <s v="Illinois"/>
    <n v="60623"/>
    <x v="2"/>
    <s v="TEC-PH-10002817"/>
    <s v="Technology"/>
    <x v="7"/>
    <s v="RCA ViSYS 25425RE1 Corded phone"/>
    <n v="323.97600000000006"/>
    <n v="3"/>
    <n v="0.2"/>
    <n v="36.44729999999997"/>
  </r>
  <r>
    <n v="9523"/>
    <s v="CA-2011-169446"/>
    <x v="2"/>
    <x v="174"/>
    <d v="2011-12-25T00:00:00"/>
    <s v="Standard Class"/>
    <s v="SG-20605"/>
    <s v="Speros Goranitis"/>
    <x v="0"/>
    <s v="United States"/>
    <s v="Chicago"/>
    <s v="Illinois"/>
    <n v="60623"/>
    <x v="2"/>
    <s v="OFF-PA-10000295"/>
    <s v="Office Supplies"/>
    <x v="10"/>
    <s v="Xerox 229"/>
    <n v="15.552000000000003"/>
    <n v="3"/>
    <n v="0.2"/>
    <n v="5.4432"/>
  </r>
  <r>
    <n v="9524"/>
    <s v="CA-2011-169446"/>
    <x v="2"/>
    <x v="174"/>
    <d v="2011-12-25T00:00:00"/>
    <s v="Standard Class"/>
    <s v="SG-20605"/>
    <s v="Speros Goranitis"/>
    <x v="0"/>
    <s v="United States"/>
    <s v="Chicago"/>
    <s v="Illinois"/>
    <n v="60623"/>
    <x v="2"/>
    <s v="OFF-ST-10000419"/>
    <s v="Office Supplies"/>
    <x v="4"/>
    <s v="Rogers Jumbo File, Granite"/>
    <n v="32.591999999999999"/>
    <n v="3"/>
    <n v="0.2"/>
    <n v="-7.7406000000000006"/>
  </r>
  <r>
    <n v="9525"/>
    <s v="CA-2014-156958"/>
    <x v="3"/>
    <x v="256"/>
    <d v="2014-12-07T00:00:00"/>
    <s v="First Class"/>
    <s v="PB-18805"/>
    <s v="Patrick Bzostek"/>
    <x v="2"/>
    <s v="United States"/>
    <s v="Seattle"/>
    <s v="Washington"/>
    <n v="98115"/>
    <x v="1"/>
    <s v="OFF-BI-10001524"/>
    <s v="Office Supplies"/>
    <x v="8"/>
    <s v="GBC Premium Transparent Covers with Diagonal Lined Pattern"/>
    <n v="83.920000000000016"/>
    <n v="5"/>
    <n v="0.2"/>
    <n v="29.371999999999993"/>
  </r>
  <r>
    <n v="9526"/>
    <s v="CA-2014-156958"/>
    <x v="3"/>
    <x v="256"/>
    <d v="2014-12-07T00:00:00"/>
    <s v="First Class"/>
    <s v="PB-18805"/>
    <s v="Patrick Bzostek"/>
    <x v="2"/>
    <s v="United States"/>
    <s v="Seattle"/>
    <s v="Washington"/>
    <n v="98115"/>
    <x v="1"/>
    <s v="FUR-FU-10003268"/>
    <s v="Furniture"/>
    <x v="5"/>
    <s v="Eldon Radial Chair Mat for Low to Medium Pile Carpets"/>
    <n v="199.89999999999998"/>
    <n v="5"/>
    <n v="0"/>
    <n v="39.97999999999999"/>
  </r>
  <r>
    <n v="9527"/>
    <s v="CA-2014-156958"/>
    <x v="3"/>
    <x v="256"/>
    <d v="2014-12-07T00:00:00"/>
    <s v="First Class"/>
    <s v="PB-18805"/>
    <s v="Patrick Bzostek"/>
    <x v="2"/>
    <s v="United States"/>
    <s v="Seattle"/>
    <s v="Washington"/>
    <n v="98115"/>
    <x v="1"/>
    <s v="TEC-PH-10000148"/>
    <s v="Technology"/>
    <x v="7"/>
    <s v="Cyber Acoustics AC-202b Speech Recognition Stereo Headset"/>
    <n v="31.176000000000002"/>
    <n v="3"/>
    <n v="0.2"/>
    <n v="-7.0145999999999997"/>
  </r>
  <r>
    <n v="9528"/>
    <s v="CA-2014-156958"/>
    <x v="3"/>
    <x v="256"/>
    <d v="2014-12-07T00:00:00"/>
    <s v="First Class"/>
    <s v="PB-18805"/>
    <s v="Patrick Bzostek"/>
    <x v="2"/>
    <s v="United States"/>
    <s v="Seattle"/>
    <s v="Washington"/>
    <n v="98115"/>
    <x v="1"/>
    <s v="OFF-BI-10001543"/>
    <s v="Office Supplies"/>
    <x v="8"/>
    <s v="GBC VeloBinder Manual Binding System"/>
    <n v="172.75200000000001"/>
    <n v="6"/>
    <n v="0.2"/>
    <n v="60.463200000000015"/>
  </r>
  <r>
    <n v="9529"/>
    <s v="CA-2014-156958"/>
    <x v="3"/>
    <x v="256"/>
    <d v="2014-12-07T00:00:00"/>
    <s v="First Class"/>
    <s v="PB-18805"/>
    <s v="Patrick Bzostek"/>
    <x v="2"/>
    <s v="United States"/>
    <s v="Seattle"/>
    <s v="Washington"/>
    <n v="98115"/>
    <x v="1"/>
    <s v="OFF-BI-10002071"/>
    <s v="Office Supplies"/>
    <x v="8"/>
    <s v="Fellowes Black Plastic Comb Bindings"/>
    <n v="9.2959999999999994"/>
    <n v="2"/>
    <n v="0.2"/>
    <n v="3.0211999999999994"/>
  </r>
  <r>
    <n v="9530"/>
    <s v="CA-2014-101637"/>
    <x v="3"/>
    <x v="668"/>
    <d v="2014-03-26T00:00:00"/>
    <s v="Same Day"/>
    <s v="AC-10615"/>
    <s v="Ann Chong"/>
    <x v="1"/>
    <s v="United States"/>
    <s v="Beaumont"/>
    <s v="Texas"/>
    <n v="77705"/>
    <x v="2"/>
    <s v="OFF-ST-10002352"/>
    <s v="Office Supplies"/>
    <x v="4"/>
    <s v="Iris Project Case"/>
    <n v="12.768000000000001"/>
    <n v="2"/>
    <n v="0.2"/>
    <n v="0.95759999999999934"/>
  </r>
  <r>
    <n v="9531"/>
    <s v="CA-2014-111759"/>
    <x v="3"/>
    <x v="141"/>
    <d v="2014-07-13T00:00:00"/>
    <s v="Standard Class"/>
    <s v="MR-17545"/>
    <s v="Mathew Reese"/>
    <x v="2"/>
    <s v="United States"/>
    <s v="Seattle"/>
    <s v="Washington"/>
    <n v="98103"/>
    <x v="1"/>
    <s v="OFF-PA-10003127"/>
    <s v="Office Supplies"/>
    <x v="10"/>
    <s v="Staples"/>
    <n v="52.76"/>
    <n v="2"/>
    <n v="0"/>
    <n v="24.269599999999997"/>
  </r>
  <r>
    <n v="9532"/>
    <s v="CA-2014-102729"/>
    <x v="3"/>
    <x v="40"/>
    <d v="2014-11-01T00:00:00"/>
    <s v="Standard Class"/>
    <s v="BF-11215"/>
    <s v="Benjamin Farhat"/>
    <x v="2"/>
    <s v="United States"/>
    <s v="Dallas"/>
    <s v="Texas"/>
    <n v="75217"/>
    <x v="2"/>
    <s v="OFF-ST-10000464"/>
    <s v="Office Supplies"/>
    <x v="4"/>
    <s v="Multi-Use Personal File Cart and Caster Set, Three Stacking Bins"/>
    <n v="55.616"/>
    <n v="2"/>
    <n v="0.2"/>
    <n v="5.5616000000000021"/>
  </r>
  <r>
    <n v="9533"/>
    <s v="CA-2013-116596"/>
    <x v="0"/>
    <x v="189"/>
    <d v="2013-11-01T00:00:00"/>
    <s v="Standard Class"/>
    <s v="BW-11200"/>
    <s v="Ben Wallace"/>
    <x v="0"/>
    <s v="United States"/>
    <s v="New York City"/>
    <s v="New York"/>
    <n v="10011"/>
    <x v="3"/>
    <s v="FUR-CH-10000553"/>
    <s v="Furniture"/>
    <x v="1"/>
    <s v="Metal Folding Chairs, Beige, 4/Carton"/>
    <n v="427.64400000000001"/>
    <n v="14"/>
    <n v="0.1"/>
    <n v="80.777199999999979"/>
  </r>
  <r>
    <n v="9534"/>
    <s v="CA-2013-116596"/>
    <x v="0"/>
    <x v="189"/>
    <d v="2013-11-01T00:00:00"/>
    <s v="Standard Class"/>
    <s v="BW-11200"/>
    <s v="Ben Wallace"/>
    <x v="0"/>
    <s v="United States"/>
    <s v="New York City"/>
    <s v="New York"/>
    <n v="10011"/>
    <x v="3"/>
    <s v="OFF-FA-10000134"/>
    <s v="Office Supplies"/>
    <x v="13"/>
    <s v="Advantus Push Pins, Aluminum Head"/>
    <n v="40.669999999999995"/>
    <n v="7"/>
    <n v="0"/>
    <n v="12.607699999999999"/>
  </r>
  <r>
    <n v="9535"/>
    <s v="CA-2013-116596"/>
    <x v="0"/>
    <x v="189"/>
    <d v="2013-11-01T00:00:00"/>
    <s v="Standard Class"/>
    <s v="BW-11200"/>
    <s v="Ben Wallace"/>
    <x v="0"/>
    <s v="United States"/>
    <s v="New York City"/>
    <s v="New York"/>
    <n v="10011"/>
    <x v="3"/>
    <s v="OFF-ST-10000636"/>
    <s v="Office Supplies"/>
    <x v="4"/>
    <s v="Rogers Profile Extra Capacity Storage Tub"/>
    <n v="33.479999999999997"/>
    <n v="2"/>
    <n v="0"/>
    <n v="1.3391999999999982"/>
  </r>
  <r>
    <n v="9536"/>
    <s v="CA-2013-116596"/>
    <x v="0"/>
    <x v="189"/>
    <d v="2013-11-01T00:00:00"/>
    <s v="Standard Class"/>
    <s v="BW-11200"/>
    <s v="Ben Wallace"/>
    <x v="0"/>
    <s v="United States"/>
    <s v="New York City"/>
    <s v="New York"/>
    <n v="10011"/>
    <x v="3"/>
    <s v="OFF-BI-10002949"/>
    <s v="Office Supplies"/>
    <x v="8"/>
    <s v="Prestige Round Ring Binders"/>
    <n v="9.7280000000000015"/>
    <n v="2"/>
    <n v="0.2"/>
    <n v="3.283199999999999"/>
  </r>
  <r>
    <n v="9537"/>
    <s v="CA-2014-124191"/>
    <x v="3"/>
    <x v="492"/>
    <d v="2014-06-15T00:00:00"/>
    <s v="Second Class"/>
    <s v="TS-21610"/>
    <s v="Troy Staebel"/>
    <x v="0"/>
    <s v="United States"/>
    <s v="Chicago"/>
    <s v="Illinois"/>
    <n v="60610"/>
    <x v="2"/>
    <s v="FUR-FU-10002364"/>
    <s v="Furniture"/>
    <x v="5"/>
    <s v="Eldon Expressions Wood Desk Accessories, Oak"/>
    <n v="8.8559999999999999"/>
    <n v="3"/>
    <n v="0.6"/>
    <n v="-6.8634000000000013"/>
  </r>
  <r>
    <n v="9538"/>
    <s v="CA-2013-148747"/>
    <x v="0"/>
    <x v="477"/>
    <d v="2013-09-28T00:00:00"/>
    <s v="First Class"/>
    <s v="AS-10045"/>
    <s v="Aaron Smayling"/>
    <x v="1"/>
    <s v="United States"/>
    <s v="San Francisco"/>
    <s v="California"/>
    <n v="94110"/>
    <x v="1"/>
    <s v="FUR-BO-10002613"/>
    <s v="Furniture"/>
    <x v="0"/>
    <s v="Atlantic Metals Mobile 4-Shelf Bookcases, Custom Colors"/>
    <n v="477.666"/>
    <n v="2"/>
    <n v="0.15"/>
    <n v="84.293999999999969"/>
  </r>
  <r>
    <n v="9539"/>
    <s v="US-2014-169488"/>
    <x v="3"/>
    <x v="210"/>
    <d v="2014-09-10T00:00:00"/>
    <s v="First Class"/>
    <s v="AA-10375"/>
    <s v="Allen Armold"/>
    <x v="0"/>
    <s v="United States"/>
    <s v="Providence"/>
    <s v="Rhode Island"/>
    <n v="2908"/>
    <x v="3"/>
    <s v="OFF-PA-10002659"/>
    <s v="Office Supplies"/>
    <x v="10"/>
    <s v="Avoid Verbal Orders Carbonless Minifold Book"/>
    <n v="16.899999999999999"/>
    <n v="5"/>
    <n v="0"/>
    <n v="7.7739999999999991"/>
  </r>
  <r>
    <n v="9540"/>
    <s v="US-2014-169488"/>
    <x v="3"/>
    <x v="210"/>
    <d v="2014-09-10T00:00:00"/>
    <s v="First Class"/>
    <s v="AA-10375"/>
    <s v="Allen Armold"/>
    <x v="0"/>
    <s v="United States"/>
    <s v="Providence"/>
    <s v="Rhode Island"/>
    <n v="2908"/>
    <x v="3"/>
    <s v="OFF-PA-10000157"/>
    <s v="Office Supplies"/>
    <x v="10"/>
    <s v="Xerox 191"/>
    <n v="39.96"/>
    <n v="2"/>
    <n v="0"/>
    <n v="18.781199999999998"/>
  </r>
  <r>
    <n v="9541"/>
    <s v="CA-2012-135727"/>
    <x v="1"/>
    <x v="1224"/>
    <d v="2012-05-16T00:00:00"/>
    <s v="Second Class"/>
    <s v="PS-18970"/>
    <s v="Paul Stevenson"/>
    <x v="2"/>
    <s v="United States"/>
    <s v="Phoenix"/>
    <s v="Arizona"/>
    <n v="85023"/>
    <x v="1"/>
    <s v="FUR-CH-10004540"/>
    <s v="Furniture"/>
    <x v="1"/>
    <s v="Global Chrome Stack Chair"/>
    <n v="191.96800000000002"/>
    <n v="7"/>
    <n v="0.2"/>
    <n v="16.797200000000004"/>
  </r>
  <r>
    <n v="9542"/>
    <s v="CA-2012-135251"/>
    <x v="1"/>
    <x v="705"/>
    <d v="2012-08-10T00:00:00"/>
    <s v="Standard Class"/>
    <s v="RP-19270"/>
    <s v="Rachel Payne"/>
    <x v="1"/>
    <s v="United States"/>
    <s v="Houston"/>
    <s v="Texas"/>
    <n v="77095"/>
    <x v="2"/>
    <s v="OFF-LA-10004544"/>
    <s v="Office Supplies"/>
    <x v="2"/>
    <s v="Avery 505"/>
    <n v="35.520000000000003"/>
    <n v="3"/>
    <n v="0.2"/>
    <n v="13.320000000000002"/>
  </r>
  <r>
    <n v="9543"/>
    <s v="CA-2012-135251"/>
    <x v="1"/>
    <x v="705"/>
    <d v="2012-08-10T00:00:00"/>
    <s v="Standard Class"/>
    <s v="RP-19270"/>
    <s v="Rachel Payne"/>
    <x v="1"/>
    <s v="United States"/>
    <s v="Houston"/>
    <s v="Texas"/>
    <n v="77095"/>
    <x v="2"/>
    <s v="OFF-BI-10001097"/>
    <s v="Office Supplies"/>
    <x v="8"/>
    <s v="Avery Hole Reinforcements"/>
    <n v="6.2299999999999986"/>
    <n v="5"/>
    <n v="0.8"/>
    <n v="-9.6565000000000047"/>
  </r>
  <r>
    <n v="9544"/>
    <s v="CA-2012-135251"/>
    <x v="1"/>
    <x v="705"/>
    <d v="2012-08-10T00:00:00"/>
    <s v="Standard Class"/>
    <s v="RP-19270"/>
    <s v="Rachel Payne"/>
    <x v="1"/>
    <s v="United States"/>
    <s v="Houston"/>
    <s v="Texas"/>
    <n v="77095"/>
    <x v="2"/>
    <s v="OFF-PA-10003302"/>
    <s v="Office Supplies"/>
    <x v="10"/>
    <s v="Xerox 1906"/>
    <n v="56.704000000000001"/>
    <n v="2"/>
    <n v="0.2"/>
    <n v="19.137599999999992"/>
  </r>
  <r>
    <n v="9545"/>
    <s v="CA-2012-135251"/>
    <x v="1"/>
    <x v="705"/>
    <d v="2012-08-10T00:00:00"/>
    <s v="Standard Class"/>
    <s v="RP-19270"/>
    <s v="Rachel Payne"/>
    <x v="1"/>
    <s v="United States"/>
    <s v="Houston"/>
    <s v="Texas"/>
    <n v="77095"/>
    <x v="2"/>
    <s v="FUR-BO-10003965"/>
    <s v="Furniture"/>
    <x v="0"/>
    <s v="O'Sullivan Manor Hill 2-Door Library in Brianna Oak"/>
    <n v="369.19919999999996"/>
    <n v="3"/>
    <n v="0.32"/>
    <n v="-114.01739999999995"/>
  </r>
  <r>
    <n v="9546"/>
    <s v="CA-2011-166590"/>
    <x v="2"/>
    <x v="194"/>
    <d v="2011-11-02T00:00:00"/>
    <s v="Standard Class"/>
    <s v="NC-18625"/>
    <s v="Noah Childs"/>
    <x v="1"/>
    <s v="United States"/>
    <s v="Columbus"/>
    <s v="Indiana"/>
    <n v="47201"/>
    <x v="2"/>
    <s v="TEC-AC-10003433"/>
    <s v="Technology"/>
    <x v="11"/>
    <s v="Maxell 4.7GB DVD+R 5/Pack"/>
    <n v="1.98"/>
    <n v="2"/>
    <n v="0"/>
    <n v="0.89100000000000001"/>
  </r>
  <r>
    <n v="9547"/>
    <s v="CA-2011-166590"/>
    <x v="2"/>
    <x v="194"/>
    <d v="2011-11-02T00:00:00"/>
    <s v="Standard Class"/>
    <s v="NC-18625"/>
    <s v="Noah Childs"/>
    <x v="1"/>
    <s v="United States"/>
    <s v="Columbus"/>
    <s v="Indiana"/>
    <n v="47201"/>
    <x v="2"/>
    <s v="OFF-PA-10000482"/>
    <s v="Office Supplies"/>
    <x v="10"/>
    <s v="Snap-A-Way Black Print Carbonless Ruled Speed Letter, Triplicate"/>
    <n v="75.88"/>
    <n v="2"/>
    <n v="0"/>
    <n v="35.663599999999995"/>
  </r>
  <r>
    <n v="9548"/>
    <s v="CA-2013-131744"/>
    <x v="0"/>
    <x v="1133"/>
    <d v="2013-06-21T00:00:00"/>
    <s v="Second Class"/>
    <s v="SC-20770"/>
    <s v="Stewart Carmichael"/>
    <x v="1"/>
    <s v="United States"/>
    <s v="Philadelphia"/>
    <s v="Pennsylvania"/>
    <n v="19134"/>
    <x v="3"/>
    <s v="OFF-PA-10004610"/>
    <s v="Office Supplies"/>
    <x v="10"/>
    <s v="Xerox 1900"/>
    <n v="6.8480000000000008"/>
    <n v="2"/>
    <n v="0.2"/>
    <n v="2.1399999999999992"/>
  </r>
  <r>
    <n v="9549"/>
    <s v="CA-2013-131744"/>
    <x v="0"/>
    <x v="1133"/>
    <d v="2013-06-21T00:00:00"/>
    <s v="Second Class"/>
    <s v="SC-20770"/>
    <s v="Stewart Carmichael"/>
    <x v="1"/>
    <s v="United States"/>
    <s v="Philadelphia"/>
    <s v="Pennsylvania"/>
    <n v="19134"/>
    <x v="3"/>
    <s v="OFF-BI-10003910"/>
    <s v="Office Supplies"/>
    <x v="8"/>
    <s v="DXL Angle-View Binders with Locking Rings by Samsill"/>
    <n v="4.6260000000000003"/>
    <n v="2"/>
    <n v="0.7"/>
    <n v="-3.8549999999999986"/>
  </r>
  <r>
    <n v="9550"/>
    <s v="CA-2013-131744"/>
    <x v="0"/>
    <x v="1133"/>
    <d v="2013-06-21T00:00:00"/>
    <s v="Second Class"/>
    <s v="SC-20770"/>
    <s v="Stewart Carmichael"/>
    <x v="1"/>
    <s v="United States"/>
    <s v="Philadelphia"/>
    <s v="Pennsylvania"/>
    <n v="19134"/>
    <x v="3"/>
    <s v="OFF-AP-10001394"/>
    <s v="Office Supplies"/>
    <x v="9"/>
    <s v="Harmony Air Purifier"/>
    <n v="453.6"/>
    <n v="3"/>
    <n v="0.2"/>
    <n v="90.71999999999997"/>
  </r>
  <r>
    <n v="9551"/>
    <s v="CA-2012-160864"/>
    <x v="1"/>
    <x v="910"/>
    <d v="2012-05-06T00:00:00"/>
    <s v="First Class"/>
    <s v="NF-18595"/>
    <s v="Nicole Fjeld"/>
    <x v="2"/>
    <s v="United States"/>
    <s v="San Jose"/>
    <s v="California"/>
    <n v="95123"/>
    <x v="1"/>
    <s v="OFF-BI-10004654"/>
    <s v="Office Supplies"/>
    <x v="8"/>
    <s v="Avery Binding System Hidden Tab Executive Style Index Sets"/>
    <n v="13.847999999999999"/>
    <n v="3"/>
    <n v="0.2"/>
    <n v="5.1929999999999996"/>
  </r>
  <r>
    <n v="9552"/>
    <s v="CA-2012-147690"/>
    <x v="1"/>
    <x v="113"/>
    <d v="2012-11-14T00:00:00"/>
    <s v="Standard Class"/>
    <s v="SC-20020"/>
    <s v="Sam Craven"/>
    <x v="0"/>
    <s v="United States"/>
    <s v="Philadelphia"/>
    <s v="Pennsylvania"/>
    <n v="19140"/>
    <x v="3"/>
    <s v="OFF-ST-10001526"/>
    <s v="Office Supplies"/>
    <x v="4"/>
    <s v="Iceberg Mobile Mega Data/Printer Cart "/>
    <n v="577.58400000000006"/>
    <n v="6"/>
    <n v="0.2"/>
    <n v="43.318799999999953"/>
  </r>
  <r>
    <n v="9553"/>
    <s v="CA-2012-163923"/>
    <x v="1"/>
    <x v="1051"/>
    <d v="2012-06-03T00:00:00"/>
    <s v="Standard Class"/>
    <s v="BD-11560"/>
    <s v="Brendan Dodson"/>
    <x v="2"/>
    <s v="United States"/>
    <s v="Springfield"/>
    <s v="Virginia"/>
    <n v="22153"/>
    <x v="0"/>
    <s v="TEC-AC-10000358"/>
    <s v="Technology"/>
    <x v="11"/>
    <s v="Imation Secure Drive + Hardware Encrypted USB flash drive - 16 GB"/>
    <n v="151.96"/>
    <n v="4"/>
    <n v="0"/>
    <n v="36.470399999999998"/>
  </r>
  <r>
    <n v="9554"/>
    <s v="CA-2013-125724"/>
    <x v="0"/>
    <x v="897"/>
    <d v="2013-09-28T00:00:00"/>
    <s v="Standard Class"/>
    <s v="SM-20950"/>
    <s v="Suzanne McNair"/>
    <x v="1"/>
    <s v="United States"/>
    <s v="Broomfield"/>
    <s v="Colorado"/>
    <n v="80020"/>
    <x v="1"/>
    <s v="FUR-FU-10000246"/>
    <s v="Furniture"/>
    <x v="5"/>
    <s v="Aluminum Document Frame"/>
    <n v="68.432000000000016"/>
    <n v="7"/>
    <n v="0.2"/>
    <n v="8.5539999999999878"/>
  </r>
  <r>
    <n v="9555"/>
    <s v="CA-2012-111612"/>
    <x v="1"/>
    <x v="109"/>
    <d v="2012-12-02T00:00:00"/>
    <s v="Standard Class"/>
    <s v="EB-14110"/>
    <s v="Eugene Barchas"/>
    <x v="0"/>
    <s v="United States"/>
    <s v="Columbus"/>
    <s v="Ohio"/>
    <n v="43229"/>
    <x v="3"/>
    <s v="FUR-FU-10003799"/>
    <s v="Furniture"/>
    <x v="5"/>
    <s v="Seth Thomas 13 1/2&quot; Wall Clock"/>
    <n v="71.12"/>
    <n v="5"/>
    <n v="0.2"/>
    <n v="9.7789999999999964"/>
  </r>
  <r>
    <n v="9556"/>
    <s v="CA-2012-111612"/>
    <x v="1"/>
    <x v="109"/>
    <d v="2012-12-02T00:00:00"/>
    <s v="Standard Class"/>
    <s v="EB-14110"/>
    <s v="Eugene Barchas"/>
    <x v="0"/>
    <s v="United States"/>
    <s v="Columbus"/>
    <s v="Ohio"/>
    <n v="43229"/>
    <x v="3"/>
    <s v="OFF-FA-10003021"/>
    <s v="Office Supplies"/>
    <x v="13"/>
    <s v="Staples"/>
    <n v="3.008"/>
    <n v="2"/>
    <n v="0.2"/>
    <n v="0.56399999999999983"/>
  </r>
  <r>
    <n v="9557"/>
    <s v="CA-2012-156853"/>
    <x v="1"/>
    <x v="155"/>
    <d v="2012-12-05T00:00:00"/>
    <s v="Second Class"/>
    <s v="HP-14815"/>
    <s v="Harold Pawlan"/>
    <x v="2"/>
    <s v="United States"/>
    <s v="Concord"/>
    <s v="New Hampshire"/>
    <n v="3301"/>
    <x v="3"/>
    <s v="OFF-PA-10003656"/>
    <s v="Office Supplies"/>
    <x v="10"/>
    <s v="Xerox 1935"/>
    <n v="184.66"/>
    <n v="7"/>
    <n v="0"/>
    <n v="84.943599999999989"/>
  </r>
  <r>
    <n v="9558"/>
    <s v="CA-2011-103086"/>
    <x v="2"/>
    <x v="1136"/>
    <d v="2011-10-19T00:00:00"/>
    <s v="Second Class"/>
    <s v="EB-14170"/>
    <s v="Evan Bailliet"/>
    <x v="0"/>
    <s v="United States"/>
    <s v="Houston"/>
    <s v="Texas"/>
    <n v="77095"/>
    <x v="2"/>
    <s v="FUR-FU-10004586"/>
    <s v="Furniture"/>
    <x v="5"/>
    <s v="G.E. Longer-Life Indoor Recessed Floodlight Bulbs"/>
    <n v="5.3120000000000003"/>
    <n v="2"/>
    <n v="0.6"/>
    <n v="-1.5935999999999995"/>
  </r>
  <r>
    <n v="9559"/>
    <s v="CA-2013-129280"/>
    <x v="0"/>
    <x v="973"/>
    <d v="2013-05-06T00:00:00"/>
    <s v="First Class"/>
    <s v="SM-20905"/>
    <s v="Susan MacKendrick"/>
    <x v="0"/>
    <s v="United States"/>
    <s v="Newark"/>
    <s v="Ohio"/>
    <n v="43055"/>
    <x v="3"/>
    <s v="TEC-AC-10003832"/>
    <s v="Technology"/>
    <x v="11"/>
    <s v="Imation 16GB Mini TravelDrive USB 2.0 Flash Drive"/>
    <n v="132.52000000000004"/>
    <n v="5"/>
    <n v="0.2"/>
    <n v="34.786500000000004"/>
  </r>
  <r>
    <n v="9560"/>
    <s v="CA-2013-129280"/>
    <x v="0"/>
    <x v="973"/>
    <d v="2013-05-06T00:00:00"/>
    <s v="First Class"/>
    <s v="SM-20905"/>
    <s v="Susan MacKendrick"/>
    <x v="0"/>
    <s v="United States"/>
    <s v="Newark"/>
    <s v="Ohio"/>
    <n v="43055"/>
    <x v="3"/>
    <s v="OFF-ST-10002554"/>
    <s v="Office Supplies"/>
    <x v="4"/>
    <s v="Tennsco Industrial Shelving"/>
    <n v="195.64"/>
    <n v="5"/>
    <n v="0.2"/>
    <n v="-44.018999999999991"/>
  </r>
  <r>
    <n v="9561"/>
    <s v="CA-2013-129280"/>
    <x v="0"/>
    <x v="973"/>
    <d v="2013-05-06T00:00:00"/>
    <s v="First Class"/>
    <s v="SM-20905"/>
    <s v="Susan MacKendrick"/>
    <x v="0"/>
    <s v="United States"/>
    <s v="Newark"/>
    <s v="Ohio"/>
    <n v="43055"/>
    <x v="3"/>
    <s v="FUR-FU-10001876"/>
    <s v="Furniture"/>
    <x v="5"/>
    <s v="Computer Room Manger, 14&quot;"/>
    <n v="51.967999999999996"/>
    <n v="2"/>
    <n v="0.2"/>
    <n v="10.393599999999998"/>
  </r>
  <r>
    <n v="9562"/>
    <s v="CA-2013-129280"/>
    <x v="0"/>
    <x v="973"/>
    <d v="2013-05-06T00:00:00"/>
    <s v="First Class"/>
    <s v="SM-20905"/>
    <s v="Susan MacKendrick"/>
    <x v="0"/>
    <s v="United States"/>
    <s v="Newark"/>
    <s v="Ohio"/>
    <n v="43055"/>
    <x v="3"/>
    <s v="TEC-AC-10002637"/>
    <s v="Technology"/>
    <x v="11"/>
    <s v="Logitech VX Revolution Cordless Laser Mouse for Notebooks (Black)"/>
    <n v="431.97600000000006"/>
    <n v="3"/>
    <n v="0.2"/>
    <n v="-75.59580000000004"/>
  </r>
  <r>
    <n v="9563"/>
    <s v="CA-2013-129280"/>
    <x v="0"/>
    <x v="973"/>
    <d v="2013-05-06T00:00:00"/>
    <s v="First Class"/>
    <s v="SM-20905"/>
    <s v="Susan MacKendrick"/>
    <x v="0"/>
    <s v="United States"/>
    <s v="Newark"/>
    <s v="Ohio"/>
    <n v="43055"/>
    <x v="3"/>
    <s v="TEC-MA-10003589"/>
    <s v="Technology"/>
    <x v="15"/>
    <s v="Cisco 8961 IP Phone Charcoal"/>
    <n v="224.93700000000004"/>
    <n v="3"/>
    <n v="0.7"/>
    <n v="-164.9538"/>
  </r>
  <r>
    <n v="9564"/>
    <s v="CA-2013-129280"/>
    <x v="0"/>
    <x v="973"/>
    <d v="2013-05-06T00:00:00"/>
    <s v="First Class"/>
    <s v="SM-20905"/>
    <s v="Susan MacKendrick"/>
    <x v="0"/>
    <s v="United States"/>
    <s v="Newark"/>
    <s v="Ohio"/>
    <n v="43055"/>
    <x v="3"/>
    <s v="OFF-LA-10000081"/>
    <s v="Office Supplies"/>
    <x v="2"/>
    <s v="Avery 496"/>
    <n v="6"/>
    <n v="2"/>
    <n v="0.2"/>
    <n v="2.0999999999999996"/>
  </r>
  <r>
    <n v="9565"/>
    <s v="CA-2012-161242"/>
    <x v="1"/>
    <x v="932"/>
    <d v="2012-06-08T00:00:00"/>
    <s v="Standard Class"/>
    <s v="CG-12040"/>
    <s v="Catherine Glotzbach"/>
    <x v="2"/>
    <s v="United States"/>
    <s v="Los Angeles"/>
    <s v="California"/>
    <n v="90045"/>
    <x v="1"/>
    <s v="OFF-PA-10001838"/>
    <s v="Office Supplies"/>
    <x v="10"/>
    <s v="Adams Telephone Message Book W/Dividers/Space For Phone Numbers, 5 1/4&quot;X8 1/2&quot;, 300/Messages"/>
    <n v="11.76"/>
    <n v="2"/>
    <n v="0"/>
    <n v="5.7623999999999995"/>
  </r>
  <r>
    <n v="9566"/>
    <s v="CA-2011-130428"/>
    <x v="2"/>
    <x v="691"/>
    <d v="2011-03-31T00:00:00"/>
    <s v="Same Day"/>
    <s v="TG-21640"/>
    <s v="Trudy Glocke"/>
    <x v="0"/>
    <s v="United States"/>
    <s v="Tampa"/>
    <s v="Florida"/>
    <n v="33614"/>
    <x v="0"/>
    <s v="FUR-CH-10002965"/>
    <s v="Furniture"/>
    <x v="1"/>
    <s v="Global Leather Highback Executive Chair with Pneumatic Height Adjustment, Black"/>
    <n v="1125.4879999999998"/>
    <n v="7"/>
    <n v="0.2"/>
    <n v="98.480200000000082"/>
  </r>
  <r>
    <n v="9567"/>
    <s v="CA-2011-130428"/>
    <x v="2"/>
    <x v="691"/>
    <d v="2011-03-31T00:00:00"/>
    <s v="Same Day"/>
    <s v="TG-21640"/>
    <s v="Trudy Glocke"/>
    <x v="0"/>
    <s v="United States"/>
    <s v="Tampa"/>
    <s v="Florida"/>
    <n v="33614"/>
    <x v="0"/>
    <s v="OFF-BI-10001636"/>
    <s v="Office Supplies"/>
    <x v="8"/>
    <s v="Ibico Plastic and Wire Spiral Binding Combs"/>
    <n v="12.645000000000001"/>
    <n v="5"/>
    <n v="0.7"/>
    <n v="-10.116"/>
  </r>
  <r>
    <n v="9568"/>
    <s v="CA-2011-130428"/>
    <x v="2"/>
    <x v="691"/>
    <d v="2011-03-31T00:00:00"/>
    <s v="Same Day"/>
    <s v="TG-21640"/>
    <s v="Trudy Glocke"/>
    <x v="0"/>
    <s v="United States"/>
    <s v="Tampa"/>
    <s v="Florida"/>
    <n v="33614"/>
    <x v="0"/>
    <s v="OFF-AR-10004027"/>
    <s v="Office Supplies"/>
    <x v="6"/>
    <s v="Binney &amp; Smith inkTank Erasable Desk Highlighter, Chisel Tip, Yellow, 12/Box"/>
    <n v="4.032"/>
    <n v="2"/>
    <n v="0.2"/>
    <n v="1.0584000000000002"/>
  </r>
  <r>
    <n v="9569"/>
    <s v="CA-2014-104388"/>
    <x v="3"/>
    <x v="957"/>
    <d v="2014-07-08T00:00:00"/>
    <s v="First Class"/>
    <s v="DK-12835"/>
    <s v="Damala Kotsonis"/>
    <x v="1"/>
    <s v="United States"/>
    <s v="Fremont"/>
    <s v="Nebraska"/>
    <n v="68025"/>
    <x v="2"/>
    <s v="TEC-PH-10002293"/>
    <s v="Technology"/>
    <x v="7"/>
    <s v="Anker 36W 4-Port USB Wall Charger Travel Power Adapter for iPhone 5s 5c 5"/>
    <n v="79.959999999999994"/>
    <n v="4"/>
    <n v="0"/>
    <n v="22.388800000000003"/>
  </r>
  <r>
    <n v="9570"/>
    <s v="CA-2012-113131"/>
    <x v="1"/>
    <x v="496"/>
    <d v="2012-09-24T00:00:00"/>
    <s v="Same Day"/>
    <s v="MB-17305"/>
    <s v="Maria Bertelson"/>
    <x v="0"/>
    <s v="United States"/>
    <s v="Columbus"/>
    <s v="Ohio"/>
    <n v="43229"/>
    <x v="3"/>
    <s v="OFF-BI-10003196"/>
    <s v="Office Supplies"/>
    <x v="8"/>
    <s v="Accohide Poly Flexible Ring Binders"/>
    <n v="6.732000000000002"/>
    <n v="6"/>
    <n v="0.7"/>
    <n v="-4.4879999999999978"/>
  </r>
  <r>
    <n v="9571"/>
    <s v="CA-2012-113131"/>
    <x v="1"/>
    <x v="496"/>
    <d v="2012-09-24T00:00:00"/>
    <s v="Same Day"/>
    <s v="MB-17305"/>
    <s v="Maria Bertelson"/>
    <x v="0"/>
    <s v="United States"/>
    <s v="Columbus"/>
    <s v="Ohio"/>
    <n v="43229"/>
    <x v="3"/>
    <s v="OFF-ST-10001172"/>
    <s v="Office Supplies"/>
    <x v="4"/>
    <s v="Tennsco Lockers, Sand"/>
    <n v="33.568000000000005"/>
    <n v="2"/>
    <n v="0.2"/>
    <n v="1.6783999999999981"/>
  </r>
  <r>
    <n v="9572"/>
    <s v="CA-2012-113131"/>
    <x v="1"/>
    <x v="496"/>
    <d v="2012-09-24T00:00:00"/>
    <s v="Same Day"/>
    <s v="MB-17305"/>
    <s v="Maria Bertelson"/>
    <x v="0"/>
    <s v="United States"/>
    <s v="Columbus"/>
    <s v="Ohio"/>
    <n v="43229"/>
    <x v="3"/>
    <s v="OFF-EN-10003068"/>
    <s v="Office Supplies"/>
    <x v="12"/>
    <s v="#6 3/4 Gummed Flap White Envelopes"/>
    <n v="15.840000000000002"/>
    <n v="2"/>
    <n v="0.2"/>
    <n v="5.5439999999999987"/>
  </r>
  <r>
    <n v="9573"/>
    <s v="CA-2012-113131"/>
    <x v="1"/>
    <x v="496"/>
    <d v="2012-09-24T00:00:00"/>
    <s v="Same Day"/>
    <s v="MB-17305"/>
    <s v="Maria Bertelson"/>
    <x v="0"/>
    <s v="United States"/>
    <s v="Columbus"/>
    <s v="Ohio"/>
    <n v="43229"/>
    <x v="3"/>
    <s v="OFF-LA-10003510"/>
    <s v="Office Supplies"/>
    <x v="2"/>
    <s v="Avery 4027 File Folder Labels for Dot Matrix Printers, 5000 Labels per Box, White"/>
    <n v="24.424000000000003"/>
    <n v="1"/>
    <n v="0.2"/>
    <n v="7.9378000000000002"/>
  </r>
  <r>
    <n v="9574"/>
    <s v="CA-2012-113131"/>
    <x v="1"/>
    <x v="496"/>
    <d v="2012-09-24T00:00:00"/>
    <s v="Same Day"/>
    <s v="MB-17305"/>
    <s v="Maria Bertelson"/>
    <x v="0"/>
    <s v="United States"/>
    <s v="Columbus"/>
    <s v="Ohio"/>
    <n v="43229"/>
    <x v="3"/>
    <s v="OFF-AR-10003504"/>
    <s v="Office Supplies"/>
    <x v="6"/>
    <s v="Newell 347"/>
    <n v="17.12"/>
    <n v="5"/>
    <n v="0.2"/>
    <n v="1.9259999999999975"/>
  </r>
  <r>
    <n v="9575"/>
    <s v="CA-2012-148495"/>
    <x v="1"/>
    <x v="863"/>
    <d v="2012-08-13T00:00:00"/>
    <s v="Same Day"/>
    <s v="SF-20065"/>
    <s v="Sandra Flanagan"/>
    <x v="0"/>
    <s v="United States"/>
    <s v="Pomona"/>
    <s v="California"/>
    <n v="91767"/>
    <x v="1"/>
    <s v="FUR-FU-10001889"/>
    <s v="Furniture"/>
    <x v="5"/>
    <s v="Ultra Door Pull Handle"/>
    <n v="31.56"/>
    <n v="3"/>
    <n v="0"/>
    <n v="10.4148"/>
  </r>
  <r>
    <n v="9576"/>
    <s v="CA-2012-143147"/>
    <x v="1"/>
    <x v="989"/>
    <d v="2012-05-28T00:00:00"/>
    <s v="Second Class"/>
    <s v="PS-18760"/>
    <s v="Pamela Stobb"/>
    <x v="0"/>
    <s v="United States"/>
    <s v="San Antonio"/>
    <s v="Texas"/>
    <n v="78207"/>
    <x v="2"/>
    <s v="FUR-CH-10000863"/>
    <s v="Furniture"/>
    <x v="1"/>
    <s v="Novimex Swivel Fabric Task Chair"/>
    <n v="105.68599999999999"/>
    <n v="1"/>
    <n v="0.3"/>
    <n v="-28.686199999999999"/>
  </r>
  <r>
    <n v="9577"/>
    <s v="CA-2012-143147"/>
    <x v="1"/>
    <x v="989"/>
    <d v="2012-05-28T00:00:00"/>
    <s v="Second Class"/>
    <s v="PS-18760"/>
    <s v="Pamela Stobb"/>
    <x v="0"/>
    <s v="United States"/>
    <s v="San Antonio"/>
    <s v="Texas"/>
    <n v="78207"/>
    <x v="2"/>
    <s v="TEC-MA-10004679"/>
    <s v="Technology"/>
    <x v="15"/>
    <s v="StarTech.com 10/100 VDSL2 Ethernet Extender Kit"/>
    <n v="399.53999999999996"/>
    <n v="2"/>
    <n v="0.4"/>
    <n v="-79.908000000000015"/>
  </r>
  <r>
    <n v="9578"/>
    <s v="CA-2012-143147"/>
    <x v="1"/>
    <x v="989"/>
    <d v="2012-05-28T00:00:00"/>
    <s v="Second Class"/>
    <s v="PS-18760"/>
    <s v="Pamela Stobb"/>
    <x v="0"/>
    <s v="United States"/>
    <s v="San Antonio"/>
    <s v="Texas"/>
    <n v="78207"/>
    <x v="2"/>
    <s v="FUR-CH-10004754"/>
    <s v="Furniture"/>
    <x v="1"/>
    <s v="Global Stack Chair with Arms, Black"/>
    <n v="104.93"/>
    <n v="5"/>
    <n v="0.3"/>
    <n v="-4.4969999999999999"/>
  </r>
  <r>
    <n v="9579"/>
    <s v="CA-2014-152975"/>
    <x v="3"/>
    <x v="32"/>
    <d v="2014-09-17T00:00:00"/>
    <s v="First Class"/>
    <s v="RB-19705"/>
    <s v="Roger Barcio"/>
    <x v="2"/>
    <s v="United States"/>
    <s v="New York City"/>
    <s v="New York"/>
    <n v="10035"/>
    <x v="3"/>
    <s v="TEC-PH-10004586"/>
    <s v="Technology"/>
    <x v="7"/>
    <s v="Wilson SignalBoost 841262 DB PRO Amplifier Kit"/>
    <n v="1079.8499999999999"/>
    <n v="3"/>
    <n v="0"/>
    <n v="323.95499999999993"/>
  </r>
  <r>
    <n v="9580"/>
    <s v="CA-2014-152975"/>
    <x v="3"/>
    <x v="32"/>
    <d v="2014-09-17T00:00:00"/>
    <s v="First Class"/>
    <s v="RB-19705"/>
    <s v="Roger Barcio"/>
    <x v="2"/>
    <s v="United States"/>
    <s v="New York City"/>
    <s v="New York"/>
    <n v="10035"/>
    <x v="3"/>
    <s v="OFF-ST-10001370"/>
    <s v="Office Supplies"/>
    <x v="4"/>
    <s v="Sensible Storage WireTech Storage Systems"/>
    <n v="70.98"/>
    <n v="1"/>
    <n v="0"/>
    <n v="3.5489999999999924"/>
  </r>
  <r>
    <n v="9581"/>
    <s v="CA-2014-152975"/>
    <x v="3"/>
    <x v="32"/>
    <d v="2014-09-17T00:00:00"/>
    <s v="First Class"/>
    <s v="RB-19705"/>
    <s v="Roger Barcio"/>
    <x v="2"/>
    <s v="United States"/>
    <s v="New York City"/>
    <s v="New York"/>
    <n v="10035"/>
    <x v="3"/>
    <s v="OFF-AR-10001988"/>
    <s v="Office Supplies"/>
    <x v="6"/>
    <s v="Bulldog Table or Wall-Mount Pencil Sharpener"/>
    <n v="29.950000000000003"/>
    <n v="5"/>
    <n v="0"/>
    <n v="8.6854999999999993"/>
  </r>
  <r>
    <n v="9582"/>
    <s v="CA-2014-152975"/>
    <x v="3"/>
    <x v="32"/>
    <d v="2014-09-17T00:00:00"/>
    <s v="First Class"/>
    <s v="RB-19705"/>
    <s v="Roger Barcio"/>
    <x v="2"/>
    <s v="United States"/>
    <s v="New York City"/>
    <s v="New York"/>
    <n v="10035"/>
    <x v="3"/>
    <s v="FUR-CH-10003298"/>
    <s v="Furniture"/>
    <x v="1"/>
    <s v="Office Star - Contemporary Task Swivel chair with Loop Arms, Charcoal"/>
    <n v="589.41"/>
    <n v="5"/>
    <n v="0.1"/>
    <n v="-6.5490000000000492"/>
  </r>
  <r>
    <n v="9583"/>
    <s v="CA-2013-107475"/>
    <x v="0"/>
    <x v="843"/>
    <d v="2013-06-12T00:00:00"/>
    <s v="Standard Class"/>
    <s v="RS-19870"/>
    <s v="Roy Skaria"/>
    <x v="2"/>
    <s v="United States"/>
    <s v="Philadelphia"/>
    <s v="Pennsylvania"/>
    <n v="19120"/>
    <x v="3"/>
    <s v="OFF-FA-10002988"/>
    <s v="Office Supplies"/>
    <x v="13"/>
    <s v="Ideal Clamps"/>
    <n v="9.6479999999999997"/>
    <n v="6"/>
    <n v="0.2"/>
    <n v="3.4973999999999998"/>
  </r>
  <r>
    <n v="9584"/>
    <s v="CA-2014-116127"/>
    <x v="3"/>
    <x v="643"/>
    <d v="2014-06-28T00:00:00"/>
    <s v="Second Class"/>
    <s v="SB-20185"/>
    <s v="Sarah Brown"/>
    <x v="0"/>
    <s v="United States"/>
    <s v="New York City"/>
    <s v="New York"/>
    <n v="10024"/>
    <x v="3"/>
    <s v="FUR-BO-10002213"/>
    <s v="Furniture"/>
    <x v="0"/>
    <s v="DMI Eclipse Executive Suite Bookcases"/>
    <n v="400.78400000000005"/>
    <n v="1"/>
    <n v="0.2"/>
    <n v="-5.0098000000000269"/>
  </r>
  <r>
    <n v="9585"/>
    <s v="CA-2014-132584"/>
    <x v="3"/>
    <x v="775"/>
    <d v="2014-08-28T00:00:00"/>
    <s v="First Class"/>
    <s v="HJ-14875"/>
    <s v="Heather Jas"/>
    <x v="2"/>
    <s v="United States"/>
    <s v="Detroit"/>
    <s v="Michigan"/>
    <n v="48234"/>
    <x v="2"/>
    <s v="OFF-ST-10000344"/>
    <s v="Office Supplies"/>
    <x v="4"/>
    <s v="Neat Ideas Personal Hanging Folder Files, Black"/>
    <n v="53.72"/>
    <n v="4"/>
    <n v="0"/>
    <n v="13.967199999999998"/>
  </r>
  <r>
    <n v="9586"/>
    <s v="CA-2013-160598"/>
    <x v="0"/>
    <x v="370"/>
    <d v="2013-08-29T00:00:00"/>
    <s v="First Class"/>
    <s v="SV-20815"/>
    <s v="Stuart Van"/>
    <x v="1"/>
    <s v="United States"/>
    <s v="Miami"/>
    <s v="Florida"/>
    <n v="33142"/>
    <x v="0"/>
    <s v="OFF-PA-10002319"/>
    <s v="Office Supplies"/>
    <x v="10"/>
    <s v="Xerox 1944"/>
    <n v="31.007999999999999"/>
    <n v="1"/>
    <n v="0.2"/>
    <n v="11.240400000000001"/>
  </r>
  <r>
    <n v="9587"/>
    <s v="CA-2013-108630"/>
    <x v="0"/>
    <x v="741"/>
    <d v="2013-11-19T00:00:00"/>
    <s v="Same Day"/>
    <s v="BE-11410"/>
    <s v="Bobby Elias"/>
    <x v="0"/>
    <s v="United States"/>
    <s v="Concord"/>
    <s v="California"/>
    <n v="94521"/>
    <x v="1"/>
    <s v="OFF-BI-10002437"/>
    <s v="Office Supplies"/>
    <x v="8"/>
    <s v="Recycled Premium Regency Composition Covers"/>
    <n v="61.120000000000005"/>
    <n v="5"/>
    <n v="0.2"/>
    <n v="22.155999999999999"/>
  </r>
  <r>
    <n v="9588"/>
    <s v="US-2014-129203"/>
    <x v="3"/>
    <x v="827"/>
    <d v="2014-04-23T00:00:00"/>
    <s v="Standard Class"/>
    <s v="BM-11575"/>
    <s v="Brendan Murry"/>
    <x v="1"/>
    <s v="United States"/>
    <s v="Chicago"/>
    <s v="Illinois"/>
    <n v="60653"/>
    <x v="2"/>
    <s v="OFF-ST-10001418"/>
    <s v="Office Supplies"/>
    <x v="4"/>
    <s v="Carina Media Storage Towers in Natural &amp; Black"/>
    <n v="195.136"/>
    <n v="4"/>
    <n v="0.2"/>
    <n v="-43.9056"/>
  </r>
  <r>
    <n v="9589"/>
    <s v="CA-2014-110940"/>
    <x v="3"/>
    <x v="283"/>
    <d v="2014-07-29T00:00:00"/>
    <s v="Standard Class"/>
    <s v="AZ-10750"/>
    <s v="Annie Zypern"/>
    <x v="0"/>
    <s v="United States"/>
    <s v="Wheeling"/>
    <s v="Illinois"/>
    <n v="60090"/>
    <x v="2"/>
    <s v="OFF-AR-10000380"/>
    <s v="Office Supplies"/>
    <x v="6"/>
    <s v="Hunt PowerHouse Electric Pencil Sharpener, Blue"/>
    <n v="121.536"/>
    <n v="4"/>
    <n v="0.2"/>
    <n v="15.191999999999979"/>
  </r>
  <r>
    <n v="9590"/>
    <s v="CA-2011-119172"/>
    <x v="2"/>
    <x v="218"/>
    <d v="2011-05-15T00:00:00"/>
    <s v="Standard Class"/>
    <s v="HD-14785"/>
    <s v="Harold Dahlen"/>
    <x v="2"/>
    <s v="United States"/>
    <s v="Chicago"/>
    <s v="Illinois"/>
    <n v="60610"/>
    <x v="2"/>
    <s v="OFF-PA-10003036"/>
    <s v="Office Supplies"/>
    <x v="10"/>
    <s v="Black Print Carbonless 8 1/2&quot; x 8 1/4&quot; Rapid Memo Book"/>
    <n v="17.472000000000001"/>
    <n v="3"/>
    <n v="0.2"/>
    <n v="5.6783999999999981"/>
  </r>
  <r>
    <n v="9591"/>
    <s v="CA-2011-119172"/>
    <x v="2"/>
    <x v="218"/>
    <d v="2011-05-15T00:00:00"/>
    <s v="Standard Class"/>
    <s v="HD-14785"/>
    <s v="Harold Dahlen"/>
    <x v="2"/>
    <s v="United States"/>
    <s v="Chicago"/>
    <s v="Illinois"/>
    <n v="60610"/>
    <x v="2"/>
    <s v="OFF-BI-10002026"/>
    <s v="Office Supplies"/>
    <x v="8"/>
    <s v="Avery Arch Ring Binders"/>
    <n v="104.57999999999998"/>
    <n v="9"/>
    <n v="0.8"/>
    <n v="-172.55700000000007"/>
  </r>
  <r>
    <n v="9592"/>
    <s v="US-2013-105452"/>
    <x v="0"/>
    <x v="1062"/>
    <d v="2013-08-02T00:00:00"/>
    <s v="Standard Class"/>
    <s v="BF-11005"/>
    <s v="Barry Franz"/>
    <x v="2"/>
    <s v="United States"/>
    <s v="Pasadena"/>
    <s v="Texas"/>
    <n v="77506"/>
    <x v="2"/>
    <s v="FUR-FU-10003691"/>
    <s v="Furniture"/>
    <x v="5"/>
    <s v="Eldon Image Series Desk Accessories, Ebony"/>
    <n v="24.700000000000003"/>
    <n v="5"/>
    <n v="0.6"/>
    <n v="-9.8799999999999955"/>
  </r>
  <r>
    <n v="9593"/>
    <s v="US-2013-105452"/>
    <x v="0"/>
    <x v="1062"/>
    <d v="2013-08-02T00:00:00"/>
    <s v="Standard Class"/>
    <s v="BF-11005"/>
    <s v="Barry Franz"/>
    <x v="2"/>
    <s v="United States"/>
    <s v="Pasadena"/>
    <s v="Texas"/>
    <n v="77506"/>
    <x v="2"/>
    <s v="FUR-FU-10003806"/>
    <s v="Furniture"/>
    <x v="5"/>
    <s v="Tenex Chairmat w/ Average Lip, 45&quot; x 53&quot;"/>
    <n v="302.72000000000003"/>
    <n v="5"/>
    <n v="0.6"/>
    <n v="-378.40000000000009"/>
  </r>
  <r>
    <n v="9594"/>
    <s v="CA-2014-108931"/>
    <x v="3"/>
    <x v="32"/>
    <d v="2014-09-20T00:00:00"/>
    <s v="Standard Class"/>
    <s v="HZ-14950"/>
    <s v="Henia Zydlo"/>
    <x v="0"/>
    <s v="United States"/>
    <s v="New York City"/>
    <s v="New York"/>
    <n v="10024"/>
    <x v="3"/>
    <s v="OFF-PA-10002741"/>
    <s v="Office Supplies"/>
    <x v="10"/>
    <s v="Xerox 1980"/>
    <n v="8.56"/>
    <n v="2"/>
    <n v="0"/>
    <n v="3.8519999999999994"/>
  </r>
  <r>
    <n v="9595"/>
    <s v="CA-2014-108931"/>
    <x v="3"/>
    <x v="32"/>
    <d v="2014-09-20T00:00:00"/>
    <s v="Standard Class"/>
    <s v="HZ-14950"/>
    <s v="Henia Zydlo"/>
    <x v="0"/>
    <s v="United States"/>
    <s v="New York City"/>
    <s v="New York"/>
    <n v="10024"/>
    <x v="3"/>
    <s v="OFF-PA-10003845"/>
    <s v="Office Supplies"/>
    <x v="10"/>
    <s v="Xerox 1987"/>
    <n v="11.56"/>
    <n v="2"/>
    <n v="0"/>
    <n v="5.6644000000000005"/>
  </r>
  <r>
    <n v="9596"/>
    <s v="CA-2014-104619"/>
    <x v="3"/>
    <x v="714"/>
    <d v="2014-01-30T00:00:00"/>
    <s v="Standard Class"/>
    <s v="KD-16495"/>
    <s v="Keith Dawkins"/>
    <x v="1"/>
    <s v="United States"/>
    <s v="San Jose"/>
    <s v="California"/>
    <n v="95123"/>
    <x v="1"/>
    <s v="OFF-AP-10001492"/>
    <s v="Office Supplies"/>
    <x v="9"/>
    <s v="Acco Six-Outlet Power Strip, 4' Cord Length"/>
    <n v="25.86"/>
    <n v="3"/>
    <n v="0"/>
    <n v="6.7236000000000002"/>
  </r>
  <r>
    <n v="9597"/>
    <s v="CA-2014-104619"/>
    <x v="3"/>
    <x v="714"/>
    <d v="2014-01-30T00:00:00"/>
    <s v="Standard Class"/>
    <s v="KD-16495"/>
    <s v="Keith Dawkins"/>
    <x v="1"/>
    <s v="United States"/>
    <s v="San Jose"/>
    <s v="California"/>
    <n v="95123"/>
    <x v="1"/>
    <s v="OFF-BI-10004318"/>
    <s v="Office Supplies"/>
    <x v="8"/>
    <s v="Ibico EB-19 Dual Function Manual Binding System"/>
    <n v="276.78400000000005"/>
    <n v="2"/>
    <n v="0.2"/>
    <n v="89.954799999999992"/>
  </r>
  <r>
    <n v="9598"/>
    <s v="CA-2014-104619"/>
    <x v="3"/>
    <x v="714"/>
    <d v="2014-01-30T00:00:00"/>
    <s v="Standard Class"/>
    <s v="KD-16495"/>
    <s v="Keith Dawkins"/>
    <x v="1"/>
    <s v="United States"/>
    <s v="San Jose"/>
    <s v="California"/>
    <n v="95123"/>
    <x v="1"/>
    <s v="TEC-PH-10000193"/>
    <s v="Technology"/>
    <x v="7"/>
    <s v="Jensen SMPS-640 - speaker phone"/>
    <n v="110.352"/>
    <n v="3"/>
    <n v="0.2"/>
    <n v="8.2763999999999953"/>
  </r>
  <r>
    <n v="9599"/>
    <s v="CA-2012-149517"/>
    <x v="1"/>
    <x v="444"/>
    <d v="2012-09-23T00:00:00"/>
    <s v="Standard Class"/>
    <s v="FC-14245"/>
    <s v="Frank Carlisle"/>
    <x v="2"/>
    <s v="United States"/>
    <s v="Sacramento"/>
    <s v="California"/>
    <n v="95823"/>
    <x v="1"/>
    <s v="FUR-FU-10003464"/>
    <s v="Furniture"/>
    <x v="5"/>
    <s v="Seth Thomas 8 1/2&quot; Cubicle Clock"/>
    <n v="60.84"/>
    <n v="3"/>
    <n v="0"/>
    <n v="19.468799999999998"/>
  </r>
  <r>
    <n v="9600"/>
    <s v="CA-2012-116841"/>
    <x v="1"/>
    <x v="1225"/>
    <d v="2012-04-18T00:00:00"/>
    <s v="Standard Class"/>
    <s v="TP-21130"/>
    <s v="Theone Pippenger"/>
    <x v="0"/>
    <s v="United States"/>
    <s v="Springfield"/>
    <s v="Oregon"/>
    <n v="97477"/>
    <x v="1"/>
    <s v="OFF-AP-10002403"/>
    <s v="Office Supplies"/>
    <x v="9"/>
    <s v="Acco Smartsocket Color-Coded Six-Outlet AC Adapter Model Surge Protectors"/>
    <n v="35.207999999999998"/>
    <n v="1"/>
    <n v="0.2"/>
    <n v="2.6405999999999992"/>
  </r>
  <r>
    <n v="9601"/>
    <s v="CA-2014-107797"/>
    <x v="3"/>
    <x v="540"/>
    <d v="2014-05-12T00:00:00"/>
    <s v="Second Class"/>
    <s v="EB-13705"/>
    <s v="Ed Braxton"/>
    <x v="1"/>
    <s v="United States"/>
    <s v="Mansfield"/>
    <s v="Texas"/>
    <n v="76063"/>
    <x v="2"/>
    <s v="OFF-PA-10003848"/>
    <s v="Office Supplies"/>
    <x v="10"/>
    <s v="Xerox 1997"/>
    <n v="41.472000000000008"/>
    <n v="8"/>
    <n v="0.2"/>
    <n v="14.5152"/>
  </r>
  <r>
    <n v="9602"/>
    <s v="CA-2013-117604"/>
    <x v="0"/>
    <x v="913"/>
    <d v="2013-09-10T00:00:00"/>
    <s v="Standard Class"/>
    <s v="JP-15520"/>
    <s v="Jeremy Pistek"/>
    <x v="0"/>
    <s v="United States"/>
    <s v="Jonesboro"/>
    <s v="Arkansas"/>
    <n v="72401"/>
    <x v="0"/>
    <s v="OFF-PA-10001357"/>
    <s v="Office Supplies"/>
    <x v="10"/>
    <s v="Xerox 1886"/>
    <n v="239.5"/>
    <n v="5"/>
    <n v="0"/>
    <n v="114.95999999999998"/>
  </r>
  <r>
    <n v="9603"/>
    <s v="CA-2011-130155"/>
    <x v="2"/>
    <x v="946"/>
    <d v="2011-05-22T00:00:00"/>
    <s v="First Class"/>
    <s v="TD-20995"/>
    <s v="Tamara Dahlen"/>
    <x v="0"/>
    <s v="United States"/>
    <s v="Virginia Beach"/>
    <s v="Virginia"/>
    <n v="23464"/>
    <x v="0"/>
    <s v="OFF-SU-10004737"/>
    <s v="Office Supplies"/>
    <x v="14"/>
    <s v="Acme Design Stainless Steel Bent Scissors"/>
    <n v="34.200000000000003"/>
    <n v="5"/>
    <n v="0"/>
    <n v="9.234"/>
  </r>
  <r>
    <n v="9604"/>
    <s v="CA-2013-129861"/>
    <x v="0"/>
    <x v="26"/>
    <d v="2013-06-24T00:00:00"/>
    <s v="Standard Class"/>
    <s v="DM-13345"/>
    <s v="Denise Monton"/>
    <x v="1"/>
    <s v="United States"/>
    <s v="Rochester"/>
    <s v="New York"/>
    <n v="14609"/>
    <x v="3"/>
    <s v="FUR-TA-10003715"/>
    <s v="Furniture"/>
    <x v="3"/>
    <s v="Hon 2111 Invitation Series Corner Table"/>
    <n v="376.86599999999999"/>
    <n v="3"/>
    <n v="0.4"/>
    <n v="-213.55740000000006"/>
  </r>
  <r>
    <n v="9605"/>
    <s v="CA-2012-138625"/>
    <x v="1"/>
    <x v="121"/>
    <d v="2012-11-05T00:00:00"/>
    <s v="First Class"/>
    <s v="EG-13900"/>
    <s v="Emily Grady"/>
    <x v="0"/>
    <s v="United States"/>
    <s v="Chesapeake"/>
    <s v="Virginia"/>
    <n v="23320"/>
    <x v="0"/>
    <s v="OFF-AP-10003099"/>
    <s v="Office Supplies"/>
    <x v="9"/>
    <s v="Eureka Hand Vacuum, Bagless"/>
    <n v="197.72"/>
    <n v="4"/>
    <n v="0"/>
    <n v="55.36160000000001"/>
  </r>
  <r>
    <n v="9606"/>
    <s v="US-2014-122672"/>
    <x v="3"/>
    <x v="259"/>
    <d v="2014-11-10T00:00:00"/>
    <s v="Standard Class"/>
    <s v="HG-14965"/>
    <s v="Henry Goldwyn"/>
    <x v="1"/>
    <s v="United States"/>
    <s v="Lancaster"/>
    <s v="Ohio"/>
    <n v="43130"/>
    <x v="3"/>
    <s v="TEC-AC-10002323"/>
    <s v="Technology"/>
    <x v="11"/>
    <s v="SanDisk Ultra 32 GB MicroSDHC Class 10 Memory Card"/>
    <n v="70.720000000000013"/>
    <n v="4"/>
    <n v="0.2"/>
    <n v="-6.1879999999999988"/>
  </r>
  <r>
    <n v="9607"/>
    <s v="US-2014-122672"/>
    <x v="3"/>
    <x v="259"/>
    <d v="2014-11-10T00:00:00"/>
    <s v="Standard Class"/>
    <s v="HG-14965"/>
    <s v="Henry Goldwyn"/>
    <x v="1"/>
    <s v="United States"/>
    <s v="Lancaster"/>
    <s v="Ohio"/>
    <n v="43130"/>
    <x v="3"/>
    <s v="OFF-ST-10002344"/>
    <s v="Office Supplies"/>
    <x v="4"/>
    <s v="Carina 42&quot;Hx23 3/4&quot;W Media Storage Unit"/>
    <n v="194.35200000000003"/>
    <n v="3"/>
    <n v="0.2"/>
    <n v="-43.729199999999992"/>
  </r>
  <r>
    <n v="9608"/>
    <s v="CA-2014-117128"/>
    <x v="3"/>
    <x v="256"/>
    <d v="2014-12-09T00:00:00"/>
    <s v="Second Class"/>
    <s v="BF-11080"/>
    <s v="Bart Folk"/>
    <x v="0"/>
    <s v="United States"/>
    <s v="New York City"/>
    <s v="New York"/>
    <n v="10024"/>
    <x v="3"/>
    <s v="OFF-PA-10000007"/>
    <s v="Office Supplies"/>
    <x v="10"/>
    <s v="Telephone Message Books with Fax/Mobile Section, 4 1/4&quot; x 6&quot;"/>
    <n v="21.6"/>
    <n v="6"/>
    <n v="0"/>
    <n v="9.9359999999999999"/>
  </r>
  <r>
    <n v="9609"/>
    <s v="CA-2014-117128"/>
    <x v="3"/>
    <x v="256"/>
    <d v="2014-12-09T00:00:00"/>
    <s v="Second Class"/>
    <s v="BF-11080"/>
    <s v="Bart Folk"/>
    <x v="0"/>
    <s v="United States"/>
    <s v="New York City"/>
    <s v="New York"/>
    <n v="10024"/>
    <x v="3"/>
    <s v="OFF-LA-10000248"/>
    <s v="Office Supplies"/>
    <x v="2"/>
    <s v="Avery 52"/>
    <n v="11.07"/>
    <n v="3"/>
    <n v="0"/>
    <n v="5.2028999999999996"/>
  </r>
  <r>
    <n v="9610"/>
    <s v="CA-2013-130638"/>
    <x v="0"/>
    <x v="458"/>
    <d v="2013-05-20T00:00:00"/>
    <s v="Second Class"/>
    <s v="SC-20095"/>
    <s v="Sanjit Chand"/>
    <x v="0"/>
    <s v="United States"/>
    <s v="Los Angeles"/>
    <s v="California"/>
    <n v="90045"/>
    <x v="1"/>
    <s v="FUR-FU-10002116"/>
    <s v="Furniture"/>
    <x v="5"/>
    <s v="Tenex Carpeted, Granite-Look or Clear Contemporary Contour Shape Chair Mats"/>
    <n v="282.83999999999997"/>
    <n v="4"/>
    <n v="0"/>
    <n v="19.798799999999972"/>
  </r>
  <r>
    <n v="9611"/>
    <s v="CA-2013-130638"/>
    <x v="0"/>
    <x v="458"/>
    <d v="2013-05-20T00:00:00"/>
    <s v="Second Class"/>
    <s v="SC-20095"/>
    <s v="Sanjit Chand"/>
    <x v="0"/>
    <s v="United States"/>
    <s v="Los Angeles"/>
    <s v="California"/>
    <n v="90045"/>
    <x v="1"/>
    <s v="OFF-LA-10002195"/>
    <s v="Office Supplies"/>
    <x v="2"/>
    <s v="Avery 481"/>
    <n v="27.72"/>
    <n v="9"/>
    <n v="0"/>
    <n v="13.3056"/>
  </r>
  <r>
    <n v="9612"/>
    <s v="CA-2014-144365"/>
    <x v="3"/>
    <x v="1200"/>
    <d v="2014-10-31T00:00:00"/>
    <s v="Standard Class"/>
    <s v="CS-11950"/>
    <s v="Carlos Soltero"/>
    <x v="0"/>
    <s v="United States"/>
    <s v="Jackson"/>
    <s v="Mississippi"/>
    <n v="39212"/>
    <x v="0"/>
    <s v="OFF-FA-10000735"/>
    <s v="Office Supplies"/>
    <x v="13"/>
    <s v="Staples"/>
    <n v="11.68"/>
    <n v="4"/>
    <n v="0"/>
    <n v="5.2559999999999993"/>
  </r>
  <r>
    <n v="9613"/>
    <s v="CA-2013-110086"/>
    <x v="0"/>
    <x v="31"/>
    <d v="2013-09-23T00:00:00"/>
    <s v="Standard Class"/>
    <s v="BD-11320"/>
    <s v="Bill Donatelli"/>
    <x v="0"/>
    <s v="United States"/>
    <s v="Woodland"/>
    <s v="California"/>
    <n v="95695"/>
    <x v="1"/>
    <s v="TEC-PH-10001299"/>
    <s v="Technology"/>
    <x v="7"/>
    <s v="Polycom CX300 Desktop Phone USB VoIP phone"/>
    <n v="239.98400000000004"/>
    <n v="2"/>
    <n v="0.2"/>
    <n v="23.998400000000004"/>
  </r>
  <r>
    <n v="9614"/>
    <s v="CA-2011-128524"/>
    <x v="2"/>
    <x v="7"/>
    <d v="2011-11-13T00:00:00"/>
    <s v="First Class"/>
    <s v="MZ-17515"/>
    <s v="Mary Zewe"/>
    <x v="1"/>
    <s v="United States"/>
    <s v="Seattle"/>
    <s v="Washington"/>
    <n v="98115"/>
    <x v="1"/>
    <s v="OFF-AP-10002892"/>
    <s v="Office Supplies"/>
    <x v="9"/>
    <s v="Belkin F5C206VTEL 6 Outlet Surge"/>
    <n v="22.98"/>
    <n v="1"/>
    <n v="0"/>
    <n v="6.8939999999999984"/>
  </r>
  <r>
    <n v="9615"/>
    <s v="CA-2011-128524"/>
    <x v="2"/>
    <x v="7"/>
    <d v="2011-11-13T00:00:00"/>
    <s v="First Class"/>
    <s v="MZ-17515"/>
    <s v="Mary Zewe"/>
    <x v="1"/>
    <s v="United States"/>
    <s v="Seattle"/>
    <s v="Washington"/>
    <n v="98115"/>
    <x v="1"/>
    <s v="TEC-AC-10002718"/>
    <s v="Technology"/>
    <x v="11"/>
    <s v="Belkin Standard 104 key USB Keyboard"/>
    <n v="102.13"/>
    <n v="7"/>
    <n v="0"/>
    <n v="15.319499999999996"/>
  </r>
  <r>
    <n v="9616"/>
    <s v="CA-2011-128524"/>
    <x v="2"/>
    <x v="7"/>
    <d v="2011-11-13T00:00:00"/>
    <s v="First Class"/>
    <s v="MZ-17515"/>
    <s v="Mary Zewe"/>
    <x v="1"/>
    <s v="United States"/>
    <s v="Seattle"/>
    <s v="Washington"/>
    <n v="98115"/>
    <x v="1"/>
    <s v="OFF-BI-10003527"/>
    <s v="Office Supplies"/>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s v="California"/>
    <n v="90049"/>
    <x v="1"/>
    <s v="OFF-AR-10002255"/>
    <s v="Office Supplies"/>
    <x v="6"/>
    <s v="Newell 346"/>
    <n v="5.76"/>
    <n v="2"/>
    <n v="0"/>
    <n v="1.6703999999999999"/>
  </r>
  <r>
    <n v="9618"/>
    <s v="CA-2014-160633"/>
    <x v="3"/>
    <x v="673"/>
    <d v="2014-11-22T00:00:00"/>
    <s v="Standard Class"/>
    <s v="BS-11380"/>
    <s v="Bill Stewart"/>
    <x v="1"/>
    <s v="United States"/>
    <s v="Bowling Green"/>
    <s v="Ohio"/>
    <n v="43402"/>
    <x v="3"/>
    <s v="TEC-CO-10002095"/>
    <s v="Technology"/>
    <x v="16"/>
    <s v="Hewlett Packard 610 Color Digital Copier / Printer"/>
    <n v="899.98199999999997"/>
    <n v="3"/>
    <n v="0.4"/>
    <n v="74.998499999999922"/>
  </r>
  <r>
    <n v="9619"/>
    <s v="CA-2014-160633"/>
    <x v="3"/>
    <x v="673"/>
    <d v="2014-11-22T00:00:00"/>
    <s v="Standard Class"/>
    <s v="BS-11380"/>
    <s v="Bill Stewart"/>
    <x v="1"/>
    <s v="United States"/>
    <s v="Bowling Green"/>
    <s v="Ohio"/>
    <n v="43402"/>
    <x v="3"/>
    <s v="OFF-AR-10004022"/>
    <s v="Office Supplies"/>
    <x v="6"/>
    <s v="Panasonic KP-380BK Classic Electric Pencil Sharpener"/>
    <n v="86.352000000000004"/>
    <n v="3"/>
    <n v="0.2"/>
    <n v="5.3969999999999914"/>
  </r>
  <r>
    <n v="9620"/>
    <s v="CA-2014-160633"/>
    <x v="3"/>
    <x v="673"/>
    <d v="2014-11-22T00:00:00"/>
    <s v="Standard Class"/>
    <s v="BS-11380"/>
    <s v="Bill Stewart"/>
    <x v="1"/>
    <s v="United States"/>
    <s v="Bowling Green"/>
    <s v="Ohio"/>
    <n v="43402"/>
    <x v="3"/>
    <s v="TEC-AC-10002335"/>
    <s v="Technology"/>
    <x v="11"/>
    <s v="Logitech Media Keyboard K200"/>
    <n v="139.96000000000004"/>
    <n v="5"/>
    <n v="0.2"/>
    <n v="-1.7495000000000118"/>
  </r>
  <r>
    <n v="9621"/>
    <s v="CA-2011-115133"/>
    <x v="2"/>
    <x v="467"/>
    <d v="2011-09-30T00:00:00"/>
    <s v="Standard Class"/>
    <s v="DA-13450"/>
    <s v="Dianna Arnett"/>
    <x v="2"/>
    <s v="United States"/>
    <s v="Lancaster"/>
    <s v="Ohio"/>
    <n v="43130"/>
    <x v="3"/>
    <s v="OFF-AP-10001634"/>
    <s v="Office Supplies"/>
    <x v="9"/>
    <s v="Hoover Commercial Lightweight Upright Vacuum"/>
    <n v="16.704000000000001"/>
    <n v="6"/>
    <n v="0.2"/>
    <n v="1.2527999999999988"/>
  </r>
  <r>
    <n v="9622"/>
    <s v="CA-2011-115133"/>
    <x v="2"/>
    <x v="467"/>
    <d v="2011-09-30T00:00:00"/>
    <s v="Standard Class"/>
    <s v="DA-13450"/>
    <s v="Dianna Arnett"/>
    <x v="2"/>
    <s v="United States"/>
    <s v="Lancaster"/>
    <s v="Ohio"/>
    <n v="43130"/>
    <x v="3"/>
    <s v="TEC-AC-10002370"/>
    <s v="Technology"/>
    <x v="11"/>
    <s v="Maxell CD-R Discs"/>
    <n v="3.1520000000000001"/>
    <n v="2"/>
    <n v="0.2"/>
    <n v="0.47279999999999966"/>
  </r>
  <r>
    <n v="9623"/>
    <s v="CA-2011-115133"/>
    <x v="2"/>
    <x v="467"/>
    <d v="2011-09-30T00:00:00"/>
    <s v="Standard Class"/>
    <s v="DA-13450"/>
    <s v="Dianna Arnett"/>
    <x v="2"/>
    <s v="United States"/>
    <s v="Lancaster"/>
    <s v="Ohio"/>
    <n v="43130"/>
    <x v="3"/>
    <s v="OFF-PA-10000174"/>
    <s v="Office Supplies"/>
    <x v="10"/>
    <s v="Message Book, Wirebound, Four 5 1/2&quot; X 4&quot; Forms/Pg., 200 Dupl. Sets/Book"/>
    <n v="32.896000000000001"/>
    <n v="4"/>
    <n v="0.2"/>
    <n v="11.102399999999996"/>
  </r>
  <r>
    <n v="9624"/>
    <s v="CA-2014-137449"/>
    <x v="3"/>
    <x v="222"/>
    <d v="2014-07-01T00:00:00"/>
    <s v="First Class"/>
    <s v="ME-17725"/>
    <s v="Max Engle"/>
    <x v="0"/>
    <s v="United States"/>
    <s v="Dallas"/>
    <s v="Texas"/>
    <n v="75220"/>
    <x v="2"/>
    <s v="OFF-AP-10000240"/>
    <s v="Office Supplies"/>
    <x v="9"/>
    <s v="Belkin F9G930V10-GRY 9 Outlet Surge"/>
    <n v="21.391999999999992"/>
    <n v="2"/>
    <n v="0.8"/>
    <n v="-54.549600000000012"/>
  </r>
  <r>
    <n v="9625"/>
    <s v="CA-2014-137449"/>
    <x v="3"/>
    <x v="222"/>
    <d v="2014-07-01T00:00:00"/>
    <s v="First Class"/>
    <s v="ME-17725"/>
    <s v="Max Engle"/>
    <x v="0"/>
    <s v="United States"/>
    <s v="Dallas"/>
    <s v="Texas"/>
    <n v="75220"/>
    <x v="2"/>
    <s v="FUR-TA-10002855"/>
    <s v="Furniture"/>
    <x v="3"/>
    <s v="Bevis Round Conference Table Top &amp; Single Column Base"/>
    <n v="307.31400000000002"/>
    <n v="3"/>
    <n v="0.3"/>
    <n v="-39.511800000000036"/>
  </r>
  <r>
    <n v="9626"/>
    <s v="CA-2014-137449"/>
    <x v="3"/>
    <x v="222"/>
    <d v="2014-07-01T00:00:00"/>
    <s v="First Class"/>
    <s v="ME-17725"/>
    <s v="Max Engle"/>
    <x v="0"/>
    <s v="United States"/>
    <s v="Dallas"/>
    <s v="Texas"/>
    <n v="75220"/>
    <x v="2"/>
    <s v="FUR-BO-10000780"/>
    <s v="Furniture"/>
    <x v="0"/>
    <s v="O'Sullivan Plantations 2-Door Library in Landvery Oak"/>
    <n v="409.99919999999997"/>
    <n v="3"/>
    <n v="0.32"/>
    <n v="-96.470399999999955"/>
  </r>
  <r>
    <n v="9627"/>
    <s v="CA-2014-103520"/>
    <x v="3"/>
    <x v="397"/>
    <d v="2014-09-26T00:00:00"/>
    <s v="First Class"/>
    <s v="MH-17785"/>
    <s v="Maya Herman"/>
    <x v="1"/>
    <s v="United States"/>
    <s v="Lubbock"/>
    <s v="Texas"/>
    <n v="79424"/>
    <x v="2"/>
    <s v="OFF-PA-10001846"/>
    <s v="Office Supplies"/>
    <x v="10"/>
    <s v="Xerox 1899"/>
    <n v="9.2480000000000011"/>
    <n v="2"/>
    <n v="0.2"/>
    <n v="3.3524000000000003"/>
  </r>
  <r>
    <n v="9628"/>
    <s v="CA-2011-139283"/>
    <x v="2"/>
    <x v="533"/>
    <d v="2011-11-27T00:00:00"/>
    <s v="Standard Class"/>
    <s v="BT-11440"/>
    <s v="Bobby Trafton"/>
    <x v="0"/>
    <s v="United States"/>
    <s v="Detroit"/>
    <s v="Michigan"/>
    <n v="48227"/>
    <x v="2"/>
    <s v="OFF-BI-10002049"/>
    <s v="Office Supplies"/>
    <x v="8"/>
    <s v="UniKeep View Case Binders"/>
    <n v="14.669999999999998"/>
    <n v="3"/>
    <n v="0"/>
    <n v="6.7481999999999989"/>
  </r>
  <r>
    <n v="9629"/>
    <s v="CA-2011-118192"/>
    <x v="2"/>
    <x v="286"/>
    <d v="2011-01-19T00:00:00"/>
    <s v="Standard Class"/>
    <s v="MM-17920"/>
    <s v="Michael Moore"/>
    <x v="0"/>
    <s v="United States"/>
    <s v="Newark"/>
    <s v="Ohio"/>
    <n v="43055"/>
    <x v="3"/>
    <s v="OFF-PA-10002947"/>
    <s v="Office Supplies"/>
    <x v="10"/>
    <s v="Xerox 1923"/>
    <n v="37.408000000000001"/>
    <n v="7"/>
    <n v="0.2"/>
    <n v="13.0928"/>
  </r>
  <r>
    <n v="9630"/>
    <s v="CA-2011-118192"/>
    <x v="2"/>
    <x v="286"/>
    <d v="2011-01-19T00:00:00"/>
    <s v="Standard Class"/>
    <s v="MM-17920"/>
    <s v="Michael Moore"/>
    <x v="0"/>
    <s v="United States"/>
    <s v="Newark"/>
    <s v="Ohio"/>
    <n v="43055"/>
    <x v="3"/>
    <s v="OFF-BI-10003476"/>
    <s v="Office Supplies"/>
    <x v="8"/>
    <s v="Avery Metallic Poly Binders"/>
    <n v="3.4380000000000006"/>
    <n v="2"/>
    <n v="0.7"/>
    <n v="-2.5212000000000003"/>
  </r>
  <r>
    <n v="9631"/>
    <s v="CA-2013-168844"/>
    <x v="0"/>
    <x v="1207"/>
    <d v="2013-06-07T00:00:00"/>
    <s v="Standard Class"/>
    <s v="NM-18520"/>
    <s v="Neoma Murray"/>
    <x v="0"/>
    <s v="United States"/>
    <s v="New York City"/>
    <s v="New York"/>
    <n v="10011"/>
    <x v="3"/>
    <s v="OFF-BI-10002609"/>
    <s v="Office Supplies"/>
    <x v="8"/>
    <s v="Avery Hidden Tab Dividers for Binding Systems"/>
    <n v="7.1519999999999992"/>
    <n v="3"/>
    <n v="0.2"/>
    <n v="2.3243999999999994"/>
  </r>
  <r>
    <n v="9632"/>
    <s v="CA-2013-168844"/>
    <x v="0"/>
    <x v="1207"/>
    <d v="2013-06-07T00:00:00"/>
    <s v="Standard Class"/>
    <s v="NM-18520"/>
    <s v="Neoma Murray"/>
    <x v="0"/>
    <s v="United States"/>
    <s v="New York City"/>
    <s v="New York"/>
    <n v="10011"/>
    <x v="3"/>
    <s v="TEC-PH-10003215"/>
    <s v="Technology"/>
    <x v="7"/>
    <s v="Jackery Bar Premium Fast-charging Portable Charger"/>
    <n v="179.7"/>
    <n v="6"/>
    <n v="0"/>
    <n v="88.052999999999997"/>
  </r>
  <r>
    <n v="9633"/>
    <s v="CA-2014-154809"/>
    <x v="3"/>
    <x v="778"/>
    <d v="2014-02-18T00:00:00"/>
    <s v="Standard Class"/>
    <s v="MH-17455"/>
    <s v="Mark Hamilton"/>
    <x v="0"/>
    <s v="United States"/>
    <s v="Minneapolis"/>
    <s v="Minnesota"/>
    <n v="55407"/>
    <x v="2"/>
    <s v="OFF-AP-10004785"/>
    <s v="Office Supplies"/>
    <x v="9"/>
    <s v="Holmes Replacement Filter for HEPA Air Cleaner, Medium Room"/>
    <n v="90.64"/>
    <n v="8"/>
    <n v="0"/>
    <n v="38.975200000000008"/>
  </r>
  <r>
    <n v="9634"/>
    <s v="CA-2011-151330"/>
    <x v="2"/>
    <x v="1005"/>
    <d v="2011-10-17T00:00:00"/>
    <s v="First Class"/>
    <s v="TC-21295"/>
    <s v="Toby Carlisle"/>
    <x v="0"/>
    <s v="United States"/>
    <s v="Everett"/>
    <s v="Massachusetts"/>
    <n v="2149"/>
    <x v="3"/>
    <s v="TEC-AC-10000865"/>
    <s v="Technology"/>
    <x v="11"/>
    <s v="WD My Passport Ultra 500GB Portable External Hard Drive"/>
    <n v="177"/>
    <n v="3"/>
    <n v="0"/>
    <n v="30.089999999999982"/>
  </r>
  <r>
    <n v="9635"/>
    <s v="CA-2011-151330"/>
    <x v="2"/>
    <x v="1005"/>
    <d v="2011-10-17T00:00:00"/>
    <s v="First Class"/>
    <s v="TC-21295"/>
    <s v="Toby Carlisle"/>
    <x v="0"/>
    <s v="United States"/>
    <s v="Everett"/>
    <s v="Massachusetts"/>
    <n v="2149"/>
    <x v="3"/>
    <s v="OFF-ST-10000615"/>
    <s v="Office Supplies"/>
    <x v="4"/>
    <s v="SimpliFile Personal File, Black Granite, 15w x 6-15/16d x 11-1/4h"/>
    <n v="79.45"/>
    <n v="7"/>
    <n v="0"/>
    <n v="22.246000000000006"/>
  </r>
  <r>
    <n v="9636"/>
    <s v="CA-2011-151330"/>
    <x v="2"/>
    <x v="1005"/>
    <d v="2011-10-17T00:00:00"/>
    <s v="First Class"/>
    <s v="TC-21295"/>
    <s v="Toby Carlisle"/>
    <x v="0"/>
    <s v="United States"/>
    <s v="Everett"/>
    <s v="Massachusetts"/>
    <n v="2149"/>
    <x v="3"/>
    <s v="FUR-CH-10000749"/>
    <s v="Furniture"/>
    <x v="1"/>
    <s v="Office Star - Ergonomic Mid Back Chair with 2-Way Adjustable Arms"/>
    <n v="1628.82"/>
    <n v="9"/>
    <n v="0"/>
    <n v="260.61120000000017"/>
  </r>
  <r>
    <n v="9637"/>
    <s v="CA-2011-124702"/>
    <x v="2"/>
    <x v="728"/>
    <d v="2011-11-25T00:00:00"/>
    <s v="Standard Class"/>
    <s v="MH-17785"/>
    <s v="Maya Herman"/>
    <x v="1"/>
    <s v="United States"/>
    <s v="Seattle"/>
    <s v="Washington"/>
    <n v="98105"/>
    <x v="1"/>
    <s v="FUR-FU-10003553"/>
    <s v="Furniture"/>
    <x v="5"/>
    <s v="Howard Miller 13-1/2&quot; Diameter Rosebrook Wall Clock"/>
    <n v="137.54"/>
    <n v="2"/>
    <n v="0"/>
    <n v="55.016000000000005"/>
  </r>
  <r>
    <n v="9638"/>
    <s v="CA-2011-124702"/>
    <x v="2"/>
    <x v="728"/>
    <d v="2011-11-25T00:00:00"/>
    <s v="Standard Class"/>
    <s v="MH-17785"/>
    <s v="Maya Herman"/>
    <x v="1"/>
    <s v="United States"/>
    <s v="Seattle"/>
    <s v="Washington"/>
    <n v="98105"/>
    <x v="1"/>
    <s v="FUR-TA-10003008"/>
    <s v="Furniture"/>
    <x v="3"/>
    <s v="Lesro Round Back Collection Coffee Table, End Table"/>
    <n v="730.2"/>
    <n v="4"/>
    <n v="0"/>
    <n v="94.926000000000045"/>
  </r>
  <r>
    <n v="9639"/>
    <s v="US-2014-125808"/>
    <x v="3"/>
    <x v="105"/>
    <d v="2014-11-16T00:00:00"/>
    <s v="Second Class"/>
    <s v="EP-13915"/>
    <s v="Emily Phan"/>
    <x v="0"/>
    <s v="United States"/>
    <s v="Los Angeles"/>
    <s v="California"/>
    <n v="90032"/>
    <x v="1"/>
    <s v="OFF-PA-10001846"/>
    <s v="Office Supplies"/>
    <x v="10"/>
    <s v="Xerox 1899"/>
    <n v="11.56"/>
    <n v="2"/>
    <n v="0"/>
    <n v="5.6644000000000005"/>
  </r>
  <r>
    <n v="9640"/>
    <s v="CA-2012-116638"/>
    <x v="1"/>
    <x v="1226"/>
    <d v="2012-01-31T00:00:00"/>
    <s v="Second Class"/>
    <s v="JH-15985"/>
    <s v="Joseph Holt"/>
    <x v="0"/>
    <s v="United States"/>
    <s v="Concord"/>
    <s v="North Carolina"/>
    <n v="28027"/>
    <x v="0"/>
    <s v="FUR-TA-10000198"/>
    <s v="Furniture"/>
    <x v="3"/>
    <s v="Chromcraft Bull-Nose Wood Oval Conference Tables &amp; Bases"/>
    <n v="4297.6440000000002"/>
    <n v="13"/>
    <n v="0.4"/>
    <n v="-1862.3124000000003"/>
  </r>
  <r>
    <n v="9641"/>
    <s v="CA-2011-104563"/>
    <x v="2"/>
    <x v="1009"/>
    <d v="2011-03-12T00:00:00"/>
    <s v="Standard Class"/>
    <s v="CM-12715"/>
    <s v="Craig Molinari"/>
    <x v="1"/>
    <s v="United States"/>
    <s v="Seattle"/>
    <s v="Washington"/>
    <n v="98103"/>
    <x v="1"/>
    <s v="OFF-AR-10000390"/>
    <s v="Office Supplies"/>
    <x v="6"/>
    <s v="Newell Chalk Holder"/>
    <n v="20.65"/>
    <n v="5"/>
    <n v="0"/>
    <n v="9.4989999999999988"/>
  </r>
  <r>
    <n v="9642"/>
    <s v="CA-2011-104563"/>
    <x v="2"/>
    <x v="1009"/>
    <d v="2011-03-12T00:00:00"/>
    <s v="Standard Class"/>
    <s v="CM-12715"/>
    <s v="Craig Molinari"/>
    <x v="1"/>
    <s v="United States"/>
    <s v="Seattle"/>
    <s v="Washington"/>
    <n v="98103"/>
    <x v="1"/>
    <s v="OFF-ST-10000934"/>
    <s v="Office Supplies"/>
    <x v="4"/>
    <s v="Contico 72&quot;H Heavy-Duty Storage System"/>
    <n v="204.89999999999998"/>
    <n v="5"/>
    <n v="0"/>
    <n v="0"/>
  </r>
  <r>
    <n v="9643"/>
    <s v="CA-2011-104563"/>
    <x v="2"/>
    <x v="1009"/>
    <d v="2011-03-12T00:00:00"/>
    <s v="Standard Class"/>
    <s v="CM-12715"/>
    <s v="Craig Molinari"/>
    <x v="1"/>
    <s v="United States"/>
    <s v="Seattle"/>
    <s v="Washington"/>
    <n v="98103"/>
    <x v="1"/>
    <s v="FUR-CH-10002780"/>
    <s v="Furniture"/>
    <x v="1"/>
    <s v="Office Star - Task Chair with Contemporary Loop Arms"/>
    <n v="436.70400000000006"/>
    <n v="6"/>
    <n v="0.2"/>
    <n v="21.835199999999986"/>
  </r>
  <r>
    <n v="9644"/>
    <s v="CA-2011-104563"/>
    <x v="2"/>
    <x v="1009"/>
    <d v="2011-03-12T00:00:00"/>
    <s v="Standard Class"/>
    <s v="CM-12715"/>
    <s v="Craig Molinari"/>
    <x v="1"/>
    <s v="United States"/>
    <s v="Seattle"/>
    <s v="Washington"/>
    <n v="98103"/>
    <x v="1"/>
    <s v="FUR-CH-10004495"/>
    <s v="Furniture"/>
    <x v="1"/>
    <s v="Global Leather and Oak Executive Chair, Black"/>
    <n v="481.56800000000004"/>
    <n v="2"/>
    <n v="0.2"/>
    <n v="54.17639999999993"/>
  </r>
  <r>
    <n v="9645"/>
    <s v="US-2014-107979"/>
    <x v="3"/>
    <x v="110"/>
    <d v="2014-06-14T00:00:00"/>
    <s v="Standard Class"/>
    <s v="FO-14305"/>
    <s v="Frank Olsen"/>
    <x v="0"/>
    <s v="United States"/>
    <s v="Glendale"/>
    <s v="Arizona"/>
    <n v="85301"/>
    <x v="1"/>
    <s v="TEC-AC-10002006"/>
    <s v="Technology"/>
    <x v="11"/>
    <s v="Memorex Micro Travel Drive 16 GB"/>
    <n v="89.544000000000011"/>
    <n v="7"/>
    <n v="0.2"/>
    <n v="12.312299999999993"/>
  </r>
  <r>
    <n v="9646"/>
    <s v="US-2014-107979"/>
    <x v="3"/>
    <x v="110"/>
    <d v="2014-06-14T00:00:00"/>
    <s v="Standard Class"/>
    <s v="FO-14305"/>
    <s v="Frank Olsen"/>
    <x v="0"/>
    <s v="United States"/>
    <s v="Glendale"/>
    <s v="Arizona"/>
    <n v="85301"/>
    <x v="1"/>
    <s v="OFF-ST-10002485"/>
    <s v="Office Supplies"/>
    <x v="4"/>
    <s v="Rogers Deluxe File Chest"/>
    <n v="35.167999999999999"/>
    <n v="2"/>
    <n v="0.2"/>
    <n v="-8.3524000000000012"/>
  </r>
  <r>
    <n v="9647"/>
    <s v="US-2014-107979"/>
    <x v="3"/>
    <x v="110"/>
    <d v="2014-06-14T00:00:00"/>
    <s v="Standard Class"/>
    <s v="FO-14305"/>
    <s v="Frank Olsen"/>
    <x v="0"/>
    <s v="United States"/>
    <s v="Glendale"/>
    <s v="Arizona"/>
    <n v="85301"/>
    <x v="1"/>
    <s v="OFF-BI-10000778"/>
    <s v="Office Supplies"/>
    <x v="8"/>
    <s v="GBC VeloBinder Electric Binding Machine"/>
    <n v="72.588000000000008"/>
    <n v="2"/>
    <n v="0.7"/>
    <n v="-48.391999999999982"/>
  </r>
  <r>
    <n v="9648"/>
    <s v="CA-2011-150518"/>
    <x v="2"/>
    <x v="84"/>
    <d v="2011-11-24T00:00:00"/>
    <s v="Standard Class"/>
    <s v="MW-18220"/>
    <s v="Mitch Webber"/>
    <x v="0"/>
    <s v="United States"/>
    <s v="Coon Rapids"/>
    <s v="Minnesota"/>
    <n v="55433"/>
    <x v="2"/>
    <s v="OFF-ST-10000877"/>
    <s v="Office Supplies"/>
    <x v="4"/>
    <s v="Recycled Steel Personal File for Standard File Folders"/>
    <n v="221.16"/>
    <n v="4"/>
    <n v="0"/>
    <n v="57.501599999999996"/>
  </r>
  <r>
    <n v="9649"/>
    <s v="CA-2011-150518"/>
    <x v="2"/>
    <x v="84"/>
    <d v="2011-11-24T00:00:00"/>
    <s v="Standard Class"/>
    <s v="MW-18220"/>
    <s v="Mitch Webber"/>
    <x v="0"/>
    <s v="United States"/>
    <s v="Coon Rapids"/>
    <s v="Minnesota"/>
    <n v="55433"/>
    <x v="2"/>
    <s v="TEC-PH-10002103"/>
    <s v="Technology"/>
    <x v="7"/>
    <s v="Jabra SPEAK 410"/>
    <n v="281.96999999999997"/>
    <n v="3"/>
    <n v="0"/>
    <n v="78.951599999999999"/>
  </r>
  <r>
    <n v="9650"/>
    <s v="CA-2013-107104"/>
    <x v="0"/>
    <x v="491"/>
    <d v="2013-12-01T00:00:00"/>
    <s v="Standard Class"/>
    <s v="MS-17365"/>
    <s v="Maribeth Schnelling"/>
    <x v="0"/>
    <s v="United States"/>
    <s v="Los Angeles"/>
    <s v="California"/>
    <n v="90045"/>
    <x v="1"/>
    <s v="FUR-BO-10002213"/>
    <s v="Furniture"/>
    <x v="0"/>
    <s v="DMI Eclipse Executive Suite Bookcases"/>
    <n v="3406.6640000000002"/>
    <n v="8"/>
    <n v="0.15"/>
    <n v="160.31359999999984"/>
  </r>
  <r>
    <n v="9651"/>
    <s v="CA-2013-107104"/>
    <x v="0"/>
    <x v="491"/>
    <d v="2013-12-01T00:00:00"/>
    <s v="Standard Class"/>
    <s v="MS-17365"/>
    <s v="Maribeth Schnelling"/>
    <x v="0"/>
    <s v="United States"/>
    <s v="Los Angeles"/>
    <s v="California"/>
    <n v="90045"/>
    <x v="1"/>
    <s v="OFF-AR-10004269"/>
    <s v="Office Supplies"/>
    <x v="6"/>
    <s v="Newell 31"/>
    <n v="37.17"/>
    <n v="9"/>
    <n v="0"/>
    <n v="10.4076"/>
  </r>
  <r>
    <n v="9652"/>
    <s v="CA-2013-107104"/>
    <x v="0"/>
    <x v="491"/>
    <d v="2013-12-01T00:00:00"/>
    <s v="Standard Class"/>
    <s v="MS-17365"/>
    <s v="Maribeth Schnelling"/>
    <x v="0"/>
    <s v="United States"/>
    <s v="Los Angeles"/>
    <s v="California"/>
    <n v="90045"/>
    <x v="1"/>
    <s v="OFF-AP-10000055"/>
    <s v="Office Supplies"/>
    <x v="9"/>
    <s v="Belkin F9S820V06 8 Outlet Surge"/>
    <n v="64.959999999999994"/>
    <n v="2"/>
    <n v="0"/>
    <n v="19.487999999999992"/>
  </r>
  <r>
    <n v="9653"/>
    <s v="CA-2013-107104"/>
    <x v="0"/>
    <x v="491"/>
    <d v="2013-12-01T00:00:00"/>
    <s v="Standard Class"/>
    <s v="MS-17365"/>
    <s v="Maribeth Schnelling"/>
    <x v="0"/>
    <s v="United States"/>
    <s v="Los Angeles"/>
    <s v="California"/>
    <n v="90045"/>
    <x v="1"/>
    <s v="FUR-FU-10002937"/>
    <s v="Furniture"/>
    <x v="5"/>
    <s v="GE 48&quot; Fluorescent Tube, Cool White Energy Saver, 34 Watts, 30/Box"/>
    <n v="595.38"/>
    <n v="6"/>
    <n v="0"/>
    <n v="297.69"/>
  </r>
  <r>
    <n v="9654"/>
    <s v="CA-2014-161893"/>
    <x v="3"/>
    <x v="205"/>
    <d v="2014-01-28T00:00:00"/>
    <s v="Standard Class"/>
    <s v="HP-14815"/>
    <s v="Harold Pawlan"/>
    <x v="2"/>
    <s v="United States"/>
    <s v="Tucson"/>
    <s v="Arizona"/>
    <n v="85705"/>
    <x v="1"/>
    <s v="TEC-AC-10001874"/>
    <s v="Technology"/>
    <x v="11"/>
    <s v="Logitech Wireless Anywhere Mouse MX for PC and Mac"/>
    <n v="95.984000000000009"/>
    <n v="2"/>
    <n v="0.2"/>
    <n v="11.997999999999998"/>
  </r>
  <r>
    <n v="9655"/>
    <s v="CA-2014-161893"/>
    <x v="3"/>
    <x v="205"/>
    <d v="2014-01-28T00:00:00"/>
    <s v="Standard Class"/>
    <s v="HP-14815"/>
    <s v="Harold Pawlan"/>
    <x v="2"/>
    <s v="United States"/>
    <s v="Tucson"/>
    <s v="Arizona"/>
    <n v="85705"/>
    <x v="1"/>
    <s v="OFF-BI-10004506"/>
    <s v="Office Supplies"/>
    <x v="8"/>
    <s v="Wilson Jones data.warehouse D-Ring Binders with DublLock"/>
    <n v="4.9380000000000006"/>
    <n v="2"/>
    <n v="0.7"/>
    <n v="-3.6212"/>
  </r>
  <r>
    <n v="9656"/>
    <s v="CA-2011-156160"/>
    <x v="2"/>
    <x v="358"/>
    <d v="2011-09-29T00:00:00"/>
    <s v="Standard Class"/>
    <s v="AS-10090"/>
    <s v="Adam Shillingsburg"/>
    <x v="0"/>
    <s v="United States"/>
    <s v="New York City"/>
    <s v="New York"/>
    <n v="10035"/>
    <x v="3"/>
    <s v="FUR-FU-10001876"/>
    <s v="Furniture"/>
    <x v="5"/>
    <s v="Computer Room Manger, 14&quot;"/>
    <n v="97.44"/>
    <n v="3"/>
    <n v="0"/>
    <n v="35.078399999999995"/>
  </r>
  <r>
    <n v="9657"/>
    <s v="CA-2011-156160"/>
    <x v="2"/>
    <x v="358"/>
    <d v="2011-09-29T00:00:00"/>
    <s v="Standard Class"/>
    <s v="AS-10090"/>
    <s v="Adam Shillingsburg"/>
    <x v="0"/>
    <s v="United States"/>
    <s v="New York City"/>
    <s v="New York"/>
    <n v="10035"/>
    <x v="3"/>
    <s v="OFF-BI-10003355"/>
    <s v="Office Supplies"/>
    <x v="8"/>
    <s v="Cardinal Holdit Business Card Pockets"/>
    <n v="3.9840000000000004"/>
    <n v="1"/>
    <n v="0.2"/>
    <n v="1.3944000000000001"/>
  </r>
  <r>
    <n v="9658"/>
    <s v="CA-2011-156160"/>
    <x v="2"/>
    <x v="358"/>
    <d v="2011-09-29T00:00:00"/>
    <s v="Standard Class"/>
    <s v="AS-10090"/>
    <s v="Adam Shillingsburg"/>
    <x v="0"/>
    <s v="United States"/>
    <s v="New York City"/>
    <s v="New York"/>
    <n v="10035"/>
    <x v="3"/>
    <s v="OFF-AR-10003876"/>
    <s v="Office Supplies"/>
    <x v="6"/>
    <s v="Avery Hi-Liter GlideStik Fluorescent Highlighter, Yellow Ink"/>
    <n v="13.04"/>
    <n v="4"/>
    <n v="0"/>
    <n v="5.7376000000000005"/>
  </r>
  <r>
    <n v="9659"/>
    <s v="CA-2011-156160"/>
    <x v="2"/>
    <x v="358"/>
    <d v="2011-09-29T00:00:00"/>
    <s v="Standard Class"/>
    <s v="AS-10090"/>
    <s v="Adam Shillingsburg"/>
    <x v="0"/>
    <s v="United States"/>
    <s v="New York City"/>
    <s v="New York"/>
    <n v="10035"/>
    <x v="3"/>
    <s v="FUR-CH-10004983"/>
    <s v="Furniture"/>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s v="California"/>
    <n v="91767"/>
    <x v="1"/>
    <s v="OFF-LA-10001982"/>
    <s v="Office Supplies"/>
    <x v="2"/>
    <s v="Smead Alpha-Z Color-Coded Name Labels First Letter Starter Set"/>
    <n v="18.75"/>
    <n v="5"/>
    <n v="0"/>
    <n v="9"/>
  </r>
  <r>
    <n v="9661"/>
    <s v="CA-2013-160717"/>
    <x v="0"/>
    <x v="112"/>
    <d v="2013-06-12T00:00:00"/>
    <s v="Standard Class"/>
    <s v="ME-17320"/>
    <s v="Maria Etezadi"/>
    <x v="2"/>
    <s v="United States"/>
    <s v="Santa Barbara"/>
    <s v="California"/>
    <n v="93101"/>
    <x v="1"/>
    <s v="TEC-PH-10001459"/>
    <s v="Technology"/>
    <x v="7"/>
    <s v="Samsung Galaxy Mega 6.3"/>
    <n v="3023.9280000000003"/>
    <n v="9"/>
    <n v="0.2"/>
    <n v="226.79460000000006"/>
  </r>
  <r>
    <n v="9662"/>
    <s v="CA-2013-160717"/>
    <x v="0"/>
    <x v="112"/>
    <d v="2013-06-12T00:00:00"/>
    <s v="Standard Class"/>
    <s v="ME-17320"/>
    <s v="Maria Etezadi"/>
    <x v="2"/>
    <s v="United States"/>
    <s v="Santa Barbara"/>
    <s v="California"/>
    <n v="93101"/>
    <x v="1"/>
    <s v="TEC-AC-10002134"/>
    <s v="Technology"/>
    <x v="11"/>
    <s v="Rosewill 107 Normal Keys USB Wired Standard Keyboard"/>
    <n v="26.96"/>
    <n v="2"/>
    <n v="0"/>
    <n v="3.7744"/>
  </r>
  <r>
    <n v="9663"/>
    <s v="CA-2013-160717"/>
    <x v="0"/>
    <x v="112"/>
    <d v="2013-06-12T00:00:00"/>
    <s v="Standard Class"/>
    <s v="ME-17320"/>
    <s v="Maria Etezadi"/>
    <x v="2"/>
    <s v="United States"/>
    <s v="Santa Barbara"/>
    <s v="California"/>
    <n v="93101"/>
    <x v="1"/>
    <s v="TEC-PH-10001760"/>
    <s v="Technology"/>
    <x v="7"/>
    <s v="Bose SoundLink Bluetooth Speaker"/>
    <n v="477.6"/>
    <n v="3"/>
    <n v="0.2"/>
    <n v="161.19000000000003"/>
  </r>
  <r>
    <n v="9664"/>
    <s v="CA-2014-132619"/>
    <x v="3"/>
    <x v="515"/>
    <d v="2014-09-06T00:00:00"/>
    <s v="Standard Class"/>
    <s v="MS-17770"/>
    <s v="Maxwell Schwartz"/>
    <x v="0"/>
    <s v="United States"/>
    <s v="San Francisco"/>
    <s v="California"/>
    <n v="94109"/>
    <x v="1"/>
    <s v="OFF-ST-10001511"/>
    <s v="Office Supplies"/>
    <x v="4"/>
    <s v="Space Solutions Commercial Steel Shelving"/>
    <n v="193.95000000000002"/>
    <n v="3"/>
    <n v="0"/>
    <n v="9.6974999999999838"/>
  </r>
  <r>
    <n v="9665"/>
    <s v="US-2012-120957"/>
    <x v="1"/>
    <x v="214"/>
    <d v="2012-12-07T00:00:00"/>
    <s v="Same Day"/>
    <s v="KH-16690"/>
    <s v="Kristen Hastings"/>
    <x v="1"/>
    <s v="United States"/>
    <s v="Riverside"/>
    <s v="California"/>
    <n v="92503"/>
    <x v="1"/>
    <s v="OFF-PA-10003953"/>
    <s v="Office Supplies"/>
    <x v="10"/>
    <s v="Xerox 218"/>
    <n v="12.96"/>
    <n v="2"/>
    <n v="0"/>
    <n v="6.2208000000000006"/>
  </r>
  <r>
    <n v="9666"/>
    <s v="CA-2014-157448"/>
    <x v="3"/>
    <x v="673"/>
    <d v="2014-11-21T00:00:00"/>
    <s v="Standard Class"/>
    <s v="LC-16885"/>
    <s v="Lena Creighton"/>
    <x v="0"/>
    <s v="United States"/>
    <s v="Los Angeles"/>
    <s v="California"/>
    <n v="90049"/>
    <x v="1"/>
    <s v="FUR-FU-10003268"/>
    <s v="Furniture"/>
    <x v="5"/>
    <s v="Eldon Radial Chair Mat for Low to Medium Pile Carpets"/>
    <n v="119.94"/>
    <n v="3"/>
    <n v="0"/>
    <n v="23.987999999999996"/>
  </r>
  <r>
    <n v="9667"/>
    <s v="CA-2014-157448"/>
    <x v="3"/>
    <x v="673"/>
    <d v="2014-11-21T00:00:00"/>
    <s v="Standard Class"/>
    <s v="LC-16885"/>
    <s v="Lena Creighton"/>
    <x v="0"/>
    <s v="United States"/>
    <s v="Los Angeles"/>
    <s v="California"/>
    <n v="90049"/>
    <x v="1"/>
    <s v="FUR-FU-10001847"/>
    <s v="Furniture"/>
    <x v="5"/>
    <s v="Eldon Image Series Black Desk Accessories"/>
    <n v="12.419999999999998"/>
    <n v="3"/>
    <n v="0"/>
    <n v="4.4711999999999996"/>
  </r>
  <r>
    <n v="9668"/>
    <s v="CA-2013-126270"/>
    <x v="0"/>
    <x v="131"/>
    <d v="2013-04-28T00:00:00"/>
    <s v="Standard Class"/>
    <s v="AF-10870"/>
    <s v="Art Ferguson"/>
    <x v="0"/>
    <s v="United States"/>
    <s v="San Clemente"/>
    <s v="California"/>
    <n v="92672"/>
    <x v="1"/>
    <s v="OFF-BI-10002764"/>
    <s v="Office Supplies"/>
    <x v="8"/>
    <s v="Recycled Pressboard Report Cover with Reinforced Top Hinge"/>
    <n v="18.088000000000001"/>
    <n v="7"/>
    <n v="0.2"/>
    <n v="6.5569000000000006"/>
  </r>
  <r>
    <n v="9669"/>
    <s v="CA-2013-126270"/>
    <x v="0"/>
    <x v="131"/>
    <d v="2013-04-28T00:00:00"/>
    <s v="Standard Class"/>
    <s v="AF-10870"/>
    <s v="Art Ferguson"/>
    <x v="0"/>
    <s v="United States"/>
    <s v="San Clemente"/>
    <s v="California"/>
    <n v="92672"/>
    <x v="1"/>
    <s v="OFF-EN-10004386"/>
    <s v="Office Supplies"/>
    <x v="12"/>
    <s v="Recycled Interoffice Envelopes with String and Button Closure, 10 x 13"/>
    <n v="71.97"/>
    <n v="3"/>
    <n v="0"/>
    <n v="35.984999999999999"/>
  </r>
  <r>
    <n v="9670"/>
    <s v="CA-2014-145275"/>
    <x v="3"/>
    <x v="459"/>
    <d v="2014-04-07T00:00:00"/>
    <s v="Standard Class"/>
    <s v="AH-10465"/>
    <s v="Amy Hunt"/>
    <x v="0"/>
    <s v="United States"/>
    <s v="Decatur"/>
    <s v="Alabama"/>
    <n v="35601"/>
    <x v="0"/>
    <s v="OFF-LA-10001569"/>
    <s v="Office Supplies"/>
    <x v="2"/>
    <s v="Avery 499"/>
    <n v="14.940000000000001"/>
    <n v="3"/>
    <n v="0"/>
    <n v="6.8723999999999998"/>
  </r>
  <r>
    <n v="9671"/>
    <s v="CA-2012-133396"/>
    <x v="1"/>
    <x v="863"/>
    <d v="2012-08-15T00:00:00"/>
    <s v="First Class"/>
    <s v="GK-14620"/>
    <s v="Grace Kelly"/>
    <x v="1"/>
    <s v="United States"/>
    <s v="Greensboro"/>
    <s v="North Carolina"/>
    <n v="27405"/>
    <x v="0"/>
    <s v="OFF-AR-10001446"/>
    <s v="Office Supplies"/>
    <x v="6"/>
    <s v="Newell 309"/>
    <n v="64.680000000000007"/>
    <n v="7"/>
    <n v="0.2"/>
    <n v="8.0849999999999973"/>
  </r>
  <r>
    <n v="9672"/>
    <s v="US-2014-140312"/>
    <x v="3"/>
    <x v="38"/>
    <d v="2014-11-20T00:00:00"/>
    <s v="Standard Class"/>
    <s v="KL-16645"/>
    <s v="Ken Lonsdale"/>
    <x v="0"/>
    <s v="United States"/>
    <s v="Dublin"/>
    <s v="California"/>
    <n v="94568"/>
    <x v="1"/>
    <s v="TEC-PH-10003442"/>
    <s v="Technology"/>
    <x v="7"/>
    <s v="Samsung Replacement EH64AVFWE Premium Headset"/>
    <n v="22"/>
    <n v="5"/>
    <n v="0.2"/>
    <n v="1.375"/>
  </r>
  <r>
    <n v="9673"/>
    <s v="CA-2013-114867"/>
    <x v="0"/>
    <x v="443"/>
    <d v="2013-12-29T00:00:00"/>
    <s v="Standard Class"/>
    <s v="FM-14290"/>
    <s v="Frank Merwin"/>
    <x v="2"/>
    <s v="United States"/>
    <s v="Philadelphia"/>
    <s v="Pennsylvania"/>
    <n v="19143"/>
    <x v="3"/>
    <s v="OFF-PA-10000477"/>
    <s v="Office Supplies"/>
    <x v="10"/>
    <s v="Xerox 1952"/>
    <n v="7.9680000000000009"/>
    <n v="2"/>
    <n v="0.2"/>
    <n v="2.6892000000000005"/>
  </r>
  <r>
    <n v="9674"/>
    <s v="CA-2013-114867"/>
    <x v="0"/>
    <x v="443"/>
    <d v="2013-12-29T00:00:00"/>
    <s v="Standard Class"/>
    <s v="FM-14290"/>
    <s v="Frank Merwin"/>
    <x v="2"/>
    <s v="United States"/>
    <s v="Philadelphia"/>
    <s v="Pennsylvania"/>
    <n v="19143"/>
    <x v="3"/>
    <s v="TEC-PH-10002645"/>
    <s v="Technology"/>
    <x v="7"/>
    <s v="LG G2"/>
    <n v="1499.9699999999998"/>
    <n v="5"/>
    <n v="0.4"/>
    <n v="-374.99250000000006"/>
  </r>
  <r>
    <n v="9675"/>
    <s v="US-2011-164644"/>
    <x v="2"/>
    <x v="192"/>
    <d v="2011-07-24T00:00:00"/>
    <s v="Second Class"/>
    <s v="JL-15850"/>
    <s v="John Lucas"/>
    <x v="0"/>
    <s v="United States"/>
    <s v="Houston"/>
    <s v="Texas"/>
    <n v="77095"/>
    <x v="2"/>
    <s v="OFF-ST-10003123"/>
    <s v="Office Supplies"/>
    <x v="4"/>
    <s v="Fellowes Bases and Tops For Staxonsteel/High-Stak Systems"/>
    <n v="26.632000000000001"/>
    <n v="1"/>
    <n v="0.2"/>
    <n v="1.331599999999999"/>
  </r>
  <r>
    <n v="9676"/>
    <s v="CA-2013-137393"/>
    <x v="0"/>
    <x v="715"/>
    <d v="2013-05-11T00:00:00"/>
    <s v="Standard Class"/>
    <s v="GM-14500"/>
    <s v="Gene McClure"/>
    <x v="0"/>
    <s v="United States"/>
    <s v="Bakersfield"/>
    <s v="California"/>
    <n v="93309"/>
    <x v="1"/>
    <s v="FUR-FU-10001617"/>
    <s v="Furniture"/>
    <x v="5"/>
    <s v="Executive Impressions 8-1/2&quot; Career Panel/Partition Cubicle Clock"/>
    <n v="41.6"/>
    <n v="4"/>
    <n v="0"/>
    <n v="14.143999999999998"/>
  </r>
  <r>
    <n v="9677"/>
    <s v="US-2011-120145"/>
    <x v="2"/>
    <x v="683"/>
    <d v="2011-12-03T00:00:00"/>
    <s v="Standard Class"/>
    <s v="MC-17635"/>
    <s v="Matthew Clasen"/>
    <x v="1"/>
    <s v="United States"/>
    <s v="Richmond"/>
    <s v="Indiana"/>
    <n v="47374"/>
    <x v="2"/>
    <s v="OFF-EN-10003862"/>
    <s v="Office Supplies"/>
    <x v="12"/>
    <s v="Laser &amp; Ink Jet Business Envelopes"/>
    <n v="64.02"/>
    <n v="6"/>
    <n v="0"/>
    <n v="29.449199999999998"/>
  </r>
  <r>
    <n v="9678"/>
    <s v="CA-2013-144785"/>
    <x v="0"/>
    <x v="724"/>
    <d v="2013-04-24T00:00:00"/>
    <s v="Standard Class"/>
    <s v="CS-12490"/>
    <s v="Cindy Schnelling"/>
    <x v="1"/>
    <s v="United States"/>
    <s v="New York City"/>
    <s v="New York"/>
    <n v="10009"/>
    <x v="3"/>
    <s v="OFF-AR-10001573"/>
    <s v="Office Supplies"/>
    <x v="6"/>
    <s v="American Pencil"/>
    <n v="6.99"/>
    <n v="3"/>
    <n v="0"/>
    <n v="2.027099999999999"/>
  </r>
  <r>
    <n v="9679"/>
    <s v="CA-2013-144785"/>
    <x v="0"/>
    <x v="724"/>
    <d v="2013-04-24T00:00:00"/>
    <s v="Standard Class"/>
    <s v="CS-12490"/>
    <s v="Cindy Schnelling"/>
    <x v="1"/>
    <s v="United States"/>
    <s v="New York City"/>
    <s v="New York"/>
    <n v="10009"/>
    <x v="3"/>
    <s v="OFF-SU-10004290"/>
    <s v="Office Supplies"/>
    <x v="14"/>
    <s v="Acme Design Line 8&quot; Stainless Steel Bent Scissors w/Champagne Handles, 3-1/8&quot; Cut"/>
    <n v="6.84"/>
    <n v="1"/>
    <n v="0"/>
    <n v="1.8468"/>
  </r>
  <r>
    <n v="9680"/>
    <s v="CA-2012-130113"/>
    <x v="1"/>
    <x v="17"/>
    <d v="2012-12-31T00:00:00"/>
    <s v="Standard Class"/>
    <s v="AH-10030"/>
    <s v="Aaron Hawkins"/>
    <x v="1"/>
    <s v="United States"/>
    <s v="San Francisco"/>
    <s v="California"/>
    <n v="94122"/>
    <x v="1"/>
    <s v="OFF-ST-10000046"/>
    <s v="Office Supplies"/>
    <x v="4"/>
    <s v="Fellowes Super Stor/Drawer Files"/>
    <n v="323.10000000000002"/>
    <n v="2"/>
    <n v="0"/>
    <n v="61.38900000000001"/>
  </r>
  <r>
    <n v="9681"/>
    <s v="CA-2012-130113"/>
    <x v="1"/>
    <x v="17"/>
    <d v="2012-12-31T00:00:00"/>
    <s v="Standard Class"/>
    <s v="AH-10030"/>
    <s v="Aaron Hawkins"/>
    <x v="1"/>
    <s v="United States"/>
    <s v="San Francisco"/>
    <s v="California"/>
    <n v="94122"/>
    <x v="1"/>
    <s v="TEC-PH-10003505"/>
    <s v="Technology"/>
    <x v="7"/>
    <s v="Geemarc AmpliPOWER60"/>
    <n v="668.16"/>
    <n v="9"/>
    <n v="0.2"/>
    <n v="75.167999999999921"/>
  </r>
  <r>
    <n v="9682"/>
    <s v="CA-2014-122770"/>
    <x v="3"/>
    <x v="1096"/>
    <d v="2014-12-19T00:00:00"/>
    <s v="Standard Class"/>
    <s v="EP-13915"/>
    <s v="Emily Phan"/>
    <x v="0"/>
    <s v="United States"/>
    <s v="San Francisco"/>
    <s v="California"/>
    <n v="94122"/>
    <x v="1"/>
    <s v="OFF-LA-10004559"/>
    <s v="Office Supplies"/>
    <x v="2"/>
    <s v="Avery 49"/>
    <n v="8.64"/>
    <n v="3"/>
    <n v="0"/>
    <n v="4.2336"/>
  </r>
  <r>
    <n v="9683"/>
    <s v="CA-2014-122770"/>
    <x v="3"/>
    <x v="1096"/>
    <d v="2014-12-19T00:00:00"/>
    <s v="Standard Class"/>
    <s v="EP-13915"/>
    <s v="Emily Phan"/>
    <x v="0"/>
    <s v="United States"/>
    <s v="San Francisco"/>
    <s v="California"/>
    <n v="94122"/>
    <x v="1"/>
    <s v="OFF-PA-10003172"/>
    <s v="Office Supplies"/>
    <x v="10"/>
    <s v="Xerox 1996"/>
    <n v="38.880000000000003"/>
    <n v="6"/>
    <n v="0"/>
    <n v="18.662400000000002"/>
  </r>
  <r>
    <n v="9684"/>
    <s v="CA-2014-122770"/>
    <x v="3"/>
    <x v="1096"/>
    <d v="2014-12-19T00:00:00"/>
    <s v="Standard Class"/>
    <s v="EP-13915"/>
    <s v="Emily Phan"/>
    <x v="0"/>
    <s v="United States"/>
    <s v="San Francisco"/>
    <s v="California"/>
    <n v="94122"/>
    <x v="1"/>
    <s v="FUR-FU-10001473"/>
    <s v="Furniture"/>
    <x v="5"/>
    <s v="Eldon Executive Woodline II Desk Accessories, Mahogany"/>
    <n v="201.04"/>
    <n v="8"/>
    <n v="0"/>
    <n v="54.280799999999999"/>
  </r>
  <r>
    <n v="9685"/>
    <s v="CA-2014-122770"/>
    <x v="3"/>
    <x v="1096"/>
    <d v="2014-12-19T00:00:00"/>
    <s v="Standard Class"/>
    <s v="EP-13915"/>
    <s v="Emily Phan"/>
    <x v="0"/>
    <s v="United States"/>
    <s v="San Francisco"/>
    <s v="California"/>
    <n v="94122"/>
    <x v="1"/>
    <s v="OFF-PA-10000232"/>
    <s v="Office Supplies"/>
    <x v="10"/>
    <s v="Xerox 1975"/>
    <n v="12.96"/>
    <n v="2"/>
    <n v="0"/>
    <n v="6.3504000000000005"/>
  </r>
  <r>
    <n v="9686"/>
    <s v="CA-2014-118668"/>
    <x v="3"/>
    <x v="460"/>
    <d v="2014-01-05T00:00:00"/>
    <s v="Second Class"/>
    <s v="FW-14395"/>
    <s v="Fred Wasserman"/>
    <x v="1"/>
    <s v="United States"/>
    <s v="Los Angeles"/>
    <s v="California"/>
    <n v="90032"/>
    <x v="1"/>
    <s v="TEC-AC-10000682"/>
    <s v="Technology"/>
    <x v="11"/>
    <s v="Kensington K72356US Mouse-in-a-Box USB Desktop Mouse"/>
    <n v="16.59"/>
    <n v="1"/>
    <n v="0"/>
    <n v="5.8064999999999998"/>
  </r>
  <r>
    <n v="9687"/>
    <s v="CA-2014-116498"/>
    <x v="3"/>
    <x v="1109"/>
    <d v="2014-06-04T00:00:00"/>
    <s v="Standard Class"/>
    <s v="KA-16525"/>
    <s v="Kelly Andreada"/>
    <x v="0"/>
    <s v="United States"/>
    <s v="San Diego"/>
    <s v="California"/>
    <n v="92037"/>
    <x v="1"/>
    <s v="OFF-AR-10003405"/>
    <s v="Office Supplies"/>
    <x v="6"/>
    <s v="Dixon My First Ticonderoga Pencil, #2"/>
    <n v="35.099999999999994"/>
    <n v="6"/>
    <n v="0"/>
    <n v="10.178999999999997"/>
  </r>
  <r>
    <n v="9688"/>
    <s v="US-2014-130603"/>
    <x v="3"/>
    <x v="1033"/>
    <d v="2014-10-07T00:00:00"/>
    <s v="Standard Class"/>
    <s v="SC-20050"/>
    <s v="Sample Company A"/>
    <x v="2"/>
    <s v="United States"/>
    <s v="Arlington"/>
    <s v="Texas"/>
    <n v="76017"/>
    <x v="2"/>
    <s v="OFF-BI-10000301"/>
    <s v="Office Supplies"/>
    <x v="8"/>
    <s v="GBC Instant Report Kit"/>
    <n v="11.645999999999997"/>
    <n v="9"/>
    <n v="0.8"/>
    <n v="-17.469000000000005"/>
  </r>
  <r>
    <n v="9689"/>
    <s v="US-2014-135986"/>
    <x v="3"/>
    <x v="308"/>
    <d v="2014-06-28T00:00:00"/>
    <s v="Standard Class"/>
    <s v="PG-18895"/>
    <s v="Paul Gonzalez"/>
    <x v="0"/>
    <s v="United States"/>
    <s v="Richmond"/>
    <s v="Virginia"/>
    <n v="23223"/>
    <x v="0"/>
    <s v="OFF-PA-10001534"/>
    <s v="Office Supplies"/>
    <x v="10"/>
    <s v="Xerox 230"/>
    <n v="32.400000000000006"/>
    <n v="5"/>
    <n v="0"/>
    <n v="15.552000000000001"/>
  </r>
  <r>
    <n v="9690"/>
    <s v="US-2014-135986"/>
    <x v="3"/>
    <x v="308"/>
    <d v="2014-06-28T00:00:00"/>
    <s v="Standard Class"/>
    <s v="PG-18895"/>
    <s v="Paul Gonzalez"/>
    <x v="0"/>
    <s v="United States"/>
    <s v="Richmond"/>
    <s v="Virginia"/>
    <n v="23223"/>
    <x v="0"/>
    <s v="TEC-PH-10003691"/>
    <s v="Technology"/>
    <x v="7"/>
    <s v="BlackBerry Q10"/>
    <n v="503.96"/>
    <n v="4"/>
    <n v="0"/>
    <n v="125.99000000000001"/>
  </r>
  <r>
    <n v="9691"/>
    <s v="CA-2014-140536"/>
    <x v="3"/>
    <x v="1095"/>
    <d v="2014-04-06T00:00:00"/>
    <s v="First Class"/>
    <s v="TA-21385"/>
    <s v="Tom Ashbrook"/>
    <x v="2"/>
    <s v="United States"/>
    <s v="New York City"/>
    <s v="New York"/>
    <n v="10035"/>
    <x v="3"/>
    <s v="OFF-AR-10001545"/>
    <s v="Office Supplies"/>
    <x v="6"/>
    <s v="Newell 326"/>
    <n v="7.04"/>
    <n v="4"/>
    <n v="0"/>
    <n v="2.0415999999999999"/>
  </r>
  <r>
    <n v="9692"/>
    <s v="CA-2012-130183"/>
    <x v="1"/>
    <x v="50"/>
    <d v="2012-11-17T00:00:00"/>
    <s v="Standard Class"/>
    <s v="PO-18850"/>
    <s v="Patrick O'Brill"/>
    <x v="0"/>
    <s v="United States"/>
    <s v="Houston"/>
    <s v="Texas"/>
    <n v="77041"/>
    <x v="2"/>
    <s v="FUR-BO-10001811"/>
    <s v="Furniture"/>
    <x v="0"/>
    <s v="Atlantic Metals Mobile 5-Shelf Bookcases, Custom Colors"/>
    <n v="613.99919999999997"/>
    <n v="3"/>
    <n v="0.32"/>
    <n v="-18.058800000000076"/>
  </r>
  <r>
    <n v="9693"/>
    <s v="CA-2012-107902"/>
    <x v="1"/>
    <x v="834"/>
    <d v="2012-09-02T00:00:00"/>
    <s v="Standard Class"/>
    <s v="SM-20950"/>
    <s v="Suzanne McNair"/>
    <x v="1"/>
    <s v="United States"/>
    <s v="Fairfield"/>
    <s v="Connecticut"/>
    <n v="6824"/>
    <x v="3"/>
    <s v="OFF-ST-10001837"/>
    <s v="Office Supplies"/>
    <x v="4"/>
    <s v="SAFCO Mobile Desk Side File, Wire Frame"/>
    <n v="470.35999999999996"/>
    <n v="11"/>
    <n v="0"/>
    <n v="122.2936"/>
  </r>
  <r>
    <n v="9694"/>
    <s v="CA-2014-130148"/>
    <x v="3"/>
    <x v="241"/>
    <d v="2014-09-29T00:00:00"/>
    <s v="Second Class"/>
    <s v="NK-18490"/>
    <s v="Neil Knudson"/>
    <x v="2"/>
    <s v="United States"/>
    <s v="San Francisco"/>
    <s v="California"/>
    <n v="94110"/>
    <x v="1"/>
    <s v="OFF-PA-10000551"/>
    <s v="Office Supplies"/>
    <x v="10"/>
    <s v="Array Memo Cubes"/>
    <n v="31.08"/>
    <n v="6"/>
    <n v="0"/>
    <n v="15.229199999999999"/>
  </r>
  <r>
    <n v="9695"/>
    <s v="CA-2014-130148"/>
    <x v="3"/>
    <x v="241"/>
    <d v="2014-09-29T00:00:00"/>
    <s v="Second Class"/>
    <s v="NK-18490"/>
    <s v="Neil Knudson"/>
    <x v="2"/>
    <s v="United States"/>
    <s v="San Francisco"/>
    <s v="California"/>
    <n v="94110"/>
    <x v="1"/>
    <s v="OFF-SU-10001574"/>
    <s v="Office Supplies"/>
    <x v="14"/>
    <s v="Acme Value Line Scissors"/>
    <n v="7.3"/>
    <n v="2"/>
    <n v="0"/>
    <n v="2.1899999999999995"/>
  </r>
  <r>
    <n v="9696"/>
    <s v="US-2013-151260"/>
    <x v="0"/>
    <x v="25"/>
    <d v="2013-12-15T00:00:00"/>
    <s v="First Class"/>
    <s v="SC-20695"/>
    <s v="Steve Chapman"/>
    <x v="1"/>
    <s v="United States"/>
    <s v="Springfield"/>
    <s v="Ohio"/>
    <n v="45503"/>
    <x v="3"/>
    <s v="OFF-AP-10002892"/>
    <s v="Office Supplies"/>
    <x v="9"/>
    <s v="Belkin F5C206VTEL 6 Outlet Surge"/>
    <n v="73.536000000000001"/>
    <n v="4"/>
    <n v="0.2"/>
    <n v="9.1919999999999931"/>
  </r>
  <r>
    <n v="9697"/>
    <s v="CA-2011-144281"/>
    <x v="2"/>
    <x v="1227"/>
    <d v="2011-06-15T00:00:00"/>
    <s v="Second Class"/>
    <s v="HK-14890"/>
    <s v="Heather Kirkland"/>
    <x v="1"/>
    <s v="United States"/>
    <s v="Detroit"/>
    <s v="Michigan"/>
    <n v="48234"/>
    <x v="2"/>
    <s v="OFF-LA-10003930"/>
    <s v="Office Supplies"/>
    <x v="2"/>
    <s v="Dot Matrix Printer Tape Reel Labels, White, 5000/Box"/>
    <n v="491.55"/>
    <n v="5"/>
    <n v="0"/>
    <n v="240.8595"/>
  </r>
  <r>
    <n v="9698"/>
    <s v="CA-2013-122511"/>
    <x v="0"/>
    <x v="21"/>
    <d v="2013-03-12T00:00:00"/>
    <s v="Same Day"/>
    <s v="BT-11485"/>
    <s v="Brad Thomas"/>
    <x v="2"/>
    <s v="United States"/>
    <s v="Philadelphia"/>
    <s v="Pennsylvania"/>
    <n v="19140"/>
    <x v="3"/>
    <s v="FUR-FU-10001037"/>
    <s v="Furniture"/>
    <x v="5"/>
    <s v="DAX Charcoal/Nickel-Tone Document Frame, 5 x 7"/>
    <n v="30.336000000000002"/>
    <n v="4"/>
    <n v="0.2"/>
    <n v="9.48"/>
  </r>
  <r>
    <n v="9699"/>
    <s v="CA-2014-154116"/>
    <x v="3"/>
    <x v="934"/>
    <d v="2014-12-20T00:00:00"/>
    <s v="Standard Class"/>
    <s v="KM-16660"/>
    <s v="Khloe Miller"/>
    <x v="0"/>
    <s v="United States"/>
    <s v="Inglewood"/>
    <s v="California"/>
    <n v="90301"/>
    <x v="1"/>
    <s v="OFF-PA-10004569"/>
    <s v="Office Supplies"/>
    <x v="10"/>
    <s v="Wirebound Message Books, Two 4 1/4&quot; x 5&quot; Forms per Page"/>
    <n v="22.830000000000002"/>
    <n v="3"/>
    <n v="0"/>
    <n v="10.7301"/>
  </r>
  <r>
    <n v="9700"/>
    <s v="CA-2014-154116"/>
    <x v="3"/>
    <x v="934"/>
    <d v="2014-12-20T00:00:00"/>
    <s v="Standard Class"/>
    <s v="KM-16660"/>
    <s v="Khloe Miller"/>
    <x v="0"/>
    <s v="United States"/>
    <s v="Inglewood"/>
    <s v="California"/>
    <n v="90301"/>
    <x v="1"/>
    <s v="OFF-AP-10000027"/>
    <s v="Office Supplies"/>
    <x v="9"/>
    <s v="Hoover Commercial SteamVac"/>
    <n v="54.32"/>
    <n v="4"/>
    <n v="0"/>
    <n v="16.295999999999999"/>
  </r>
  <r>
    <n v="9701"/>
    <s v="CA-2014-154116"/>
    <x v="3"/>
    <x v="934"/>
    <d v="2014-12-20T00:00:00"/>
    <s v="Standard Class"/>
    <s v="KM-16660"/>
    <s v="Khloe Miller"/>
    <x v="0"/>
    <s v="United States"/>
    <s v="Inglewood"/>
    <s v="California"/>
    <n v="90301"/>
    <x v="1"/>
    <s v="TEC-PH-10000675"/>
    <s v="Technology"/>
    <x v="7"/>
    <s v="Panasonic KX TS3282B Corded phone"/>
    <n v="196.77600000000001"/>
    <n v="3"/>
    <n v="0.2"/>
    <n v="14.758199999999995"/>
  </r>
  <r>
    <n v="9702"/>
    <s v="CA-2013-105291"/>
    <x v="0"/>
    <x v="859"/>
    <d v="2013-11-05T00:00:00"/>
    <s v="Standard Class"/>
    <s v="SP-20920"/>
    <s v="Susan Pistek"/>
    <x v="0"/>
    <s v="United States"/>
    <s v="San Luis Obispo"/>
    <s v="California"/>
    <n v="93405"/>
    <x v="1"/>
    <s v="OFF-FA-10003059"/>
    <s v="Office Supplies"/>
    <x v="13"/>
    <s v="Assorted Color Push Pins"/>
    <n v="3.62"/>
    <n v="2"/>
    <n v="0"/>
    <n v="1.1945999999999999"/>
  </r>
  <r>
    <n v="9703"/>
    <s v="CA-2014-147032"/>
    <x v="3"/>
    <x v="689"/>
    <d v="2014-08-05T00:00:00"/>
    <s v="Standard Class"/>
    <s v="LB-16795"/>
    <s v="Laurel Beltran"/>
    <x v="2"/>
    <s v="United States"/>
    <s v="Wilmington"/>
    <s v="Delaware"/>
    <n v="19805"/>
    <x v="3"/>
    <s v="OFF-PA-10003256"/>
    <s v="Office Supplies"/>
    <x v="10"/>
    <s v="Avery Personal Creations Heavyweight Cards"/>
    <n v="11.54"/>
    <n v="1"/>
    <n v="0"/>
    <n v="5.5391999999999992"/>
  </r>
  <r>
    <n v="9704"/>
    <s v="CA-2014-147032"/>
    <x v="3"/>
    <x v="689"/>
    <d v="2014-08-05T00:00:00"/>
    <s v="Standard Class"/>
    <s v="LB-16795"/>
    <s v="Laurel Beltran"/>
    <x v="2"/>
    <s v="United States"/>
    <s v="Wilmington"/>
    <s v="Delaware"/>
    <n v="19805"/>
    <x v="3"/>
    <s v="OFF-BI-10003656"/>
    <s v="Office Supplies"/>
    <x v="8"/>
    <s v="Fellowes PB200 Plastic Comb Binding Machine"/>
    <n v="849.95"/>
    <n v="5"/>
    <n v="0"/>
    <n v="390.97699999999998"/>
  </r>
  <r>
    <n v="9705"/>
    <s v="CA-2014-147032"/>
    <x v="3"/>
    <x v="689"/>
    <d v="2014-08-05T00:00:00"/>
    <s v="Standard Class"/>
    <s v="LB-16795"/>
    <s v="Laurel Beltran"/>
    <x v="2"/>
    <s v="United States"/>
    <s v="Wilmington"/>
    <s v="Delaware"/>
    <n v="19805"/>
    <x v="3"/>
    <s v="OFF-BI-10002897"/>
    <s v="Office Supplies"/>
    <x v="8"/>
    <s v="Black Avery Memo-Size 3-Ring Binder, 5 1/2&quot; x 8 1/2&quot;"/>
    <n v="11.01"/>
    <n v="3"/>
    <n v="0"/>
    <n v="5.3948999999999998"/>
  </r>
  <r>
    <n v="9706"/>
    <s v="CA-2014-125990"/>
    <x v="3"/>
    <x v="15"/>
    <d v="2014-10-24T00:00:00"/>
    <s v="Standard Class"/>
    <s v="JS-16030"/>
    <s v="Joy Smith"/>
    <x v="0"/>
    <s v="United States"/>
    <s v="San Francisco"/>
    <s v="California"/>
    <n v="94122"/>
    <x v="1"/>
    <s v="OFF-BI-10004826"/>
    <s v="Office Supplies"/>
    <x v="8"/>
    <s v="JM Magazine Binder"/>
    <n v="39.624000000000009"/>
    <n v="3"/>
    <n v="0.2"/>
    <n v="13.868400000000001"/>
  </r>
  <r>
    <n v="9707"/>
    <s v="CA-2013-161746"/>
    <x v="0"/>
    <x v="147"/>
    <d v="2013-10-28T00:00:00"/>
    <s v="Standard Class"/>
    <s v="CS-11950"/>
    <s v="Carlos Soltero"/>
    <x v="0"/>
    <s v="United States"/>
    <s v="Los Angeles"/>
    <s v="California"/>
    <n v="90045"/>
    <x v="1"/>
    <s v="FUR-CH-10004626"/>
    <s v="Furniture"/>
    <x v="1"/>
    <s v="Office Star Flex Back Scooter Chair with Aluminum Finish Frame"/>
    <n v="242.13600000000002"/>
    <n v="3"/>
    <n v="0.2"/>
    <n v="12.106799999999993"/>
  </r>
  <r>
    <n v="9708"/>
    <s v="CA-2013-161746"/>
    <x v="0"/>
    <x v="147"/>
    <d v="2013-10-28T00:00:00"/>
    <s v="Standard Class"/>
    <s v="CS-11950"/>
    <s v="Carlos Soltero"/>
    <x v="0"/>
    <s v="United States"/>
    <s v="Los Angeles"/>
    <s v="California"/>
    <n v="90045"/>
    <x v="1"/>
    <s v="OFF-AR-10000390"/>
    <s v="Office Supplies"/>
    <x v="6"/>
    <s v="Newell Chalk Holder"/>
    <n v="12.39"/>
    <n v="3"/>
    <n v="0"/>
    <n v="5.6993999999999998"/>
  </r>
  <r>
    <n v="9709"/>
    <s v="CA-2013-161746"/>
    <x v="0"/>
    <x v="147"/>
    <d v="2013-10-28T00:00:00"/>
    <s v="Standard Class"/>
    <s v="CS-11950"/>
    <s v="Carlos Soltero"/>
    <x v="0"/>
    <s v="United States"/>
    <s v="Los Angeles"/>
    <s v="California"/>
    <n v="90045"/>
    <x v="1"/>
    <s v="FUR-FU-10003731"/>
    <s v="Furniture"/>
    <x v="5"/>
    <s v="Eldon Expressions Wood and Plastic Desk Accessories, Oak"/>
    <n v="19.96"/>
    <n v="2"/>
    <n v="0"/>
    <n v="5.5888000000000009"/>
  </r>
  <r>
    <n v="9710"/>
    <s v="CA-2013-161746"/>
    <x v="0"/>
    <x v="147"/>
    <d v="2013-10-28T00:00:00"/>
    <s v="Standard Class"/>
    <s v="CS-11950"/>
    <s v="Carlos Soltero"/>
    <x v="0"/>
    <s v="United States"/>
    <s v="Los Angeles"/>
    <s v="California"/>
    <n v="90045"/>
    <x v="1"/>
    <s v="OFF-ST-10002743"/>
    <s v="Office Supplies"/>
    <x v="4"/>
    <s v="SAFCO Boltless Steel Shelving"/>
    <n v="340.92"/>
    <n v="3"/>
    <n v="0"/>
    <n v="3.4091999999999842"/>
  </r>
  <r>
    <n v="9711"/>
    <s v="CA-2011-114251"/>
    <x v="2"/>
    <x v="1127"/>
    <d v="2011-11-10T00:00:00"/>
    <s v="Standard Class"/>
    <s v="MD-17350"/>
    <s v="Maribeth Dona"/>
    <x v="0"/>
    <s v="United States"/>
    <s v="Philadelphia"/>
    <s v="Pennsylvania"/>
    <n v="19143"/>
    <x v="3"/>
    <s v="FUR-FU-10001468"/>
    <s v="Furniture"/>
    <x v="5"/>
    <s v="Tenex Antistatic Computer Chair Mats"/>
    <n v="273.56799999999998"/>
    <n v="2"/>
    <n v="0.2"/>
    <n v="-34.196000000000026"/>
  </r>
  <r>
    <n v="9712"/>
    <s v="CA-2011-114251"/>
    <x v="2"/>
    <x v="1127"/>
    <d v="2011-11-10T00:00:00"/>
    <s v="Standard Class"/>
    <s v="MD-17350"/>
    <s v="Maribeth Dona"/>
    <x v="0"/>
    <s v="United States"/>
    <s v="Philadelphia"/>
    <s v="Pennsylvania"/>
    <n v="19143"/>
    <x v="3"/>
    <s v="OFF-BI-10003684"/>
    <s v="Office Supplies"/>
    <x v="8"/>
    <s v="Wilson Jones Legal Size Ring Binders"/>
    <n v="13.194000000000001"/>
    <n v="2"/>
    <n v="0.7"/>
    <n v="-8.7959999999999958"/>
  </r>
  <r>
    <n v="9713"/>
    <s v="CA-2011-114251"/>
    <x v="2"/>
    <x v="1127"/>
    <d v="2011-11-10T00:00:00"/>
    <s v="Standard Class"/>
    <s v="MD-17350"/>
    <s v="Maribeth Dona"/>
    <x v="0"/>
    <s v="United States"/>
    <s v="Philadelphia"/>
    <s v="Pennsylvania"/>
    <n v="19143"/>
    <x v="3"/>
    <s v="OFF-ST-10003716"/>
    <s v="Office Supplies"/>
    <x v="4"/>
    <s v="Tennsco Double-Tier Lockers"/>
    <n v="1080.096"/>
    <n v="6"/>
    <n v="0.2"/>
    <n v="-94.508399999999995"/>
  </r>
  <r>
    <n v="9714"/>
    <s v="CA-2011-114251"/>
    <x v="2"/>
    <x v="1127"/>
    <d v="2011-11-10T00:00:00"/>
    <s v="Standard Class"/>
    <s v="MD-17350"/>
    <s v="Maribeth Dona"/>
    <x v="0"/>
    <s v="United States"/>
    <s v="Philadelphia"/>
    <s v="Pennsylvania"/>
    <n v="19143"/>
    <x v="3"/>
    <s v="TEC-AC-10001101"/>
    <s v="Technology"/>
    <x v="11"/>
    <s v="Sony 16GB Class 10 Micro SDHC R40 Memory Card"/>
    <n v="51.56"/>
    <n v="5"/>
    <n v="0.2"/>
    <n v="-6.4450000000000021"/>
  </r>
  <r>
    <n v="9715"/>
    <s v="CA-2011-114251"/>
    <x v="2"/>
    <x v="1127"/>
    <d v="2011-11-10T00:00:00"/>
    <s v="Standard Class"/>
    <s v="MD-17350"/>
    <s v="Maribeth Dona"/>
    <x v="0"/>
    <s v="United States"/>
    <s v="Philadelphia"/>
    <s v="Pennsylvania"/>
    <n v="19143"/>
    <x v="3"/>
    <s v="TEC-AC-10004864"/>
    <s v="Technology"/>
    <x v="11"/>
    <s v="Memorex Micro Travel Drive 32 GB"/>
    <n v="58.415999999999997"/>
    <n v="2"/>
    <n v="0.2"/>
    <n v="16.794600000000003"/>
  </r>
  <r>
    <n v="9716"/>
    <s v="CA-2013-116379"/>
    <x v="0"/>
    <x v="77"/>
    <d v="2013-11-13T00:00:00"/>
    <s v="Standard Class"/>
    <s v="LD-17005"/>
    <s v="Lisa DeCherney"/>
    <x v="0"/>
    <s v="United States"/>
    <s v="San Francisco"/>
    <s v="California"/>
    <n v="94122"/>
    <x v="1"/>
    <s v="OFF-BI-10001543"/>
    <s v="Office Supplies"/>
    <x v="8"/>
    <s v="GBC VeloBinder Manual Binding System"/>
    <n v="57.584000000000003"/>
    <n v="2"/>
    <n v="0.2"/>
    <n v="20.154400000000003"/>
  </r>
  <r>
    <n v="9717"/>
    <s v="US-2013-144477"/>
    <x v="0"/>
    <x v="399"/>
    <d v="2013-08-15T00:00:00"/>
    <s v="Second Class"/>
    <s v="DB-13270"/>
    <s v="Deborah Brumfield"/>
    <x v="2"/>
    <s v="United States"/>
    <s v="Philadelphia"/>
    <s v="Pennsylvania"/>
    <n v="19134"/>
    <x v="3"/>
    <s v="OFF-AR-10000914"/>
    <s v="Office Supplies"/>
    <x v="6"/>
    <s v="Boston 16765 Mini Stand Up Battery Pencil Sharpener"/>
    <n v="37.312000000000005"/>
    <n v="4"/>
    <n v="0.2"/>
    <n v="2.7984000000000027"/>
  </r>
  <r>
    <n v="9718"/>
    <s v="CA-2013-108210"/>
    <x v="0"/>
    <x v="198"/>
    <d v="2013-06-01T00:00:00"/>
    <s v="Same Day"/>
    <s v="AT-10735"/>
    <s v="Annie Thurman"/>
    <x v="0"/>
    <s v="United States"/>
    <s v="Houston"/>
    <s v="Texas"/>
    <n v="77041"/>
    <x v="2"/>
    <s v="TEC-PH-10002293"/>
    <s v="Technology"/>
    <x v="7"/>
    <s v="Anker 36W 4-Port USB Wall Charger Travel Power Adapter for iPhone 5s 5c 5"/>
    <n v="79.959999999999994"/>
    <n v="5"/>
    <n v="0.2"/>
    <n v="7.9960000000000058"/>
  </r>
  <r>
    <n v="9719"/>
    <s v="CA-2013-108210"/>
    <x v="0"/>
    <x v="198"/>
    <d v="2013-06-01T00:00:00"/>
    <s v="Same Day"/>
    <s v="AT-10735"/>
    <s v="Annie Thurman"/>
    <x v="0"/>
    <s v="United States"/>
    <s v="Houston"/>
    <s v="Texas"/>
    <n v="77041"/>
    <x v="2"/>
    <s v="TEC-AC-10000109"/>
    <s v="Technology"/>
    <x v="11"/>
    <s v="Sony Micro Vault Click 16 GB USB 2.0 Flash Drive"/>
    <n v="223.96"/>
    <n v="5"/>
    <n v="0.2"/>
    <n v="11.198000000000015"/>
  </r>
  <r>
    <n v="9720"/>
    <s v="CA-2014-166835"/>
    <x v="3"/>
    <x v="105"/>
    <d v="2014-11-15T00:00:00"/>
    <s v="Second Class"/>
    <s v="DK-13375"/>
    <s v="Dennis Kane"/>
    <x v="0"/>
    <s v="United States"/>
    <s v="Lancaster"/>
    <s v="Pennsylvania"/>
    <n v="17602"/>
    <x v="3"/>
    <s v="OFF-ST-10002574"/>
    <s v="Office Supplies"/>
    <x v="4"/>
    <s v="SAFCO Commercial Wire Shelving, Black"/>
    <n v="221.024"/>
    <n v="2"/>
    <n v="0.2"/>
    <n v="-55.256"/>
  </r>
  <r>
    <n v="9721"/>
    <s v="CA-2013-119641"/>
    <x v="0"/>
    <x v="897"/>
    <d v="2013-09-27T00:00:00"/>
    <s v="Standard Class"/>
    <s v="CS-12250"/>
    <s v="Chris Selesnick"/>
    <x v="1"/>
    <s v="United States"/>
    <s v="Green Bay"/>
    <s v="Wisconsin"/>
    <n v="54302"/>
    <x v="2"/>
    <s v="FUR-FU-10002445"/>
    <s v="Furniture"/>
    <x v="5"/>
    <s v="DAX Two-Tone Rosewood/Black Document Frame, Desktop, 5 x 7"/>
    <n v="18.96"/>
    <n v="2"/>
    <n v="0"/>
    <n v="7.5840000000000014"/>
  </r>
  <r>
    <n v="9722"/>
    <s v="CA-2013-105781"/>
    <x v="0"/>
    <x v="595"/>
    <d v="2013-02-20T00:00:00"/>
    <s v="Standard Class"/>
    <s v="JF-15565"/>
    <s v="Jill Fjeld"/>
    <x v="0"/>
    <s v="United States"/>
    <s v="New York City"/>
    <s v="New York"/>
    <n v="10024"/>
    <x v="3"/>
    <s v="FUR-CH-10001802"/>
    <s v="Furniture"/>
    <x v="1"/>
    <s v="Hon Every-Day Chair Series Swivel Task Chairs"/>
    <n v="326.64600000000002"/>
    <n v="3"/>
    <n v="0.1"/>
    <n v="39.923399999999994"/>
  </r>
  <r>
    <n v="9723"/>
    <s v="CA-2013-105781"/>
    <x v="0"/>
    <x v="595"/>
    <d v="2013-02-20T00:00:00"/>
    <s v="Standard Class"/>
    <s v="JF-15565"/>
    <s v="Jill Fjeld"/>
    <x v="0"/>
    <s v="United States"/>
    <s v="New York City"/>
    <s v="New York"/>
    <n v="10024"/>
    <x v="3"/>
    <s v="TEC-AC-10003628"/>
    <s v="Technology"/>
    <x v="11"/>
    <s v="Logitech 910-002974 M325 Wireless Mouse for Web Scrolling"/>
    <n v="89.97"/>
    <n v="3"/>
    <n v="0"/>
    <n v="39.586800000000011"/>
  </r>
  <r>
    <n v="9724"/>
    <s v="CA-2011-101364"/>
    <x v="2"/>
    <x v="1091"/>
    <d v="2011-12-26T00:00:00"/>
    <s v="Standard Class"/>
    <s v="TW-21025"/>
    <s v="Tamara Willingham"/>
    <x v="2"/>
    <s v="United States"/>
    <s v="New York City"/>
    <s v="New York"/>
    <n v="10011"/>
    <x v="3"/>
    <s v="OFF-BI-10003984"/>
    <s v="Office Supplies"/>
    <x v="8"/>
    <s v="Lock-Up Easel 'Spel-Binder'"/>
    <n v="296.71200000000005"/>
    <n v="13"/>
    <n v="0.2"/>
    <n v="100.14029999999998"/>
  </r>
  <r>
    <n v="9725"/>
    <s v="CA-2012-117898"/>
    <x v="1"/>
    <x v="901"/>
    <d v="2012-12-11T00:00:00"/>
    <s v="Standard Class"/>
    <s v="TB-21250"/>
    <s v="Tim Brockman"/>
    <x v="0"/>
    <s v="United States"/>
    <s v="Bloomington"/>
    <s v="Illinois"/>
    <n v="61701"/>
    <x v="2"/>
    <s v="OFF-EN-10004459"/>
    <s v="Office Supplies"/>
    <x v="12"/>
    <s v="Security-Tint Envelopes"/>
    <n v="12.224"/>
    <n v="2"/>
    <n v="0.2"/>
    <n v="4.4311999999999996"/>
  </r>
  <r>
    <n v="9726"/>
    <s v="CA-2014-142293"/>
    <x v="3"/>
    <x v="697"/>
    <d v="2014-09-21T00:00:00"/>
    <s v="First Class"/>
    <s v="SC-20380"/>
    <s v="Shahid Collister"/>
    <x v="0"/>
    <s v="United States"/>
    <s v="Boise"/>
    <s v="Idaho"/>
    <n v="83704"/>
    <x v="1"/>
    <s v="TEC-AC-10001109"/>
    <s v="Technology"/>
    <x v="11"/>
    <s v="Logitech Trackman Marble Mouse"/>
    <n v="89.97"/>
    <n v="3"/>
    <n v="0"/>
    <n v="37.787400000000005"/>
  </r>
  <r>
    <n v="9727"/>
    <s v="CA-2014-167395"/>
    <x v="3"/>
    <x v="574"/>
    <d v="2014-12-05T00:00:00"/>
    <s v="First Class"/>
    <s v="KM-16720"/>
    <s v="Kunst Miller"/>
    <x v="0"/>
    <s v="United States"/>
    <s v="Lowell"/>
    <s v="Massachusetts"/>
    <n v="1852"/>
    <x v="3"/>
    <s v="OFF-AP-10001293"/>
    <s v="Office Supplies"/>
    <x v="9"/>
    <s v="Belkin 8 Outlet Surge Protector"/>
    <n v="286.85999999999996"/>
    <n v="7"/>
    <n v="0"/>
    <n v="80.320799999999991"/>
  </r>
  <r>
    <n v="9728"/>
    <s v="CA-2014-167395"/>
    <x v="3"/>
    <x v="574"/>
    <d v="2014-12-05T00:00:00"/>
    <s v="First Class"/>
    <s v="KM-16720"/>
    <s v="Kunst Miller"/>
    <x v="0"/>
    <s v="United States"/>
    <s v="Lowell"/>
    <s v="Massachusetts"/>
    <n v="1852"/>
    <x v="3"/>
    <s v="TEC-PH-10004977"/>
    <s v="Technology"/>
    <x v="7"/>
    <s v="GE 30524EE4"/>
    <n v="979.95"/>
    <n v="5"/>
    <n v="0"/>
    <n v="284.18549999999993"/>
  </r>
  <r>
    <n v="9729"/>
    <s v="CA-2014-167395"/>
    <x v="3"/>
    <x v="574"/>
    <d v="2014-12-05T00:00:00"/>
    <s v="First Class"/>
    <s v="KM-16720"/>
    <s v="Kunst Miller"/>
    <x v="0"/>
    <s v="United States"/>
    <s v="Lowell"/>
    <s v="Massachusetts"/>
    <n v="1852"/>
    <x v="3"/>
    <s v="OFF-SU-10001935"/>
    <s v="Office Supplies"/>
    <x v="14"/>
    <s v="Staples"/>
    <n v="4.3600000000000003"/>
    <n v="2"/>
    <n v="0"/>
    <n v="0.17439999999999944"/>
  </r>
  <r>
    <n v="9730"/>
    <s v="CA-2011-111962"/>
    <x v="2"/>
    <x v="411"/>
    <d v="2011-10-04T00:00:00"/>
    <s v="Standard Class"/>
    <s v="EB-14170"/>
    <s v="Evan Bailliet"/>
    <x v="0"/>
    <s v="United States"/>
    <s v="Seattle"/>
    <s v="Washington"/>
    <n v="98115"/>
    <x v="1"/>
    <s v="OFF-BI-10001308"/>
    <s v="Office Supplies"/>
    <x v="8"/>
    <s v="GBC Standard Plastic Binding Systems' Combs"/>
    <n v="10.048000000000002"/>
    <n v="2"/>
    <n v="0.2"/>
    <n v="3.1399999999999988"/>
  </r>
  <r>
    <n v="9731"/>
    <s v="CA-2011-111962"/>
    <x v="2"/>
    <x v="411"/>
    <d v="2011-10-04T00:00:00"/>
    <s v="Standard Class"/>
    <s v="EB-14170"/>
    <s v="Evan Bailliet"/>
    <x v="0"/>
    <s v="United States"/>
    <s v="Seattle"/>
    <s v="Washington"/>
    <n v="98115"/>
    <x v="1"/>
    <s v="OFF-ST-10000046"/>
    <s v="Office Supplies"/>
    <x v="4"/>
    <s v="Fellowes Super Stor/Drawer Files"/>
    <n v="807.75"/>
    <n v="5"/>
    <n v="0"/>
    <n v="153.47250000000003"/>
  </r>
  <r>
    <n v="9732"/>
    <s v="CA-2014-124261"/>
    <x v="3"/>
    <x v="237"/>
    <d v="2014-11-20T00:00:00"/>
    <s v="Standard Class"/>
    <s v="JE-15715"/>
    <s v="Joe Elijah"/>
    <x v="0"/>
    <s v="United States"/>
    <s v="Los Angeles"/>
    <s v="California"/>
    <n v="90049"/>
    <x v="1"/>
    <s v="OFF-AR-10003504"/>
    <s v="Office Supplies"/>
    <x v="6"/>
    <s v="Newell 347"/>
    <n v="34.24"/>
    <n v="8"/>
    <n v="0"/>
    <n v="9.9295999999999971"/>
  </r>
  <r>
    <n v="9733"/>
    <s v="CA-2011-114321"/>
    <x v="2"/>
    <x v="1071"/>
    <d v="2011-08-25T00:00:00"/>
    <s v="Standard Class"/>
    <s v="NC-18535"/>
    <s v="Nick Crebassa"/>
    <x v="1"/>
    <s v="United States"/>
    <s v="Hampton"/>
    <s v="Virginia"/>
    <n v="23666"/>
    <x v="0"/>
    <s v="FUR-CH-10001797"/>
    <s v="Furniture"/>
    <x v="1"/>
    <s v="Safco Chair Connectors, 6/Carton"/>
    <n v="500.23999999999995"/>
    <n v="13"/>
    <n v="0"/>
    <n v="145.06959999999992"/>
  </r>
  <r>
    <n v="9734"/>
    <s v="CA-2011-114321"/>
    <x v="2"/>
    <x v="1071"/>
    <d v="2011-08-25T00:00:00"/>
    <s v="Standard Class"/>
    <s v="NC-18535"/>
    <s v="Nick Crebassa"/>
    <x v="1"/>
    <s v="United States"/>
    <s v="Hampton"/>
    <s v="Virginia"/>
    <n v="23666"/>
    <x v="0"/>
    <s v="OFF-PA-10000246"/>
    <s v="Office Supplies"/>
    <x v="10"/>
    <s v="Riverleaf Stik-Withit Designer Note Cubes"/>
    <n v="20.12"/>
    <n v="2"/>
    <n v="0"/>
    <n v="9.2552000000000003"/>
  </r>
  <r>
    <n v="9735"/>
    <s v="CA-2011-114321"/>
    <x v="2"/>
    <x v="1071"/>
    <d v="2011-08-25T00:00:00"/>
    <s v="Standard Class"/>
    <s v="NC-18535"/>
    <s v="Nick Crebassa"/>
    <x v="1"/>
    <s v="United States"/>
    <s v="Hampton"/>
    <s v="Virginia"/>
    <n v="23666"/>
    <x v="0"/>
    <s v="OFF-BI-10001359"/>
    <s v="Office Supplies"/>
    <x v="8"/>
    <s v="GBC DocuBind TL300 Electric Binding System"/>
    <n v="896.99"/>
    <n v="1"/>
    <n v="0"/>
    <n v="421.58529999999996"/>
  </r>
  <r>
    <n v="9736"/>
    <s v="CA-2011-128062"/>
    <x v="2"/>
    <x v="84"/>
    <d v="2011-11-22T00:00:00"/>
    <s v="Second Class"/>
    <s v="AD-10180"/>
    <s v="Alan Dominguez"/>
    <x v="2"/>
    <s v="United States"/>
    <s v="Philadelphia"/>
    <s v="Pennsylvania"/>
    <n v="19134"/>
    <x v="3"/>
    <s v="OFF-PA-10001583"/>
    <s v="Office Supplies"/>
    <x v="10"/>
    <s v="1/4 Fold Party Design Invitations &amp; White Envelopes, 24 8-1/2&quot; X 11&quot; Cards, 25 Env./Pack"/>
    <n v="5.88"/>
    <n v="1"/>
    <n v="0.2"/>
    <n v="1.9844999999999995"/>
  </r>
  <r>
    <n v="9737"/>
    <s v="US-2012-100069"/>
    <x v="1"/>
    <x v="685"/>
    <d v="2012-07-03T00:00:00"/>
    <s v="Standard Class"/>
    <s v="NF-18475"/>
    <s v="Neil Französisch"/>
    <x v="2"/>
    <s v="United States"/>
    <s v="Omaha"/>
    <s v="Nebraska"/>
    <n v="68104"/>
    <x v="2"/>
    <s v="TEC-PH-10004667"/>
    <s v="Technology"/>
    <x v="7"/>
    <s v="Cisco 8x8 Inc. 6753i IP Business Phone System"/>
    <n v="269.98"/>
    <n v="2"/>
    <n v="0"/>
    <n v="72.894599999999997"/>
  </r>
  <r>
    <n v="9738"/>
    <s v="CA-2014-129294"/>
    <x v="3"/>
    <x v="633"/>
    <d v="2014-03-22T00:00:00"/>
    <s v="Standard Class"/>
    <s v="KD-16615"/>
    <s v="Ken Dana"/>
    <x v="1"/>
    <s v="United States"/>
    <s v="Los Angeles"/>
    <s v="California"/>
    <n v="90032"/>
    <x v="1"/>
    <s v="OFF-ST-10002615"/>
    <s v="Office Supplies"/>
    <x v="4"/>
    <s v="Dual Level, Single-Width Filing Carts"/>
    <n v="310.12"/>
    <n v="2"/>
    <n v="0"/>
    <n v="80.631200000000007"/>
  </r>
  <r>
    <n v="9739"/>
    <s v="CA-2014-129294"/>
    <x v="3"/>
    <x v="633"/>
    <d v="2014-03-22T00:00:00"/>
    <s v="Standard Class"/>
    <s v="KD-16615"/>
    <s v="Ken Dana"/>
    <x v="1"/>
    <s v="United States"/>
    <s v="Los Angeles"/>
    <s v="California"/>
    <n v="90032"/>
    <x v="1"/>
    <s v="OFF-BI-10004236"/>
    <s v="Office Supplies"/>
    <x v="8"/>
    <s v="XtraLife ClearVue Slant-D Ring Binder, White, 3&quot;"/>
    <n v="70.463999999999999"/>
    <n v="6"/>
    <n v="0.2"/>
    <n v="22.900799999999997"/>
  </r>
  <r>
    <n v="9740"/>
    <s v="CA-2014-129294"/>
    <x v="3"/>
    <x v="633"/>
    <d v="2014-03-22T00:00:00"/>
    <s v="Standard Class"/>
    <s v="KD-16615"/>
    <s v="Ken Dana"/>
    <x v="1"/>
    <s v="United States"/>
    <s v="Los Angeles"/>
    <s v="California"/>
    <n v="90032"/>
    <x v="1"/>
    <s v="OFF-BI-10001757"/>
    <s v="Office Supplies"/>
    <x v="8"/>
    <s v="Pressboard Hanging Data Binders for Unburst Sheets"/>
    <n v="19.68"/>
    <n v="5"/>
    <n v="0.2"/>
    <n v="6.8879999999999981"/>
  </r>
  <r>
    <n v="9741"/>
    <s v="CA-2014-129294"/>
    <x v="3"/>
    <x v="633"/>
    <d v="2014-03-22T00:00:00"/>
    <s v="Standard Class"/>
    <s v="KD-16615"/>
    <s v="Ken Dana"/>
    <x v="1"/>
    <s v="United States"/>
    <s v="Los Angeles"/>
    <s v="California"/>
    <n v="90032"/>
    <x v="1"/>
    <s v="OFF-AP-10001154"/>
    <s v="Office Supplies"/>
    <x v="9"/>
    <s v="Bionaire Personal Warm Mist Humidifier/Vaporizer"/>
    <n v="140.67000000000002"/>
    <n v="3"/>
    <n v="0"/>
    <n v="54.861300000000007"/>
  </r>
  <r>
    <n v="9742"/>
    <s v="CA-2012-117086"/>
    <x v="1"/>
    <x v="627"/>
    <d v="2012-11-12T00:00:00"/>
    <s v="Standard Class"/>
    <s v="QJ-19255"/>
    <s v="Quincy Jones"/>
    <x v="1"/>
    <s v="United States"/>
    <s v="Burlington"/>
    <s v="Vermont"/>
    <n v="5408"/>
    <x v="3"/>
    <s v="FUR-BO-10004834"/>
    <s v="Furniture"/>
    <x v="0"/>
    <s v="Riverside Palais Royal Lawyers Bookcase, Royale Cherry Finish"/>
    <n v="4404.8999999999996"/>
    <n v="5"/>
    <n v="0"/>
    <n v="1013.1270000000001"/>
  </r>
  <r>
    <n v="9743"/>
    <s v="CA-2014-131303"/>
    <x v="3"/>
    <x v="354"/>
    <d v="2014-12-03T00:00:00"/>
    <s v="Standard Class"/>
    <s v="EP-13915"/>
    <s v="Emily Phan"/>
    <x v="0"/>
    <s v="United States"/>
    <s v="San Diego"/>
    <s v="California"/>
    <n v="92037"/>
    <x v="1"/>
    <s v="OFF-LA-10001074"/>
    <s v="Office Supplies"/>
    <x v="2"/>
    <s v="Round Specialty Laser Printer Labels"/>
    <n v="62.65"/>
    <n v="5"/>
    <n v="0"/>
    <n v="29.445499999999996"/>
  </r>
  <r>
    <n v="9744"/>
    <s v="CA-2013-137127"/>
    <x v="0"/>
    <x v="950"/>
    <d v="2013-06-23T00:00:00"/>
    <s v="Standard Class"/>
    <s v="JJ-15445"/>
    <s v="Jennifer Jackson"/>
    <x v="0"/>
    <s v="United States"/>
    <s v="Newark"/>
    <s v="Delaware"/>
    <n v="19711"/>
    <x v="3"/>
    <s v="OFF-LA-10001641"/>
    <s v="Office Supplies"/>
    <x v="2"/>
    <s v="Avery 518"/>
    <n v="9.4499999999999993"/>
    <n v="3"/>
    <n v="0"/>
    <n v="4.5359999999999996"/>
  </r>
  <r>
    <n v="9745"/>
    <s v="CA-2014-141782"/>
    <x v="3"/>
    <x v="276"/>
    <d v="2014-01-26T00:00:00"/>
    <s v="Standard Class"/>
    <s v="BE-11410"/>
    <s v="Bobby Elias"/>
    <x v="0"/>
    <s v="United States"/>
    <s v="Aurora"/>
    <s v="Illinois"/>
    <n v="60505"/>
    <x v="2"/>
    <s v="OFF-EN-10002230"/>
    <s v="Office Supplies"/>
    <x v="12"/>
    <s v="Airmail Envelopes"/>
    <n v="268.57600000000002"/>
    <n v="4"/>
    <n v="0.2"/>
    <n v="90.64439999999999"/>
  </r>
  <r>
    <n v="9746"/>
    <s v="CA-2014-137505"/>
    <x v="3"/>
    <x v="221"/>
    <d v="2014-11-25T00:00:00"/>
    <s v="Same Day"/>
    <s v="BP-11290"/>
    <s v="Beth Paige"/>
    <x v="0"/>
    <s v="United States"/>
    <s v="Los Angeles"/>
    <s v="California"/>
    <n v="90008"/>
    <x v="1"/>
    <s v="FUR-TA-10000617"/>
    <s v="Furniture"/>
    <x v="3"/>
    <s v="Hon Practical Foundations 30 x 60 Training Table, Light Gray/Charcoal"/>
    <n v="364.08000000000004"/>
    <n v="2"/>
    <n v="0.2"/>
    <n v="9.1020000000000039"/>
  </r>
  <r>
    <n v="9747"/>
    <s v="CA-2014-137505"/>
    <x v="3"/>
    <x v="221"/>
    <d v="2014-11-25T00:00:00"/>
    <s v="Same Day"/>
    <s v="BP-11290"/>
    <s v="Beth Paige"/>
    <x v="0"/>
    <s v="United States"/>
    <s v="Los Angeles"/>
    <s v="California"/>
    <n v="90008"/>
    <x v="1"/>
    <s v="FUR-TA-10001676"/>
    <s v="Furniture"/>
    <x v="3"/>
    <s v="Hon 61000 Series Interactive Training Tables"/>
    <n v="71.088000000000008"/>
    <n v="2"/>
    <n v="0.2"/>
    <n v="-1.7772000000000041"/>
  </r>
  <r>
    <n v="9748"/>
    <s v="US-2011-140914"/>
    <x v="2"/>
    <x v="7"/>
    <d v="2011-11-15T00:00:00"/>
    <s v="Standard Class"/>
    <s v="BH-11710"/>
    <s v="Brosina Hoffman"/>
    <x v="0"/>
    <s v="United States"/>
    <s v="Chicago"/>
    <s v="Illinois"/>
    <n v="60653"/>
    <x v="2"/>
    <s v="FUR-FU-10000175"/>
    <s v="Furniture"/>
    <x v="5"/>
    <s v="DAX Wood Document Frame."/>
    <n v="10.984000000000002"/>
    <n v="2"/>
    <n v="0.6"/>
    <n v="-7.9634"/>
  </r>
  <r>
    <n v="9749"/>
    <s v="US-2011-140914"/>
    <x v="2"/>
    <x v="7"/>
    <d v="2011-11-15T00:00:00"/>
    <s v="Standard Class"/>
    <s v="BH-11710"/>
    <s v="Brosina Hoffman"/>
    <x v="0"/>
    <s v="United States"/>
    <s v="Chicago"/>
    <s v="Illinois"/>
    <n v="60653"/>
    <x v="2"/>
    <s v="FUR-CH-10003379"/>
    <s v="Furniture"/>
    <x v="1"/>
    <s v="Global Commerce Series High-Back Swivel/Tilt Chairs"/>
    <n v="797.94399999999996"/>
    <n v="4"/>
    <n v="0.3"/>
    <n v="-56.995999999999981"/>
  </r>
  <r>
    <n v="9750"/>
    <s v="CA-2013-158358"/>
    <x v="0"/>
    <x v="758"/>
    <d v="2013-03-09T00:00:00"/>
    <s v="Standard Class"/>
    <s v="EM-13810"/>
    <s v="Eleni McCrary"/>
    <x v="1"/>
    <s v="United States"/>
    <s v="Dover"/>
    <s v="New Hampshire"/>
    <n v="3820"/>
    <x v="3"/>
    <s v="TEC-AC-10002567"/>
    <s v="Technology"/>
    <x v="11"/>
    <s v="Logitech G602 Wireless Gaming Mouse"/>
    <n v="159.97999999999999"/>
    <n v="2"/>
    <n v="0"/>
    <n v="57.592799999999997"/>
  </r>
  <r>
    <n v="9751"/>
    <s v="CA-2013-113390"/>
    <x v="0"/>
    <x v="1228"/>
    <d v="2013-10-16T00:00:00"/>
    <s v="Standard Class"/>
    <s v="EP-13915"/>
    <s v="Emily Phan"/>
    <x v="0"/>
    <s v="United States"/>
    <s v="Chicago"/>
    <s v="Illinois"/>
    <n v="60610"/>
    <x v="2"/>
    <s v="OFF-AR-10003183"/>
    <s v="Office Supplies"/>
    <x v="6"/>
    <s v="Avery Fluorescent Highlighter Four-Color Set"/>
    <n v="5.3440000000000003"/>
    <n v="2"/>
    <n v="0.2"/>
    <n v="0.66799999999999948"/>
  </r>
  <r>
    <n v="9752"/>
    <s v="CA-2013-113390"/>
    <x v="0"/>
    <x v="1228"/>
    <d v="2013-10-16T00:00:00"/>
    <s v="Standard Class"/>
    <s v="EP-13915"/>
    <s v="Emily Phan"/>
    <x v="0"/>
    <s v="United States"/>
    <s v="Chicago"/>
    <s v="Illinois"/>
    <n v="60610"/>
    <x v="2"/>
    <s v="OFF-AR-10001446"/>
    <s v="Office Supplies"/>
    <x v="6"/>
    <s v="Newell 309"/>
    <n v="27.72"/>
    <n v="3"/>
    <n v="0.2"/>
    <n v="3.4649999999999999"/>
  </r>
  <r>
    <n v="9753"/>
    <s v="US-2013-158680"/>
    <x v="0"/>
    <x v="949"/>
    <d v="2013-07-03T00:00:00"/>
    <s v="First Class"/>
    <s v="NZ-18565"/>
    <s v="Nick Zandusky"/>
    <x v="2"/>
    <s v="United States"/>
    <s v="Seattle"/>
    <s v="Washington"/>
    <n v="98115"/>
    <x v="1"/>
    <s v="OFF-BI-10000145"/>
    <s v="Office Supplies"/>
    <x v="8"/>
    <s v="Zipper Ring Binder Pockets"/>
    <n v="2.4960000000000004"/>
    <n v="1"/>
    <n v="0.2"/>
    <n v="0.90479999999999983"/>
  </r>
  <r>
    <n v="9754"/>
    <s v="CA-2014-113705"/>
    <x v="3"/>
    <x v="996"/>
    <d v="2014-03-30T00:00:00"/>
    <s v="Second Class"/>
    <s v="LC-16870"/>
    <s v="Lena Cacioppo"/>
    <x v="0"/>
    <s v="United States"/>
    <s v="Richmond"/>
    <s v="Virginia"/>
    <n v="23223"/>
    <x v="0"/>
    <s v="OFF-LA-10000476"/>
    <s v="Office Supplies"/>
    <x v="2"/>
    <s v="Avery 05222 Permanent Self-Adhesive File Folder Labels for Typewriters, on Rolls, White, 250/Roll"/>
    <n v="8.26"/>
    <n v="2"/>
    <n v="0"/>
    <n v="3.7995999999999999"/>
  </r>
  <r>
    <n v="9755"/>
    <s v="CA-2014-113705"/>
    <x v="3"/>
    <x v="996"/>
    <d v="2014-03-30T00:00:00"/>
    <s v="Second Class"/>
    <s v="LC-16870"/>
    <s v="Lena Cacioppo"/>
    <x v="0"/>
    <s v="United States"/>
    <s v="Richmond"/>
    <s v="Virginia"/>
    <n v="23223"/>
    <x v="0"/>
    <s v="OFF-BI-10001679"/>
    <s v="Office Supplies"/>
    <x v="8"/>
    <s v="GBC Instant Index System for Binding Systems"/>
    <n v="17.760000000000002"/>
    <n v="2"/>
    <n v="0"/>
    <n v="8.8800000000000008"/>
  </r>
  <r>
    <n v="9756"/>
    <s v="CA-2014-113705"/>
    <x v="3"/>
    <x v="996"/>
    <d v="2014-03-30T00:00:00"/>
    <s v="Second Class"/>
    <s v="LC-16870"/>
    <s v="Lena Cacioppo"/>
    <x v="0"/>
    <s v="United States"/>
    <s v="Richmond"/>
    <s v="Virginia"/>
    <n v="23223"/>
    <x v="0"/>
    <s v="OFF-ST-10001128"/>
    <s v="Office Supplies"/>
    <x v="4"/>
    <s v="Carina Mini System Audio Rack, Model AR050B"/>
    <n v="332.94"/>
    <n v="3"/>
    <n v="0"/>
    <n v="9.9882000000000204"/>
  </r>
  <r>
    <n v="9757"/>
    <s v="CA-2014-113705"/>
    <x v="3"/>
    <x v="996"/>
    <d v="2014-03-30T00:00:00"/>
    <s v="Second Class"/>
    <s v="LC-16870"/>
    <s v="Lena Cacioppo"/>
    <x v="0"/>
    <s v="United States"/>
    <s v="Richmond"/>
    <s v="Virginia"/>
    <n v="23223"/>
    <x v="0"/>
    <s v="FUR-TA-10002533"/>
    <s v="Furniture"/>
    <x v="3"/>
    <s v="BPI Conference Tables"/>
    <n v="292.10000000000002"/>
    <n v="2"/>
    <n v="0"/>
    <n v="58.419999999999987"/>
  </r>
  <r>
    <n v="9758"/>
    <s v="CA-2014-113705"/>
    <x v="3"/>
    <x v="996"/>
    <d v="2014-03-30T00:00:00"/>
    <s v="Second Class"/>
    <s v="LC-16870"/>
    <s v="Lena Cacioppo"/>
    <x v="0"/>
    <s v="United States"/>
    <s v="Richmond"/>
    <s v="Virginia"/>
    <n v="23223"/>
    <x v="0"/>
    <s v="TEC-PH-10004006"/>
    <s v="Technology"/>
    <x v="7"/>
    <s v="Panasonic KX - TS880B Telephone"/>
    <n v="206.1"/>
    <n v="5"/>
    <n v="0"/>
    <n v="55.647000000000006"/>
  </r>
  <r>
    <n v="9759"/>
    <s v="CA-2014-113705"/>
    <x v="3"/>
    <x v="996"/>
    <d v="2014-03-30T00:00:00"/>
    <s v="Second Class"/>
    <s v="LC-16870"/>
    <s v="Lena Cacioppo"/>
    <x v="0"/>
    <s v="United States"/>
    <s v="Richmond"/>
    <s v="Virginia"/>
    <n v="23223"/>
    <x v="0"/>
    <s v="OFF-PA-10002615"/>
    <s v="Office Supplies"/>
    <x v="10"/>
    <s v="Ampad Gold Fibre Wirebound Steno Books, 6&quot; x 9&quot;, Gregg Ruled"/>
    <n v="17.64"/>
    <n v="4"/>
    <n v="0"/>
    <n v="8.1143999999999998"/>
  </r>
  <r>
    <n v="9760"/>
    <s v="CA-2013-146913"/>
    <x v="0"/>
    <x v="731"/>
    <d v="2013-11-06T00:00:00"/>
    <s v="Standard Class"/>
    <s v="SF-20965"/>
    <s v="Sylvia Foulston"/>
    <x v="1"/>
    <s v="United States"/>
    <s v="San Francisco"/>
    <s v="California"/>
    <n v="94109"/>
    <x v="1"/>
    <s v="FUR-CH-10001854"/>
    <s v="Furniture"/>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s v="Arkansas"/>
    <n v="72762"/>
    <x v="0"/>
    <s v="OFF-AR-10000657"/>
    <s v="Office Supplies"/>
    <x v="6"/>
    <s v="Binney &amp; Smith inkTank Desk Highlighter, Chisel Tip, Yellow, 12/Box"/>
    <n v="4.3"/>
    <n v="2"/>
    <n v="0"/>
    <n v="1.4189999999999996"/>
  </r>
  <r>
    <n v="9762"/>
    <s v="CA-2011-121762"/>
    <x v="2"/>
    <x v="1047"/>
    <d v="2011-02-19T00:00:00"/>
    <s v="Standard Class"/>
    <s v="ML-17395"/>
    <s v="Marina Lichtenstein"/>
    <x v="1"/>
    <s v="United States"/>
    <s v="Seattle"/>
    <s v="Washington"/>
    <n v="98103"/>
    <x v="1"/>
    <s v="TEC-AC-10000736"/>
    <s v="Technology"/>
    <x v="11"/>
    <s v="Logitech G600 MMO Gaming Mouse"/>
    <n v="239.96999999999997"/>
    <n v="3"/>
    <n v="0"/>
    <n v="86.389199999999988"/>
  </r>
  <r>
    <n v="9763"/>
    <s v="CA-2011-121762"/>
    <x v="2"/>
    <x v="1047"/>
    <d v="2011-02-19T00:00:00"/>
    <s v="Standard Class"/>
    <s v="ML-17395"/>
    <s v="Marina Lichtenstein"/>
    <x v="1"/>
    <s v="United States"/>
    <s v="Seattle"/>
    <s v="Washington"/>
    <n v="98103"/>
    <x v="1"/>
    <s v="OFF-AP-10001293"/>
    <s v="Office Supplies"/>
    <x v="9"/>
    <s v="Belkin 8 Outlet Surge Protector"/>
    <n v="81.96"/>
    <n v="2"/>
    <n v="0"/>
    <n v="22.948799999999999"/>
  </r>
  <r>
    <n v="9764"/>
    <s v="CA-2011-121762"/>
    <x v="2"/>
    <x v="1047"/>
    <d v="2011-02-19T00:00:00"/>
    <s v="Standard Class"/>
    <s v="ML-17395"/>
    <s v="Marina Lichtenstein"/>
    <x v="1"/>
    <s v="United States"/>
    <s v="Seattle"/>
    <s v="Washington"/>
    <n v="98103"/>
    <x v="1"/>
    <s v="OFF-SU-10000157"/>
    <s v="Office Supplies"/>
    <x v="14"/>
    <s v="Compact Automatic Electric Letter Opener"/>
    <n v="238.62"/>
    <n v="2"/>
    <n v="0"/>
    <n v="4.7724000000000046"/>
  </r>
  <r>
    <n v="9765"/>
    <s v="CA-2011-123855"/>
    <x v="2"/>
    <x v="1229"/>
    <d v="2011-06-23T00:00:00"/>
    <s v="Standard Class"/>
    <s v="MC-18100"/>
    <s v="Mick Crebagga"/>
    <x v="0"/>
    <s v="United States"/>
    <s v="Los Angeles"/>
    <s v="California"/>
    <n v="90036"/>
    <x v="1"/>
    <s v="TEC-PH-10000215"/>
    <s v="Technology"/>
    <x v="7"/>
    <s v="Plantronics Cordless Phone Headset with In-line Volume - M214C"/>
    <n v="139.80000000000001"/>
    <n v="5"/>
    <n v="0.2"/>
    <n v="12.232500000000009"/>
  </r>
  <r>
    <n v="9766"/>
    <s v="CA-2014-101959"/>
    <x v="3"/>
    <x v="1230"/>
    <d v="2014-03-07T00:00:00"/>
    <s v="Standard Class"/>
    <s v="DB-13660"/>
    <s v="Duane Benoit"/>
    <x v="0"/>
    <s v="United States"/>
    <s v="Middletown"/>
    <s v="Connecticut"/>
    <n v="6457"/>
    <x v="3"/>
    <s v="OFF-BI-10001757"/>
    <s v="Office Supplies"/>
    <x v="8"/>
    <s v="Pressboard Hanging Data Binders for Unburst Sheets"/>
    <n v="9.84"/>
    <n v="2"/>
    <n v="0"/>
    <n v="4.7231999999999994"/>
  </r>
  <r>
    <n v="9767"/>
    <s v="CA-2014-101959"/>
    <x v="3"/>
    <x v="1230"/>
    <d v="2014-03-07T00:00:00"/>
    <s v="Standard Class"/>
    <s v="DB-13660"/>
    <s v="Duane Benoit"/>
    <x v="0"/>
    <s v="United States"/>
    <s v="Middletown"/>
    <s v="Connecticut"/>
    <n v="6457"/>
    <x v="3"/>
    <s v="OFF-PA-10002137"/>
    <s v="Office Supplies"/>
    <x v="10"/>
    <s v="Southworth 100% Résumé Paper, 24lb."/>
    <n v="7.78"/>
    <n v="1"/>
    <n v="0"/>
    <n v="3.5009999999999994"/>
  </r>
  <r>
    <n v="9768"/>
    <s v="CA-2014-102659"/>
    <x v="3"/>
    <x v="34"/>
    <d v="2014-12-16T00:00:00"/>
    <s v="Standard Class"/>
    <s v="LW-17215"/>
    <s v="Luke Weiss"/>
    <x v="0"/>
    <s v="United States"/>
    <s v="Grand Rapids"/>
    <s v="Michigan"/>
    <n v="49505"/>
    <x v="2"/>
    <s v="OFF-BI-10000088"/>
    <s v="Office Supplies"/>
    <x v="8"/>
    <s v="GBC Imprintable Covers"/>
    <n v="54.900000000000006"/>
    <n v="5"/>
    <n v="0"/>
    <n v="26.901000000000003"/>
  </r>
  <r>
    <n v="9769"/>
    <s v="CA-2014-142328"/>
    <x v="3"/>
    <x v="226"/>
    <d v="2014-12-15T00:00:00"/>
    <s v="Standard Class"/>
    <s v="TC-21535"/>
    <s v="Tracy Collins"/>
    <x v="2"/>
    <s v="United States"/>
    <s v="San Francisco"/>
    <s v="California"/>
    <n v="94122"/>
    <x v="1"/>
    <s v="OFF-PA-10000380"/>
    <s v="Office Supplies"/>
    <x v="10"/>
    <s v="REDIFORM Incoming/Outgoing Call Register, 11&quot; X 8 1/2&quot;, 100 Messages"/>
    <n v="50.04"/>
    <n v="6"/>
    <n v="0"/>
    <n v="25.02"/>
  </r>
  <r>
    <n v="9770"/>
    <s v="CA-2013-123533"/>
    <x v="0"/>
    <x v="390"/>
    <d v="2013-12-01T00:00:00"/>
    <s v="Standard Class"/>
    <s v="SC-20050"/>
    <s v="Sample Company A"/>
    <x v="2"/>
    <s v="United States"/>
    <s v="Hialeah"/>
    <s v="Florida"/>
    <n v="33012"/>
    <x v="0"/>
    <s v="FUR-BO-10001619"/>
    <s v="Furniture"/>
    <x v="0"/>
    <s v="O'Sullivan Cherrywood Estates Traditional Bookcase"/>
    <n v="339.92000000000007"/>
    <n v="5"/>
    <n v="0.2"/>
    <n v="8.4979999999999762"/>
  </r>
  <r>
    <n v="9771"/>
    <s v="CA-2013-123533"/>
    <x v="0"/>
    <x v="390"/>
    <d v="2013-12-01T00:00:00"/>
    <s v="Standard Class"/>
    <s v="SC-20050"/>
    <s v="Sample Company A"/>
    <x v="2"/>
    <s v="United States"/>
    <s v="Hialeah"/>
    <s v="Florida"/>
    <n v="33012"/>
    <x v="0"/>
    <s v="OFF-PA-10001609"/>
    <s v="Office Supplies"/>
    <x v="10"/>
    <s v="Tops Wirebound Message Log Books"/>
    <n v="10.528"/>
    <n v="4"/>
    <n v="0.2"/>
    <n v="3.4215999999999993"/>
  </r>
  <r>
    <n v="9772"/>
    <s v="CA-2013-123533"/>
    <x v="0"/>
    <x v="390"/>
    <d v="2013-12-01T00:00:00"/>
    <s v="Standard Class"/>
    <s v="SC-20050"/>
    <s v="Sample Company A"/>
    <x v="2"/>
    <s v="United States"/>
    <s v="Hialeah"/>
    <s v="Florida"/>
    <n v="33012"/>
    <x v="0"/>
    <s v="OFF-AP-10002765"/>
    <s v="Office Supplies"/>
    <x v="9"/>
    <s v="Fellowes Advanced Computer Series Surge Protectors"/>
    <n v="42.384"/>
    <n v="2"/>
    <n v="0.2"/>
    <n v="4.2384000000000022"/>
  </r>
  <r>
    <n v="9773"/>
    <s v="CA-2013-104983"/>
    <x v="0"/>
    <x v="894"/>
    <d v="2013-07-04T00:00:00"/>
    <s v="Same Day"/>
    <s v="FM-14215"/>
    <s v="Filia McAdams"/>
    <x v="1"/>
    <s v="United States"/>
    <s v="Philadelphia"/>
    <s v="Pennsylvania"/>
    <n v="19143"/>
    <x v="3"/>
    <s v="OFF-PA-10000167"/>
    <s v="Office Supplies"/>
    <x v="10"/>
    <s v="Xerox 1925"/>
    <n v="123.92000000000002"/>
    <n v="5"/>
    <n v="0.2"/>
    <n v="38.724999999999994"/>
  </r>
  <r>
    <n v="9774"/>
    <s v="CA-2013-160234"/>
    <x v="0"/>
    <x v="190"/>
    <d v="2013-07-04T00:00:00"/>
    <s v="Standard Class"/>
    <s v="PF-19225"/>
    <s v="Phillip Flathmann"/>
    <x v="0"/>
    <s v="United States"/>
    <s v="Atlanta"/>
    <s v="Georgia"/>
    <n v="30318"/>
    <x v="0"/>
    <s v="TEC-PH-10004434"/>
    <s v="Technology"/>
    <x v="7"/>
    <s v="Cisco IP Phone 7961G VoIP phone - Dark gray"/>
    <n v="135.94999999999999"/>
    <n v="1"/>
    <n v="0"/>
    <n v="39.425499999999985"/>
  </r>
  <r>
    <n v="9775"/>
    <s v="CA-2011-169019"/>
    <x v="2"/>
    <x v="711"/>
    <d v="2011-07-30T00:00:00"/>
    <s v="Standard Class"/>
    <s v="LF-17185"/>
    <s v="Luke Foster"/>
    <x v="0"/>
    <s v="United States"/>
    <s v="San Antonio"/>
    <s v="Texas"/>
    <n v="78207"/>
    <x v="2"/>
    <s v="OFF-BI-10004995"/>
    <s v="Office Supplies"/>
    <x v="8"/>
    <s v="GBC DocuBind P400 Electric Binding System"/>
    <n v="2177.5839999999994"/>
    <n v="8"/>
    <n v="0.8"/>
    <n v="-3701.8928000000014"/>
  </r>
  <r>
    <n v="9776"/>
    <s v="CA-2011-169019"/>
    <x v="2"/>
    <x v="711"/>
    <d v="2011-07-30T00:00:00"/>
    <s v="Standard Class"/>
    <s v="LF-17185"/>
    <s v="Luke Foster"/>
    <x v="0"/>
    <s v="United States"/>
    <s v="San Antonio"/>
    <s v="Texas"/>
    <n v="78207"/>
    <x v="2"/>
    <s v="FUR-FU-10004666"/>
    <s v="Furniture"/>
    <x v="5"/>
    <s v="DAX Clear Channel Poster Frame"/>
    <n v="17.496000000000002"/>
    <n v="3"/>
    <n v="0.6"/>
    <n v="-10.060199999999998"/>
  </r>
  <r>
    <n v="9777"/>
    <s v="CA-2011-169019"/>
    <x v="2"/>
    <x v="711"/>
    <d v="2011-07-30T00:00:00"/>
    <s v="Standard Class"/>
    <s v="LF-17185"/>
    <s v="Luke Foster"/>
    <x v="0"/>
    <s v="United States"/>
    <s v="San Antonio"/>
    <s v="Texas"/>
    <n v="78207"/>
    <x v="2"/>
    <s v="OFF-BI-10001524"/>
    <s v="Office Supplies"/>
    <x v="8"/>
    <s v="GBC Premium Transparent Covers with Diagonal Lined Pattern"/>
    <n v="16.783999999999995"/>
    <n v="4"/>
    <n v="0.8"/>
    <n v="-26.854400000000012"/>
  </r>
  <r>
    <n v="9778"/>
    <s v="CA-2011-169019"/>
    <x v="2"/>
    <x v="711"/>
    <d v="2011-07-30T00:00:00"/>
    <s v="Standard Class"/>
    <s v="LF-17185"/>
    <s v="Luke Foster"/>
    <x v="0"/>
    <s v="United States"/>
    <s v="San Antonio"/>
    <s v="Texas"/>
    <n v="78207"/>
    <x v="2"/>
    <s v="TEC-AC-10002076"/>
    <s v="Technology"/>
    <x v="11"/>
    <s v="Microsoft Natural Keyboard Elite"/>
    <n v="431.13600000000002"/>
    <n v="9"/>
    <n v="0.2"/>
    <n v="-26.946000000000012"/>
  </r>
  <r>
    <n v="9779"/>
    <s v="CA-2011-169019"/>
    <x v="2"/>
    <x v="711"/>
    <d v="2011-07-30T00:00:00"/>
    <s v="Standard Class"/>
    <s v="LF-17185"/>
    <s v="Luke Foster"/>
    <x v="0"/>
    <s v="United States"/>
    <s v="San Antonio"/>
    <s v="Texas"/>
    <n v="78207"/>
    <x v="2"/>
    <s v="OFF-BI-10001679"/>
    <s v="Office Supplies"/>
    <x v="8"/>
    <s v="GBC Instant Index System for Binding Systems"/>
    <n v="8.879999999999999"/>
    <n v="5"/>
    <n v="0.8"/>
    <n v="-13.32"/>
  </r>
  <r>
    <n v="9780"/>
    <s v="CA-2011-169019"/>
    <x v="2"/>
    <x v="711"/>
    <d v="2011-07-30T00:00:00"/>
    <s v="Standard Class"/>
    <s v="LF-17185"/>
    <s v="Luke Foster"/>
    <x v="0"/>
    <s v="United States"/>
    <s v="San Antonio"/>
    <s v="Texas"/>
    <n v="78207"/>
    <x v="2"/>
    <s v="OFF-AP-10003281"/>
    <s v="Office Supplies"/>
    <x v="9"/>
    <s v="Acco 6 Outlet Guardian Standard Surge Suppressor"/>
    <n v="4.8359999999999985"/>
    <n v="2"/>
    <n v="0.8"/>
    <n v="-12.090000000000003"/>
  </r>
  <r>
    <n v="9781"/>
    <s v="CA-2013-153178"/>
    <x v="0"/>
    <x v="749"/>
    <d v="2013-09-19T00:00:00"/>
    <s v="Standard Class"/>
    <s v="CL-12565"/>
    <s v="Clay Ludtke"/>
    <x v="0"/>
    <s v="United States"/>
    <s v="Long Beach"/>
    <s v="New York"/>
    <n v="11561"/>
    <x v="3"/>
    <s v="TEC-PH-10001944"/>
    <s v="Technology"/>
    <x v="7"/>
    <s v="Wi-Ex zBoost YX540 Cellular Phone Signal Booster"/>
    <n v="437.84999999999997"/>
    <n v="3"/>
    <n v="0"/>
    <n v="131.35499999999996"/>
  </r>
  <r>
    <n v="9782"/>
    <s v="CA-2013-153178"/>
    <x v="0"/>
    <x v="749"/>
    <d v="2013-09-19T00:00:00"/>
    <s v="Standard Class"/>
    <s v="CL-12565"/>
    <s v="Clay Ludtke"/>
    <x v="0"/>
    <s v="United States"/>
    <s v="Long Beach"/>
    <s v="New York"/>
    <n v="11561"/>
    <x v="3"/>
    <s v="OFF-BI-10004390"/>
    <s v="Office Supplies"/>
    <x v="8"/>
    <s v="GBC DocuBind 200 Manual Binding Machine"/>
    <n v="673.5680000000001"/>
    <n v="2"/>
    <n v="0.2"/>
    <n v="252.58799999999999"/>
  </r>
  <r>
    <n v="9783"/>
    <s v="CA-2012-149748"/>
    <x v="1"/>
    <x v="70"/>
    <d v="2012-06-02T00:00:00"/>
    <s v="Second Class"/>
    <s v="EM-13825"/>
    <s v="Elizabeth Moffitt"/>
    <x v="1"/>
    <s v="United States"/>
    <s v="Paterson"/>
    <s v="New Jersey"/>
    <n v="7501"/>
    <x v="3"/>
    <s v="OFF-PA-10002120"/>
    <s v="Office Supplies"/>
    <x v="10"/>
    <s v="Xerox 1889"/>
    <n v="274.8"/>
    <n v="5"/>
    <n v="0"/>
    <n v="134.65199999999999"/>
  </r>
  <r>
    <n v="9784"/>
    <s v="CA-2012-149748"/>
    <x v="1"/>
    <x v="70"/>
    <d v="2012-06-02T00:00:00"/>
    <s v="Second Class"/>
    <s v="EM-13825"/>
    <s v="Elizabeth Moffitt"/>
    <x v="1"/>
    <s v="United States"/>
    <s v="Paterson"/>
    <s v="New Jersey"/>
    <n v="7501"/>
    <x v="3"/>
    <s v="OFF-ST-10004340"/>
    <s v="Office Supplies"/>
    <x v="4"/>
    <s v="Fellowes Mobile File Cart, Black"/>
    <n v="62.18"/>
    <n v="1"/>
    <n v="0"/>
    <n v="16.788600000000002"/>
  </r>
  <r>
    <n v="9785"/>
    <s v="CA-2012-149748"/>
    <x v="1"/>
    <x v="70"/>
    <d v="2012-06-02T00:00:00"/>
    <s v="Second Class"/>
    <s v="EM-13825"/>
    <s v="Elizabeth Moffitt"/>
    <x v="1"/>
    <s v="United States"/>
    <s v="Paterson"/>
    <s v="New Jersey"/>
    <n v="7501"/>
    <x v="3"/>
    <s v="FUR-FU-10001847"/>
    <s v="Furniture"/>
    <x v="5"/>
    <s v="Eldon Image Series Black Desk Accessories"/>
    <n v="8.2799999999999994"/>
    <n v="2"/>
    <n v="0"/>
    <n v="2.9807999999999995"/>
  </r>
  <r>
    <n v="9786"/>
    <s v="CA-2012-155635"/>
    <x v="1"/>
    <x v="1231"/>
    <d v="2012-05-13T00:00:00"/>
    <s v="Standard Class"/>
    <s v="ME-17725"/>
    <s v="Max Engle"/>
    <x v="0"/>
    <s v="United States"/>
    <s v="Louisville"/>
    <s v="Kentucky"/>
    <n v="40214"/>
    <x v="0"/>
    <s v="OFF-BI-10000962"/>
    <s v="Office Supplies"/>
    <x v="8"/>
    <s v="Acco Flexible ACCOHIDE Square Ring Data Binder, Dark Blue, 11 1/2&quot; X 14&quot; 7/8&quot;"/>
    <n v="48.81"/>
    <n v="3"/>
    <n v="0"/>
    <n v="23.916899999999998"/>
  </r>
  <r>
    <n v="9787"/>
    <s v="US-2011-114377"/>
    <x v="2"/>
    <x v="1127"/>
    <d v="2011-11-05T00:00:00"/>
    <s v="Same Day"/>
    <s v="BG-11035"/>
    <s v="Barry Gonzalez"/>
    <x v="0"/>
    <s v="United States"/>
    <s v="Hampton"/>
    <s v="Virginia"/>
    <n v="23666"/>
    <x v="0"/>
    <s v="FUR-CH-10004754"/>
    <s v="Furniture"/>
    <x v="1"/>
    <s v="Global Stack Chair with Arms, Black"/>
    <n v="149.9"/>
    <n v="5"/>
    <n v="0"/>
    <n v="40.472999999999999"/>
  </r>
  <r>
    <n v="9788"/>
    <s v="CA-2014-144491"/>
    <x v="3"/>
    <x v="996"/>
    <d v="2014-04-02T00:00:00"/>
    <s v="Standard Class"/>
    <s v="CJ-12010"/>
    <s v="Caroline Jumper"/>
    <x v="0"/>
    <s v="United States"/>
    <s v="Houston"/>
    <s v="Texas"/>
    <n v="77070"/>
    <x v="2"/>
    <s v="FUR-BO-10001811"/>
    <s v="Furniture"/>
    <x v="0"/>
    <s v="Atlantic Metals Mobile 5-Shelf Bookcases, Custom Colors"/>
    <n v="1023.3319999999999"/>
    <n v="5"/>
    <n v="0.32"/>
    <n v="-30.098000000000127"/>
  </r>
  <r>
    <n v="9789"/>
    <s v="CA-2014-144491"/>
    <x v="3"/>
    <x v="996"/>
    <d v="2014-04-02T00:00:00"/>
    <s v="Standard Class"/>
    <s v="CJ-12010"/>
    <s v="Caroline Jumper"/>
    <x v="0"/>
    <s v="United States"/>
    <s v="Houston"/>
    <s v="Texas"/>
    <n v="77070"/>
    <x v="2"/>
    <s v="FUR-CH-10004063"/>
    <s v="Furniture"/>
    <x v="1"/>
    <s v="Global Deluxe High-Back Manager's Chair"/>
    <n v="600.55799999999999"/>
    <n v="3"/>
    <n v="0.3"/>
    <n v="-8.5794000000000779"/>
  </r>
  <r>
    <n v="9790"/>
    <s v="CA-2014-144491"/>
    <x v="3"/>
    <x v="996"/>
    <d v="2014-04-02T00:00:00"/>
    <s v="Standard Class"/>
    <s v="CJ-12010"/>
    <s v="Caroline Jumper"/>
    <x v="0"/>
    <s v="United States"/>
    <s v="Houston"/>
    <s v="Texas"/>
    <n v="77070"/>
    <x v="2"/>
    <s v="TEC-AC-10004901"/>
    <s v="Technology"/>
    <x v="11"/>
    <s v="Kensington SlimBlade Notebook Wireless Mouse with Nano Receiver "/>
    <n v="39.992000000000004"/>
    <n v="1"/>
    <n v="0.2"/>
    <n v="6.9985999999999997"/>
  </r>
  <r>
    <n v="9791"/>
    <s v="CA-2014-144491"/>
    <x v="3"/>
    <x v="996"/>
    <d v="2014-04-02T00:00:00"/>
    <s v="Standard Class"/>
    <s v="CJ-12010"/>
    <s v="Caroline Jumper"/>
    <x v="0"/>
    <s v="United States"/>
    <s v="Houston"/>
    <s v="Texas"/>
    <n v="77070"/>
    <x v="2"/>
    <s v="FUR-CH-10001714"/>
    <s v="Furniture"/>
    <x v="1"/>
    <s v="Global Leather &amp; Oak Executive Chair, Burgundy"/>
    <n v="211.24599999999998"/>
    <n v="2"/>
    <n v="0.3"/>
    <n v="-66.391599999999983"/>
  </r>
  <r>
    <n v="9792"/>
    <s v="CA-2011-127166"/>
    <x v="2"/>
    <x v="371"/>
    <d v="2011-05-23T00:00:00"/>
    <s v="Second Class"/>
    <s v="KH-16360"/>
    <s v="Katherine Hughes"/>
    <x v="0"/>
    <s v="United States"/>
    <s v="Houston"/>
    <s v="Texas"/>
    <n v="77070"/>
    <x v="2"/>
    <s v="OFF-EN-10003134"/>
    <s v="Office Supplies"/>
    <x v="12"/>
    <s v="Staples"/>
    <n v="56.063999999999993"/>
    <n v="6"/>
    <n v="0.2"/>
    <n v="21.024000000000001"/>
  </r>
  <r>
    <n v="9793"/>
    <s v="CA-2011-127166"/>
    <x v="2"/>
    <x v="371"/>
    <d v="2011-05-23T00:00:00"/>
    <s v="Second Class"/>
    <s v="KH-16360"/>
    <s v="Katherine Hughes"/>
    <x v="0"/>
    <s v="United States"/>
    <s v="Houston"/>
    <s v="Texas"/>
    <n v="77070"/>
    <x v="2"/>
    <s v="FUR-CH-10003396"/>
    <s v="Furniture"/>
    <x v="1"/>
    <s v="Global Deluxe Steno Chair"/>
    <n v="107.77200000000001"/>
    <n v="2"/>
    <n v="0.3"/>
    <n v="-29.252400000000009"/>
  </r>
  <r>
    <n v="9794"/>
    <s v="CA-2011-127166"/>
    <x v="2"/>
    <x v="371"/>
    <d v="2011-05-23T00:00:00"/>
    <s v="Second Class"/>
    <s v="KH-16360"/>
    <s v="Katherine Hughes"/>
    <x v="0"/>
    <s v="United States"/>
    <s v="Houston"/>
    <s v="Texas"/>
    <n v="77070"/>
    <x v="2"/>
    <s v="OFF-PA-10001560"/>
    <s v="Office Supplies"/>
    <x v="10"/>
    <s v="Adams Telephone Message Books, 5 1/4” x 11”"/>
    <n v="4.8320000000000007"/>
    <n v="1"/>
    <n v="0.2"/>
    <n v="1.6307999999999998"/>
  </r>
  <r>
    <n v="9795"/>
    <s v="CA-2011-127166"/>
    <x v="2"/>
    <x v="371"/>
    <d v="2011-05-23T00:00:00"/>
    <s v="Second Class"/>
    <s v="KH-16360"/>
    <s v="Katherine Hughes"/>
    <x v="0"/>
    <s v="United States"/>
    <s v="Houston"/>
    <s v="Texas"/>
    <n v="77070"/>
    <x v="2"/>
    <s v="OFF-BI-10000977"/>
    <s v="Office Supplies"/>
    <x v="8"/>
    <s v="Ibico Plastic Spiral Binding Combs"/>
    <n v="18.239999999999995"/>
    <n v="3"/>
    <n v="0.8"/>
    <n v="-31.00800000000001"/>
  </r>
  <r>
    <n v="9796"/>
    <s v="CA-2013-125920"/>
    <x v="0"/>
    <x v="206"/>
    <d v="2013-05-29T00:00:00"/>
    <s v="Standard Class"/>
    <s v="SH-19975"/>
    <s v="Sally Hughsby"/>
    <x v="1"/>
    <s v="United States"/>
    <s v="Chicago"/>
    <s v="Illinois"/>
    <n v="60610"/>
    <x v="2"/>
    <s v="OFF-BI-10003429"/>
    <s v="Office Supplies"/>
    <x v="8"/>
    <s v="Cardinal HOLDit! Binder Insert Strips,Extra Strips"/>
    <n v="3.7979999999999992"/>
    <n v="3"/>
    <n v="0.8"/>
    <n v="-5.8869000000000007"/>
  </r>
  <r>
    <n v="9797"/>
    <s v="CA-2012-128608"/>
    <x v="1"/>
    <x v="1026"/>
    <d v="2012-01-17T00:00:00"/>
    <s v="Standard Class"/>
    <s v="CS-12490"/>
    <s v="Cindy Schnelling"/>
    <x v="1"/>
    <s v="United States"/>
    <s v="Toledo"/>
    <s v="Ohio"/>
    <n v="43615"/>
    <x v="3"/>
    <s v="OFF-AR-10001374"/>
    <s v="Office Supplies"/>
    <x v="6"/>
    <s v="BIC Brite Liner Highlighters, Chisel Tip"/>
    <n v="10.368000000000002"/>
    <n v="2"/>
    <n v="0.2"/>
    <n v="1.5551999999999992"/>
  </r>
  <r>
    <n v="9798"/>
    <s v="CA-2012-128608"/>
    <x v="1"/>
    <x v="1026"/>
    <d v="2012-01-17T00:00:00"/>
    <s v="Standard Class"/>
    <s v="CS-12490"/>
    <s v="Cindy Schnelling"/>
    <x v="1"/>
    <s v="United States"/>
    <s v="Toledo"/>
    <s v="Ohio"/>
    <n v="43615"/>
    <x v="3"/>
    <s v="TEC-PH-10004977"/>
    <s v="Technology"/>
    <x v="7"/>
    <s v="GE 30524EE4"/>
    <n v="235.18799999999999"/>
    <n v="2"/>
    <n v="0.4"/>
    <n v="-43.117800000000045"/>
  </r>
  <r>
    <n v="9799"/>
    <s v="CA-2012-128608"/>
    <x v="1"/>
    <x v="1026"/>
    <d v="2012-01-17T00:00:00"/>
    <s v="Standard Class"/>
    <s v="CS-12490"/>
    <s v="Cindy Schnelling"/>
    <x v="1"/>
    <s v="United States"/>
    <s v="Toledo"/>
    <s v="Ohio"/>
    <n v="43615"/>
    <x v="3"/>
    <s v="TEC-PH-10000912"/>
    <s v="Technology"/>
    <x v="7"/>
    <s v="Anker 24W Portable Micro USB Car Charger"/>
    <n v="26.376000000000001"/>
    <n v="4"/>
    <n v="0.4"/>
    <n v="2.6375999999999991"/>
  </r>
  <r>
    <n v="9800"/>
    <s v="CA-2012-128608"/>
    <x v="1"/>
    <x v="1026"/>
    <d v="2012-01-17T00:00:00"/>
    <s v="Standard Class"/>
    <s v="CS-12490"/>
    <s v="Cindy Schnelling"/>
    <x v="1"/>
    <s v="United States"/>
    <s v="Toledo"/>
    <s v="Ohio"/>
    <n v="43615"/>
    <x v="3"/>
    <s v="TEC-AC-10000487"/>
    <s v="Technology"/>
    <x v="11"/>
    <s v="SanDisk Cruzer 4 GB USB Flash Drive"/>
    <n v="10.384"/>
    <n v="2"/>
    <n v="0.2"/>
    <n v="2.2065999999999999"/>
  </r>
  <r>
    <n v="9801"/>
    <s v="CA-2012-128608"/>
    <x v="1"/>
    <x v="1026"/>
    <d v="2012-01-17T00:00:00"/>
    <s v="Standard Class"/>
    <s v="CS-12490"/>
    <s v="Cindy Schnelling"/>
    <x v="1"/>
    <s v="United States"/>
    <s v="Toledo"/>
    <s v="Ohio"/>
    <n v="43615"/>
    <x v="3"/>
    <s v="TEC-PH-10002262"/>
    <s v="Technology"/>
    <x v="7"/>
    <s v="LG Electronics Tone+ HBS-730 Bluetooth Headset"/>
    <n v="107.11799999999999"/>
    <n v="3"/>
    <n v="0.4"/>
    <n v="-21.423599999999993"/>
  </r>
  <r>
    <n v="9802"/>
    <s v="CA-2014-137918"/>
    <x v="3"/>
    <x v="365"/>
    <d v="2014-10-07T00:00:00"/>
    <s v="Standard Class"/>
    <s v="JK-15730"/>
    <s v="Joe Kamberova"/>
    <x v="0"/>
    <s v="United States"/>
    <s v="Lodi"/>
    <s v="California"/>
    <n v="95240"/>
    <x v="1"/>
    <s v="OFF-SU-10000898"/>
    <s v="Office Supplies"/>
    <x v="14"/>
    <s v="Acme Hot Forged Carbon Steel Scissors with Nickel-Plated Handles, 3 7/8&quot; Cut, 8&quot;L"/>
    <n v="97.3"/>
    <n v="7"/>
    <n v="0"/>
    <n v="28.216999999999992"/>
  </r>
  <r>
    <n v="9803"/>
    <s v="CA-2012-122973"/>
    <x v="1"/>
    <x v="1074"/>
    <d v="2012-07-20T00:00:00"/>
    <s v="Second Class"/>
    <s v="PJ-19015"/>
    <s v="Pauline Johnson"/>
    <x v="0"/>
    <s v="United States"/>
    <s v="New York City"/>
    <s v="New York"/>
    <n v="10024"/>
    <x v="3"/>
    <s v="OFF-BI-10004182"/>
    <s v="Office Supplies"/>
    <x v="8"/>
    <s v="Economy Binders"/>
    <n v="3.3280000000000003"/>
    <n v="2"/>
    <n v="0.2"/>
    <n v="1.2064000000000001"/>
  </r>
  <r>
    <n v="9804"/>
    <s v="CA-2012-122973"/>
    <x v="1"/>
    <x v="1074"/>
    <d v="2012-07-20T00:00:00"/>
    <s v="Second Class"/>
    <s v="PJ-19015"/>
    <s v="Pauline Johnson"/>
    <x v="0"/>
    <s v="United States"/>
    <s v="New York City"/>
    <s v="New York"/>
    <n v="10024"/>
    <x v="3"/>
    <s v="TEC-PH-10002468"/>
    <s v="Technology"/>
    <x v="7"/>
    <s v="Plantronics CS 50-USB - headset - Convertible, Monaural"/>
    <n v="135.99"/>
    <n v="1"/>
    <n v="0"/>
    <n v="36.717300000000009"/>
  </r>
  <r>
    <n v="9805"/>
    <s v="CA-2012-122973"/>
    <x v="1"/>
    <x v="1074"/>
    <d v="2012-07-20T00:00:00"/>
    <s v="Second Class"/>
    <s v="PJ-19015"/>
    <s v="Pauline Johnson"/>
    <x v="0"/>
    <s v="United States"/>
    <s v="New York City"/>
    <s v="New York"/>
    <n v="10024"/>
    <x v="3"/>
    <s v="FUR-FU-10002364"/>
    <s v="Furniture"/>
    <x v="5"/>
    <s v="Eldon Expressions Wood Desk Accessories, Oak"/>
    <n v="7.38"/>
    <n v="1"/>
    <n v="0"/>
    <n v="2.1401999999999992"/>
  </r>
  <r>
    <n v="9806"/>
    <s v="CA-2013-136322"/>
    <x v="0"/>
    <x v="147"/>
    <d v="2013-10-27T00:00:00"/>
    <s v="Standard Class"/>
    <s v="AP-10720"/>
    <s v="Anne Pryor"/>
    <x v="2"/>
    <s v="United States"/>
    <s v="Fort Lauderdale"/>
    <s v="Florida"/>
    <n v="33311"/>
    <x v="0"/>
    <s v="FUR-FU-10002878"/>
    <s v="Furniture"/>
    <x v="5"/>
    <s v="Seth Thomas 14&quot; Day/Date Wall Clock"/>
    <n v="45.568000000000005"/>
    <n v="2"/>
    <n v="0.2"/>
    <n v="9.6832000000000011"/>
  </r>
  <r>
    <n v="9807"/>
    <s v="CA-2013-136322"/>
    <x v="0"/>
    <x v="147"/>
    <d v="2013-10-27T00:00:00"/>
    <s v="Standard Class"/>
    <s v="AP-10720"/>
    <s v="Anne Pryor"/>
    <x v="2"/>
    <s v="United States"/>
    <s v="Fort Lauderdale"/>
    <s v="Florida"/>
    <n v="33311"/>
    <x v="0"/>
    <s v="OFF-BI-10004817"/>
    <s v="Office Supplies"/>
    <x v="8"/>
    <s v="GBC Personal VeloBind Strips"/>
    <n v="28.752000000000006"/>
    <n v="8"/>
    <n v="0.7"/>
    <n v="-21.084799999999994"/>
  </r>
  <r>
    <n v="9808"/>
    <s v="CA-2014-107209"/>
    <x v="3"/>
    <x v="944"/>
    <d v="2014-08-02T00:00:00"/>
    <s v="Second Class"/>
    <s v="JW-15955"/>
    <s v="Joni Wasserman"/>
    <x v="0"/>
    <s v="United States"/>
    <s v="Raleigh"/>
    <s v="North Carolina"/>
    <n v="27604"/>
    <x v="0"/>
    <s v="FUR-CH-10001146"/>
    <s v="Furniture"/>
    <x v="1"/>
    <s v="Global Value Mid-Back Manager's Chair, Gray"/>
    <n v="194.84800000000001"/>
    <n v="4"/>
    <n v="0.2"/>
    <n v="12.177999999999983"/>
  </r>
  <r>
    <n v="9809"/>
    <s v="CA-2014-145093"/>
    <x v="3"/>
    <x v="246"/>
    <d v="2014-07-27T00:00:00"/>
    <s v="Standard Class"/>
    <s v="PT-19090"/>
    <s v="Pete Takahito"/>
    <x v="0"/>
    <s v="United States"/>
    <s v="Chicago"/>
    <s v="Illinois"/>
    <n v="60623"/>
    <x v="2"/>
    <s v="OFF-BI-10001116"/>
    <s v="Office Supplies"/>
    <x v="8"/>
    <s v="Wilson Jones 1&quot; Hanging DublLock Ring Binders"/>
    <n v="2.1119999999999997"/>
    <n v="2"/>
    <n v="0.8"/>
    <n v="-3.3792"/>
  </r>
  <r>
    <n v="9810"/>
    <s v="US-2011-139640"/>
    <x v="2"/>
    <x v="845"/>
    <d v="2011-11-11T00:00:00"/>
    <s v="Second Class"/>
    <s v="TB-21595"/>
    <s v="Troy Blackwell"/>
    <x v="0"/>
    <s v="United States"/>
    <s v="Portland"/>
    <s v="Oregon"/>
    <n v="97206"/>
    <x v="1"/>
    <s v="OFF-PA-10000304"/>
    <s v="Office Supplies"/>
    <x v="10"/>
    <s v="Xerox 1995"/>
    <n v="25.920000000000005"/>
    <n v="5"/>
    <n v="0.2"/>
    <n v="9.0719999999999992"/>
  </r>
  <r>
    <n v="9811"/>
    <s v="US-2011-139640"/>
    <x v="2"/>
    <x v="845"/>
    <d v="2011-11-11T00:00:00"/>
    <s v="Second Class"/>
    <s v="TB-21595"/>
    <s v="Troy Blackwell"/>
    <x v="0"/>
    <s v="United States"/>
    <s v="Portland"/>
    <s v="Oregon"/>
    <n v="97206"/>
    <x v="1"/>
    <s v="OFF-AR-10002240"/>
    <s v="Office Supplies"/>
    <x v="6"/>
    <s v="Panasonic KP-150 Electric Pencil Sharpener"/>
    <n v="120.76800000000001"/>
    <n v="4"/>
    <n v="0.2"/>
    <n v="9.0575999999999972"/>
  </r>
  <r>
    <n v="9812"/>
    <s v="CA-2013-117583"/>
    <x v="0"/>
    <x v="581"/>
    <d v="2013-12-01T00:00:00"/>
    <s v="First Class"/>
    <s v="CB-12025"/>
    <s v="Cassandra Brandow"/>
    <x v="0"/>
    <s v="United States"/>
    <s v="East Orange"/>
    <s v="New Jersey"/>
    <n v="7017"/>
    <x v="3"/>
    <s v="OFF-PA-10001246"/>
    <s v="Office Supplies"/>
    <x v="10"/>
    <s v="Xerox 215"/>
    <n v="25.92"/>
    <n v="4"/>
    <n v="0"/>
    <n v="12.441600000000001"/>
  </r>
  <r>
    <n v="9813"/>
    <s v="CA-2013-117583"/>
    <x v="0"/>
    <x v="581"/>
    <d v="2013-12-01T00:00:00"/>
    <s v="First Class"/>
    <s v="CB-12025"/>
    <s v="Cassandra Brandow"/>
    <x v="0"/>
    <s v="United States"/>
    <s v="East Orange"/>
    <s v="New Jersey"/>
    <n v="7017"/>
    <x v="3"/>
    <s v="OFF-AR-10000658"/>
    <s v="Office Supplies"/>
    <x v="6"/>
    <s v="Newell 324"/>
    <n v="34.650000000000006"/>
    <n v="3"/>
    <n v="0"/>
    <n v="9.702"/>
  </r>
  <r>
    <n v="9814"/>
    <s v="CA-2013-117583"/>
    <x v="0"/>
    <x v="581"/>
    <d v="2013-12-01T00:00:00"/>
    <s v="First Class"/>
    <s v="CB-12025"/>
    <s v="Cassandra Brandow"/>
    <x v="0"/>
    <s v="United States"/>
    <s v="East Orange"/>
    <s v="New Jersey"/>
    <n v="7017"/>
    <x v="3"/>
    <s v="OFF-PA-10000100"/>
    <s v="Office Supplies"/>
    <x v="10"/>
    <s v="Xerox 1945"/>
    <n v="204.95000000000002"/>
    <n v="5"/>
    <n v="0"/>
    <n v="100.4255"/>
  </r>
  <r>
    <n v="9815"/>
    <s v="CA-2013-117583"/>
    <x v="0"/>
    <x v="581"/>
    <d v="2013-12-01T00:00:00"/>
    <s v="First Class"/>
    <s v="CB-12025"/>
    <s v="Cassandra Brandow"/>
    <x v="0"/>
    <s v="United States"/>
    <s v="East Orange"/>
    <s v="New Jersey"/>
    <n v="7017"/>
    <x v="3"/>
    <s v="OFF-BI-10004233"/>
    <s v="Office Supplies"/>
    <x v="8"/>
    <s v="GBC Pre-Punched Binding Paper, Plastic, White, 8-1/2&quot; x 11&quot;"/>
    <n v="79.95"/>
    <n v="5"/>
    <n v="0"/>
    <n v="38.376000000000005"/>
  </r>
  <r>
    <n v="9816"/>
    <s v="CA-2012-162201"/>
    <x v="1"/>
    <x v="1214"/>
    <d v="2012-06-12T00:00:00"/>
    <s v="Standard Class"/>
    <s v="AG-10495"/>
    <s v="Andrew Gjertsen"/>
    <x v="1"/>
    <s v="United States"/>
    <s v="Saint Petersburg"/>
    <s v="Florida"/>
    <n v="33710"/>
    <x v="0"/>
    <s v="OFF-PA-10002581"/>
    <s v="Office Supplies"/>
    <x v="10"/>
    <s v="Xerox 1951"/>
    <n v="173.48800000000003"/>
    <n v="7"/>
    <n v="0.2"/>
    <n v="54.214999999999982"/>
  </r>
  <r>
    <n v="9817"/>
    <s v="CA-2012-162201"/>
    <x v="1"/>
    <x v="1214"/>
    <d v="2012-06-12T00:00:00"/>
    <s v="Standard Class"/>
    <s v="AG-10495"/>
    <s v="Andrew Gjertsen"/>
    <x v="1"/>
    <s v="United States"/>
    <s v="Saint Petersburg"/>
    <s v="Florida"/>
    <n v="33710"/>
    <x v="0"/>
    <s v="OFF-ST-10000046"/>
    <s v="Office Supplies"/>
    <x v="4"/>
    <s v="Fellowes Super Stor/Drawer Files"/>
    <n v="516.96"/>
    <n v="4"/>
    <n v="0.2"/>
    <n v="-6.4619999999999891"/>
  </r>
  <r>
    <n v="9818"/>
    <s v="CA-2012-162201"/>
    <x v="1"/>
    <x v="1214"/>
    <d v="2012-06-12T00:00:00"/>
    <s v="Standard Class"/>
    <s v="AG-10495"/>
    <s v="Andrew Gjertsen"/>
    <x v="1"/>
    <s v="United States"/>
    <s v="Saint Petersburg"/>
    <s v="Florida"/>
    <n v="33710"/>
    <x v="0"/>
    <s v="FUR-FU-10001185"/>
    <s v="Furniture"/>
    <x v="5"/>
    <s v="Advantus Employee of the Month Certificate Frame, 11 x 13-1/2"/>
    <n v="173.208"/>
    <n v="7"/>
    <n v="0.2"/>
    <n v="45.467100000000009"/>
  </r>
  <r>
    <n v="9819"/>
    <s v="CA-2012-162201"/>
    <x v="1"/>
    <x v="1214"/>
    <d v="2012-06-12T00:00:00"/>
    <s v="Standard Class"/>
    <s v="AG-10495"/>
    <s v="Andrew Gjertsen"/>
    <x v="1"/>
    <s v="United States"/>
    <s v="Saint Petersburg"/>
    <s v="Florida"/>
    <n v="33710"/>
    <x v="0"/>
    <s v="OFF-AR-10003856"/>
    <s v="Office Supplies"/>
    <x v="6"/>
    <s v="Newell 344"/>
    <n v="4.4479999999999995"/>
    <n v="2"/>
    <n v="0.2"/>
    <n v="0.3335999999999999"/>
  </r>
  <r>
    <n v="9820"/>
    <s v="CA-2012-162201"/>
    <x v="1"/>
    <x v="1214"/>
    <d v="2012-06-12T00:00:00"/>
    <s v="Standard Class"/>
    <s v="AG-10495"/>
    <s v="Andrew Gjertsen"/>
    <x v="1"/>
    <s v="United States"/>
    <s v="Saint Petersburg"/>
    <s v="Florida"/>
    <n v="33710"/>
    <x v="0"/>
    <s v="OFF-LA-10001982"/>
    <s v="Office Supplies"/>
    <x v="2"/>
    <s v="Smead Alpha-Z Color-Coded Name Labels First Letter Starter Set"/>
    <n v="9"/>
    <n v="3"/>
    <n v="0.2"/>
    <n v="3.1499999999999995"/>
  </r>
  <r>
    <n v="9821"/>
    <s v="CA-2012-162201"/>
    <x v="1"/>
    <x v="1214"/>
    <d v="2012-06-12T00:00:00"/>
    <s v="Standard Class"/>
    <s v="AG-10495"/>
    <s v="Andrew Gjertsen"/>
    <x v="1"/>
    <s v="United States"/>
    <s v="Saint Petersburg"/>
    <s v="Florida"/>
    <n v="33710"/>
    <x v="0"/>
    <s v="OFF-PA-10001215"/>
    <s v="Office Supplies"/>
    <x v="10"/>
    <s v="Xerox 1963"/>
    <n v="42.24"/>
    <n v="10"/>
    <n v="0.2"/>
    <n v="13.199999999999998"/>
  </r>
  <r>
    <n v="9822"/>
    <s v="CA-2012-162201"/>
    <x v="1"/>
    <x v="1214"/>
    <d v="2012-06-12T00:00:00"/>
    <s v="Standard Class"/>
    <s v="AG-10495"/>
    <s v="Andrew Gjertsen"/>
    <x v="1"/>
    <s v="United States"/>
    <s v="Saint Petersburg"/>
    <s v="Florida"/>
    <n v="33710"/>
    <x v="0"/>
    <s v="OFF-BI-10002429"/>
    <s v="Office Supplies"/>
    <x v="8"/>
    <s v="Premier Elliptical Ring Binder, Black"/>
    <n v="18.264000000000003"/>
    <n v="2"/>
    <n v="0.7"/>
    <n v="-13.393599999999999"/>
  </r>
  <r>
    <n v="9823"/>
    <s v="US-2011-164406"/>
    <x v="2"/>
    <x v="860"/>
    <d v="2011-08-19T00:00:00"/>
    <s v="Standard Class"/>
    <s v="BD-11605"/>
    <s v="Brian Dahlen"/>
    <x v="0"/>
    <s v="United States"/>
    <s v="San Francisco"/>
    <s v="California"/>
    <n v="94122"/>
    <x v="1"/>
    <s v="OFF-AP-10003287"/>
    <s v="Office Supplies"/>
    <x v="9"/>
    <s v="Tripp Lite TLP810NET Broadband Surge for Modem/Fax"/>
    <n v="152.91"/>
    <n v="3"/>
    <n v="0"/>
    <n v="42.814799999999998"/>
  </r>
  <r>
    <n v="9824"/>
    <s v="US-2011-164406"/>
    <x v="2"/>
    <x v="860"/>
    <d v="2011-08-19T00:00:00"/>
    <s v="Standard Class"/>
    <s v="BD-11605"/>
    <s v="Brian Dahlen"/>
    <x v="0"/>
    <s v="United States"/>
    <s v="San Francisco"/>
    <s v="California"/>
    <n v="94122"/>
    <x v="1"/>
    <s v="OFF-PA-10000167"/>
    <s v="Office Supplies"/>
    <x v="10"/>
    <s v="Xerox 1925"/>
    <n v="92.94"/>
    <n v="3"/>
    <n v="0"/>
    <n v="41.822999999999993"/>
  </r>
  <r>
    <n v="9825"/>
    <s v="US-2011-164406"/>
    <x v="2"/>
    <x v="860"/>
    <d v="2011-08-19T00:00:00"/>
    <s v="Standard Class"/>
    <s v="BD-11605"/>
    <s v="Brian Dahlen"/>
    <x v="0"/>
    <s v="United States"/>
    <s v="San Francisco"/>
    <s v="California"/>
    <n v="94122"/>
    <x v="1"/>
    <s v="OFF-BI-10002309"/>
    <s v="Office Supplies"/>
    <x v="8"/>
    <s v="Avery Heavy-Duty EZD  Binder With Locking Rings"/>
    <n v="17.856000000000002"/>
    <n v="4"/>
    <n v="0.2"/>
    <n v="6.2495999999999992"/>
  </r>
  <r>
    <n v="9826"/>
    <s v="US-2011-164406"/>
    <x v="2"/>
    <x v="860"/>
    <d v="2011-08-19T00:00:00"/>
    <s v="Standard Class"/>
    <s v="BD-11605"/>
    <s v="Brian Dahlen"/>
    <x v="0"/>
    <s v="United States"/>
    <s v="San Francisco"/>
    <s v="California"/>
    <n v="94122"/>
    <x v="1"/>
    <s v="OFF-BI-10003638"/>
    <s v="Office Supplies"/>
    <x v="8"/>
    <s v="GBC Durable Plastic Covers"/>
    <n v="46.440000000000005"/>
    <n v="3"/>
    <n v="0.2"/>
    <n v="15.092999999999998"/>
  </r>
  <r>
    <n v="9827"/>
    <s v="US-2011-164406"/>
    <x v="2"/>
    <x v="860"/>
    <d v="2011-08-19T00:00:00"/>
    <s v="Standard Class"/>
    <s v="BD-11605"/>
    <s v="Brian Dahlen"/>
    <x v="0"/>
    <s v="United States"/>
    <s v="San Francisco"/>
    <s v="California"/>
    <n v="94122"/>
    <x v="1"/>
    <s v="FUR-CH-10003833"/>
    <s v="Furniture"/>
    <x v="1"/>
    <s v="Novimex Fabric Task Chair"/>
    <n v="195.136"/>
    <n v="4"/>
    <n v="0.2"/>
    <n v="-12.196000000000005"/>
  </r>
  <r>
    <n v="9828"/>
    <s v="CA-2014-169999"/>
    <x v="3"/>
    <x v="249"/>
    <d v="2014-06-27T00:00:00"/>
    <s v="Standard Class"/>
    <s v="JS-15685"/>
    <s v="Jim Sink"/>
    <x v="1"/>
    <s v="United States"/>
    <s v="New York City"/>
    <s v="New York"/>
    <n v="10035"/>
    <x v="3"/>
    <s v="OFF-ST-10001511"/>
    <s v="Office Supplies"/>
    <x v="4"/>
    <s v="Space Solutions Commercial Steel Shelving"/>
    <n v="129.30000000000001"/>
    <n v="2"/>
    <n v="0"/>
    <n v="6.4649999999999892"/>
  </r>
  <r>
    <n v="9829"/>
    <s v="CA-2014-169999"/>
    <x v="3"/>
    <x v="249"/>
    <d v="2014-06-27T00:00:00"/>
    <s v="Standard Class"/>
    <s v="JS-15685"/>
    <s v="Jim Sink"/>
    <x v="1"/>
    <s v="United States"/>
    <s v="New York City"/>
    <s v="New York"/>
    <n v="10035"/>
    <x v="3"/>
    <s v="OFF-BI-10004728"/>
    <s v="Office Supplies"/>
    <x v="8"/>
    <s v="Wilson Jones Turn Tabs Binder Tool for Ring Binders"/>
    <n v="11.568000000000001"/>
    <n v="3"/>
    <n v="0.2"/>
    <n v="3.7595999999999998"/>
  </r>
  <r>
    <n v="9830"/>
    <s v="US-2014-152842"/>
    <x v="3"/>
    <x v="11"/>
    <d v="2014-07-24T00:00:00"/>
    <s v="Standard Class"/>
    <s v="NF-18385"/>
    <s v="Natalie Fritzler"/>
    <x v="0"/>
    <s v="United States"/>
    <s v="Charlotte"/>
    <s v="North Carolina"/>
    <n v="28205"/>
    <x v="0"/>
    <s v="FUR-CH-10004218"/>
    <s v="Furniture"/>
    <x v="1"/>
    <s v="Global Fabric Manager's Chair, Dark Gray"/>
    <n v="242.35200000000003"/>
    <n v="3"/>
    <n v="0.2"/>
    <n v="15.147000000000006"/>
  </r>
  <r>
    <n v="9831"/>
    <s v="CA-2011-113257"/>
    <x v="2"/>
    <x v="757"/>
    <d v="2011-12-18T00:00:00"/>
    <s v="Second Class"/>
    <s v="SC-20305"/>
    <s v="Sean Christensen"/>
    <x v="0"/>
    <s v="United States"/>
    <s v="Beaumont"/>
    <s v="Texas"/>
    <n v="77705"/>
    <x v="2"/>
    <s v="TEC-AC-10004171"/>
    <s v="Technology"/>
    <x v="11"/>
    <s v="Razer Kraken 7.1 Surround Sound Over Ear USB Gaming Headset"/>
    <n v="319.96800000000002"/>
    <n v="4"/>
    <n v="0.2"/>
    <n v="95.990400000000008"/>
  </r>
  <r>
    <n v="9832"/>
    <s v="CA-2011-113257"/>
    <x v="2"/>
    <x v="757"/>
    <d v="2011-12-18T00:00:00"/>
    <s v="Second Class"/>
    <s v="SC-20305"/>
    <s v="Sean Christensen"/>
    <x v="0"/>
    <s v="United States"/>
    <s v="Beaumont"/>
    <s v="Texas"/>
    <n v="77705"/>
    <x v="2"/>
    <s v="FUR-FU-10001706"/>
    <s v="Furniture"/>
    <x v="5"/>
    <s v="Longer-Life Soft White Bulbs"/>
    <n v="8.6240000000000023"/>
    <n v="7"/>
    <n v="0.6"/>
    <n v="-2.5872000000000011"/>
  </r>
  <r>
    <n v="9833"/>
    <s v="CA-2011-133963"/>
    <x v="2"/>
    <x v="598"/>
    <d v="2011-05-22T00:00:00"/>
    <s v="Second Class"/>
    <s v="GA-14515"/>
    <s v="George Ashbrook"/>
    <x v="0"/>
    <s v="United States"/>
    <s v="Dallas"/>
    <s v="Texas"/>
    <n v="75220"/>
    <x v="2"/>
    <s v="OFF-PA-10001526"/>
    <s v="Office Supplies"/>
    <x v="10"/>
    <s v="Xerox 1949"/>
    <n v="3.9840000000000004"/>
    <n v="1"/>
    <n v="0.2"/>
    <n v="1.4442000000000004"/>
  </r>
  <r>
    <n v="9834"/>
    <s v="CA-2014-130302"/>
    <x v="3"/>
    <x v="32"/>
    <d v="2014-09-20T00:00:00"/>
    <s v="Standard Class"/>
    <s v="CY-12745"/>
    <s v="Craig Yedwab"/>
    <x v="1"/>
    <s v="United States"/>
    <s v="Springfield"/>
    <s v="Ohio"/>
    <n v="45503"/>
    <x v="3"/>
    <s v="TEC-AC-10002001"/>
    <s v="Technology"/>
    <x v="11"/>
    <s v="Logitech Wireless Gaming Headset G930"/>
    <n v="895.94400000000019"/>
    <n v="7"/>
    <n v="0.2"/>
    <n v="190.38810000000001"/>
  </r>
  <r>
    <n v="9835"/>
    <s v="CA-2013-126627"/>
    <x v="0"/>
    <x v="1155"/>
    <d v="2013-10-13T00:00:00"/>
    <s v="First Class"/>
    <s v="WB-21850"/>
    <s v="William Brown"/>
    <x v="0"/>
    <s v="United States"/>
    <s v="La Porte"/>
    <s v="Texas"/>
    <n v="77571"/>
    <x v="2"/>
    <s v="FUR-FU-10004963"/>
    <s v="Furniture"/>
    <x v="5"/>
    <s v="Eldon 400 Class Desk Accessories, Black Carbon"/>
    <n v="14"/>
    <n v="4"/>
    <n v="0.6"/>
    <n v="-6.2999999999999972"/>
  </r>
  <r>
    <n v="9836"/>
    <s v="CA-2013-126627"/>
    <x v="0"/>
    <x v="1155"/>
    <d v="2013-10-13T00:00:00"/>
    <s v="First Class"/>
    <s v="WB-21850"/>
    <s v="William Brown"/>
    <x v="0"/>
    <s v="United States"/>
    <s v="La Porte"/>
    <s v="Texas"/>
    <n v="77571"/>
    <x v="2"/>
    <s v="OFF-BI-10001597"/>
    <s v="Office Supplies"/>
    <x v="8"/>
    <s v="Wilson Jones Ledger-Size, Piano-Hinge Binder, 2&quot;, Blue"/>
    <n v="16.391999999999996"/>
    <n v="2"/>
    <n v="0.8"/>
    <n v="-26.227200000000003"/>
  </r>
  <r>
    <n v="9837"/>
    <s v="US-2013-125402"/>
    <x v="0"/>
    <x v="477"/>
    <d v="2013-10-02T00:00:00"/>
    <s v="Standard Class"/>
    <s v="DL-12865"/>
    <s v="Dan Lawera"/>
    <x v="0"/>
    <s v="United States"/>
    <s v="Long Beach"/>
    <s v="California"/>
    <n v="90805"/>
    <x v="1"/>
    <s v="OFF-PA-10000141"/>
    <s v="Office Supplies"/>
    <x v="10"/>
    <s v="Ampad Evidence Wirebond Steno Books, 6&quot; x 9&quot;"/>
    <n v="10.9"/>
    <n v="5"/>
    <n v="0"/>
    <n v="5.1229999999999993"/>
  </r>
  <r>
    <n v="9838"/>
    <s v="US-2013-125402"/>
    <x v="0"/>
    <x v="477"/>
    <d v="2013-10-02T00:00:00"/>
    <s v="Standard Class"/>
    <s v="DL-12865"/>
    <s v="Dan Lawera"/>
    <x v="0"/>
    <s v="United States"/>
    <s v="Long Beach"/>
    <s v="California"/>
    <n v="90805"/>
    <x v="1"/>
    <s v="OFF-LA-10003923"/>
    <s v="Office Supplies"/>
    <x v="2"/>
    <s v="Alphabetical Labels for Top Tab Filing"/>
    <n v="29.6"/>
    <n v="2"/>
    <n v="0"/>
    <n v="14.8"/>
  </r>
  <r>
    <n v="9839"/>
    <s v="US-2013-125402"/>
    <x v="0"/>
    <x v="477"/>
    <d v="2013-10-02T00:00:00"/>
    <s v="Standard Class"/>
    <s v="DL-12865"/>
    <s v="Dan Lawera"/>
    <x v="0"/>
    <s v="United States"/>
    <s v="Long Beach"/>
    <s v="California"/>
    <n v="90805"/>
    <x v="1"/>
    <s v="OFF-LA-10001771"/>
    <s v="Office Supplies"/>
    <x v="2"/>
    <s v="Avery 513"/>
    <n v="4.9800000000000004"/>
    <n v="1"/>
    <n v="0"/>
    <n v="2.2907999999999999"/>
  </r>
  <r>
    <n v="9840"/>
    <s v="US-2013-125402"/>
    <x v="0"/>
    <x v="477"/>
    <d v="2013-10-02T00:00:00"/>
    <s v="Standard Class"/>
    <s v="DL-12865"/>
    <s v="Dan Lawera"/>
    <x v="0"/>
    <s v="United States"/>
    <s v="Long Beach"/>
    <s v="California"/>
    <n v="90805"/>
    <x v="1"/>
    <s v="TEC-CO-10001943"/>
    <s v="Technology"/>
    <x v="16"/>
    <s v="Canon PC-428 Personal Copier"/>
    <n v="479.97600000000006"/>
    <n v="3"/>
    <n v="0.2"/>
    <n v="161.99189999999999"/>
  </r>
  <r>
    <n v="9841"/>
    <s v="US-2013-125402"/>
    <x v="0"/>
    <x v="477"/>
    <d v="2013-10-02T00:00:00"/>
    <s v="Standard Class"/>
    <s v="DL-12865"/>
    <s v="Dan Lawera"/>
    <x v="0"/>
    <s v="United States"/>
    <s v="Long Beach"/>
    <s v="California"/>
    <n v="90805"/>
    <x v="1"/>
    <s v="TEC-PH-10003356"/>
    <s v="Technology"/>
    <x v="7"/>
    <s v="SmartStand Mobile Device Holder, Assorted Colors"/>
    <n v="44.736000000000004"/>
    <n v="8"/>
    <n v="0.2"/>
    <n v="4.4736000000000011"/>
  </r>
  <r>
    <n v="9842"/>
    <s v="US-2013-125402"/>
    <x v="0"/>
    <x v="477"/>
    <d v="2013-10-02T00:00:00"/>
    <s v="Standard Class"/>
    <s v="DL-12865"/>
    <s v="Dan Lawera"/>
    <x v="0"/>
    <s v="United States"/>
    <s v="Long Beach"/>
    <s v="California"/>
    <n v="90805"/>
    <x v="1"/>
    <s v="OFF-AR-10002255"/>
    <s v="Office Supplies"/>
    <x v="6"/>
    <s v="Newell 346"/>
    <n v="5.76"/>
    <n v="2"/>
    <n v="0"/>
    <n v="1.6703999999999999"/>
  </r>
  <r>
    <n v="9843"/>
    <s v="US-2013-125402"/>
    <x v="0"/>
    <x v="477"/>
    <d v="2013-10-02T00:00:00"/>
    <s v="Standard Class"/>
    <s v="DL-12865"/>
    <s v="Dan Lawera"/>
    <x v="0"/>
    <s v="United States"/>
    <s v="Long Beach"/>
    <s v="California"/>
    <n v="90805"/>
    <x v="1"/>
    <s v="FUR-CH-10000665"/>
    <s v="Furniture"/>
    <x v="1"/>
    <s v="Global Airflow Leather Mesh Back Chair, Black"/>
    <n v="483.13599999999997"/>
    <n v="4"/>
    <n v="0.2"/>
    <n v="60.391999999999939"/>
  </r>
  <r>
    <n v="9844"/>
    <s v="CA-2011-163867"/>
    <x v="2"/>
    <x v="561"/>
    <d v="2011-06-06T00:00:00"/>
    <s v="First Class"/>
    <s v="RE-19450"/>
    <s v="Richard Eichhorn"/>
    <x v="0"/>
    <s v="United States"/>
    <s v="Decatur"/>
    <s v="Illinois"/>
    <n v="62521"/>
    <x v="2"/>
    <s v="OFF-LA-10001771"/>
    <s v="Office Supplies"/>
    <x v="2"/>
    <s v="Avery 513"/>
    <n v="15.936000000000002"/>
    <n v="4"/>
    <n v="0.2"/>
    <n v="5.1791999999999998"/>
  </r>
  <r>
    <n v="9845"/>
    <s v="CA-2011-163867"/>
    <x v="2"/>
    <x v="561"/>
    <d v="2011-06-06T00:00:00"/>
    <s v="First Class"/>
    <s v="RE-19450"/>
    <s v="Richard Eichhorn"/>
    <x v="0"/>
    <s v="United States"/>
    <s v="Decatur"/>
    <s v="Illinois"/>
    <n v="62521"/>
    <x v="2"/>
    <s v="FUR-FU-10001475"/>
    <s v="Furniture"/>
    <x v="5"/>
    <s v="Contract Clock, 14&quot;, Brown"/>
    <n v="61.543999999999997"/>
    <n v="7"/>
    <n v="0.6"/>
    <n v="-40.003599999999999"/>
  </r>
  <r>
    <n v="9846"/>
    <s v="CA-2011-163867"/>
    <x v="2"/>
    <x v="561"/>
    <d v="2011-06-06T00:00:00"/>
    <s v="First Class"/>
    <s v="RE-19450"/>
    <s v="Richard Eichhorn"/>
    <x v="0"/>
    <s v="United States"/>
    <s v="Decatur"/>
    <s v="Illinois"/>
    <n v="62521"/>
    <x v="2"/>
    <s v="OFF-ST-10000877"/>
    <s v="Office Supplies"/>
    <x v="4"/>
    <s v="Recycled Steel Personal File for Standard File Folders"/>
    <n v="132.696"/>
    <n v="3"/>
    <n v="0.2"/>
    <n v="9.9521999999999977"/>
  </r>
  <r>
    <n v="9847"/>
    <s v="CA-2014-169327"/>
    <x v="3"/>
    <x v="264"/>
    <d v="2014-09-05T00:00:00"/>
    <s v="Second Class"/>
    <s v="MH-17290"/>
    <s v="Marc Harrigan"/>
    <x v="2"/>
    <s v="United States"/>
    <s v="Los Angeles"/>
    <s v="California"/>
    <n v="90008"/>
    <x v="1"/>
    <s v="OFF-AP-10001492"/>
    <s v="Office Supplies"/>
    <x v="9"/>
    <s v="Acco Six-Outlet Power Strip, 4' Cord Length"/>
    <n v="43.099999999999994"/>
    <n v="5"/>
    <n v="0"/>
    <n v="11.206"/>
  </r>
  <r>
    <n v="9848"/>
    <s v="CA-2014-169327"/>
    <x v="3"/>
    <x v="264"/>
    <d v="2014-09-05T00:00:00"/>
    <s v="Second Class"/>
    <s v="MH-17290"/>
    <s v="Marc Harrigan"/>
    <x v="2"/>
    <s v="United States"/>
    <s v="Los Angeles"/>
    <s v="California"/>
    <n v="90008"/>
    <x v="1"/>
    <s v="FUR-FU-10004188"/>
    <s v="Furniture"/>
    <x v="5"/>
    <s v="Luxo Professional Combination Clamp-On Lamps"/>
    <n v="511.5"/>
    <n v="5"/>
    <n v="0"/>
    <n v="132.99"/>
  </r>
  <r>
    <n v="9849"/>
    <s v="CA-2014-169327"/>
    <x v="3"/>
    <x v="264"/>
    <d v="2014-09-05T00:00:00"/>
    <s v="Second Class"/>
    <s v="MH-17290"/>
    <s v="Marc Harrigan"/>
    <x v="2"/>
    <s v="United States"/>
    <s v="Los Angeles"/>
    <s v="California"/>
    <n v="90008"/>
    <x v="1"/>
    <s v="OFF-BI-10004330"/>
    <s v="Office Supplies"/>
    <x v="8"/>
    <s v="GBC Velobind Prepunched Cover Sets, Regency Series"/>
    <n v="147.91999999999999"/>
    <n v="5"/>
    <n v="0.2"/>
    <n v="46.224999999999987"/>
  </r>
  <r>
    <n v="9850"/>
    <s v="CA-2011-142979"/>
    <x v="2"/>
    <x v="791"/>
    <d v="2011-04-18T00:00:00"/>
    <s v="Standard Class"/>
    <s v="EH-13765"/>
    <s v="Edward Hooks"/>
    <x v="1"/>
    <s v="United States"/>
    <s v="Lodi"/>
    <s v="California"/>
    <n v="95240"/>
    <x v="1"/>
    <s v="OFF-AR-10002987"/>
    <s v="Office Supplies"/>
    <x v="6"/>
    <s v="Prismacolor Color Pencil Set"/>
    <n v="39.68"/>
    <n v="2"/>
    <n v="0"/>
    <n v="16.268800000000002"/>
  </r>
  <r>
    <n v="9851"/>
    <s v="CA-2013-158155"/>
    <x v="0"/>
    <x v="440"/>
    <d v="2013-05-07T00:00:00"/>
    <s v="Standard Class"/>
    <s v="EH-13765"/>
    <s v="Edward Hooks"/>
    <x v="1"/>
    <s v="United States"/>
    <s v="New York City"/>
    <s v="New York"/>
    <n v="10009"/>
    <x v="3"/>
    <s v="FUR-FU-10000732"/>
    <s v="Furniture"/>
    <x v="5"/>
    <s v="Eldon 200 Class Desk Accessories"/>
    <n v="12.56"/>
    <n v="2"/>
    <n v="0"/>
    <n v="4.0191999999999997"/>
  </r>
  <r>
    <n v="9852"/>
    <s v="CA-2013-158155"/>
    <x v="0"/>
    <x v="440"/>
    <d v="2013-05-07T00:00:00"/>
    <s v="Standard Class"/>
    <s v="EH-13765"/>
    <s v="Edward Hooks"/>
    <x v="1"/>
    <s v="United States"/>
    <s v="New York City"/>
    <s v="New York"/>
    <n v="10009"/>
    <x v="3"/>
    <s v="OFF-BI-10001670"/>
    <s v="Office Supplies"/>
    <x v="8"/>
    <s v="Vinyl Sectional Post Binders"/>
    <n v="90.480000000000018"/>
    <n v="3"/>
    <n v="0.2"/>
    <n v="33.93"/>
  </r>
  <r>
    <n v="9853"/>
    <s v="CA-2013-158155"/>
    <x v="0"/>
    <x v="440"/>
    <d v="2013-05-07T00:00:00"/>
    <s v="Standard Class"/>
    <s v="EH-13765"/>
    <s v="Edward Hooks"/>
    <x v="1"/>
    <s v="United States"/>
    <s v="New York City"/>
    <s v="New York"/>
    <n v="10009"/>
    <x v="3"/>
    <s v="OFF-PA-10000533"/>
    <s v="Office Supplies"/>
    <x v="10"/>
    <s v="Southworth Parchment Paper &amp; Envelopes"/>
    <n v="13.08"/>
    <n v="2"/>
    <n v="0"/>
    <n v="6.0167999999999999"/>
  </r>
  <r>
    <n v="9854"/>
    <s v="CA-2013-158155"/>
    <x v="0"/>
    <x v="440"/>
    <d v="2013-05-07T00:00:00"/>
    <s v="Standard Class"/>
    <s v="EH-13765"/>
    <s v="Edward Hooks"/>
    <x v="1"/>
    <s v="United States"/>
    <s v="New York City"/>
    <s v="New York"/>
    <n v="10009"/>
    <x v="3"/>
    <s v="FUR-FU-10002253"/>
    <s v="Furniture"/>
    <x v="5"/>
    <s v="Howard Miller 13&quot; Diameter Pewter Finish Round Wall Clock"/>
    <n v="214.7"/>
    <n v="5"/>
    <n v="0"/>
    <n v="83.733000000000004"/>
  </r>
  <r>
    <n v="9855"/>
    <s v="CA-2014-138870"/>
    <x v="3"/>
    <x v="249"/>
    <d v="2014-06-24T00:00:00"/>
    <s v="Standard Class"/>
    <s v="GA-14515"/>
    <s v="George Ashbrook"/>
    <x v="0"/>
    <s v="United States"/>
    <s v="San Francisco"/>
    <s v="California"/>
    <n v="94109"/>
    <x v="1"/>
    <s v="FUR-FU-10002396"/>
    <s v="Furniture"/>
    <x v="5"/>
    <s v="DAX Copper Panel Document Frame, 5 x 7 Size"/>
    <n v="50.32"/>
    <n v="4"/>
    <n v="0"/>
    <n v="21.134400000000003"/>
  </r>
  <r>
    <n v="9856"/>
    <s v="CA-2014-138870"/>
    <x v="3"/>
    <x v="249"/>
    <d v="2014-06-24T00:00:00"/>
    <s v="Standard Class"/>
    <s v="GA-14515"/>
    <s v="George Ashbrook"/>
    <x v="0"/>
    <s v="United States"/>
    <s v="San Francisco"/>
    <s v="California"/>
    <n v="94109"/>
    <x v="1"/>
    <s v="OFF-PA-10004438"/>
    <s v="Office Supplies"/>
    <x v="10"/>
    <s v="Xerox 1907"/>
    <n v="24.56"/>
    <n v="2"/>
    <n v="0"/>
    <n v="11.543199999999999"/>
  </r>
  <r>
    <n v="9857"/>
    <s v="CA-2011-120950"/>
    <x v="2"/>
    <x v="1232"/>
    <d v="2011-11-11T00:00:00"/>
    <s v="Standard Class"/>
    <s v="GA-14515"/>
    <s v="George Ashbrook"/>
    <x v="0"/>
    <s v="United States"/>
    <s v="Columbus"/>
    <s v="Georgia"/>
    <n v="31907"/>
    <x v="0"/>
    <s v="OFF-PA-10000587"/>
    <s v="Office Supplies"/>
    <x v="10"/>
    <s v="Array Parchment Paper, Assorted Colors"/>
    <n v="43.68"/>
    <n v="6"/>
    <n v="0"/>
    <n v="20.9664"/>
  </r>
  <r>
    <n v="9858"/>
    <s v="CA-2012-164301"/>
    <x v="1"/>
    <x v="514"/>
    <d v="2012-03-30T00:00:00"/>
    <s v="Standard Class"/>
    <s v="EB-13840"/>
    <s v="Ellis Ballard"/>
    <x v="1"/>
    <s v="United States"/>
    <s v="Seattle"/>
    <s v="Washington"/>
    <n v="98103"/>
    <x v="1"/>
    <s v="FUR-TA-10001889"/>
    <s v="Furniture"/>
    <x v="3"/>
    <s v="Bush Advantage Collection Racetrack Conference Table"/>
    <n v="3393.68"/>
    <n v="8"/>
    <n v="0"/>
    <n v="610.86239999999998"/>
  </r>
  <r>
    <n v="9859"/>
    <s v="CA-2014-113278"/>
    <x v="3"/>
    <x v="424"/>
    <d v="2014-01-21T00:00:00"/>
    <s v="Standard Class"/>
    <s v="HR-14770"/>
    <s v="Hallie Redmond"/>
    <x v="2"/>
    <s v="United States"/>
    <s v="Richmond"/>
    <s v="Indiana"/>
    <n v="47374"/>
    <x v="2"/>
    <s v="OFF-ST-10001590"/>
    <s v="Office Supplies"/>
    <x v="4"/>
    <s v="Tenex Personal Project File with Scoop Front Design, Black"/>
    <n v="67.400000000000006"/>
    <n v="5"/>
    <n v="0"/>
    <n v="17.523999999999997"/>
  </r>
  <r>
    <n v="9860"/>
    <s v="CA-2014-113278"/>
    <x v="3"/>
    <x v="424"/>
    <d v="2014-01-21T00:00:00"/>
    <s v="Standard Class"/>
    <s v="HR-14770"/>
    <s v="Hallie Redmond"/>
    <x v="2"/>
    <s v="United States"/>
    <s v="Richmond"/>
    <s v="Indiana"/>
    <n v="47374"/>
    <x v="2"/>
    <s v="OFF-FA-10003472"/>
    <s v="Office Supplies"/>
    <x v="13"/>
    <s v="Bagged Rubber Bands"/>
    <n v="2.52"/>
    <n v="2"/>
    <n v="0"/>
    <n v="0.1008"/>
  </r>
  <r>
    <n v="9861"/>
    <s v="CA-2014-113278"/>
    <x v="3"/>
    <x v="424"/>
    <d v="2014-01-21T00:00:00"/>
    <s v="Standard Class"/>
    <s v="HR-14770"/>
    <s v="Hallie Redmond"/>
    <x v="2"/>
    <s v="United States"/>
    <s v="Richmond"/>
    <s v="Indiana"/>
    <n v="47374"/>
    <x v="2"/>
    <s v="TEC-PH-10000169"/>
    <s v="Technology"/>
    <x v="7"/>
    <s v="ARKON Windshield Dashboard Air Vent Car Mount Holder"/>
    <n v="67.8"/>
    <n v="4"/>
    <n v="0"/>
    <n v="1.3559999999999945"/>
  </r>
  <r>
    <n v="9862"/>
    <s v="CA-2014-113278"/>
    <x v="3"/>
    <x v="424"/>
    <d v="2014-01-21T00:00:00"/>
    <s v="Standard Class"/>
    <s v="HR-14770"/>
    <s v="Hallie Redmond"/>
    <x v="2"/>
    <s v="United States"/>
    <s v="Richmond"/>
    <s v="Indiana"/>
    <n v="47374"/>
    <x v="2"/>
    <s v="OFF-ST-10002562"/>
    <s v="Office Supplies"/>
    <x v="4"/>
    <s v="Staples"/>
    <n v="18.760000000000002"/>
    <n v="2"/>
    <n v="0"/>
    <n v="5.2528000000000006"/>
  </r>
  <r>
    <n v="9863"/>
    <s v="CA-2014-113278"/>
    <x v="3"/>
    <x v="424"/>
    <d v="2014-01-21T00:00:00"/>
    <s v="Standard Class"/>
    <s v="HR-14770"/>
    <s v="Hallie Redmond"/>
    <x v="2"/>
    <s v="United States"/>
    <s v="Richmond"/>
    <s v="Indiana"/>
    <n v="47374"/>
    <x v="2"/>
    <s v="TEC-AC-10001445"/>
    <s v="Technology"/>
    <x v="11"/>
    <s v="Imation USB 2.0 Swivel Flash Drive USB flash drive - 4 GB - Pink"/>
    <n v="12.12"/>
    <n v="4"/>
    <n v="0"/>
    <n v="2.5451999999999995"/>
  </r>
  <r>
    <n v="9864"/>
    <s v="CA-2014-113278"/>
    <x v="3"/>
    <x v="424"/>
    <d v="2014-01-21T00:00:00"/>
    <s v="Standard Class"/>
    <s v="HR-14770"/>
    <s v="Hallie Redmond"/>
    <x v="2"/>
    <s v="United States"/>
    <s v="Richmond"/>
    <s v="Indiana"/>
    <n v="47374"/>
    <x v="2"/>
    <s v="OFF-PA-10004156"/>
    <s v="Office Supplies"/>
    <x v="10"/>
    <s v="Xerox 188"/>
    <n v="11.34"/>
    <n v="1"/>
    <n v="0"/>
    <n v="5.5565999999999995"/>
  </r>
  <r>
    <n v="9865"/>
    <s v="CA-2014-113278"/>
    <x v="3"/>
    <x v="424"/>
    <d v="2014-01-21T00:00:00"/>
    <s v="Standard Class"/>
    <s v="HR-14770"/>
    <s v="Hallie Redmond"/>
    <x v="2"/>
    <s v="United States"/>
    <s v="Richmond"/>
    <s v="Indiana"/>
    <n v="47374"/>
    <x v="2"/>
    <s v="TEC-AC-10004469"/>
    <s v="Technology"/>
    <x v="11"/>
    <s v="Microsoft Sculpt Comfort Mouse"/>
    <n v="159.80000000000001"/>
    <n v="4"/>
    <n v="0"/>
    <n v="70.312000000000012"/>
  </r>
  <r>
    <n v="9866"/>
    <s v="CA-2014-113278"/>
    <x v="3"/>
    <x v="424"/>
    <d v="2014-01-21T00:00:00"/>
    <s v="Standard Class"/>
    <s v="HR-14770"/>
    <s v="Hallie Redmond"/>
    <x v="2"/>
    <s v="United States"/>
    <s v="Richmond"/>
    <s v="Indiana"/>
    <n v="47374"/>
    <x v="2"/>
    <s v="FUR-FU-10001037"/>
    <s v="Furniture"/>
    <x v="5"/>
    <s v="DAX Charcoal/Nickel-Tone Document Frame, 5 x 7"/>
    <n v="18.96"/>
    <n v="2"/>
    <n v="0"/>
    <n v="8.532"/>
  </r>
  <r>
    <n v="9867"/>
    <s v="US-2012-116981"/>
    <x v="1"/>
    <x v="514"/>
    <d v="2012-03-28T00:00:00"/>
    <s v="Second Class"/>
    <s v="SM-20950"/>
    <s v="Suzanne McNair"/>
    <x v="1"/>
    <s v="United States"/>
    <s v="New York City"/>
    <s v="New York"/>
    <n v="10009"/>
    <x v="3"/>
    <s v="OFF-ST-10002615"/>
    <s v="Office Supplies"/>
    <x v="4"/>
    <s v="Dual Level, Single-Width Filing Carts"/>
    <n v="1085.42"/>
    <n v="7"/>
    <n v="0"/>
    <n v="282.20920000000001"/>
  </r>
  <r>
    <n v="9868"/>
    <s v="US-2012-116981"/>
    <x v="1"/>
    <x v="514"/>
    <d v="2012-03-28T00:00:00"/>
    <s v="Second Class"/>
    <s v="SM-20950"/>
    <s v="Suzanne McNair"/>
    <x v="1"/>
    <s v="United States"/>
    <s v="New York City"/>
    <s v="New York"/>
    <n v="10009"/>
    <x v="3"/>
    <s v="OFF-AP-10000595"/>
    <s v="Office Supplies"/>
    <x v="9"/>
    <s v="Disposable Triple-Filter Dust Bags"/>
    <n v="13.11"/>
    <n v="3"/>
    <n v="0"/>
    <n v="3.4086000000000003"/>
  </r>
  <r>
    <n v="9869"/>
    <s v="CA-2011-114195"/>
    <x v="2"/>
    <x v="301"/>
    <d v="2011-11-03T00:00:00"/>
    <s v="First Class"/>
    <s v="EA-14035"/>
    <s v="Erin Ashbrook"/>
    <x v="1"/>
    <s v="United States"/>
    <s v="Mason"/>
    <s v="Ohio"/>
    <n v="45040"/>
    <x v="3"/>
    <s v="FUR-FU-10002253"/>
    <s v="Furniture"/>
    <x v="5"/>
    <s v="Howard Miller 13&quot; Diameter Pewter Finish Round Wall Clock"/>
    <n v="68.703999999999994"/>
    <n v="2"/>
    <n v="0.2"/>
    <n v="16.317200000000003"/>
  </r>
  <r>
    <n v="9870"/>
    <s v="CA-2011-114195"/>
    <x v="2"/>
    <x v="301"/>
    <d v="2011-11-03T00:00:00"/>
    <s v="First Class"/>
    <s v="EA-14035"/>
    <s v="Erin Ashbrook"/>
    <x v="1"/>
    <s v="United States"/>
    <s v="Mason"/>
    <s v="Ohio"/>
    <n v="45040"/>
    <x v="3"/>
    <s v="OFF-BI-10000494"/>
    <s v="Office Supplies"/>
    <x v="8"/>
    <s v="Acco Economy Flexible Poly Round Ring Binder"/>
    <n v="3.1320000000000001"/>
    <n v="2"/>
    <n v="0.7"/>
    <n v="-2.6099999999999994"/>
  </r>
  <r>
    <n v="9871"/>
    <s v="CA-2011-114195"/>
    <x v="2"/>
    <x v="301"/>
    <d v="2011-11-03T00:00:00"/>
    <s v="First Class"/>
    <s v="EA-14035"/>
    <s v="Erin Ashbrook"/>
    <x v="1"/>
    <s v="United States"/>
    <s v="Mason"/>
    <s v="Ohio"/>
    <n v="45040"/>
    <x v="3"/>
    <s v="OFF-BI-10001658"/>
    <s v="Office Supplies"/>
    <x v="8"/>
    <s v="GBC Standard Therm-A-Bind Covers"/>
    <n v="22.428000000000004"/>
    <n v="3"/>
    <n v="0.7"/>
    <n v="-17.942399999999992"/>
  </r>
  <r>
    <n v="9872"/>
    <s v="CA-2014-146269"/>
    <x v="3"/>
    <x v="833"/>
    <d v="2014-10-07T00:00:00"/>
    <s v="Same Day"/>
    <s v="MH-17455"/>
    <s v="Mark Hamilton"/>
    <x v="0"/>
    <s v="United States"/>
    <s v="Chicago"/>
    <s v="Illinois"/>
    <n v="60623"/>
    <x v="2"/>
    <s v="OFF-ST-10003208"/>
    <s v="Office Supplies"/>
    <x v="4"/>
    <s v="Adjustable Depth Letter/Legal Cart"/>
    <n v="290.33600000000001"/>
    <n v="2"/>
    <n v="0.2"/>
    <n v="32.662799999999947"/>
  </r>
  <r>
    <n v="9873"/>
    <s v="CA-2014-146269"/>
    <x v="3"/>
    <x v="833"/>
    <d v="2014-10-07T00:00:00"/>
    <s v="Same Day"/>
    <s v="MH-17455"/>
    <s v="Mark Hamilton"/>
    <x v="0"/>
    <s v="United States"/>
    <s v="Chicago"/>
    <s v="Illinois"/>
    <n v="60623"/>
    <x v="2"/>
    <s v="OFF-AR-10004790"/>
    <s v="Office Supplies"/>
    <x v="6"/>
    <s v="Staples"/>
    <n v="19.152000000000001"/>
    <n v="2"/>
    <n v="0.2"/>
    <n v="1.1969999999999992"/>
  </r>
  <r>
    <n v="9874"/>
    <s v="CA-2013-100587"/>
    <x v="0"/>
    <x v="107"/>
    <d v="2013-12-15T00:00:00"/>
    <s v="Standard Class"/>
    <s v="SL-20155"/>
    <s v="Sara Luxemburg"/>
    <x v="2"/>
    <s v="United States"/>
    <s v="New York City"/>
    <s v="New York"/>
    <n v="10024"/>
    <x v="3"/>
    <s v="OFF-PA-10004609"/>
    <s v="Office Supplies"/>
    <x v="10"/>
    <s v="Xerox 221"/>
    <n v="6.48"/>
    <n v="1"/>
    <n v="0"/>
    <n v="3.1104000000000003"/>
  </r>
  <r>
    <n v="9875"/>
    <s v="CA-2013-166653"/>
    <x v="0"/>
    <x v="897"/>
    <d v="2013-09-25T00:00:00"/>
    <s v="Second Class"/>
    <s v="NP-18685"/>
    <s v="Nora Pelletier"/>
    <x v="2"/>
    <s v="United States"/>
    <s v="Parma"/>
    <s v="Ohio"/>
    <n v="44134"/>
    <x v="3"/>
    <s v="OFF-EN-10003055"/>
    <s v="Office Supplies"/>
    <x v="12"/>
    <s v="Blue String-Tie &amp; Button Interoffice Envelopes, 10 x 13"/>
    <n v="63.967999999999996"/>
    <n v="2"/>
    <n v="0.2"/>
    <n v="19.989999999999995"/>
  </r>
  <r>
    <n v="9876"/>
    <s v="CA-2012-130855"/>
    <x v="1"/>
    <x v="1233"/>
    <d v="2013-01-05T00:00:00"/>
    <s v="Standard Class"/>
    <s v="RF-19840"/>
    <s v="Roy Französisch"/>
    <x v="0"/>
    <s v="United States"/>
    <s v="New York City"/>
    <s v="New York"/>
    <n v="10035"/>
    <x v="3"/>
    <s v="OFF-SU-10003936"/>
    <s v="Office Supplies"/>
    <x v="14"/>
    <s v="Acme Serrated Blade Letter Opener"/>
    <n v="6.36"/>
    <n v="2"/>
    <n v="0"/>
    <n v="6.3600000000000101E-2"/>
  </r>
  <r>
    <n v="9877"/>
    <s v="US-2014-166324"/>
    <x v="3"/>
    <x v="693"/>
    <d v="2014-04-22T00:00:00"/>
    <s v="First Class"/>
    <s v="BE-11455"/>
    <s v="Brad Eason"/>
    <x v="2"/>
    <s v="United States"/>
    <s v="Cleveland"/>
    <s v="Ohio"/>
    <n v="44105"/>
    <x v="3"/>
    <s v="OFF-ST-10000078"/>
    <s v="Office Supplies"/>
    <x v="4"/>
    <s v="Tennsco 6- and 18-Compartment Lockers"/>
    <n v="848.5440000000001"/>
    <n v="4"/>
    <n v="0.2"/>
    <n v="-21.213600000000099"/>
  </r>
  <r>
    <n v="9878"/>
    <s v="US-2014-166324"/>
    <x v="3"/>
    <x v="693"/>
    <d v="2014-04-22T00:00:00"/>
    <s v="First Class"/>
    <s v="BE-11455"/>
    <s v="Brad Eason"/>
    <x v="2"/>
    <s v="United States"/>
    <s v="Cleveland"/>
    <s v="Ohio"/>
    <n v="44105"/>
    <x v="3"/>
    <s v="OFF-BI-10000174"/>
    <s v="Office Supplies"/>
    <x v="8"/>
    <s v="Wilson Jones Clip &amp; Carry Folder Binder Tool for Ring Binders, Clear"/>
    <n v="8.7000000000000011"/>
    <n v="5"/>
    <n v="0.7"/>
    <n v="-6.379999999999999"/>
  </r>
  <r>
    <n v="9879"/>
    <s v="US-2014-166324"/>
    <x v="3"/>
    <x v="693"/>
    <d v="2014-04-22T00:00:00"/>
    <s v="First Class"/>
    <s v="BE-11455"/>
    <s v="Brad Eason"/>
    <x v="2"/>
    <s v="United States"/>
    <s v="Cleveland"/>
    <s v="Ohio"/>
    <n v="44105"/>
    <x v="3"/>
    <s v="TEC-PH-10004080"/>
    <s v="Technology"/>
    <x v="7"/>
    <s v="Avaya 5410 Digital phone"/>
    <n v="122.38199999999999"/>
    <n v="3"/>
    <n v="0.4"/>
    <n v="-24.476399999999998"/>
  </r>
  <r>
    <n v="9880"/>
    <s v="CA-2013-122581"/>
    <x v="0"/>
    <x v="1036"/>
    <d v="2013-08-26T00:00:00"/>
    <s v="Standard Class"/>
    <s v="JK-15370"/>
    <s v="Jay Kimmel"/>
    <x v="0"/>
    <s v="United States"/>
    <s v="New York City"/>
    <s v="New York"/>
    <n v="10035"/>
    <x v="3"/>
    <s v="FUR-CH-10002961"/>
    <s v="Furniture"/>
    <x v="1"/>
    <s v="Leather Task Chair, Black"/>
    <n v="573.17399999999998"/>
    <n v="7"/>
    <n v="0.1"/>
    <n v="63.685999999999979"/>
  </r>
  <r>
    <n v="9881"/>
    <s v="CA-2012-104297"/>
    <x v="1"/>
    <x v="352"/>
    <d v="2012-05-31T00:00:00"/>
    <s v="First Class"/>
    <s v="CC-12100"/>
    <s v="Chad Cunningham"/>
    <x v="2"/>
    <s v="United States"/>
    <s v="Cleveland"/>
    <s v="Ohio"/>
    <n v="44105"/>
    <x v="3"/>
    <s v="OFF-PA-10000474"/>
    <s v="Office Supplies"/>
    <x v="10"/>
    <s v="Staples"/>
    <n v="85.055999999999997"/>
    <n v="3"/>
    <n v="0.2"/>
    <n v="28.706399999999991"/>
  </r>
  <r>
    <n v="9882"/>
    <s v="CA-2011-153927"/>
    <x v="2"/>
    <x v="1132"/>
    <d v="2011-08-13T00:00:00"/>
    <s v="First Class"/>
    <s v="LL-16840"/>
    <s v="Lauren Leatherbury"/>
    <x v="0"/>
    <s v="United States"/>
    <s v="Woodstock"/>
    <s v="Georgia"/>
    <n v="30188"/>
    <x v="0"/>
    <s v="OFF-BI-10000138"/>
    <s v="Office Supplies"/>
    <x v="8"/>
    <s v="Acco Translucent Poly Ring Binders"/>
    <n v="14.04"/>
    <n v="3"/>
    <n v="0"/>
    <n v="6.7392000000000003"/>
  </r>
  <r>
    <n v="9883"/>
    <s v="CA-2011-153927"/>
    <x v="2"/>
    <x v="1132"/>
    <d v="2011-08-13T00:00:00"/>
    <s v="First Class"/>
    <s v="LL-16840"/>
    <s v="Lauren Leatherbury"/>
    <x v="0"/>
    <s v="United States"/>
    <s v="Woodstock"/>
    <s v="Georgia"/>
    <n v="30188"/>
    <x v="0"/>
    <s v="TEC-AC-10000023"/>
    <s v="Technology"/>
    <x v="11"/>
    <s v="Maxell 74 Minute CD-R Spindle, 50/Pack"/>
    <n v="272.61"/>
    <n v="13"/>
    <n v="0"/>
    <n v="98.139599999999987"/>
  </r>
  <r>
    <n v="9884"/>
    <s v="CA-2011-112291"/>
    <x v="2"/>
    <x v="1234"/>
    <d v="2011-04-08T00:00:00"/>
    <s v="Standard Class"/>
    <s v="KE-16420"/>
    <s v="Katrina Edelman"/>
    <x v="1"/>
    <s v="United States"/>
    <s v="Los Angeles"/>
    <s v="California"/>
    <n v="90008"/>
    <x v="1"/>
    <s v="OFF-EN-10001415"/>
    <s v="Office Supplies"/>
    <x v="12"/>
    <s v="Staples"/>
    <n v="11.16"/>
    <n v="2"/>
    <n v="0"/>
    <n v="5.58"/>
  </r>
  <r>
    <n v="9885"/>
    <s v="CA-2011-112291"/>
    <x v="2"/>
    <x v="1234"/>
    <d v="2011-04-08T00:00:00"/>
    <s v="Standard Class"/>
    <s v="KE-16420"/>
    <s v="Katrina Edelman"/>
    <x v="1"/>
    <s v="United States"/>
    <s v="Los Angeles"/>
    <s v="California"/>
    <n v="90008"/>
    <x v="1"/>
    <s v="TEC-AC-10001284"/>
    <s v="Technology"/>
    <x v="11"/>
    <s v="Enermax Briskie RF Wireless Keyboard and Mouse Combo"/>
    <n v="62.31"/>
    <n v="3"/>
    <n v="0"/>
    <n v="22.4316"/>
  </r>
  <r>
    <n v="9886"/>
    <s v="CA-2011-112291"/>
    <x v="2"/>
    <x v="1234"/>
    <d v="2011-04-08T00:00:00"/>
    <s v="Standard Class"/>
    <s v="KE-16420"/>
    <s v="Katrina Edelman"/>
    <x v="1"/>
    <s v="United States"/>
    <s v="Los Angeles"/>
    <s v="California"/>
    <n v="90008"/>
    <x v="1"/>
    <s v="TEC-AC-10000736"/>
    <s v="Technology"/>
    <x v="11"/>
    <s v="Logitech G600 MMO Gaming Mouse"/>
    <n v="159.97999999999999"/>
    <n v="2"/>
    <n v="0"/>
    <n v="57.592799999999997"/>
  </r>
  <r>
    <n v="9887"/>
    <s v="CA-2011-146997"/>
    <x v="2"/>
    <x v="1213"/>
    <d v="2011-01-28T00:00:00"/>
    <s v="Standard Class"/>
    <s v="SG-20605"/>
    <s v="Speros Goranitis"/>
    <x v="0"/>
    <s v="United States"/>
    <s v="Lafayette"/>
    <s v="Indiana"/>
    <n v="47905"/>
    <x v="2"/>
    <s v="OFF-FA-10003467"/>
    <s v="Office Supplies"/>
    <x v="13"/>
    <s v="Alliance Big Bands Rubber Bands, 12/Pack"/>
    <n v="5.9399999999999995"/>
    <n v="3"/>
    <n v="0"/>
    <n v="0"/>
  </r>
  <r>
    <n v="9888"/>
    <s v="CA-2014-169607"/>
    <x v="3"/>
    <x v="386"/>
    <d v="2014-10-16T00:00:00"/>
    <s v="First Class"/>
    <s v="CA-12265"/>
    <s v="Christina Anderson"/>
    <x v="0"/>
    <s v="United States"/>
    <s v="New York City"/>
    <s v="New York"/>
    <n v="10024"/>
    <x v="3"/>
    <s v="OFF-PA-10000477"/>
    <s v="Office Supplies"/>
    <x v="10"/>
    <s v="Xerox 1952"/>
    <n v="9.9600000000000009"/>
    <n v="2"/>
    <n v="0"/>
    <n v="4.6812000000000005"/>
  </r>
  <r>
    <n v="9889"/>
    <s v="CA-2012-127544"/>
    <x v="1"/>
    <x v="816"/>
    <d v="2012-08-12T00:00:00"/>
    <s v="Standard Class"/>
    <s v="RD-19585"/>
    <s v="Rob Dowd"/>
    <x v="0"/>
    <s v="United States"/>
    <s v="Utica"/>
    <s v="New York"/>
    <n v="13501"/>
    <x v="3"/>
    <s v="TEC-AC-10000736"/>
    <s v="Technology"/>
    <x v="11"/>
    <s v="Logitech G600 MMO Gaming Mouse"/>
    <n v="79.989999999999995"/>
    <n v="1"/>
    <n v="0"/>
    <n v="28.796399999999998"/>
  </r>
  <r>
    <n v="9890"/>
    <s v="CA-2014-166499"/>
    <x v="3"/>
    <x v="498"/>
    <d v="2014-03-21T00:00:00"/>
    <s v="First Class"/>
    <s v="VG-21805"/>
    <s v="Vivek Grady"/>
    <x v="1"/>
    <s v="United States"/>
    <s v="Lakewood"/>
    <s v="New Jersey"/>
    <n v="8701"/>
    <x v="3"/>
    <s v="OFF-AR-10002467"/>
    <s v="Office Supplies"/>
    <x v="6"/>
    <s v="Dixon Ticonderoga Pencils"/>
    <n v="8.94"/>
    <n v="3"/>
    <n v="0"/>
    <n v="2.4138000000000006"/>
  </r>
  <r>
    <n v="9891"/>
    <s v="US-2013-115441"/>
    <x v="0"/>
    <x v="197"/>
    <d v="2013-07-29T00:00:00"/>
    <s v="Second Class"/>
    <s v="SH-19975"/>
    <s v="Sally Hughsby"/>
    <x v="1"/>
    <s v="United States"/>
    <s v="Milwaukee"/>
    <s v="Wisconsin"/>
    <n v="53209"/>
    <x v="2"/>
    <s v="OFF-PA-10004996"/>
    <s v="Office Supplies"/>
    <x v="10"/>
    <s v="Speediset Carbonless Redi-Letter 7&quot; x 8 1/2&quot;"/>
    <n v="20.62"/>
    <n v="2"/>
    <n v="0"/>
    <n v="9.6913999999999998"/>
  </r>
  <r>
    <n v="9892"/>
    <s v="US-2013-115441"/>
    <x v="0"/>
    <x v="197"/>
    <d v="2013-07-29T00:00:00"/>
    <s v="Second Class"/>
    <s v="SH-19975"/>
    <s v="Sally Hughsby"/>
    <x v="1"/>
    <s v="United States"/>
    <s v="Milwaukee"/>
    <s v="Wisconsin"/>
    <n v="53209"/>
    <x v="2"/>
    <s v="TEC-AC-10003116"/>
    <s v="Technology"/>
    <x v="11"/>
    <s v="Memorex Froggy Flash Drive 8 GB"/>
    <n v="124.25"/>
    <n v="7"/>
    <n v="0"/>
    <n v="48.457499999999996"/>
  </r>
  <r>
    <n v="9893"/>
    <s v="US-2013-115441"/>
    <x v="0"/>
    <x v="197"/>
    <d v="2013-07-29T00:00:00"/>
    <s v="Second Class"/>
    <s v="SH-19975"/>
    <s v="Sally Hughsby"/>
    <x v="1"/>
    <s v="United States"/>
    <s v="Milwaukee"/>
    <s v="Wisconsin"/>
    <n v="53209"/>
    <x v="2"/>
    <s v="TEC-PH-10002262"/>
    <s v="Technology"/>
    <x v="7"/>
    <s v="LG Electronics Tone+ HBS-730 Bluetooth Headset"/>
    <n v="297.55"/>
    <n v="5"/>
    <n v="0"/>
    <n v="83.314000000000021"/>
  </r>
  <r>
    <n v="9894"/>
    <s v="US-2013-115441"/>
    <x v="0"/>
    <x v="197"/>
    <d v="2013-07-29T00:00:00"/>
    <s v="Second Class"/>
    <s v="SH-19975"/>
    <s v="Sally Hughsby"/>
    <x v="1"/>
    <s v="United States"/>
    <s v="Milwaukee"/>
    <s v="Wisconsin"/>
    <n v="53209"/>
    <x v="2"/>
    <s v="FUR-CH-10004626"/>
    <s v="Furniture"/>
    <x v="1"/>
    <s v="Office Star Flex Back Scooter Chair with Aluminum Finish Frame"/>
    <n v="403.56"/>
    <n v="4"/>
    <n v="0"/>
    <n v="96.854399999999998"/>
  </r>
  <r>
    <n v="9895"/>
    <s v="US-2013-115441"/>
    <x v="0"/>
    <x v="197"/>
    <d v="2013-07-29T00:00:00"/>
    <s v="Second Class"/>
    <s v="SH-19975"/>
    <s v="Sally Hughsby"/>
    <x v="1"/>
    <s v="United States"/>
    <s v="Milwaukee"/>
    <s v="Wisconsin"/>
    <n v="53209"/>
    <x v="2"/>
    <s v="FUR-FU-10001756"/>
    <s v="Furniture"/>
    <x v="5"/>
    <s v="Eldon Expressions Desk Accessory, Wood Photo Frame, Mahogany"/>
    <n v="95.199999999999989"/>
    <n v="5"/>
    <n v="0"/>
    <n v="27.60799999999999"/>
  </r>
  <r>
    <n v="9896"/>
    <s v="CA-2011-115049"/>
    <x v="2"/>
    <x v="467"/>
    <d v="2011-10-01T00:00:00"/>
    <s v="Standard Class"/>
    <s v="MM-17920"/>
    <s v="Michael Moore"/>
    <x v="0"/>
    <s v="United States"/>
    <s v="Chicago"/>
    <s v="Illinois"/>
    <n v="60623"/>
    <x v="2"/>
    <s v="TEC-AC-10004859"/>
    <s v="Technology"/>
    <x v="11"/>
    <s v="Maxell Pro 80 Minute CD-R, 10/Pack"/>
    <n v="153.82400000000001"/>
    <n v="11"/>
    <n v="0.2"/>
    <n v="38.456000000000003"/>
  </r>
  <r>
    <n v="9897"/>
    <s v="CA-2011-156342"/>
    <x v="2"/>
    <x v="1103"/>
    <d v="2011-06-20T00:00:00"/>
    <s v="Second Class"/>
    <s v="JF-15415"/>
    <s v="Jennifer Ferguson"/>
    <x v="0"/>
    <s v="United States"/>
    <s v="Chicago"/>
    <s v="Illinois"/>
    <n v="60653"/>
    <x v="2"/>
    <s v="OFF-PA-10001725"/>
    <s v="Office Supplies"/>
    <x v="10"/>
    <s v="Xerox 1892"/>
    <n v="62.015999999999998"/>
    <n v="2"/>
    <n v="0.2"/>
    <n v="22.480800000000002"/>
  </r>
  <r>
    <n v="9898"/>
    <s v="CA-2013-112830"/>
    <x v="0"/>
    <x v="112"/>
    <d v="2013-06-11T00:00:00"/>
    <s v="Standard Class"/>
    <s v="LP-17095"/>
    <s v="Liz Preis"/>
    <x v="0"/>
    <s v="United States"/>
    <s v="Fairfield"/>
    <s v="Ohio"/>
    <n v="45014"/>
    <x v="3"/>
    <s v="FUR-FU-10004306"/>
    <s v="Furniture"/>
    <x v="5"/>
    <s v="Electrix Halogen Magnifier Lamp"/>
    <n v="466.32000000000005"/>
    <n v="3"/>
    <n v="0.2"/>
    <n v="34.97399999999999"/>
  </r>
  <r>
    <n v="9899"/>
    <s v="CA-2013-112830"/>
    <x v="0"/>
    <x v="112"/>
    <d v="2013-06-11T00:00:00"/>
    <s v="Standard Class"/>
    <s v="LP-17095"/>
    <s v="Liz Preis"/>
    <x v="0"/>
    <s v="United States"/>
    <s v="Fairfield"/>
    <s v="Ohio"/>
    <n v="45014"/>
    <x v="3"/>
    <s v="FUR-FU-10004845"/>
    <s v="Furniture"/>
    <x v="5"/>
    <s v="Deflect-o EconoMat Nonstudded, No Bevel Mat"/>
    <n v="82.64"/>
    <n v="2"/>
    <n v="0.2"/>
    <n v="0"/>
  </r>
  <r>
    <n v="9900"/>
    <s v="US-2011-117380"/>
    <x v="2"/>
    <x v="1176"/>
    <d v="2011-04-03T00:00:00"/>
    <s v="Standard Class"/>
    <s v="MP-18175"/>
    <s v="Mike Pelletier"/>
    <x v="2"/>
    <s v="United States"/>
    <s v="Springfield"/>
    <s v="Ohio"/>
    <n v="45503"/>
    <x v="3"/>
    <s v="FUR-TA-10000198"/>
    <s v="Furniture"/>
    <x v="3"/>
    <s v="Chromcraft Bull-Nose Wood Oval Conference Tables &amp; Bases"/>
    <n v="330.58800000000002"/>
    <n v="1"/>
    <n v="0.4"/>
    <n v="-143.25480000000002"/>
  </r>
  <r>
    <n v="9901"/>
    <s v="CA-2014-117646"/>
    <x v="3"/>
    <x v="170"/>
    <d v="2014-08-26T00:00:00"/>
    <s v="Standard Class"/>
    <s v="SC-20845"/>
    <s v="Sung Chung"/>
    <x v="0"/>
    <s v="United States"/>
    <s v="Louisville"/>
    <s v="Colorado"/>
    <n v="80027"/>
    <x v="1"/>
    <s v="OFF-ST-10000036"/>
    <s v="Office Supplies"/>
    <x v="4"/>
    <s v="Recycled Data-Pak for Archival Bound Computer Printouts, 12-1/2 x 12-1/2 x 16"/>
    <n v="237.09600000000003"/>
    <n v="3"/>
    <n v="0.2"/>
    <n v="20.745899999999985"/>
  </r>
  <r>
    <n v="9902"/>
    <s v="CA-2014-117646"/>
    <x v="3"/>
    <x v="170"/>
    <d v="2014-08-26T00:00:00"/>
    <s v="Standard Class"/>
    <s v="SC-20845"/>
    <s v="Sung Chung"/>
    <x v="0"/>
    <s v="United States"/>
    <s v="Louisville"/>
    <s v="Colorado"/>
    <n v="80027"/>
    <x v="1"/>
    <s v="FUR-FU-10001037"/>
    <s v="Furniture"/>
    <x v="5"/>
    <s v="DAX Charcoal/Nickel-Tone Document Frame, 5 x 7"/>
    <n v="22.752000000000002"/>
    <n v="3"/>
    <n v="0.2"/>
    <n v="7.1099999999999994"/>
  </r>
  <r>
    <n v="9903"/>
    <s v="CA-2014-117646"/>
    <x v="3"/>
    <x v="170"/>
    <d v="2014-08-26T00:00:00"/>
    <s v="Standard Class"/>
    <s v="SC-20845"/>
    <s v="Sung Chung"/>
    <x v="0"/>
    <s v="United States"/>
    <s v="Louisville"/>
    <s v="Colorado"/>
    <n v="80027"/>
    <x v="1"/>
    <s v="OFF-PA-10001950"/>
    <s v="Office Supplies"/>
    <x v="10"/>
    <s v="Southworth 25% Cotton Antique Laid Paper &amp; Envelopes"/>
    <n v="6.6720000000000006"/>
    <n v="1"/>
    <n v="0.2"/>
    <n v="2.0849999999999991"/>
  </r>
  <r>
    <n v="9904"/>
    <s v="CA-2011-122609"/>
    <x v="2"/>
    <x v="607"/>
    <d v="2011-11-18T00:00:00"/>
    <s v="Standard Class"/>
    <s v="DP-13000"/>
    <s v="Darren Powers"/>
    <x v="0"/>
    <s v="United States"/>
    <s v="Carrollton"/>
    <s v="Texas"/>
    <n v="75007"/>
    <x v="2"/>
    <s v="FUR-FU-10004587"/>
    <s v="Furniture"/>
    <x v="5"/>
    <s v="GE General Use Halogen Bulbs, 100 Watts, 1 Bulb per Pack"/>
    <n v="25.128000000000004"/>
    <n v="3"/>
    <n v="0.6"/>
    <n v="-6.9101999999999997"/>
  </r>
  <r>
    <n v="9905"/>
    <s v="CA-2011-122609"/>
    <x v="2"/>
    <x v="607"/>
    <d v="2011-11-18T00:00:00"/>
    <s v="Standard Class"/>
    <s v="DP-13000"/>
    <s v="Darren Powers"/>
    <x v="0"/>
    <s v="United States"/>
    <s v="Carrollton"/>
    <s v="Texas"/>
    <n v="75007"/>
    <x v="2"/>
    <s v="TEC-AC-10002567"/>
    <s v="Technology"/>
    <x v="11"/>
    <s v="Logitech G602 Wireless Gaming Mouse"/>
    <n v="127.98399999999999"/>
    <n v="2"/>
    <n v="0.2"/>
    <n v="25.596799999999998"/>
  </r>
  <r>
    <n v="9906"/>
    <s v="US-2012-129007"/>
    <x v="1"/>
    <x v="1023"/>
    <d v="2012-09-15T00:00:00"/>
    <s v="First Class"/>
    <s v="KD-16615"/>
    <s v="Ken Dana"/>
    <x v="1"/>
    <s v="United States"/>
    <s v="Anaheim"/>
    <s v="California"/>
    <n v="92804"/>
    <x v="1"/>
    <s v="FUR-FU-10004973"/>
    <s v="Furniture"/>
    <x v="5"/>
    <s v="Flat Face Poster Frame"/>
    <n v="131.88"/>
    <n v="7"/>
    <n v="0"/>
    <n v="55.389600000000002"/>
  </r>
  <r>
    <n v="9907"/>
    <s v="US-2012-129007"/>
    <x v="1"/>
    <x v="1023"/>
    <d v="2012-09-15T00:00:00"/>
    <s v="First Class"/>
    <s v="KD-16615"/>
    <s v="Ken Dana"/>
    <x v="1"/>
    <s v="United States"/>
    <s v="Anaheim"/>
    <s v="California"/>
    <n v="92804"/>
    <x v="1"/>
    <s v="OFF-BI-10001628"/>
    <s v="Office Supplies"/>
    <x v="8"/>
    <s v="Acco Data Flex Cable Posts For Top &amp; Bottom Load Binders, 6&quot; Capacity"/>
    <n v="25.031999999999996"/>
    <n v="3"/>
    <n v="0.2"/>
    <n v="7.822499999999998"/>
  </r>
  <r>
    <n v="9908"/>
    <s v="US-2012-129007"/>
    <x v="1"/>
    <x v="1023"/>
    <d v="2012-09-15T00:00:00"/>
    <s v="First Class"/>
    <s v="KD-16615"/>
    <s v="Ken Dana"/>
    <x v="1"/>
    <s v="United States"/>
    <s v="Anaheim"/>
    <s v="California"/>
    <n v="92804"/>
    <x v="1"/>
    <s v="FUR-CH-10000155"/>
    <s v="Furniture"/>
    <x v="1"/>
    <s v="Global Comet Stacking Armless Chair"/>
    <n v="717.72"/>
    <n v="3"/>
    <n v="0.2"/>
    <n v="71.77200000000002"/>
  </r>
  <r>
    <n v="9909"/>
    <s v="US-2012-129007"/>
    <x v="1"/>
    <x v="1023"/>
    <d v="2012-09-15T00:00:00"/>
    <s v="First Class"/>
    <s v="KD-16615"/>
    <s v="Ken Dana"/>
    <x v="1"/>
    <s v="United States"/>
    <s v="Anaheim"/>
    <s v="California"/>
    <n v="92804"/>
    <x v="1"/>
    <s v="FUR-FU-10002379"/>
    <s v="Furniture"/>
    <x v="5"/>
    <s v="Eldon Econocleat Chair Mats for Low Pile Carpets"/>
    <n v="207.35"/>
    <n v="5"/>
    <n v="0"/>
    <n v="24.881999999999991"/>
  </r>
  <r>
    <n v="9910"/>
    <s v="US-2012-129007"/>
    <x v="1"/>
    <x v="1023"/>
    <d v="2012-09-15T00:00:00"/>
    <s v="First Class"/>
    <s v="KD-16615"/>
    <s v="Ken Dana"/>
    <x v="1"/>
    <s v="United States"/>
    <s v="Anaheim"/>
    <s v="California"/>
    <n v="92804"/>
    <x v="1"/>
    <s v="FUR-FU-10004018"/>
    <s v="Furniture"/>
    <x v="5"/>
    <s v="Tensor Computer Mounted Lamp"/>
    <n v="44.67"/>
    <n v="3"/>
    <n v="0"/>
    <n v="12.060900000000002"/>
  </r>
  <r>
    <n v="9911"/>
    <s v="US-2012-129007"/>
    <x v="1"/>
    <x v="1023"/>
    <d v="2012-09-15T00:00:00"/>
    <s v="First Class"/>
    <s v="KD-16615"/>
    <s v="Ken Dana"/>
    <x v="1"/>
    <s v="United States"/>
    <s v="Anaheim"/>
    <s v="California"/>
    <n v="92804"/>
    <x v="1"/>
    <s v="OFF-PA-10000994"/>
    <s v="Office Supplies"/>
    <x v="10"/>
    <s v="Xerox 1915"/>
    <n v="209.7"/>
    <n v="2"/>
    <n v="0"/>
    <n v="100.65599999999999"/>
  </r>
  <r>
    <n v="9912"/>
    <s v="US-2011-157231"/>
    <x v="2"/>
    <x v="267"/>
    <d v="2011-04-09T00:00:00"/>
    <s v="Standard Class"/>
    <s v="RP-19855"/>
    <s v="Roy Phan"/>
    <x v="1"/>
    <s v="United States"/>
    <s v="Richmond"/>
    <s v="Kentucky"/>
    <n v="40475"/>
    <x v="0"/>
    <s v="OFF-BI-10002852"/>
    <s v="Office Supplies"/>
    <x v="8"/>
    <s v="Ibico Standard Transparent Covers"/>
    <n v="115.36"/>
    <n v="7"/>
    <n v="0"/>
    <n v="56.526400000000002"/>
  </r>
  <r>
    <n v="9913"/>
    <s v="CA-2012-132388"/>
    <x v="1"/>
    <x v="998"/>
    <d v="2012-10-12T00:00:00"/>
    <s v="First Class"/>
    <s v="KN-16390"/>
    <s v="Katherine Nockton"/>
    <x v="1"/>
    <s v="United States"/>
    <s v="Santa Barbara"/>
    <s v="California"/>
    <n v="93101"/>
    <x v="1"/>
    <s v="FUR-CH-10001714"/>
    <s v="Furniture"/>
    <x v="1"/>
    <s v="Global Leather &amp; Oak Executive Chair, Burgundy"/>
    <n v="362.13599999999997"/>
    <n v="3"/>
    <n v="0.2"/>
    <n v="-54.320399999999978"/>
  </r>
  <r>
    <n v="9914"/>
    <s v="CA-2012-132388"/>
    <x v="1"/>
    <x v="998"/>
    <d v="2012-10-12T00:00:00"/>
    <s v="First Class"/>
    <s v="KN-16390"/>
    <s v="Katherine Nockton"/>
    <x v="1"/>
    <s v="United States"/>
    <s v="Santa Barbara"/>
    <s v="California"/>
    <n v="93101"/>
    <x v="1"/>
    <s v="OFF-LA-10000414"/>
    <s v="Office Supplies"/>
    <x v="2"/>
    <s v="Avery 503"/>
    <n v="31.049999999999997"/>
    <n v="3"/>
    <n v="0"/>
    <n v="14.904"/>
  </r>
  <r>
    <n v="9915"/>
    <s v="CA-2014-160927"/>
    <x v="3"/>
    <x v="926"/>
    <d v="2014-02-01T00:00:00"/>
    <s v="Second Class"/>
    <s v="TM-21010"/>
    <s v="Tamara Manning"/>
    <x v="0"/>
    <s v="United States"/>
    <s v="Marion"/>
    <s v="Iowa"/>
    <n v="52302"/>
    <x v="2"/>
    <s v="OFF-PA-10003848"/>
    <s v="Office Supplies"/>
    <x v="10"/>
    <s v="Xerox 1997"/>
    <n v="12.96"/>
    <n v="2"/>
    <n v="0"/>
    <n v="6.2208000000000006"/>
  </r>
  <r>
    <n v="9916"/>
    <s v="CA-2014-160927"/>
    <x v="3"/>
    <x v="926"/>
    <d v="2014-02-01T00:00:00"/>
    <s v="Second Class"/>
    <s v="TM-21010"/>
    <s v="Tamara Manning"/>
    <x v="0"/>
    <s v="United States"/>
    <s v="Marion"/>
    <s v="Iowa"/>
    <n v="52302"/>
    <x v="2"/>
    <s v="OFF-PA-10000176"/>
    <s v="Office Supplies"/>
    <x v="10"/>
    <s v="Xerox 1887"/>
    <n v="94.85"/>
    <n v="5"/>
    <n v="0"/>
    <n v="45.527999999999992"/>
  </r>
  <r>
    <n v="9917"/>
    <s v="CA-2014-160927"/>
    <x v="3"/>
    <x v="926"/>
    <d v="2014-02-01T00:00:00"/>
    <s v="Second Class"/>
    <s v="TM-21010"/>
    <s v="Tamara Manning"/>
    <x v="0"/>
    <s v="United States"/>
    <s v="Marion"/>
    <s v="Iowa"/>
    <n v="52302"/>
    <x v="2"/>
    <s v="OFF-ST-10001590"/>
    <s v="Office Supplies"/>
    <x v="4"/>
    <s v="Tenex Personal Project File with Scoop Front Design, Black"/>
    <n v="13.48"/>
    <n v="1"/>
    <n v="0"/>
    <n v="3.5047999999999995"/>
  </r>
  <r>
    <n v="9918"/>
    <s v="CA-2014-160927"/>
    <x v="3"/>
    <x v="926"/>
    <d v="2014-02-01T00:00:00"/>
    <s v="Second Class"/>
    <s v="TM-21010"/>
    <s v="Tamara Manning"/>
    <x v="0"/>
    <s v="United States"/>
    <s v="Marion"/>
    <s v="Iowa"/>
    <n v="52302"/>
    <x v="2"/>
    <s v="FUR-FU-10000010"/>
    <s v="Furniture"/>
    <x v="5"/>
    <s v="DAX Value U-Channel Document Frames, Easel Back"/>
    <n v="14.91"/>
    <n v="3"/>
    <n v="0"/>
    <n v="4.6220999999999997"/>
  </r>
  <r>
    <n v="9919"/>
    <s v="CA-2012-105508"/>
    <x v="1"/>
    <x v="496"/>
    <d v="2012-09-29T00:00:00"/>
    <s v="Standard Class"/>
    <s v="JF-15190"/>
    <s v="Jamie Frazer"/>
    <x v="0"/>
    <s v="United States"/>
    <s v="New York City"/>
    <s v="New York"/>
    <n v="10035"/>
    <x v="3"/>
    <s v="OFF-EN-10003055"/>
    <s v="Office Supplies"/>
    <x v="12"/>
    <s v="Blue String-Tie &amp; Button Interoffice Envelopes, 10 x 13"/>
    <n v="39.979999999999997"/>
    <n v="1"/>
    <n v="0"/>
    <n v="17.990999999999996"/>
  </r>
  <r>
    <n v="9920"/>
    <s v="CA-2013-149272"/>
    <x v="0"/>
    <x v="543"/>
    <d v="2013-03-20T00:00:00"/>
    <s v="Standard Class"/>
    <s v="MY-18295"/>
    <s v="Muhammed Yedwab"/>
    <x v="1"/>
    <s v="United States"/>
    <s v="Bryan"/>
    <s v="Texas"/>
    <n v="77803"/>
    <x v="2"/>
    <s v="FUR-CH-10000863"/>
    <s v="Furniture"/>
    <x v="1"/>
    <s v="Novimex Swivel Fabric Task Chair"/>
    <n v="528.42999999999995"/>
    <n v="5"/>
    <n v="0.3"/>
    <n v="-143.43099999999998"/>
  </r>
  <r>
    <n v="9921"/>
    <s v="CA-2013-149272"/>
    <x v="0"/>
    <x v="543"/>
    <d v="2013-03-20T00:00:00"/>
    <s v="Standard Class"/>
    <s v="MY-18295"/>
    <s v="Muhammed Yedwab"/>
    <x v="1"/>
    <s v="United States"/>
    <s v="Bryan"/>
    <s v="Texas"/>
    <n v="77803"/>
    <x v="2"/>
    <s v="OFF-BI-10004233"/>
    <s v="Office Supplies"/>
    <x v="8"/>
    <s v="GBC Pre-Punched Binding Paper, Plastic, White, 8-1/2&quot; x 11&quot;"/>
    <n v="22.385999999999996"/>
    <n v="7"/>
    <n v="0.8"/>
    <n v="-35.817600000000013"/>
  </r>
  <r>
    <n v="9922"/>
    <s v="CA-2011-111360"/>
    <x v="2"/>
    <x v="156"/>
    <d v="2011-11-30T00:00:00"/>
    <s v="Standard Class"/>
    <s v="AT-10435"/>
    <s v="Alyssa Tate"/>
    <x v="2"/>
    <s v="United States"/>
    <s v="Akron"/>
    <s v="Ohio"/>
    <n v="44312"/>
    <x v="3"/>
    <s v="OFF-BI-10003350"/>
    <s v="Office Supplies"/>
    <x v="8"/>
    <s v="Acco Expandable Hanging Binders"/>
    <n v="5.7420000000000009"/>
    <n v="3"/>
    <n v="0.7"/>
    <n v="-4.5935999999999986"/>
  </r>
  <r>
    <n v="9923"/>
    <s v="US-2014-162124"/>
    <x v="3"/>
    <x v="636"/>
    <d v="2014-05-11T00:00:00"/>
    <s v="Standard Class"/>
    <s v="JF-15490"/>
    <s v="Jeremy Farry"/>
    <x v="0"/>
    <s v="United States"/>
    <s v="Chicago"/>
    <s v="Illinois"/>
    <n v="60653"/>
    <x v="2"/>
    <s v="TEC-AC-10001990"/>
    <s v="Technology"/>
    <x v="11"/>
    <s v="Kensington Orbit Wireless Mobile Trackball for PC and Mac"/>
    <n v="191.96800000000002"/>
    <n v="4"/>
    <n v="0.2"/>
    <n v="28.79519999999998"/>
  </r>
  <r>
    <n v="9924"/>
    <s v="CA-2012-159534"/>
    <x v="1"/>
    <x v="305"/>
    <d v="2012-03-23T00:00:00"/>
    <s v="First Class"/>
    <s v="DH-13075"/>
    <s v="Dave Hallsten"/>
    <x v="1"/>
    <s v="United States"/>
    <s v="New York City"/>
    <s v="New York"/>
    <n v="10035"/>
    <x v="3"/>
    <s v="OFF-BI-10003982"/>
    <s v="Office Supplies"/>
    <x v="8"/>
    <s v="Wilson Jones Century Plastic Molded Ring Binders"/>
    <n v="49.847999999999999"/>
    <n v="3"/>
    <n v="0.2"/>
    <n v="16.823699999999999"/>
  </r>
  <r>
    <n v="9925"/>
    <s v="CA-2012-159534"/>
    <x v="1"/>
    <x v="305"/>
    <d v="2012-03-23T00:00:00"/>
    <s v="First Class"/>
    <s v="DH-13075"/>
    <s v="Dave Hallsten"/>
    <x v="1"/>
    <s v="United States"/>
    <s v="New York City"/>
    <s v="New York"/>
    <n v="10035"/>
    <x v="3"/>
    <s v="OFF-EN-10004386"/>
    <s v="Office Supplies"/>
    <x v="12"/>
    <s v="Recycled Interoffice Envelopes with String and Button Closure, 10 x 13"/>
    <n v="23.99"/>
    <n v="1"/>
    <n v="0"/>
    <n v="11.994999999999999"/>
  </r>
  <r>
    <n v="9926"/>
    <s v="CA-2012-159534"/>
    <x v="1"/>
    <x v="305"/>
    <d v="2012-03-23T00:00:00"/>
    <s v="First Class"/>
    <s v="DH-13075"/>
    <s v="Dave Hallsten"/>
    <x v="1"/>
    <s v="United States"/>
    <s v="New York City"/>
    <s v="New York"/>
    <n v="10035"/>
    <x v="3"/>
    <s v="OFF-BI-10003656"/>
    <s v="Office Supplies"/>
    <x v="8"/>
    <s v="Fellowes PB200 Plastic Comb Binding Machine"/>
    <n v="1087.9360000000001"/>
    <n v="8"/>
    <n v="0.2"/>
    <n v="353.5791999999999"/>
  </r>
  <r>
    <n v="9927"/>
    <s v="CA-2012-159534"/>
    <x v="1"/>
    <x v="305"/>
    <d v="2012-03-23T00:00:00"/>
    <s v="First Class"/>
    <s v="DH-13075"/>
    <s v="Dave Hallsten"/>
    <x v="1"/>
    <s v="United States"/>
    <s v="New York City"/>
    <s v="New York"/>
    <n v="10035"/>
    <x v="3"/>
    <s v="TEC-PH-10002310"/>
    <s v="Technology"/>
    <x v="7"/>
    <s v="Panasonic KX T7731-B Digital phone"/>
    <n v="199.98"/>
    <n v="2"/>
    <n v="0"/>
    <n v="53.994599999999991"/>
  </r>
  <r>
    <n v="9928"/>
    <s v="CA-2012-159534"/>
    <x v="1"/>
    <x v="305"/>
    <d v="2012-03-23T00:00:00"/>
    <s v="First Class"/>
    <s v="DH-13075"/>
    <s v="Dave Hallsten"/>
    <x v="1"/>
    <s v="United States"/>
    <s v="New York City"/>
    <s v="New York"/>
    <n v="10035"/>
    <x v="3"/>
    <s v="OFF-ST-10001172"/>
    <s v="Office Supplies"/>
    <x v="4"/>
    <s v="Tennsco Lockers, Sand"/>
    <n v="83.92"/>
    <n v="4"/>
    <n v="0"/>
    <n v="20.140799999999999"/>
  </r>
  <r>
    <n v="9929"/>
    <s v="CA-2013-129630"/>
    <x v="0"/>
    <x v="913"/>
    <d v="2013-09-05T00:00:00"/>
    <s v="Same Day"/>
    <s v="IM-15055"/>
    <s v="Ionia McGrath"/>
    <x v="0"/>
    <s v="United States"/>
    <s v="San Francisco"/>
    <s v="California"/>
    <n v="94122"/>
    <x v="1"/>
    <s v="FUR-FU-10000260"/>
    <s v="Furniture"/>
    <x v="5"/>
    <s v="6&quot; Cubicle Wall Clock, Black"/>
    <n v="24.27"/>
    <n v="3"/>
    <n v="0"/>
    <n v="8.7371999999999996"/>
  </r>
  <r>
    <n v="9930"/>
    <s v="CA-2013-129630"/>
    <x v="0"/>
    <x v="913"/>
    <d v="2013-09-05T00:00:00"/>
    <s v="Same Day"/>
    <s v="IM-15055"/>
    <s v="Ionia McGrath"/>
    <x v="0"/>
    <s v="United States"/>
    <s v="San Francisco"/>
    <s v="California"/>
    <n v="94122"/>
    <x v="1"/>
    <s v="TEC-CO-10003763"/>
    <s v="Technology"/>
    <x v="16"/>
    <s v="Canon PC1060 Personal Laser Copier"/>
    <n v="2799.9600000000005"/>
    <n v="5"/>
    <n v="0.2"/>
    <n v="944.98649999999986"/>
  </r>
  <r>
    <n v="9931"/>
    <s v="CA-2012-104948"/>
    <x v="1"/>
    <x v="50"/>
    <d v="2012-11-17T00:00:00"/>
    <s v="Standard Class"/>
    <s v="KH-16510"/>
    <s v="Keith Herrera"/>
    <x v="0"/>
    <s v="United States"/>
    <s v="San Bernardino"/>
    <s v="California"/>
    <n v="92404"/>
    <x v="1"/>
    <s v="OFF-BI-10001267"/>
    <s v="Office Supplies"/>
    <x v="8"/>
    <s v="Universal Recycled Hanging Pressboard Report Binders, Letter Size"/>
    <n v="9.8719999999999999"/>
    <n v="2"/>
    <n v="0.2"/>
    <n v="3.4551999999999996"/>
  </r>
  <r>
    <n v="9932"/>
    <s v="CA-2012-104948"/>
    <x v="1"/>
    <x v="50"/>
    <d v="2012-11-17T00:00:00"/>
    <s v="Standard Class"/>
    <s v="KH-16510"/>
    <s v="Keith Herrera"/>
    <x v="0"/>
    <s v="United States"/>
    <s v="San Bernardino"/>
    <s v="California"/>
    <n v="92404"/>
    <x v="1"/>
    <s v="FUR-BO-10004357"/>
    <s v="Furniture"/>
    <x v="0"/>
    <s v="O'Sullivan Living Dimensions 3-Shelf Bookcases"/>
    <n v="683.33199999999999"/>
    <n v="4"/>
    <n v="0.15"/>
    <n v="-40.196000000000055"/>
  </r>
  <r>
    <n v="9933"/>
    <s v="CA-2012-104948"/>
    <x v="1"/>
    <x v="50"/>
    <d v="2012-11-17T00:00:00"/>
    <s v="Standard Class"/>
    <s v="KH-16510"/>
    <s v="Keith Herrera"/>
    <x v="0"/>
    <s v="United States"/>
    <s v="San Bernardino"/>
    <s v="California"/>
    <n v="92404"/>
    <x v="1"/>
    <s v="OFF-PA-10004610"/>
    <s v="Office Supplies"/>
    <x v="10"/>
    <s v="Xerox 1900"/>
    <n v="29.96"/>
    <n v="7"/>
    <n v="0"/>
    <n v="13.481999999999998"/>
  </r>
  <r>
    <n v="9934"/>
    <s v="CA-2011-166555"/>
    <x v="2"/>
    <x v="384"/>
    <d v="2011-07-14T00:00:00"/>
    <s v="First Class"/>
    <s v="JK-15205"/>
    <s v="Jamie Kunitz"/>
    <x v="0"/>
    <s v="United States"/>
    <s v="Niagara Falls"/>
    <s v="New York"/>
    <n v="14304"/>
    <x v="3"/>
    <s v="TEC-PH-10004912"/>
    <s v="Technology"/>
    <x v="7"/>
    <s v="Cisco SPA112 2 Port Phone Adapter"/>
    <n v="164.85000000000002"/>
    <n v="3"/>
    <n v="0"/>
    <n v="47.806499999999993"/>
  </r>
  <r>
    <n v="9935"/>
    <s v="CA-2013-114405"/>
    <x v="0"/>
    <x v="281"/>
    <d v="2013-04-13T00:00:00"/>
    <s v="Standard Class"/>
    <s v="AS-10240"/>
    <s v="Alan Shonely"/>
    <x v="0"/>
    <s v="United States"/>
    <s v="Philadelphia"/>
    <s v="Pennsylvania"/>
    <n v="19120"/>
    <x v="3"/>
    <s v="OFF-AP-10003278"/>
    <s v="Office Supplies"/>
    <x v="9"/>
    <s v="Belkin 7-Outlet SurgeMaster Home Series"/>
    <n v="33.528000000000006"/>
    <n v="3"/>
    <n v="0.2"/>
    <n v="2.5146000000000015"/>
  </r>
  <r>
    <n v="9936"/>
    <s v="CA-2013-114405"/>
    <x v="0"/>
    <x v="281"/>
    <d v="2013-04-13T00:00:00"/>
    <s v="Standard Class"/>
    <s v="AS-10240"/>
    <s v="Alan Shonely"/>
    <x v="0"/>
    <s v="United States"/>
    <s v="Philadelphia"/>
    <s v="Pennsylvania"/>
    <n v="19120"/>
    <x v="3"/>
    <s v="OFF-ST-10001627"/>
    <s v="Office Supplies"/>
    <x v="4"/>
    <s v="Eldon Jumbo ProFile Portable File Boxes Graphite/Black"/>
    <n v="36.744"/>
    <n v="3"/>
    <n v="0.2"/>
    <n v="3.6744000000000039"/>
  </r>
  <r>
    <n v="9937"/>
    <s v="CA-2014-132955"/>
    <x v="3"/>
    <x v="92"/>
    <d v="2014-06-29T00:00:00"/>
    <s v="Standard Class"/>
    <s v="SC-20575"/>
    <s v="Sonia Cooley"/>
    <x v="0"/>
    <s v="United States"/>
    <s v="Cranston"/>
    <s v="Rhode Island"/>
    <n v="2920"/>
    <x v="3"/>
    <s v="OFF-BI-10002735"/>
    <s v="Office Supplies"/>
    <x v="8"/>
    <s v="GBC Prestige Therm-A-Bind Covers"/>
    <n v="102.93"/>
    <n v="3"/>
    <n v="0"/>
    <n v="48.377100000000006"/>
  </r>
  <r>
    <n v="9938"/>
    <s v="CA-2013-164889"/>
    <x v="0"/>
    <x v="1235"/>
    <d v="2013-06-07T00:00:00"/>
    <s v="Second Class"/>
    <s v="CP-12340"/>
    <s v="Christine Phan"/>
    <x v="1"/>
    <s v="United States"/>
    <s v="Los Angeles"/>
    <s v="California"/>
    <n v="90049"/>
    <x v="1"/>
    <s v="FUR-TA-10001676"/>
    <s v="Furniture"/>
    <x v="3"/>
    <s v="Hon 61000 Series Interactive Training Tables"/>
    <n v="71.088000000000008"/>
    <n v="2"/>
    <n v="0.2"/>
    <n v="-1.7772000000000041"/>
  </r>
  <r>
    <n v="9939"/>
    <s v="CA-2013-169824"/>
    <x v="0"/>
    <x v="939"/>
    <d v="2013-12-18T00:00:00"/>
    <s v="Standard Class"/>
    <s v="NS-18640"/>
    <s v="Noel Staavos"/>
    <x v="1"/>
    <s v="United States"/>
    <s v="New York City"/>
    <s v="New York"/>
    <n v="10009"/>
    <x v="3"/>
    <s v="FUR-FU-10004864"/>
    <s v="Furniture"/>
    <x v="5"/>
    <s v="Eldon 500 Class Desk Accessories"/>
    <n v="60.35"/>
    <n v="5"/>
    <n v="0"/>
    <n v="19.915500000000002"/>
  </r>
  <r>
    <n v="9940"/>
    <s v="CA-2013-169824"/>
    <x v="0"/>
    <x v="939"/>
    <d v="2013-12-18T00:00:00"/>
    <s v="Standard Class"/>
    <s v="NS-18640"/>
    <s v="Noel Staavos"/>
    <x v="1"/>
    <s v="United States"/>
    <s v="New York City"/>
    <s v="New York"/>
    <n v="10009"/>
    <x v="3"/>
    <s v="OFF-SU-10000952"/>
    <s v="Office Supplies"/>
    <x v="14"/>
    <s v="Fiskars Home &amp; Office Scissors"/>
    <n v="35.520000000000003"/>
    <n v="4"/>
    <n v="0"/>
    <n v="9.9456000000000024"/>
  </r>
  <r>
    <n v="9941"/>
    <s v="CA-2013-169824"/>
    <x v="0"/>
    <x v="939"/>
    <d v="2013-12-18T00:00:00"/>
    <s v="Standard Class"/>
    <s v="NS-18640"/>
    <s v="Noel Staavos"/>
    <x v="1"/>
    <s v="United States"/>
    <s v="New York City"/>
    <s v="New York"/>
    <n v="10009"/>
    <x v="3"/>
    <s v="OFF-AR-10000462"/>
    <s v="Office Supplies"/>
    <x v="6"/>
    <s v="Sanford Pocket Accent Highlighters"/>
    <n v="11.200000000000001"/>
    <n v="7"/>
    <n v="0"/>
    <n v="4.8160000000000007"/>
  </r>
  <r>
    <n v="9942"/>
    <s v="CA-2014-164028"/>
    <x v="3"/>
    <x v="221"/>
    <d v="2014-12-01T00:00:00"/>
    <s v="Standard Class"/>
    <s v="JL-15835"/>
    <s v="John Lee"/>
    <x v="0"/>
    <s v="United States"/>
    <s v="San Francisco"/>
    <s v="California"/>
    <n v="94122"/>
    <x v="1"/>
    <s v="TEC-AC-10001772"/>
    <s v="Technology"/>
    <x v="11"/>
    <s v="Memorex Mini Travel Drive 16 GB USB 2.0 Flash Drive"/>
    <n v="223.58"/>
    <n v="14"/>
    <n v="0"/>
    <n v="87.196200000000005"/>
  </r>
  <r>
    <n v="9943"/>
    <s v="CA-2011-143371"/>
    <x v="2"/>
    <x v="129"/>
    <d v="2012-01-03T00:00:00"/>
    <s v="Standard Class"/>
    <s v="MD-17350"/>
    <s v="Maribeth Dona"/>
    <x v="0"/>
    <s v="United States"/>
    <s v="Anaheim"/>
    <s v="California"/>
    <n v="92804"/>
    <x v="1"/>
    <s v="OFF-ST-10001128"/>
    <s v="Office Supplies"/>
    <x v="4"/>
    <s v="Carina Mini System Audio Rack, Model AR050B"/>
    <n v="998.82"/>
    <n v="9"/>
    <n v="0"/>
    <n v="29.964600000000061"/>
  </r>
  <r>
    <n v="9944"/>
    <s v="CA-2011-143371"/>
    <x v="2"/>
    <x v="129"/>
    <d v="2012-01-03T00:00:00"/>
    <s v="Standard Class"/>
    <s v="MD-17350"/>
    <s v="Maribeth Dona"/>
    <x v="0"/>
    <s v="United States"/>
    <s v="Anaheim"/>
    <s v="California"/>
    <n v="92804"/>
    <x v="1"/>
    <s v="OFF-SU-10002537"/>
    <s v="Office Supplies"/>
    <x v="14"/>
    <s v="Acme Box Cutter Scissors"/>
    <n v="51.150000000000006"/>
    <n v="5"/>
    <n v="0"/>
    <n v="13.299000000000003"/>
  </r>
  <r>
    <n v="9945"/>
    <s v="CA-2012-145415"/>
    <x v="1"/>
    <x v="1236"/>
    <d v="2012-04-17T00:00:00"/>
    <s v="Second Class"/>
    <s v="RD-19660"/>
    <s v="Robert Dilbeck"/>
    <x v="2"/>
    <s v="United States"/>
    <s v="Seattle"/>
    <s v="Washington"/>
    <n v="98103"/>
    <x v="1"/>
    <s v="OFF-ST-10000419"/>
    <s v="Office Supplies"/>
    <x v="4"/>
    <s v="Rogers Jumbo File, Granite"/>
    <n v="40.74"/>
    <n v="3"/>
    <n v="0"/>
    <n v="0.4073999999999991"/>
  </r>
  <r>
    <n v="9946"/>
    <s v="CA-2011-111157"/>
    <x v="2"/>
    <x v="1086"/>
    <d v="2011-03-06T00:00:00"/>
    <s v="Standard Class"/>
    <s v="NH-18610"/>
    <s v="Nicole Hansen"/>
    <x v="1"/>
    <s v="United States"/>
    <s v="Philadelphia"/>
    <s v="Pennsylvania"/>
    <n v="19120"/>
    <x v="3"/>
    <s v="OFF-PA-10000327"/>
    <s v="Office Supplies"/>
    <x v="10"/>
    <s v="Xerox 1971"/>
    <n v="3.4240000000000004"/>
    <n v="1"/>
    <n v="0.2"/>
    <n v="1.0699999999999996"/>
  </r>
  <r>
    <n v="9947"/>
    <s v="CA-2011-111157"/>
    <x v="2"/>
    <x v="1086"/>
    <d v="2011-03-06T00:00:00"/>
    <s v="Standard Class"/>
    <s v="NH-18610"/>
    <s v="Nicole Hansen"/>
    <x v="1"/>
    <s v="United States"/>
    <s v="Philadelphia"/>
    <s v="Pennsylvania"/>
    <n v="19120"/>
    <x v="3"/>
    <s v="TEC-AC-10004353"/>
    <s v="Technology"/>
    <x v="11"/>
    <s v="Hypercom P1300 Pinpad"/>
    <n v="151.20000000000002"/>
    <n v="3"/>
    <n v="0.2"/>
    <n v="32.130000000000003"/>
  </r>
  <r>
    <n v="9948"/>
    <s v="CA-2014-121559"/>
    <x v="3"/>
    <x v="702"/>
    <d v="2014-06-04T00:00:00"/>
    <s v="Second Class"/>
    <s v="HW-14935"/>
    <s v="Helen Wasserman"/>
    <x v="1"/>
    <s v="United States"/>
    <s v="Indianapolis"/>
    <s v="Indiana"/>
    <n v="46203"/>
    <x v="2"/>
    <s v="FUR-CH-10003746"/>
    <s v="Furniture"/>
    <x v="1"/>
    <s v="Hon 4070 Series Pagoda Round Back Stacking Chairs"/>
    <n v="1925.88"/>
    <n v="6"/>
    <n v="0"/>
    <n v="539.24639999999999"/>
  </r>
  <r>
    <n v="9949"/>
    <s v="CA-2014-121559"/>
    <x v="3"/>
    <x v="702"/>
    <d v="2014-06-04T00:00:00"/>
    <s v="Second Class"/>
    <s v="HW-14935"/>
    <s v="Helen Wasserman"/>
    <x v="1"/>
    <s v="United States"/>
    <s v="Indianapolis"/>
    <s v="Indiana"/>
    <n v="46203"/>
    <x v="2"/>
    <s v="OFF-AP-10002945"/>
    <s v="Office Supplies"/>
    <x v="9"/>
    <s v="Honeywell Enviracaire Portable HEPA Air Cleaner for 17' x 22' Room"/>
    <n v="2405.1999999999998"/>
    <n v="8"/>
    <n v="0"/>
    <n v="793.71599999999989"/>
  </r>
  <r>
    <n v="9950"/>
    <s v="CA-2014-121559"/>
    <x v="3"/>
    <x v="702"/>
    <d v="2014-06-04T00:00:00"/>
    <s v="Second Class"/>
    <s v="HW-14935"/>
    <s v="Helen Wasserman"/>
    <x v="1"/>
    <s v="United States"/>
    <s v="Indianapolis"/>
    <s v="Indiana"/>
    <n v="46203"/>
    <x v="2"/>
    <s v="TEC-AC-10004568"/>
    <s v="Technology"/>
    <x v="11"/>
    <s v="Maxell LTO Ultrium - 800 GB"/>
    <n v="83.97"/>
    <n v="3"/>
    <n v="0"/>
    <n v="15.954299999999993"/>
  </r>
  <r>
    <n v="9951"/>
    <s v="CA-2014-121559"/>
    <x v="3"/>
    <x v="702"/>
    <d v="2014-06-04T00:00:00"/>
    <s v="Second Class"/>
    <s v="HW-14935"/>
    <s v="Helen Wasserman"/>
    <x v="1"/>
    <s v="United States"/>
    <s v="Indianapolis"/>
    <s v="Indiana"/>
    <n v="46203"/>
    <x v="2"/>
    <s v="TEC-AC-10001714"/>
    <s v="Technology"/>
    <x v="11"/>
    <s v="Logitech MX Performance Wireless Mouse"/>
    <n v="39.89"/>
    <n v="1"/>
    <n v="0"/>
    <n v="14.7593"/>
  </r>
  <r>
    <n v="9952"/>
    <s v="CA-2014-121559"/>
    <x v="3"/>
    <x v="702"/>
    <d v="2014-06-04T00:00:00"/>
    <s v="Second Class"/>
    <s v="HW-14935"/>
    <s v="Helen Wasserman"/>
    <x v="1"/>
    <s v="United States"/>
    <s v="Indianapolis"/>
    <s v="Indiana"/>
    <n v="46203"/>
    <x v="2"/>
    <s v="OFF-BI-10002072"/>
    <s v="Office Supplies"/>
    <x v="8"/>
    <s v="Cardinal Slant-D Ring Binders"/>
    <n v="17.38"/>
    <n v="2"/>
    <n v="0"/>
    <n v="8.69"/>
  </r>
  <r>
    <n v="9953"/>
    <s v="CA-2012-141593"/>
    <x v="1"/>
    <x v="639"/>
    <d v="2012-12-16T00:00:00"/>
    <s v="Second Class"/>
    <s v="DB-12970"/>
    <s v="Darren Budd"/>
    <x v="1"/>
    <s v="United States"/>
    <s v="Los Angeles"/>
    <s v="California"/>
    <n v="90045"/>
    <x v="1"/>
    <s v="OFF-BI-10001153"/>
    <s v="Office Supplies"/>
    <x v="8"/>
    <s v="Ibico Recycled Grain-Textured Covers"/>
    <n v="55.264000000000003"/>
    <n v="2"/>
    <n v="0.2"/>
    <n v="20.723999999999997"/>
  </r>
  <r>
    <n v="9954"/>
    <s v="CA-2012-141593"/>
    <x v="1"/>
    <x v="639"/>
    <d v="2012-12-16T00:00:00"/>
    <s v="Second Class"/>
    <s v="DB-12970"/>
    <s v="Darren Budd"/>
    <x v="1"/>
    <s v="United States"/>
    <s v="Los Angeles"/>
    <s v="California"/>
    <n v="90045"/>
    <x v="1"/>
    <s v="OFF-PA-10004983"/>
    <s v="Office Supplies"/>
    <x v="10"/>
    <s v="Xerox 23"/>
    <n v="6.48"/>
    <n v="1"/>
    <n v="0"/>
    <n v="3.1104000000000003"/>
  </r>
  <r>
    <n v="9955"/>
    <s v="CA-2012-141593"/>
    <x v="1"/>
    <x v="639"/>
    <d v="2012-12-16T00:00:00"/>
    <s v="Second Class"/>
    <s v="DB-12970"/>
    <s v="Darren Budd"/>
    <x v="1"/>
    <s v="United States"/>
    <s v="Los Angeles"/>
    <s v="California"/>
    <n v="90045"/>
    <x v="1"/>
    <s v="OFF-BI-10000948"/>
    <s v="Office Supplies"/>
    <x v="8"/>
    <s v="GBC Laser Imprintable Binding System Covers, Desert Sand"/>
    <n v="34.248000000000005"/>
    <n v="3"/>
    <n v="0.2"/>
    <n v="11.558699999999998"/>
  </r>
  <r>
    <n v="9956"/>
    <s v="CA-2012-141593"/>
    <x v="1"/>
    <x v="639"/>
    <d v="2012-12-16T00:00:00"/>
    <s v="Second Class"/>
    <s v="DB-12970"/>
    <s v="Darren Budd"/>
    <x v="1"/>
    <s v="United States"/>
    <s v="Los Angeles"/>
    <s v="California"/>
    <n v="90045"/>
    <x v="1"/>
    <s v="FUR-TA-10002622"/>
    <s v="Furniture"/>
    <x v="3"/>
    <s v="Bush Andora Conference Table, Maple/Graphite Gray Finish"/>
    <n v="273.56799999999998"/>
    <n v="2"/>
    <n v="0.2"/>
    <n v="10.258800000000008"/>
  </r>
  <r>
    <n v="9957"/>
    <s v="US-2011-143287"/>
    <x v="2"/>
    <x v="7"/>
    <d v="2011-11-17T00:00:00"/>
    <s v="Standard Class"/>
    <s v="KN-16705"/>
    <s v="Kristina Nunn"/>
    <x v="2"/>
    <s v="United States"/>
    <s v="New Rochelle"/>
    <s v="New York"/>
    <n v="10801"/>
    <x v="3"/>
    <s v="OFF-PA-10001776"/>
    <s v="Office Supplies"/>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s v="New York"/>
    <n v="10801"/>
    <x v="3"/>
    <s v="OFF-PA-10004039"/>
    <s v="Office Supplies"/>
    <x v="10"/>
    <s v="Xerox 1882"/>
    <n v="223.92"/>
    <n v="4"/>
    <n v="0"/>
    <n v="109.7208"/>
  </r>
  <r>
    <n v="9959"/>
    <s v="US-2011-143287"/>
    <x v="2"/>
    <x v="7"/>
    <d v="2011-11-17T00:00:00"/>
    <s v="Standard Class"/>
    <s v="KN-16705"/>
    <s v="Kristina Nunn"/>
    <x v="2"/>
    <s v="United States"/>
    <s v="New Rochelle"/>
    <s v="New York"/>
    <n v="10801"/>
    <x v="3"/>
    <s v="OFF-SU-10001574"/>
    <s v="Office Supplies"/>
    <x v="14"/>
    <s v="Acme Value Line Scissors"/>
    <n v="7.3"/>
    <n v="2"/>
    <n v="0"/>
    <n v="2.1899999999999995"/>
  </r>
  <r>
    <n v="9960"/>
    <s v="CA-2014-137421"/>
    <x v="3"/>
    <x v="833"/>
    <d v="2014-10-12T00:00:00"/>
    <s v="Standard Class"/>
    <s v="AJ-10945"/>
    <s v="Ashley Jarboe"/>
    <x v="0"/>
    <s v="United States"/>
    <s v="Chandler"/>
    <s v="Arizona"/>
    <n v="85224"/>
    <x v="1"/>
    <s v="OFF-AR-10001761"/>
    <s v="Office Supplies"/>
    <x v="6"/>
    <s v="Avery Hi-Liter Smear-Safe Highlighters"/>
    <n v="9.3439999999999994"/>
    <n v="2"/>
    <n v="0.2"/>
    <n v="1.8687999999999998"/>
  </r>
  <r>
    <n v="9961"/>
    <s v="CA-2014-141446"/>
    <x v="3"/>
    <x v="118"/>
    <d v="2014-09-19T00:00:00"/>
    <s v="Second Class"/>
    <s v="CL-12700"/>
    <s v="Craig Leslie"/>
    <x v="2"/>
    <s v="United States"/>
    <s v="Florence"/>
    <s v="Kentucky"/>
    <n v="41042"/>
    <x v="0"/>
    <s v="TEC-AC-10002305"/>
    <s v="Technology"/>
    <x v="11"/>
    <s v="KeyTronic E03601U1 - Keyboard - Beige"/>
    <n v="18"/>
    <n v="1"/>
    <n v="0"/>
    <n v="3.2399999999999984"/>
  </r>
  <r>
    <n v="9962"/>
    <s v="CA-2012-168088"/>
    <x v="1"/>
    <x v="531"/>
    <d v="2012-03-22T00:00:00"/>
    <s v="First Class"/>
    <s v="CM-12655"/>
    <s v="Corinna Mitchell"/>
    <x v="2"/>
    <s v="United States"/>
    <s v="Houston"/>
    <s v="Texas"/>
    <n v="77041"/>
    <x v="2"/>
    <s v="OFF-PA-10000675"/>
    <s v="Office Supplies"/>
    <x v="10"/>
    <s v="Xerox 1919"/>
    <n v="65.584000000000003"/>
    <n v="2"/>
    <n v="0.2"/>
    <n v="23.7742"/>
  </r>
  <r>
    <n v="9963"/>
    <s v="CA-2012-168088"/>
    <x v="1"/>
    <x v="531"/>
    <d v="2012-03-22T00:00:00"/>
    <s v="First Class"/>
    <s v="CM-12655"/>
    <s v="Corinna Mitchell"/>
    <x v="2"/>
    <s v="United States"/>
    <s v="Houston"/>
    <s v="Texas"/>
    <n v="77041"/>
    <x v="2"/>
    <s v="FUR-BO-10004218"/>
    <s v="Furniture"/>
    <x v="0"/>
    <s v="Bush Heritage Pine Collection 5-Shelf Bookcase, Albany Pine Finish, *Special Order"/>
    <n v="383.46559999999994"/>
    <n v="4"/>
    <n v="0.32"/>
    <n v="-67.670400000000001"/>
  </r>
  <r>
    <n v="9964"/>
    <s v="CA-2012-143700"/>
    <x v="1"/>
    <x v="353"/>
    <d v="2012-07-26T00:00:00"/>
    <s v="Same Day"/>
    <s v="AS-10240"/>
    <s v="Alan Shonely"/>
    <x v="0"/>
    <s v="United States"/>
    <s v="Philadelphia"/>
    <s v="Pennsylvania"/>
    <n v="19140"/>
    <x v="3"/>
    <s v="OFF-PA-10003072"/>
    <s v="Office Supplies"/>
    <x v="10"/>
    <s v="Eureka Recycled Copy Paper 8 1/2&quot; x 11&quot;, Ream"/>
    <n v="10.368000000000002"/>
    <n v="2"/>
    <n v="0.2"/>
    <n v="3.6288"/>
  </r>
  <r>
    <n v="9965"/>
    <s v="CA-2013-146374"/>
    <x v="0"/>
    <x v="5"/>
    <d v="2013-12-11T00:00:00"/>
    <s v="Second Class"/>
    <s v="HE-14800"/>
    <s v="Harold Engle"/>
    <x v="1"/>
    <s v="United States"/>
    <s v="Newark"/>
    <s v="Delaware"/>
    <n v="19711"/>
    <x v="3"/>
    <s v="FUR-FU-10002671"/>
    <s v="Furniture"/>
    <x v="5"/>
    <s v="Electrix 20W Halogen Replacement Bulb for Zoom-In Desk Lamp"/>
    <n v="13.4"/>
    <n v="1"/>
    <n v="0"/>
    <n v="6.4319999999999995"/>
  </r>
  <r>
    <n v="9966"/>
    <s v="CA-2013-146374"/>
    <x v="0"/>
    <x v="5"/>
    <d v="2013-12-11T00:00:00"/>
    <s v="Second Class"/>
    <s v="HE-14800"/>
    <s v="Harold Engle"/>
    <x v="1"/>
    <s v="United States"/>
    <s v="Newark"/>
    <s v="Delaware"/>
    <n v="19711"/>
    <x v="3"/>
    <s v="OFF-PA-10000349"/>
    <s v="Office Supplies"/>
    <x v="10"/>
    <s v="Staples"/>
    <n v="4.9800000000000004"/>
    <n v="1"/>
    <n v="0"/>
    <n v="2.3406000000000002"/>
  </r>
  <r>
    <n v="9967"/>
    <s v="CA-2013-146374"/>
    <x v="0"/>
    <x v="5"/>
    <d v="2013-12-11T00:00:00"/>
    <s v="Second Class"/>
    <s v="HE-14800"/>
    <s v="Harold Engle"/>
    <x v="1"/>
    <s v="United States"/>
    <s v="Newark"/>
    <s v="Delaware"/>
    <n v="19711"/>
    <x v="3"/>
    <s v="OFF-EN-10004483"/>
    <s v="Office Supplies"/>
    <x v="12"/>
    <s v="#10 White Business Envelopes,4 1/8 x 9 1/2"/>
    <n v="109.69"/>
    <n v="7"/>
    <n v="0"/>
    <n v="51.554299999999991"/>
  </r>
  <r>
    <n v="9968"/>
    <s v="CA-2014-153871"/>
    <x v="3"/>
    <x v="157"/>
    <d v="2014-12-18T00:00:00"/>
    <s v="Standard Class"/>
    <s v="RB-19435"/>
    <s v="Richard Bierner"/>
    <x v="0"/>
    <s v="United States"/>
    <s v="Plainfield"/>
    <s v="New Jersey"/>
    <n v="7060"/>
    <x v="3"/>
    <s v="OFF-BI-10004209"/>
    <s v="Office Supplies"/>
    <x v="8"/>
    <s v="Fellowes Twister Kit, Gray/Clear, 3/pkg"/>
    <n v="40.199999999999996"/>
    <n v="5"/>
    <n v="0"/>
    <n v="18.089999999999996"/>
  </r>
  <r>
    <n v="9969"/>
    <s v="CA-2014-153871"/>
    <x v="3"/>
    <x v="157"/>
    <d v="2014-12-18T00:00:00"/>
    <s v="Standard Class"/>
    <s v="RB-19435"/>
    <s v="Richard Bierner"/>
    <x v="0"/>
    <s v="United States"/>
    <s v="Plainfield"/>
    <s v="New Jersey"/>
    <n v="7060"/>
    <x v="3"/>
    <s v="OFF-BI-10004600"/>
    <s v="Office Supplies"/>
    <x v="8"/>
    <s v="Ibico Ibimaster 300 Manual Binding System"/>
    <n v="735.98"/>
    <n v="2"/>
    <n v="0"/>
    <n v="331.19099999999997"/>
  </r>
  <r>
    <n v="9970"/>
    <s v="CA-2014-153871"/>
    <x v="3"/>
    <x v="157"/>
    <d v="2014-12-18T00:00:00"/>
    <s v="Standard Class"/>
    <s v="RB-19435"/>
    <s v="Richard Bierner"/>
    <x v="0"/>
    <s v="United States"/>
    <s v="Plainfield"/>
    <s v="New Jersey"/>
    <n v="7060"/>
    <x v="3"/>
    <s v="OFF-AP-10003622"/>
    <s v="Office Supplies"/>
    <x v="9"/>
    <s v="Bravo II Megaboss 12-Amp Hard Body Upright, Replacement Belts, 2 Belts per Pack"/>
    <n v="22.75"/>
    <n v="7"/>
    <n v="0"/>
    <n v="6.5974999999999993"/>
  </r>
  <r>
    <n v="9971"/>
    <s v="CA-2012-103772"/>
    <x v="1"/>
    <x v="1141"/>
    <d v="2012-07-02T00:00:00"/>
    <s v="Standard Class"/>
    <s v="MP-17470"/>
    <s v="Mark Packer"/>
    <x v="2"/>
    <s v="United States"/>
    <s v="Smyrna"/>
    <s v="Georgia"/>
    <n v="30080"/>
    <x v="0"/>
    <s v="OFF-BI-10002867"/>
    <s v="Office Supplies"/>
    <x v="8"/>
    <s v="GBC Recycled Regency Composition Covers"/>
    <n v="119.56"/>
    <n v="2"/>
    <n v="0"/>
    <n v="54.997599999999991"/>
  </r>
  <r>
    <n v="9972"/>
    <s v="CA-2012-103772"/>
    <x v="1"/>
    <x v="1141"/>
    <d v="2012-07-02T00:00:00"/>
    <s v="Standard Class"/>
    <s v="MP-17470"/>
    <s v="Mark Packer"/>
    <x v="2"/>
    <s v="United States"/>
    <s v="Smyrna"/>
    <s v="Georgia"/>
    <n v="30080"/>
    <x v="0"/>
    <s v="OFF-AR-10000538"/>
    <s v="Office Supplies"/>
    <x v="6"/>
    <s v="Boston Model 1800 Electric Pencil Sharpener, Gray"/>
    <n v="140.75"/>
    <n v="5"/>
    <n v="0"/>
    <n v="42.22499999999998"/>
  </r>
  <r>
    <n v="9973"/>
    <s v="CA-2013-130225"/>
    <x v="0"/>
    <x v="108"/>
    <d v="2013-09-18T00:00:00"/>
    <s v="Standard Class"/>
    <s v="RC-19960"/>
    <s v="Ryan Crowe"/>
    <x v="0"/>
    <s v="United States"/>
    <s v="Houston"/>
    <s v="Texas"/>
    <n v="77041"/>
    <x v="2"/>
    <s v="OFF-EN-10000056"/>
    <s v="Office Supplies"/>
    <x v="12"/>
    <s v="Cameo Buff Policy Envelopes"/>
    <n v="99.567999999999998"/>
    <n v="2"/>
    <n v="0.2"/>
    <n v="33.604199999999992"/>
  </r>
  <r>
    <n v="9974"/>
    <s v="US-2013-103674"/>
    <x v="0"/>
    <x v="409"/>
    <d v="2013-12-11T00:00:00"/>
    <s v="Standard Class"/>
    <s v="AP-10720"/>
    <s v="Anne Pryor"/>
    <x v="2"/>
    <s v="United States"/>
    <s v="Los Angeles"/>
    <s v="California"/>
    <n v="90032"/>
    <x v="1"/>
    <s v="TEC-PH-10004080"/>
    <s v="Technology"/>
    <x v="7"/>
    <s v="Avaya 5410 Digital phone"/>
    <n v="271.95999999999998"/>
    <n v="5"/>
    <n v="0.2"/>
    <n v="27.195999999999998"/>
  </r>
  <r>
    <n v="9975"/>
    <s v="US-2013-103674"/>
    <x v="0"/>
    <x v="409"/>
    <d v="2013-12-11T00:00:00"/>
    <s v="Standard Class"/>
    <s v="AP-10720"/>
    <s v="Anne Pryor"/>
    <x v="2"/>
    <s v="United States"/>
    <s v="Los Angeles"/>
    <s v="California"/>
    <n v="90032"/>
    <x v="1"/>
    <s v="OFF-AR-10004752"/>
    <s v="Office Supplies"/>
    <x v="6"/>
    <s v="Blackstonian Pencils"/>
    <n v="18.689999999999998"/>
    <n v="7"/>
    <n v="0"/>
    <n v="5.2332000000000001"/>
  </r>
  <r>
    <n v="9976"/>
    <s v="US-2013-103674"/>
    <x v="0"/>
    <x v="409"/>
    <d v="2013-12-11T00:00:00"/>
    <s v="Standard Class"/>
    <s v="AP-10720"/>
    <s v="Anne Pryor"/>
    <x v="2"/>
    <s v="United States"/>
    <s v="Los Angeles"/>
    <s v="California"/>
    <n v="90032"/>
    <x v="1"/>
    <s v="OFF-PA-10000743"/>
    <s v="Office Supplies"/>
    <x v="10"/>
    <s v="Xerox 1977"/>
    <n v="13.36"/>
    <n v="2"/>
    <n v="0"/>
    <n v="6.4127999999999998"/>
  </r>
  <r>
    <n v="9977"/>
    <s v="US-2013-103674"/>
    <x v="0"/>
    <x v="409"/>
    <d v="2013-12-11T00:00:00"/>
    <s v="Standard Class"/>
    <s v="AP-10720"/>
    <s v="Anne Pryor"/>
    <x v="2"/>
    <s v="United States"/>
    <s v="Los Angeles"/>
    <s v="California"/>
    <n v="90032"/>
    <x v="1"/>
    <s v="TEC-PH-10002496"/>
    <s v="Technology"/>
    <x v="7"/>
    <s v="Cisco SPA301"/>
    <n v="249.58400000000003"/>
    <n v="2"/>
    <n v="0.2"/>
    <n v="31.197999999999986"/>
  </r>
  <r>
    <n v="9978"/>
    <s v="US-2013-103674"/>
    <x v="0"/>
    <x v="409"/>
    <d v="2013-12-11T00:00:00"/>
    <s v="Standard Class"/>
    <s v="AP-10720"/>
    <s v="Anne Pryor"/>
    <x v="2"/>
    <s v="United States"/>
    <s v="Los Angeles"/>
    <s v="California"/>
    <n v="90032"/>
    <x v="1"/>
    <s v="OFF-FA-10003467"/>
    <s v="Office Supplies"/>
    <x v="13"/>
    <s v="Alliance Big Bands Rubber Bands, 12/Pack"/>
    <n v="13.86"/>
    <n v="7"/>
    <n v="0"/>
    <n v="0"/>
  </r>
  <r>
    <n v="9979"/>
    <s v="US-2013-103674"/>
    <x v="0"/>
    <x v="409"/>
    <d v="2013-12-11T00:00:00"/>
    <s v="Standard Class"/>
    <s v="AP-10720"/>
    <s v="Anne Pryor"/>
    <x v="2"/>
    <s v="United States"/>
    <s v="Los Angeles"/>
    <s v="California"/>
    <n v="90032"/>
    <x v="1"/>
    <s v="OFF-BI-10003727"/>
    <s v="Office Supplies"/>
    <x v="8"/>
    <s v="Avery Durable Slant Ring Binders With Label Holder"/>
    <n v="13.375999999999999"/>
    <n v="4"/>
    <n v="0.2"/>
    <n v="4.6815999999999995"/>
  </r>
  <r>
    <n v="9980"/>
    <s v="US-2013-103674"/>
    <x v="0"/>
    <x v="409"/>
    <d v="2013-12-11T00:00:00"/>
    <s v="Standard Class"/>
    <s v="AP-10720"/>
    <s v="Anne Pryor"/>
    <x v="2"/>
    <s v="United States"/>
    <s v="Los Angeles"/>
    <s v="California"/>
    <n v="90032"/>
    <x v="1"/>
    <s v="OFF-BI-10002026"/>
    <s v="Office Supplies"/>
    <x v="8"/>
    <s v="Ibico Recycled Linen-Style Covers"/>
    <n v="437.47200000000009"/>
    <n v="14"/>
    <n v="0.2"/>
    <n v="153.11519999999999"/>
  </r>
  <r>
    <n v="9981"/>
    <s v="US-2012-151435"/>
    <x v="1"/>
    <x v="684"/>
    <d v="2012-09-09T00:00:00"/>
    <s v="Second Class"/>
    <s v="SW-20455"/>
    <s v="Shaun Weien"/>
    <x v="0"/>
    <s v="United States"/>
    <s v="Lafayette"/>
    <s v="Louisiana"/>
    <n v="70506"/>
    <x v="0"/>
    <s v="FUR-TA-10001039"/>
    <s v="Furniture"/>
    <x v="3"/>
    <s v="KI Adjustable-Height Table"/>
    <n v="85.98"/>
    <n v="1"/>
    <n v="0"/>
    <n v="22.354800000000004"/>
  </r>
  <r>
    <n v="9982"/>
    <s v="CA-2014-163566"/>
    <x v="3"/>
    <x v="646"/>
    <d v="2014-08-07T00:00:00"/>
    <s v="First Class"/>
    <s v="TB-21055"/>
    <s v="Ted Butterfield"/>
    <x v="0"/>
    <s v="United States"/>
    <s v="Fairfield"/>
    <s v="Ohio"/>
    <n v="45014"/>
    <x v="3"/>
    <s v="OFF-LA-10004484"/>
    <s v="Office Supplies"/>
    <x v="2"/>
    <s v="Avery 476"/>
    <n v="16.520000000000003"/>
    <n v="5"/>
    <n v="0.2"/>
    <n v="5.368999999999998"/>
  </r>
  <r>
    <n v="9983"/>
    <s v="US-2013-157728"/>
    <x v="0"/>
    <x v="897"/>
    <d v="2013-09-29T00:00:00"/>
    <s v="Standard Class"/>
    <s v="RC-19960"/>
    <s v="Ryan Crowe"/>
    <x v="0"/>
    <s v="United States"/>
    <s v="Grand Rapids"/>
    <s v="Michigan"/>
    <n v="49505"/>
    <x v="2"/>
    <s v="OFF-PA-10002195"/>
    <s v="Office Supplies"/>
    <x v="10"/>
    <s v="RSVP Cards &amp; Envelopes, Blank White, 8-1/2&quot; X 11&quot;, 24 Cards/25 Envelopes/Set"/>
    <n v="35.56"/>
    <n v="7"/>
    <n v="0"/>
    <n v="16.713200000000001"/>
  </r>
  <r>
    <n v="9984"/>
    <s v="US-2013-157728"/>
    <x v="0"/>
    <x v="897"/>
    <d v="2013-09-29T00:00:00"/>
    <s v="Standard Class"/>
    <s v="RC-19960"/>
    <s v="Ryan Crowe"/>
    <x v="0"/>
    <s v="United States"/>
    <s v="Grand Rapids"/>
    <s v="Michigan"/>
    <n v="49505"/>
    <x v="2"/>
    <s v="TEC-PH-10001305"/>
    <s v="Technology"/>
    <x v="7"/>
    <s v="Panasonic KX TS208W Corded phone"/>
    <n v="97.98"/>
    <n v="2"/>
    <n v="0"/>
    <n v="27.434400000000011"/>
  </r>
  <r>
    <n v="9985"/>
    <s v="CA-2012-100251"/>
    <x v="1"/>
    <x v="961"/>
    <d v="2012-05-23T00:00:00"/>
    <s v="Standard Class"/>
    <s v="DV-13465"/>
    <s v="Dianna Vittorini"/>
    <x v="0"/>
    <s v="United States"/>
    <s v="Long Beach"/>
    <s v="New York"/>
    <n v="11561"/>
    <x v="3"/>
    <s v="OFF-LA-10003766"/>
    <s v="Office Supplies"/>
    <x v="2"/>
    <s v="Self-Adhesive Removable Labels"/>
    <n v="31.5"/>
    <n v="10"/>
    <n v="0"/>
    <n v="15.120000000000001"/>
  </r>
  <r>
    <n v="9986"/>
    <s v="CA-2012-100251"/>
    <x v="1"/>
    <x v="961"/>
    <d v="2012-05-23T00:00:00"/>
    <s v="Standard Class"/>
    <s v="DV-13465"/>
    <s v="Dianna Vittorini"/>
    <x v="0"/>
    <s v="United States"/>
    <s v="Long Beach"/>
    <s v="New York"/>
    <n v="11561"/>
    <x v="3"/>
    <s v="OFF-SU-10000898"/>
    <s v="Office Supplies"/>
    <x v="14"/>
    <s v="Acme Hot Forged Carbon Steel Scissors with Nickel-Plated Handles, 3 7/8&quot; Cut, 8&quot;L"/>
    <n v="55.6"/>
    <n v="4"/>
    <n v="0"/>
    <n v="16.123999999999995"/>
  </r>
  <r>
    <n v="9987"/>
    <s v="CA-2013-125794"/>
    <x v="0"/>
    <x v="321"/>
    <d v="2013-10-04T00:00:00"/>
    <s v="Standard Class"/>
    <s v="ML-17410"/>
    <s v="Maris LaWare"/>
    <x v="0"/>
    <s v="United States"/>
    <s v="Los Angeles"/>
    <s v="California"/>
    <n v="90008"/>
    <x v="1"/>
    <s v="TEC-AC-10003399"/>
    <s v="Technology"/>
    <x v="11"/>
    <s v="Memorex Mini Travel Drive 64 GB USB 2.0 Flash Drive"/>
    <n v="36.24"/>
    <n v="1"/>
    <n v="0"/>
    <n v="15.220800000000001"/>
  </r>
  <r>
    <n v="9988"/>
    <s v="CA-2014-163629"/>
    <x v="3"/>
    <x v="701"/>
    <d v="2014-11-22T00:00:00"/>
    <s v="Standard Class"/>
    <s v="RA-19885"/>
    <s v="Ruben Ausman"/>
    <x v="1"/>
    <s v="United States"/>
    <s v="Athens"/>
    <s v="Georgia"/>
    <n v="30605"/>
    <x v="0"/>
    <s v="TEC-AC-10001539"/>
    <s v="Technology"/>
    <x v="11"/>
    <s v="Logitech G430 Surround Sound Gaming Headset with Dolby 7.1 Technology"/>
    <n v="79.989999999999995"/>
    <n v="1"/>
    <n v="0"/>
    <n v="28.796399999999998"/>
  </r>
  <r>
    <n v="9989"/>
    <s v="CA-2014-163629"/>
    <x v="3"/>
    <x v="701"/>
    <d v="2014-11-22T00:00:00"/>
    <s v="Standard Class"/>
    <s v="RA-19885"/>
    <s v="Ruben Ausman"/>
    <x v="1"/>
    <s v="United States"/>
    <s v="Athens"/>
    <s v="Georgia"/>
    <n v="30605"/>
    <x v="0"/>
    <s v="TEC-PH-10004006"/>
    <s v="Technology"/>
    <x v="7"/>
    <s v="Panasonic KX - TS880B Telephone"/>
    <n v="206.1"/>
    <n v="5"/>
    <n v="0"/>
    <n v="55.647000000000006"/>
  </r>
  <r>
    <n v="9990"/>
    <s v="CA-2011-110422"/>
    <x v="2"/>
    <x v="1237"/>
    <d v="2011-01-24T00:00:00"/>
    <s v="Second Class"/>
    <s v="TB-21400"/>
    <s v="Tom Boeckenhauer"/>
    <x v="0"/>
    <s v="United States"/>
    <s v="Miami"/>
    <s v="Florida"/>
    <n v="33180"/>
    <x v="0"/>
    <s v="FUR-FU-10001889"/>
    <s v="Furniture"/>
    <x v="5"/>
    <s v="Ultra Door Pull Handle"/>
    <n v="25.248000000000001"/>
    <n v="3"/>
    <n v="0.2"/>
    <n v="4.1027999999999993"/>
  </r>
  <r>
    <n v="9991"/>
    <s v="CA-2014-121258"/>
    <x v="3"/>
    <x v="425"/>
    <d v="2014-03-04T00:00:00"/>
    <s v="Standard Class"/>
    <s v="DB-13060"/>
    <s v="Dave Brooks"/>
    <x v="0"/>
    <s v="United States"/>
    <s v="Costa Mesa"/>
    <s v="California"/>
    <n v="92627"/>
    <x v="1"/>
    <s v="FUR-FU-10000747"/>
    <s v="Furniture"/>
    <x v="5"/>
    <s v="Tenex B1-RE Series Chair Mats for Low Pile Carpets"/>
    <n v="91.96"/>
    <n v="2"/>
    <n v="0"/>
    <n v="15.633199999999988"/>
  </r>
  <r>
    <n v="9992"/>
    <s v="CA-2014-121258"/>
    <x v="3"/>
    <x v="425"/>
    <d v="2014-03-04T00:00:00"/>
    <s v="Standard Class"/>
    <s v="DB-13060"/>
    <s v="Dave Brooks"/>
    <x v="0"/>
    <s v="United States"/>
    <s v="Costa Mesa"/>
    <s v="California"/>
    <n v="92627"/>
    <x v="1"/>
    <s v="TEC-PH-10003645"/>
    <s v="Technology"/>
    <x v="7"/>
    <s v="Aastra 57i VoIP phone"/>
    <n v="258.57600000000002"/>
    <n v="2"/>
    <n v="0.2"/>
    <n v="19.393200000000007"/>
  </r>
  <r>
    <n v="9993"/>
    <s v="CA-2014-121258"/>
    <x v="3"/>
    <x v="425"/>
    <d v="2014-03-04T00:00:00"/>
    <s v="Standard Class"/>
    <s v="DB-13060"/>
    <s v="Dave Brooks"/>
    <x v="0"/>
    <s v="United States"/>
    <s v="Costa Mesa"/>
    <s v="California"/>
    <n v="92627"/>
    <x v="1"/>
    <s v="OFF-PA-10004041"/>
    <s v="Office Supplies"/>
    <x v="10"/>
    <s v="It's Hot Message Books with Stickers, 2 3/4&quot; x 5&quot;"/>
    <n v="29.6"/>
    <n v="4"/>
    <n v="0"/>
    <n v="13.32"/>
  </r>
  <r>
    <n v="9994"/>
    <s v="CA-2014-119914"/>
    <x v="3"/>
    <x v="464"/>
    <d v="2014-05-10T00:00:00"/>
    <s v="Second Class"/>
    <s v="CC-12220"/>
    <s v="Chris Cortes"/>
    <x v="0"/>
    <s v="United States"/>
    <s v="Westminster"/>
    <s v="California"/>
    <n v="92683"/>
    <x v="1"/>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4C7938-7BCB-40B4-9988-4F0757F719EC}" name="PivotTable2" cacheId="1" applyNumberFormats="0" applyBorderFormats="0" applyFontFormats="0" applyPatternFormats="0" applyAlignmentFormats="0" applyWidthHeightFormats="1" dataCaption="Values" tag="17dcd5a3-8855-4b1d-a5e1-a6394044d066" updatedVersion="8" minRefreshableVersion="3" useAutoFormatting="1" subtotalHiddenItems="1" itemPrintTitles="1" createdVersion="8" indent="0" outline="1" outlineData="1" multipleFieldFilters="0" chartFormat="4">
  <location ref="B4:D17"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Amount" fld="1" baseField="0" baseItem="2" numFmtId="166"/>
    <dataField name="Sum of Profit" fld="2" baseField="0" baseItem="2" numFmtId="166"/>
  </dataField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E27654-E3A5-4490-B999-39C9E7B53C8F}" name="PivotTable3" cacheId="11" applyNumberFormats="0" applyBorderFormats="0" applyFontFormats="0" applyPatternFormats="0" applyAlignmentFormats="0" applyWidthHeightFormats="1" dataCaption="Values" tag="bf0b8282-6597-4331-939d-f3f6e46bde7f" updatedVersion="8" minRefreshableVersion="3" useAutoFormatting="1" subtotalHiddenItems="1" itemPrintTitles="1" createdVersion="8" indent="0" outline="1" outlineData="1" multipleFieldFilters="0" chartFormat="8">
  <location ref="A4:B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numFmtId="166"/>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DF9DEE-EB58-43DF-91F9-B435EF55F5DA}" name="PivotTable4" cacheId="8" applyNumberFormats="0" applyBorderFormats="0" applyFontFormats="0" applyPatternFormats="0" applyAlignmentFormats="0" applyWidthHeightFormats="1" dataCaption="Values" tag="3460fec8-8862-4fea-aaf3-7d1cea01c00e" updatedVersion="8" minRefreshableVersion="3" useAutoFormatting="1" subtotalHiddenItems="1" itemPrintTitles="1" createdVersion="8" indent="0" outline="1" outlineData="1" multipleFieldFilters="0" chartFormat="11">
  <location ref="A4:B10"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Amount" fld="0" showDataAs="percentOfTotal" baseField="0" baseItem="0" numFmtId="10"/>
  </dataFields>
  <chartFormats count="15">
    <chartFormat chart="1"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0"/>
          </reference>
        </references>
      </pivotArea>
    </chartFormat>
    <chartFormat chart="8" format="15">
      <pivotArea type="data" outline="0" fieldPosition="0">
        <references count="2">
          <reference field="4294967294" count="1" selected="0">
            <x v="0"/>
          </reference>
          <reference field="1" count="1" selected="0">
            <x v="0"/>
          </reference>
        </references>
      </pivotArea>
    </chartFormat>
    <chartFormat chart="8" format="16">
      <pivotArea type="data" outline="0" fieldPosition="0">
        <references count="2">
          <reference field="4294967294" count="1" selected="0">
            <x v="0"/>
          </reference>
          <reference field="1" count="1" selected="0">
            <x v="1"/>
          </reference>
        </references>
      </pivotArea>
    </chartFormat>
    <chartFormat chart="8" format="17">
      <pivotArea type="data" outline="0" fieldPosition="0">
        <references count="2">
          <reference field="4294967294" count="1" selected="0">
            <x v="0"/>
          </reference>
          <reference field="1" count="1" selected="0">
            <x v="2"/>
          </reference>
        </references>
      </pivotArea>
    </chartFormat>
    <chartFormat chart="8" format="18">
      <pivotArea type="data" outline="0" fieldPosition="0">
        <references count="2">
          <reference field="4294967294" count="1" selected="0">
            <x v="0"/>
          </reference>
          <reference field="1" count="1" selected="0">
            <x v="3"/>
          </reference>
        </references>
      </pivotArea>
    </chartFormat>
    <chartFormat chart="8" format="19">
      <pivotArea type="data" outline="0" fieldPosition="0">
        <references count="2">
          <reference field="4294967294" count="1" selected="0">
            <x v="0"/>
          </reference>
          <reference field="1" count="1" selected="0">
            <x v="4"/>
          </reference>
        </references>
      </pivotArea>
    </chartFormat>
    <chartFormat chart="6" format="8">
      <pivotArea type="data" outline="0" fieldPosition="0">
        <references count="2">
          <reference field="4294967294" count="1" selected="0">
            <x v="0"/>
          </reference>
          <reference field="1" count="1" selected="0">
            <x v="0"/>
          </reference>
        </references>
      </pivotArea>
    </chartFormat>
    <chartFormat chart="6" format="9">
      <pivotArea type="data" outline="0" fieldPosition="0">
        <references count="2">
          <reference field="4294967294" count="1" selected="0">
            <x v="0"/>
          </reference>
          <reference field="1" count="1" selected="0">
            <x v="1"/>
          </reference>
        </references>
      </pivotArea>
    </chartFormat>
    <chartFormat chart="6" format="10">
      <pivotArea type="data" outline="0" fieldPosition="0">
        <references count="2">
          <reference field="4294967294" count="1" selected="0">
            <x v="0"/>
          </reference>
          <reference field="1" count="1" selected="0">
            <x v="2"/>
          </reference>
        </references>
      </pivotArea>
    </chartFormat>
    <chartFormat chart="6" format="11">
      <pivotArea type="data" outline="0" fieldPosition="0">
        <references count="2">
          <reference field="4294967294" count="1" selected="0">
            <x v="0"/>
          </reference>
          <reference field="1" count="1" selected="0">
            <x v="3"/>
          </reference>
        </references>
      </pivotArea>
    </chartFormat>
    <chartFormat chart="6" format="12">
      <pivotArea type="data" outline="0" fieldPosition="0">
        <references count="2">
          <reference field="4294967294" count="1" selected="0">
            <x v="0"/>
          </reference>
          <reference field="1" count="1" selected="0">
            <x v="4"/>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E743C4-B29D-4BD5-96DD-CF98B032BAB4}" name="PivotTable4" cacheId="7" applyNumberFormats="0" applyBorderFormats="0" applyFontFormats="0" applyPatternFormats="0" applyAlignmentFormats="0" applyWidthHeightFormats="1" dataCaption="Values" tag="3460fec8-8862-4fea-aaf3-7d1cea01c00e" updatedVersion="8" minRefreshableVersion="3" useAutoFormatting="1" subtotalHiddenItems="1" itemPrintTitles="1" createdVersion="8" indent="0" outline="1" outlineData="1" multipleFieldFilters="0" chartFormat="6">
  <location ref="A4:B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Amount" fld="1"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2"/>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E576C5-6046-417B-8D8F-6795C79B30A0}" name="PivotTable5" cacheId="6" applyNumberFormats="0" applyBorderFormats="0" applyFontFormats="0" applyPatternFormats="0" applyAlignmentFormats="0" applyWidthHeightFormats="1" dataCaption="Values" tag="84b1d3c2-ff9a-4403-8d4d-2701fc47fb98" updatedVersion="8" minRefreshableVersion="3" useAutoFormatting="1" subtotalHiddenItems="1" itemPrintTitles="1" createdVersion="8" indent="0" outline="1" outlineData="1" multipleFieldFilters="0">
  <location ref="A2:B22" firstHeaderRow="1" firstDataRow="1" firstDataCol="1"/>
  <pivotFields count="3">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dataField="1" subtotalTop="0" showAll="0" defaultSubtotal="0"/>
    <pivotField allDrilled="1" subtotalTop="0" showAll="0" dataSourceSort="1" defaultSubtotal="0" defaultAttributeDrillState="1"/>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Amount" fld="1" baseField="0" baseItem="0" numFmtId="166"/>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186EF3-3817-4667-B122-F6A82711ACD2}" name="PivotTable6" cacheId="10" applyNumberFormats="0" applyBorderFormats="0" applyFontFormats="0" applyPatternFormats="0" applyAlignmentFormats="0" applyWidthHeightFormats="1" dataCaption="Values" tag="03c512e3-0316-46eb-b995-1f57b63f3604" updatedVersion="8" minRefreshableVersion="3" useAutoFormatting="1" subtotalHiddenItems="1" itemPrintTitles="1" createdVersion="8" indent="0" outline="1" outlineData="1" multipleFieldFilters="0" chartFormat="7">
  <location ref="A3:B9" firstHeaderRow="1" firstDataRow="1" firstDataCol="1"/>
  <pivotFields count="4">
    <pivotField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Amount" fld="1" baseField="0" baseItem="2" numFmtId="166"/>
  </dataFields>
  <chartFormats count="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2" iMeasureHier="37">
      <autoFilter ref="A1">
        <filterColumn colId="0">
          <top10 val="5" filterVal="5"/>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F9374B-D711-49FC-9FA3-DFADB5AD798D}" name="PivotTable6" cacheId="17" applyNumberFormats="0" applyBorderFormats="0" applyFontFormats="0" applyPatternFormats="0" applyAlignmentFormats="0" applyWidthHeightFormats="1" dataCaption="Values" tag="03c512e3-0316-46eb-b995-1f57b63f3604" updatedVersion="8" minRefreshableVersion="3" useAutoFormatting="1" subtotalHiddenItems="1" itemPrintTitles="1" createdVersion="8" indent="0" outline="1" outlineData="1" multipleFieldFilters="0" chartFormat="4">
  <location ref="A3:B9" firstHeaderRow="1" firstDataRow="1" firstDataCol="1"/>
  <pivotFields count="2">
    <pivotField axis="axisRow" allDrilled="1" subtotalTop="0" showAll="0" measureFilter="1" sortType="ascending" defaultSubtotal="0">
      <items count="5">
        <item x="0" e="0"/>
        <item x="1" e="0"/>
        <item x="2" e="0"/>
        <item x="3" e="0"/>
        <item x="4" e="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1"/>
    </i>
    <i>
      <x v="2"/>
    </i>
    <i>
      <x/>
    </i>
    <i>
      <x v="4"/>
    </i>
    <i>
      <x v="3"/>
    </i>
    <i t="grand">
      <x/>
    </i>
  </rowItems>
  <colItems count="1">
    <i/>
  </colItems>
  <dataFields count="1">
    <dataField name="Sum of Amount" fld="1" baseField="0" baseItem="2" numFmtId="166"/>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7">
      <autoFilter ref="A1">
        <filterColumn colId="0">
          <top10 val="5" filterVal="5"/>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8BD0A4-EA1C-4210-8A27-BC8D71B7CA14}" name="PivotTable1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4:E1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numFmtId="166"/>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97401D-08CB-4B5F-A515-5EE106DFFB33}" name="PivotTable1"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M4:N1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C23F84-45A7-429C-90A8-A05945F036DC}" name="PivotTable1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B1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Amount" fld="1" baseField="0" baseItem="0" numFmtId="166"/>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BFC4775-951A-4E44-B7B8-EFA6124213AF}" name="PivotTable14"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4:K1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4736039-1B20-479C-8844-94C25CF04257}" name="PivotTable13"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4:H17"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E4AE39B-B103-403A-A604-F69C5203276D}" name="PivotTable19" cacheId="1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1:F23" firstHeaderRow="0" firstDataRow="1" firstDataCol="1" rowPageCount="1" colPageCount="1"/>
  <pivotFields count="7">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s>
  <rowFields count="1">
    <field x="0"/>
  </rowFields>
  <rowItems count="12">
    <i>
      <x/>
    </i>
    <i>
      <x v="1"/>
    </i>
    <i>
      <x v="2"/>
    </i>
    <i>
      <x v="3"/>
    </i>
    <i>
      <x v="4"/>
    </i>
    <i>
      <x v="5"/>
    </i>
    <i>
      <x v="6"/>
    </i>
    <i>
      <x v="7"/>
    </i>
    <i>
      <x v="8"/>
    </i>
    <i>
      <x v="9"/>
    </i>
    <i>
      <x v="10"/>
    </i>
    <i>
      <x v="11"/>
    </i>
  </rowItems>
  <colFields count="1">
    <field x="-2"/>
  </colFields>
  <colItems count="5">
    <i>
      <x/>
    </i>
    <i i="1">
      <x v="1"/>
    </i>
    <i i="2">
      <x v="2"/>
    </i>
    <i i="3">
      <x v="3"/>
    </i>
    <i i="4">
      <x v="4"/>
    </i>
  </colItems>
  <pageFields count="1">
    <pageField fld="5" hier="31" name="[Orders].[Quarters].[All]" cap="All"/>
  </pageFields>
  <dataFields count="5">
    <dataField name="Sum of Amount" fld="1" baseField="0" baseItem="0"/>
    <dataField name="Sum of Profit" fld="2" baseField="0" baseItem="0"/>
    <dataField name="Sum of Quantity" fld="3" baseField="0" baseItem="0"/>
    <dataField name="Count of Order ID" fld="4" subtotal="count" baseField="0" baseItem="0"/>
    <dataField fld="6"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Orders]"/>
        <x15:activeTabTopLevelEntity name="[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39FF882-6ECE-40B7-8B5E-22125B8B5AD3}"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1"/>
        <item x="2"/>
        <item x="3"/>
        <item x="4"/>
        <item x="5"/>
        <item x="0"/>
        <item x="6"/>
      </items>
    </pivotField>
    <pivotField dataField="1" dragToRow="0" dragToCol="0" dragToPage="0" showAll="0" defaultSubtotal="0"/>
  </pivotFields>
  <rowFields count="1">
    <field x="23"/>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0F9966E-8A77-42B9-9BDC-FFFE25E61B0D}" sourceName="Year">
  <data>
    <tabular pivotCacheId="117138447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975A115-1984-446B-8651-5D821746C2DF}" sourceName="Segment">
  <pivotTables>
    <pivotTable tabId="10" name="PivotTable11"/>
  </pivotTables>
  <data>
    <tabular pivotCacheId="117138447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309D48B-041D-4CD7-BC9E-16B96340685E}" sourceName="Region">
  <pivotTables>
    <pivotTable tabId="10" name="PivotTable11"/>
  </pivotTables>
  <data>
    <tabular pivotCacheId="1171384474">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B1F91749-E246-4A84-90FF-7802B823F00A}" sourceName="[Orders].[Quarters]">
  <pivotTables>
    <pivotTable tabId="3" name="PivotTable2"/>
    <pivotTable tabId="9" name="PivotTable11"/>
    <pivotTable tabId="9" name="PivotTable12"/>
    <pivotTable tabId="9" name="PivotTable13"/>
    <pivotTable tabId="9" name="PivotTable14"/>
    <pivotTable tabId="7" name="PivotTable5"/>
    <pivotTable tabId="6" name="PivotTable4"/>
    <pivotTable tabId="13" name="PivotTable4"/>
    <pivotTable tabId="8" name="PivotTable6"/>
    <pivotTable tabId="14" name="PivotTable6"/>
    <pivotTable tabId="5" name="PivotTable3"/>
    <pivotTable tabId="10" name="PivotTable19"/>
    <pivotTable tabId="9" name="PivotTable1"/>
  </pivotTables>
  <data>
    <olap pivotCacheId="1023338272">
      <levels count="2">
        <level uniqueName="[Orders].[Quarters].[(All)]" sourceCaption="(All)" count="0"/>
        <level uniqueName="[Orders].[Quarters].[Quarters]" sourceCaption="Quarters" count="4">
          <ranges>
            <range startItem="0">
              <i n="[Orders].[Quarters].&amp;[1]" c="1"/>
              <i n="[Orders].[Quarters].&amp;[2]" c="2"/>
              <i n="[Orders].[Quarters].&amp;[3]" c="3"/>
              <i n="[Orders].[Quarters].&amp;[4]" c="4"/>
            </range>
          </ranges>
        </level>
      </levels>
      <selections count="1">
        <selection n="[Orders].[Quarters].[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B5D652A-ED60-4637-B991-89F8D7C470C3}" sourceName="[Details].[Sub-Category]">
  <pivotTables>
    <pivotTable tabId="3" name="PivotTable2"/>
    <pivotTable tabId="9" name="PivotTable11"/>
    <pivotTable tabId="9" name="PivotTable12"/>
    <pivotTable tabId="9" name="PivotTable13"/>
    <pivotTable tabId="9" name="PivotTable14"/>
    <pivotTable tabId="7" name="PivotTable5"/>
    <pivotTable tabId="10" name="PivotTable19"/>
    <pivotTable tabId="6" name="PivotTable4"/>
    <pivotTable tabId="13" name="PivotTable4"/>
    <pivotTable tabId="8" name="PivotTable6"/>
    <pivotTable tabId="14" name="PivotTable6"/>
    <pivotTable tabId="5" name="PivotTable3"/>
    <pivotTable tabId="9" name="PivotTable1"/>
  </pivotTables>
  <data>
    <olap pivotCacheId="1023338272">
      <levels count="2">
        <level uniqueName="[Details].[Sub-Category].[(All)]" sourceCaption="(All)" count="0"/>
        <level uniqueName="[Details].[Sub-Category].[Sub-Category]" sourceCaption="Sub-Category" count="17">
          <ranges>
            <range startItem="0">
              <i n="[Details].[Sub-Category].&amp;[Accessories]" c="Accessories"/>
              <i n="[Details].[Sub-Category].&amp;[Bookcases]" c="Bookcases"/>
              <i n="[Details].[Sub-Category].&amp;[Chairs]" c="Chairs"/>
              <i n="[Details].[Sub-Category].&amp;[Electronic Games]" c="Electronic Games"/>
              <i n="[Details].[Sub-Category].&amp;[Furnishings]" c="Furnishings"/>
              <i n="[Details].[Sub-Category].&amp;[Hankerchief]" c="Hankerchief"/>
              <i n="[Details].[Sub-Category].&amp;[Kurti]" c="Kurti"/>
              <i n="[Details].[Sub-Category].&amp;[Leggings]" c="Leggings"/>
              <i n="[Details].[Sub-Category].&amp;[Phones]" c="Phones"/>
              <i n="[Details].[Sub-Category].&amp;[Printers]" c="Printers"/>
              <i n="[Details].[Sub-Category].&amp;[Saree]" c="Saree"/>
              <i n="[Details].[Sub-Category].&amp;[Shirt]" c="Shirt"/>
              <i n="[Details].[Sub-Category].&amp;[Skirt]" c="Skirt"/>
              <i n="[Details].[Sub-Category].&amp;[Stole]" c="Stole"/>
              <i n="[Details].[Sub-Category].&amp;[Tables]" c="Tables"/>
              <i n="[Details].[Sub-Category].&amp;[Trousers]" c="Trousers"/>
              <i n="[Details].[Sub-Category].&amp;[T-shirt]" c="T-shirt"/>
            </range>
          </ranges>
        </level>
      </levels>
      <selections count="1">
        <selection n="[Details].[Sub-Categor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E682566-408C-41E8-B565-12EDAE5CB098}" sourceName="[Orders].[City]">
  <pivotTables>
    <pivotTable tabId="3" name="PivotTable2"/>
    <pivotTable tabId="9" name="PivotTable11"/>
    <pivotTable tabId="9" name="PivotTable12"/>
    <pivotTable tabId="9" name="PivotTable13"/>
    <pivotTable tabId="9" name="PivotTable14"/>
    <pivotTable tabId="7" name="PivotTable5"/>
    <pivotTable tabId="6" name="PivotTable4"/>
    <pivotTable tabId="13" name="PivotTable4"/>
    <pivotTable tabId="8" name="PivotTable6"/>
    <pivotTable tabId="14" name="PivotTable6"/>
    <pivotTable tabId="5" name="PivotTable3"/>
    <pivotTable tabId="9" name="PivotTable1"/>
  </pivotTables>
  <data>
    <olap pivotCacheId="1023338272">
      <levels count="2">
        <level uniqueName="[Orders].[City].[(All)]" sourceCaption="(All)" count="0"/>
        <level uniqueName="[Orders].[City].[City]" sourceCaption="City" count="25">
          <ranges>
            <range startItem="0">
              <i n="[Orders].[City].&amp;[Ahmedabad]" c="Ahmedabad"/>
              <i n="[Orders].[City].&amp;[Amritsar]" c="Amritsar"/>
              <i n="[Orders].[City].&amp;[Bangalore]" c="Bangalore"/>
              <i n="[Orders].[City].&amp;[Bhopal]" c="Bhopal"/>
              <i n="[Orders].[City].&amp;[Chandigarh]" c="Chandigarh"/>
              <i n="[Orders].[City].&amp;[Chennai]" c="Chennai"/>
              <i n="[Orders].[City].&amp;[Delhi]" c="Delhi"/>
              <i n="[Orders].[City].&amp;[Gangtok]" c="Gangtok"/>
              <i n="[Orders].[City].&amp;[Goa]" c="Goa"/>
              <i n="[Orders].[City].&amp;[Hyderabad]" c="Hyderabad"/>
              <i n="[Orders].[City].&amp;[Indore]" c="Indore"/>
              <i n="[Orders].[City].&amp;[Jaipur]" c="Jaipur"/>
              <i n="[Orders].[City].&amp;[Kashmir]" c="Kashmir"/>
              <i n="[Orders].[City].&amp;[Kohima]" c="Kohima"/>
              <i n="[Orders].[City].&amp;[Kolkata]" c="Kolkata"/>
              <i n="[Orders].[City].&amp;[Lucknow]" c="Lucknow"/>
              <i n="[Orders].[City].&amp;[Mathura]" c="Mathura"/>
              <i n="[Orders].[City].&amp;[Mumbai]" c="Mumbai"/>
              <i n="[Orders].[City].&amp;[Patna]" c="Patna"/>
              <i n="[Orders].[City].&amp;[Prayagraj]" c="Prayagraj"/>
              <i n="[Orders].[City].&amp;[Pune]" c="Pune"/>
              <i n="[Orders].[City].&amp;[Simla]" c="Simla"/>
              <i n="[Orders].[City].&amp;[Surat]" c="Surat"/>
              <i n="[Orders].[City].&amp;[Thiruvananthapuram]" c="Thiruvananthapuram"/>
              <i n="[Orders].[City].&amp;[Udaipur]" c="Udaipur"/>
            </range>
          </ranges>
        </level>
      </levels>
      <selections count="1">
        <selection n="[Orders].[City].[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C011CD4-1DD0-4480-AEF7-A5CE76B19395}" sourceName="[Orders].[State]">
  <pivotTables>
    <pivotTable tabId="3" name="PivotTable2"/>
    <pivotTable tabId="9" name="PivotTable11"/>
    <pivotTable tabId="9" name="PivotTable12"/>
    <pivotTable tabId="9" name="PivotTable13"/>
    <pivotTable tabId="9" name="PivotTable14"/>
    <pivotTable tabId="7" name="PivotTable5"/>
    <pivotTable tabId="6" name="PivotTable4"/>
    <pivotTable tabId="13" name="PivotTable4"/>
    <pivotTable tabId="8" name="PivotTable6"/>
    <pivotTable tabId="14" name="PivotTable6"/>
    <pivotTable tabId="5" name="PivotTable3"/>
    <pivotTable tabId="9" name="PivotTable1"/>
  </pivotTables>
  <data>
    <olap pivotCacheId="1023338272">
      <levels count="2">
        <level uniqueName="[Orders].[State].[(All)]" sourceCaption="(All)" count="0"/>
        <level uniqueName="[Orders].[State].[State]" sourceCaption="State" count="19">
          <ranges>
            <range startItem="0">
              <i n="[Orders].[State].&amp;[Andhra Pradesh]" c="Andhra Pradesh"/>
              <i n="[Orders].[State].&amp;[Bihar]" c="Bihar"/>
              <i n="[Orders].[State].&amp;[Delhi]" c="Delhi"/>
              <i n="[Orders].[State].&amp;[Goa]" c="Goa"/>
              <i n="[Orders].[State].&amp;[Gujarat]" c="Gujarat"/>
              <i n="[Orders].[State].&amp;[Haryana]" c="Haryana"/>
              <i n="[Orders].[State].&amp;[Himachal Pradesh]" c="Himachal Pradesh"/>
              <i n="[Orders].[State].&amp;[Jammu and Kashmir]" c="Jammu and Kashmir"/>
              <i n="[Orders].[State].&amp;[Karnataka]" c="Karnataka"/>
              <i n="[Orders].[State].&amp;[Kerala]" c="Kerala"/>
              <i n="[Orders].[State].&amp;[Madhya Pradesh]" c="Madhya Pradesh"/>
              <i n="[Orders].[State].&amp;[Maharashtra]" c="Maharashtra"/>
              <i n="[Orders].[State].&amp;[Nagaland]" c="Nagaland"/>
              <i n="[Orders].[State].&amp;[Punjab]" c="Punjab"/>
              <i n="[Orders].[State].&amp;[Rajasthan]" c="Rajasthan"/>
              <i n="[Orders].[State].&amp;[Sikkim]" c="Sikkim"/>
              <i n="[Orders].[State].&amp;[Tamil Nadu]" c="Tamil Nadu"/>
              <i n="[Orders].[State].&amp;[Uttar Pradesh]" c="Uttar Pradesh"/>
              <i n="[Orders].[State].&amp;[West Bengal]" c="West Bengal"/>
            </range>
          </ranges>
        </level>
      </levels>
      <selections count="1">
        <selection n="[Orders].[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1" xr10:uid="{2310D87B-A362-4BD8-B2DB-2C002CF59B3A}" cache="Slicer_Quarters" caption="Quarters" level="1" style="AB" rowHeight="241300"/>
  <slicer name="Sub-Category 1" xr10:uid="{FB180244-E95F-45D9-9FA8-85CBCE418D56}" cache="Slicer_Sub_Category" caption="Sub-Category" level="1" style="AB" rowHeight="241300"/>
  <slicer name="City 1" xr10:uid="{4E09BEBE-792D-4CEA-9964-254D4DD21666}" cache="Slicer_City" caption="City" startItem="10" level="1" style="AB" rowHeight="241300"/>
  <slicer name="State 1" xr10:uid="{7EF2865A-BAA0-4B3A-8E20-1FEE9FD46A5D}" cache="Slicer_State" caption="State" startItem="4" level="1" style="AB"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EE370F2-AA40-4334-8EE3-832CADE6414F}" cache="Slicer_Year" caption="Year" rowHeight="241300"/>
  <slicer name="Segment" xr10:uid="{00B781CA-1D5D-437E-81FC-2BDF9D928C9C}" cache="Slicer_Segment" caption="Segment" rowHeight="241300"/>
  <slicer name="Region" xr10:uid="{0278646E-EE62-48C2-BAB4-F94EF79AD8D2}" cache="Slicer_Region" caption="Region" rowHeight="241300"/>
  <slicer name="Quarters" xr10:uid="{E0F91397-A43F-4C8D-BC9B-A00AAEB7AAC4}" cache="Slicer_Quarters" caption="Quarters" level="1" rowHeight="241300"/>
  <slicer name="Sub-Category" xr10:uid="{65E6FC78-2F2F-498F-A63A-92D33F4E3941}" cache="Slicer_Sub_Category" caption="Sub-Category" level="1" rowHeight="241300"/>
  <slicer name="City" xr10:uid="{594E0138-26C4-487C-9114-D6C56EF376B7}" cache="Slicer_City" caption="City" level="1" rowHeight="241300"/>
  <slicer name="State" xr10:uid="{75B33E32-A9B9-4DD9-A07A-AD8D08775AD9}" cache="Slicer_State" caption="Stat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png"/></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A73FC-7AA7-4E82-A2DC-6686108AD215}">
  <sheetPr>
    <pageSetUpPr fitToPage="1"/>
  </sheetPr>
  <dimension ref="I9:L17"/>
  <sheetViews>
    <sheetView showGridLines="0" showRowColHeaders="0" tabSelected="1" zoomScale="75" zoomScaleNormal="75" workbookViewId="0">
      <selection activeCell="Y6" sqref="Y6"/>
    </sheetView>
  </sheetViews>
  <sheetFormatPr defaultRowHeight="15" x14ac:dyDescent="0.25"/>
  <sheetData>
    <row r="9" spans="9:9" x14ac:dyDescent="0.25">
      <c r="I9" t="s">
        <v>24</v>
      </c>
    </row>
    <row r="17" spans="12:12" x14ac:dyDescent="0.25">
      <c r="L17" t="s">
        <v>24</v>
      </c>
    </row>
  </sheetData>
  <pageMargins left="0.70866141732283472" right="0.70866141732283472" top="0.74803149606299213" bottom="0.74803149606299213" header="0.31496062992125984" footer="0.31496062992125984"/>
  <pageSetup scale="55" orientation="landscape"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D4891-8498-415C-8F57-15512479277E}">
  <sheetPr codeName="Sheet1"/>
  <dimension ref="B4:D17"/>
  <sheetViews>
    <sheetView workbookViewId="0">
      <selection activeCell="Y20" sqref="Y20"/>
    </sheetView>
  </sheetViews>
  <sheetFormatPr defaultRowHeight="15" x14ac:dyDescent="0.25"/>
  <cols>
    <col min="2" max="2" width="13.140625" bestFit="1" customWidth="1"/>
    <col min="3" max="3" width="14.85546875" bestFit="1" customWidth="1"/>
    <col min="4" max="4" width="12.5703125" bestFit="1" customWidth="1"/>
    <col min="5" max="6" width="15.42578125" bestFit="1" customWidth="1"/>
    <col min="7" max="7" width="12.140625" bestFit="1" customWidth="1"/>
    <col min="8" max="8" width="13.85546875" bestFit="1" customWidth="1"/>
    <col min="9" max="9" width="12.140625" bestFit="1" customWidth="1"/>
    <col min="10" max="10" width="13.85546875" bestFit="1" customWidth="1"/>
    <col min="11" max="11" width="17.28515625" bestFit="1" customWidth="1"/>
    <col min="12" max="12" width="18.85546875" bestFit="1" customWidth="1"/>
    <col min="13" max="17" width="9.140625" bestFit="1" customWidth="1"/>
    <col min="18" max="18" width="9.28515625" bestFit="1" customWidth="1"/>
    <col min="19" max="20" width="9" bestFit="1" customWidth="1"/>
    <col min="21" max="26" width="9.42578125" bestFit="1" customWidth="1"/>
    <col min="27" max="27" width="10" bestFit="1" customWidth="1"/>
    <col min="28" max="29" width="9.42578125" bestFit="1" customWidth="1"/>
    <col min="30" max="34" width="9.28515625" bestFit="1" customWidth="1"/>
    <col min="35" max="35" width="10" bestFit="1" customWidth="1"/>
    <col min="36" max="37" width="9.28515625" bestFit="1" customWidth="1"/>
    <col min="38" max="40" width="9" bestFit="1" customWidth="1"/>
    <col min="41" max="42" width="8.7109375" bestFit="1" customWidth="1"/>
    <col min="43" max="44" width="9.85546875" bestFit="1" customWidth="1"/>
    <col min="45" max="45" width="9.42578125" bestFit="1" customWidth="1"/>
    <col min="46" max="53" width="9.140625" bestFit="1" customWidth="1"/>
    <col min="54" max="62" width="9" bestFit="1" customWidth="1"/>
    <col min="63" max="64" width="10" bestFit="1" customWidth="1"/>
    <col min="65" max="65" width="9.140625" bestFit="1" customWidth="1"/>
    <col min="66" max="69" width="9" bestFit="1" customWidth="1"/>
    <col min="70" max="77" width="9.140625" bestFit="1" customWidth="1"/>
    <col min="78" max="80" width="9" bestFit="1" customWidth="1"/>
    <col min="81" max="82" width="8.85546875" bestFit="1" customWidth="1"/>
    <col min="83" max="83" width="9" bestFit="1" customWidth="1"/>
    <col min="84" max="84" width="8.85546875" bestFit="1" customWidth="1"/>
    <col min="85" max="86" width="9" bestFit="1" customWidth="1"/>
    <col min="87" max="87" width="8.85546875" bestFit="1" customWidth="1"/>
    <col min="88" max="90" width="9.28515625" bestFit="1" customWidth="1"/>
    <col min="91" max="91" width="9.140625" bestFit="1" customWidth="1"/>
    <col min="92" max="92" width="9" bestFit="1" customWidth="1"/>
    <col min="93" max="96" width="9.7109375" bestFit="1" customWidth="1"/>
    <col min="97" max="100" width="9.28515625" bestFit="1" customWidth="1"/>
    <col min="101" max="106" width="9" bestFit="1" customWidth="1"/>
    <col min="107" max="107" width="10" bestFit="1" customWidth="1"/>
    <col min="108" max="109" width="9" bestFit="1" customWidth="1"/>
    <col min="110" max="110" width="8.85546875" bestFit="1" customWidth="1"/>
    <col min="111" max="111" width="9" bestFit="1" customWidth="1"/>
    <col min="112" max="112" width="8.85546875" bestFit="1" customWidth="1"/>
    <col min="113" max="114" width="9" bestFit="1" customWidth="1"/>
    <col min="115" max="116" width="8.85546875" bestFit="1" customWidth="1"/>
    <col min="117" max="118" width="9" bestFit="1" customWidth="1"/>
    <col min="119" max="119" width="9.140625" bestFit="1" customWidth="1"/>
    <col min="120" max="122" width="9.85546875" bestFit="1" customWidth="1"/>
    <col min="123" max="123" width="10" bestFit="1" customWidth="1"/>
    <col min="124" max="124" width="9.140625" bestFit="1" customWidth="1"/>
    <col min="125" max="125" width="10" bestFit="1" customWidth="1"/>
    <col min="126" max="127" width="9.140625" bestFit="1" customWidth="1"/>
    <col min="128" max="129" width="9" bestFit="1" customWidth="1"/>
    <col min="130" max="130" width="10" bestFit="1" customWidth="1"/>
    <col min="131" max="133" width="9" bestFit="1" customWidth="1"/>
    <col min="134" max="134" width="10" bestFit="1" customWidth="1"/>
    <col min="135" max="138" width="9" bestFit="1" customWidth="1"/>
    <col min="139" max="139" width="10" bestFit="1" customWidth="1"/>
    <col min="140" max="140" width="9" bestFit="1" customWidth="1"/>
    <col min="141" max="144" width="9.140625" bestFit="1" customWidth="1"/>
    <col min="145" max="146" width="9.28515625" bestFit="1" customWidth="1"/>
    <col min="147" max="147" width="9.140625" bestFit="1" customWidth="1"/>
    <col min="148" max="148" width="8.5703125" bestFit="1" customWidth="1"/>
    <col min="149" max="149" width="10" bestFit="1" customWidth="1"/>
    <col min="150" max="154" width="9" bestFit="1" customWidth="1"/>
    <col min="155" max="155" width="10" bestFit="1" customWidth="1"/>
    <col min="156" max="156" width="9" bestFit="1" customWidth="1"/>
    <col min="157" max="164" width="9.7109375" bestFit="1" customWidth="1"/>
    <col min="165" max="166" width="10" bestFit="1" customWidth="1"/>
    <col min="167" max="172" width="9" bestFit="1" customWidth="1"/>
    <col min="173" max="173" width="10" bestFit="1" customWidth="1"/>
    <col min="174" max="174" width="9" bestFit="1" customWidth="1"/>
    <col min="175" max="175" width="8.85546875" bestFit="1" customWidth="1"/>
    <col min="176" max="176" width="9" bestFit="1" customWidth="1"/>
    <col min="177" max="178" width="8.85546875" bestFit="1" customWidth="1"/>
    <col min="179" max="180" width="9" bestFit="1" customWidth="1"/>
    <col min="181" max="181" width="10" bestFit="1" customWidth="1"/>
    <col min="182" max="182" width="8.85546875" bestFit="1" customWidth="1"/>
    <col min="183" max="183" width="10" bestFit="1" customWidth="1"/>
    <col min="184" max="185" width="9" bestFit="1" customWidth="1"/>
    <col min="186" max="186" width="9.140625" bestFit="1" customWidth="1"/>
    <col min="187" max="187" width="10" bestFit="1" customWidth="1"/>
    <col min="188" max="188" width="9.85546875" bestFit="1" customWidth="1"/>
    <col min="189" max="189" width="9" bestFit="1" customWidth="1"/>
    <col min="190" max="190" width="9.28515625" bestFit="1" customWidth="1"/>
    <col min="191" max="191" width="9.140625" bestFit="1" customWidth="1"/>
    <col min="192" max="192" width="10" bestFit="1" customWidth="1"/>
    <col min="193" max="198" width="9.140625" bestFit="1" customWidth="1"/>
    <col min="199" max="199" width="10" bestFit="1" customWidth="1"/>
    <col min="200" max="203" width="9.140625" bestFit="1" customWidth="1"/>
    <col min="204" max="204" width="9.28515625" bestFit="1" customWidth="1"/>
    <col min="205" max="206" width="9" bestFit="1" customWidth="1"/>
    <col min="207" max="207" width="9.42578125" bestFit="1" customWidth="1"/>
    <col min="208" max="209" width="9.28515625" bestFit="1" customWidth="1"/>
    <col min="210" max="210" width="8.7109375" bestFit="1" customWidth="1"/>
    <col min="211" max="212" width="9" bestFit="1" customWidth="1"/>
    <col min="213" max="219" width="9.140625" bestFit="1" customWidth="1"/>
    <col min="220" max="220" width="9" bestFit="1" customWidth="1"/>
    <col min="221" max="221" width="8.85546875" bestFit="1" customWidth="1"/>
    <col min="222" max="222" width="9" bestFit="1" customWidth="1"/>
    <col min="223" max="223" width="8.85546875" bestFit="1" customWidth="1"/>
    <col min="224" max="224" width="9" bestFit="1" customWidth="1"/>
    <col min="225" max="225" width="8.5703125" bestFit="1" customWidth="1"/>
    <col min="226" max="229" width="9.85546875" bestFit="1" customWidth="1"/>
    <col min="230" max="230" width="9.42578125" bestFit="1" customWidth="1"/>
    <col min="231" max="231" width="10" bestFit="1" customWidth="1"/>
    <col min="232" max="232" width="9.42578125" bestFit="1" customWidth="1"/>
    <col min="233" max="239" width="9.140625" bestFit="1" customWidth="1"/>
    <col min="240" max="240" width="9" bestFit="1" customWidth="1"/>
    <col min="241" max="241" width="10" bestFit="1" customWidth="1"/>
    <col min="242" max="243" width="9.28515625" bestFit="1" customWidth="1"/>
    <col min="244" max="247" width="10" bestFit="1" customWidth="1"/>
    <col min="248" max="252" width="9" bestFit="1" customWidth="1"/>
    <col min="253" max="253" width="8.85546875" bestFit="1" customWidth="1"/>
    <col min="254" max="256" width="9" bestFit="1" customWidth="1"/>
    <col min="257" max="257" width="8.85546875" bestFit="1" customWidth="1"/>
    <col min="258" max="258" width="9" bestFit="1" customWidth="1"/>
    <col min="259" max="259" width="9.140625" bestFit="1" customWidth="1"/>
    <col min="260" max="268" width="9" bestFit="1" customWidth="1"/>
    <col min="269" max="269" width="8.5703125" bestFit="1" customWidth="1"/>
    <col min="270" max="276" width="9.5703125" bestFit="1" customWidth="1"/>
    <col min="277" max="277" width="9.140625" bestFit="1" customWidth="1"/>
    <col min="278" max="278" width="10" bestFit="1" customWidth="1"/>
    <col min="279" max="284" width="9" bestFit="1" customWidth="1"/>
    <col min="285" max="285" width="9.140625" bestFit="1" customWidth="1"/>
    <col min="286" max="288" width="9" bestFit="1" customWidth="1"/>
    <col min="289" max="291" width="9.5703125" bestFit="1" customWidth="1"/>
    <col min="292" max="292" width="9.140625" bestFit="1" customWidth="1"/>
    <col min="293" max="293" width="9" bestFit="1" customWidth="1"/>
    <col min="294" max="294" width="9.7109375" bestFit="1" customWidth="1"/>
    <col min="295" max="296" width="9.42578125" bestFit="1" customWidth="1"/>
    <col min="297" max="298" width="9.28515625" bestFit="1" customWidth="1"/>
    <col min="299" max="299" width="9.42578125" bestFit="1" customWidth="1"/>
    <col min="300" max="300" width="9.5703125" bestFit="1" customWidth="1"/>
    <col min="301" max="304" width="9.42578125" bestFit="1" customWidth="1"/>
    <col min="305" max="305" width="9.28515625" bestFit="1" customWidth="1"/>
    <col min="306" max="310" width="10" bestFit="1" customWidth="1"/>
    <col min="311" max="312" width="9.28515625" bestFit="1" customWidth="1"/>
    <col min="313" max="315" width="9.140625" bestFit="1" customWidth="1"/>
    <col min="316" max="316" width="10.140625" bestFit="1" customWidth="1"/>
    <col min="317" max="318" width="9.140625" bestFit="1" customWidth="1"/>
    <col min="319" max="321" width="9.28515625" bestFit="1" customWidth="1"/>
    <col min="322" max="323" width="9" bestFit="1" customWidth="1"/>
    <col min="324" max="326" width="9.42578125" bestFit="1" customWidth="1"/>
    <col min="327" max="327" width="9.28515625" bestFit="1" customWidth="1"/>
    <col min="328" max="328" width="8.7109375" bestFit="1" customWidth="1"/>
    <col min="329" max="329" width="9.140625" bestFit="1" customWidth="1"/>
    <col min="330" max="331" width="10" bestFit="1" customWidth="1"/>
    <col min="332" max="332" width="9.85546875" bestFit="1" customWidth="1"/>
    <col min="333" max="335" width="9.140625" bestFit="1" customWidth="1"/>
    <col min="336" max="336" width="10" bestFit="1" customWidth="1"/>
    <col min="337" max="337" width="9" bestFit="1" customWidth="1"/>
    <col min="338" max="338" width="8.7109375" bestFit="1" customWidth="1"/>
    <col min="339" max="339" width="9" bestFit="1" customWidth="1"/>
    <col min="340" max="341" width="9.140625" bestFit="1" customWidth="1"/>
    <col min="342" max="343" width="9" bestFit="1" customWidth="1"/>
    <col min="344" max="344" width="8.5703125" bestFit="1" customWidth="1"/>
    <col min="345" max="346" width="9" bestFit="1" customWidth="1"/>
    <col min="347" max="347" width="8.5703125" bestFit="1" customWidth="1"/>
    <col min="348" max="349" width="9" bestFit="1" customWidth="1"/>
    <col min="350" max="350" width="8.5703125" bestFit="1" customWidth="1"/>
    <col min="351" max="352" width="9" bestFit="1" customWidth="1"/>
    <col min="353" max="354" width="8.7109375" bestFit="1" customWidth="1"/>
    <col min="355" max="355" width="10" bestFit="1" customWidth="1"/>
    <col min="356" max="361" width="9" bestFit="1" customWidth="1"/>
    <col min="362" max="362" width="8.42578125" bestFit="1" customWidth="1"/>
    <col min="363" max="368" width="9" bestFit="1" customWidth="1"/>
    <col min="369" max="369" width="8.85546875" bestFit="1" customWidth="1"/>
    <col min="370" max="370" width="9" bestFit="1" customWidth="1"/>
    <col min="371" max="373" width="8.7109375" bestFit="1" customWidth="1"/>
    <col min="374" max="375" width="9" bestFit="1" customWidth="1"/>
    <col min="376" max="377" width="8.140625" bestFit="1" customWidth="1"/>
    <col min="378" max="378" width="9" bestFit="1" customWidth="1"/>
    <col min="379" max="379" width="8.5703125" bestFit="1" customWidth="1"/>
    <col min="380" max="382" width="9" bestFit="1" customWidth="1"/>
    <col min="383" max="383" width="8.5703125" bestFit="1" customWidth="1"/>
    <col min="384" max="387" width="9" bestFit="1" customWidth="1"/>
    <col min="388" max="388" width="8.28515625" bestFit="1" customWidth="1"/>
    <col min="389" max="391" width="9" bestFit="1" customWidth="1"/>
    <col min="392" max="398" width="9.28515625" bestFit="1" customWidth="1"/>
    <col min="399" max="403" width="9" bestFit="1" customWidth="1"/>
    <col min="404" max="404" width="8.5703125" bestFit="1" customWidth="1"/>
    <col min="405" max="405" width="9" bestFit="1" customWidth="1"/>
    <col min="406" max="406" width="8.5703125" bestFit="1" customWidth="1"/>
    <col min="407" max="409" width="9" bestFit="1" customWidth="1"/>
    <col min="410" max="411" width="8.42578125" bestFit="1" customWidth="1"/>
    <col min="412" max="412" width="9" bestFit="1" customWidth="1"/>
    <col min="413" max="415" width="9.42578125" bestFit="1" customWidth="1"/>
    <col min="416" max="416" width="9.140625" bestFit="1" customWidth="1"/>
    <col min="417" max="424" width="9" bestFit="1" customWidth="1"/>
    <col min="425" max="428" width="9.140625" bestFit="1" customWidth="1"/>
    <col min="429" max="430" width="10" bestFit="1" customWidth="1"/>
    <col min="431" max="435" width="9.140625" bestFit="1" customWidth="1"/>
    <col min="436" max="436" width="9" bestFit="1" customWidth="1"/>
    <col min="437" max="437" width="10" bestFit="1" customWidth="1"/>
    <col min="438" max="441" width="9.7109375" bestFit="1" customWidth="1"/>
    <col min="442" max="444" width="9.28515625" bestFit="1" customWidth="1"/>
    <col min="445" max="446" width="8.85546875" bestFit="1" customWidth="1"/>
    <col min="447" max="447" width="10" bestFit="1" customWidth="1"/>
    <col min="448" max="449" width="9.85546875" bestFit="1" customWidth="1"/>
    <col min="450" max="450" width="9" bestFit="1" customWidth="1"/>
    <col min="451" max="451" width="8.7109375" bestFit="1" customWidth="1"/>
    <col min="452" max="458" width="9" bestFit="1" customWidth="1"/>
    <col min="459" max="459" width="8.85546875" bestFit="1" customWidth="1"/>
    <col min="460" max="460" width="9" bestFit="1" customWidth="1"/>
    <col min="461" max="461" width="8.5703125" bestFit="1" customWidth="1"/>
    <col min="462" max="462" width="9" bestFit="1" customWidth="1"/>
    <col min="463" max="463" width="8.85546875" bestFit="1" customWidth="1"/>
    <col min="464" max="464" width="9" bestFit="1" customWidth="1"/>
    <col min="465" max="465" width="8.85546875" bestFit="1" customWidth="1"/>
    <col min="466" max="467" width="9" bestFit="1" customWidth="1"/>
    <col min="468" max="468" width="9.42578125" bestFit="1" customWidth="1"/>
    <col min="469" max="469" width="9" bestFit="1" customWidth="1"/>
    <col min="470" max="470" width="8.7109375" bestFit="1" customWidth="1"/>
    <col min="471" max="473" width="9" bestFit="1" customWidth="1"/>
    <col min="474" max="474" width="8.5703125" bestFit="1" customWidth="1"/>
    <col min="475" max="476" width="9" bestFit="1" customWidth="1"/>
    <col min="477" max="477" width="8.5703125" bestFit="1" customWidth="1"/>
    <col min="478" max="478" width="9" bestFit="1" customWidth="1"/>
    <col min="479" max="479" width="8.5703125" bestFit="1" customWidth="1"/>
    <col min="480" max="480" width="9" bestFit="1" customWidth="1"/>
    <col min="481" max="484" width="9.5703125" bestFit="1" customWidth="1"/>
    <col min="485" max="486" width="9.85546875" bestFit="1" customWidth="1"/>
    <col min="487" max="497" width="9.7109375" bestFit="1" customWidth="1"/>
    <col min="498" max="499" width="9.85546875" bestFit="1" customWidth="1"/>
    <col min="500" max="501" width="10" bestFit="1" customWidth="1"/>
    <col min="502" max="504" width="9.5703125" bestFit="1" customWidth="1"/>
    <col min="505" max="511" width="10" bestFit="1" customWidth="1"/>
    <col min="512" max="518" width="9.85546875" bestFit="1" customWidth="1"/>
    <col min="519" max="519" width="9.28515625" bestFit="1" customWidth="1"/>
    <col min="520" max="521" width="9.7109375" bestFit="1" customWidth="1"/>
    <col min="522" max="526" width="9.42578125" bestFit="1" customWidth="1"/>
    <col min="527" max="530" width="10.42578125" bestFit="1" customWidth="1"/>
    <col min="531" max="534" width="10" bestFit="1" customWidth="1"/>
    <col min="535" max="538" width="9.7109375" bestFit="1" customWidth="1"/>
    <col min="539" max="545" width="9.5703125" bestFit="1" customWidth="1"/>
    <col min="546" max="546" width="10" bestFit="1" customWidth="1"/>
    <col min="547" max="548" width="9.85546875" bestFit="1" customWidth="1"/>
    <col min="549" max="550" width="10.5703125" bestFit="1" customWidth="1"/>
    <col min="551" max="552" width="9.7109375" bestFit="1" customWidth="1"/>
    <col min="553" max="554" width="9.5703125" bestFit="1" customWidth="1"/>
    <col min="555" max="560" width="9.28515625" bestFit="1" customWidth="1"/>
    <col min="561" max="562" width="9.42578125" bestFit="1" customWidth="1"/>
    <col min="563" max="565" width="9.140625" bestFit="1" customWidth="1"/>
    <col min="566" max="567" width="9.5703125" bestFit="1" customWidth="1"/>
    <col min="568" max="568" width="9.42578125" bestFit="1" customWidth="1"/>
    <col min="569" max="569" width="9.28515625" bestFit="1" customWidth="1"/>
    <col min="570" max="570" width="9" bestFit="1" customWidth="1"/>
    <col min="571" max="572" width="10" bestFit="1" customWidth="1"/>
    <col min="573" max="575" width="9.28515625" bestFit="1" customWidth="1"/>
    <col min="576" max="576" width="10" bestFit="1" customWidth="1"/>
    <col min="577" max="577" width="9.28515625" bestFit="1" customWidth="1"/>
    <col min="578" max="579" width="9.140625" bestFit="1" customWidth="1"/>
    <col min="580" max="580" width="10.140625" bestFit="1" customWidth="1"/>
    <col min="581" max="581" width="9.140625" bestFit="1" customWidth="1"/>
    <col min="582" max="582" width="9.5703125" bestFit="1" customWidth="1"/>
    <col min="583" max="584" width="9.140625" bestFit="1" customWidth="1"/>
    <col min="585" max="591" width="9" bestFit="1" customWidth="1"/>
    <col min="592" max="592" width="8.85546875" bestFit="1" customWidth="1"/>
    <col min="593" max="593" width="9" bestFit="1" customWidth="1"/>
    <col min="594" max="595" width="9.28515625" bestFit="1" customWidth="1"/>
    <col min="596" max="596" width="9.140625" bestFit="1" customWidth="1"/>
    <col min="597" max="597" width="8.5703125" bestFit="1" customWidth="1"/>
    <col min="598" max="600" width="9" bestFit="1" customWidth="1"/>
    <col min="601" max="601" width="8.7109375" bestFit="1" customWidth="1"/>
    <col min="602" max="603" width="9.7109375" bestFit="1" customWidth="1"/>
    <col min="604" max="604" width="9.28515625" bestFit="1" customWidth="1"/>
    <col min="605" max="605" width="10" bestFit="1" customWidth="1"/>
    <col min="606" max="608" width="9.28515625" bestFit="1" customWidth="1"/>
    <col min="609" max="613" width="9" bestFit="1" customWidth="1"/>
    <col min="614" max="614" width="8.85546875" bestFit="1" customWidth="1"/>
    <col min="615" max="615" width="9.140625" bestFit="1" customWidth="1"/>
    <col min="616" max="617" width="9.85546875" bestFit="1" customWidth="1"/>
    <col min="618" max="618" width="9" bestFit="1" customWidth="1"/>
    <col min="619" max="621" width="9.140625" bestFit="1" customWidth="1"/>
    <col min="622" max="622" width="10" bestFit="1" customWidth="1"/>
    <col min="623" max="623" width="9" bestFit="1" customWidth="1"/>
    <col min="624" max="624" width="10" bestFit="1" customWidth="1"/>
    <col min="625" max="632" width="9" bestFit="1" customWidth="1"/>
    <col min="633" max="639" width="9.140625" bestFit="1" customWidth="1"/>
    <col min="640" max="642" width="8.85546875" bestFit="1" customWidth="1"/>
    <col min="643" max="643" width="9" bestFit="1" customWidth="1"/>
    <col min="644" max="644" width="8.85546875" bestFit="1" customWidth="1"/>
    <col min="645" max="648" width="9.140625" bestFit="1" customWidth="1"/>
    <col min="649" max="649" width="9" bestFit="1" customWidth="1"/>
    <col min="650" max="650" width="8.7109375" bestFit="1" customWidth="1"/>
    <col min="651" max="653" width="9.7109375" bestFit="1" customWidth="1"/>
    <col min="654" max="654" width="9.28515625" bestFit="1" customWidth="1"/>
    <col min="655" max="659" width="9" bestFit="1" customWidth="1"/>
    <col min="660" max="662" width="8.85546875" bestFit="1" customWidth="1"/>
    <col min="663" max="665" width="9.85546875" bestFit="1" customWidth="1"/>
    <col min="666" max="666" width="10" bestFit="1" customWidth="1"/>
    <col min="667" max="667" width="8.85546875" bestFit="1" customWidth="1"/>
    <col min="668" max="669" width="9" bestFit="1" customWidth="1"/>
    <col min="670" max="670" width="10" bestFit="1" customWidth="1"/>
    <col min="671" max="671" width="9" bestFit="1" customWidth="1"/>
    <col min="672" max="672" width="10" bestFit="1" customWidth="1"/>
    <col min="673" max="677" width="9" bestFit="1" customWidth="1"/>
    <col min="678" max="679" width="8.85546875" bestFit="1" customWidth="1"/>
    <col min="680" max="680" width="9" bestFit="1" customWidth="1"/>
    <col min="681" max="681" width="8.85546875" bestFit="1" customWidth="1"/>
    <col min="682" max="682" width="9" bestFit="1" customWidth="1"/>
    <col min="683" max="684" width="8.85546875" bestFit="1" customWidth="1"/>
    <col min="685" max="685" width="9" bestFit="1" customWidth="1"/>
    <col min="686" max="686" width="10" bestFit="1" customWidth="1"/>
    <col min="687" max="687" width="8.7109375" bestFit="1" customWidth="1"/>
    <col min="688" max="689" width="9" bestFit="1" customWidth="1"/>
    <col min="690" max="693" width="9.140625" bestFit="1" customWidth="1"/>
    <col min="694" max="694" width="10" bestFit="1" customWidth="1"/>
    <col min="695" max="699" width="9" bestFit="1" customWidth="1"/>
    <col min="700" max="700" width="8.85546875" bestFit="1" customWidth="1"/>
    <col min="701" max="701" width="9" bestFit="1" customWidth="1"/>
    <col min="702" max="705" width="9.5703125" bestFit="1" customWidth="1"/>
    <col min="706" max="706" width="9.140625" bestFit="1" customWidth="1"/>
    <col min="707" max="708" width="10" bestFit="1" customWidth="1"/>
    <col min="709" max="711" width="9" bestFit="1" customWidth="1"/>
    <col min="712" max="712" width="8.85546875" bestFit="1" customWidth="1"/>
    <col min="713" max="717" width="9" bestFit="1" customWidth="1"/>
    <col min="718" max="721" width="8.7109375" bestFit="1" customWidth="1"/>
    <col min="722" max="722" width="9.140625" bestFit="1" customWidth="1"/>
    <col min="723" max="726" width="9" bestFit="1" customWidth="1"/>
    <col min="727" max="731" width="9.7109375" bestFit="1" customWidth="1"/>
    <col min="732" max="735" width="9" bestFit="1" customWidth="1"/>
    <col min="736" max="736" width="8.85546875" bestFit="1" customWidth="1"/>
    <col min="737" max="737" width="9" bestFit="1" customWidth="1"/>
    <col min="738" max="740" width="8.85546875" bestFit="1" customWidth="1"/>
    <col min="741" max="743" width="9" bestFit="1" customWidth="1"/>
    <col min="744" max="744" width="10" bestFit="1" customWidth="1"/>
    <col min="745" max="745" width="8.85546875" bestFit="1" customWidth="1"/>
    <col min="746" max="747" width="9" bestFit="1" customWidth="1"/>
    <col min="748" max="748" width="8.85546875" bestFit="1" customWidth="1"/>
    <col min="749" max="749" width="9" bestFit="1" customWidth="1"/>
    <col min="750" max="751" width="9.140625" bestFit="1" customWidth="1"/>
    <col min="752" max="755" width="9" bestFit="1" customWidth="1"/>
    <col min="756" max="757" width="9.5703125" bestFit="1" customWidth="1"/>
    <col min="758" max="758" width="9.140625" bestFit="1" customWidth="1"/>
    <col min="759" max="759" width="9" bestFit="1" customWidth="1"/>
    <col min="760" max="760" width="10" bestFit="1" customWidth="1"/>
    <col min="761" max="762" width="8.85546875" bestFit="1" customWidth="1"/>
    <col min="763" max="763" width="8.7109375" bestFit="1" customWidth="1"/>
    <col min="764" max="764" width="9" bestFit="1" customWidth="1"/>
    <col min="765" max="766" width="8.7109375" bestFit="1" customWidth="1"/>
    <col min="767" max="767" width="10" bestFit="1" customWidth="1"/>
    <col min="768" max="768" width="8.7109375" bestFit="1" customWidth="1"/>
    <col min="769" max="773" width="9" bestFit="1" customWidth="1"/>
    <col min="774" max="774" width="8.7109375" bestFit="1" customWidth="1"/>
    <col min="775" max="775" width="9" bestFit="1" customWidth="1"/>
    <col min="776" max="776" width="9.7109375" bestFit="1" customWidth="1"/>
    <col min="777" max="777" width="9" bestFit="1" customWidth="1"/>
    <col min="778" max="778" width="9.140625" bestFit="1" customWidth="1"/>
    <col min="779" max="779" width="9.28515625" bestFit="1" customWidth="1"/>
    <col min="780" max="780" width="9" bestFit="1" customWidth="1"/>
    <col min="781" max="782" width="9.42578125" bestFit="1" customWidth="1"/>
    <col min="783" max="784" width="9.85546875" bestFit="1" customWidth="1"/>
    <col min="785" max="786" width="9.140625" bestFit="1" customWidth="1"/>
    <col min="787" max="788" width="9" bestFit="1" customWidth="1"/>
    <col min="789" max="789" width="10" bestFit="1" customWidth="1"/>
    <col min="790" max="790" width="9.85546875" bestFit="1" customWidth="1"/>
    <col min="791" max="795" width="9" bestFit="1" customWidth="1"/>
    <col min="796" max="796" width="11.28515625" bestFit="1" customWidth="1"/>
  </cols>
  <sheetData>
    <row r="4" spans="2:4" x14ac:dyDescent="0.25">
      <c r="B4" s="1" t="s">
        <v>3</v>
      </c>
      <c r="C4" t="s">
        <v>27</v>
      </c>
      <c r="D4" t="s">
        <v>22</v>
      </c>
    </row>
    <row r="5" spans="2:4" x14ac:dyDescent="0.25">
      <c r="B5" s="2" t="s">
        <v>18</v>
      </c>
      <c r="C5" s="5">
        <v>61632</v>
      </c>
      <c r="D5" s="5">
        <v>9684</v>
      </c>
    </row>
    <row r="6" spans="2:4" x14ac:dyDescent="0.25">
      <c r="B6" s="2" t="s">
        <v>6</v>
      </c>
      <c r="C6" s="5">
        <v>38962</v>
      </c>
      <c r="D6" s="5">
        <v>8465</v>
      </c>
    </row>
    <row r="7" spans="2:4" x14ac:dyDescent="0.25">
      <c r="B7" s="2" t="s">
        <v>7</v>
      </c>
      <c r="C7" s="5">
        <v>60694</v>
      </c>
      <c r="D7" s="5">
        <v>7793</v>
      </c>
    </row>
    <row r="8" spans="2:4" x14ac:dyDescent="0.25">
      <c r="B8" s="2" t="s">
        <v>10</v>
      </c>
      <c r="C8" s="5">
        <v>34330</v>
      </c>
      <c r="D8" s="5">
        <v>4192</v>
      </c>
    </row>
    <row r="9" spans="2:4" x14ac:dyDescent="0.25">
      <c r="B9" s="2" t="s">
        <v>11</v>
      </c>
      <c r="C9" s="5">
        <v>29093</v>
      </c>
      <c r="D9" s="5">
        <v>-3730</v>
      </c>
    </row>
    <row r="10" spans="2:4" x14ac:dyDescent="0.25">
      <c r="B10" s="2" t="s">
        <v>20</v>
      </c>
      <c r="C10" s="5">
        <v>23658</v>
      </c>
      <c r="D10" s="5">
        <v>420</v>
      </c>
    </row>
    <row r="11" spans="2:4" x14ac:dyDescent="0.25">
      <c r="B11" s="2" t="s">
        <v>16</v>
      </c>
      <c r="C11" s="5">
        <v>12966</v>
      </c>
      <c r="D11" s="5">
        <v>-2138</v>
      </c>
    </row>
    <row r="12" spans="2:4" x14ac:dyDescent="0.25">
      <c r="B12" s="2" t="s">
        <v>19</v>
      </c>
      <c r="C12" s="5">
        <v>31492</v>
      </c>
      <c r="D12" s="5">
        <v>2068</v>
      </c>
    </row>
    <row r="13" spans="2:4" x14ac:dyDescent="0.25">
      <c r="B13" s="2" t="s">
        <v>17</v>
      </c>
      <c r="C13" s="5">
        <v>27283</v>
      </c>
      <c r="D13" s="5">
        <v>-1399</v>
      </c>
    </row>
    <row r="14" spans="2:4" x14ac:dyDescent="0.25">
      <c r="B14" s="2" t="s">
        <v>12</v>
      </c>
      <c r="C14" s="5">
        <v>31613</v>
      </c>
      <c r="D14" s="5">
        <v>2959</v>
      </c>
    </row>
    <row r="15" spans="2:4" x14ac:dyDescent="0.25">
      <c r="B15" s="2" t="s">
        <v>9</v>
      </c>
      <c r="C15" s="5">
        <v>48469</v>
      </c>
      <c r="D15" s="5">
        <v>10253</v>
      </c>
    </row>
    <row r="16" spans="2:4" x14ac:dyDescent="0.25">
      <c r="B16" s="2" t="s">
        <v>13</v>
      </c>
      <c r="C16" s="5">
        <v>37579</v>
      </c>
      <c r="D16" s="5">
        <v>-1604</v>
      </c>
    </row>
    <row r="17" spans="2:4" x14ac:dyDescent="0.25">
      <c r="B17" s="2" t="s">
        <v>4</v>
      </c>
      <c r="C17" s="5">
        <v>437771</v>
      </c>
      <c r="D17" s="5">
        <v>36963</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81C99-BC53-4066-91EA-9F01DF08E764}">
  <sheetPr codeName="Sheet2"/>
  <dimension ref="A4:B8"/>
  <sheetViews>
    <sheetView workbookViewId="0">
      <selection activeCell="H17" sqref="H17"/>
    </sheetView>
  </sheetViews>
  <sheetFormatPr defaultRowHeight="15" x14ac:dyDescent="0.25"/>
  <cols>
    <col min="1" max="1" width="13.140625" bestFit="1" customWidth="1"/>
    <col min="2" max="2" width="12.5703125" bestFit="1" customWidth="1"/>
    <col min="4" max="4" width="14.5703125" bestFit="1" customWidth="1"/>
    <col min="5" max="5" width="12" bestFit="1" customWidth="1"/>
  </cols>
  <sheetData>
    <row r="4" spans="1:2" x14ac:dyDescent="0.25">
      <c r="A4" s="1" t="s">
        <v>3</v>
      </c>
      <c r="B4" t="s">
        <v>22</v>
      </c>
    </row>
    <row r="5" spans="1:2" x14ac:dyDescent="0.25">
      <c r="A5" s="2" t="s">
        <v>28</v>
      </c>
      <c r="B5" s="5">
        <v>13325</v>
      </c>
    </row>
    <row r="6" spans="1:2" x14ac:dyDescent="0.25">
      <c r="A6" s="2" t="s">
        <v>29</v>
      </c>
      <c r="B6" s="5">
        <v>13162</v>
      </c>
    </row>
    <row r="7" spans="1:2" x14ac:dyDescent="0.25">
      <c r="A7" s="2" t="s">
        <v>0</v>
      </c>
      <c r="B7" s="5">
        <v>10476</v>
      </c>
    </row>
    <row r="8" spans="1:2" x14ac:dyDescent="0.25">
      <c r="A8" s="2" t="s">
        <v>4</v>
      </c>
      <c r="B8" s="5">
        <v>36963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D0D76-5605-4D4E-9098-713A4130F932}">
  <dimension ref="A4:B10"/>
  <sheetViews>
    <sheetView zoomScaleNormal="100" workbookViewId="0">
      <selection activeCell="A4" sqref="A4:B10"/>
    </sheetView>
  </sheetViews>
  <sheetFormatPr defaultRowHeight="15" x14ac:dyDescent="0.25"/>
  <cols>
    <col min="1" max="1" width="13.140625" bestFit="1" customWidth="1"/>
    <col min="2" max="2" width="14.85546875" bestFit="1" customWidth="1"/>
  </cols>
  <sheetData>
    <row r="4" spans="1:2" x14ac:dyDescent="0.25">
      <c r="A4" s="1" t="s">
        <v>3</v>
      </c>
      <c r="B4" t="s">
        <v>27</v>
      </c>
    </row>
    <row r="5" spans="1:2" x14ac:dyDescent="0.25">
      <c r="A5" s="2" t="s">
        <v>52</v>
      </c>
      <c r="B5" s="3">
        <v>0.35447985362209922</v>
      </c>
    </row>
    <row r="6" spans="1:2" x14ac:dyDescent="0.25">
      <c r="A6" s="2" t="s">
        <v>53</v>
      </c>
      <c r="B6" s="3">
        <v>0.19857870895970725</v>
      </c>
    </row>
    <row r="7" spans="1:2" x14ac:dyDescent="0.25">
      <c r="A7" s="2" t="s">
        <v>54</v>
      </c>
      <c r="B7" s="3">
        <v>0.11224133165513477</v>
      </c>
    </row>
    <row r="8" spans="1:2" x14ac:dyDescent="0.25">
      <c r="A8" s="2" t="s">
        <v>55</v>
      </c>
      <c r="B8" s="3">
        <v>0.17790351576509181</v>
      </c>
    </row>
    <row r="9" spans="1:2" x14ac:dyDescent="0.25">
      <c r="A9" s="2" t="s">
        <v>56</v>
      </c>
      <c r="B9" s="3">
        <v>0.15679658999796697</v>
      </c>
    </row>
    <row r="10" spans="1:2" x14ac:dyDescent="0.25">
      <c r="A10" s="2" t="s">
        <v>4</v>
      </c>
      <c r="B10" s="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6A19B-42D0-4369-B6A0-70CAFA90115E}">
  <sheetPr codeName="Sheet3"/>
  <dimension ref="A4:B8"/>
  <sheetViews>
    <sheetView zoomScaleNormal="100" workbookViewId="0">
      <selection activeCell="F16" sqref="F16"/>
    </sheetView>
  </sheetViews>
  <sheetFormatPr defaultRowHeight="15" x14ac:dyDescent="0.25"/>
  <cols>
    <col min="1" max="1" width="13.140625" bestFit="1" customWidth="1"/>
    <col min="2" max="2" width="14.85546875" bestFit="1" customWidth="1"/>
  </cols>
  <sheetData>
    <row r="4" spans="1:2" x14ac:dyDescent="0.25">
      <c r="A4" s="1" t="s">
        <v>3</v>
      </c>
      <c r="B4" t="s">
        <v>27</v>
      </c>
    </row>
    <row r="5" spans="1:2" x14ac:dyDescent="0.25">
      <c r="A5" s="2" t="s">
        <v>28</v>
      </c>
      <c r="B5" s="3">
        <v>0.3296769315464021</v>
      </c>
    </row>
    <row r="6" spans="1:2" x14ac:dyDescent="0.25">
      <c r="A6" s="2" t="s">
        <v>29</v>
      </c>
      <c r="B6" s="3">
        <v>0.3798035959439981</v>
      </c>
    </row>
    <row r="7" spans="1:2" x14ac:dyDescent="0.25">
      <c r="A7" s="2" t="s">
        <v>0</v>
      </c>
      <c r="B7" s="3">
        <v>0.29051947250959975</v>
      </c>
    </row>
    <row r="8" spans="1:2" x14ac:dyDescent="0.25">
      <c r="A8" s="2" t="s">
        <v>4</v>
      </c>
      <c r="B8" s="3">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B59A1-532A-4BAA-B3F9-780F6EC6FEA3}">
  <sheetPr codeName="Sheet4"/>
  <dimension ref="A2:B22"/>
  <sheetViews>
    <sheetView workbookViewId="0">
      <selection activeCell="A2" sqref="A2"/>
    </sheetView>
  </sheetViews>
  <sheetFormatPr defaultRowHeight="15" x14ac:dyDescent="0.25"/>
  <cols>
    <col min="1" max="1" width="18.85546875" bestFit="1" customWidth="1"/>
    <col min="2" max="2" width="14.85546875" bestFit="1" customWidth="1"/>
    <col min="4" max="4" width="18.7109375" bestFit="1" customWidth="1"/>
  </cols>
  <sheetData>
    <row r="2" spans="1:2" x14ac:dyDescent="0.25">
      <c r="A2" s="1" t="s">
        <v>3</v>
      </c>
      <c r="B2" t="s">
        <v>27</v>
      </c>
    </row>
    <row r="3" spans="1:2" x14ac:dyDescent="0.25">
      <c r="A3" s="2" t="s">
        <v>30</v>
      </c>
      <c r="B3" s="5">
        <v>13256</v>
      </c>
    </row>
    <row r="4" spans="1:2" x14ac:dyDescent="0.25">
      <c r="A4" s="2" t="s">
        <v>31</v>
      </c>
      <c r="B4" s="5">
        <v>13417</v>
      </c>
    </row>
    <row r="5" spans="1:2" x14ac:dyDescent="0.25">
      <c r="A5" s="2" t="s">
        <v>32</v>
      </c>
      <c r="B5" s="5">
        <v>22957</v>
      </c>
    </row>
    <row r="6" spans="1:2" x14ac:dyDescent="0.25">
      <c r="A6" s="2" t="s">
        <v>33</v>
      </c>
      <c r="B6" s="5">
        <v>6705</v>
      </c>
    </row>
    <row r="7" spans="1:2" x14ac:dyDescent="0.25">
      <c r="A7" s="2" t="s">
        <v>34</v>
      </c>
      <c r="B7" s="5">
        <v>21371</v>
      </c>
    </row>
    <row r="8" spans="1:2" x14ac:dyDescent="0.25">
      <c r="A8" s="2" t="s">
        <v>35</v>
      </c>
      <c r="B8" s="5">
        <v>8863</v>
      </c>
    </row>
    <row r="9" spans="1:2" x14ac:dyDescent="0.25">
      <c r="A9" s="2" t="s">
        <v>36</v>
      </c>
      <c r="B9" s="5">
        <v>8666</v>
      </c>
    </row>
    <row r="10" spans="1:2" x14ac:dyDescent="0.25">
      <c r="A10" s="2" t="s">
        <v>37</v>
      </c>
      <c r="B10" s="5">
        <v>10829</v>
      </c>
    </row>
    <row r="11" spans="1:2" x14ac:dyDescent="0.25">
      <c r="A11" s="2" t="s">
        <v>38</v>
      </c>
      <c r="B11" s="5">
        <v>12520</v>
      </c>
    </row>
    <row r="12" spans="1:2" x14ac:dyDescent="0.25">
      <c r="A12" s="2" t="s">
        <v>39</v>
      </c>
      <c r="B12" s="5">
        <v>13871</v>
      </c>
    </row>
    <row r="13" spans="1:2" x14ac:dyDescent="0.25">
      <c r="A13" s="2" t="s">
        <v>40</v>
      </c>
      <c r="B13" s="5">
        <v>87463</v>
      </c>
    </row>
    <row r="14" spans="1:2" x14ac:dyDescent="0.25">
      <c r="A14" s="2" t="s">
        <v>41</v>
      </c>
      <c r="B14" s="5">
        <v>102498</v>
      </c>
    </row>
    <row r="15" spans="1:2" x14ac:dyDescent="0.25">
      <c r="A15" s="2" t="s">
        <v>42</v>
      </c>
      <c r="B15" s="5">
        <v>11993</v>
      </c>
    </row>
    <row r="16" spans="1:2" x14ac:dyDescent="0.25">
      <c r="A16" s="2" t="s">
        <v>43</v>
      </c>
      <c r="B16" s="5">
        <v>16786</v>
      </c>
    </row>
    <row r="17" spans="1:2" x14ac:dyDescent="0.25">
      <c r="A17" s="2" t="s">
        <v>44</v>
      </c>
      <c r="B17" s="5">
        <v>22334</v>
      </c>
    </row>
    <row r="18" spans="1:2" x14ac:dyDescent="0.25">
      <c r="A18" s="2" t="s">
        <v>45</v>
      </c>
      <c r="B18" s="5">
        <v>5276</v>
      </c>
    </row>
    <row r="19" spans="1:2" x14ac:dyDescent="0.25">
      <c r="A19" s="2" t="s">
        <v>46</v>
      </c>
      <c r="B19" s="5">
        <v>6276</v>
      </c>
    </row>
    <row r="20" spans="1:2" x14ac:dyDescent="0.25">
      <c r="A20" s="2" t="s">
        <v>47</v>
      </c>
      <c r="B20" s="5">
        <v>38362</v>
      </c>
    </row>
    <row r="21" spans="1:2" x14ac:dyDescent="0.25">
      <c r="A21" s="2" t="s">
        <v>48</v>
      </c>
      <c r="B21" s="5">
        <v>14328</v>
      </c>
    </row>
    <row r="22" spans="1:2" x14ac:dyDescent="0.25">
      <c r="A22" s="2" t="s">
        <v>4</v>
      </c>
      <c r="B22" s="5">
        <v>437771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6672C-33A7-4D89-8283-819B70818D6A}">
  <dimension ref="A3:M9"/>
  <sheetViews>
    <sheetView workbookViewId="0">
      <selection activeCell="A5" sqref="A5"/>
    </sheetView>
  </sheetViews>
  <sheetFormatPr defaultRowHeight="15" x14ac:dyDescent="0.25"/>
  <cols>
    <col min="1" max="1" width="13.7109375" bestFit="1" customWidth="1"/>
    <col min="2" max="2" width="14.85546875" bestFit="1" customWidth="1"/>
  </cols>
  <sheetData>
    <row r="3" spans="1:13" x14ac:dyDescent="0.25">
      <c r="A3" s="1" t="s">
        <v>3</v>
      </c>
      <c r="B3" t="s">
        <v>27</v>
      </c>
    </row>
    <row r="4" spans="1:13" x14ac:dyDescent="0.25">
      <c r="A4" s="2" t="s">
        <v>57</v>
      </c>
      <c r="B4" s="5">
        <v>9902</v>
      </c>
      <c r="M4" t="s">
        <v>24</v>
      </c>
    </row>
    <row r="5" spans="1:13" x14ac:dyDescent="0.25">
      <c r="A5" s="2" t="s">
        <v>58</v>
      </c>
      <c r="B5" s="5">
        <v>7766</v>
      </c>
    </row>
    <row r="6" spans="1:13" x14ac:dyDescent="0.25">
      <c r="A6" s="2" t="s">
        <v>59</v>
      </c>
      <c r="B6" s="5">
        <v>9365</v>
      </c>
    </row>
    <row r="7" spans="1:13" x14ac:dyDescent="0.25">
      <c r="A7" s="2" t="s">
        <v>60</v>
      </c>
      <c r="B7" s="5">
        <v>6339</v>
      </c>
    </row>
    <row r="8" spans="1:13" x14ac:dyDescent="0.25">
      <c r="A8" s="2" t="s">
        <v>61</v>
      </c>
      <c r="B8" s="5">
        <v>6120</v>
      </c>
    </row>
    <row r="9" spans="1:13" x14ac:dyDescent="0.25">
      <c r="A9" s="2" t="s">
        <v>4</v>
      </c>
      <c r="B9" s="5">
        <v>39492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3FAFF-6CB0-4A2D-833D-6375BE511247}">
  <sheetPr codeName="Sheet5"/>
  <dimension ref="A3:M9"/>
  <sheetViews>
    <sheetView workbookViewId="0">
      <selection activeCell="E18" sqref="E18"/>
    </sheetView>
  </sheetViews>
  <sheetFormatPr defaultRowHeight="15" x14ac:dyDescent="0.25"/>
  <cols>
    <col min="1" max="1" width="16.28515625" bestFit="1" customWidth="1"/>
    <col min="2" max="2" width="14.85546875" bestFit="1" customWidth="1"/>
  </cols>
  <sheetData>
    <row r="3" spans="1:13" x14ac:dyDescent="0.25">
      <c r="A3" s="1" t="s">
        <v>3</v>
      </c>
      <c r="B3" t="s">
        <v>27</v>
      </c>
    </row>
    <row r="4" spans="1:13" x14ac:dyDescent="0.25">
      <c r="A4" s="2" t="s">
        <v>49</v>
      </c>
      <c r="B4" s="5">
        <v>39168</v>
      </c>
      <c r="M4" t="s">
        <v>24</v>
      </c>
    </row>
    <row r="5" spans="1:13" x14ac:dyDescent="0.25">
      <c r="A5" s="2" t="s">
        <v>2</v>
      </c>
      <c r="B5" s="5">
        <v>46119</v>
      </c>
    </row>
    <row r="6" spans="1:13" x14ac:dyDescent="0.25">
      <c r="A6" s="2" t="s">
        <v>1</v>
      </c>
      <c r="B6" s="5">
        <v>56861</v>
      </c>
    </row>
    <row r="7" spans="1:13" x14ac:dyDescent="0.25">
      <c r="A7" s="2" t="s">
        <v>51</v>
      </c>
      <c r="B7" s="5">
        <v>59094</v>
      </c>
    </row>
    <row r="8" spans="1:13" x14ac:dyDescent="0.25">
      <c r="A8" s="2" t="s">
        <v>50</v>
      </c>
      <c r="B8" s="5">
        <v>59252</v>
      </c>
    </row>
    <row r="9" spans="1:13" x14ac:dyDescent="0.25">
      <c r="A9" s="2" t="s">
        <v>4</v>
      </c>
      <c r="B9" s="5">
        <v>260494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D394-59B2-4770-A06C-B42011D2D6B4}">
  <sheetPr codeName="Sheet6"/>
  <dimension ref="A4:N20"/>
  <sheetViews>
    <sheetView workbookViewId="0">
      <selection activeCell="N19" sqref="N19:N20"/>
    </sheetView>
  </sheetViews>
  <sheetFormatPr defaultRowHeight="15" x14ac:dyDescent="0.25"/>
  <cols>
    <col min="1" max="1" width="13.140625" bestFit="1" customWidth="1"/>
    <col min="2" max="2" width="14.85546875" bestFit="1" customWidth="1"/>
    <col min="3" max="3" width="0.85546875" customWidth="1"/>
    <col min="4" max="4" width="13.140625" bestFit="1" customWidth="1"/>
    <col min="5" max="5" width="12.5703125" bestFit="1" customWidth="1"/>
    <col min="6" max="6" width="0.5703125" customWidth="1"/>
    <col min="7" max="7" width="13.140625" bestFit="1" customWidth="1"/>
    <col min="8" max="8" width="15.42578125" bestFit="1" customWidth="1"/>
    <col min="9" max="9" width="1" customWidth="1"/>
    <col min="10" max="10" width="13.140625" bestFit="1" customWidth="1"/>
    <col min="11" max="11" width="16.5703125" bestFit="1" customWidth="1"/>
    <col min="12" max="12" width="0.85546875" customWidth="1"/>
    <col min="13" max="13" width="13.140625" bestFit="1" customWidth="1"/>
    <col min="14" max="14" width="19.42578125" bestFit="1" customWidth="1"/>
    <col min="16" max="16" width="13.140625" bestFit="1" customWidth="1"/>
    <col min="17" max="17" width="12.7109375" bestFit="1" customWidth="1"/>
  </cols>
  <sheetData>
    <row r="4" spans="1:14" x14ac:dyDescent="0.25">
      <c r="A4" s="1" t="s">
        <v>3</v>
      </c>
      <c r="B4" t="s">
        <v>27</v>
      </c>
      <c r="D4" s="1" t="s">
        <v>3</v>
      </c>
      <c r="E4" t="s">
        <v>22</v>
      </c>
      <c r="G4" s="1" t="s">
        <v>3</v>
      </c>
      <c r="H4" t="s">
        <v>23</v>
      </c>
      <c r="J4" s="1" t="s">
        <v>3</v>
      </c>
      <c r="K4" t="s">
        <v>25</v>
      </c>
      <c r="M4" s="1" t="s">
        <v>3</v>
      </c>
      <c r="N4" t="s">
        <v>62</v>
      </c>
    </row>
    <row r="5" spans="1:14" x14ac:dyDescent="0.25">
      <c r="A5" s="2" t="s">
        <v>18</v>
      </c>
      <c r="B5" s="5">
        <v>61632</v>
      </c>
      <c r="D5" s="2" t="s">
        <v>18</v>
      </c>
      <c r="E5" s="5">
        <v>9684</v>
      </c>
      <c r="G5" s="2" t="s">
        <v>18</v>
      </c>
      <c r="H5">
        <v>745</v>
      </c>
      <c r="J5" s="2" t="s">
        <v>18</v>
      </c>
      <c r="K5">
        <v>61</v>
      </c>
      <c r="M5" s="2" t="s">
        <v>18</v>
      </c>
      <c r="N5" s="9">
        <v>0.15712616822429906</v>
      </c>
    </row>
    <row r="6" spans="1:14" x14ac:dyDescent="0.25">
      <c r="A6" s="2" t="s">
        <v>6</v>
      </c>
      <c r="B6" s="5">
        <v>38962</v>
      </c>
      <c r="D6" s="2" t="s">
        <v>6</v>
      </c>
      <c r="E6" s="5">
        <v>8465</v>
      </c>
      <c r="G6" s="2" t="s">
        <v>6</v>
      </c>
      <c r="H6">
        <v>512</v>
      </c>
      <c r="J6" s="2" t="s">
        <v>6</v>
      </c>
      <c r="K6">
        <v>54</v>
      </c>
      <c r="M6" s="2" t="s">
        <v>6</v>
      </c>
      <c r="N6" s="9">
        <v>0.21726297417997023</v>
      </c>
    </row>
    <row r="7" spans="1:14" x14ac:dyDescent="0.25">
      <c r="A7" s="2" t="s">
        <v>7</v>
      </c>
      <c r="B7" s="5">
        <v>60694</v>
      </c>
      <c r="D7" s="2" t="s">
        <v>7</v>
      </c>
      <c r="E7" s="5">
        <v>7793</v>
      </c>
      <c r="G7" s="2" t="s">
        <v>7</v>
      </c>
      <c r="H7">
        <v>751</v>
      </c>
      <c r="J7" s="2" t="s">
        <v>7</v>
      </c>
      <c r="K7">
        <v>58</v>
      </c>
      <c r="M7" s="2" t="s">
        <v>7</v>
      </c>
      <c r="N7" s="9">
        <v>0.1283981942201865</v>
      </c>
    </row>
    <row r="8" spans="1:14" x14ac:dyDescent="0.25">
      <c r="A8" s="2" t="s">
        <v>10</v>
      </c>
      <c r="B8" s="5">
        <v>34330</v>
      </c>
      <c r="D8" s="2" t="s">
        <v>10</v>
      </c>
      <c r="E8" s="5">
        <v>4192</v>
      </c>
      <c r="G8" s="2" t="s">
        <v>10</v>
      </c>
      <c r="H8">
        <v>389</v>
      </c>
      <c r="J8" s="2" t="s">
        <v>10</v>
      </c>
      <c r="K8">
        <v>44</v>
      </c>
      <c r="M8" s="2" t="s">
        <v>10</v>
      </c>
      <c r="N8" s="9">
        <v>0.12210894261578795</v>
      </c>
    </row>
    <row r="9" spans="1:14" x14ac:dyDescent="0.25">
      <c r="A9" s="2" t="s">
        <v>11</v>
      </c>
      <c r="B9" s="5">
        <v>29093</v>
      </c>
      <c r="D9" s="2" t="s">
        <v>11</v>
      </c>
      <c r="E9" s="5">
        <v>-3730</v>
      </c>
      <c r="G9" s="2" t="s">
        <v>11</v>
      </c>
      <c r="H9">
        <v>423</v>
      </c>
      <c r="J9" s="2" t="s">
        <v>11</v>
      </c>
      <c r="K9">
        <v>31</v>
      </c>
      <c r="M9" s="2" t="s">
        <v>11</v>
      </c>
      <c r="N9" s="9">
        <v>-0.12820953493967621</v>
      </c>
    </row>
    <row r="10" spans="1:14" x14ac:dyDescent="0.25">
      <c r="A10" s="2" t="s">
        <v>20</v>
      </c>
      <c r="B10" s="5">
        <v>23658</v>
      </c>
      <c r="D10" s="2" t="s">
        <v>20</v>
      </c>
      <c r="E10" s="5">
        <v>420</v>
      </c>
      <c r="G10" s="2" t="s">
        <v>20</v>
      </c>
      <c r="H10">
        <v>369</v>
      </c>
      <c r="J10" s="2" t="s">
        <v>20</v>
      </c>
      <c r="K10">
        <v>30</v>
      </c>
      <c r="M10" s="2" t="s">
        <v>20</v>
      </c>
      <c r="N10" s="9">
        <v>1.7752979964494039E-2</v>
      </c>
    </row>
    <row r="11" spans="1:14" x14ac:dyDescent="0.25">
      <c r="A11" s="2" t="s">
        <v>16</v>
      </c>
      <c r="B11" s="5">
        <v>12966</v>
      </c>
      <c r="D11" s="2" t="s">
        <v>16</v>
      </c>
      <c r="E11" s="5">
        <v>-2138</v>
      </c>
      <c r="G11" s="2" t="s">
        <v>16</v>
      </c>
      <c r="H11">
        <v>240</v>
      </c>
      <c r="J11" s="2" t="s">
        <v>16</v>
      </c>
      <c r="K11">
        <v>31</v>
      </c>
      <c r="M11" s="2" t="s">
        <v>16</v>
      </c>
      <c r="N11" s="9">
        <v>-0.16489279654480951</v>
      </c>
    </row>
    <row r="12" spans="1:14" x14ac:dyDescent="0.25">
      <c r="A12" s="2" t="s">
        <v>19</v>
      </c>
      <c r="B12" s="5">
        <v>31492</v>
      </c>
      <c r="D12" s="2" t="s">
        <v>19</v>
      </c>
      <c r="E12" s="5">
        <v>2068</v>
      </c>
      <c r="G12" s="2" t="s">
        <v>19</v>
      </c>
      <c r="H12">
        <v>446</v>
      </c>
      <c r="J12" s="2" t="s">
        <v>19</v>
      </c>
      <c r="K12">
        <v>31</v>
      </c>
      <c r="M12" s="2" t="s">
        <v>19</v>
      </c>
      <c r="N12" s="9">
        <v>6.5667471103772385E-2</v>
      </c>
    </row>
    <row r="13" spans="1:14" x14ac:dyDescent="0.25">
      <c r="A13" s="2" t="s">
        <v>17</v>
      </c>
      <c r="B13" s="5">
        <v>27283</v>
      </c>
      <c r="D13" s="2" t="s">
        <v>17</v>
      </c>
      <c r="E13" s="5">
        <v>-1399</v>
      </c>
      <c r="G13" s="2" t="s">
        <v>17</v>
      </c>
      <c r="H13">
        <v>331</v>
      </c>
      <c r="J13" s="2" t="s">
        <v>17</v>
      </c>
      <c r="K13">
        <v>30</v>
      </c>
      <c r="M13" s="2" t="s">
        <v>17</v>
      </c>
      <c r="N13" s="9">
        <v>-5.1277352197339005E-2</v>
      </c>
    </row>
    <row r="14" spans="1:14" x14ac:dyDescent="0.25">
      <c r="A14" s="2" t="s">
        <v>12</v>
      </c>
      <c r="B14" s="5">
        <v>31613</v>
      </c>
      <c r="D14" s="2" t="s">
        <v>12</v>
      </c>
      <c r="E14" s="5">
        <v>2959</v>
      </c>
      <c r="G14" s="2" t="s">
        <v>12</v>
      </c>
      <c r="H14">
        <v>419</v>
      </c>
      <c r="J14" s="2" t="s">
        <v>12</v>
      </c>
      <c r="K14">
        <v>43</v>
      </c>
      <c r="M14" s="2" t="s">
        <v>12</v>
      </c>
      <c r="N14" s="9">
        <v>9.3600733875304459E-2</v>
      </c>
    </row>
    <row r="15" spans="1:14" x14ac:dyDescent="0.25">
      <c r="A15" s="2" t="s">
        <v>9</v>
      </c>
      <c r="B15" s="5">
        <v>48469</v>
      </c>
      <c r="D15" s="2" t="s">
        <v>9</v>
      </c>
      <c r="E15" s="5">
        <v>10253</v>
      </c>
      <c r="G15" s="2" t="s">
        <v>9</v>
      </c>
      <c r="H15">
        <v>578</v>
      </c>
      <c r="J15" s="2" t="s">
        <v>9</v>
      </c>
      <c r="K15">
        <v>46</v>
      </c>
      <c r="M15" s="2" t="s">
        <v>9</v>
      </c>
      <c r="N15" s="9">
        <v>0.21153727124553839</v>
      </c>
    </row>
    <row r="16" spans="1:14" x14ac:dyDescent="0.25">
      <c r="A16" s="2" t="s">
        <v>13</v>
      </c>
      <c r="B16" s="5">
        <v>37579</v>
      </c>
      <c r="D16" s="2" t="s">
        <v>13</v>
      </c>
      <c r="E16" s="5">
        <v>-1604</v>
      </c>
      <c r="G16" s="2" t="s">
        <v>13</v>
      </c>
      <c r="H16">
        <v>412</v>
      </c>
      <c r="J16" s="2" t="s">
        <v>13</v>
      </c>
      <c r="K16">
        <v>41</v>
      </c>
      <c r="M16" s="2" t="s">
        <v>13</v>
      </c>
      <c r="N16" s="9">
        <v>-4.2683413608664414E-2</v>
      </c>
    </row>
    <row r="17" spans="1:14" x14ac:dyDescent="0.25">
      <c r="A17" s="2" t="s">
        <v>4</v>
      </c>
      <c r="B17" s="5">
        <v>437771</v>
      </c>
      <c r="D17" s="2" t="s">
        <v>4</v>
      </c>
      <c r="E17" s="5">
        <v>36963</v>
      </c>
      <c r="G17" s="2" t="s">
        <v>4</v>
      </c>
      <c r="H17">
        <v>5615</v>
      </c>
      <c r="J17" s="2" t="s">
        <v>4</v>
      </c>
      <c r="K17">
        <v>500</v>
      </c>
      <c r="M17" s="2" t="s">
        <v>4</v>
      </c>
      <c r="N17" s="9">
        <v>8.4434555966475616E-2</v>
      </c>
    </row>
    <row r="19" spans="1:14" x14ac:dyDescent="0.25">
      <c r="B19" s="12">
        <f>GETPIVOTDATA("[Measures].[Sum of Amount]",$A$4)</f>
        <v>437771</v>
      </c>
      <c r="E19" s="12">
        <f>GETPIVOTDATA("[Measures].[Sum of Profit]",$D$4)</f>
        <v>36963</v>
      </c>
      <c r="H19" s="10">
        <f>GETPIVOTDATA("[Measures].[Sum of Quantity]",$G$4)</f>
        <v>5615</v>
      </c>
      <c r="K19" s="10">
        <f>GETPIVOTDATA("[Measures].[Count of Order ID]",$J$4)</f>
        <v>500</v>
      </c>
      <c r="N19" s="11">
        <f>GETPIVOTDATA("[Measures].[Profit Margin]",$M$4)</f>
        <v>8.4434555966475616E-2</v>
      </c>
    </row>
    <row r="20" spans="1:14" x14ac:dyDescent="0.25">
      <c r="B20" s="12"/>
      <c r="E20" s="12"/>
      <c r="H20" s="10"/>
      <c r="K20" s="10"/>
      <c r="N20" s="11"/>
    </row>
  </sheetData>
  <mergeCells count="5">
    <mergeCell ref="H19:H20"/>
    <mergeCell ref="K19:K20"/>
    <mergeCell ref="N19:N20"/>
    <mergeCell ref="B19:B20"/>
    <mergeCell ref="E19:E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5D0D1-2679-4BB3-BC44-DD2C5BBD4D6F}">
  <sheetPr codeName="Sheet7"/>
  <dimension ref="A3:K26"/>
  <sheetViews>
    <sheetView topLeftCell="A9" workbookViewId="0">
      <selection activeCell="Z38" sqref="Z38"/>
    </sheetView>
  </sheetViews>
  <sheetFormatPr defaultRowHeight="15" x14ac:dyDescent="0.25"/>
  <cols>
    <col min="1" max="1" width="13.140625" bestFit="1" customWidth="1"/>
    <col min="2" max="2" width="14.85546875" bestFit="1" customWidth="1"/>
    <col min="3" max="3" width="12.5703125" bestFit="1" customWidth="1"/>
    <col min="4" max="4" width="15.42578125" bestFit="1" customWidth="1"/>
    <col min="5" max="5" width="16.5703125" bestFit="1" customWidth="1"/>
    <col min="6" max="6" width="12.7109375" style="7" bestFit="1" customWidth="1"/>
    <col min="7" max="8" width="12.7109375" bestFit="1" customWidth="1"/>
    <col min="11" max="11" width="12.7109375" bestFit="1" customWidth="1"/>
  </cols>
  <sheetData>
    <row r="3" spans="1:11" x14ac:dyDescent="0.25">
      <c r="A3" s="1" t="s">
        <v>3</v>
      </c>
      <c r="B3" t="s">
        <v>21</v>
      </c>
      <c r="C3" t="s">
        <v>22</v>
      </c>
      <c r="D3" t="s">
        <v>23</v>
      </c>
      <c r="E3" t="s">
        <v>25</v>
      </c>
      <c r="F3" s="7" t="s">
        <v>26</v>
      </c>
    </row>
    <row r="4" spans="1:11" x14ac:dyDescent="0.25">
      <c r="A4" s="2" t="s">
        <v>5</v>
      </c>
      <c r="B4">
        <v>484247.49810000096</v>
      </c>
      <c r="C4">
        <v>49543.974100000007</v>
      </c>
      <c r="D4">
        <v>7581</v>
      </c>
      <c r="E4">
        <v>1993</v>
      </c>
      <c r="F4" s="7">
        <v>0.10231126499236715</v>
      </c>
    </row>
    <row r="5" spans="1:11" x14ac:dyDescent="0.25">
      <c r="A5" s="2" t="s">
        <v>14</v>
      </c>
      <c r="B5">
        <v>470532.50899999985</v>
      </c>
      <c r="C5">
        <v>61618.603700000051</v>
      </c>
      <c r="D5">
        <v>7979</v>
      </c>
      <c r="E5">
        <v>2102</v>
      </c>
      <c r="F5" s="7">
        <v>0.13095504034557592</v>
      </c>
    </row>
    <row r="6" spans="1:11" x14ac:dyDescent="0.25">
      <c r="A6" s="2" t="s">
        <v>8</v>
      </c>
      <c r="B6">
        <v>608473.83000000066</v>
      </c>
      <c r="C6">
        <v>81726.930800000177</v>
      </c>
      <c r="D6">
        <v>9810</v>
      </c>
      <c r="E6">
        <v>2580</v>
      </c>
      <c r="F6" s="7">
        <v>0.13431461924993568</v>
      </c>
    </row>
    <row r="7" spans="1:11" x14ac:dyDescent="0.25">
      <c r="A7" s="2" t="s">
        <v>15</v>
      </c>
      <c r="B7">
        <v>733947.0231999997</v>
      </c>
      <c r="C7">
        <v>93507.513099999967</v>
      </c>
      <c r="D7">
        <v>12503</v>
      </c>
      <c r="E7">
        <v>3319</v>
      </c>
      <c r="F7" s="7">
        <v>0.12740362743390987</v>
      </c>
    </row>
    <row r="9" spans="1:11" x14ac:dyDescent="0.25">
      <c r="A9" s="1" t="s">
        <v>64</v>
      </c>
      <c r="B9" t="s" vm="1">
        <v>65</v>
      </c>
      <c r="F9" s="8"/>
      <c r="G9" s="4">
        <f>((GETPIVOTDATA("Sum of Sales",$A$3,"Years",2014)/GETPIVOTDATA("Sum of Sales",$A$3,"Years",2013))-1)</f>
        <v>0.20620967905883303</v>
      </c>
      <c r="H9" s="4">
        <f>GETPIVOTDATA("Sum of Profit",$A$3,"Years",2014)/GETPIVOTDATA("Sum of Profit",$A$3,"Years",2013)-1</f>
        <v>0.14414565902185772</v>
      </c>
      <c r="I9" s="4">
        <f>GETPIVOTDATA("Sum of Quantity",$A$3,"Years",2014)/GETPIVOTDATA("Sum of Quantity",$A$3,"Years",2013)-1</f>
        <v>0.27451580020387367</v>
      </c>
      <c r="J9" s="4">
        <f>GETPIVOTDATA("Count of Order ID",$A$3,"Years",2014)/GETPIVOTDATA("Count of Order ID",$A$3,"Years",2013)-1</f>
        <v>0.2864341085271318</v>
      </c>
      <c r="K9" s="4">
        <f>GETPIVOTDATA("Sum of profit margin",$A$3,"Years",2014)/GETPIVOTDATA("Sum of profit margin",$A$3,"Years",2013)-1</f>
        <v>-5.1453757264990463E-2</v>
      </c>
    </row>
    <row r="11" spans="1:11" x14ac:dyDescent="0.25">
      <c r="A11" s="1" t="s">
        <v>3</v>
      </c>
      <c r="B11" t="s">
        <v>27</v>
      </c>
      <c r="C11" t="s">
        <v>22</v>
      </c>
      <c r="D11" t="s">
        <v>23</v>
      </c>
      <c r="E11" t="s">
        <v>25</v>
      </c>
      <c r="F11" t="s">
        <v>62</v>
      </c>
    </row>
    <row r="12" spans="1:11" x14ac:dyDescent="0.25">
      <c r="A12" s="2" t="s">
        <v>18</v>
      </c>
      <c r="B12">
        <v>61632</v>
      </c>
      <c r="C12">
        <v>9684</v>
      </c>
      <c r="D12">
        <v>745</v>
      </c>
      <c r="E12">
        <v>61</v>
      </c>
      <c r="F12" s="9">
        <v>0.15712616822429906</v>
      </c>
      <c r="G12" t="s">
        <v>63</v>
      </c>
      <c r="H12" t="s">
        <v>63</v>
      </c>
      <c r="I12" t="s">
        <v>63</v>
      </c>
      <c r="J12" t="s">
        <v>63</v>
      </c>
      <c r="K12" t="s">
        <v>63</v>
      </c>
    </row>
    <row r="13" spans="1:11" x14ac:dyDescent="0.25">
      <c r="A13" s="2" t="s">
        <v>6</v>
      </c>
      <c r="B13">
        <v>38962</v>
      </c>
      <c r="C13">
        <v>8465</v>
      </c>
      <c r="D13">
        <v>512</v>
      </c>
      <c r="E13">
        <v>54</v>
      </c>
      <c r="F13" s="9">
        <v>0.21726297417997023</v>
      </c>
      <c r="G13">
        <f>IFERROR(B13/B12-1,"")</f>
        <v>-0.36782840083073731</v>
      </c>
      <c r="H13">
        <f t="shared" ref="H13:K13" si="0">IFERROR(C13/C12-1,"")</f>
        <v>-0.12587773647253198</v>
      </c>
      <c r="I13">
        <f t="shared" si="0"/>
        <v>-0.31275167785234903</v>
      </c>
      <c r="J13">
        <f t="shared" si="0"/>
        <v>-0.11475409836065575</v>
      </c>
      <c r="K13" s="6">
        <f t="shared" si="0"/>
        <v>0.38272941188144616</v>
      </c>
    </row>
    <row r="14" spans="1:11" x14ac:dyDescent="0.25">
      <c r="A14" s="2" t="s">
        <v>7</v>
      </c>
      <c r="B14">
        <v>60694</v>
      </c>
      <c r="C14">
        <v>7793</v>
      </c>
      <c r="D14">
        <v>751</v>
      </c>
      <c r="E14">
        <v>58</v>
      </c>
      <c r="F14" s="9">
        <v>0.1283981942201865</v>
      </c>
      <c r="G14">
        <f t="shared" ref="G14:G23" si="1">IFERROR(B14/B13-1,"")</f>
        <v>0.55777424156870792</v>
      </c>
      <c r="H14">
        <f t="shared" ref="H14:H23" si="2">IFERROR(C14/C13-1,"")</f>
        <v>-7.9385705847607846E-2</v>
      </c>
      <c r="I14">
        <f t="shared" ref="I14:I23" si="3">IFERROR(D14/D13-1,"")</f>
        <v>0.466796875</v>
      </c>
      <c r="J14">
        <f t="shared" ref="J14:J23" si="4">IFERROR(E14/E13-1,"")</f>
        <v>7.4074074074074181E-2</v>
      </c>
      <c r="K14" s="6">
        <f t="shared" ref="K14:K23" si="5">IFERROR(F14/F13-1,"")</f>
        <v>-0.40901943966841037</v>
      </c>
    </row>
    <row r="15" spans="1:11" x14ac:dyDescent="0.25">
      <c r="A15" s="2" t="s">
        <v>10</v>
      </c>
      <c r="B15">
        <v>34330</v>
      </c>
      <c r="C15">
        <v>4192</v>
      </c>
      <c r="D15">
        <v>389</v>
      </c>
      <c r="E15">
        <v>44</v>
      </c>
      <c r="F15" s="9">
        <v>0.12210894261578795</v>
      </c>
      <c r="G15">
        <f t="shared" si="1"/>
        <v>-0.43437572082907705</v>
      </c>
      <c r="H15">
        <f t="shared" si="2"/>
        <v>-0.46208135506223535</v>
      </c>
      <c r="I15">
        <f t="shared" si="3"/>
        <v>-0.48202396804260983</v>
      </c>
      <c r="J15">
        <f t="shared" si="4"/>
        <v>-0.24137931034482762</v>
      </c>
      <c r="K15" s="6">
        <f t="shared" si="5"/>
        <v>-4.898239918867775E-2</v>
      </c>
    </row>
    <row r="16" spans="1:11" x14ac:dyDescent="0.25">
      <c r="A16" s="2" t="s">
        <v>11</v>
      </c>
      <c r="B16">
        <v>29093</v>
      </c>
      <c r="C16">
        <v>-3730</v>
      </c>
      <c r="D16">
        <v>423</v>
      </c>
      <c r="E16">
        <v>31</v>
      </c>
      <c r="F16" s="9">
        <v>-0.12820953493967621</v>
      </c>
      <c r="G16">
        <f t="shared" si="1"/>
        <v>-0.15254879114477138</v>
      </c>
      <c r="H16">
        <f t="shared" si="2"/>
        <v>-1.8897900763358777</v>
      </c>
      <c r="I16">
        <f t="shared" si="3"/>
        <v>8.740359897172234E-2</v>
      </c>
      <c r="J16">
        <f t="shared" si="4"/>
        <v>-0.29545454545454541</v>
      </c>
      <c r="K16" s="6">
        <f t="shared" si="5"/>
        <v>-2.0499602420035981</v>
      </c>
    </row>
    <row r="17" spans="1:11" x14ac:dyDescent="0.25">
      <c r="A17" s="2" t="s">
        <v>20</v>
      </c>
      <c r="B17">
        <v>23658</v>
      </c>
      <c r="C17">
        <v>420</v>
      </c>
      <c r="D17">
        <v>369</v>
      </c>
      <c r="E17">
        <v>30</v>
      </c>
      <c r="F17" s="9">
        <v>1.7752979964494039E-2</v>
      </c>
      <c r="G17">
        <f t="shared" si="1"/>
        <v>-0.18681469769360326</v>
      </c>
      <c r="H17">
        <f t="shared" si="2"/>
        <v>-1.1126005361930296</v>
      </c>
      <c r="I17">
        <f t="shared" si="3"/>
        <v>-0.12765957446808507</v>
      </c>
      <c r="J17">
        <f t="shared" si="4"/>
        <v>-3.2258064516129004E-2</v>
      </c>
      <c r="K17" s="6">
        <f t="shared" si="5"/>
        <v>-1.1384684842109987</v>
      </c>
    </row>
    <row r="18" spans="1:11" x14ac:dyDescent="0.25">
      <c r="A18" s="2" t="s">
        <v>16</v>
      </c>
      <c r="B18">
        <v>12966</v>
      </c>
      <c r="C18">
        <v>-2138</v>
      </c>
      <c r="D18">
        <v>240</v>
      </c>
      <c r="E18">
        <v>31</v>
      </c>
      <c r="F18" s="9">
        <v>-0.16489279654480951</v>
      </c>
      <c r="G18">
        <f t="shared" si="1"/>
        <v>-0.45194014709611974</v>
      </c>
      <c r="H18">
        <f t="shared" si="2"/>
        <v>-6.0904761904761902</v>
      </c>
      <c r="I18">
        <f t="shared" si="3"/>
        <v>-0.34959349593495936</v>
      </c>
      <c r="J18">
        <f t="shared" si="4"/>
        <v>3.3333333333333437E-2</v>
      </c>
      <c r="K18" s="6">
        <f t="shared" si="5"/>
        <v>-10.288175668231199</v>
      </c>
    </row>
    <row r="19" spans="1:11" x14ac:dyDescent="0.25">
      <c r="A19" s="2" t="s">
        <v>19</v>
      </c>
      <c r="B19">
        <v>31492</v>
      </c>
      <c r="C19">
        <v>2068</v>
      </c>
      <c r="D19">
        <v>446</v>
      </c>
      <c r="E19">
        <v>31</v>
      </c>
      <c r="F19" s="9">
        <v>6.5667471103772385E-2</v>
      </c>
      <c r="G19">
        <f t="shared" si="1"/>
        <v>1.4288138207619929</v>
      </c>
      <c r="H19">
        <f t="shared" si="2"/>
        <v>-1.9672591206735266</v>
      </c>
      <c r="I19">
        <f t="shared" si="3"/>
        <v>0.85833333333333339</v>
      </c>
      <c r="J19">
        <f t="shared" si="4"/>
        <v>0</v>
      </c>
      <c r="K19" s="6">
        <f t="shared" si="5"/>
        <v>-1.3982434192383129</v>
      </c>
    </row>
    <row r="20" spans="1:11" x14ac:dyDescent="0.25">
      <c r="A20" s="2" t="s">
        <v>17</v>
      </c>
      <c r="B20">
        <v>27283</v>
      </c>
      <c r="C20">
        <v>-1399</v>
      </c>
      <c r="D20">
        <v>331</v>
      </c>
      <c r="E20">
        <v>30</v>
      </c>
      <c r="F20" s="9">
        <v>-5.1277352197339005E-2</v>
      </c>
      <c r="G20">
        <f t="shared" si="1"/>
        <v>-0.13365299123586938</v>
      </c>
      <c r="H20">
        <f t="shared" si="2"/>
        <v>-1.6764990328820115</v>
      </c>
      <c r="I20">
        <f t="shared" si="3"/>
        <v>-0.25784753363228696</v>
      </c>
      <c r="J20">
        <f t="shared" si="4"/>
        <v>-3.2258064516129004E-2</v>
      </c>
      <c r="K20" s="6">
        <f t="shared" si="5"/>
        <v>-1.7808638178910057</v>
      </c>
    </row>
    <row r="21" spans="1:11" x14ac:dyDescent="0.25">
      <c r="A21" s="2" t="s">
        <v>12</v>
      </c>
      <c r="B21">
        <v>31613</v>
      </c>
      <c r="C21">
        <v>2959</v>
      </c>
      <c r="D21">
        <v>419</v>
      </c>
      <c r="E21">
        <v>43</v>
      </c>
      <c r="F21" s="9">
        <v>9.3600733875304459E-2</v>
      </c>
      <c r="G21">
        <f t="shared" si="1"/>
        <v>0.15870688707253611</v>
      </c>
      <c r="H21">
        <f t="shared" si="2"/>
        <v>-3.1150822015725517</v>
      </c>
      <c r="I21">
        <f t="shared" si="3"/>
        <v>0.26586102719033233</v>
      </c>
      <c r="J21">
        <f t="shared" si="4"/>
        <v>0.43333333333333335</v>
      </c>
      <c r="K21" s="6">
        <f t="shared" si="5"/>
        <v>-2.8253815742101009</v>
      </c>
    </row>
    <row r="22" spans="1:11" x14ac:dyDescent="0.25">
      <c r="A22" s="2" t="s">
        <v>9</v>
      </c>
      <c r="B22">
        <v>48469</v>
      </c>
      <c r="C22">
        <v>10253</v>
      </c>
      <c r="D22">
        <v>578</v>
      </c>
      <c r="E22">
        <v>46</v>
      </c>
      <c r="F22" s="9">
        <v>0.21153727124553839</v>
      </c>
      <c r="G22">
        <f t="shared" si="1"/>
        <v>0.53319836776009866</v>
      </c>
      <c r="H22">
        <f t="shared" si="2"/>
        <v>2.4650219668807027</v>
      </c>
      <c r="I22">
        <f t="shared" si="3"/>
        <v>0.37947494033412887</v>
      </c>
      <c r="J22">
        <f t="shared" si="4"/>
        <v>6.9767441860465018E-2</v>
      </c>
      <c r="K22" s="6">
        <f t="shared" si="5"/>
        <v>1.2599958620767846</v>
      </c>
    </row>
    <row r="23" spans="1:11" x14ac:dyDescent="0.25">
      <c r="A23" s="2" t="s">
        <v>13</v>
      </c>
      <c r="B23">
        <v>37579</v>
      </c>
      <c r="C23">
        <v>-1604</v>
      </c>
      <c r="D23">
        <v>412</v>
      </c>
      <c r="E23">
        <v>41</v>
      </c>
      <c r="F23" s="9">
        <v>-4.2683413608664414E-2</v>
      </c>
      <c r="G23">
        <f t="shared" si="1"/>
        <v>-0.22467969217437955</v>
      </c>
      <c r="H23">
        <f t="shared" si="2"/>
        <v>-1.1564420169706429</v>
      </c>
      <c r="I23">
        <f t="shared" si="3"/>
        <v>-0.28719723183390999</v>
      </c>
      <c r="J23">
        <f t="shared" si="4"/>
        <v>-0.10869565217391308</v>
      </c>
      <c r="K23" s="6">
        <f t="shared" si="5"/>
        <v>-1.2017772724274218</v>
      </c>
    </row>
    <row r="26" spans="1:11" x14ac:dyDescent="0.25">
      <c r="G26" s="4">
        <f>AVERAGE(G13:G23)</f>
        <v>6.6059352378070715E-2</v>
      </c>
      <c r="H26" s="4">
        <f t="shared" ref="H26:K26" si="6">AVERAGE(H13:H23)</f>
        <v>-1.3827701823277734</v>
      </c>
      <c r="I26" s="4">
        <f t="shared" si="6"/>
        <v>2.1890572096846972E-2</v>
      </c>
      <c r="J26" s="4">
        <f t="shared" si="6"/>
        <v>-1.9481050251363083E-2</v>
      </c>
      <c r="K26" s="4">
        <f t="shared" si="6"/>
        <v>-1.7725588221010449</v>
      </c>
    </row>
  </sheetData>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EDE45-770A-4A70-8B22-EBDFE2FAAAB6}">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Props1.xml><?xml version="1.0" encoding="utf-8"?>
<ds:datastoreItem xmlns:ds="http://schemas.openxmlformats.org/officeDocument/2006/customXml" ds:itemID="{47AD0B98-CF0C-48C6-A0C1-A2ADDF8BE4AD}">
  <ds:schemaRefs/>
</ds:datastoreItem>
</file>

<file path=customXml/itemProps2.xml><?xml version="1.0" encoding="utf-8"?>
<ds:datastoreItem xmlns:ds="http://schemas.openxmlformats.org/officeDocument/2006/customXml" ds:itemID="{225BBD01-E43E-442A-88DE-F5C4B54EFDDB}">
  <ds:schemaRefs/>
</ds:datastoreItem>
</file>

<file path=customXml/itemProps3.xml><?xml version="1.0" encoding="utf-8"?>
<ds:datastoreItem xmlns:ds="http://schemas.openxmlformats.org/officeDocument/2006/customXml" ds:itemID="{CBEC8B3C-25A4-4B6F-91D6-B831432FE04A}">
  <ds:schemaRefs/>
</ds:datastoreItem>
</file>

<file path=customXml/itemProps4.xml><?xml version="1.0" encoding="utf-8"?>
<ds:datastoreItem xmlns:ds="http://schemas.openxmlformats.org/officeDocument/2006/customXml" ds:itemID="{2CDBE5A6-9860-4845-B8CB-CFBDF9722D6D}">
  <ds:schemaRefs/>
</ds:datastoreItem>
</file>

<file path=customXml/itemProps5.xml><?xml version="1.0" encoding="utf-8"?>
<ds:datastoreItem xmlns:ds="http://schemas.openxmlformats.org/officeDocument/2006/customXml" ds:itemID="{FF41500A-5516-4A54-8EB0-149E1A6E5EF4}">
  <ds:schemaRefs/>
</ds:datastoreItem>
</file>

<file path=customXml/itemProps6.xml><?xml version="1.0" encoding="utf-8"?>
<ds:datastoreItem xmlns:ds="http://schemas.openxmlformats.org/officeDocument/2006/customXml" ds:itemID="{EF71DCB3-1E73-40EC-A5D5-DF481DC3CD32}">
  <ds:schemaRefs>
    <ds:schemaRef ds:uri="http://schemas.microsoft.com/DataMashup"/>
  </ds:schemaRefs>
</ds:datastoreItem>
</file>

<file path=customXml/itemProps7.xml><?xml version="1.0" encoding="utf-8"?>
<ds:datastoreItem xmlns:ds="http://schemas.openxmlformats.org/officeDocument/2006/customXml" ds:itemID="{0E18B5D8-3498-47D2-B735-6C9343D133E4}">
  <ds:schemaRefs/>
</ds:datastoreItem>
</file>

<file path=customXml/itemProps8.xml><?xml version="1.0" encoding="utf-8"?>
<ds:datastoreItem xmlns:ds="http://schemas.openxmlformats.org/officeDocument/2006/customXml" ds:itemID="{B90F240E-7DCA-4892-8F0F-65D723EB50A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Combo chart</vt:lpstr>
      <vt:lpstr>waterfall chart</vt:lpstr>
      <vt:lpstr>pie chart payment mode</vt:lpstr>
      <vt:lpstr>pie chart</vt:lpstr>
      <vt:lpstr>map chart</vt:lpstr>
      <vt:lpstr>Top 5 Customers</vt:lpstr>
      <vt:lpstr>Top 5</vt:lpstr>
      <vt:lpstr>KPI</vt:lpstr>
      <vt:lpstr>MOM Kpi</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Prateek Verma</cp:lastModifiedBy>
  <cp:lastPrinted>2023-12-28T05:34:37Z</cp:lastPrinted>
  <dcterms:created xsi:type="dcterms:W3CDTF">2023-02-08T14:23:10Z</dcterms:created>
  <dcterms:modified xsi:type="dcterms:W3CDTF">2024-07-05T13:18:58Z</dcterms:modified>
</cp:coreProperties>
</file>