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hp\Desktop\FitBit yha par kaam karo  Dataset\done\"/>
    </mc:Choice>
  </mc:AlternateContent>
  <xr:revisionPtr revIDLastSave="0" documentId="13_ncr:1_{C4E95B76-DC25-4B1F-A0D9-4B4926C035AB}" xr6:coauthVersionLast="36" xr6:coauthVersionMax="36" xr10:uidLastSave="{00000000-0000-0000-0000-000000000000}"/>
  <bookViews>
    <workbookView xWindow="0" yWindow="0" windowWidth="22260" windowHeight="12645" firstSheet="1" activeTab="1" xr2:uid="{00000000-000D-0000-FFFF-FFFF00000000}"/>
  </bookViews>
  <sheets>
    <sheet name="using pivot tables " sheetId="1" state="hidden" r:id="rId1"/>
    <sheet name="Q4 1,8 WRT IDS " sheetId="2" r:id="rId2"/>
    <sheet name="Q4 1,8 WRT DATES" sheetId="3" r:id="rId3"/>
    <sheet name="DASHBOARD WRT DATES " sheetId="4" r:id="rId4"/>
    <sheet name="pivot chart sheet " sheetId="5" state="hidden" r:id="rId5"/>
  </sheets>
  <definedNames>
    <definedName name="_xlnm._FilterDatabase" localSheetId="2" hidden="1">'Q4 1,8 WRT DATES'!$B$2:$L$33</definedName>
  </definedNames>
  <calcPr calcId="191029"/>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3" l="1"/>
  <c r="K5" i="3"/>
  <c r="K7" i="3"/>
  <c r="K8" i="3"/>
  <c r="K9" i="3"/>
  <c r="K10" i="3"/>
  <c r="K11" i="3"/>
  <c r="K12" i="3"/>
  <c r="K13" i="3"/>
  <c r="K14" i="3"/>
  <c r="K15" i="3"/>
  <c r="K16" i="3"/>
  <c r="K17" i="3"/>
  <c r="K18" i="3"/>
  <c r="K19" i="3"/>
  <c r="K20" i="3"/>
  <c r="K21" i="3"/>
  <c r="K22" i="3"/>
  <c r="K23" i="3"/>
  <c r="K24" i="3"/>
  <c r="K25" i="3"/>
  <c r="K26" i="3"/>
  <c r="K27" i="3"/>
  <c r="K28" i="3"/>
  <c r="K29" i="3"/>
  <c r="K30" i="3"/>
  <c r="K31" i="3"/>
  <c r="K32" i="3"/>
  <c r="K6" i="3"/>
  <c r="K33" i="3"/>
  <c r="K3" i="3"/>
  <c r="F4" i="2" l="1"/>
  <c r="F5" i="2"/>
  <c r="F25" i="2"/>
  <c r="F6" i="2"/>
  <c r="F7" i="2"/>
  <c r="F8" i="2"/>
  <c r="F9" i="2"/>
  <c r="F10" i="2"/>
  <c r="F35" i="2"/>
  <c r="F11" i="2"/>
  <c r="F33" i="2"/>
  <c r="F26" i="2"/>
  <c r="F12" i="2"/>
  <c r="F36" i="2"/>
  <c r="F13" i="2"/>
  <c r="F14" i="2"/>
  <c r="F15" i="2"/>
  <c r="F16" i="2"/>
  <c r="F17" i="2"/>
  <c r="F18" i="2"/>
  <c r="F27" i="2"/>
  <c r="F30" i="2"/>
  <c r="F28" i="2"/>
  <c r="F31" i="2"/>
  <c r="F19" i="2"/>
  <c r="F32" i="2"/>
  <c r="F20" i="2"/>
  <c r="F21" i="2"/>
  <c r="F34" i="2"/>
  <c r="F22" i="2"/>
  <c r="F23" i="2"/>
  <c r="F29" i="2"/>
  <c r="F24" i="2"/>
</calcChain>
</file>

<file path=xl/sharedStrings.xml><?xml version="1.0" encoding="utf-8"?>
<sst xmlns="http://schemas.openxmlformats.org/spreadsheetml/2006/main" count="187" uniqueCount="62">
  <si>
    <t>Row Labels</t>
  </si>
  <si>
    <t>Grand Total</t>
  </si>
  <si>
    <t xml:space="preserve">user classification </t>
  </si>
  <si>
    <t>formulae used for classification     IF(E3&gt;20,"ACTIVE USER",IF(E3&lt;10,"LIGHT USER","MODERATE USER"))</t>
  </si>
  <si>
    <t>ACTIVE USER</t>
  </si>
  <si>
    <t>MODERATE USER</t>
  </si>
  <si>
    <t>LIGHT USER</t>
  </si>
  <si>
    <t>Average of TotalSteps</t>
  </si>
  <si>
    <t>Average of TotalDistance</t>
  </si>
  <si>
    <t>Average of VeryActiveMinutes</t>
  </si>
  <si>
    <t>Average of LightlyActiveMinutes</t>
  </si>
  <si>
    <t>Average of SedentaryMinutes</t>
  </si>
  <si>
    <t>Average of Calories</t>
  </si>
  <si>
    <t>Average of FairlyActiveMinutes</t>
  </si>
  <si>
    <t>TotalSteps</t>
  </si>
  <si>
    <t>TotalDistance</t>
  </si>
  <si>
    <t>VeryActiveMinutes</t>
  </si>
  <si>
    <t>FairlyActiveMinutes</t>
  </si>
  <si>
    <t>LightlyActiveMinutes</t>
  </si>
  <si>
    <t>SedentaryMinutes</t>
  </si>
  <si>
    <t>Calories</t>
  </si>
  <si>
    <t xml:space="preserve"> Activity frequency </t>
  </si>
  <si>
    <t xml:space="preserve">Distance Designation </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</si>
  <si>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</si>
  <si>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</si>
  <si>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</si>
  <si>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</si>
  <si>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</si>
  <si>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</si>
  <si>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</si>
  <si>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</si>
  <si>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</si>
  <si>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</si>
  <si>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</si>
  <si>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</si>
  <si>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</si>
  <si>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</si>
  <si>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</si>
  <si>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</si>
  <si>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</si>
  <si>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</si>
  <si>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Count of Id</t>
  </si>
  <si>
    <t>DAY</t>
  </si>
  <si>
    <t>Monday</t>
  </si>
  <si>
    <t>Tuesday</t>
  </si>
  <si>
    <t>Wednesday</t>
  </si>
  <si>
    <t>Thursday</t>
  </si>
  <si>
    <t>Friday</t>
  </si>
  <si>
    <t>Saturday</t>
  </si>
  <si>
    <t>Sunday</t>
  </si>
  <si>
    <t>Sum of Count of Id</t>
  </si>
  <si>
    <t xml:space="preserve">FINDINGS AND ANALOGIES </t>
  </si>
  <si>
    <t>VS</t>
  </si>
  <si>
    <t>1 -USED PIVOT TABLES TO PERFORM THIS TASK WITH RESPECT TO DATE converted date into DMYT format using text to colums 
2- To get Week days out of the date I use CHOOSE(WEEKDAY(B3),"Sunday", "Monday", "Tuesday","Wednesday","Thursday", "Friday", "Saturday") this formulae 
3-TO find the total active minutes formulae used is sum H,I,J</t>
  </si>
  <si>
    <t xml:space="preserve">Sum of TOTAL ACTIVE </t>
  </si>
  <si>
    <t>Sum of Calories</t>
  </si>
  <si>
    <t xml:space="preserve">USER ID </t>
  </si>
  <si>
    <r>
      <t xml:space="preserve">USED PIVOT TABLES on daily activity and performed the operations mentioned  steps,minutes,and calories are agregated acc to the user CRITERIA FOR DISTANCE CLASSIFICATION OF USER (0,4) as begineer ,(4,8) as intermidiate ,(9,13) and above as pro  formuale used </t>
    </r>
    <r>
      <rPr>
        <b/>
        <sz val="11"/>
        <color theme="1"/>
        <rFont val="Calibri"/>
        <family val="2"/>
        <scheme val="minor"/>
      </rPr>
      <t>IF(G4&gt;8,"PRO",IF(G4&lt;=4,"begineer","intermidiate"))</t>
    </r>
  </si>
  <si>
    <t>DATES</t>
  </si>
  <si>
    <t>TOTAL ACTIVE MINUTES</t>
  </si>
  <si>
    <t xml:space="preserve">ACTIVE USERS </t>
  </si>
  <si>
    <t xml:space="preserve">1- THE engagement of users during the week days seems to be  high which shows that users actively workout  during week days and tend to relax during week ends SIMILARLY, TUESDAY ,WEDNESDAY and THURSDAY are the days where most calories were burned. 
 2-bottom 5 and top 5 days with respect to steps 
3-On comapring user enagement weekly level it shows that the user activity minutes during last week of april was steady but during 1 st week of may the user enagegments were found un stable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</si>
</sst>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4009]dd/mm/yyyy;@"/>
  </numFmts>
  <fonts count="6" x14ac:knownFonts="1">
    <font>
      <sz val="11"/>
      <color theme="1"/>
      <name val="Calibri"/>
      <family val="2"/>
      <scheme val="minor"/>
    </font>
    <font>
      <b/>
      <sz val="11"/>
      <color theme="1"/>
      <name val="Calibri"/>
      <family val="2"/>
      <scheme val="minor"/>
    </font>
    <font>
      <sz val="20"/>
      <color theme="1"/>
      <name val="Calibri"/>
      <family val="2"/>
      <scheme val="minor"/>
    </font>
    <font>
      <sz val="28"/>
      <color theme="1"/>
      <name val="Calibri"/>
      <family val="2"/>
      <scheme val="minor"/>
    </font>
    <font>
      <b/>
      <i/>
      <sz val="11"/>
      <color theme="1"/>
      <name val="Calibri"/>
      <family val="2"/>
      <scheme val="minor"/>
    </font>
    <font>
      <sz val="12"/>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14" fontId="0" fillId="0" borderId="0" xfId="0" applyNumberFormat="1" applyAlignment="1">
      <alignment horizontal="left"/>
    </xf>
    <xf numFmtId="165" fontId="0" fillId="0" borderId="0" xfId="0" applyNumberFormat="1" applyAlignment="1">
      <alignment horizontal="left"/>
    </xf>
    <xf numFmtId="1"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4" fillId="0" borderId="1" xfId="0" applyFont="1" applyBorder="1" applyAlignment="1">
      <alignment horizontal="center" vertical="center"/>
    </xf>
    <xf numFmtId="165" fontId="0" fillId="0" borderId="1" xfId="0" applyNumberFormat="1" applyBorder="1" applyAlignment="1">
      <alignment horizontal="center" vertical="center"/>
    </xf>
    <xf numFmtId="0" fontId="4" fillId="0" borderId="1" xfId="0" applyFont="1" applyBorder="1" applyAlignment="1">
      <alignment horizontal="center" vertical="center" wrapText="1"/>
    </xf>
    <xf numFmtId="0" fontId="0" fillId="0" borderId="0" xfId="0" applyAlignment="1"/>
    <xf numFmtId="0" fontId="0" fillId="0" borderId="0" xfId="0"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5"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7">
    <dxf>
      <numFmt numFmtId="1" formatCode="0"/>
    </dxf>
    <dxf>
      <alignment horizontal="center"/>
    </dxf>
    <dxf>
      <alignment vertical="center"/>
    </dxf>
    <dxf>
      <numFmt numFmtId="1" formatCode="0"/>
    </dxf>
    <dxf>
      <alignment horizontal="center"/>
    </dxf>
    <dxf>
      <alignment vertic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ACTIVE</a:t>
            </a:r>
            <a:r>
              <a:rPr lang="en-US" baseline="0"/>
              <a:t> USERS </a:t>
            </a:r>
            <a:endParaRPr lang="en-US"/>
          </a:p>
        </c:rich>
      </c:tx>
      <c:layout>
        <c:manualLayout>
          <c:xMode val="edge"/>
          <c:yMode val="edge"/>
          <c:x val="0.74846148921816302"/>
          <c:y val="2.96296296296296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sheet '!$E$4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sheet '!$D$5:$D$12</c:f>
              <c:strCache>
                <c:ptCount val="7"/>
                <c:pt idx="0">
                  <c:v>Monday</c:v>
                </c:pt>
                <c:pt idx="1">
                  <c:v>Tuesday</c:v>
                </c:pt>
                <c:pt idx="2">
                  <c:v>Wednesday</c:v>
                </c:pt>
                <c:pt idx="3">
                  <c:v>Thursday</c:v>
                </c:pt>
                <c:pt idx="4">
                  <c:v>Friday</c:v>
                </c:pt>
                <c:pt idx="5">
                  <c:v>Saturday</c:v>
                </c:pt>
                <c:pt idx="6">
                  <c:v>Sunday</c:v>
                </c:pt>
              </c:strCache>
            </c:strRef>
          </c:cat>
          <c:val>
            <c:numRef>
              <c:f>'pivot chart sheet '!$E$5:$E$12</c:f>
              <c:numCache>
                <c:formatCode>General</c:formatCode>
                <c:ptCount val="7"/>
                <c:pt idx="0">
                  <c:v>120</c:v>
                </c:pt>
                <c:pt idx="1">
                  <c:v>152</c:v>
                </c:pt>
                <c:pt idx="2">
                  <c:v>150</c:v>
                </c:pt>
                <c:pt idx="3">
                  <c:v>147</c:v>
                </c:pt>
                <c:pt idx="4">
                  <c:v>126</c:v>
                </c:pt>
                <c:pt idx="5">
                  <c:v>124</c:v>
                </c:pt>
                <c:pt idx="6">
                  <c:v>121</c:v>
                </c:pt>
              </c:numCache>
            </c:numRef>
          </c:val>
          <c:extLst>
            <c:ext xmlns:c16="http://schemas.microsoft.com/office/drawing/2014/chart" uri="{C3380CC4-5D6E-409C-BE32-E72D297353CC}">
              <c16:uniqueId val="{00000000-F025-4D74-ADB1-5FEFDBDE2A65}"/>
            </c:ext>
          </c:extLst>
        </c:ser>
        <c:dLbls>
          <c:dLblPos val="outEnd"/>
          <c:showLegendKey val="0"/>
          <c:showVal val="1"/>
          <c:showCatName val="0"/>
          <c:showSerName val="0"/>
          <c:showPercent val="0"/>
          <c:showBubbleSize val="0"/>
        </c:dLbls>
        <c:gapWidth val="100"/>
        <c:overlap val="-24"/>
        <c:axId val="919212991"/>
        <c:axId val="1143043631"/>
      </c:barChart>
      <c:catAx>
        <c:axId val="919212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43631"/>
        <c:crosses val="autoZero"/>
        <c:auto val="1"/>
        <c:lblAlgn val="ctr"/>
        <c:lblOffset val="100"/>
        <c:noMultiLvlLbl val="0"/>
      </c:catAx>
      <c:valAx>
        <c:axId val="114304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2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TRAVELLED STEPS DAYS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chart sheet '!$I$4</c:f>
              <c:strCache>
                <c:ptCount val="1"/>
                <c:pt idx="0">
                  <c:v>Total</c:v>
                </c:pt>
              </c:strCache>
            </c:strRef>
          </c:tx>
          <c:spPr>
            <a:solidFill>
              <a:schemeClr val="accent1"/>
            </a:solidFill>
            <a:ln>
              <a:noFill/>
            </a:ln>
            <a:effectLst/>
          </c:spPr>
          <c:invertIfNegative val="0"/>
          <c:cat>
            <c:strRef>
              <c:f>'pivot chart sheet '!$H$5:$H$10</c:f>
              <c:strCache>
                <c:ptCount val="5"/>
                <c:pt idx="0">
                  <c:v>17-04-2016</c:v>
                </c:pt>
                <c:pt idx="1">
                  <c:v>01-05-2016</c:v>
                </c:pt>
                <c:pt idx="2">
                  <c:v>04-05-2016</c:v>
                </c:pt>
                <c:pt idx="3">
                  <c:v>08-05-2016</c:v>
                </c:pt>
                <c:pt idx="4">
                  <c:v>12-05-2016</c:v>
                </c:pt>
              </c:strCache>
            </c:strRef>
          </c:cat>
          <c:val>
            <c:numRef>
              <c:f>'pivot chart sheet '!$I$5:$I$10</c:f>
              <c:numCache>
                <c:formatCode>General</c:formatCode>
                <c:ptCount val="5"/>
                <c:pt idx="0">
                  <c:v>6409.25</c:v>
                </c:pt>
                <c:pt idx="1">
                  <c:v>6895.666666666667</c:v>
                </c:pt>
                <c:pt idx="2">
                  <c:v>6763.7586206896549</c:v>
                </c:pt>
                <c:pt idx="3">
                  <c:v>7049.4074074074078</c:v>
                </c:pt>
                <c:pt idx="4">
                  <c:v>3482.3333333333335</c:v>
                </c:pt>
              </c:numCache>
            </c:numRef>
          </c:val>
          <c:extLst>
            <c:ext xmlns:c16="http://schemas.microsoft.com/office/drawing/2014/chart" uri="{C3380CC4-5D6E-409C-BE32-E72D297353CC}">
              <c16:uniqueId val="{00000000-E8E9-4060-A3BD-D155A14BC156}"/>
            </c:ext>
          </c:extLst>
        </c:ser>
        <c:dLbls>
          <c:showLegendKey val="0"/>
          <c:showVal val="0"/>
          <c:showCatName val="0"/>
          <c:showSerName val="0"/>
          <c:showPercent val="0"/>
          <c:showBubbleSize val="0"/>
        </c:dLbls>
        <c:gapWidth val="182"/>
        <c:axId val="1155866639"/>
        <c:axId val="1143049039"/>
      </c:barChart>
      <c:catAx>
        <c:axId val="115586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49039"/>
        <c:crosses val="autoZero"/>
        <c:auto val="1"/>
        <c:lblAlgn val="ctr"/>
        <c:lblOffset val="100"/>
        <c:noMultiLvlLbl val="0"/>
      </c:catAx>
      <c:valAx>
        <c:axId val="114304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6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STEPS TRAVELLED DAYS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chart sheet '!$L$4</c:f>
              <c:strCache>
                <c:ptCount val="1"/>
                <c:pt idx="0">
                  <c:v>Total</c:v>
                </c:pt>
              </c:strCache>
            </c:strRef>
          </c:tx>
          <c:spPr>
            <a:solidFill>
              <a:schemeClr val="accent1"/>
            </a:solidFill>
            <a:ln>
              <a:noFill/>
            </a:ln>
            <a:effectLst/>
          </c:spPr>
          <c:invertIfNegative val="0"/>
          <c:cat>
            <c:strRef>
              <c:f>'pivot chart sheet '!$K$5:$K$10</c:f>
              <c:strCache>
                <c:ptCount val="5"/>
                <c:pt idx="0">
                  <c:v>16-04-2016</c:v>
                </c:pt>
                <c:pt idx="1">
                  <c:v>23-04-2016</c:v>
                </c:pt>
                <c:pt idx="2">
                  <c:v>30-04-2016</c:v>
                </c:pt>
                <c:pt idx="3">
                  <c:v>03-05-2016</c:v>
                </c:pt>
                <c:pt idx="4">
                  <c:v>05-05-2016</c:v>
                </c:pt>
              </c:strCache>
            </c:strRef>
          </c:cat>
          <c:val>
            <c:numRef>
              <c:f>'pivot chart sheet '!$L$5:$L$10</c:f>
              <c:numCache>
                <c:formatCode>0</c:formatCode>
                <c:ptCount val="5"/>
                <c:pt idx="0">
                  <c:v>8679.15625</c:v>
                </c:pt>
                <c:pt idx="1">
                  <c:v>8347.625</c:v>
                </c:pt>
                <c:pt idx="2">
                  <c:v>8346</c:v>
                </c:pt>
                <c:pt idx="3">
                  <c:v>8558.7241379310344</c:v>
                </c:pt>
                <c:pt idx="4">
                  <c:v>8731.0344827586214</c:v>
                </c:pt>
              </c:numCache>
            </c:numRef>
          </c:val>
          <c:extLst>
            <c:ext xmlns:c16="http://schemas.microsoft.com/office/drawing/2014/chart" uri="{C3380CC4-5D6E-409C-BE32-E72D297353CC}">
              <c16:uniqueId val="{00000000-A092-4396-BB6A-FBA278636AB1}"/>
            </c:ext>
          </c:extLst>
        </c:ser>
        <c:dLbls>
          <c:showLegendKey val="0"/>
          <c:showVal val="0"/>
          <c:showCatName val="0"/>
          <c:showSerName val="0"/>
          <c:showPercent val="0"/>
          <c:showBubbleSize val="0"/>
        </c:dLbls>
        <c:gapWidth val="182"/>
        <c:axId val="1145576623"/>
        <c:axId val="1201349327"/>
      </c:barChart>
      <c:catAx>
        <c:axId val="114557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49327"/>
        <c:crosses val="autoZero"/>
        <c:auto val="1"/>
        <c:lblAlgn val="ctr"/>
        <c:lblOffset val="100"/>
        <c:noMultiLvlLbl val="0"/>
      </c:catAx>
      <c:valAx>
        <c:axId val="120134932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76623"/>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ENEGAGEMENT 4 TH WEEK OF 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sheet '!$C$16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sheet '!$B$17:$B$24</c:f>
              <c:strCache>
                <c:ptCount val="7"/>
                <c:pt idx="0">
                  <c:v>24-04-2016</c:v>
                </c:pt>
                <c:pt idx="1">
                  <c:v>25-04-2016</c:v>
                </c:pt>
                <c:pt idx="2">
                  <c:v>26-04-2016</c:v>
                </c:pt>
                <c:pt idx="3">
                  <c:v>27-04-2016</c:v>
                </c:pt>
                <c:pt idx="4">
                  <c:v>28-04-2016</c:v>
                </c:pt>
                <c:pt idx="5">
                  <c:v>29-04-2016</c:v>
                </c:pt>
                <c:pt idx="6">
                  <c:v>30-04-2016</c:v>
                </c:pt>
              </c:strCache>
            </c:strRef>
          </c:cat>
          <c:val>
            <c:numRef>
              <c:f>'pivot chart sheet '!$C$17:$C$24</c:f>
              <c:numCache>
                <c:formatCode>0</c:formatCode>
                <c:ptCount val="7"/>
                <c:pt idx="0">
                  <c:v>221.0625</c:v>
                </c:pt>
                <c:pt idx="1">
                  <c:v>232.65625</c:v>
                </c:pt>
                <c:pt idx="2">
                  <c:v>237.6875</c:v>
                </c:pt>
                <c:pt idx="3">
                  <c:v>232</c:v>
                </c:pt>
                <c:pt idx="4">
                  <c:v>238.96875</c:v>
                </c:pt>
                <c:pt idx="5">
                  <c:v>235.21875</c:v>
                </c:pt>
                <c:pt idx="6">
                  <c:v>255.35483870967744</c:v>
                </c:pt>
              </c:numCache>
            </c:numRef>
          </c:val>
          <c:smooth val="0"/>
          <c:extLst>
            <c:ext xmlns:c16="http://schemas.microsoft.com/office/drawing/2014/chart" uri="{C3380CC4-5D6E-409C-BE32-E72D297353CC}">
              <c16:uniqueId val="{00000000-91F8-4D30-B598-09816AC8DB9C}"/>
            </c:ext>
          </c:extLst>
        </c:ser>
        <c:dLbls>
          <c:dLblPos val="b"/>
          <c:showLegendKey val="0"/>
          <c:showVal val="1"/>
          <c:showCatName val="0"/>
          <c:showSerName val="0"/>
          <c:showPercent val="0"/>
          <c:showBubbleSize val="0"/>
        </c:dLbls>
        <c:smooth val="0"/>
        <c:axId val="1583264960"/>
        <c:axId val="1668416768"/>
      </c:lineChart>
      <c:catAx>
        <c:axId val="158326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6768"/>
        <c:crosses val="autoZero"/>
        <c:auto val="1"/>
        <c:lblAlgn val="ctr"/>
        <c:lblOffset val="100"/>
        <c:noMultiLvlLbl val="0"/>
      </c:catAx>
      <c:valAx>
        <c:axId val="1668416768"/>
        <c:scaling>
          <c:orientation val="minMax"/>
          <c:max val="260"/>
          <c:min val="1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2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ENGAGEMENT 1 WEEK OF MAY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sheet '!$J$16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sheet '!$I$17:$I$24</c:f>
              <c:strCache>
                <c:ptCount val="7"/>
                <c:pt idx="0">
                  <c:v>01-05-2016</c:v>
                </c:pt>
                <c:pt idx="1">
                  <c:v>02-05-2016</c:v>
                </c:pt>
                <c:pt idx="2">
                  <c:v>03-05-2016</c:v>
                </c:pt>
                <c:pt idx="3">
                  <c:v>04-05-2016</c:v>
                </c:pt>
                <c:pt idx="4">
                  <c:v>05-05-2016</c:v>
                </c:pt>
                <c:pt idx="5">
                  <c:v>06-05-2016</c:v>
                </c:pt>
                <c:pt idx="6">
                  <c:v>07-05-2016</c:v>
                </c:pt>
              </c:strCache>
            </c:strRef>
          </c:cat>
          <c:val>
            <c:numRef>
              <c:f>'pivot chart sheet '!$J$17:$J$24</c:f>
              <c:numCache>
                <c:formatCode>0</c:formatCode>
                <c:ptCount val="7"/>
                <c:pt idx="0">
                  <c:v>198.60000000000002</c:v>
                </c:pt>
                <c:pt idx="1">
                  <c:v>216.06896551724137</c:v>
                </c:pt>
                <c:pt idx="2">
                  <c:v>243.10344827586206</c:v>
                </c:pt>
                <c:pt idx="3">
                  <c:v>204.89655172413794</c:v>
                </c:pt>
                <c:pt idx="4">
                  <c:v>244.75862068965517</c:v>
                </c:pt>
                <c:pt idx="5">
                  <c:v>233.65517241379311</c:v>
                </c:pt>
                <c:pt idx="6">
                  <c:v>215.89655172413794</c:v>
                </c:pt>
              </c:numCache>
            </c:numRef>
          </c:val>
          <c:smooth val="0"/>
          <c:extLst>
            <c:ext xmlns:c16="http://schemas.microsoft.com/office/drawing/2014/chart" uri="{C3380CC4-5D6E-409C-BE32-E72D297353CC}">
              <c16:uniqueId val="{00000000-A18E-44E1-BFB9-1D27B5266E6B}"/>
            </c:ext>
          </c:extLst>
        </c:ser>
        <c:dLbls>
          <c:dLblPos val="t"/>
          <c:showLegendKey val="0"/>
          <c:showVal val="1"/>
          <c:showCatName val="0"/>
          <c:showSerName val="0"/>
          <c:showPercent val="0"/>
          <c:showBubbleSize val="0"/>
        </c:dLbls>
        <c:smooth val="0"/>
        <c:axId val="1570108832"/>
        <c:axId val="1670244816"/>
      </c:lineChart>
      <c:catAx>
        <c:axId val="15701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44816"/>
        <c:crosses val="autoZero"/>
        <c:auto val="1"/>
        <c:lblAlgn val="ctr"/>
        <c:lblOffset val="100"/>
        <c:noMultiLvlLbl val="0"/>
      </c:catAx>
      <c:valAx>
        <c:axId val="1670244816"/>
        <c:scaling>
          <c:orientation val="minMax"/>
          <c:max val="260"/>
          <c:min val="1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4.xlsx]pivot chart sheet !PivotTable9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CALORIES BURNED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chart sheet '!$E$29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sheet '!$D$30:$D$37</c:f>
              <c:strCache>
                <c:ptCount val="7"/>
                <c:pt idx="0">
                  <c:v>Monday</c:v>
                </c:pt>
                <c:pt idx="1">
                  <c:v>Tuesday</c:v>
                </c:pt>
                <c:pt idx="2">
                  <c:v>Wednesday</c:v>
                </c:pt>
                <c:pt idx="3">
                  <c:v>Thursday</c:v>
                </c:pt>
                <c:pt idx="4">
                  <c:v>Friday</c:v>
                </c:pt>
                <c:pt idx="5">
                  <c:v>Saturday</c:v>
                </c:pt>
                <c:pt idx="6">
                  <c:v>Sunday</c:v>
                </c:pt>
              </c:strCache>
            </c:strRef>
          </c:cat>
          <c:val>
            <c:numRef>
              <c:f>'pivot chart sheet '!$E$30:$E$37</c:f>
              <c:numCache>
                <c:formatCode>General</c:formatCode>
                <c:ptCount val="7"/>
                <c:pt idx="0">
                  <c:v>9294.0524425287349</c:v>
                </c:pt>
                <c:pt idx="1">
                  <c:v>11764.408425267262</c:v>
                </c:pt>
                <c:pt idx="2">
                  <c:v>11483.63887800418</c:v>
                </c:pt>
                <c:pt idx="3">
                  <c:v>10648.686119196895</c:v>
                </c:pt>
                <c:pt idx="4">
                  <c:v>9330.469533699059</c:v>
                </c:pt>
                <c:pt idx="5">
                  <c:v>9410.270613181312</c:v>
                </c:pt>
                <c:pt idx="6">
                  <c:v>9056.2840277777777</c:v>
                </c:pt>
              </c:numCache>
            </c:numRef>
          </c:val>
          <c:smooth val="0"/>
          <c:extLst>
            <c:ext xmlns:c16="http://schemas.microsoft.com/office/drawing/2014/chart" uri="{C3380CC4-5D6E-409C-BE32-E72D297353CC}">
              <c16:uniqueId val="{00000000-CB8C-4AC8-BF9E-883B91D51781}"/>
            </c:ext>
          </c:extLst>
        </c:ser>
        <c:dLbls>
          <c:showLegendKey val="0"/>
          <c:showVal val="0"/>
          <c:showCatName val="0"/>
          <c:showSerName val="0"/>
          <c:showPercent val="0"/>
          <c:showBubbleSize val="0"/>
        </c:dLbls>
        <c:marker val="1"/>
        <c:smooth val="0"/>
        <c:axId val="1583264560"/>
        <c:axId val="1683997600"/>
      </c:lineChart>
      <c:catAx>
        <c:axId val="158326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97600"/>
        <c:crosses val="autoZero"/>
        <c:auto val="1"/>
        <c:lblAlgn val="ctr"/>
        <c:lblOffset val="100"/>
        <c:noMultiLvlLbl val="0"/>
      </c:catAx>
      <c:valAx>
        <c:axId val="16839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2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28575</xdr:rowOff>
    </xdr:from>
    <xdr:to>
      <xdr:col>8</xdr:col>
      <xdr:colOff>133351</xdr:colOff>
      <xdr:row>14</xdr:row>
      <xdr:rowOff>47625</xdr:rowOff>
    </xdr:to>
    <xdr:graphicFrame macro="">
      <xdr:nvGraphicFramePr>
        <xdr:cNvPr id="3" name="Chart 2">
          <a:extLst>
            <a:ext uri="{FF2B5EF4-FFF2-40B4-BE49-F238E27FC236}">
              <a16:creationId xmlns:a16="http://schemas.microsoft.com/office/drawing/2014/main" id="{263B2CCE-86E0-4215-9613-68DA9F60D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58573</xdr:colOff>
      <xdr:row>15</xdr:row>
      <xdr:rowOff>0</xdr:rowOff>
    </xdr:from>
    <xdr:to>
      <xdr:col>7</xdr:col>
      <xdr:colOff>613103</xdr:colOff>
      <xdr:row>26</xdr:row>
      <xdr:rowOff>45710</xdr:rowOff>
    </xdr:to>
    <xdr:graphicFrame macro="">
      <xdr:nvGraphicFramePr>
        <xdr:cNvPr id="4" name="Chart 3">
          <a:extLst>
            <a:ext uri="{FF2B5EF4-FFF2-40B4-BE49-F238E27FC236}">
              <a16:creationId xmlns:a16="http://schemas.microsoft.com/office/drawing/2014/main" id="{0D067081-1B05-486B-899A-6BA3100F2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10292</xdr:colOff>
      <xdr:row>13</xdr:row>
      <xdr:rowOff>64266</xdr:rowOff>
    </xdr:from>
    <xdr:to>
      <xdr:col>17</xdr:col>
      <xdr:colOff>604345</xdr:colOff>
      <xdr:row>26</xdr:row>
      <xdr:rowOff>59504</xdr:rowOff>
    </xdr:to>
    <xdr:graphicFrame macro="">
      <xdr:nvGraphicFramePr>
        <xdr:cNvPr id="5" name="Chart 4">
          <a:extLst>
            <a:ext uri="{FF2B5EF4-FFF2-40B4-BE49-F238E27FC236}">
              <a16:creationId xmlns:a16="http://schemas.microsoft.com/office/drawing/2014/main" id="{D4A412BA-A65E-445E-B486-A7968546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29341</xdr:colOff>
      <xdr:row>27</xdr:row>
      <xdr:rowOff>43793</xdr:rowOff>
    </xdr:from>
    <xdr:to>
      <xdr:col>8</xdr:col>
      <xdr:colOff>43793</xdr:colOff>
      <xdr:row>40</xdr:row>
      <xdr:rowOff>183820</xdr:rowOff>
    </xdr:to>
    <xdr:graphicFrame macro="">
      <xdr:nvGraphicFramePr>
        <xdr:cNvPr id="6" name="Chart 5">
          <a:extLst>
            <a:ext uri="{FF2B5EF4-FFF2-40B4-BE49-F238E27FC236}">
              <a16:creationId xmlns:a16="http://schemas.microsoft.com/office/drawing/2014/main" id="{7EE92715-FA80-46DF-8A22-9ABDFB98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10948</xdr:colOff>
      <xdr:row>27</xdr:row>
      <xdr:rowOff>0</xdr:rowOff>
    </xdr:from>
    <xdr:to>
      <xdr:col>18</xdr:col>
      <xdr:colOff>10949</xdr:colOff>
      <xdr:row>41</xdr:row>
      <xdr:rowOff>80963</xdr:rowOff>
    </xdr:to>
    <xdr:graphicFrame macro="">
      <xdr:nvGraphicFramePr>
        <xdr:cNvPr id="7" name="Chart 6">
          <a:extLst>
            <a:ext uri="{FF2B5EF4-FFF2-40B4-BE49-F238E27FC236}">
              <a16:creationId xmlns:a16="http://schemas.microsoft.com/office/drawing/2014/main" id="{6F073D1C-D00F-41C7-A558-4AAC5A0DD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503621</xdr:colOff>
      <xdr:row>0</xdr:row>
      <xdr:rowOff>87587</xdr:rowOff>
    </xdr:from>
    <xdr:to>
      <xdr:col>14</xdr:col>
      <xdr:colOff>181742</xdr:colOff>
      <xdr:row>13</xdr:row>
      <xdr:rowOff>1</xdr:rowOff>
    </xdr:to>
    <xdr:graphicFrame macro="">
      <xdr:nvGraphicFramePr>
        <xdr:cNvPr id="8" name="Chart 7">
          <a:extLst>
            <a:ext uri="{FF2B5EF4-FFF2-40B4-BE49-F238E27FC236}">
              <a16:creationId xmlns:a16="http://schemas.microsoft.com/office/drawing/2014/main" id="{BDA1B8B7-0C4A-4361-9D89-9F755330B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esktop/FitBit%20yha%20par%20kaam%20karo%20%20Dataset/dailyActivity_merged.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2.31626446759" createdVersion="6" refreshedVersion="6" minRefreshableVersion="3" recordCount="940" xr:uid="{98C66DD4-BE66-478C-AD7F-B47682AAACE0}">
  <cacheSource type="worksheet">
    <worksheetSource ref="A1:O941" sheet="dailyActivity_merged" r:id="rId2"/>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ount="19">
        <n v="0"/>
        <n v="1.9595960379999999"/>
        <n v="4.0816922189999998"/>
        <n v="2.7851750850000001"/>
        <n v="3.1678218839999999"/>
        <n v="4.869782925"/>
        <n v="4.8513069150000003"/>
        <n v="3.2854149339999998"/>
        <n v="4.9305500980000003"/>
        <n v="4.9421420100000004"/>
        <n v="4.924840927"/>
        <n v="4.8617920879999996"/>
        <n v="4.8856048579999998"/>
        <n v="4.9111461639999998"/>
        <n v="2.8323259350000001"/>
        <n v="4.9123678210000001"/>
        <n v="4.8782320019999998"/>
        <n v="2.2530810830000001"/>
        <n v="2.0921471120000001"/>
      </sharedItems>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ount="9">
        <n v="0"/>
        <n v="0.01"/>
        <n v="0.02"/>
        <n v="2.9999998999999999E-2"/>
        <n v="5.0000001000000002E-2"/>
        <n v="7.0000000000000007E-2"/>
        <n v="3.9999999000000001E-2"/>
        <n v="0.109999999"/>
        <n v="0.10000000100000001"/>
      </sharedItems>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2.637310763886" createdVersion="6" refreshedVersion="6" minRefreshableVersion="3" recordCount="31" xr:uid="{9D17FCA0-7E6B-4316-9C57-B13754F29BCF}">
  <cacheSource type="worksheet">
    <worksheetSource ref="B2:L33" sheet="Q4 1,8 WRT DATES"/>
  </cacheSource>
  <cacheFields count="11">
    <cacheField name="Row Labels" numFmtId="165">
      <sharedItems containsSemiMixedTypes="0" containsNonDate="0" containsDate="1" containsString="0" minDate="2016-04-12T00:00:00" maxDate="2016-05-13T00:00:00" count="31">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4-12T00:00:00"/>
        <d v="2016-05-12T00:00:00"/>
      </sharedItems>
    </cacheField>
    <cacheField name="DAY" numFmtId="165">
      <sharedItems count="7">
        <s v="Wednesday"/>
        <s v="Thursday"/>
        <s v="Friday"/>
        <s v="Saturday"/>
        <s v="Sunday"/>
        <s v="Monday"/>
        <s v="Tuesday"/>
      </sharedItems>
    </cacheField>
    <cacheField name="Count of Id" numFmtId="0">
      <sharedItems containsSemiMixedTypes="0" containsString="0" containsNumber="1" containsInteger="1" minValue="21" maxValue="33"/>
    </cacheField>
    <cacheField name="TotalSteps" numFmtId="1">
      <sharedItems containsSemiMixedTypes="0" containsString="0" containsNumber="1" minValue="3482.3333333333335" maxValue="8731.0344827586214"/>
    </cacheField>
    <cacheField name="TotalDistance" numFmtId="1">
      <sharedItems containsSemiMixedTypes="0" containsString="0" containsNumber="1" minValue="2.4433333212380961" maxValue="6.2915625178750005"/>
    </cacheField>
    <cacheField name="VeryActiveMinutes" numFmtId="1">
      <sharedItems containsSemiMixedTypes="0" containsString="0" containsNumber="1" minValue="4.1904761904761907" maxValue="28.40625"/>
    </cacheField>
    <cacheField name="FairlyActiveMinutes" numFmtId="1">
      <sharedItems containsSemiMixedTypes="0" containsString="0" containsNumber="1" minValue="2.1428571428571428" maxValue="18.75"/>
    </cacheField>
    <cacheField name="LightlyActiveMinutes" numFmtId="1">
      <sharedItems containsSemiMixedTypes="0" containsString="0" containsNumber="1" minValue="98.80952380952381" maxValue="232.90625"/>
    </cacheField>
    <cacheField name="SedentaryMinutes" numFmtId="1">
      <sharedItems containsSemiMixedTypes="0" containsString="0" containsNumber="1" minValue="652" maxValue="1061.21875"/>
    </cacheField>
    <cacheField name="TOTAL ACTIVE " numFmtId="1">
      <sharedItems containsSemiMixedTypes="0" containsString="0" containsNumber="1" minValue="105.14285714285714" maxValue="266.71875"/>
    </cacheField>
    <cacheField name="Calories" numFmtId="1">
      <sharedItems containsSemiMixedTypes="0" containsString="0" containsNumber="1" minValue="1139.2857142857142" maxValue="2453.896551724138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x v="0"/>
    <n v="1.8799999949999999"/>
    <n v="0.55000001200000004"/>
    <n v="6.0599999430000002"/>
    <x v="0"/>
    <n v="25"/>
    <n v="13"/>
    <n v="328"/>
    <n v="728"/>
    <n v="1985"/>
  </r>
  <r>
    <x v="0"/>
    <x v="1"/>
    <n v="10735"/>
    <n v="6.9699997900000001"/>
    <n v="6.9699997900000001"/>
    <x v="0"/>
    <n v="1.5700000519999999"/>
    <n v="0.689999998"/>
    <n v="4.7100000380000004"/>
    <x v="0"/>
    <n v="21"/>
    <n v="19"/>
    <n v="217"/>
    <n v="776"/>
    <n v="1797"/>
  </r>
  <r>
    <x v="0"/>
    <x v="2"/>
    <n v="10460"/>
    <n v="6.7399997709999999"/>
    <n v="6.7399997709999999"/>
    <x v="0"/>
    <n v="2.4400000569999998"/>
    <n v="0.40000000600000002"/>
    <n v="3.9100000860000002"/>
    <x v="0"/>
    <n v="30"/>
    <n v="11"/>
    <n v="181"/>
    <n v="1218"/>
    <n v="1776"/>
  </r>
  <r>
    <x v="0"/>
    <x v="3"/>
    <n v="9762"/>
    <n v="6.2800002099999999"/>
    <n v="6.2800002099999999"/>
    <x v="0"/>
    <n v="2.1400001049999999"/>
    <n v="1.2599999900000001"/>
    <n v="2.829999924"/>
    <x v="0"/>
    <n v="29"/>
    <n v="34"/>
    <n v="209"/>
    <n v="726"/>
    <n v="1745"/>
  </r>
  <r>
    <x v="0"/>
    <x v="4"/>
    <n v="12669"/>
    <n v="8.1599998469999999"/>
    <n v="8.1599998469999999"/>
    <x v="0"/>
    <n v="2.710000038"/>
    <n v="0.40999999599999998"/>
    <n v="5.0399999619999996"/>
    <x v="0"/>
    <n v="36"/>
    <n v="10"/>
    <n v="221"/>
    <n v="773"/>
    <n v="1863"/>
  </r>
  <r>
    <x v="0"/>
    <x v="5"/>
    <n v="9705"/>
    <n v="6.4800000190000002"/>
    <n v="6.4800000190000002"/>
    <x v="0"/>
    <n v="3.1900000569999998"/>
    <n v="0.77999997099999996"/>
    <n v="2.5099999899999998"/>
    <x v="0"/>
    <n v="38"/>
    <n v="20"/>
    <n v="164"/>
    <n v="539"/>
    <n v="1728"/>
  </r>
  <r>
    <x v="0"/>
    <x v="6"/>
    <n v="13019"/>
    <n v="8.5900001530000001"/>
    <n v="8.5900001530000001"/>
    <x v="0"/>
    <n v="3.25"/>
    <n v="0.63999998599999997"/>
    <n v="4.7100000380000004"/>
    <x v="0"/>
    <n v="42"/>
    <n v="16"/>
    <n v="233"/>
    <n v="1149"/>
    <n v="1921"/>
  </r>
  <r>
    <x v="0"/>
    <x v="7"/>
    <n v="15506"/>
    <n v="9.8800001139999996"/>
    <n v="9.8800001139999996"/>
    <x v="0"/>
    <n v="3.5299999710000001"/>
    <n v="1.3200000519999999"/>
    <n v="5.0300002099999999"/>
    <x v="0"/>
    <n v="50"/>
    <n v="31"/>
    <n v="264"/>
    <n v="775"/>
    <n v="2035"/>
  </r>
  <r>
    <x v="0"/>
    <x v="8"/>
    <n v="10544"/>
    <n v="6.6799998279999997"/>
    <n v="6.6799998279999997"/>
    <x v="0"/>
    <n v="1.960000038"/>
    <n v="0.47999998900000002"/>
    <n v="4.2399997709999999"/>
    <x v="0"/>
    <n v="28"/>
    <n v="12"/>
    <n v="205"/>
    <n v="818"/>
    <n v="1786"/>
  </r>
  <r>
    <x v="0"/>
    <x v="9"/>
    <n v="9819"/>
    <n v="6.3400001530000001"/>
    <n v="6.3400001530000001"/>
    <x v="0"/>
    <n v="1.3400000329999999"/>
    <n v="0.34999999399999998"/>
    <n v="4.6500000950000002"/>
    <x v="0"/>
    <n v="19"/>
    <n v="8"/>
    <n v="211"/>
    <n v="838"/>
    <n v="1775"/>
  </r>
  <r>
    <x v="0"/>
    <x v="10"/>
    <n v="12764"/>
    <n v="8.1300001139999996"/>
    <n v="8.1300001139999996"/>
    <x v="0"/>
    <n v="4.7600002290000001"/>
    <n v="1.1200000050000001"/>
    <n v="2.2400000100000002"/>
    <x v="0"/>
    <n v="66"/>
    <n v="27"/>
    <n v="130"/>
    <n v="1217"/>
    <n v="1827"/>
  </r>
  <r>
    <x v="0"/>
    <x v="11"/>
    <n v="14371"/>
    <n v="9.0399999619999996"/>
    <n v="9.0399999619999996"/>
    <x v="0"/>
    <n v="2.8099999430000002"/>
    <n v="0.87000000499999997"/>
    <n v="5.3600001339999999"/>
    <x v="0"/>
    <n v="41"/>
    <n v="21"/>
    <n v="262"/>
    <n v="732"/>
    <n v="1949"/>
  </r>
  <r>
    <x v="0"/>
    <x v="12"/>
    <n v="10039"/>
    <n v="6.4099998469999999"/>
    <n v="6.4099998469999999"/>
    <x v="0"/>
    <n v="2.920000076"/>
    <n v="0.209999993"/>
    <n v="3.2799999710000001"/>
    <x v="0"/>
    <n v="39"/>
    <n v="5"/>
    <n v="238"/>
    <n v="709"/>
    <n v="1788"/>
  </r>
  <r>
    <x v="0"/>
    <x v="13"/>
    <n v="15355"/>
    <n v="9.8000001910000005"/>
    <n v="9.8000001910000005"/>
    <x v="0"/>
    <n v="5.2899999619999996"/>
    <n v="0.56999999300000004"/>
    <n v="3.9400000569999998"/>
    <x v="0"/>
    <n v="73"/>
    <n v="14"/>
    <n v="216"/>
    <n v="814"/>
    <n v="2013"/>
  </r>
  <r>
    <x v="0"/>
    <x v="14"/>
    <n v="13755"/>
    <n v="8.7899999619999996"/>
    <n v="8.7899999619999996"/>
    <x v="0"/>
    <n v="2.329999924"/>
    <n v="0.920000017"/>
    <n v="5.5399999619999996"/>
    <x v="0"/>
    <n v="31"/>
    <n v="23"/>
    <n v="279"/>
    <n v="833"/>
    <n v="1970"/>
  </r>
  <r>
    <x v="0"/>
    <x v="15"/>
    <n v="18134"/>
    <n v="12.210000040000001"/>
    <n v="12.210000040000001"/>
    <x v="0"/>
    <n v="6.4000000950000002"/>
    <n v="0.40999999599999998"/>
    <n v="5.4099998469999999"/>
    <x v="0"/>
    <n v="78"/>
    <n v="11"/>
    <n v="243"/>
    <n v="1108"/>
    <n v="2159"/>
  </r>
  <r>
    <x v="0"/>
    <x v="16"/>
    <n v="13154"/>
    <n v="8.5299997330000004"/>
    <n v="8.5299997330000004"/>
    <x v="0"/>
    <n v="3.539999962"/>
    <n v="1.1599999670000001"/>
    <n v="3.789999962"/>
    <x v="0"/>
    <n v="48"/>
    <n v="28"/>
    <n v="189"/>
    <n v="782"/>
    <n v="1898"/>
  </r>
  <r>
    <x v="0"/>
    <x v="17"/>
    <n v="11181"/>
    <n v="7.1500000950000002"/>
    <n v="7.1500000950000002"/>
    <x v="0"/>
    <n v="1.059999943"/>
    <n v="0.5"/>
    <n v="5.579999924"/>
    <x v="0"/>
    <n v="16"/>
    <n v="12"/>
    <n v="243"/>
    <n v="815"/>
    <n v="1837"/>
  </r>
  <r>
    <x v="0"/>
    <x v="18"/>
    <n v="14673"/>
    <n v="9.25"/>
    <n v="9.25"/>
    <x v="0"/>
    <n v="3.5599999430000002"/>
    <n v="1.4199999569999999"/>
    <n v="4.2699999809999998"/>
    <x v="0"/>
    <n v="52"/>
    <n v="34"/>
    <n v="217"/>
    <n v="712"/>
    <n v="1947"/>
  </r>
  <r>
    <x v="0"/>
    <x v="19"/>
    <n v="10602"/>
    <n v="6.8099999430000002"/>
    <n v="6.8099999430000002"/>
    <x v="0"/>
    <n v="2.289999962"/>
    <n v="1.6000000240000001"/>
    <n v="2.920000076"/>
    <x v="0"/>
    <n v="33"/>
    <n v="35"/>
    <n v="246"/>
    <n v="730"/>
    <n v="1820"/>
  </r>
  <r>
    <x v="0"/>
    <x v="20"/>
    <n v="14727"/>
    <n v="9.7100000380000004"/>
    <n v="9.7100000380000004"/>
    <x v="0"/>
    <n v="3.210000038"/>
    <n v="0.56999999300000004"/>
    <n v="5.920000076"/>
    <x v="0"/>
    <n v="41"/>
    <n v="15"/>
    <n v="277"/>
    <n v="798"/>
    <n v="2004"/>
  </r>
  <r>
    <x v="0"/>
    <x v="21"/>
    <n v="15103"/>
    <n v="9.6599998469999999"/>
    <n v="9.6599998469999999"/>
    <x v="0"/>
    <n v="3.7300000190000002"/>
    <n v="1.0499999520000001"/>
    <n v="4.8800001139999996"/>
    <x v="0"/>
    <n v="50"/>
    <n v="24"/>
    <n v="254"/>
    <n v="816"/>
    <n v="1990"/>
  </r>
  <r>
    <x v="0"/>
    <x v="22"/>
    <n v="11100"/>
    <n v="7.1500000950000002"/>
    <n v="7.1500000950000002"/>
    <x v="0"/>
    <n v="2.460000038"/>
    <n v="0.87000000499999997"/>
    <n v="3.8199999330000001"/>
    <x v="0"/>
    <n v="36"/>
    <n v="22"/>
    <n v="203"/>
    <n v="1179"/>
    <n v="1819"/>
  </r>
  <r>
    <x v="0"/>
    <x v="23"/>
    <n v="14070"/>
    <n v="8.8999996190000008"/>
    <n v="8.8999996190000008"/>
    <x v="0"/>
    <n v="2.920000076"/>
    <n v="1.0800000430000001"/>
    <n v="4.8800001139999996"/>
    <x v="0"/>
    <n v="45"/>
    <n v="24"/>
    <n v="250"/>
    <n v="857"/>
    <n v="1959"/>
  </r>
  <r>
    <x v="0"/>
    <x v="24"/>
    <n v="12159"/>
    <n v="8.0299997330000004"/>
    <n v="8.0299997330000004"/>
    <x v="0"/>
    <n v="1.9700000289999999"/>
    <n v="0.25"/>
    <n v="5.8099999430000002"/>
    <x v="0"/>
    <n v="24"/>
    <n v="6"/>
    <n v="289"/>
    <n v="754"/>
    <n v="1896"/>
  </r>
  <r>
    <x v="0"/>
    <x v="25"/>
    <n v="11992"/>
    <n v="7.7100000380000004"/>
    <n v="7.7100000380000004"/>
    <x v="0"/>
    <n v="2.460000038"/>
    <n v="2.119999886"/>
    <n v="3.130000114"/>
    <x v="0"/>
    <n v="37"/>
    <n v="46"/>
    <n v="175"/>
    <n v="833"/>
    <n v="1821"/>
  </r>
  <r>
    <x v="0"/>
    <x v="26"/>
    <n v="10060"/>
    <n v="6.579999924"/>
    <n v="6.579999924"/>
    <x v="0"/>
    <n v="3.5299999710000001"/>
    <n v="0.31999999299999998"/>
    <n v="2.7300000190000002"/>
    <x v="0"/>
    <n v="44"/>
    <n v="8"/>
    <n v="203"/>
    <n v="574"/>
    <n v="1740"/>
  </r>
  <r>
    <x v="0"/>
    <x v="27"/>
    <n v="12022"/>
    <n v="7.7199997900000001"/>
    <n v="7.7199997900000001"/>
    <x v="0"/>
    <n v="3.4500000480000002"/>
    <n v="0.52999997099999996"/>
    <n v="3.7400000100000002"/>
    <x v="0"/>
    <n v="46"/>
    <n v="11"/>
    <n v="206"/>
    <n v="835"/>
    <n v="1819"/>
  </r>
  <r>
    <x v="0"/>
    <x v="28"/>
    <n v="12207"/>
    <n v="7.7699999809999998"/>
    <n v="7.7699999809999998"/>
    <x v="0"/>
    <n v="3.3499999049999998"/>
    <n v="1.1599999670000001"/>
    <n v="3.2599999899999998"/>
    <x v="0"/>
    <n v="46"/>
    <n v="31"/>
    <n v="214"/>
    <n v="746"/>
    <n v="1859"/>
  </r>
  <r>
    <x v="0"/>
    <x v="29"/>
    <n v="12770"/>
    <n v="8.1300001139999996"/>
    <n v="8.1300001139999996"/>
    <x v="0"/>
    <n v="2.5599999430000002"/>
    <n v="1.0099999900000001"/>
    <n v="4.5500001909999996"/>
    <x v="0"/>
    <n v="36"/>
    <n v="23"/>
    <n v="251"/>
    <n v="669"/>
    <n v="1783"/>
  </r>
  <r>
    <x v="0"/>
    <x v="30"/>
    <n v="0"/>
    <n v="0"/>
    <n v="0"/>
    <x v="0"/>
    <n v="0"/>
    <n v="0"/>
    <n v="0"/>
    <x v="0"/>
    <n v="0"/>
    <n v="0"/>
    <n v="0"/>
    <n v="1440"/>
    <n v="0"/>
  </r>
  <r>
    <x v="1"/>
    <x v="0"/>
    <n v="8163"/>
    <n v="5.3099999430000002"/>
    <n v="5.3099999430000002"/>
    <x v="0"/>
    <n v="0"/>
    <n v="0"/>
    <n v="5.3099999430000002"/>
    <x v="0"/>
    <n v="0"/>
    <n v="0"/>
    <n v="146"/>
    <n v="1294"/>
    <n v="1432"/>
  </r>
  <r>
    <x v="1"/>
    <x v="1"/>
    <n v="7007"/>
    <n v="4.5500001909999996"/>
    <n v="4.5500001909999996"/>
    <x v="0"/>
    <n v="0"/>
    <n v="0"/>
    <n v="4.5500001909999996"/>
    <x v="0"/>
    <n v="0"/>
    <n v="0"/>
    <n v="148"/>
    <n v="1292"/>
    <n v="1411"/>
  </r>
  <r>
    <x v="1"/>
    <x v="2"/>
    <n v="9107"/>
    <n v="5.920000076"/>
    <n v="5.920000076"/>
    <x v="0"/>
    <n v="0"/>
    <n v="0"/>
    <n v="5.9099998469999999"/>
    <x v="1"/>
    <n v="0"/>
    <n v="0"/>
    <n v="236"/>
    <n v="1204"/>
    <n v="1572"/>
  </r>
  <r>
    <x v="1"/>
    <x v="3"/>
    <n v="1510"/>
    <n v="0.980000019"/>
    <n v="0.980000019"/>
    <x v="0"/>
    <n v="0"/>
    <n v="0"/>
    <n v="0.97000002900000004"/>
    <x v="0"/>
    <n v="0"/>
    <n v="0"/>
    <n v="96"/>
    <n v="1344"/>
    <n v="1344"/>
  </r>
  <r>
    <x v="1"/>
    <x v="4"/>
    <n v="5370"/>
    <n v="3.4900000100000002"/>
    <n v="3.4900000100000002"/>
    <x v="0"/>
    <n v="0"/>
    <n v="0"/>
    <n v="3.4900000100000002"/>
    <x v="0"/>
    <n v="0"/>
    <n v="0"/>
    <n v="176"/>
    <n v="1264"/>
    <n v="1463"/>
  </r>
  <r>
    <x v="1"/>
    <x v="5"/>
    <n v="6175"/>
    <n v="4.0599999430000002"/>
    <n v="4.0599999430000002"/>
    <x v="0"/>
    <n v="1.0299999710000001"/>
    <n v="1.519999981"/>
    <n v="1.4900000099999999"/>
    <x v="1"/>
    <n v="15"/>
    <n v="22"/>
    <n v="127"/>
    <n v="1276"/>
    <n v="1554"/>
  </r>
  <r>
    <x v="1"/>
    <x v="6"/>
    <n v="10536"/>
    <n v="7.4099998469999999"/>
    <n v="7.4099998469999999"/>
    <x v="0"/>
    <n v="2.1500000950000002"/>
    <n v="0.62000000499999997"/>
    <n v="4.6199998860000004"/>
    <x v="1"/>
    <n v="17"/>
    <n v="7"/>
    <n v="202"/>
    <n v="1214"/>
    <n v="1604"/>
  </r>
  <r>
    <x v="1"/>
    <x v="7"/>
    <n v="2916"/>
    <n v="1.8999999759999999"/>
    <n v="1.8999999759999999"/>
    <x v="0"/>
    <n v="0"/>
    <n v="0"/>
    <n v="1.8999999759999999"/>
    <x v="0"/>
    <n v="0"/>
    <n v="0"/>
    <n v="141"/>
    <n v="1299"/>
    <n v="1435"/>
  </r>
  <r>
    <x v="1"/>
    <x v="8"/>
    <n v="4974"/>
    <n v="3.2300000190000002"/>
    <n v="3.2300000190000002"/>
    <x v="0"/>
    <n v="0"/>
    <n v="0"/>
    <n v="3.2300000190000002"/>
    <x v="0"/>
    <n v="0"/>
    <n v="0"/>
    <n v="151"/>
    <n v="1289"/>
    <n v="1446"/>
  </r>
  <r>
    <x v="1"/>
    <x v="9"/>
    <n v="6349"/>
    <n v="4.1300001139999996"/>
    <n v="4.1300001139999996"/>
    <x v="0"/>
    <n v="0"/>
    <n v="0"/>
    <n v="4.1100001339999999"/>
    <x v="2"/>
    <n v="0"/>
    <n v="0"/>
    <n v="186"/>
    <n v="1254"/>
    <n v="1467"/>
  </r>
  <r>
    <x v="1"/>
    <x v="10"/>
    <n v="4026"/>
    <n v="2.619999886"/>
    <n v="2.619999886"/>
    <x v="0"/>
    <n v="0"/>
    <n v="0"/>
    <n v="2.5999999049999998"/>
    <x v="0"/>
    <n v="0"/>
    <n v="0"/>
    <n v="199"/>
    <n v="1241"/>
    <n v="1470"/>
  </r>
  <r>
    <x v="1"/>
    <x v="11"/>
    <n v="8538"/>
    <n v="5.5500001909999996"/>
    <n v="5.5500001909999996"/>
    <x v="0"/>
    <n v="0"/>
    <n v="0"/>
    <n v="5.5399999619999996"/>
    <x v="1"/>
    <n v="0"/>
    <n v="0"/>
    <n v="227"/>
    <n v="1213"/>
    <n v="1562"/>
  </r>
  <r>
    <x v="1"/>
    <x v="12"/>
    <n v="6076"/>
    <n v="3.9500000480000002"/>
    <n v="3.9500000480000002"/>
    <x v="0"/>
    <n v="1.1499999759999999"/>
    <n v="0.91000002599999996"/>
    <n v="1.8899999860000001"/>
    <x v="0"/>
    <n v="16"/>
    <n v="18"/>
    <n v="185"/>
    <n v="1221"/>
    <n v="1617"/>
  </r>
  <r>
    <x v="1"/>
    <x v="13"/>
    <n v="6497"/>
    <n v="4.2199997900000001"/>
    <n v="4.2199997900000001"/>
    <x v="0"/>
    <n v="0"/>
    <n v="0"/>
    <n v="4.1999998090000004"/>
    <x v="2"/>
    <n v="0"/>
    <n v="0"/>
    <n v="202"/>
    <n v="1238"/>
    <n v="1492"/>
  </r>
  <r>
    <x v="1"/>
    <x v="14"/>
    <n v="2826"/>
    <n v="1.8400000329999999"/>
    <n v="1.8400000329999999"/>
    <x v="0"/>
    <n v="0"/>
    <n v="0"/>
    <n v="1.8300000430000001"/>
    <x v="1"/>
    <n v="0"/>
    <n v="0"/>
    <n v="140"/>
    <n v="1300"/>
    <n v="1402"/>
  </r>
  <r>
    <x v="1"/>
    <x v="15"/>
    <n v="8367"/>
    <n v="5.4400000569999998"/>
    <n v="5.4400000569999998"/>
    <x v="0"/>
    <n v="1.1100000139999999"/>
    <n v="1.8700000050000001"/>
    <n v="2.460000038"/>
    <x v="0"/>
    <n v="17"/>
    <n v="36"/>
    <n v="154"/>
    <n v="1233"/>
    <n v="1670"/>
  </r>
  <r>
    <x v="1"/>
    <x v="16"/>
    <n v="2759"/>
    <n v="1.789999962"/>
    <n v="1.789999962"/>
    <x v="0"/>
    <n v="0"/>
    <n v="0.20000000300000001"/>
    <n v="1.6000000240000001"/>
    <x v="0"/>
    <n v="0"/>
    <n v="5"/>
    <n v="115"/>
    <n v="1320"/>
    <n v="1401"/>
  </r>
  <r>
    <x v="1"/>
    <x v="17"/>
    <n v="2390"/>
    <n v="1.5499999520000001"/>
    <n v="1.5499999520000001"/>
    <x v="0"/>
    <n v="0"/>
    <n v="0"/>
    <n v="1.5499999520000001"/>
    <x v="0"/>
    <n v="0"/>
    <n v="0"/>
    <n v="150"/>
    <n v="1290"/>
    <n v="1404"/>
  </r>
  <r>
    <x v="1"/>
    <x v="18"/>
    <n v="6474"/>
    <n v="4.3000001909999996"/>
    <n v="4.3000001909999996"/>
    <x v="0"/>
    <n v="0.89999997600000003"/>
    <n v="1.2799999710000001"/>
    <n v="2.119999886"/>
    <x v="1"/>
    <n v="11"/>
    <n v="23"/>
    <n v="224"/>
    <n v="1182"/>
    <n v="1655"/>
  </r>
  <r>
    <x v="1"/>
    <x v="19"/>
    <n v="36019"/>
    <n v="28.030000690000001"/>
    <n v="28.030000690000001"/>
    <x v="0"/>
    <n v="21.920000080000001"/>
    <n v="4.1900000569999998"/>
    <n v="1.9099999670000001"/>
    <x v="2"/>
    <n v="186"/>
    <n v="63"/>
    <n v="171"/>
    <n v="1020"/>
    <n v="2690"/>
  </r>
  <r>
    <x v="1"/>
    <x v="20"/>
    <n v="7155"/>
    <n v="4.9299998279999997"/>
    <n v="4.9299998279999997"/>
    <x v="0"/>
    <n v="0.86000001400000003"/>
    <n v="0.58999997400000004"/>
    <n v="3.4700000289999999"/>
    <x v="0"/>
    <n v="7"/>
    <n v="6"/>
    <n v="166"/>
    <n v="1261"/>
    <n v="1497"/>
  </r>
  <r>
    <x v="1"/>
    <x v="21"/>
    <n v="2100"/>
    <n v="1.3700000050000001"/>
    <n v="1.3700000050000001"/>
    <x v="0"/>
    <n v="0"/>
    <n v="0"/>
    <n v="1.3400000329999999"/>
    <x v="2"/>
    <n v="0"/>
    <n v="0"/>
    <n v="96"/>
    <n v="1344"/>
    <n v="1334"/>
  </r>
  <r>
    <x v="1"/>
    <x v="22"/>
    <n v="2193"/>
    <n v="1.4299999480000001"/>
    <n v="1.4299999480000001"/>
    <x v="0"/>
    <n v="0"/>
    <n v="0"/>
    <n v="1.4199999569999999"/>
    <x v="0"/>
    <n v="0"/>
    <n v="0"/>
    <n v="118"/>
    <n v="1322"/>
    <n v="1368"/>
  </r>
  <r>
    <x v="1"/>
    <x v="23"/>
    <n v="2470"/>
    <n v="1.6100000139999999"/>
    <n v="1.6100000139999999"/>
    <x v="0"/>
    <n v="0"/>
    <n v="0"/>
    <n v="1.5800000430000001"/>
    <x v="2"/>
    <n v="0"/>
    <n v="0"/>
    <n v="117"/>
    <n v="1323"/>
    <n v="1370"/>
  </r>
  <r>
    <x v="1"/>
    <x v="24"/>
    <n v="1727"/>
    <n v="1.1200000050000001"/>
    <n v="1.1200000050000001"/>
    <x v="0"/>
    <n v="0"/>
    <n v="0"/>
    <n v="1.1200000050000001"/>
    <x v="1"/>
    <n v="0"/>
    <n v="0"/>
    <n v="102"/>
    <n v="1338"/>
    <n v="1341"/>
  </r>
  <r>
    <x v="1"/>
    <x v="25"/>
    <n v="2104"/>
    <n v="1.3700000050000001"/>
    <n v="1.3700000050000001"/>
    <x v="0"/>
    <n v="0"/>
    <n v="0"/>
    <n v="1.3700000050000001"/>
    <x v="0"/>
    <n v="0"/>
    <n v="0"/>
    <n v="182"/>
    <n v="1258"/>
    <n v="1474"/>
  </r>
  <r>
    <x v="1"/>
    <x v="26"/>
    <n v="3427"/>
    <n v="2.2300000190000002"/>
    <n v="2.2300000190000002"/>
    <x v="0"/>
    <n v="0"/>
    <n v="0"/>
    <n v="2.2200000289999999"/>
    <x v="0"/>
    <n v="0"/>
    <n v="0"/>
    <n v="152"/>
    <n v="1288"/>
    <n v="1427"/>
  </r>
  <r>
    <x v="1"/>
    <x v="27"/>
    <n v="1732"/>
    <n v="1.1299999949999999"/>
    <n v="1.1299999949999999"/>
    <x v="0"/>
    <n v="0"/>
    <n v="0"/>
    <n v="1.1299999949999999"/>
    <x v="0"/>
    <n v="0"/>
    <n v="0"/>
    <n v="91"/>
    <n v="1349"/>
    <n v="1328"/>
  </r>
  <r>
    <x v="1"/>
    <x v="28"/>
    <n v="2969"/>
    <n v="1.9299999480000001"/>
    <n v="1.9299999480000001"/>
    <x v="0"/>
    <n v="0"/>
    <n v="0"/>
    <n v="1.9199999569999999"/>
    <x v="1"/>
    <n v="0"/>
    <n v="0"/>
    <n v="139"/>
    <n v="1301"/>
    <n v="1393"/>
  </r>
  <r>
    <x v="1"/>
    <x v="29"/>
    <n v="3134"/>
    <n v="2.039999962"/>
    <n v="2.039999962"/>
    <x v="0"/>
    <n v="0"/>
    <n v="0"/>
    <n v="2.039999962"/>
    <x v="0"/>
    <n v="0"/>
    <n v="0"/>
    <n v="112"/>
    <n v="1328"/>
    <n v="1359"/>
  </r>
  <r>
    <x v="1"/>
    <x v="30"/>
    <n v="2971"/>
    <n v="1.9299999480000001"/>
    <n v="1.9299999480000001"/>
    <x v="0"/>
    <n v="0"/>
    <n v="0"/>
    <n v="1.9199999569999999"/>
    <x v="1"/>
    <n v="0"/>
    <n v="0"/>
    <n v="107"/>
    <n v="890"/>
    <n v="1002"/>
  </r>
  <r>
    <x v="2"/>
    <x v="0"/>
    <n v="10694"/>
    <n v="7.7699999809999998"/>
    <n v="7.7699999809999998"/>
    <x v="0"/>
    <n v="0.14000000100000001"/>
    <n v="2.2999999519999998"/>
    <n v="5.329999924"/>
    <x v="0"/>
    <n v="2"/>
    <n v="51"/>
    <n v="256"/>
    <n v="1131"/>
    <n v="3199"/>
  </r>
  <r>
    <x v="2"/>
    <x v="1"/>
    <n v="8001"/>
    <n v="5.8200001720000003"/>
    <n v="5.8200001720000003"/>
    <x v="0"/>
    <n v="2.2799999710000001"/>
    <n v="0.89999997600000003"/>
    <n v="2.6400001049999999"/>
    <x v="0"/>
    <n v="30"/>
    <n v="16"/>
    <n v="135"/>
    <n v="1259"/>
    <n v="2902"/>
  </r>
  <r>
    <x v="2"/>
    <x v="2"/>
    <n v="11037"/>
    <n v="8.0200004580000002"/>
    <n v="8.0200004580000002"/>
    <x v="0"/>
    <n v="0.36000001399999998"/>
    <n v="2.5599999430000002"/>
    <n v="5.0999999049999998"/>
    <x v="0"/>
    <n v="5"/>
    <n v="58"/>
    <n v="252"/>
    <n v="1125"/>
    <n v="3226"/>
  </r>
  <r>
    <x v="2"/>
    <x v="3"/>
    <n v="5263"/>
    <n v="3.829999924"/>
    <n v="3.829999924"/>
    <x v="0"/>
    <n v="0.219999999"/>
    <n v="0.15000000599999999"/>
    <n v="3.4500000480000002"/>
    <x v="0"/>
    <n v="3"/>
    <n v="4"/>
    <n v="170"/>
    <n v="1263"/>
    <n v="2750"/>
  </r>
  <r>
    <x v="2"/>
    <x v="4"/>
    <n v="15300"/>
    <n v="11.119999890000001"/>
    <n v="11.119999890000001"/>
    <x v="0"/>
    <n v="4.0999999049999998"/>
    <n v="1.8799999949999999"/>
    <n v="5.0900001530000001"/>
    <x v="0"/>
    <n v="51"/>
    <n v="42"/>
    <n v="212"/>
    <n v="1135"/>
    <n v="3493"/>
  </r>
  <r>
    <x v="2"/>
    <x v="5"/>
    <n v="8757"/>
    <n v="6.3699998860000004"/>
    <n v="6.3699998860000004"/>
    <x v="0"/>
    <n v="2.25"/>
    <n v="0.56999999300000004"/>
    <n v="3.5499999519999998"/>
    <x v="0"/>
    <n v="29"/>
    <n v="13"/>
    <n v="186"/>
    <n v="1212"/>
    <n v="3011"/>
  </r>
  <r>
    <x v="2"/>
    <x v="6"/>
    <n v="7132"/>
    <n v="5.1900000569999998"/>
    <n v="5.1900000569999998"/>
    <x v="0"/>
    <n v="1.0700000519999999"/>
    <n v="1.6699999569999999"/>
    <n v="2.4500000480000002"/>
    <x v="0"/>
    <n v="15"/>
    <n v="33"/>
    <n v="121"/>
    <n v="1271"/>
    <n v="2806"/>
  </r>
  <r>
    <x v="2"/>
    <x v="7"/>
    <n v="11256"/>
    <n v="8.1800003050000001"/>
    <n v="8.1800003050000001"/>
    <x v="0"/>
    <n v="0.36000001399999998"/>
    <n v="2.5299999710000001"/>
    <n v="5.3000001909999996"/>
    <x v="0"/>
    <n v="5"/>
    <n v="58"/>
    <n v="278"/>
    <n v="1099"/>
    <n v="3300"/>
  </r>
  <r>
    <x v="2"/>
    <x v="8"/>
    <n v="2436"/>
    <n v="1.769999981"/>
    <n v="1.769999981"/>
    <x v="0"/>
    <n v="0"/>
    <n v="0"/>
    <n v="1.7599999900000001"/>
    <x v="1"/>
    <n v="0"/>
    <n v="0"/>
    <n v="125"/>
    <n v="1315"/>
    <n v="2430"/>
  </r>
  <r>
    <x v="2"/>
    <x v="9"/>
    <n v="1223"/>
    <n v="0.88999998599999997"/>
    <n v="0.88999998599999997"/>
    <x v="0"/>
    <n v="0"/>
    <n v="0"/>
    <n v="0.87999999500000003"/>
    <x v="1"/>
    <n v="0"/>
    <n v="0"/>
    <n v="38"/>
    <n v="1402"/>
    <n v="2140"/>
  </r>
  <r>
    <x v="2"/>
    <x v="10"/>
    <n v="3673"/>
    <n v="2.670000076"/>
    <n v="2.670000076"/>
    <x v="0"/>
    <n v="0"/>
    <n v="0"/>
    <n v="2.6600000860000002"/>
    <x v="1"/>
    <n v="0"/>
    <n v="0"/>
    <n v="86"/>
    <n v="1354"/>
    <n v="2344"/>
  </r>
  <r>
    <x v="2"/>
    <x v="11"/>
    <n v="6637"/>
    <n v="4.829999924"/>
    <n v="4.829999924"/>
    <x v="0"/>
    <n v="0"/>
    <n v="0.579999983"/>
    <n v="4.25"/>
    <x v="0"/>
    <n v="0"/>
    <n v="15"/>
    <n v="160"/>
    <n v="1265"/>
    <n v="2677"/>
  </r>
  <r>
    <x v="2"/>
    <x v="12"/>
    <n v="3321"/>
    <n v="2.4100000860000002"/>
    <n v="2.4100000860000002"/>
    <x v="0"/>
    <n v="0"/>
    <n v="0"/>
    <n v="2.4100000860000002"/>
    <x v="0"/>
    <n v="0"/>
    <n v="0"/>
    <n v="89"/>
    <n v="1351"/>
    <n v="2413"/>
  </r>
  <r>
    <x v="2"/>
    <x v="13"/>
    <n v="3580"/>
    <n v="2.5999999049999998"/>
    <n v="2.5999999049999998"/>
    <x v="0"/>
    <n v="0.58999997400000004"/>
    <n v="5.9999998999999998E-2"/>
    <n v="1.9500000479999999"/>
    <x v="0"/>
    <n v="8"/>
    <n v="1"/>
    <n v="94"/>
    <n v="1337"/>
    <n v="2497"/>
  </r>
  <r>
    <x v="2"/>
    <x v="14"/>
    <n v="9919"/>
    <n v="7.2100000380000004"/>
    <n v="7.2100000380000004"/>
    <x v="0"/>
    <n v="0.80000001200000004"/>
    <n v="1.7200000289999999"/>
    <n v="4.6900000569999998"/>
    <x v="0"/>
    <n v="11"/>
    <n v="41"/>
    <n v="223"/>
    <n v="1165"/>
    <n v="3123"/>
  </r>
  <r>
    <x v="2"/>
    <x v="15"/>
    <n v="3032"/>
    <n v="2.2000000480000002"/>
    <n v="2.2000000480000002"/>
    <x v="0"/>
    <n v="0"/>
    <n v="0"/>
    <n v="2.2000000480000002"/>
    <x v="0"/>
    <n v="0"/>
    <n v="0"/>
    <n v="118"/>
    <n v="1322"/>
    <n v="2489"/>
  </r>
  <r>
    <x v="2"/>
    <x v="16"/>
    <n v="9405"/>
    <n v="6.8400001530000001"/>
    <n v="6.8400001530000001"/>
    <x v="0"/>
    <n v="0.20000000300000001"/>
    <n v="2.3199999330000001"/>
    <n v="4.3099999430000002"/>
    <x v="0"/>
    <n v="3"/>
    <n v="53"/>
    <n v="227"/>
    <n v="1157"/>
    <n v="3108"/>
  </r>
  <r>
    <x v="2"/>
    <x v="17"/>
    <n v="3176"/>
    <n v="2.3099999430000002"/>
    <n v="2.3099999430000002"/>
    <x v="0"/>
    <n v="0"/>
    <n v="0"/>
    <n v="2.3099999430000002"/>
    <x v="0"/>
    <n v="0"/>
    <n v="0"/>
    <n v="120"/>
    <n v="1193"/>
    <n v="2498"/>
  </r>
  <r>
    <x v="2"/>
    <x v="18"/>
    <n v="18213"/>
    <n v="13.239999770000001"/>
    <n v="13.239999770000001"/>
    <x v="0"/>
    <n v="0.62999999500000003"/>
    <n v="3.1400001049999999"/>
    <n v="9.4600000380000004"/>
    <x v="0"/>
    <n v="9"/>
    <n v="71"/>
    <n v="402"/>
    <n v="816"/>
    <n v="3846"/>
  </r>
  <r>
    <x v="2"/>
    <x v="19"/>
    <n v="6132"/>
    <n v="4.4600000380000004"/>
    <n v="4.4600000380000004"/>
    <x v="0"/>
    <n v="0.23999999499999999"/>
    <n v="0.99000001000000004"/>
    <n v="3.2300000190000002"/>
    <x v="0"/>
    <n v="3"/>
    <n v="24"/>
    <n v="146"/>
    <n v="908"/>
    <n v="2696"/>
  </r>
  <r>
    <x v="2"/>
    <x v="20"/>
    <n v="3758"/>
    <n v="2.7300000190000002"/>
    <n v="2.7300000190000002"/>
    <x v="0"/>
    <n v="7.0000000000000007E-2"/>
    <n v="0.310000002"/>
    <n v="2.3499999049999998"/>
    <x v="0"/>
    <n v="1"/>
    <n v="7"/>
    <n v="148"/>
    <n v="682"/>
    <n v="2580"/>
  </r>
  <r>
    <x v="2"/>
    <x v="21"/>
    <n v="12850"/>
    <n v="9.3400001530000001"/>
    <n v="9.3400001530000001"/>
    <x v="0"/>
    <n v="0.72000002900000004"/>
    <n v="4.0900001530000001"/>
    <n v="4.5399999619999996"/>
    <x v="0"/>
    <n v="10"/>
    <n v="94"/>
    <n v="221"/>
    <n v="1115"/>
    <n v="3324"/>
  </r>
  <r>
    <x v="2"/>
    <x v="22"/>
    <n v="2309"/>
    <n v="1.6799999480000001"/>
    <n v="1.6799999480000001"/>
    <x v="0"/>
    <n v="0"/>
    <n v="0"/>
    <n v="1.6599999670000001"/>
    <x v="2"/>
    <n v="0"/>
    <n v="0"/>
    <n v="52"/>
    <n v="1388"/>
    <n v="2222"/>
  </r>
  <r>
    <x v="2"/>
    <x v="23"/>
    <n v="4363"/>
    <n v="3.1900000569999998"/>
    <n v="3.1900000569999998"/>
    <x v="0"/>
    <n v="0.519999981"/>
    <n v="0.540000021"/>
    <n v="2.130000114"/>
    <x v="1"/>
    <n v="6"/>
    <n v="12"/>
    <n v="81"/>
    <n v="1341"/>
    <n v="2463"/>
  </r>
  <r>
    <x v="2"/>
    <x v="24"/>
    <n v="9787"/>
    <n v="7.1199998860000004"/>
    <n v="7.1199998860000004"/>
    <x v="0"/>
    <n v="0.81999999300000004"/>
    <n v="0.27000001099999998"/>
    <n v="6.0100002290000001"/>
    <x v="2"/>
    <n v="11"/>
    <n v="6"/>
    <n v="369"/>
    <n v="1054"/>
    <n v="3328"/>
  </r>
  <r>
    <x v="2"/>
    <x v="25"/>
    <n v="13372"/>
    <n v="9.7200002669999996"/>
    <n v="9.7200002669999996"/>
    <x v="0"/>
    <n v="3.2599999899999998"/>
    <n v="0.790000021"/>
    <n v="5.670000076"/>
    <x v="1"/>
    <n v="41"/>
    <n v="17"/>
    <n v="243"/>
    <n v="1139"/>
    <n v="3404"/>
  </r>
  <r>
    <x v="2"/>
    <x v="26"/>
    <n v="6724"/>
    <n v="4.8899998660000001"/>
    <n v="4.8899998660000001"/>
    <x v="0"/>
    <n v="0"/>
    <n v="0"/>
    <n v="4.8800001139999996"/>
    <x v="0"/>
    <n v="0"/>
    <n v="0"/>
    <n v="295"/>
    <n v="991"/>
    <n v="2987"/>
  </r>
  <r>
    <x v="2"/>
    <x v="27"/>
    <n v="6643"/>
    <n v="4.829999924"/>
    <n v="4.829999924"/>
    <x v="0"/>
    <n v="2.3900001049999999"/>
    <n v="0.34999999399999998"/>
    <n v="2.0899999139999998"/>
    <x v="1"/>
    <n v="32"/>
    <n v="6"/>
    <n v="303"/>
    <n v="1099"/>
    <n v="3008"/>
  </r>
  <r>
    <x v="2"/>
    <x v="28"/>
    <n v="9167"/>
    <n v="6.6599998469999999"/>
    <n v="6.6599998469999999"/>
    <x v="0"/>
    <n v="0.87999999500000003"/>
    <n v="0.810000002"/>
    <n v="4.9699997900000001"/>
    <x v="1"/>
    <n v="12"/>
    <n v="19"/>
    <n v="155"/>
    <n v="1254"/>
    <n v="2799"/>
  </r>
  <r>
    <x v="2"/>
    <x v="29"/>
    <n v="1329"/>
    <n v="0.97000002900000004"/>
    <n v="0.97000002900000004"/>
    <x v="0"/>
    <n v="0"/>
    <n v="0"/>
    <n v="0.94999998799999996"/>
    <x v="1"/>
    <n v="0"/>
    <n v="0"/>
    <n v="49"/>
    <n v="713"/>
    <n v="1276"/>
  </r>
  <r>
    <x v="3"/>
    <x v="0"/>
    <n v="6697"/>
    <n v="4.4299998279999997"/>
    <n v="4.4299998279999997"/>
    <x v="0"/>
    <n v="0"/>
    <n v="0"/>
    <n v="4.4299998279999997"/>
    <x v="0"/>
    <n v="0"/>
    <n v="0"/>
    <n v="339"/>
    <n v="1101"/>
    <n v="2030"/>
  </r>
  <r>
    <x v="3"/>
    <x v="1"/>
    <n v="4929"/>
    <n v="3.2599999899999998"/>
    <n v="3.2599999899999998"/>
    <x v="0"/>
    <n v="0"/>
    <n v="0"/>
    <n v="3.2599999899999998"/>
    <x v="0"/>
    <n v="0"/>
    <n v="0"/>
    <n v="248"/>
    <n v="1192"/>
    <n v="1860"/>
  </r>
  <r>
    <x v="3"/>
    <x v="2"/>
    <n v="7937"/>
    <n v="5.25"/>
    <n v="5.25"/>
    <x v="0"/>
    <n v="0"/>
    <n v="0"/>
    <n v="5.2300000190000002"/>
    <x v="0"/>
    <n v="0"/>
    <n v="0"/>
    <n v="373"/>
    <n v="843"/>
    <n v="2130"/>
  </r>
  <r>
    <x v="3"/>
    <x v="3"/>
    <n v="3844"/>
    <n v="2.539999962"/>
    <n v="2.539999962"/>
    <x v="0"/>
    <n v="0"/>
    <n v="0"/>
    <n v="2.539999962"/>
    <x v="0"/>
    <n v="0"/>
    <n v="0"/>
    <n v="176"/>
    <n v="527"/>
    <n v="1725"/>
  </r>
  <r>
    <x v="3"/>
    <x v="4"/>
    <n v="3414"/>
    <n v="2.2599999899999998"/>
    <n v="2.2599999899999998"/>
    <x v="0"/>
    <n v="0"/>
    <n v="0"/>
    <n v="2.2599999899999998"/>
    <x v="0"/>
    <n v="0"/>
    <n v="0"/>
    <n v="147"/>
    <n v="1293"/>
    <n v="1657"/>
  </r>
  <r>
    <x v="3"/>
    <x v="5"/>
    <n v="4525"/>
    <n v="2.9900000100000002"/>
    <n v="2.9900000100000002"/>
    <x v="0"/>
    <n v="0.14000000100000001"/>
    <n v="0.25999999000000001"/>
    <n v="2.5899999139999998"/>
    <x v="0"/>
    <n v="2"/>
    <n v="8"/>
    <n v="199"/>
    <n v="1231"/>
    <n v="1793"/>
  </r>
  <r>
    <x v="3"/>
    <x v="6"/>
    <n v="4597"/>
    <n v="3.039999962"/>
    <n v="3.039999962"/>
    <x v="0"/>
    <n v="0"/>
    <n v="0.47999998900000002"/>
    <n v="2.5599999430000002"/>
    <x v="0"/>
    <n v="0"/>
    <n v="12"/>
    <n v="217"/>
    <n v="1211"/>
    <n v="1814"/>
  </r>
  <r>
    <x v="3"/>
    <x v="7"/>
    <n v="197"/>
    <n v="0.12999999500000001"/>
    <n v="0.12999999500000001"/>
    <x v="0"/>
    <n v="0"/>
    <n v="0"/>
    <n v="0.12999999500000001"/>
    <x v="0"/>
    <n v="0"/>
    <n v="0"/>
    <n v="10"/>
    <n v="1430"/>
    <n v="1366"/>
  </r>
  <r>
    <x v="3"/>
    <x v="8"/>
    <n v="8"/>
    <n v="0.01"/>
    <n v="0.01"/>
    <x v="0"/>
    <n v="0"/>
    <n v="0"/>
    <n v="0.01"/>
    <x v="0"/>
    <n v="0"/>
    <n v="0"/>
    <n v="1"/>
    <n v="1439"/>
    <n v="1349"/>
  </r>
  <r>
    <x v="3"/>
    <x v="9"/>
    <n v="8054"/>
    <n v="5.3200001720000003"/>
    <n v="5.3200001720000003"/>
    <x v="0"/>
    <n v="0.119999997"/>
    <n v="0.519999981"/>
    <n v="4.6799998279999997"/>
    <x v="0"/>
    <n v="2"/>
    <n v="13"/>
    <n v="308"/>
    <n v="1117"/>
    <n v="2062"/>
  </r>
  <r>
    <x v="3"/>
    <x v="10"/>
    <n v="5372"/>
    <n v="3.5499999519999998"/>
    <n v="3.5499999519999998"/>
    <x v="0"/>
    <n v="0"/>
    <n v="0"/>
    <n v="3.5499999519999998"/>
    <x v="0"/>
    <n v="0"/>
    <n v="0"/>
    <n v="220"/>
    <n v="1220"/>
    <n v="1827"/>
  </r>
  <r>
    <x v="3"/>
    <x v="11"/>
    <n v="3570"/>
    <n v="2.3599998950000001"/>
    <n v="2.3599998950000001"/>
    <x v="0"/>
    <n v="0"/>
    <n v="0"/>
    <n v="2.3599998950000001"/>
    <x v="0"/>
    <n v="0"/>
    <n v="0"/>
    <n v="139"/>
    <n v="1301"/>
    <n v="1645"/>
  </r>
  <r>
    <x v="3"/>
    <x v="12"/>
    <n v="0"/>
    <n v="0"/>
    <n v="0"/>
    <x v="0"/>
    <n v="0"/>
    <n v="0"/>
    <n v="0"/>
    <x v="0"/>
    <n v="0"/>
    <n v="0"/>
    <n v="0"/>
    <n v="1440"/>
    <n v="1347"/>
  </r>
  <r>
    <x v="3"/>
    <x v="13"/>
    <n v="0"/>
    <n v="0"/>
    <n v="0"/>
    <x v="0"/>
    <n v="0"/>
    <n v="0"/>
    <n v="0"/>
    <x v="0"/>
    <n v="0"/>
    <n v="0"/>
    <n v="0"/>
    <n v="1440"/>
    <n v="1347"/>
  </r>
  <r>
    <x v="3"/>
    <x v="14"/>
    <n v="0"/>
    <n v="0"/>
    <n v="0"/>
    <x v="0"/>
    <n v="0"/>
    <n v="0"/>
    <n v="0"/>
    <x v="0"/>
    <n v="0"/>
    <n v="0"/>
    <n v="0"/>
    <n v="1440"/>
    <n v="1347"/>
  </r>
  <r>
    <x v="3"/>
    <x v="15"/>
    <n v="4"/>
    <n v="0"/>
    <n v="0"/>
    <x v="0"/>
    <n v="0"/>
    <n v="0"/>
    <n v="0"/>
    <x v="0"/>
    <n v="0"/>
    <n v="0"/>
    <n v="1"/>
    <n v="1439"/>
    <n v="1348"/>
  </r>
  <r>
    <x v="3"/>
    <x v="16"/>
    <n v="6907"/>
    <n v="4.5700001720000003"/>
    <n v="4.5700001720000003"/>
    <x v="0"/>
    <n v="0"/>
    <n v="0"/>
    <n v="4.5599999430000002"/>
    <x v="0"/>
    <n v="0"/>
    <n v="0"/>
    <n v="302"/>
    <n v="1138"/>
    <n v="1992"/>
  </r>
  <r>
    <x v="3"/>
    <x v="17"/>
    <n v="4920"/>
    <n v="3.25"/>
    <n v="3.25"/>
    <x v="0"/>
    <n v="0"/>
    <n v="0"/>
    <n v="3.25"/>
    <x v="0"/>
    <n v="0"/>
    <n v="0"/>
    <n v="247"/>
    <n v="1082"/>
    <n v="1856"/>
  </r>
  <r>
    <x v="3"/>
    <x v="18"/>
    <n v="4014"/>
    <n v="2.670000076"/>
    <n v="2.670000076"/>
    <x v="0"/>
    <n v="0"/>
    <n v="0"/>
    <n v="2.6500000950000002"/>
    <x v="0"/>
    <n v="0"/>
    <n v="0"/>
    <n v="184"/>
    <n v="218"/>
    <n v="1763"/>
  </r>
  <r>
    <x v="3"/>
    <x v="19"/>
    <n v="2573"/>
    <n v="1.7000000479999999"/>
    <n v="1.7000000479999999"/>
    <x v="0"/>
    <n v="0"/>
    <n v="0.25999999000000001"/>
    <n v="1.4500000479999999"/>
    <x v="0"/>
    <n v="0"/>
    <n v="7"/>
    <n v="75"/>
    <n v="585"/>
    <n v="1541"/>
  </r>
  <r>
    <x v="3"/>
    <x v="20"/>
    <n v="0"/>
    <n v="0"/>
    <n v="0"/>
    <x v="0"/>
    <n v="0"/>
    <n v="0"/>
    <n v="0"/>
    <x v="0"/>
    <n v="0"/>
    <n v="0"/>
    <n v="0"/>
    <n v="1440"/>
    <n v="1348"/>
  </r>
  <r>
    <x v="3"/>
    <x v="21"/>
    <n v="4059"/>
    <n v="2.6800000669999999"/>
    <n v="2.6800000669999999"/>
    <x v="0"/>
    <n v="0"/>
    <n v="0"/>
    <n v="2.6800000669999999"/>
    <x v="0"/>
    <n v="0"/>
    <n v="0"/>
    <n v="184"/>
    <n v="1256"/>
    <n v="1742"/>
  </r>
  <r>
    <x v="3"/>
    <x v="22"/>
    <n v="2080"/>
    <n v="1.3700000050000001"/>
    <n v="1.3700000050000001"/>
    <x v="0"/>
    <n v="0"/>
    <n v="0"/>
    <n v="1.3700000050000001"/>
    <x v="0"/>
    <n v="0"/>
    <n v="0"/>
    <n v="87"/>
    <n v="1353"/>
    <n v="1549"/>
  </r>
  <r>
    <x v="3"/>
    <x v="23"/>
    <n v="2237"/>
    <n v="1.480000019"/>
    <n v="1.480000019"/>
    <x v="0"/>
    <n v="0"/>
    <n v="0"/>
    <n v="1.480000019"/>
    <x v="0"/>
    <n v="0"/>
    <n v="0"/>
    <n v="120"/>
    <n v="1320"/>
    <n v="1589"/>
  </r>
  <r>
    <x v="3"/>
    <x v="24"/>
    <n v="44"/>
    <n v="2.9999998999999999E-2"/>
    <n v="2.9999998999999999E-2"/>
    <x v="0"/>
    <n v="0"/>
    <n v="0"/>
    <n v="2.9999998999999999E-2"/>
    <x v="0"/>
    <n v="0"/>
    <n v="0"/>
    <n v="2"/>
    <n v="1438"/>
    <n v="1351"/>
  </r>
  <r>
    <x v="3"/>
    <x v="25"/>
    <n v="0"/>
    <n v="0"/>
    <n v="0"/>
    <x v="0"/>
    <n v="0"/>
    <n v="0"/>
    <n v="0"/>
    <x v="0"/>
    <n v="0"/>
    <n v="0"/>
    <n v="0"/>
    <n v="1440"/>
    <n v="1347"/>
  </r>
  <r>
    <x v="3"/>
    <x v="26"/>
    <n v="0"/>
    <n v="0"/>
    <n v="0"/>
    <x v="0"/>
    <n v="0"/>
    <n v="0"/>
    <n v="0"/>
    <x v="0"/>
    <n v="0"/>
    <n v="0"/>
    <n v="0"/>
    <n v="1440"/>
    <n v="1347"/>
  </r>
  <r>
    <x v="3"/>
    <x v="27"/>
    <n v="0"/>
    <n v="0"/>
    <n v="0"/>
    <x v="0"/>
    <n v="0"/>
    <n v="0"/>
    <n v="0"/>
    <x v="0"/>
    <n v="0"/>
    <n v="0"/>
    <n v="0"/>
    <n v="1440"/>
    <n v="1347"/>
  </r>
  <r>
    <x v="3"/>
    <x v="28"/>
    <n v="0"/>
    <n v="0"/>
    <n v="0"/>
    <x v="0"/>
    <n v="0"/>
    <n v="0"/>
    <n v="0"/>
    <x v="0"/>
    <n v="0"/>
    <n v="0"/>
    <n v="0"/>
    <n v="1440"/>
    <n v="1347"/>
  </r>
  <r>
    <x v="3"/>
    <x v="29"/>
    <n v="0"/>
    <n v="0"/>
    <n v="0"/>
    <x v="0"/>
    <n v="0"/>
    <n v="0"/>
    <n v="0"/>
    <x v="0"/>
    <n v="0"/>
    <n v="0"/>
    <n v="0"/>
    <n v="1440"/>
    <n v="1347"/>
  </r>
  <r>
    <x v="3"/>
    <x v="30"/>
    <n v="0"/>
    <n v="0"/>
    <n v="0"/>
    <x v="0"/>
    <n v="0"/>
    <n v="0"/>
    <n v="0"/>
    <x v="0"/>
    <n v="0"/>
    <n v="0"/>
    <n v="0"/>
    <n v="711"/>
    <n v="665"/>
  </r>
  <r>
    <x v="4"/>
    <x v="0"/>
    <n v="678"/>
    <n v="0.469999999"/>
    <n v="0.469999999"/>
    <x v="0"/>
    <n v="0"/>
    <n v="0"/>
    <n v="0.469999999"/>
    <x v="0"/>
    <n v="0"/>
    <n v="0"/>
    <n v="55"/>
    <n v="734"/>
    <n v="2220"/>
  </r>
  <r>
    <x v="4"/>
    <x v="1"/>
    <n v="356"/>
    <n v="0.25"/>
    <n v="0.25"/>
    <x v="0"/>
    <n v="0"/>
    <n v="0"/>
    <n v="0.25"/>
    <x v="0"/>
    <n v="0"/>
    <n v="0"/>
    <n v="32"/>
    <n v="986"/>
    <n v="2151"/>
  </r>
  <r>
    <x v="4"/>
    <x v="2"/>
    <n v="2163"/>
    <n v="1.5"/>
    <n v="1.5"/>
    <x v="0"/>
    <n v="0"/>
    <n v="0.40000000600000002"/>
    <n v="1.1000000240000001"/>
    <x v="0"/>
    <n v="0"/>
    <n v="9"/>
    <n v="88"/>
    <n v="1292"/>
    <n v="2383"/>
  </r>
  <r>
    <x v="4"/>
    <x v="3"/>
    <n v="980"/>
    <n v="0.68000000699999996"/>
    <n v="0.68000000699999996"/>
    <x v="0"/>
    <n v="0"/>
    <n v="0"/>
    <n v="0.68000000699999996"/>
    <x v="0"/>
    <n v="0"/>
    <n v="0"/>
    <n v="51"/>
    <n v="941"/>
    <n v="2221"/>
  </r>
  <r>
    <x v="4"/>
    <x v="4"/>
    <n v="0"/>
    <n v="0"/>
    <n v="0"/>
    <x v="0"/>
    <n v="0"/>
    <n v="0"/>
    <n v="0"/>
    <x v="0"/>
    <n v="0"/>
    <n v="0"/>
    <n v="0"/>
    <n v="1440"/>
    <n v="2064"/>
  </r>
  <r>
    <x v="4"/>
    <x v="5"/>
    <n v="0"/>
    <n v="0"/>
    <n v="0"/>
    <x v="0"/>
    <n v="0"/>
    <n v="0"/>
    <n v="0"/>
    <x v="0"/>
    <n v="0"/>
    <n v="0"/>
    <n v="0"/>
    <n v="1440"/>
    <n v="2063"/>
  </r>
  <r>
    <x v="4"/>
    <x v="6"/>
    <n v="244"/>
    <n v="0.17000000200000001"/>
    <n v="0.17000000200000001"/>
    <x v="0"/>
    <n v="0"/>
    <n v="0"/>
    <n v="0.17000000200000001"/>
    <x v="0"/>
    <n v="0"/>
    <n v="0"/>
    <n v="17"/>
    <n v="1423"/>
    <n v="2111"/>
  </r>
  <r>
    <x v="4"/>
    <x v="7"/>
    <n v="0"/>
    <n v="0"/>
    <n v="0"/>
    <x v="0"/>
    <n v="0"/>
    <n v="0"/>
    <n v="0"/>
    <x v="0"/>
    <n v="0"/>
    <n v="0"/>
    <n v="0"/>
    <n v="1440"/>
    <n v="2063"/>
  </r>
  <r>
    <x v="4"/>
    <x v="8"/>
    <n v="0"/>
    <n v="0"/>
    <n v="0"/>
    <x v="0"/>
    <n v="0"/>
    <n v="0"/>
    <n v="0"/>
    <x v="0"/>
    <n v="0"/>
    <n v="0"/>
    <n v="0"/>
    <n v="1440"/>
    <n v="2063"/>
  </r>
  <r>
    <x v="4"/>
    <x v="9"/>
    <n v="0"/>
    <n v="0"/>
    <n v="0"/>
    <x v="0"/>
    <n v="0"/>
    <n v="0"/>
    <n v="0"/>
    <x v="0"/>
    <n v="0"/>
    <n v="0"/>
    <n v="0"/>
    <n v="1440"/>
    <n v="2064"/>
  </r>
  <r>
    <x v="4"/>
    <x v="10"/>
    <n v="149"/>
    <n v="0.10000000100000001"/>
    <n v="0.10000000100000001"/>
    <x v="0"/>
    <n v="0"/>
    <n v="0"/>
    <n v="0.10000000100000001"/>
    <x v="0"/>
    <n v="0"/>
    <n v="0"/>
    <n v="10"/>
    <n v="1430"/>
    <n v="2093"/>
  </r>
  <r>
    <x v="4"/>
    <x v="11"/>
    <n v="2945"/>
    <n v="2.039999962"/>
    <n v="2.039999962"/>
    <x v="0"/>
    <n v="0"/>
    <n v="0"/>
    <n v="2.039999962"/>
    <x v="0"/>
    <n v="0"/>
    <n v="0"/>
    <n v="145"/>
    <n v="1295"/>
    <n v="2499"/>
  </r>
  <r>
    <x v="4"/>
    <x v="12"/>
    <n v="2090"/>
    <n v="1.4500000479999999"/>
    <n v="1.4500000479999999"/>
    <x v="0"/>
    <n v="7.0000000000000007E-2"/>
    <n v="0.23999999499999999"/>
    <n v="1.1399999860000001"/>
    <x v="0"/>
    <n v="1"/>
    <n v="6"/>
    <n v="75"/>
    <n v="1358"/>
    <n v="2324"/>
  </r>
  <r>
    <x v="4"/>
    <x v="13"/>
    <n v="152"/>
    <n v="0.109999999"/>
    <n v="0.109999999"/>
    <x v="0"/>
    <n v="0"/>
    <n v="0"/>
    <n v="0.109999999"/>
    <x v="0"/>
    <n v="0"/>
    <n v="0"/>
    <n v="12"/>
    <n v="1303"/>
    <n v="2100"/>
  </r>
  <r>
    <x v="4"/>
    <x v="14"/>
    <n v="3761"/>
    <n v="2.5999999049999998"/>
    <n v="2.5999999049999998"/>
    <x v="0"/>
    <n v="0"/>
    <n v="0"/>
    <n v="2.5999999049999998"/>
    <x v="0"/>
    <n v="0"/>
    <n v="0"/>
    <n v="192"/>
    <n v="1058"/>
    <n v="2638"/>
  </r>
  <r>
    <x v="4"/>
    <x v="15"/>
    <n v="0"/>
    <n v="0"/>
    <n v="0"/>
    <x v="0"/>
    <n v="0"/>
    <n v="0"/>
    <n v="0"/>
    <x v="0"/>
    <n v="0"/>
    <n v="0"/>
    <n v="0"/>
    <n v="1440"/>
    <n v="2063"/>
  </r>
  <r>
    <x v="4"/>
    <x v="16"/>
    <n v="1675"/>
    <n v="1.1599999670000001"/>
    <n v="1.1599999670000001"/>
    <x v="0"/>
    <n v="0"/>
    <n v="0"/>
    <n v="1.1599999670000001"/>
    <x v="0"/>
    <n v="0"/>
    <n v="0"/>
    <n v="95"/>
    <n v="1167"/>
    <n v="2351"/>
  </r>
  <r>
    <x v="4"/>
    <x v="17"/>
    <n v="0"/>
    <n v="0"/>
    <n v="0"/>
    <x v="0"/>
    <n v="0"/>
    <n v="0"/>
    <n v="0"/>
    <x v="0"/>
    <n v="0"/>
    <n v="0"/>
    <n v="0"/>
    <n v="1440"/>
    <n v="2063"/>
  </r>
  <r>
    <x v="4"/>
    <x v="18"/>
    <n v="0"/>
    <n v="0"/>
    <n v="0"/>
    <x v="0"/>
    <n v="0"/>
    <n v="0"/>
    <n v="0"/>
    <x v="0"/>
    <n v="0"/>
    <n v="0"/>
    <n v="0"/>
    <n v="1440"/>
    <n v="2064"/>
  </r>
  <r>
    <x v="4"/>
    <x v="19"/>
    <n v="2704"/>
    <n v="1.8700000050000001"/>
    <n v="1.8700000050000001"/>
    <x v="0"/>
    <n v="1.0099999900000001"/>
    <n v="2.9999998999999999E-2"/>
    <n v="0.829999983"/>
    <x v="0"/>
    <n v="14"/>
    <n v="1"/>
    <n v="70"/>
    <n v="1355"/>
    <n v="2411"/>
  </r>
  <r>
    <x v="4"/>
    <x v="20"/>
    <n v="3790"/>
    <n v="2.619999886"/>
    <n v="2.619999886"/>
    <x v="0"/>
    <n v="1.1599999670000001"/>
    <n v="0.30000001199999998"/>
    <n v="1.1599999670000001"/>
    <x v="0"/>
    <n v="16"/>
    <n v="8"/>
    <n v="94"/>
    <n v="1322"/>
    <n v="2505"/>
  </r>
  <r>
    <x v="4"/>
    <x v="21"/>
    <n v="1326"/>
    <n v="0.920000017"/>
    <n v="0.920000017"/>
    <x v="0"/>
    <n v="0.730000019"/>
    <n v="0"/>
    <n v="0.18000000699999999"/>
    <x v="0"/>
    <n v="10"/>
    <n v="0"/>
    <n v="17"/>
    <n v="1413"/>
    <n v="2195"/>
  </r>
  <r>
    <x v="4"/>
    <x v="22"/>
    <n v="1786"/>
    <n v="1.2400000099999999"/>
    <n v="1.2400000099999999"/>
    <x v="0"/>
    <n v="0"/>
    <n v="0"/>
    <n v="1.2400000099999999"/>
    <x v="0"/>
    <n v="0"/>
    <n v="0"/>
    <n v="87"/>
    <n v="1353"/>
    <n v="2338"/>
  </r>
  <r>
    <x v="4"/>
    <x v="23"/>
    <n v="0"/>
    <n v="0"/>
    <n v="0"/>
    <x v="0"/>
    <n v="0"/>
    <n v="0"/>
    <n v="0"/>
    <x v="0"/>
    <n v="0"/>
    <n v="0"/>
    <n v="0"/>
    <n v="1440"/>
    <n v="2063"/>
  </r>
  <r>
    <x v="4"/>
    <x v="24"/>
    <n v="2091"/>
    <n v="1.4500000479999999"/>
    <n v="1.4500000479999999"/>
    <x v="0"/>
    <n v="0"/>
    <n v="0"/>
    <n v="1.4500000479999999"/>
    <x v="0"/>
    <n v="0"/>
    <n v="0"/>
    <n v="108"/>
    <n v="1332"/>
    <n v="2383"/>
  </r>
  <r>
    <x v="4"/>
    <x v="25"/>
    <n v="1510"/>
    <n v="1.039999962"/>
    <n v="1.039999962"/>
    <x v="0"/>
    <n v="0"/>
    <n v="0"/>
    <n v="1.039999962"/>
    <x v="0"/>
    <n v="0"/>
    <n v="0"/>
    <n v="48"/>
    <n v="1392"/>
    <n v="2229"/>
  </r>
  <r>
    <x v="4"/>
    <x v="26"/>
    <n v="0"/>
    <n v="0"/>
    <n v="0"/>
    <x v="0"/>
    <n v="0"/>
    <n v="0"/>
    <n v="0"/>
    <x v="0"/>
    <n v="0"/>
    <n v="0"/>
    <n v="0"/>
    <n v="1440"/>
    <n v="2063"/>
  </r>
  <r>
    <x v="4"/>
    <x v="27"/>
    <n v="0"/>
    <n v="0"/>
    <n v="0"/>
    <x v="0"/>
    <n v="0"/>
    <n v="0"/>
    <n v="0"/>
    <x v="0"/>
    <n v="0"/>
    <n v="0"/>
    <n v="0"/>
    <n v="1440"/>
    <n v="2063"/>
  </r>
  <r>
    <x v="4"/>
    <x v="28"/>
    <n v="0"/>
    <n v="0"/>
    <n v="0"/>
    <x v="0"/>
    <n v="0"/>
    <n v="0"/>
    <n v="0"/>
    <x v="0"/>
    <n v="0"/>
    <n v="0"/>
    <n v="0"/>
    <n v="1440"/>
    <n v="2063"/>
  </r>
  <r>
    <x v="4"/>
    <x v="29"/>
    <n v="0"/>
    <n v="0"/>
    <n v="0"/>
    <x v="0"/>
    <n v="0"/>
    <n v="0"/>
    <n v="0"/>
    <x v="0"/>
    <n v="0"/>
    <n v="0"/>
    <n v="0"/>
    <n v="1440"/>
    <n v="2063"/>
  </r>
  <r>
    <x v="4"/>
    <x v="30"/>
    <n v="0"/>
    <n v="0"/>
    <n v="0"/>
    <x v="0"/>
    <n v="0"/>
    <n v="0"/>
    <n v="0"/>
    <x v="0"/>
    <n v="0"/>
    <n v="0"/>
    <n v="0"/>
    <n v="966"/>
    <n v="1383"/>
  </r>
  <r>
    <x v="5"/>
    <x v="0"/>
    <n v="11875"/>
    <n v="8.3400001530000001"/>
    <n v="8.3400001530000001"/>
    <x v="0"/>
    <n v="3.3099999430000002"/>
    <n v="0.769999981"/>
    <n v="4.2600002290000001"/>
    <x v="0"/>
    <n v="42"/>
    <n v="14"/>
    <n v="227"/>
    <n v="1157"/>
    <n v="2390"/>
  </r>
  <r>
    <x v="5"/>
    <x v="1"/>
    <n v="12024"/>
    <n v="8.5"/>
    <n v="8.5"/>
    <x v="0"/>
    <n v="2.9900000100000002"/>
    <n v="0.10000000100000001"/>
    <n v="5.4099998469999999"/>
    <x v="0"/>
    <n v="43"/>
    <n v="5"/>
    <n v="292"/>
    <n v="1100"/>
    <n v="2601"/>
  </r>
  <r>
    <x v="5"/>
    <x v="2"/>
    <n v="10690"/>
    <n v="7.5"/>
    <n v="7.5"/>
    <x v="0"/>
    <n v="2.4800000190000002"/>
    <n v="0.209999993"/>
    <n v="4.8200001720000003"/>
    <x v="0"/>
    <n v="32"/>
    <n v="3"/>
    <n v="257"/>
    <n v="1148"/>
    <n v="2312"/>
  </r>
  <r>
    <x v="5"/>
    <x v="3"/>
    <n v="11034"/>
    <n v="8.0299997330000004"/>
    <n v="8.0299997330000004"/>
    <x v="0"/>
    <n v="1.940000057"/>
    <n v="0.310000002"/>
    <n v="5.7800002099999999"/>
    <x v="0"/>
    <n v="27"/>
    <n v="9"/>
    <n v="282"/>
    <n v="1122"/>
    <n v="2525"/>
  </r>
  <r>
    <x v="5"/>
    <x v="4"/>
    <n v="10100"/>
    <n v="7.0900001530000001"/>
    <n v="7.0900001530000001"/>
    <x v="0"/>
    <n v="3.1500000950000002"/>
    <n v="0.55000001200000004"/>
    <n v="3.3900001049999999"/>
    <x v="0"/>
    <n v="41"/>
    <n v="11"/>
    <n v="151"/>
    <n v="1237"/>
    <n v="2177"/>
  </r>
  <r>
    <x v="5"/>
    <x v="5"/>
    <n v="15112"/>
    <n v="11.399999619999999"/>
    <n v="11.399999619999999"/>
    <x v="0"/>
    <n v="3.869999886"/>
    <n v="0.66000002599999996"/>
    <n v="6.8800001139999996"/>
    <x v="0"/>
    <n v="28"/>
    <n v="29"/>
    <n v="331"/>
    <n v="1052"/>
    <n v="2782"/>
  </r>
  <r>
    <x v="5"/>
    <x v="6"/>
    <n v="14131"/>
    <n v="10.06999969"/>
    <n v="10.06999969"/>
    <x v="0"/>
    <n v="3.6400001049999999"/>
    <n v="0.119999997"/>
    <n v="6.3000001909999996"/>
    <x v="0"/>
    <n v="48"/>
    <n v="3"/>
    <n v="311"/>
    <n v="1078"/>
    <n v="2770"/>
  </r>
  <r>
    <x v="5"/>
    <x v="7"/>
    <n v="11548"/>
    <n v="8.5299997330000004"/>
    <n v="8.5299997330000004"/>
    <x v="0"/>
    <n v="3.289999962"/>
    <n v="0.23999999499999999"/>
    <n v="5"/>
    <x v="0"/>
    <n v="31"/>
    <n v="7"/>
    <n v="250"/>
    <n v="1152"/>
    <n v="2489"/>
  </r>
  <r>
    <x v="5"/>
    <x v="8"/>
    <n v="15112"/>
    <n v="10.670000079999999"/>
    <n v="10.670000079999999"/>
    <x v="0"/>
    <n v="3.3399999139999998"/>
    <n v="1.9299999480000001"/>
    <n v="5.4000000950000002"/>
    <x v="0"/>
    <n v="48"/>
    <n v="63"/>
    <n v="276"/>
    <n v="1053"/>
    <n v="2897"/>
  </r>
  <r>
    <x v="5"/>
    <x v="9"/>
    <n v="12453"/>
    <n v="8.7399997710000008"/>
    <n v="8.7399997710000008"/>
    <x v="0"/>
    <n v="3.329999924"/>
    <n v="1.1100000139999999"/>
    <n v="4.3099999430000002"/>
    <x v="0"/>
    <n v="104"/>
    <n v="53"/>
    <n v="255"/>
    <n v="1028"/>
    <n v="3158"/>
  </r>
  <r>
    <x v="5"/>
    <x v="10"/>
    <n v="12954"/>
    <n v="9.3299999239999991"/>
    <n v="9.3299999239999991"/>
    <x v="0"/>
    <n v="4.4299998279999997"/>
    <n v="0.41999998700000002"/>
    <n v="4.4699997900000001"/>
    <x v="0"/>
    <n v="52"/>
    <n v="10"/>
    <n v="273"/>
    <n v="1105"/>
    <n v="2638"/>
  </r>
  <r>
    <x v="5"/>
    <x v="11"/>
    <n v="6001"/>
    <n v="4.2100000380000004"/>
    <n v="4.2100000380000004"/>
    <x v="0"/>
    <n v="0"/>
    <n v="0"/>
    <n v="4.2100000380000004"/>
    <x v="0"/>
    <n v="0"/>
    <n v="0"/>
    <n v="249"/>
    <n v="1191"/>
    <n v="2069"/>
  </r>
  <r>
    <x v="5"/>
    <x v="12"/>
    <n v="13481"/>
    <n v="10.27999973"/>
    <n v="10.27999973"/>
    <x v="0"/>
    <n v="4.5500001909999996"/>
    <n v="1.1499999759999999"/>
    <n v="4.579999924"/>
    <x v="0"/>
    <n v="37"/>
    <n v="26"/>
    <n v="216"/>
    <n v="1161"/>
    <n v="2529"/>
  </r>
  <r>
    <x v="5"/>
    <x v="13"/>
    <n v="11369"/>
    <n v="8.0100002289999992"/>
    <n v="8.0100002289999992"/>
    <x v="0"/>
    <n v="3.329999924"/>
    <n v="0.219999999"/>
    <n v="4.4600000380000004"/>
    <x v="0"/>
    <n v="44"/>
    <n v="8"/>
    <n v="217"/>
    <n v="1171"/>
    <n v="2470"/>
  </r>
  <r>
    <x v="5"/>
    <x v="14"/>
    <n v="10119"/>
    <n v="7.1900000569999998"/>
    <n v="7.1900000569999998"/>
    <x v="0"/>
    <n v="1.4299999480000001"/>
    <n v="0.66000002599999996"/>
    <n v="5.1100001339999999"/>
    <x v="0"/>
    <n v="55"/>
    <n v="24"/>
    <n v="275"/>
    <n v="1086"/>
    <n v="2793"/>
  </r>
  <r>
    <x v="5"/>
    <x v="15"/>
    <n v="10159"/>
    <n v="7.1300001139999996"/>
    <n v="7.1300001139999996"/>
    <x v="0"/>
    <n v="1.039999962"/>
    <n v="0.97000002900000004"/>
    <n v="5.1199998860000004"/>
    <x v="0"/>
    <n v="19"/>
    <n v="20"/>
    <n v="282"/>
    <n v="1119"/>
    <n v="2463"/>
  </r>
  <r>
    <x v="5"/>
    <x v="16"/>
    <n v="10140"/>
    <n v="7.1199998860000004"/>
    <n v="7.1199998860000004"/>
    <x v="0"/>
    <n v="0.40999999599999998"/>
    <n v="1.3300000430000001"/>
    <n v="5.3899998660000001"/>
    <x v="0"/>
    <n v="6"/>
    <n v="20"/>
    <n v="291"/>
    <n v="1123"/>
    <n v="2296"/>
  </r>
  <r>
    <x v="5"/>
    <x v="17"/>
    <n v="10245"/>
    <n v="7.1900000569999998"/>
    <n v="7.1900000569999998"/>
    <x v="0"/>
    <n v="0.47999998900000002"/>
    <n v="1.210000038"/>
    <n v="5.5"/>
    <x v="0"/>
    <n v="21"/>
    <n v="40"/>
    <n v="281"/>
    <n v="1098"/>
    <n v="2611"/>
  </r>
  <r>
    <x v="5"/>
    <x v="18"/>
    <n v="18387"/>
    <n v="12.90999985"/>
    <n v="12.90999985"/>
    <x v="0"/>
    <n v="0.939999998"/>
    <n v="1.3999999759999999"/>
    <n v="10.56999969"/>
    <x v="0"/>
    <n v="13"/>
    <n v="23"/>
    <n v="361"/>
    <n v="1043"/>
    <n v="2732"/>
  </r>
  <r>
    <x v="5"/>
    <x v="19"/>
    <n v="10538"/>
    <n v="7.4000000950000002"/>
    <n v="7.4000000950000002"/>
    <x v="0"/>
    <n v="1.940000057"/>
    <n v="0.959999979"/>
    <n v="4.5"/>
    <x v="0"/>
    <n v="25"/>
    <n v="28"/>
    <n v="245"/>
    <n v="1142"/>
    <n v="2380"/>
  </r>
  <r>
    <x v="5"/>
    <x v="20"/>
    <n v="10379"/>
    <n v="7.2899999619999996"/>
    <n v="7.2899999619999996"/>
    <x v="0"/>
    <n v="2.6099998950000001"/>
    <n v="0.34000000400000002"/>
    <n v="4.329999924"/>
    <x v="0"/>
    <n v="36"/>
    <n v="8"/>
    <n v="277"/>
    <n v="1119"/>
    <n v="2473"/>
  </r>
  <r>
    <x v="5"/>
    <x v="21"/>
    <n v="12183"/>
    <n v="8.7399997710000008"/>
    <n v="8.7399997710000008"/>
    <x v="0"/>
    <n v="3.9900000100000002"/>
    <n v="0.46000000800000002"/>
    <n v="4.2800002099999999"/>
    <x v="0"/>
    <n v="72"/>
    <n v="14"/>
    <n v="250"/>
    <n v="1104"/>
    <n v="2752"/>
  </r>
  <r>
    <x v="5"/>
    <x v="22"/>
    <n v="11768"/>
    <n v="8.2899999619999996"/>
    <n v="8.2899999619999996"/>
    <x v="0"/>
    <n v="2.5099999899999998"/>
    <n v="0.93000000699999996"/>
    <n v="4.8499999049999998"/>
    <x v="0"/>
    <n v="36"/>
    <n v="27"/>
    <n v="272"/>
    <n v="1105"/>
    <n v="2649"/>
  </r>
  <r>
    <x v="5"/>
    <x v="23"/>
    <n v="11895"/>
    <n v="8.3500003809999992"/>
    <n v="8.3500003809999992"/>
    <x v="0"/>
    <n v="2.789999962"/>
    <n v="0.86000001400000003"/>
    <n v="4.6999998090000004"/>
    <x v="0"/>
    <n v="55"/>
    <n v="20"/>
    <n v="253"/>
    <n v="1112"/>
    <n v="2609"/>
  </r>
  <r>
    <x v="5"/>
    <x v="24"/>
    <n v="10227"/>
    <n v="7.1799998279999997"/>
    <n v="7.1799998279999997"/>
    <x v="0"/>
    <n v="1.8700000050000001"/>
    <n v="0.670000017"/>
    <n v="4.6399998660000001"/>
    <x v="0"/>
    <n v="24"/>
    <n v="17"/>
    <n v="295"/>
    <n v="1104"/>
    <n v="2498"/>
  </r>
  <r>
    <x v="5"/>
    <x v="25"/>
    <n v="6708"/>
    <n v="4.7100000380000004"/>
    <n v="4.7100000380000004"/>
    <x v="0"/>
    <n v="1.6100000139999999"/>
    <n v="7.9999998000000003E-2"/>
    <n v="3.0199999809999998"/>
    <x v="0"/>
    <n v="20"/>
    <n v="2"/>
    <n v="149"/>
    <n v="1269"/>
    <n v="1995"/>
  </r>
  <r>
    <x v="5"/>
    <x v="26"/>
    <n v="3292"/>
    <n v="2.3099999430000002"/>
    <n v="2.3099999430000002"/>
    <x v="0"/>
    <n v="0"/>
    <n v="0"/>
    <n v="2.3099999430000002"/>
    <x v="0"/>
    <n v="0"/>
    <n v="0"/>
    <n v="135"/>
    <n v="1305"/>
    <n v="1848"/>
  </r>
  <r>
    <x v="5"/>
    <x v="27"/>
    <n v="13379"/>
    <n v="9.3900003430000005"/>
    <n v="9.3900003430000005"/>
    <x v="0"/>
    <n v="2.119999886"/>
    <n v="1.6299999949999999"/>
    <n v="5.6399998660000001"/>
    <x v="0"/>
    <n v="35"/>
    <n v="47"/>
    <n v="297"/>
    <n v="1061"/>
    <n v="2709"/>
  </r>
  <r>
    <x v="5"/>
    <x v="28"/>
    <n v="12798"/>
    <n v="8.9799995419999998"/>
    <n v="8.9799995419999998"/>
    <x v="0"/>
    <n v="2.2200000289999999"/>
    <n v="1.210000038"/>
    <n v="5.5599999430000002"/>
    <x v="0"/>
    <n v="57"/>
    <n v="28"/>
    <n v="271"/>
    <n v="1084"/>
    <n v="2797"/>
  </r>
  <r>
    <x v="5"/>
    <x v="29"/>
    <n v="13272"/>
    <n v="9.3199996949999999"/>
    <n v="9.3199996949999999"/>
    <x v="0"/>
    <n v="4.1799998279999997"/>
    <n v="1.1499999759999999"/>
    <n v="3.9900000100000002"/>
    <x v="0"/>
    <n v="58"/>
    <n v="25"/>
    <n v="224"/>
    <n v="1133"/>
    <n v="2544"/>
  </r>
  <r>
    <x v="5"/>
    <x v="30"/>
    <n v="9117"/>
    <n v="6.4099998469999999"/>
    <n v="6.4099998469999999"/>
    <x v="0"/>
    <n v="1.2799999710000001"/>
    <n v="0.670000017"/>
    <n v="4.4400000569999998"/>
    <x v="0"/>
    <n v="16"/>
    <n v="16"/>
    <n v="236"/>
    <n v="728"/>
    <n v="1853"/>
  </r>
  <r>
    <x v="6"/>
    <x v="0"/>
    <n v="4414"/>
    <n v="2.7400000100000002"/>
    <n v="2.7400000100000002"/>
    <x v="0"/>
    <n v="0.189999998"/>
    <n v="0.34999999399999998"/>
    <n v="2.2000000480000002"/>
    <x v="0"/>
    <n v="3"/>
    <n v="8"/>
    <n v="181"/>
    <n v="706"/>
    <n v="1459"/>
  </r>
  <r>
    <x v="6"/>
    <x v="1"/>
    <n v="4993"/>
    <n v="3.0999999049999998"/>
    <n v="3.0999999049999998"/>
    <x v="0"/>
    <n v="0"/>
    <n v="0"/>
    <n v="3.0999999049999998"/>
    <x v="0"/>
    <n v="0"/>
    <n v="0"/>
    <n v="238"/>
    <n v="663"/>
    <n v="1521"/>
  </r>
  <r>
    <x v="6"/>
    <x v="2"/>
    <n v="3335"/>
    <n v="2.0699999330000001"/>
    <n v="2.0699999330000001"/>
    <x v="0"/>
    <n v="0"/>
    <n v="0"/>
    <n v="2.0499999519999998"/>
    <x v="0"/>
    <n v="0"/>
    <n v="0"/>
    <n v="197"/>
    <n v="653"/>
    <n v="1431"/>
  </r>
  <r>
    <x v="6"/>
    <x v="3"/>
    <n v="3821"/>
    <n v="2.369999886"/>
    <n v="2.369999886"/>
    <x v="0"/>
    <n v="0"/>
    <n v="0"/>
    <n v="2.369999886"/>
    <x v="0"/>
    <n v="0"/>
    <n v="0"/>
    <n v="188"/>
    <n v="687"/>
    <n v="1444"/>
  </r>
  <r>
    <x v="6"/>
    <x v="4"/>
    <n v="2547"/>
    <n v="1.5800000430000001"/>
    <n v="1.5800000430000001"/>
    <x v="0"/>
    <n v="0"/>
    <n v="0"/>
    <n v="1.5800000430000001"/>
    <x v="0"/>
    <n v="0"/>
    <n v="0"/>
    <n v="150"/>
    <n v="728"/>
    <n v="1373"/>
  </r>
  <r>
    <x v="6"/>
    <x v="5"/>
    <n v="838"/>
    <n v="0.519999981"/>
    <n v="0.519999981"/>
    <x v="0"/>
    <n v="0"/>
    <n v="0"/>
    <n v="0.519999981"/>
    <x v="0"/>
    <n v="0"/>
    <n v="0"/>
    <n v="60"/>
    <n v="1053"/>
    <n v="1214"/>
  </r>
  <r>
    <x v="6"/>
    <x v="6"/>
    <n v="3325"/>
    <n v="2.0599999430000002"/>
    <n v="2.0599999430000002"/>
    <x v="0"/>
    <n v="0"/>
    <n v="0"/>
    <n v="2.0599999430000002"/>
    <x v="0"/>
    <n v="0"/>
    <n v="0"/>
    <n v="182"/>
    <n v="1062"/>
    <n v="1419"/>
  </r>
  <r>
    <x v="6"/>
    <x v="7"/>
    <n v="2424"/>
    <n v="1.5"/>
    <n v="1.5"/>
    <x v="0"/>
    <n v="0"/>
    <n v="0"/>
    <n v="1.5"/>
    <x v="0"/>
    <n v="0"/>
    <n v="0"/>
    <n v="141"/>
    <n v="785"/>
    <n v="1356"/>
  </r>
  <r>
    <x v="6"/>
    <x v="8"/>
    <n v="7222"/>
    <n v="4.4800000190000002"/>
    <n v="4.4800000190000002"/>
    <x v="0"/>
    <n v="0"/>
    <n v="0"/>
    <n v="4.4800000190000002"/>
    <x v="0"/>
    <n v="0"/>
    <n v="0"/>
    <n v="327"/>
    <n v="623"/>
    <n v="1667"/>
  </r>
  <r>
    <x v="6"/>
    <x v="9"/>
    <n v="2467"/>
    <n v="1.5299999710000001"/>
    <n v="1.5299999710000001"/>
    <x v="0"/>
    <n v="0"/>
    <n v="0"/>
    <n v="1.5299999710000001"/>
    <x v="0"/>
    <n v="0"/>
    <n v="0"/>
    <n v="153"/>
    <n v="749"/>
    <n v="1370"/>
  </r>
  <r>
    <x v="6"/>
    <x v="10"/>
    <n v="2915"/>
    <n v="1.809999943"/>
    <n v="1.809999943"/>
    <x v="0"/>
    <n v="0"/>
    <n v="0"/>
    <n v="1.809999943"/>
    <x v="0"/>
    <n v="0"/>
    <n v="0"/>
    <n v="162"/>
    <n v="712"/>
    <n v="1399"/>
  </r>
  <r>
    <x v="6"/>
    <x v="11"/>
    <n v="12357"/>
    <n v="7.7100000380000004"/>
    <n v="7.7100000380000004"/>
    <x v="0"/>
    <n v="0"/>
    <n v="0"/>
    <n v="7.7100000380000004"/>
    <x v="0"/>
    <n v="0"/>
    <n v="0"/>
    <n v="432"/>
    <n v="458"/>
    <n v="1916"/>
  </r>
  <r>
    <x v="6"/>
    <x v="12"/>
    <n v="3490"/>
    <n v="2.1600000860000002"/>
    <n v="2.1600000860000002"/>
    <x v="0"/>
    <n v="0"/>
    <n v="0"/>
    <n v="2.1600000860000002"/>
    <x v="0"/>
    <n v="0"/>
    <n v="0"/>
    <n v="164"/>
    <n v="704"/>
    <n v="1401"/>
  </r>
  <r>
    <x v="6"/>
    <x v="13"/>
    <n v="6017"/>
    <n v="3.7300000190000002"/>
    <n v="3.7300000190000002"/>
    <x v="0"/>
    <n v="0"/>
    <n v="0"/>
    <n v="3.7300000190000002"/>
    <x v="0"/>
    <n v="0"/>
    <n v="0"/>
    <n v="260"/>
    <n v="821"/>
    <n v="1576"/>
  </r>
  <r>
    <x v="6"/>
    <x v="14"/>
    <n v="5933"/>
    <n v="3.6800000669999999"/>
    <n v="3.6800000669999999"/>
    <x v="0"/>
    <n v="0"/>
    <n v="0"/>
    <n v="3.6800000669999999"/>
    <x v="0"/>
    <n v="0"/>
    <n v="0"/>
    <n v="288"/>
    <n v="1018"/>
    <n v="1595"/>
  </r>
  <r>
    <x v="6"/>
    <x v="15"/>
    <n v="6088"/>
    <n v="3.7699999809999998"/>
    <n v="3.7699999809999998"/>
    <x v="0"/>
    <n v="0"/>
    <n v="0"/>
    <n v="3.7699999809999998"/>
    <x v="0"/>
    <n v="0"/>
    <n v="0"/>
    <n v="286"/>
    <n v="586"/>
    <n v="1593"/>
  </r>
  <r>
    <x v="6"/>
    <x v="16"/>
    <n v="6375"/>
    <n v="3.9500000480000002"/>
    <n v="3.9500000480000002"/>
    <x v="0"/>
    <n v="0"/>
    <n v="0"/>
    <n v="3.9500000480000002"/>
    <x v="0"/>
    <n v="0"/>
    <n v="0"/>
    <n v="331"/>
    <n v="626"/>
    <n v="1649"/>
  </r>
  <r>
    <x v="6"/>
    <x v="17"/>
    <n v="7604"/>
    <n v="4.7100000380000004"/>
    <n v="4.7100000380000004"/>
    <x v="0"/>
    <n v="0"/>
    <n v="0"/>
    <n v="4.7100000380000004"/>
    <x v="0"/>
    <n v="0"/>
    <n v="0"/>
    <n v="352"/>
    <n v="492"/>
    <n v="1692"/>
  </r>
  <r>
    <x v="6"/>
    <x v="18"/>
    <n v="4729"/>
    <n v="2.9300000669999999"/>
    <n v="2.9300000669999999"/>
    <x v="0"/>
    <n v="0"/>
    <n v="0"/>
    <n v="2.9300000669999999"/>
    <x v="0"/>
    <n v="0"/>
    <n v="0"/>
    <n v="233"/>
    <n v="594"/>
    <n v="1506"/>
  </r>
  <r>
    <x v="6"/>
    <x v="19"/>
    <n v="3609"/>
    <n v="2.2799999710000001"/>
    <n v="2.2799999710000001"/>
    <x v="0"/>
    <n v="0"/>
    <n v="0"/>
    <n v="2.2799999710000001"/>
    <x v="0"/>
    <n v="0"/>
    <n v="0"/>
    <n v="191"/>
    <n v="716"/>
    <n v="1447"/>
  </r>
  <r>
    <x v="6"/>
    <x v="20"/>
    <n v="7018"/>
    <n v="4.3499999049999998"/>
    <n v="4.3499999049999998"/>
    <x v="0"/>
    <n v="0"/>
    <n v="0"/>
    <n v="4.3499999049999998"/>
    <x v="0"/>
    <n v="0"/>
    <n v="0"/>
    <n v="355"/>
    <n v="716"/>
    <n v="1690"/>
  </r>
  <r>
    <x v="6"/>
    <x v="21"/>
    <n v="5992"/>
    <n v="3.7200000289999999"/>
    <n v="3.7200000289999999"/>
    <x v="0"/>
    <n v="0"/>
    <n v="0"/>
    <n v="3.7200000289999999"/>
    <x v="0"/>
    <n v="0"/>
    <n v="0"/>
    <n v="304"/>
    <n v="981"/>
    <n v="1604"/>
  </r>
  <r>
    <x v="6"/>
    <x v="22"/>
    <n v="6564"/>
    <n v="4.0700001720000003"/>
    <n v="4.0700001720000003"/>
    <x v="0"/>
    <n v="0"/>
    <n v="0"/>
    <n v="4.0700001720000003"/>
    <x v="0"/>
    <n v="0"/>
    <n v="0"/>
    <n v="345"/>
    <n v="530"/>
    <n v="1658"/>
  </r>
  <r>
    <x v="6"/>
    <x v="23"/>
    <n v="12167"/>
    <n v="7.5399999619999996"/>
    <n v="7.5399999619999996"/>
    <x v="0"/>
    <n v="0"/>
    <n v="0"/>
    <n v="7.5399999619999996"/>
    <x v="0"/>
    <n v="0"/>
    <n v="0"/>
    <n v="475"/>
    <n v="479"/>
    <n v="1926"/>
  </r>
  <r>
    <x v="6"/>
    <x v="24"/>
    <n v="8198"/>
    <n v="5.079999924"/>
    <n v="5.079999924"/>
    <x v="0"/>
    <n v="0"/>
    <n v="0"/>
    <n v="5.079999924"/>
    <x v="0"/>
    <n v="0"/>
    <n v="0"/>
    <n v="383"/>
    <n v="511"/>
    <n v="1736"/>
  </r>
  <r>
    <x v="6"/>
    <x v="25"/>
    <n v="4193"/>
    <n v="2.5999999049999998"/>
    <n v="2.5999999049999998"/>
    <x v="0"/>
    <n v="0"/>
    <n v="0"/>
    <n v="2.5999999049999998"/>
    <x v="0"/>
    <n v="0"/>
    <n v="0"/>
    <n v="229"/>
    <n v="665"/>
    <n v="1491"/>
  </r>
  <r>
    <x v="6"/>
    <x v="26"/>
    <n v="5528"/>
    <n v="3.4500000480000002"/>
    <n v="3.4500000480000002"/>
    <x v="0"/>
    <n v="0"/>
    <n v="0"/>
    <n v="3.4500000480000002"/>
    <x v="0"/>
    <n v="0"/>
    <n v="0"/>
    <n v="258"/>
    <n v="610"/>
    <n v="1555"/>
  </r>
  <r>
    <x v="6"/>
    <x v="27"/>
    <n v="10685"/>
    <n v="6.6199998860000004"/>
    <n v="6.6199998860000004"/>
    <x v="0"/>
    <n v="0"/>
    <n v="0"/>
    <n v="6.5999999049999998"/>
    <x v="0"/>
    <n v="0"/>
    <n v="0"/>
    <n v="401"/>
    <n v="543"/>
    <n v="1869"/>
  </r>
  <r>
    <x v="6"/>
    <x v="28"/>
    <n v="254"/>
    <n v="0.15999999600000001"/>
    <n v="0.15999999600000001"/>
    <x v="0"/>
    <n v="0"/>
    <n v="0"/>
    <n v="0.15999999600000001"/>
    <x v="0"/>
    <n v="0"/>
    <n v="0"/>
    <n v="17"/>
    <n v="1002"/>
    <n v="1141"/>
  </r>
  <r>
    <x v="6"/>
    <x v="29"/>
    <n v="8580"/>
    <n v="5.3200001720000003"/>
    <n v="5.3200001720000003"/>
    <x v="0"/>
    <n v="0"/>
    <n v="0"/>
    <n v="5.3200001720000003"/>
    <x v="0"/>
    <n v="0"/>
    <n v="0"/>
    <n v="330"/>
    <n v="569"/>
    <n v="1698"/>
  </r>
  <r>
    <x v="6"/>
    <x v="30"/>
    <n v="8891"/>
    <n v="5.5100002290000001"/>
    <n v="5.5100002290000001"/>
    <x v="0"/>
    <n v="0"/>
    <n v="0"/>
    <n v="5.5100002290000001"/>
    <x v="0"/>
    <n v="0"/>
    <n v="0"/>
    <n v="343"/>
    <n v="330"/>
    <n v="1364"/>
  </r>
  <r>
    <x v="7"/>
    <x v="0"/>
    <n v="10725"/>
    <n v="7.4899997709999999"/>
    <n v="7.4899997709999999"/>
    <x v="0"/>
    <n v="1.1699999569999999"/>
    <n v="0.310000002"/>
    <n v="6.0100002290000001"/>
    <x v="0"/>
    <n v="13"/>
    <n v="9"/>
    <n v="306"/>
    <n v="1112"/>
    <n v="2124"/>
  </r>
  <r>
    <x v="7"/>
    <x v="1"/>
    <n v="7275"/>
    <n v="4.9000000950000002"/>
    <n v="4.9000000950000002"/>
    <x v="0"/>
    <n v="0"/>
    <n v="0"/>
    <n v="4.9000000950000002"/>
    <x v="0"/>
    <n v="0"/>
    <n v="0"/>
    <n v="335"/>
    <n v="1105"/>
    <n v="2003"/>
  </r>
  <r>
    <x v="7"/>
    <x v="2"/>
    <n v="3973"/>
    <n v="2.6800000669999999"/>
    <n v="2.6800000669999999"/>
    <x v="0"/>
    <n v="0"/>
    <n v="0"/>
    <n v="2.6800000669999999"/>
    <x v="0"/>
    <n v="0"/>
    <n v="0"/>
    <n v="191"/>
    <n v="1249"/>
    <n v="1696"/>
  </r>
  <r>
    <x v="7"/>
    <x v="3"/>
    <n v="5205"/>
    <n v="3.5099999899999998"/>
    <n v="3.5099999899999998"/>
    <x v="0"/>
    <n v="0"/>
    <n v="0"/>
    <n v="3.5099999899999998"/>
    <x v="0"/>
    <n v="0"/>
    <n v="0"/>
    <n v="245"/>
    <n v="1195"/>
    <n v="1801"/>
  </r>
  <r>
    <x v="7"/>
    <x v="4"/>
    <n v="5057"/>
    <n v="3.4100000860000002"/>
    <n v="3.4100000860000002"/>
    <x v="0"/>
    <n v="0"/>
    <n v="0"/>
    <n v="3.4000000950000002"/>
    <x v="0"/>
    <n v="0"/>
    <n v="0"/>
    <n v="195"/>
    <n v="1245"/>
    <n v="1724"/>
  </r>
  <r>
    <x v="7"/>
    <x v="5"/>
    <n v="6198"/>
    <n v="4.1799998279999997"/>
    <n v="4.1799998279999997"/>
    <x v="0"/>
    <n v="0"/>
    <n v="0"/>
    <n v="4.1799998279999997"/>
    <x v="0"/>
    <n v="0"/>
    <n v="0"/>
    <n v="249"/>
    <n v="1191"/>
    <n v="1852"/>
  </r>
  <r>
    <x v="7"/>
    <x v="6"/>
    <n v="6559"/>
    <n v="4.420000076"/>
    <n v="4.420000076"/>
    <x v="0"/>
    <n v="0"/>
    <n v="0.25999999000000001"/>
    <n v="4.1399998660000001"/>
    <x v="0"/>
    <n v="0"/>
    <n v="7"/>
    <n v="260"/>
    <n v="1173"/>
    <n v="1905"/>
  </r>
  <r>
    <x v="7"/>
    <x v="7"/>
    <n v="5997"/>
    <n v="4.0399999619999996"/>
    <n v="4.0399999619999996"/>
    <x v="0"/>
    <n v="0"/>
    <n v="0.37999999499999998"/>
    <n v="3.6600000860000002"/>
    <x v="0"/>
    <n v="0"/>
    <n v="11"/>
    <n v="228"/>
    <n v="1201"/>
    <n v="1811"/>
  </r>
  <r>
    <x v="7"/>
    <x v="8"/>
    <n v="7192"/>
    <n v="4.8499999049999998"/>
    <n v="4.8499999049999998"/>
    <x v="0"/>
    <n v="0"/>
    <n v="0.49000000999999999"/>
    <n v="4.3400001530000001"/>
    <x v="0"/>
    <n v="0"/>
    <n v="11"/>
    <n v="283"/>
    <n v="1146"/>
    <n v="1922"/>
  </r>
  <r>
    <x v="7"/>
    <x v="9"/>
    <n v="3404"/>
    <n v="2.289999962"/>
    <n v="2.289999962"/>
    <x v="0"/>
    <n v="5.9999998999999998E-2"/>
    <n v="0.41999998700000002"/>
    <n v="1.809999943"/>
    <x v="0"/>
    <n v="1"/>
    <n v="10"/>
    <n v="127"/>
    <n v="1302"/>
    <n v="1610"/>
  </r>
  <r>
    <x v="7"/>
    <x v="10"/>
    <n v="5583"/>
    <n v="3.7599999899999998"/>
    <n v="3.7599999899999998"/>
    <x v="0"/>
    <n v="0"/>
    <n v="0"/>
    <n v="3.7599999899999998"/>
    <x v="0"/>
    <n v="0"/>
    <n v="0"/>
    <n v="266"/>
    <n v="1174"/>
    <n v="1851"/>
  </r>
  <r>
    <x v="7"/>
    <x v="11"/>
    <n v="5079"/>
    <n v="3.420000076"/>
    <n v="3.420000076"/>
    <x v="0"/>
    <n v="0"/>
    <n v="0"/>
    <n v="3.420000076"/>
    <x v="0"/>
    <n v="0"/>
    <n v="0"/>
    <n v="242"/>
    <n v="1129"/>
    <n v="1804"/>
  </r>
  <r>
    <x v="7"/>
    <x v="12"/>
    <n v="4165"/>
    <n v="2.8099999430000002"/>
    <n v="2.8099999430000002"/>
    <x v="0"/>
    <n v="0"/>
    <n v="0"/>
    <n v="2.7999999519999998"/>
    <x v="0"/>
    <n v="0"/>
    <n v="0"/>
    <n v="204"/>
    <n v="1236"/>
    <n v="1725"/>
  </r>
  <r>
    <x v="7"/>
    <x v="13"/>
    <n v="3588"/>
    <n v="2.420000076"/>
    <n v="2.420000076"/>
    <x v="0"/>
    <n v="0.23000000400000001"/>
    <n v="0.20000000300000001"/>
    <n v="1.9900000099999999"/>
    <x v="0"/>
    <n v="3"/>
    <n v="5"/>
    <n v="152"/>
    <n v="1280"/>
    <n v="1654"/>
  </r>
  <r>
    <x v="7"/>
    <x v="14"/>
    <n v="3409"/>
    <n v="2.2999999519999998"/>
    <n v="2.2999999519999998"/>
    <x v="0"/>
    <n v="0"/>
    <n v="0"/>
    <n v="2.2999999519999998"/>
    <x v="0"/>
    <n v="0"/>
    <n v="0"/>
    <n v="147"/>
    <n v="1293"/>
    <n v="1632"/>
  </r>
  <r>
    <x v="7"/>
    <x v="15"/>
    <n v="1715"/>
    <n v="1.1599999670000001"/>
    <n v="1.1599999670000001"/>
    <x v="0"/>
    <n v="0"/>
    <n v="0"/>
    <n v="1.1599999670000001"/>
    <x v="0"/>
    <n v="0"/>
    <n v="0"/>
    <n v="82"/>
    <n v="1358"/>
    <n v="1481"/>
  </r>
  <r>
    <x v="7"/>
    <x v="16"/>
    <n v="1532"/>
    <n v="1.0299999710000001"/>
    <n v="1.0299999710000001"/>
    <x v="0"/>
    <n v="0"/>
    <n v="0"/>
    <n v="1.0299999710000001"/>
    <x v="0"/>
    <n v="0"/>
    <n v="0"/>
    <n v="76"/>
    <n v="1364"/>
    <n v="1473"/>
  </r>
  <r>
    <x v="7"/>
    <x v="17"/>
    <n v="924"/>
    <n v="0.62000000499999997"/>
    <n v="0.62000000499999997"/>
    <x v="0"/>
    <n v="0"/>
    <n v="0"/>
    <n v="0.62000000499999997"/>
    <x v="0"/>
    <n v="0"/>
    <n v="0"/>
    <n v="45"/>
    <n v="1395"/>
    <n v="1410"/>
  </r>
  <r>
    <x v="7"/>
    <x v="18"/>
    <n v="4571"/>
    <n v="3.079999924"/>
    <n v="3.079999924"/>
    <x v="0"/>
    <n v="0"/>
    <n v="0"/>
    <n v="3.0699999330000001"/>
    <x v="0"/>
    <n v="0"/>
    <n v="0"/>
    <n v="234"/>
    <n v="1206"/>
    <n v="1779"/>
  </r>
  <r>
    <x v="7"/>
    <x v="19"/>
    <n v="772"/>
    <n v="0.519999981"/>
    <n v="0.519999981"/>
    <x v="0"/>
    <n v="0"/>
    <n v="0"/>
    <n v="0.519999981"/>
    <x v="0"/>
    <n v="0"/>
    <n v="0"/>
    <n v="40"/>
    <n v="1400"/>
    <n v="1403"/>
  </r>
  <r>
    <x v="7"/>
    <x v="20"/>
    <n v="3634"/>
    <n v="2.4500000480000002"/>
    <n v="2.4500000480000002"/>
    <x v="0"/>
    <n v="0.36000001399999998"/>
    <n v="0.209999993"/>
    <n v="1.8799999949999999"/>
    <x v="0"/>
    <n v="5"/>
    <n v="6"/>
    <n v="123"/>
    <n v="1306"/>
    <n v="1613"/>
  </r>
  <r>
    <x v="7"/>
    <x v="21"/>
    <n v="7443"/>
    <n v="5.0199999809999998"/>
    <n v="5.0199999809999998"/>
    <x v="0"/>
    <n v="1.4900000099999999"/>
    <n v="0.37000000500000002"/>
    <n v="3.1600000860000002"/>
    <x v="0"/>
    <n v="20"/>
    <n v="10"/>
    <n v="206"/>
    <n v="1204"/>
    <n v="1878"/>
  </r>
  <r>
    <x v="7"/>
    <x v="22"/>
    <n v="1201"/>
    <n v="0.810000002"/>
    <n v="0.810000002"/>
    <x v="0"/>
    <n v="0"/>
    <n v="0"/>
    <n v="0.810000002"/>
    <x v="0"/>
    <n v="0"/>
    <n v="0"/>
    <n v="52"/>
    <n v="1388"/>
    <n v="1426"/>
  </r>
  <r>
    <x v="7"/>
    <x v="23"/>
    <n v="5202"/>
    <n v="3.5099999899999998"/>
    <n v="3.5099999899999998"/>
    <x v="0"/>
    <n v="0"/>
    <n v="0.38999998600000002"/>
    <n v="3.1099998950000001"/>
    <x v="0"/>
    <n v="0"/>
    <n v="11"/>
    <n v="223"/>
    <n v="1206"/>
    <n v="1780"/>
  </r>
  <r>
    <x v="7"/>
    <x v="24"/>
    <n v="4878"/>
    <n v="3.289999962"/>
    <n v="3.289999962"/>
    <x v="0"/>
    <n v="0"/>
    <n v="0"/>
    <n v="3.289999962"/>
    <x v="0"/>
    <n v="0"/>
    <n v="0"/>
    <n v="204"/>
    <n v="1236"/>
    <n v="1742"/>
  </r>
  <r>
    <x v="7"/>
    <x v="25"/>
    <n v="7379"/>
    <n v="4.9699997900000001"/>
    <n v="4.9699997900000001"/>
    <x v="0"/>
    <n v="0"/>
    <n v="0"/>
    <n v="4.9699997900000001"/>
    <x v="0"/>
    <n v="0"/>
    <n v="0"/>
    <n v="319"/>
    <n v="1121"/>
    <n v="1972"/>
  </r>
  <r>
    <x v="7"/>
    <x v="26"/>
    <n v="5161"/>
    <n v="3.4800000190000002"/>
    <n v="3.4800000190000002"/>
    <x v="0"/>
    <n v="0"/>
    <n v="0"/>
    <n v="3.4700000289999999"/>
    <x v="0"/>
    <n v="0"/>
    <n v="0"/>
    <n v="247"/>
    <n v="1193"/>
    <n v="1821"/>
  </r>
  <r>
    <x v="7"/>
    <x v="27"/>
    <n v="3090"/>
    <n v="2.079999924"/>
    <n v="2.079999924"/>
    <x v="0"/>
    <n v="0"/>
    <n v="0"/>
    <n v="2.079999924"/>
    <x v="0"/>
    <n v="0"/>
    <n v="0"/>
    <n v="145"/>
    <n v="1295"/>
    <n v="1630"/>
  </r>
  <r>
    <x v="7"/>
    <x v="28"/>
    <n v="6227"/>
    <n v="4.1999998090000004"/>
    <n v="4.1999998090000004"/>
    <x v="0"/>
    <n v="0"/>
    <n v="0"/>
    <n v="4.1999998090000004"/>
    <x v="0"/>
    <n v="0"/>
    <n v="0"/>
    <n v="290"/>
    <n v="1150"/>
    <n v="1899"/>
  </r>
  <r>
    <x v="7"/>
    <x v="29"/>
    <n v="6424"/>
    <n v="4.329999924"/>
    <n v="4.329999924"/>
    <x v="0"/>
    <n v="0"/>
    <n v="0"/>
    <n v="4.329999924"/>
    <x v="0"/>
    <n v="0"/>
    <n v="0"/>
    <n v="300"/>
    <n v="1140"/>
    <n v="1903"/>
  </r>
  <r>
    <x v="7"/>
    <x v="30"/>
    <n v="2661"/>
    <n v="1.789999962"/>
    <n v="1.789999962"/>
    <x v="0"/>
    <n v="0"/>
    <n v="0"/>
    <n v="1.789999962"/>
    <x v="0"/>
    <n v="0"/>
    <n v="0"/>
    <n v="128"/>
    <n v="830"/>
    <n v="1125"/>
  </r>
  <r>
    <x v="8"/>
    <x v="0"/>
    <n v="10113"/>
    <n v="6.829999924"/>
    <n v="6.829999924"/>
    <x v="0"/>
    <n v="2"/>
    <n v="0.62000000499999997"/>
    <n v="4.1999998090000004"/>
    <x v="0"/>
    <n v="28"/>
    <n v="13"/>
    <n v="320"/>
    <n v="964"/>
    <n v="2344"/>
  </r>
  <r>
    <x v="8"/>
    <x v="1"/>
    <n v="10352"/>
    <n v="7.0100002290000001"/>
    <n v="7.0100002290000001"/>
    <x v="0"/>
    <n v="1.6599999670000001"/>
    <n v="1.940000057"/>
    <n v="3.4100000860000002"/>
    <x v="0"/>
    <n v="19"/>
    <n v="32"/>
    <n v="195"/>
    <n v="676"/>
    <n v="2038"/>
  </r>
  <r>
    <x v="8"/>
    <x v="2"/>
    <n v="10129"/>
    <n v="6.6999998090000004"/>
    <n v="6.6999998090000004"/>
    <x v="0"/>
    <n v="0.02"/>
    <n v="2.7400000100000002"/>
    <n v="3.9400000569999998"/>
    <x v="0"/>
    <n v="1"/>
    <n v="48"/>
    <n v="206"/>
    <n v="705"/>
    <n v="2010"/>
  </r>
  <r>
    <x v="8"/>
    <x v="3"/>
    <n v="10465"/>
    <n v="6.920000076"/>
    <n v="6.920000076"/>
    <x v="0"/>
    <n v="7.0000000000000007E-2"/>
    <n v="1.4199999569999999"/>
    <n v="5.4299998279999997"/>
    <x v="0"/>
    <n v="1"/>
    <n v="24"/>
    <n v="284"/>
    <n v="720"/>
    <n v="2133"/>
  </r>
  <r>
    <x v="8"/>
    <x v="4"/>
    <n v="22244"/>
    <n v="15.079999920000001"/>
    <n v="15.079999920000001"/>
    <x v="0"/>
    <n v="5.4499998090000004"/>
    <n v="4.0999999049999998"/>
    <n v="5.5300002099999999"/>
    <x v="0"/>
    <n v="66"/>
    <n v="72"/>
    <n v="268"/>
    <n v="968"/>
    <n v="2670"/>
  </r>
  <r>
    <x v="8"/>
    <x v="5"/>
    <n v="5472"/>
    <n v="3.619999886"/>
    <n v="3.619999886"/>
    <x v="0"/>
    <n v="7.9999998000000003E-2"/>
    <n v="0.280000001"/>
    <n v="3.2599999899999998"/>
    <x v="0"/>
    <n v="1"/>
    <n v="7"/>
    <n v="249"/>
    <n v="508"/>
    <n v="1882"/>
  </r>
  <r>
    <x v="8"/>
    <x v="6"/>
    <n v="8247"/>
    <n v="5.4499998090000004"/>
    <n v="5.4499998090000004"/>
    <x v="0"/>
    <n v="0.790000021"/>
    <n v="0.86000001400000003"/>
    <n v="3.789999962"/>
    <x v="0"/>
    <n v="11"/>
    <n v="16"/>
    <n v="206"/>
    <n v="678"/>
    <n v="1944"/>
  </r>
  <r>
    <x v="8"/>
    <x v="7"/>
    <n v="6711"/>
    <n v="4.4400000569999998"/>
    <n v="4.4400000569999998"/>
    <x v="0"/>
    <n v="0"/>
    <n v="0"/>
    <n v="4.4400000569999998"/>
    <x v="0"/>
    <n v="0"/>
    <n v="7"/>
    <n v="382"/>
    <n v="648"/>
    <n v="2346"/>
  </r>
  <r>
    <x v="8"/>
    <x v="8"/>
    <n v="10999"/>
    <n v="7.2699999809999998"/>
    <n v="7.2699999809999998"/>
    <x v="0"/>
    <n v="0.68000000699999996"/>
    <n v="1.809999943"/>
    <n v="4.7800002099999999"/>
    <x v="0"/>
    <n v="11"/>
    <n v="43"/>
    <n v="269"/>
    <n v="1011"/>
    <n v="2198"/>
  </r>
  <r>
    <x v="8"/>
    <x v="9"/>
    <n v="10080"/>
    <n v="6.75"/>
    <n v="6.75"/>
    <x v="0"/>
    <n v="1.8500000240000001"/>
    <n v="1.5299999710000001"/>
    <n v="3.380000114"/>
    <x v="0"/>
    <n v="23"/>
    <n v="26"/>
    <n v="208"/>
    <n v="761"/>
    <n v="2048"/>
  </r>
  <r>
    <x v="8"/>
    <x v="10"/>
    <n v="7804"/>
    <n v="5.1599998469999999"/>
    <n v="5.1599998469999999"/>
    <x v="0"/>
    <n v="0.560000002"/>
    <n v="1.6799999480000001"/>
    <n v="2.920000076"/>
    <x v="0"/>
    <n v="9"/>
    <n v="27"/>
    <n v="206"/>
    <n v="781"/>
    <n v="1946"/>
  </r>
  <r>
    <x v="8"/>
    <x v="11"/>
    <n v="16901"/>
    <n v="11.369999890000001"/>
    <n v="11.369999890000001"/>
    <x v="0"/>
    <n v="2.7799999710000001"/>
    <n v="1.4500000479999999"/>
    <n v="7.1500000950000002"/>
    <x v="0"/>
    <n v="32"/>
    <n v="35"/>
    <n v="360"/>
    <n v="591"/>
    <n v="2629"/>
  </r>
  <r>
    <x v="8"/>
    <x v="12"/>
    <n v="9471"/>
    <n v="6.2600002290000001"/>
    <n v="6.2600002290000001"/>
    <x v="0"/>
    <n v="0"/>
    <n v="0"/>
    <n v="6.2600002290000001"/>
    <x v="0"/>
    <n v="0"/>
    <n v="0"/>
    <n v="360"/>
    <n v="584"/>
    <n v="2187"/>
  </r>
  <r>
    <x v="8"/>
    <x v="13"/>
    <n v="9482"/>
    <n v="6.3800001139999996"/>
    <n v="6.3800001139999996"/>
    <x v="0"/>
    <n v="1.269999981"/>
    <n v="0.519999981"/>
    <n v="4.5999999049999998"/>
    <x v="0"/>
    <n v="15"/>
    <n v="11"/>
    <n v="277"/>
    <n v="653"/>
    <n v="2095"/>
  </r>
  <r>
    <x v="8"/>
    <x v="14"/>
    <n v="5980"/>
    <n v="3.9500000480000002"/>
    <n v="3.9500000480000002"/>
    <x v="0"/>
    <n v="0"/>
    <n v="0"/>
    <n v="3.9500000480000002"/>
    <x v="0"/>
    <n v="0"/>
    <n v="0"/>
    <n v="227"/>
    <n v="732"/>
    <n v="1861"/>
  </r>
  <r>
    <x v="8"/>
    <x v="15"/>
    <n v="11423"/>
    <n v="7.579999924"/>
    <n v="7.579999924"/>
    <x v="0"/>
    <n v="1.8600000139999999"/>
    <n v="0.40000000600000002"/>
    <n v="5.3200001720000003"/>
    <x v="0"/>
    <n v="26"/>
    <n v="9"/>
    <n v="295"/>
    <n v="623"/>
    <n v="2194"/>
  </r>
  <r>
    <x v="8"/>
    <x v="16"/>
    <n v="5439"/>
    <n v="3.5999999049999998"/>
    <n v="3.5999999049999998"/>
    <x v="0"/>
    <n v="0"/>
    <n v="0"/>
    <n v="3.5999999049999998"/>
    <x v="0"/>
    <n v="0"/>
    <n v="0"/>
    <n v="229"/>
    <n v="764"/>
    <n v="1854"/>
  </r>
  <r>
    <x v="8"/>
    <x v="17"/>
    <n v="42"/>
    <n v="2.9999998999999999E-2"/>
    <n v="2.9999998999999999E-2"/>
    <x v="0"/>
    <n v="0"/>
    <n v="0"/>
    <n v="2.9999998999999999E-2"/>
    <x v="0"/>
    <n v="0"/>
    <n v="0"/>
    <n v="4"/>
    <n v="2"/>
    <n v="403"/>
  </r>
  <r>
    <x v="9"/>
    <x v="0"/>
    <n v="8796"/>
    <n v="5.9099998469999999"/>
    <n v="5.9099998469999999"/>
    <x v="0"/>
    <n v="0.109999999"/>
    <n v="0.93000000699999996"/>
    <n v="4.8800001139999996"/>
    <x v="0"/>
    <n v="2"/>
    <n v="21"/>
    <n v="356"/>
    <n v="1061"/>
    <n v="1982"/>
  </r>
  <r>
    <x v="9"/>
    <x v="1"/>
    <n v="7618"/>
    <n v="5.1199998860000004"/>
    <n v="5.1199998860000004"/>
    <x v="0"/>
    <n v="0"/>
    <n v="0.219999999"/>
    <n v="4.8800001139999996"/>
    <x v="2"/>
    <n v="0"/>
    <n v="8"/>
    <n v="404"/>
    <n v="1028"/>
    <n v="2004"/>
  </r>
  <r>
    <x v="9"/>
    <x v="2"/>
    <n v="7910"/>
    <n v="5.3200001720000003"/>
    <n v="5.3200001720000003"/>
    <x v="0"/>
    <n v="0"/>
    <n v="0"/>
    <n v="5.3200001720000003"/>
    <x v="0"/>
    <n v="0"/>
    <n v="0"/>
    <n v="331"/>
    <n v="1109"/>
    <n v="1893"/>
  </r>
  <r>
    <x v="9"/>
    <x v="3"/>
    <n v="8482"/>
    <n v="5.6999998090000004"/>
    <n v="5.6999998090000004"/>
    <x v="0"/>
    <n v="0"/>
    <n v="0"/>
    <n v="5.6900000569999998"/>
    <x v="1"/>
    <n v="0"/>
    <n v="0"/>
    <n v="448"/>
    <n v="992"/>
    <n v="2063"/>
  </r>
  <r>
    <x v="9"/>
    <x v="4"/>
    <n v="9685"/>
    <n v="6.6500000950000002"/>
    <n v="6.6500000950000002"/>
    <x v="0"/>
    <n v="3.1099998950000001"/>
    <n v="0.02"/>
    <n v="3.5099999899999998"/>
    <x v="1"/>
    <n v="47"/>
    <n v="1"/>
    <n v="305"/>
    <n v="1087"/>
    <n v="2148"/>
  </r>
  <r>
    <x v="9"/>
    <x v="5"/>
    <n v="2524"/>
    <n v="1.7000000479999999"/>
    <n v="1.7000000479999999"/>
    <x v="0"/>
    <n v="0"/>
    <n v="0.34999999399999998"/>
    <n v="1.3400000329999999"/>
    <x v="0"/>
    <n v="0"/>
    <n v="8"/>
    <n v="160"/>
    <n v="1272"/>
    <n v="1529"/>
  </r>
  <r>
    <x v="9"/>
    <x v="6"/>
    <n v="7762"/>
    <n v="5.2399997709999999"/>
    <n v="5.2399997709999999"/>
    <x v="0"/>
    <n v="7.0000000000000007E-2"/>
    <n v="0.280000001"/>
    <n v="4.8899998660000001"/>
    <x v="0"/>
    <n v="1"/>
    <n v="6"/>
    <n v="311"/>
    <n v="1122"/>
    <n v="1890"/>
  </r>
  <r>
    <x v="9"/>
    <x v="7"/>
    <n v="7948"/>
    <n v="5.3699998860000004"/>
    <n v="5.3699998860000004"/>
    <x v="0"/>
    <n v="0"/>
    <n v="0"/>
    <n v="5.3600001339999999"/>
    <x v="0"/>
    <n v="0"/>
    <n v="0"/>
    <n v="389"/>
    <n v="1051"/>
    <n v="1956"/>
  </r>
  <r>
    <x v="9"/>
    <x v="8"/>
    <n v="9202"/>
    <n v="6.3000001909999996"/>
    <n v="6.3000001909999996"/>
    <x v="0"/>
    <n v="1.5099999900000001"/>
    <n v="0.119999997"/>
    <n v="4.6599998469999999"/>
    <x v="1"/>
    <n v="22"/>
    <n v="5"/>
    <n v="378"/>
    <n v="1035"/>
    <n v="2094"/>
  </r>
  <r>
    <x v="9"/>
    <x v="9"/>
    <n v="8859"/>
    <n v="5.9800000190000002"/>
    <n v="5.9800000190000002"/>
    <x v="0"/>
    <n v="0.12999999500000001"/>
    <n v="0.37000000500000002"/>
    <n v="5.4699997900000001"/>
    <x v="1"/>
    <n v="2"/>
    <n v="10"/>
    <n v="371"/>
    <n v="1057"/>
    <n v="1970"/>
  </r>
  <r>
    <x v="9"/>
    <x v="10"/>
    <n v="7286"/>
    <n v="4.9000000950000002"/>
    <n v="4.9000000950000002"/>
    <x v="0"/>
    <n v="0.46000000800000002"/>
    <n v="0"/>
    <n v="4.420000076"/>
    <x v="2"/>
    <n v="46"/>
    <n v="0"/>
    <n v="366"/>
    <n v="1028"/>
    <n v="2241"/>
  </r>
  <r>
    <x v="9"/>
    <x v="11"/>
    <n v="9317"/>
    <n v="6.3499999049999998"/>
    <n v="6.3499999049999998"/>
    <x v="0"/>
    <n v="2.0899999139999998"/>
    <n v="0.23000000400000001"/>
    <n v="4.0199999809999998"/>
    <x v="1"/>
    <n v="28"/>
    <n v="5"/>
    <n v="330"/>
    <n v="1077"/>
    <n v="2021"/>
  </r>
  <r>
    <x v="9"/>
    <x v="12"/>
    <n v="6873"/>
    <n v="4.6799998279999997"/>
    <n v="4.6799998279999997"/>
    <x v="0"/>
    <n v="3"/>
    <n v="5.9999998999999998E-2"/>
    <n v="1.6200000050000001"/>
    <x v="0"/>
    <n v="46"/>
    <n v="1"/>
    <n v="190"/>
    <n v="1203"/>
    <n v="1898"/>
  </r>
  <r>
    <x v="9"/>
    <x v="13"/>
    <n v="7373"/>
    <n v="4.9499998090000004"/>
    <n v="4.9499998090000004"/>
    <x v="0"/>
    <n v="0"/>
    <n v="0"/>
    <n v="4.9499998090000004"/>
    <x v="0"/>
    <n v="0"/>
    <n v="0"/>
    <n v="359"/>
    <n v="1081"/>
    <n v="1907"/>
  </r>
  <r>
    <x v="9"/>
    <x v="14"/>
    <n v="8242"/>
    <n v="5.5399999619999996"/>
    <n v="5.5399999619999996"/>
    <x v="0"/>
    <n v="0.119999997"/>
    <n v="0.18000000699999999"/>
    <n v="5.2399997709999999"/>
    <x v="0"/>
    <n v="2"/>
    <n v="5"/>
    <n v="309"/>
    <n v="1124"/>
    <n v="1882"/>
  </r>
  <r>
    <x v="9"/>
    <x v="15"/>
    <n v="3516"/>
    <n v="2.3599998950000001"/>
    <n v="2.3599998950000001"/>
    <x v="0"/>
    <n v="0"/>
    <n v="0"/>
    <n v="2.3599998950000001"/>
    <x v="0"/>
    <n v="46"/>
    <n v="0"/>
    <n v="197"/>
    <n v="1197"/>
    <n v="1966"/>
  </r>
  <r>
    <x v="9"/>
    <x v="16"/>
    <n v="7913"/>
    <n v="5.4099998469999999"/>
    <n v="5.4099998469999999"/>
    <x v="0"/>
    <n v="2.1600000860000002"/>
    <n v="0.34000000400000002"/>
    <n v="2.9100000860000002"/>
    <x v="0"/>
    <n v="28"/>
    <n v="7"/>
    <n v="213"/>
    <n v="1192"/>
    <n v="1835"/>
  </r>
  <r>
    <x v="9"/>
    <x v="17"/>
    <n v="7365"/>
    <n v="4.9499998090000004"/>
    <n v="4.9499998090000004"/>
    <x v="0"/>
    <n v="1.3600000139999999"/>
    <n v="1.4099999670000001"/>
    <n v="2.1800000669999999"/>
    <x v="0"/>
    <n v="20"/>
    <n v="23"/>
    <n v="206"/>
    <n v="1191"/>
    <n v="1780"/>
  </r>
  <r>
    <x v="9"/>
    <x v="18"/>
    <n v="8452"/>
    <n v="5.6799998279999997"/>
    <n v="5.6799998279999997"/>
    <x v="0"/>
    <n v="0.33000001299999998"/>
    <n v="1.0800000430000001"/>
    <n v="4.2600002290000001"/>
    <x v="1"/>
    <n v="5"/>
    <n v="20"/>
    <n v="248"/>
    <n v="1167"/>
    <n v="1830"/>
  </r>
  <r>
    <x v="9"/>
    <x v="19"/>
    <n v="7399"/>
    <n v="4.9699997900000001"/>
    <n v="4.9699997900000001"/>
    <x v="0"/>
    <n v="0.49000000999999999"/>
    <n v="1.039999962"/>
    <n v="3.4400000569999998"/>
    <x v="0"/>
    <n v="7"/>
    <n v="18"/>
    <n v="196"/>
    <n v="1219"/>
    <n v="1739"/>
  </r>
  <r>
    <x v="9"/>
    <x v="20"/>
    <n v="7525"/>
    <n v="5.0599999430000002"/>
    <n v="5.0599999430000002"/>
    <x v="0"/>
    <n v="0"/>
    <n v="0.209999993"/>
    <n v="4.829999924"/>
    <x v="2"/>
    <n v="0"/>
    <n v="7"/>
    <n v="334"/>
    <n v="1099"/>
    <n v="1878"/>
  </r>
  <r>
    <x v="9"/>
    <x v="21"/>
    <n v="7412"/>
    <n v="4.9800000190000002"/>
    <n v="4.9800000190000002"/>
    <x v="0"/>
    <n v="5.9999998999999998E-2"/>
    <n v="0.25"/>
    <n v="4.6599998469999999"/>
    <x v="1"/>
    <n v="1"/>
    <n v="6"/>
    <n v="363"/>
    <n v="1070"/>
    <n v="1906"/>
  </r>
  <r>
    <x v="9"/>
    <x v="22"/>
    <n v="8278"/>
    <n v="5.5599999430000002"/>
    <n v="5.5599999430000002"/>
    <x v="0"/>
    <n v="0"/>
    <n v="0"/>
    <n v="5.5599999430000002"/>
    <x v="0"/>
    <n v="0"/>
    <n v="0"/>
    <n v="420"/>
    <n v="1020"/>
    <n v="2015"/>
  </r>
  <r>
    <x v="9"/>
    <x v="23"/>
    <n v="8314"/>
    <n v="5.6100001339999999"/>
    <n v="5.6100001339999999"/>
    <x v="0"/>
    <n v="0.77999997099999996"/>
    <n v="0.80000001200000004"/>
    <n v="4.0300002099999999"/>
    <x v="0"/>
    <n v="13"/>
    <n v="23"/>
    <n v="311"/>
    <n v="1093"/>
    <n v="1971"/>
  </r>
  <r>
    <x v="9"/>
    <x v="24"/>
    <n v="7063"/>
    <n v="4.75"/>
    <n v="4.75"/>
    <x v="0"/>
    <n v="0"/>
    <n v="0.119999997"/>
    <n v="4.6100001339999999"/>
    <x v="1"/>
    <n v="0"/>
    <n v="5"/>
    <n v="370"/>
    <n v="1065"/>
    <n v="1910"/>
  </r>
  <r>
    <x v="9"/>
    <x v="25"/>
    <n v="4940"/>
    <n v="3.380000114"/>
    <n v="3.380000114"/>
    <x v="0"/>
    <n v="2.2799999710000001"/>
    <n v="0.55000001200000004"/>
    <n v="0.55000001200000004"/>
    <x v="0"/>
    <n v="75"/>
    <n v="11"/>
    <n v="52"/>
    <n v="1302"/>
    <n v="1897"/>
  </r>
  <r>
    <x v="9"/>
    <x v="26"/>
    <n v="8168"/>
    <n v="5.5399999619999996"/>
    <n v="5.5399999619999996"/>
    <x v="0"/>
    <n v="2.9000000950000002"/>
    <n v="0"/>
    <n v="2.6400001049999999"/>
    <x v="0"/>
    <n v="46"/>
    <n v="0"/>
    <n v="326"/>
    <n v="1068"/>
    <n v="2096"/>
  </r>
  <r>
    <x v="9"/>
    <x v="27"/>
    <n v="7726"/>
    <n v="5.1900000569999998"/>
    <n v="5.1900000569999998"/>
    <x v="0"/>
    <n v="0"/>
    <n v="0"/>
    <n v="5.1900000569999998"/>
    <x v="0"/>
    <n v="0"/>
    <n v="0"/>
    <n v="345"/>
    <n v="1095"/>
    <n v="1906"/>
  </r>
  <r>
    <x v="9"/>
    <x v="28"/>
    <n v="8275"/>
    <n v="5.5599999430000002"/>
    <n v="5.5599999430000002"/>
    <x v="0"/>
    <n v="0"/>
    <n v="0"/>
    <n v="5.5500001909999996"/>
    <x v="1"/>
    <n v="0"/>
    <n v="0"/>
    <n v="373"/>
    <n v="1067"/>
    <n v="1962"/>
  </r>
  <r>
    <x v="9"/>
    <x v="29"/>
    <n v="6440"/>
    <n v="4.329999924"/>
    <n v="4.329999924"/>
    <x v="0"/>
    <n v="0"/>
    <n v="0"/>
    <n v="4.3200001720000003"/>
    <x v="1"/>
    <n v="0"/>
    <n v="0"/>
    <n v="319"/>
    <n v="1121"/>
    <n v="1826"/>
  </r>
  <r>
    <x v="9"/>
    <x v="30"/>
    <n v="7566"/>
    <n v="5.1100001339999999"/>
    <n v="5.1100001339999999"/>
    <x v="0"/>
    <n v="0"/>
    <n v="0"/>
    <n v="5.1100001339999999"/>
    <x v="0"/>
    <n v="0"/>
    <n v="0"/>
    <n v="268"/>
    <n v="720"/>
    <n v="1431"/>
  </r>
  <r>
    <x v="10"/>
    <x v="0"/>
    <n v="4747"/>
    <n v="3.2400000100000002"/>
    <n v="3.2400000100000002"/>
    <x v="0"/>
    <n v="0"/>
    <n v="0"/>
    <n v="3.2300000190000002"/>
    <x v="1"/>
    <n v="0"/>
    <n v="0"/>
    <n v="280"/>
    <n v="1160"/>
    <n v="1788"/>
  </r>
  <r>
    <x v="10"/>
    <x v="1"/>
    <n v="9715"/>
    <n v="6.6300001139999996"/>
    <n v="6.6300001139999996"/>
    <x v="0"/>
    <n v="0.99000001000000004"/>
    <n v="0.34000000400000002"/>
    <n v="5.2699999809999998"/>
    <x v="2"/>
    <n v="16"/>
    <n v="8"/>
    <n v="371"/>
    <n v="1045"/>
    <n v="2093"/>
  </r>
  <r>
    <x v="10"/>
    <x v="2"/>
    <n v="8844"/>
    <n v="6.0300002099999999"/>
    <n v="6.0300002099999999"/>
    <x v="0"/>
    <n v="0.34000000400000002"/>
    <n v="1.0299999710000001"/>
    <n v="4.6500000950000002"/>
    <x v="1"/>
    <n v="6"/>
    <n v="25"/>
    <n v="370"/>
    <n v="1039"/>
    <n v="2065"/>
  </r>
  <r>
    <x v="10"/>
    <x v="3"/>
    <n v="7451"/>
    <n v="5.079999924"/>
    <n v="5.079999924"/>
    <x v="0"/>
    <n v="0"/>
    <n v="0"/>
    <n v="5.0599999430000002"/>
    <x v="2"/>
    <n v="0"/>
    <n v="0"/>
    <n v="335"/>
    <n v="1105"/>
    <n v="1908"/>
  </r>
  <r>
    <x v="10"/>
    <x v="4"/>
    <n v="6905"/>
    <n v="4.7300000190000002"/>
    <n v="4.7300000190000002"/>
    <x v="0"/>
    <n v="0"/>
    <n v="0"/>
    <n v="4.6999998090000004"/>
    <x v="3"/>
    <n v="0"/>
    <n v="0"/>
    <n v="356"/>
    <n v="1084"/>
    <n v="1908"/>
  </r>
  <r>
    <x v="10"/>
    <x v="5"/>
    <n v="8199"/>
    <n v="5.8800001139999996"/>
    <n v="5.8800001139999996"/>
    <x v="0"/>
    <n v="1.4099999670000001"/>
    <n v="0.10000000100000001"/>
    <n v="4.3600001339999999"/>
    <x v="1"/>
    <n v="11"/>
    <n v="2"/>
    <n v="322"/>
    <n v="1105"/>
    <n v="1964"/>
  </r>
  <r>
    <x v="10"/>
    <x v="6"/>
    <n v="6798"/>
    <n v="4.6399998660000001"/>
    <n v="4.6399998660000001"/>
    <x v="0"/>
    <n v="1.0800000430000001"/>
    <n v="0.20000000300000001"/>
    <n v="3.3499999049999998"/>
    <x v="0"/>
    <n v="20"/>
    <n v="7"/>
    <n v="343"/>
    <n v="1070"/>
    <n v="2014"/>
  </r>
  <r>
    <x v="10"/>
    <x v="7"/>
    <n v="7711"/>
    <n v="5.2600002290000001"/>
    <n v="5.2600002290000001"/>
    <x v="0"/>
    <n v="0"/>
    <n v="0"/>
    <n v="5.2399997709999999"/>
    <x v="2"/>
    <n v="0"/>
    <n v="0"/>
    <n v="376"/>
    <n v="1064"/>
    <n v="1985"/>
  </r>
  <r>
    <x v="10"/>
    <x v="8"/>
    <n v="4880"/>
    <n v="3.329999924"/>
    <n v="3.329999924"/>
    <x v="0"/>
    <n v="0.83999997400000004"/>
    <n v="9.0000003999999995E-2"/>
    <n v="2.380000114"/>
    <x v="2"/>
    <n v="15"/>
    <n v="3"/>
    <n v="274"/>
    <n v="1148"/>
    <n v="1867"/>
  </r>
  <r>
    <x v="10"/>
    <x v="9"/>
    <n v="8857"/>
    <n v="6.0700001720000003"/>
    <n v="6.0700001720000003"/>
    <x v="0"/>
    <n v="1.1499999759999999"/>
    <n v="0.25999999000000001"/>
    <n v="4.6399998660000001"/>
    <x v="1"/>
    <n v="18"/>
    <n v="9"/>
    <n v="376"/>
    <n v="1037"/>
    <n v="2124"/>
  </r>
  <r>
    <x v="10"/>
    <x v="10"/>
    <n v="3843"/>
    <n v="2.619999886"/>
    <n v="2.619999886"/>
    <x v="0"/>
    <n v="0"/>
    <n v="0"/>
    <n v="2.6099998950000001"/>
    <x v="1"/>
    <n v="0"/>
    <n v="0"/>
    <n v="206"/>
    <n v="1234"/>
    <n v="1669"/>
  </r>
  <r>
    <x v="10"/>
    <x v="11"/>
    <n v="7396"/>
    <n v="5.0700001720000003"/>
    <n v="5.0700001720000003"/>
    <x v="0"/>
    <n v="1.3999999759999999"/>
    <n v="7.9999998000000003E-2"/>
    <n v="3.579999924"/>
    <x v="0"/>
    <n v="20"/>
    <n v="2"/>
    <n v="303"/>
    <n v="1115"/>
    <n v="1995"/>
  </r>
  <r>
    <x v="10"/>
    <x v="12"/>
    <n v="6731"/>
    <n v="4.5900001530000001"/>
    <n v="4.5900001530000001"/>
    <x v="0"/>
    <n v="0.88999998599999997"/>
    <n v="0.189999998"/>
    <n v="3.4900000100000002"/>
    <x v="2"/>
    <n v="14"/>
    <n v="7"/>
    <n v="292"/>
    <n v="1127"/>
    <n v="1921"/>
  </r>
  <r>
    <x v="10"/>
    <x v="13"/>
    <n v="5995"/>
    <n v="4.0900001530000001"/>
    <n v="4.0900001530000001"/>
    <x v="0"/>
    <n v="0"/>
    <n v="0"/>
    <n v="4.0900001530000001"/>
    <x v="0"/>
    <n v="0"/>
    <n v="0"/>
    <n v="416"/>
    <n v="1024"/>
    <n v="2010"/>
  </r>
  <r>
    <x v="10"/>
    <x v="14"/>
    <n v="8283"/>
    <n v="5.7899999619999996"/>
    <n v="5.7899999619999996"/>
    <x v="0"/>
    <n v="1.8500000240000001"/>
    <n v="5.0000001000000002E-2"/>
    <n v="3.869999886"/>
    <x v="1"/>
    <n v="22"/>
    <n v="2"/>
    <n v="333"/>
    <n v="1083"/>
    <n v="2057"/>
  </r>
  <r>
    <x v="10"/>
    <x v="15"/>
    <n v="7904"/>
    <n v="5.420000076"/>
    <n v="5.420000076"/>
    <x v="0"/>
    <n v="1.5800000430000001"/>
    <n v="0.62999999500000003"/>
    <n v="3.1900000569999998"/>
    <x v="1"/>
    <n v="24"/>
    <n v="13"/>
    <n v="346"/>
    <n v="1057"/>
    <n v="2095"/>
  </r>
  <r>
    <x v="10"/>
    <x v="16"/>
    <n v="5512"/>
    <n v="3.7599999899999998"/>
    <n v="3.7599999899999998"/>
    <x v="0"/>
    <n v="0"/>
    <n v="0"/>
    <n v="3.7599999899999998"/>
    <x v="0"/>
    <n v="0"/>
    <n v="0"/>
    <n v="385"/>
    <n v="1055"/>
    <n v="1972"/>
  </r>
  <r>
    <x v="10"/>
    <x v="17"/>
    <n v="9135"/>
    <n v="6.2300000190000002"/>
    <n v="6.2300000190000002"/>
    <x v="0"/>
    <n v="0"/>
    <n v="0"/>
    <n v="6.2199997900000001"/>
    <x v="1"/>
    <n v="0"/>
    <n v="0"/>
    <n v="402"/>
    <n v="1038"/>
    <n v="2044"/>
  </r>
  <r>
    <x v="10"/>
    <x v="18"/>
    <n v="5250"/>
    <n v="3.579999924"/>
    <n v="3.579999924"/>
    <x v="0"/>
    <n v="1.059999943"/>
    <n v="9.0000003999999995E-2"/>
    <n v="2.420000076"/>
    <x v="1"/>
    <n v="17"/>
    <n v="4"/>
    <n v="300"/>
    <n v="1119"/>
    <n v="1946"/>
  </r>
  <r>
    <x v="10"/>
    <x v="19"/>
    <n v="3077"/>
    <n v="2.0999999049999998"/>
    <n v="2.0999999049999998"/>
    <x v="0"/>
    <n v="0"/>
    <n v="0"/>
    <n v="2.0899999139999998"/>
    <x v="0"/>
    <n v="0"/>
    <n v="0"/>
    <n v="172"/>
    <n v="842"/>
    <n v="1237"/>
  </r>
  <r>
    <x v="11"/>
    <x v="0"/>
    <n v="8856"/>
    <n v="5.9800000190000002"/>
    <n v="5.9800000190000002"/>
    <x v="0"/>
    <n v="3.0599999430000002"/>
    <n v="0.91000002599999996"/>
    <n v="2.0099999899999998"/>
    <x v="0"/>
    <n v="44"/>
    <n v="19"/>
    <n v="131"/>
    <n v="777"/>
    <n v="1450"/>
  </r>
  <r>
    <x v="11"/>
    <x v="1"/>
    <n v="10035"/>
    <n v="6.7100000380000004"/>
    <n v="6.7100000380000004"/>
    <x v="0"/>
    <n v="2.0299999710000001"/>
    <n v="2.130000114"/>
    <n v="2.5499999519999998"/>
    <x v="0"/>
    <n v="31"/>
    <n v="46"/>
    <n v="153"/>
    <n v="754"/>
    <n v="1495"/>
  </r>
  <r>
    <x v="11"/>
    <x v="2"/>
    <n v="7641"/>
    <n v="5.1100001339999999"/>
    <n v="5.1100001339999999"/>
    <x v="0"/>
    <n v="0.31999999299999998"/>
    <n v="0.97000002900000004"/>
    <n v="3.8199999330000001"/>
    <x v="0"/>
    <n v="5"/>
    <n v="23"/>
    <n v="214"/>
    <n v="801"/>
    <n v="1433"/>
  </r>
  <r>
    <x v="11"/>
    <x v="3"/>
    <n v="9010"/>
    <n v="6.0599999430000002"/>
    <n v="6.0599999430000002"/>
    <x v="0"/>
    <n v="1.0499999520000001"/>
    <n v="1.75"/>
    <n v="3.2599999899999998"/>
    <x v="0"/>
    <n v="15"/>
    <n v="42"/>
    <n v="183"/>
    <n v="644"/>
    <n v="1468"/>
  </r>
  <r>
    <x v="11"/>
    <x v="4"/>
    <n v="13459"/>
    <n v="9"/>
    <n v="9"/>
    <x v="0"/>
    <n v="2.0299999710000001"/>
    <n v="4"/>
    <n v="2.9700000289999999"/>
    <x v="0"/>
    <n v="31"/>
    <n v="83"/>
    <n v="153"/>
    <n v="663"/>
    <n v="1625"/>
  </r>
  <r>
    <x v="11"/>
    <x v="5"/>
    <n v="10415"/>
    <n v="6.9699997900000001"/>
    <n v="6.9699997900000001"/>
    <x v="0"/>
    <n v="0.69999998799999996"/>
    <n v="2.3499999049999998"/>
    <n v="3.920000076"/>
    <x v="0"/>
    <n v="11"/>
    <n v="58"/>
    <n v="205"/>
    <n v="600"/>
    <n v="1529"/>
  </r>
  <r>
    <x v="11"/>
    <x v="6"/>
    <n v="11663"/>
    <n v="7.8000001909999996"/>
    <n v="7.8000001909999996"/>
    <x v="0"/>
    <n v="0.25"/>
    <n v="3.7300000190000002"/>
    <n v="3.8199999330000001"/>
    <x v="0"/>
    <n v="4"/>
    <n v="95"/>
    <n v="214"/>
    <n v="605"/>
    <n v="1584"/>
  </r>
  <r>
    <x v="11"/>
    <x v="7"/>
    <n v="12414"/>
    <n v="8.7799997330000004"/>
    <n v="8.7799997330000004"/>
    <x v="0"/>
    <n v="2.2400000100000002"/>
    <n v="2.4500000480000002"/>
    <n v="3.960000038"/>
    <x v="0"/>
    <n v="19"/>
    <n v="67"/>
    <n v="221"/>
    <n v="738"/>
    <n v="1638"/>
  </r>
  <r>
    <x v="11"/>
    <x v="8"/>
    <n v="11658"/>
    <n v="7.829999924"/>
    <n v="7.829999924"/>
    <x v="0"/>
    <n v="0.20000000300000001"/>
    <n v="4.3499999049999998"/>
    <n v="3.2799999710000001"/>
    <x v="0"/>
    <n v="2"/>
    <n v="98"/>
    <n v="164"/>
    <n v="845"/>
    <n v="1554"/>
  </r>
  <r>
    <x v="11"/>
    <x v="9"/>
    <n v="6093"/>
    <n v="4.079999924"/>
    <n v="4.079999924"/>
    <x v="0"/>
    <n v="0"/>
    <n v="0"/>
    <n v="4.0599999430000002"/>
    <x v="0"/>
    <n v="0"/>
    <n v="0"/>
    <n v="242"/>
    <n v="712"/>
    <n v="1397"/>
  </r>
  <r>
    <x v="11"/>
    <x v="10"/>
    <n v="8911"/>
    <n v="5.9600000380000004"/>
    <n v="5.9600000380000004"/>
    <x v="0"/>
    <n v="2.329999924"/>
    <n v="0.579999983"/>
    <n v="3.0599999430000002"/>
    <x v="0"/>
    <n v="33"/>
    <n v="12"/>
    <n v="188"/>
    <n v="731"/>
    <n v="1481"/>
  </r>
  <r>
    <x v="11"/>
    <x v="11"/>
    <n v="12058"/>
    <n v="8.0699996949999999"/>
    <n v="8.0699996949999999"/>
    <x v="0"/>
    <n v="0"/>
    <n v="4.2199997900000001"/>
    <n v="3.8499999049999998"/>
    <x v="0"/>
    <n v="0"/>
    <n v="92"/>
    <n v="252"/>
    <n v="724"/>
    <n v="1638"/>
  </r>
  <r>
    <x v="11"/>
    <x v="12"/>
    <n v="14112"/>
    <n v="10"/>
    <n v="10"/>
    <x v="0"/>
    <n v="3.2699999809999998"/>
    <n v="4.5599999430000002"/>
    <n v="2.170000076"/>
    <x v="0"/>
    <n v="30"/>
    <n v="95"/>
    <n v="129"/>
    <n v="660"/>
    <n v="1655"/>
  </r>
  <r>
    <x v="11"/>
    <x v="13"/>
    <n v="11177"/>
    <n v="8.4799995419999998"/>
    <n v="8.4799995419999998"/>
    <x v="0"/>
    <n v="5.6199998860000004"/>
    <n v="0.43000000700000002"/>
    <n v="2.4100000860000002"/>
    <x v="0"/>
    <n v="50"/>
    <n v="9"/>
    <n v="133"/>
    <n v="781"/>
    <n v="1570"/>
  </r>
  <r>
    <x v="11"/>
    <x v="14"/>
    <n v="11388"/>
    <n v="7.6199998860000004"/>
    <n v="7.6199998860000004"/>
    <x v="0"/>
    <n v="0.44999998800000002"/>
    <n v="4.2199997900000001"/>
    <n v="2.9500000480000002"/>
    <x v="0"/>
    <n v="7"/>
    <n v="95"/>
    <n v="170"/>
    <n v="797"/>
    <n v="1551"/>
  </r>
  <r>
    <x v="11"/>
    <x v="15"/>
    <n v="7193"/>
    <n v="5.0399999619999996"/>
    <n v="5.0399999619999996"/>
    <x v="0"/>
    <n v="0"/>
    <n v="0.41999998700000002"/>
    <n v="4.6199998860000004"/>
    <x v="0"/>
    <n v="0"/>
    <n v="10"/>
    <n v="176"/>
    <n v="714"/>
    <n v="1377"/>
  </r>
  <r>
    <x v="11"/>
    <x v="16"/>
    <n v="7114"/>
    <n v="4.8800001139999996"/>
    <n v="4.8800001139999996"/>
    <x v="0"/>
    <n v="1.3700000050000001"/>
    <n v="0.28999999199999998"/>
    <n v="3.2200000289999999"/>
    <x v="0"/>
    <n v="15"/>
    <n v="8"/>
    <n v="190"/>
    <n v="804"/>
    <n v="1407"/>
  </r>
  <r>
    <x v="11"/>
    <x v="17"/>
    <n v="10645"/>
    <n v="7.75"/>
    <n v="7.75"/>
    <x v="0"/>
    <n v="3.7400000100000002"/>
    <n v="1.2999999520000001"/>
    <n v="2.710000038"/>
    <x v="0"/>
    <n v="36"/>
    <n v="32"/>
    <n v="150"/>
    <n v="744"/>
    <n v="1545"/>
  </r>
  <r>
    <x v="11"/>
    <x v="18"/>
    <n v="13238"/>
    <n v="9.1999998089999995"/>
    <n v="9.1999998089999995"/>
    <x v="0"/>
    <n v="3.6900000569999998"/>
    <n v="2.0999999049999998"/>
    <n v="3.4100000860000002"/>
    <x v="0"/>
    <n v="43"/>
    <n v="52"/>
    <n v="194"/>
    <n v="687"/>
    <n v="1650"/>
  </r>
  <r>
    <x v="11"/>
    <x v="19"/>
    <n v="10414"/>
    <n v="7.0700001720000003"/>
    <n v="7.0700001720000003"/>
    <x v="0"/>
    <n v="2.670000076"/>
    <n v="1.980000019"/>
    <n v="2.4100000860000002"/>
    <x v="0"/>
    <n v="41"/>
    <n v="40"/>
    <n v="124"/>
    <n v="691"/>
    <n v="1501"/>
  </r>
  <r>
    <x v="11"/>
    <x v="20"/>
    <n v="16520"/>
    <n v="11.05000019"/>
    <n v="11.05000019"/>
    <x v="0"/>
    <n v="1.539999962"/>
    <n v="6.4800000190000002"/>
    <n v="3.0199999809999998"/>
    <x v="0"/>
    <n v="24"/>
    <n v="143"/>
    <n v="176"/>
    <n v="713"/>
    <n v="1760"/>
  </r>
  <r>
    <x v="11"/>
    <x v="21"/>
    <n v="14335"/>
    <n v="9.5900001530000001"/>
    <n v="9.5900001530000001"/>
    <x v="0"/>
    <n v="3.3199999330000001"/>
    <n v="1.7400000099999999"/>
    <n v="4.5300002099999999"/>
    <x v="0"/>
    <n v="47"/>
    <n v="41"/>
    <n v="258"/>
    <n v="594"/>
    <n v="1710"/>
  </r>
  <r>
    <x v="11"/>
    <x v="22"/>
    <n v="13559"/>
    <n v="9.4399995800000003"/>
    <n v="9.4399995800000003"/>
    <x v="0"/>
    <n v="1.809999943"/>
    <n v="4.579999924"/>
    <n v="2.8900001049999999"/>
    <x v="0"/>
    <n v="14"/>
    <n v="96"/>
    <n v="142"/>
    <n v="852"/>
    <n v="1628"/>
  </r>
  <r>
    <x v="11"/>
    <x v="23"/>
    <n v="12312"/>
    <n v="8.5799999239999991"/>
    <n v="8.5799999239999991"/>
    <x v="0"/>
    <n v="1.7599999900000001"/>
    <n v="4.1100001339999999"/>
    <n v="2.710000038"/>
    <x v="0"/>
    <n v="14"/>
    <n v="88"/>
    <n v="178"/>
    <n v="680"/>
    <n v="1618"/>
  </r>
  <r>
    <x v="11"/>
    <x v="24"/>
    <n v="11677"/>
    <n v="8.2799997330000004"/>
    <n v="8.2799997330000004"/>
    <x v="0"/>
    <n v="3.1099998950000001"/>
    <n v="2.5099999899999998"/>
    <n v="2.670000076"/>
    <x v="0"/>
    <n v="29"/>
    <n v="55"/>
    <n v="168"/>
    <n v="676"/>
    <n v="1590"/>
  </r>
  <r>
    <x v="11"/>
    <x v="25"/>
    <n v="11550"/>
    <n v="7.7300000190000002"/>
    <n v="7.7300000190000002"/>
    <x v="0"/>
    <n v="0"/>
    <n v="4.1300001139999996"/>
    <n v="3.5899999139999998"/>
    <x v="0"/>
    <n v="0"/>
    <n v="86"/>
    <n v="208"/>
    <n v="703"/>
    <n v="1574"/>
  </r>
  <r>
    <x v="11"/>
    <x v="26"/>
    <n v="13585"/>
    <n v="9.0900001530000001"/>
    <n v="9.0900001530000001"/>
    <x v="0"/>
    <n v="0.68000000699999996"/>
    <n v="5.2399997709999999"/>
    <n v="3.170000076"/>
    <x v="0"/>
    <n v="9"/>
    <n v="116"/>
    <n v="171"/>
    <n v="688"/>
    <n v="1633"/>
  </r>
  <r>
    <x v="11"/>
    <x v="27"/>
    <n v="14687"/>
    <n v="10.079999920000001"/>
    <n v="10.079999920000001"/>
    <x v="0"/>
    <n v="0.769999981"/>
    <n v="5.5999999049999998"/>
    <n v="3.5499999519999998"/>
    <x v="0"/>
    <n v="8"/>
    <n v="122"/>
    <n v="151"/>
    <n v="1159"/>
    <n v="1667"/>
  </r>
  <r>
    <x v="11"/>
    <x v="28"/>
    <n v="13072"/>
    <n v="8.7799997330000004"/>
    <n v="8.7799997330000004"/>
    <x v="0"/>
    <n v="7.0000000000000007E-2"/>
    <n v="5.4000000950000002"/>
    <n v="3.3099999430000002"/>
    <x v="0"/>
    <n v="1"/>
    <n v="115"/>
    <n v="196"/>
    <n v="676"/>
    <n v="1630"/>
  </r>
  <r>
    <x v="11"/>
    <x v="29"/>
    <n v="746"/>
    <n v="0.5"/>
    <n v="0.5"/>
    <x v="0"/>
    <n v="0.37000000500000002"/>
    <n v="0"/>
    <n v="0.12999999500000001"/>
    <x v="0"/>
    <n v="4"/>
    <n v="0"/>
    <n v="9"/>
    <n v="13"/>
    <n v="52"/>
  </r>
  <r>
    <x v="12"/>
    <x v="0"/>
    <n v="8539"/>
    <n v="6.1199998860000004"/>
    <n v="6.1199998860000004"/>
    <x v="0"/>
    <n v="0.15000000599999999"/>
    <n v="0.23999999499999999"/>
    <n v="5.6799998279999997"/>
    <x v="0"/>
    <n v="4"/>
    <n v="15"/>
    <n v="331"/>
    <n v="712"/>
    <n v="3654"/>
  </r>
  <r>
    <x v="12"/>
    <x v="1"/>
    <n v="0"/>
    <n v="0"/>
    <n v="0"/>
    <x v="0"/>
    <n v="0"/>
    <n v="0"/>
    <n v="0"/>
    <x v="0"/>
    <n v="0"/>
    <n v="0"/>
    <n v="0"/>
    <n v="1440"/>
    <n v="1981"/>
  </r>
  <r>
    <x v="12"/>
    <x v="2"/>
    <n v="108"/>
    <n v="7.9999998000000003E-2"/>
    <n v="7.9999998000000003E-2"/>
    <x v="0"/>
    <n v="0"/>
    <n v="0"/>
    <n v="2.9999998999999999E-2"/>
    <x v="0"/>
    <n v="0"/>
    <n v="0"/>
    <n v="3"/>
    <n v="1437"/>
    <n v="2011"/>
  </r>
  <r>
    <x v="12"/>
    <x v="3"/>
    <n v="1882"/>
    <n v="1.3500000240000001"/>
    <n v="1.3500000240000001"/>
    <x v="0"/>
    <n v="0.209999993"/>
    <n v="0.36000001399999998"/>
    <n v="0.769999981"/>
    <x v="0"/>
    <n v="36"/>
    <n v="18"/>
    <n v="87"/>
    <n v="1299"/>
    <n v="2951"/>
  </r>
  <r>
    <x v="12"/>
    <x v="4"/>
    <n v="1982"/>
    <n v="1.4199999569999999"/>
    <n v="1.4199999569999999"/>
    <x v="0"/>
    <n v="0.44999998800000002"/>
    <n v="0.37000000500000002"/>
    <n v="0.58999997400000004"/>
    <x v="0"/>
    <n v="65"/>
    <n v="21"/>
    <n v="55"/>
    <n v="1222"/>
    <n v="3051"/>
  </r>
  <r>
    <x v="12"/>
    <x v="5"/>
    <n v="16"/>
    <n v="0.01"/>
    <n v="0.01"/>
    <x v="0"/>
    <n v="0"/>
    <n v="0"/>
    <n v="0.01"/>
    <x v="0"/>
    <n v="0"/>
    <n v="0"/>
    <n v="2"/>
    <n v="1438"/>
    <n v="1990"/>
  </r>
  <r>
    <x v="12"/>
    <x v="6"/>
    <n v="62"/>
    <n v="3.9999999000000001E-2"/>
    <n v="3.9999999000000001E-2"/>
    <x v="0"/>
    <n v="0"/>
    <n v="0"/>
    <n v="3.9999999000000001E-2"/>
    <x v="0"/>
    <n v="0"/>
    <n v="0"/>
    <n v="2"/>
    <n v="1438"/>
    <n v="1995"/>
  </r>
  <r>
    <x v="12"/>
    <x v="7"/>
    <n v="0"/>
    <n v="0"/>
    <n v="0"/>
    <x v="0"/>
    <n v="0"/>
    <n v="0"/>
    <n v="0"/>
    <x v="0"/>
    <n v="0"/>
    <n v="0"/>
    <n v="0"/>
    <n v="1440"/>
    <n v="1980"/>
  </r>
  <r>
    <x v="12"/>
    <x v="8"/>
    <n v="0"/>
    <n v="0"/>
    <n v="0"/>
    <x v="0"/>
    <n v="0"/>
    <n v="0"/>
    <n v="0"/>
    <x v="0"/>
    <n v="0"/>
    <n v="0"/>
    <n v="0"/>
    <n v="1440"/>
    <n v="1980"/>
  </r>
  <r>
    <x v="12"/>
    <x v="9"/>
    <n v="0"/>
    <n v="0"/>
    <n v="0"/>
    <x v="0"/>
    <n v="0"/>
    <n v="0"/>
    <n v="0"/>
    <x v="0"/>
    <n v="0"/>
    <n v="0"/>
    <n v="0"/>
    <n v="1440"/>
    <n v="1980"/>
  </r>
  <r>
    <x v="12"/>
    <x v="10"/>
    <n v="0"/>
    <n v="0"/>
    <n v="0"/>
    <x v="0"/>
    <n v="0"/>
    <n v="0"/>
    <n v="0"/>
    <x v="0"/>
    <n v="0"/>
    <n v="0"/>
    <n v="0"/>
    <n v="1440"/>
    <n v="1980"/>
  </r>
  <r>
    <x v="12"/>
    <x v="11"/>
    <n v="0"/>
    <n v="0"/>
    <n v="0"/>
    <x v="0"/>
    <n v="0"/>
    <n v="0"/>
    <n v="0"/>
    <x v="0"/>
    <n v="0"/>
    <n v="0"/>
    <n v="0"/>
    <n v="1440"/>
    <n v="1980"/>
  </r>
  <r>
    <x v="12"/>
    <x v="12"/>
    <n v="0"/>
    <n v="0"/>
    <n v="0"/>
    <x v="0"/>
    <n v="0"/>
    <n v="0"/>
    <n v="0"/>
    <x v="0"/>
    <n v="0"/>
    <n v="0"/>
    <n v="0"/>
    <n v="1440"/>
    <n v="1980"/>
  </r>
  <r>
    <x v="12"/>
    <x v="13"/>
    <n v="0"/>
    <n v="0"/>
    <n v="0"/>
    <x v="0"/>
    <n v="0"/>
    <n v="0"/>
    <n v="0"/>
    <x v="0"/>
    <n v="0"/>
    <n v="0"/>
    <n v="0"/>
    <n v="1440"/>
    <n v="1980"/>
  </r>
  <r>
    <x v="12"/>
    <x v="14"/>
    <n v="0"/>
    <n v="0"/>
    <n v="0"/>
    <x v="0"/>
    <n v="0"/>
    <n v="0"/>
    <n v="0"/>
    <x v="0"/>
    <n v="0"/>
    <n v="0"/>
    <n v="0"/>
    <n v="1440"/>
    <n v="1980"/>
  </r>
  <r>
    <x v="12"/>
    <x v="15"/>
    <n v="0"/>
    <n v="0"/>
    <n v="0"/>
    <x v="0"/>
    <n v="0"/>
    <n v="0"/>
    <n v="0"/>
    <x v="0"/>
    <n v="0"/>
    <n v="0"/>
    <n v="0"/>
    <n v="1440"/>
    <n v="1980"/>
  </r>
  <r>
    <x v="12"/>
    <x v="16"/>
    <n v="0"/>
    <n v="0"/>
    <n v="0"/>
    <x v="0"/>
    <n v="0"/>
    <n v="0"/>
    <n v="0"/>
    <x v="0"/>
    <n v="0"/>
    <n v="0"/>
    <n v="0"/>
    <n v="1440"/>
    <n v="1980"/>
  </r>
  <r>
    <x v="12"/>
    <x v="17"/>
    <n v="0"/>
    <n v="0"/>
    <n v="0"/>
    <x v="0"/>
    <n v="0"/>
    <n v="0"/>
    <n v="0"/>
    <x v="0"/>
    <n v="0"/>
    <n v="0"/>
    <n v="0"/>
    <n v="1440"/>
    <n v="1980"/>
  </r>
  <r>
    <x v="12"/>
    <x v="18"/>
    <n v="0"/>
    <n v="0"/>
    <n v="0"/>
    <x v="0"/>
    <n v="0"/>
    <n v="0"/>
    <n v="0"/>
    <x v="0"/>
    <n v="0"/>
    <n v="0"/>
    <n v="0"/>
    <n v="1440"/>
    <n v="1980"/>
  </r>
  <r>
    <x v="12"/>
    <x v="19"/>
    <n v="0"/>
    <n v="0"/>
    <n v="0"/>
    <x v="0"/>
    <n v="0"/>
    <n v="0"/>
    <n v="0"/>
    <x v="0"/>
    <n v="0"/>
    <n v="0"/>
    <n v="0"/>
    <n v="1440"/>
    <n v="1980"/>
  </r>
  <r>
    <x v="12"/>
    <x v="20"/>
    <n v="475"/>
    <n v="0.34000000400000002"/>
    <n v="0.34000000400000002"/>
    <x v="0"/>
    <n v="0"/>
    <n v="3.9999999000000001E-2"/>
    <n v="0.28999999199999998"/>
    <x v="0"/>
    <n v="0"/>
    <n v="11"/>
    <n v="31"/>
    <n v="1350"/>
    <n v="2207"/>
  </r>
  <r>
    <x v="12"/>
    <x v="21"/>
    <n v="4496"/>
    <n v="3.2200000289999999"/>
    <n v="3.2200000289999999"/>
    <x v="0"/>
    <n v="0"/>
    <n v="0"/>
    <n v="3.1500000950000002"/>
    <x v="4"/>
    <n v="0"/>
    <n v="0"/>
    <n v="174"/>
    <n v="950"/>
    <n v="2828"/>
  </r>
  <r>
    <x v="12"/>
    <x v="22"/>
    <n v="10252"/>
    <n v="7.3499999049999998"/>
    <n v="7.3499999049999998"/>
    <x v="0"/>
    <n v="0.670000017"/>
    <n v="1.039999962"/>
    <n v="5.579999924"/>
    <x v="0"/>
    <n v="13"/>
    <n v="46"/>
    <n v="346"/>
    <n v="531"/>
    <n v="3879"/>
  </r>
  <r>
    <x v="12"/>
    <x v="23"/>
    <n v="11728"/>
    <n v="8.4300003050000001"/>
    <n v="8.4300003050000001"/>
    <x v="0"/>
    <n v="2.619999886"/>
    <n v="1.6799999480000001"/>
    <n v="4.0399999619999996"/>
    <x v="5"/>
    <n v="38"/>
    <n v="42"/>
    <n v="196"/>
    <n v="916"/>
    <n v="3429"/>
  </r>
  <r>
    <x v="12"/>
    <x v="24"/>
    <n v="4369"/>
    <n v="3.130000114"/>
    <n v="3.130000114"/>
    <x v="0"/>
    <n v="0"/>
    <n v="0"/>
    <n v="3.0999999049999998"/>
    <x v="1"/>
    <n v="0"/>
    <n v="0"/>
    <n v="177"/>
    <n v="855"/>
    <n v="2704"/>
  </r>
  <r>
    <x v="12"/>
    <x v="25"/>
    <n v="6132"/>
    <n v="4.4000000950000002"/>
    <n v="4.4000000950000002"/>
    <x v="0"/>
    <n v="0"/>
    <n v="0"/>
    <n v="3.579999924"/>
    <x v="0"/>
    <n v="0"/>
    <n v="0"/>
    <n v="184"/>
    <n v="1256"/>
    <n v="2975"/>
  </r>
  <r>
    <x v="12"/>
    <x v="26"/>
    <n v="5862"/>
    <n v="4.1999998090000004"/>
    <n v="4.1999998090000004"/>
    <x v="0"/>
    <n v="0"/>
    <n v="0"/>
    <n v="4.1500000950000002"/>
    <x v="0"/>
    <n v="0"/>
    <n v="0"/>
    <n v="263"/>
    <n v="775"/>
    <n v="3089"/>
  </r>
  <r>
    <x v="12"/>
    <x v="27"/>
    <n v="4556"/>
    <n v="3.2699999809999998"/>
    <n v="3.2699999809999998"/>
    <x v="0"/>
    <n v="0.20000000300000001"/>
    <n v="0.119999997"/>
    <n v="2.9400000569999998"/>
    <x v="0"/>
    <n v="3"/>
    <n v="5"/>
    <n v="173"/>
    <n v="1225"/>
    <n v="2785"/>
  </r>
  <r>
    <x v="12"/>
    <x v="28"/>
    <n v="5546"/>
    <n v="3.9800000190000002"/>
    <n v="3.9800000190000002"/>
    <x v="0"/>
    <n v="0"/>
    <n v="0"/>
    <n v="3.869999886"/>
    <x v="6"/>
    <n v="0"/>
    <n v="0"/>
    <n v="206"/>
    <n v="774"/>
    <n v="2926"/>
  </r>
  <r>
    <x v="12"/>
    <x v="29"/>
    <n v="3689"/>
    <n v="2.6500000950000002"/>
    <n v="2.6500000950000002"/>
    <x v="0"/>
    <n v="0.109999999"/>
    <n v="0.17000000200000001"/>
    <n v="2.329999924"/>
    <x v="0"/>
    <n v="2"/>
    <n v="8"/>
    <n v="134"/>
    <n v="1296"/>
    <n v="2645"/>
  </r>
  <r>
    <x v="12"/>
    <x v="30"/>
    <n v="590"/>
    <n v="0.41999998700000002"/>
    <n v="0.41999998700000002"/>
    <x v="0"/>
    <n v="0"/>
    <n v="0"/>
    <n v="0.40999999599999998"/>
    <x v="0"/>
    <n v="0"/>
    <n v="0"/>
    <n v="21"/>
    <n v="721"/>
    <n v="1120"/>
  </r>
  <r>
    <x v="13"/>
    <x v="0"/>
    <n v="5394"/>
    <n v="4.0300002099999999"/>
    <n v="4.0300002099999999"/>
    <x v="0"/>
    <n v="0"/>
    <n v="0"/>
    <n v="3.9400000569999998"/>
    <x v="0"/>
    <n v="0"/>
    <n v="0"/>
    <n v="164"/>
    <n v="1276"/>
    <n v="2286"/>
  </r>
  <r>
    <x v="13"/>
    <x v="1"/>
    <n v="5974"/>
    <n v="4.4699997900000001"/>
    <n v="4.4699997900000001"/>
    <x v="0"/>
    <n v="0"/>
    <n v="0"/>
    <n v="4.3699998860000004"/>
    <x v="0"/>
    <n v="0"/>
    <n v="0"/>
    <n v="160"/>
    <n v="1280"/>
    <n v="2306"/>
  </r>
  <r>
    <x v="13"/>
    <x v="2"/>
    <n v="0"/>
    <n v="0"/>
    <n v="0"/>
    <x v="0"/>
    <n v="0"/>
    <n v="0"/>
    <n v="0"/>
    <x v="0"/>
    <n v="0"/>
    <n v="0"/>
    <n v="0"/>
    <n v="1440"/>
    <n v="1776"/>
  </r>
  <r>
    <x v="13"/>
    <x v="3"/>
    <n v="3984"/>
    <n v="2.9500000480000002"/>
    <n v="2.9500000480000002"/>
    <x v="0"/>
    <n v="0.209999993"/>
    <n v="0.25999999000000001"/>
    <n v="2.4400000569999998"/>
    <x v="0"/>
    <n v="3"/>
    <n v="6"/>
    <n v="88"/>
    <n v="873"/>
    <n v="1527"/>
  </r>
  <r>
    <x v="14"/>
    <x v="0"/>
    <n v="7753"/>
    <n v="5.1999998090000004"/>
    <n v="5.1999998090000004"/>
    <x v="0"/>
    <n v="0"/>
    <n v="0"/>
    <n v="0"/>
    <x v="0"/>
    <n v="0"/>
    <n v="0"/>
    <n v="0"/>
    <n v="1440"/>
    <n v="2115"/>
  </r>
  <r>
    <x v="14"/>
    <x v="1"/>
    <n v="8204"/>
    <n v="5.5"/>
    <n v="5.5"/>
    <x v="0"/>
    <n v="0.52999997099999996"/>
    <n v="0.58999997400000004"/>
    <n v="1.309999943"/>
    <x v="0"/>
    <n v="8"/>
    <n v="15"/>
    <n v="96"/>
    <n v="1234"/>
    <n v="2135"/>
  </r>
  <r>
    <x v="14"/>
    <x v="2"/>
    <n v="10210"/>
    <n v="6.8800001139999996"/>
    <n v="6.8800001139999996"/>
    <x v="0"/>
    <n v="0.109999999"/>
    <n v="0.33000001299999998"/>
    <n v="6.4400000569999998"/>
    <x v="0"/>
    <n v="1"/>
    <n v="9"/>
    <n v="339"/>
    <n v="589"/>
    <n v="2302"/>
  </r>
  <r>
    <x v="14"/>
    <x v="3"/>
    <n v="5664"/>
    <n v="3.7999999519999998"/>
    <n v="3.7999999519999998"/>
    <x v="0"/>
    <n v="0"/>
    <n v="0"/>
    <n v="3.7999999519999998"/>
    <x v="0"/>
    <n v="0"/>
    <n v="0"/>
    <n v="228"/>
    <n v="752"/>
    <n v="1985"/>
  </r>
  <r>
    <x v="14"/>
    <x v="4"/>
    <n v="4744"/>
    <n v="3.1800000669999999"/>
    <n v="3.1800000669999999"/>
    <x v="0"/>
    <n v="0"/>
    <n v="0"/>
    <n v="3.1800000669999999"/>
    <x v="0"/>
    <n v="0"/>
    <n v="0"/>
    <n v="194"/>
    <n v="724"/>
    <n v="1884"/>
  </r>
  <r>
    <x v="14"/>
    <x v="5"/>
    <n v="29"/>
    <n v="0.02"/>
    <n v="0.02"/>
    <x v="0"/>
    <n v="0"/>
    <n v="0"/>
    <n v="0.02"/>
    <x v="0"/>
    <n v="0"/>
    <n v="0"/>
    <n v="3"/>
    <n v="1363"/>
    <n v="1464"/>
  </r>
  <r>
    <x v="14"/>
    <x v="6"/>
    <n v="2276"/>
    <n v="1.5499999520000001"/>
    <n v="1.5499999520000001"/>
    <x v="0"/>
    <n v="7.0000000000000007E-2"/>
    <n v="0.33000001299999998"/>
    <n v="1.1200000050000001"/>
    <x v="0"/>
    <n v="1"/>
    <n v="9"/>
    <n v="58"/>
    <n v="824"/>
    <n v="1632"/>
  </r>
  <r>
    <x v="14"/>
    <x v="7"/>
    <n v="8925"/>
    <n v="5.9899997709999999"/>
    <n v="5.9899997709999999"/>
    <x v="0"/>
    <n v="0"/>
    <n v="0"/>
    <n v="5.9899997709999999"/>
    <x v="0"/>
    <n v="0"/>
    <n v="0"/>
    <n v="311"/>
    <n v="604"/>
    <n v="2200"/>
  </r>
  <r>
    <x v="14"/>
    <x v="8"/>
    <n v="8954"/>
    <n v="6.0100002290000001"/>
    <n v="6.0100002290000001"/>
    <x v="0"/>
    <n v="0"/>
    <n v="0.68000000699999996"/>
    <n v="5.3099999430000002"/>
    <x v="0"/>
    <n v="0"/>
    <n v="18"/>
    <n v="306"/>
    <n v="671"/>
    <n v="2220"/>
  </r>
  <r>
    <x v="14"/>
    <x v="9"/>
    <n v="3702"/>
    <n v="2.4800000190000002"/>
    <n v="2.4800000190000002"/>
    <x v="0"/>
    <n v="0"/>
    <n v="0"/>
    <n v="0.34999999399999998"/>
    <x v="0"/>
    <n v="0"/>
    <n v="0"/>
    <n v="34"/>
    <n v="1265"/>
    <n v="1792"/>
  </r>
  <r>
    <x v="14"/>
    <x v="10"/>
    <n v="4500"/>
    <n v="3.0199999809999998"/>
    <n v="3.0199999809999998"/>
    <x v="0"/>
    <n v="5.9999998999999998E-2"/>
    <n v="0.810000002"/>
    <n v="2.1500000950000002"/>
    <x v="0"/>
    <n v="1"/>
    <n v="19"/>
    <n v="176"/>
    <n v="709"/>
    <n v="1886"/>
  </r>
  <r>
    <x v="14"/>
    <x v="11"/>
    <n v="4935"/>
    <n v="3.3099999430000002"/>
    <n v="3.3099999430000002"/>
    <x v="0"/>
    <n v="0"/>
    <n v="0"/>
    <n v="3.3099999430000002"/>
    <x v="0"/>
    <n v="0"/>
    <n v="0"/>
    <n v="233"/>
    <n v="546"/>
    <n v="1945"/>
  </r>
  <r>
    <x v="14"/>
    <x v="12"/>
    <n v="4081"/>
    <n v="2.7400000100000002"/>
    <n v="2.7400000100000002"/>
    <x v="0"/>
    <n v="5.9999998999999998E-2"/>
    <n v="0.20000000300000001"/>
    <n v="2.4700000289999999"/>
    <x v="0"/>
    <n v="1"/>
    <n v="5"/>
    <n v="191"/>
    <n v="692"/>
    <n v="1880"/>
  </r>
  <r>
    <x v="14"/>
    <x v="13"/>
    <n v="9259"/>
    <n v="6.2100000380000004"/>
    <n v="6.2100000380000004"/>
    <x v="0"/>
    <n v="0"/>
    <n v="0.280000001"/>
    <n v="5.9299998279999997"/>
    <x v="0"/>
    <n v="0"/>
    <n v="8"/>
    <n v="390"/>
    <n v="544"/>
    <n v="2314"/>
  </r>
  <r>
    <x v="14"/>
    <x v="14"/>
    <n v="9899"/>
    <n v="6.6399998660000001"/>
    <n v="6.6399998660000001"/>
    <x v="0"/>
    <n v="0.56999999300000004"/>
    <n v="0.920000017"/>
    <n v="5.1500000950000002"/>
    <x v="0"/>
    <n v="8"/>
    <n v="21"/>
    <n v="288"/>
    <n v="649"/>
    <n v="2236"/>
  </r>
  <r>
    <x v="14"/>
    <x v="15"/>
    <n v="10780"/>
    <n v="7.2300000190000002"/>
    <n v="7.2300000190000002"/>
    <x v="0"/>
    <n v="0.40999999599999998"/>
    <n v="1.9199999569999999"/>
    <n v="4.9099998469999999"/>
    <x v="0"/>
    <n v="6"/>
    <n v="47"/>
    <n v="300"/>
    <n v="680"/>
    <n v="2324"/>
  </r>
  <r>
    <x v="14"/>
    <x v="16"/>
    <n v="10817"/>
    <n v="7.2800002099999999"/>
    <n v="7.2800002099999999"/>
    <x v="0"/>
    <n v="1.0099999900000001"/>
    <n v="0.33000001299999998"/>
    <n v="5.9400000569999998"/>
    <x v="0"/>
    <n v="13"/>
    <n v="8"/>
    <n v="359"/>
    <n v="552"/>
    <n v="2367"/>
  </r>
  <r>
    <x v="14"/>
    <x v="17"/>
    <n v="7990"/>
    <n v="5.3600001339999999"/>
    <n v="5.3600001339999999"/>
    <x v="0"/>
    <n v="0.44999998800000002"/>
    <n v="0.790000021"/>
    <n v="4.1199998860000004"/>
    <x v="0"/>
    <n v="6"/>
    <n v="18"/>
    <n v="289"/>
    <n v="624"/>
    <n v="2175"/>
  </r>
  <r>
    <x v="14"/>
    <x v="18"/>
    <n v="8221"/>
    <n v="5.5199999809999998"/>
    <n v="5.5199999809999998"/>
    <x v="0"/>
    <n v="0.40000000600000002"/>
    <n v="1.6100000139999999"/>
    <n v="3.5099999899999998"/>
    <x v="0"/>
    <n v="6"/>
    <n v="38"/>
    <n v="196"/>
    <n v="695"/>
    <n v="2092"/>
  </r>
  <r>
    <x v="14"/>
    <x v="19"/>
    <n v="1251"/>
    <n v="0.83999997400000004"/>
    <n v="0.83999997400000004"/>
    <x v="0"/>
    <n v="0"/>
    <n v="0"/>
    <n v="0.83999997400000004"/>
    <x v="0"/>
    <n v="0"/>
    <n v="0"/>
    <n v="67"/>
    <n v="836"/>
    <n v="1593"/>
  </r>
  <r>
    <x v="14"/>
    <x v="20"/>
    <n v="9261"/>
    <n v="6.2399997709999999"/>
    <n v="6.2399997709999999"/>
    <x v="0"/>
    <n v="0"/>
    <n v="0.439999998"/>
    <n v="5.7100000380000004"/>
    <x v="0"/>
    <n v="0"/>
    <n v="11"/>
    <n v="344"/>
    <n v="585"/>
    <n v="2270"/>
  </r>
  <r>
    <x v="14"/>
    <x v="21"/>
    <n v="9648"/>
    <n v="6.4699997900000001"/>
    <n v="6.4699997900000001"/>
    <x v="0"/>
    <n v="0.579999983"/>
    <n v="1.0700000519999999"/>
    <n v="4.829999924"/>
    <x v="0"/>
    <n v="8"/>
    <n v="26"/>
    <n v="287"/>
    <n v="669"/>
    <n v="2235"/>
  </r>
  <r>
    <x v="14"/>
    <x v="22"/>
    <n v="10429"/>
    <n v="7.0199999809999998"/>
    <n v="7.0199999809999998"/>
    <x v="0"/>
    <n v="0.58999997400000004"/>
    <n v="0.579999983"/>
    <n v="5.8499999049999998"/>
    <x v="0"/>
    <n v="8"/>
    <n v="13"/>
    <n v="313"/>
    <n v="1106"/>
    <n v="2282"/>
  </r>
  <r>
    <x v="14"/>
    <x v="23"/>
    <n v="13658"/>
    <n v="9.4899997710000008"/>
    <n v="9.4899997710000008"/>
    <x v="0"/>
    <n v="2.630000114"/>
    <n v="1.4099999670000001"/>
    <n v="5.4499998090000004"/>
    <x v="0"/>
    <n v="27"/>
    <n v="34"/>
    <n v="328"/>
    <n v="957"/>
    <n v="2530"/>
  </r>
  <r>
    <x v="14"/>
    <x v="24"/>
    <n v="9524"/>
    <n v="6.420000076"/>
    <n v="6.420000076"/>
    <x v="0"/>
    <n v="0.40999999599999998"/>
    <n v="0.469999999"/>
    <n v="5.4600000380000004"/>
    <x v="0"/>
    <n v="6"/>
    <n v="11"/>
    <n v="314"/>
    <n v="692"/>
    <n v="2266"/>
  </r>
  <r>
    <x v="14"/>
    <x v="25"/>
    <n v="7937"/>
    <n v="5.329999924"/>
    <n v="5.329999924"/>
    <x v="0"/>
    <n v="0.189999998"/>
    <n v="1.0499999520000001"/>
    <n v="4.079999924"/>
    <x v="0"/>
    <n v="3"/>
    <n v="28"/>
    <n v="279"/>
    <n v="586"/>
    <n v="2158"/>
  </r>
  <r>
    <x v="14"/>
    <x v="26"/>
    <n v="3672"/>
    <n v="2.460000038"/>
    <n v="2.460000038"/>
    <x v="0"/>
    <n v="0"/>
    <n v="0"/>
    <n v="2.460000038"/>
    <x v="0"/>
    <n v="0"/>
    <n v="0"/>
    <n v="153"/>
    <n v="603"/>
    <n v="1792"/>
  </r>
  <r>
    <x v="14"/>
    <x v="27"/>
    <n v="10378"/>
    <n v="6.9600000380000004"/>
    <n v="6.9600000380000004"/>
    <x v="0"/>
    <n v="0.14000000100000001"/>
    <n v="0.560000002"/>
    <n v="6.25"/>
    <x v="0"/>
    <n v="2"/>
    <n v="14"/>
    <n v="374"/>
    <n v="490"/>
    <n v="2345"/>
  </r>
  <r>
    <x v="14"/>
    <x v="28"/>
    <n v="9487"/>
    <n v="6.3699998860000004"/>
    <n v="6.3699998860000004"/>
    <x v="0"/>
    <n v="0.209999993"/>
    <n v="0.46000000800000002"/>
    <n v="5.6999998090000004"/>
    <x v="0"/>
    <n v="3"/>
    <n v="12"/>
    <n v="329"/>
    <n v="555"/>
    <n v="2260"/>
  </r>
  <r>
    <x v="14"/>
    <x v="29"/>
    <n v="9129"/>
    <n v="6.1300001139999996"/>
    <n v="6.1300001139999996"/>
    <x v="0"/>
    <n v="0.20000000300000001"/>
    <n v="0.74000001000000004"/>
    <n v="5.1799998279999997"/>
    <x v="0"/>
    <n v="3"/>
    <n v="18"/>
    <n v="311"/>
    <n v="574"/>
    <n v="2232"/>
  </r>
  <r>
    <x v="14"/>
    <x v="30"/>
    <n v="17"/>
    <n v="0.01"/>
    <n v="0.01"/>
    <x v="0"/>
    <n v="0"/>
    <n v="0"/>
    <n v="0.01"/>
    <x v="0"/>
    <n v="0"/>
    <n v="0"/>
    <n v="2"/>
    <n v="0"/>
    <n v="257"/>
  </r>
  <r>
    <x v="15"/>
    <x v="0"/>
    <n v="10122"/>
    <n v="7.7800002099999999"/>
    <n v="7.7800002099999999"/>
    <x v="0"/>
    <n v="0"/>
    <n v="0"/>
    <n v="0"/>
    <x v="0"/>
    <n v="0"/>
    <n v="0"/>
    <n v="0"/>
    <n v="1440"/>
    <n v="2955"/>
  </r>
  <r>
    <x v="15"/>
    <x v="1"/>
    <n v="10993"/>
    <n v="8.4499998089999995"/>
    <n v="8.4499998089999995"/>
    <x v="0"/>
    <n v="5.9999998999999998E-2"/>
    <n v="0.62999999500000003"/>
    <n v="3.880000114"/>
    <x v="0"/>
    <n v="1"/>
    <n v="14"/>
    <n v="150"/>
    <n v="1275"/>
    <n v="3092"/>
  </r>
  <r>
    <x v="15"/>
    <x v="2"/>
    <n v="8863"/>
    <n v="6.8200001720000003"/>
    <n v="6.8200001720000003"/>
    <x v="0"/>
    <n v="0.12999999500000001"/>
    <n v="1.0700000519999999"/>
    <n v="5.6199998860000004"/>
    <x v="0"/>
    <n v="10"/>
    <n v="35"/>
    <n v="219"/>
    <n v="945"/>
    <n v="2998"/>
  </r>
  <r>
    <x v="15"/>
    <x v="3"/>
    <n v="8758"/>
    <n v="6.7300000190000002"/>
    <n v="6.7300000190000002"/>
    <x v="0"/>
    <n v="0"/>
    <n v="0"/>
    <n v="6.7300000190000002"/>
    <x v="0"/>
    <n v="0"/>
    <n v="0"/>
    <n v="299"/>
    <n v="837"/>
    <n v="3066"/>
  </r>
  <r>
    <x v="15"/>
    <x v="4"/>
    <n v="6580"/>
    <n v="5.0599999430000002"/>
    <n v="5.0599999430000002"/>
    <x v="0"/>
    <n v="0.209999993"/>
    <n v="0.40000000600000002"/>
    <n v="4.4499998090000004"/>
    <x v="0"/>
    <n v="6"/>
    <n v="9"/>
    <n v="253"/>
    <n v="609"/>
    <n v="3073"/>
  </r>
  <r>
    <x v="15"/>
    <x v="5"/>
    <n v="4660"/>
    <n v="3.579999924"/>
    <n v="3.579999924"/>
    <x v="0"/>
    <n v="0"/>
    <n v="0"/>
    <n v="3.579999924"/>
    <x v="0"/>
    <n v="0"/>
    <n v="0"/>
    <n v="201"/>
    <n v="721"/>
    <n v="2572"/>
  </r>
  <r>
    <x v="15"/>
    <x v="6"/>
    <n v="11009"/>
    <n v="9.1000003809999992"/>
    <n v="9.1000003809999992"/>
    <x v="0"/>
    <n v="3.5599999430000002"/>
    <n v="0.40000000600000002"/>
    <n v="5.1399998660000001"/>
    <x v="0"/>
    <n v="27"/>
    <n v="8"/>
    <n v="239"/>
    <n v="1017"/>
    <n v="3274"/>
  </r>
  <r>
    <x v="15"/>
    <x v="7"/>
    <n v="10181"/>
    <n v="7.829999924"/>
    <n v="7.829999924"/>
    <x v="0"/>
    <n v="1.3700000050000001"/>
    <n v="0.689999998"/>
    <n v="5.7699999809999998"/>
    <x v="0"/>
    <n v="20"/>
    <n v="16"/>
    <n v="249"/>
    <n v="704"/>
    <n v="3015"/>
  </r>
  <r>
    <x v="15"/>
    <x v="8"/>
    <n v="10553"/>
    <n v="8.1199998860000004"/>
    <n v="8.1199998860000004"/>
    <x v="0"/>
    <n v="1.1000000240000001"/>
    <n v="1.7200000289999999"/>
    <n v="5.2899999619999996"/>
    <x v="0"/>
    <n v="19"/>
    <n v="42"/>
    <n v="228"/>
    <n v="696"/>
    <n v="3083"/>
  </r>
  <r>
    <x v="15"/>
    <x v="9"/>
    <n v="10055"/>
    <n v="7.7300000190000002"/>
    <n v="7.7300000190000002"/>
    <x v="0"/>
    <n v="0.37000000500000002"/>
    <n v="0.38999998600000002"/>
    <n v="6.9800000190000002"/>
    <x v="0"/>
    <n v="7"/>
    <n v="12"/>
    <n v="272"/>
    <n v="853"/>
    <n v="3069"/>
  </r>
  <r>
    <x v="15"/>
    <x v="10"/>
    <n v="12139"/>
    <n v="9.3400001530000001"/>
    <n v="9.3400001530000001"/>
    <x v="0"/>
    <n v="3.2999999519999998"/>
    <n v="1.1100000139999999"/>
    <n v="4.920000076"/>
    <x v="0"/>
    <n v="77"/>
    <n v="25"/>
    <n v="220"/>
    <n v="945"/>
    <n v="3544"/>
  </r>
  <r>
    <x v="15"/>
    <x v="11"/>
    <n v="13236"/>
    <n v="10.18000031"/>
    <n v="10.18000031"/>
    <x v="0"/>
    <n v="4.5"/>
    <n v="0.31999999299999998"/>
    <n v="5.3499999049999998"/>
    <x v="0"/>
    <n v="58"/>
    <n v="5"/>
    <n v="215"/>
    <n v="749"/>
    <n v="3306"/>
  </r>
  <r>
    <x v="15"/>
    <x v="12"/>
    <n v="10243"/>
    <n v="7.8800001139999996"/>
    <n v="7.8800001139999996"/>
    <x v="0"/>
    <n v="1.0800000430000001"/>
    <n v="0.50999998999999996"/>
    <n v="6.3000001909999996"/>
    <x v="0"/>
    <n v="14"/>
    <n v="8"/>
    <n v="239"/>
    <n v="584"/>
    <n v="2885"/>
  </r>
  <r>
    <x v="15"/>
    <x v="13"/>
    <n v="12961"/>
    <n v="9.9700002669999996"/>
    <n v="9.9700002669999996"/>
    <x v="0"/>
    <n v="0.730000019"/>
    <n v="1.3999999759999999"/>
    <n v="7.8400001530000001"/>
    <x v="0"/>
    <n v="11"/>
    <n v="31"/>
    <n v="301"/>
    <n v="1054"/>
    <n v="3288"/>
  </r>
  <r>
    <x v="15"/>
    <x v="14"/>
    <n v="9461"/>
    <n v="7.2800002099999999"/>
    <n v="7.2800002099999999"/>
    <x v="0"/>
    <n v="0.939999998"/>
    <n v="1.059999943"/>
    <n v="5.2699999809999998"/>
    <x v="0"/>
    <n v="14"/>
    <n v="23"/>
    <n v="224"/>
    <n v="673"/>
    <n v="2929"/>
  </r>
  <r>
    <x v="15"/>
    <x v="15"/>
    <n v="11193"/>
    <n v="8.6099996569999995"/>
    <n v="8.6099996569999995"/>
    <x v="0"/>
    <n v="0.69999998799999996"/>
    <n v="2.5099999899999998"/>
    <n v="5.3899998660000001"/>
    <x v="0"/>
    <n v="11"/>
    <n v="48"/>
    <n v="241"/>
    <n v="684"/>
    <n v="3074"/>
  </r>
  <r>
    <x v="15"/>
    <x v="16"/>
    <n v="10074"/>
    <n v="7.75"/>
    <n v="7.75"/>
    <x v="0"/>
    <n v="1.289999962"/>
    <n v="0.43000000700000002"/>
    <n v="6.0300002099999999"/>
    <x v="0"/>
    <n v="19"/>
    <n v="9"/>
    <n v="234"/>
    <n v="878"/>
    <n v="2969"/>
  </r>
  <r>
    <x v="15"/>
    <x v="17"/>
    <n v="9232"/>
    <n v="7.0999999049999998"/>
    <n v="7.0999999049999998"/>
    <x v="0"/>
    <n v="0.80000001200000004"/>
    <n v="0.88999998599999997"/>
    <n v="5.420000076"/>
    <x v="0"/>
    <n v="13"/>
    <n v="16"/>
    <n v="236"/>
    <n v="1175"/>
    <n v="2979"/>
  </r>
  <r>
    <x v="15"/>
    <x v="18"/>
    <n v="12533"/>
    <n v="9.6400003430000005"/>
    <n v="9.6400003430000005"/>
    <x v="0"/>
    <n v="0.69999998799999996"/>
    <n v="2"/>
    <n v="6.9400000569999998"/>
    <x v="0"/>
    <n v="14"/>
    <n v="43"/>
    <n v="300"/>
    <n v="537"/>
    <n v="3283"/>
  </r>
  <r>
    <x v="15"/>
    <x v="19"/>
    <n v="10255"/>
    <n v="7.8899998660000001"/>
    <n v="7.8899998660000001"/>
    <x v="0"/>
    <n v="1.0099999900000001"/>
    <n v="0.68000000699999996"/>
    <n v="6.1999998090000004"/>
    <x v="0"/>
    <n v="12"/>
    <n v="15"/>
    <n v="241"/>
    <n v="579"/>
    <n v="2926"/>
  </r>
  <r>
    <x v="15"/>
    <x v="20"/>
    <n v="10096"/>
    <n v="8.3999996190000008"/>
    <n v="8.3999996190000008"/>
    <x v="0"/>
    <n v="3.7699999809999998"/>
    <n v="7.9999998000000003E-2"/>
    <n v="4.5500001909999996"/>
    <x v="0"/>
    <n v="33"/>
    <n v="4"/>
    <n v="204"/>
    <n v="935"/>
    <n v="3147"/>
  </r>
  <r>
    <x v="15"/>
    <x v="21"/>
    <n v="12727"/>
    <n v="9.7899999619999996"/>
    <n v="9.7899999619999996"/>
    <x v="0"/>
    <n v="1.1299999949999999"/>
    <n v="0.77999997099999996"/>
    <n v="7.8800001139999996"/>
    <x v="0"/>
    <n v="18"/>
    <n v="18"/>
    <n v="306"/>
    <n v="984"/>
    <n v="3290"/>
  </r>
  <r>
    <x v="15"/>
    <x v="22"/>
    <n v="12375"/>
    <n v="9.5200004580000002"/>
    <n v="9.5200004580000002"/>
    <x v="0"/>
    <n v="2.789999962"/>
    <n v="0.93000000699999996"/>
    <n v="5.8000001909999996"/>
    <x v="0"/>
    <n v="35"/>
    <n v="21"/>
    <n v="251"/>
    <n v="632"/>
    <n v="3162"/>
  </r>
  <r>
    <x v="15"/>
    <x v="23"/>
    <n v="9603"/>
    <n v="7.3800001139999996"/>
    <n v="7.3800001139999996"/>
    <x v="0"/>
    <n v="0.62999999500000003"/>
    <n v="1.6699999569999999"/>
    <n v="5.0900001530000001"/>
    <x v="0"/>
    <n v="12"/>
    <n v="39"/>
    <n v="199"/>
    <n v="896"/>
    <n v="2899"/>
  </r>
  <r>
    <x v="15"/>
    <x v="24"/>
    <n v="13175"/>
    <n v="10.130000109999999"/>
    <n v="10.130000109999999"/>
    <x v="0"/>
    <n v="2.1099998950000001"/>
    <n v="2.0899999139999998"/>
    <n v="5.9299998279999997"/>
    <x v="0"/>
    <n v="33"/>
    <n v="45"/>
    <n v="262"/>
    <n v="1100"/>
    <n v="3425"/>
  </r>
  <r>
    <x v="15"/>
    <x v="25"/>
    <n v="22770"/>
    <n v="17.540000920000001"/>
    <n v="17.540000920000001"/>
    <x v="0"/>
    <n v="9.4499998089999995"/>
    <n v="2.7699999809999998"/>
    <n v="5.329999924"/>
    <x v="0"/>
    <n v="120"/>
    <n v="56"/>
    <n v="260"/>
    <n v="508"/>
    <n v="4022"/>
  </r>
  <r>
    <x v="15"/>
    <x v="26"/>
    <n v="17298"/>
    <n v="14.380000109999999"/>
    <n v="14.380000109999999"/>
    <x v="0"/>
    <n v="9.8900003430000005"/>
    <n v="1.2599999900000001"/>
    <n v="3.2300000190000002"/>
    <x v="0"/>
    <n v="107"/>
    <n v="38"/>
    <n v="178"/>
    <n v="576"/>
    <n v="3934"/>
  </r>
  <r>
    <x v="15"/>
    <x v="27"/>
    <n v="10218"/>
    <n v="7.8600001339999999"/>
    <n v="7.8600001339999999"/>
    <x v="0"/>
    <n v="0.34000000400000002"/>
    <n v="0.730000019"/>
    <n v="6.7899999619999996"/>
    <x v="0"/>
    <n v="6"/>
    <n v="19"/>
    <n v="258"/>
    <n v="1020"/>
    <n v="3013"/>
  </r>
  <r>
    <x v="15"/>
    <x v="28"/>
    <n v="10299"/>
    <n v="7.920000076"/>
    <n v="7.920000076"/>
    <x v="0"/>
    <n v="0.810000002"/>
    <n v="0.64999997600000003"/>
    <n v="6.4600000380000004"/>
    <x v="0"/>
    <n v="13"/>
    <n v="14"/>
    <n v="267"/>
    <n v="648"/>
    <n v="3061"/>
  </r>
  <r>
    <x v="15"/>
    <x v="29"/>
    <n v="10201"/>
    <n v="7.8400001530000001"/>
    <n v="7.8400001530000001"/>
    <x v="0"/>
    <n v="0.52999997099999996"/>
    <n v="0.790000021"/>
    <n v="6.5300002099999999"/>
    <x v="0"/>
    <n v="8"/>
    <n v="18"/>
    <n v="256"/>
    <n v="858"/>
    <n v="2954"/>
  </r>
  <r>
    <x v="15"/>
    <x v="30"/>
    <n v="3369"/>
    <n v="2.5899999139999998"/>
    <n v="2.5899999139999998"/>
    <x v="0"/>
    <n v="0"/>
    <n v="0"/>
    <n v="2.5899999139999998"/>
    <x v="0"/>
    <n v="0"/>
    <n v="0"/>
    <n v="108"/>
    <n v="825"/>
    <n v="1623"/>
  </r>
  <r>
    <x v="16"/>
    <x v="0"/>
    <n v="3276"/>
    <n v="2.2000000480000002"/>
    <n v="2.2000000480000002"/>
    <x v="0"/>
    <n v="0"/>
    <n v="0"/>
    <n v="2.2000000480000002"/>
    <x v="0"/>
    <n v="0"/>
    <n v="0"/>
    <n v="196"/>
    <n v="787"/>
    <n v="2113"/>
  </r>
  <r>
    <x v="16"/>
    <x v="1"/>
    <n v="2961"/>
    <n v="1.9900000099999999"/>
    <n v="1.9900000099999999"/>
    <x v="0"/>
    <n v="0"/>
    <n v="0"/>
    <n v="1.9900000099999999"/>
    <x v="0"/>
    <n v="0"/>
    <n v="0"/>
    <n v="194"/>
    <n v="840"/>
    <n v="2095"/>
  </r>
  <r>
    <x v="16"/>
    <x v="2"/>
    <n v="3974"/>
    <n v="2.670000076"/>
    <n v="2.670000076"/>
    <x v="0"/>
    <n v="0"/>
    <n v="0"/>
    <n v="2.670000076"/>
    <x v="0"/>
    <n v="0"/>
    <n v="0"/>
    <n v="231"/>
    <n v="717"/>
    <n v="2194"/>
  </r>
  <r>
    <x v="16"/>
    <x v="3"/>
    <n v="7198"/>
    <n v="4.829999924"/>
    <n v="4.829999924"/>
    <x v="0"/>
    <n v="0"/>
    <n v="0"/>
    <n v="4.829999924"/>
    <x v="0"/>
    <n v="0"/>
    <n v="0"/>
    <n v="350"/>
    <n v="711"/>
    <n v="2496"/>
  </r>
  <r>
    <x v="16"/>
    <x v="4"/>
    <n v="3945"/>
    <n v="2.6500000950000002"/>
    <n v="2.6500000950000002"/>
    <x v="0"/>
    <n v="0"/>
    <n v="0"/>
    <n v="2.6500000950000002"/>
    <x v="0"/>
    <n v="0"/>
    <n v="0"/>
    <n v="225"/>
    <n v="716"/>
    <n v="2180"/>
  </r>
  <r>
    <x v="16"/>
    <x v="5"/>
    <n v="2268"/>
    <n v="1.519999981"/>
    <n v="1.519999981"/>
    <x v="0"/>
    <n v="0"/>
    <n v="0"/>
    <n v="1.519999981"/>
    <x v="0"/>
    <n v="0"/>
    <n v="0"/>
    <n v="114"/>
    <n v="1219"/>
    <n v="1933"/>
  </r>
  <r>
    <x v="16"/>
    <x v="6"/>
    <n v="6155"/>
    <n v="4.2399997709999999"/>
    <n v="4.2399997709999999"/>
    <x v="0"/>
    <n v="2"/>
    <n v="0.28999999199999998"/>
    <n v="1.9500000479999999"/>
    <x v="0"/>
    <n v="25"/>
    <n v="6"/>
    <n v="162"/>
    <n v="1247"/>
    <n v="2248"/>
  </r>
  <r>
    <x v="16"/>
    <x v="7"/>
    <n v="2064"/>
    <n v="1.3899999860000001"/>
    <n v="1.3899999860000001"/>
    <x v="0"/>
    <n v="0"/>
    <n v="0"/>
    <n v="1.3899999860000001"/>
    <x v="0"/>
    <n v="0"/>
    <n v="0"/>
    <n v="121"/>
    <n v="895"/>
    <n v="1954"/>
  </r>
  <r>
    <x v="16"/>
    <x v="8"/>
    <n v="2072"/>
    <n v="1.3899999860000001"/>
    <n v="1.3899999860000001"/>
    <x v="0"/>
    <n v="0"/>
    <n v="0"/>
    <n v="1.3899999860000001"/>
    <x v="0"/>
    <n v="0"/>
    <n v="0"/>
    <n v="137"/>
    <n v="841"/>
    <n v="1974"/>
  </r>
  <r>
    <x v="16"/>
    <x v="9"/>
    <n v="3809"/>
    <n v="2.5599999430000002"/>
    <n v="2.5599999430000002"/>
    <x v="0"/>
    <n v="0"/>
    <n v="0"/>
    <n v="2.539999962"/>
    <x v="0"/>
    <n v="0"/>
    <n v="0"/>
    <n v="215"/>
    <n v="756"/>
    <n v="2150"/>
  </r>
  <r>
    <x v="16"/>
    <x v="10"/>
    <n v="6831"/>
    <n v="4.579999924"/>
    <n v="4.579999924"/>
    <x v="0"/>
    <n v="0"/>
    <n v="0"/>
    <n v="4.579999924"/>
    <x v="0"/>
    <n v="0"/>
    <n v="0"/>
    <n v="317"/>
    <n v="706"/>
    <n v="2432"/>
  </r>
  <r>
    <x v="16"/>
    <x v="11"/>
    <n v="4363"/>
    <n v="2.9300000669999999"/>
    <n v="2.9300000669999999"/>
    <x v="0"/>
    <n v="0"/>
    <n v="0"/>
    <n v="2.9300000669999999"/>
    <x v="0"/>
    <n v="0"/>
    <n v="0"/>
    <n v="201"/>
    <n v="1239"/>
    <n v="2149"/>
  </r>
  <r>
    <x v="16"/>
    <x v="12"/>
    <n v="5002"/>
    <n v="3.3599998950000001"/>
    <n v="3.3599998950000001"/>
    <x v="0"/>
    <n v="0"/>
    <n v="0"/>
    <n v="3.3599998950000001"/>
    <x v="0"/>
    <n v="0"/>
    <n v="0"/>
    <n v="244"/>
    <n v="1196"/>
    <n v="2247"/>
  </r>
  <r>
    <x v="16"/>
    <x v="13"/>
    <n v="3385"/>
    <n v="2.2699999809999998"/>
    <n v="2.2699999809999998"/>
    <x v="0"/>
    <n v="0"/>
    <n v="0"/>
    <n v="2.2699999809999998"/>
    <x v="0"/>
    <n v="0"/>
    <n v="0"/>
    <n v="179"/>
    <n v="916"/>
    <n v="2070"/>
  </r>
  <r>
    <x v="16"/>
    <x v="14"/>
    <n v="6326"/>
    <n v="4.4099998469999999"/>
    <n v="4.4099998469999999"/>
    <x v="0"/>
    <n v="2.4100000860000002"/>
    <n v="3.9999999000000001E-2"/>
    <n v="1.960000038"/>
    <x v="0"/>
    <n v="29"/>
    <n v="1"/>
    <n v="180"/>
    <n v="839"/>
    <n v="2291"/>
  </r>
  <r>
    <x v="16"/>
    <x v="15"/>
    <n v="7243"/>
    <n v="5.0300002099999999"/>
    <n v="5.0300002099999999"/>
    <x v="0"/>
    <n v="2.619999886"/>
    <n v="2.9999998999999999E-2"/>
    <n v="2.380000114"/>
    <x v="0"/>
    <n v="32"/>
    <n v="1"/>
    <n v="194"/>
    <n v="839"/>
    <n v="2361"/>
  </r>
  <r>
    <x v="16"/>
    <x v="16"/>
    <n v="4493"/>
    <n v="3.0099999899999998"/>
    <n v="3.0099999899999998"/>
    <x v="0"/>
    <n v="0"/>
    <n v="0"/>
    <n v="3.0099999899999998"/>
    <x v="0"/>
    <n v="0"/>
    <n v="0"/>
    <n v="236"/>
    <n v="762"/>
    <n v="2203"/>
  </r>
  <r>
    <x v="16"/>
    <x v="17"/>
    <n v="4676"/>
    <n v="3.1400001049999999"/>
    <n v="3.1400001049999999"/>
    <x v="0"/>
    <n v="0"/>
    <n v="0"/>
    <n v="3.130000114"/>
    <x v="0"/>
    <n v="0"/>
    <n v="0"/>
    <n v="226"/>
    <n v="1106"/>
    <n v="2196"/>
  </r>
  <r>
    <x v="16"/>
    <x v="18"/>
    <n v="6222"/>
    <n v="4.1799998279999997"/>
    <n v="4.1799998279999997"/>
    <x v="0"/>
    <n v="0"/>
    <n v="0"/>
    <n v="4.1799998279999997"/>
    <x v="0"/>
    <n v="0"/>
    <n v="0"/>
    <n v="290"/>
    <n v="797"/>
    <n v="2363"/>
  </r>
  <r>
    <x v="16"/>
    <x v="19"/>
    <n v="5232"/>
    <n v="3.5099999899999998"/>
    <n v="3.5099999899999998"/>
    <x v="0"/>
    <n v="0"/>
    <n v="0"/>
    <n v="3.5099999899999998"/>
    <x v="0"/>
    <n v="0"/>
    <n v="0"/>
    <n v="240"/>
    <n v="741"/>
    <n v="2246"/>
  </r>
  <r>
    <x v="16"/>
    <x v="20"/>
    <n v="6910"/>
    <n v="4.75"/>
    <n v="4.75"/>
    <x v="0"/>
    <n v="2.210000038"/>
    <n v="0.189999998"/>
    <n v="2.3499999049999998"/>
    <x v="0"/>
    <n v="27"/>
    <n v="4"/>
    <n v="200"/>
    <n v="667"/>
    <n v="2336"/>
  </r>
  <r>
    <x v="16"/>
    <x v="21"/>
    <n v="7502"/>
    <n v="5.1799998279999997"/>
    <n v="5.1799998279999997"/>
    <x v="0"/>
    <n v="2.4800000190000002"/>
    <n v="0.109999999"/>
    <n v="2.579999924"/>
    <x v="0"/>
    <n v="30"/>
    <n v="2"/>
    <n v="233"/>
    <n v="725"/>
    <n v="2421"/>
  </r>
  <r>
    <x v="16"/>
    <x v="22"/>
    <n v="2923"/>
    <n v="1.960000038"/>
    <n v="1.960000038"/>
    <x v="0"/>
    <n v="0"/>
    <n v="0"/>
    <n v="1.960000038"/>
    <x v="0"/>
    <n v="0"/>
    <n v="0"/>
    <n v="180"/>
    <n v="897"/>
    <n v="2070"/>
  </r>
  <r>
    <x v="16"/>
    <x v="23"/>
    <n v="3800"/>
    <n v="2.5499999519999998"/>
    <n v="2.5499999519999998"/>
    <x v="0"/>
    <n v="0.119999997"/>
    <n v="0.23999999499999999"/>
    <n v="2.1800000669999999"/>
    <x v="0"/>
    <n v="2"/>
    <n v="6"/>
    <n v="185"/>
    <n v="734"/>
    <n v="2120"/>
  </r>
  <r>
    <x v="16"/>
    <x v="24"/>
    <n v="4514"/>
    <n v="3.0299999710000001"/>
    <n v="3.0299999710000001"/>
    <x v="0"/>
    <n v="0"/>
    <n v="0"/>
    <n v="3.0299999710000001"/>
    <x v="0"/>
    <n v="0"/>
    <n v="0"/>
    <n v="229"/>
    <n v="809"/>
    <n v="2211"/>
  </r>
  <r>
    <x v="16"/>
    <x v="25"/>
    <n v="5183"/>
    <n v="3.5899999139999998"/>
    <n v="3.5899999139999998"/>
    <x v="0"/>
    <n v="2.130000114"/>
    <n v="0.189999998"/>
    <n v="1.25"/>
    <x v="0"/>
    <n v="26"/>
    <n v="4"/>
    <n v="108"/>
    <n v="866"/>
    <n v="2123"/>
  </r>
  <r>
    <x v="16"/>
    <x v="26"/>
    <n v="7303"/>
    <n v="4.9000000950000002"/>
    <n v="4.9000000950000002"/>
    <x v="0"/>
    <n v="0"/>
    <n v="0.25"/>
    <n v="4.6500000950000002"/>
    <x v="0"/>
    <n v="0"/>
    <n v="8"/>
    <n v="308"/>
    <n v="733"/>
    <n v="2423"/>
  </r>
  <r>
    <x v="16"/>
    <x v="27"/>
    <n v="5275"/>
    <n v="3.539999962"/>
    <n v="3.539999962"/>
    <x v="0"/>
    <n v="0"/>
    <n v="0"/>
    <n v="3.539999962"/>
    <x v="0"/>
    <n v="0"/>
    <n v="0"/>
    <n v="266"/>
    <n v="641"/>
    <n v="2281"/>
  </r>
  <r>
    <x v="16"/>
    <x v="28"/>
    <n v="3915"/>
    <n v="2.630000114"/>
    <n v="2.630000114"/>
    <x v="0"/>
    <n v="0"/>
    <n v="0"/>
    <n v="2.630000114"/>
    <x v="0"/>
    <n v="0"/>
    <n v="0"/>
    <n v="231"/>
    <n v="783"/>
    <n v="2181"/>
  </r>
  <r>
    <x v="16"/>
    <x v="29"/>
    <n v="9105"/>
    <n v="6.1100001339999999"/>
    <n v="6.1100001339999999"/>
    <x v="0"/>
    <n v="2.25"/>
    <n v="1"/>
    <n v="2.8599998950000001"/>
    <x v="0"/>
    <n v="34"/>
    <n v="22"/>
    <n v="232"/>
    <n v="622"/>
    <n v="2499"/>
  </r>
  <r>
    <x v="16"/>
    <x v="30"/>
    <n v="768"/>
    <n v="0.519999981"/>
    <n v="0.519999981"/>
    <x v="0"/>
    <n v="0"/>
    <n v="0"/>
    <n v="0.519999981"/>
    <x v="0"/>
    <n v="0"/>
    <n v="0"/>
    <n v="58"/>
    <n v="380"/>
    <n v="1212"/>
  </r>
  <r>
    <x v="17"/>
    <x v="0"/>
    <n v="5135"/>
    <n v="3.3900001049999999"/>
    <n v="3.3900001049999999"/>
    <x v="0"/>
    <n v="0"/>
    <n v="0"/>
    <n v="3.3900001049999999"/>
    <x v="0"/>
    <n v="0"/>
    <n v="0"/>
    <n v="318"/>
    <n v="1122"/>
    <n v="1909"/>
  </r>
  <r>
    <x v="17"/>
    <x v="1"/>
    <n v="4978"/>
    <n v="3.289999962"/>
    <n v="3.289999962"/>
    <x v="0"/>
    <n v="1.2400000099999999"/>
    <n v="0.439999998"/>
    <n v="1.6100000139999999"/>
    <x v="0"/>
    <n v="19"/>
    <n v="7"/>
    <n v="127"/>
    <n v="1287"/>
    <n v="1722"/>
  </r>
  <r>
    <x v="17"/>
    <x v="2"/>
    <n v="6799"/>
    <n v="4.4899997709999999"/>
    <n v="4.4899997709999999"/>
    <x v="0"/>
    <n v="0"/>
    <n v="0"/>
    <n v="4.4899997709999999"/>
    <x v="0"/>
    <n v="0"/>
    <n v="0"/>
    <n v="279"/>
    <n v="1161"/>
    <n v="1922"/>
  </r>
  <r>
    <x v="17"/>
    <x v="3"/>
    <n v="7795"/>
    <n v="5.1500000950000002"/>
    <n v="5.1500000950000002"/>
    <x v="0"/>
    <n v="0.58999997400000004"/>
    <n v="0.83999997400000004"/>
    <n v="3.7300000190000002"/>
    <x v="0"/>
    <n v="17"/>
    <n v="30"/>
    <n v="262"/>
    <n v="1131"/>
    <n v="2121"/>
  </r>
  <r>
    <x v="17"/>
    <x v="4"/>
    <n v="7289"/>
    <n v="4.8200001720000003"/>
    <n v="4.8200001720000003"/>
    <x v="0"/>
    <n v="0.55000001200000004"/>
    <n v="0.75"/>
    <n v="3.5"/>
    <x v="0"/>
    <n v="8"/>
    <n v="12"/>
    <n v="308"/>
    <n v="1112"/>
    <n v="1997"/>
  </r>
  <r>
    <x v="17"/>
    <x v="5"/>
    <n v="9634"/>
    <n v="6.4000000950000002"/>
    <n v="6.4000000950000002"/>
    <x v="0"/>
    <n v="0.55000001200000004"/>
    <n v="1.1399999860000001"/>
    <n v="4.7100000380000004"/>
    <x v="0"/>
    <n v="7"/>
    <n v="19"/>
    <n v="304"/>
    <n v="1110"/>
    <n v="2117"/>
  </r>
  <r>
    <x v="17"/>
    <x v="6"/>
    <n v="8940"/>
    <n v="5.9099998469999999"/>
    <n v="5.9099998469999999"/>
    <x v="0"/>
    <n v="0.980000019"/>
    <n v="0.93000000699999996"/>
    <n v="4"/>
    <x v="0"/>
    <n v="14"/>
    <n v="15"/>
    <n v="331"/>
    <n v="1080"/>
    <n v="2116"/>
  </r>
  <r>
    <x v="17"/>
    <x v="7"/>
    <n v="5401"/>
    <n v="3.5699999330000001"/>
    <n v="3.5699999330000001"/>
    <x v="0"/>
    <n v="5.0000001000000002E-2"/>
    <n v="0.36000001399999998"/>
    <n v="3.1600000860000002"/>
    <x v="0"/>
    <n v="1"/>
    <n v="9"/>
    <n v="248"/>
    <n v="1182"/>
    <n v="1876"/>
  </r>
  <r>
    <x v="17"/>
    <x v="8"/>
    <n v="4803"/>
    <n v="3.170000076"/>
    <n v="3.170000076"/>
    <x v="0"/>
    <n v="0"/>
    <n v="0"/>
    <n v="3.170000076"/>
    <x v="0"/>
    <n v="0"/>
    <n v="0"/>
    <n v="222"/>
    <n v="1218"/>
    <n v="1788"/>
  </r>
  <r>
    <x v="17"/>
    <x v="9"/>
    <n v="13743"/>
    <n v="9.0799999239999991"/>
    <n v="9.0799999239999991"/>
    <x v="0"/>
    <n v="0.41999998700000002"/>
    <n v="0.97000002900000004"/>
    <n v="7.6999998090000004"/>
    <x v="0"/>
    <n v="6"/>
    <n v="21"/>
    <n v="432"/>
    <n v="844"/>
    <n v="2486"/>
  </r>
  <r>
    <x v="17"/>
    <x v="10"/>
    <n v="9601"/>
    <n v="6.3499999049999998"/>
    <n v="6.3499999049999998"/>
    <x v="0"/>
    <n v="1.3700000050000001"/>
    <n v="1.5"/>
    <n v="3.4700000289999999"/>
    <x v="0"/>
    <n v="20"/>
    <n v="25"/>
    <n v="273"/>
    <n v="1122"/>
    <n v="2094"/>
  </r>
  <r>
    <x v="17"/>
    <x v="11"/>
    <n v="6890"/>
    <n v="4.5500001909999996"/>
    <n v="4.5500001909999996"/>
    <x v="0"/>
    <n v="0.34000000400000002"/>
    <n v="0.20000000300000001"/>
    <n v="4.0100002290000001"/>
    <x v="0"/>
    <n v="5"/>
    <n v="5"/>
    <n v="308"/>
    <n v="1122"/>
    <n v="2085"/>
  </r>
  <r>
    <x v="17"/>
    <x v="12"/>
    <n v="8563"/>
    <n v="5.6599998469999999"/>
    <n v="5.6599998469999999"/>
    <x v="0"/>
    <n v="0"/>
    <n v="0"/>
    <n v="5.6500000950000002"/>
    <x v="0"/>
    <n v="0"/>
    <n v="0"/>
    <n v="395"/>
    <n v="1045"/>
    <n v="2173"/>
  </r>
  <r>
    <x v="17"/>
    <x v="13"/>
    <n v="8095"/>
    <n v="5.3499999049999998"/>
    <n v="5.3499999049999998"/>
    <x v="0"/>
    <n v="0.58999997400000004"/>
    <n v="0.25"/>
    <n v="4.5100002290000001"/>
    <x v="0"/>
    <n v="18"/>
    <n v="10"/>
    <n v="340"/>
    <n v="993"/>
    <n v="2225"/>
  </r>
  <r>
    <x v="17"/>
    <x v="14"/>
    <n v="9148"/>
    <n v="6.0500001909999996"/>
    <n v="6.0500001909999996"/>
    <x v="0"/>
    <n v="0.43000000700000002"/>
    <n v="2.0299999710000001"/>
    <n v="3.5899999139999998"/>
    <x v="0"/>
    <n v="12"/>
    <n v="41"/>
    <n v="283"/>
    <n v="1062"/>
    <n v="2223"/>
  </r>
  <r>
    <x v="17"/>
    <x v="15"/>
    <n v="9557"/>
    <n v="6.3200001720000003"/>
    <n v="6.3200001720000003"/>
    <x v="0"/>
    <n v="1.960000038"/>
    <n v="0.88999998599999997"/>
    <n v="3.460000038"/>
    <x v="0"/>
    <n v="27"/>
    <n v="14"/>
    <n v="312"/>
    <n v="1087"/>
    <n v="2098"/>
  </r>
  <r>
    <x v="17"/>
    <x v="16"/>
    <n v="9451"/>
    <n v="6.25"/>
    <n v="6.25"/>
    <x v="0"/>
    <n v="0.02"/>
    <n v="0.27000001099999998"/>
    <n v="5.9499998090000004"/>
    <x v="0"/>
    <n v="1"/>
    <n v="11"/>
    <n v="367"/>
    <n v="985"/>
    <n v="2185"/>
  </r>
  <r>
    <x v="17"/>
    <x v="17"/>
    <n v="7833"/>
    <n v="5.1799998279999997"/>
    <n v="5.1799998279999997"/>
    <x v="0"/>
    <n v="1.019999981"/>
    <n v="1.8500000240000001"/>
    <n v="2.3099999430000002"/>
    <x v="0"/>
    <n v="15"/>
    <n v="29"/>
    <n v="197"/>
    <n v="1096"/>
    <n v="1918"/>
  </r>
  <r>
    <x v="17"/>
    <x v="18"/>
    <n v="10319"/>
    <n v="6.8200001720000003"/>
    <n v="6.8200001720000003"/>
    <x v="0"/>
    <n v="0.469999999"/>
    <n v="1.8899999860000001"/>
    <n v="4.4600000380000004"/>
    <x v="0"/>
    <n v="7"/>
    <n v="29"/>
    <n v="293"/>
    <n v="1111"/>
    <n v="2105"/>
  </r>
  <r>
    <x v="17"/>
    <x v="19"/>
    <n v="3428"/>
    <n v="2.2699999809999998"/>
    <n v="2.2699999809999998"/>
    <x v="0"/>
    <n v="0"/>
    <n v="0"/>
    <n v="2.2699999809999998"/>
    <x v="0"/>
    <n v="0"/>
    <n v="0"/>
    <n v="190"/>
    <n v="1121"/>
    <n v="1692"/>
  </r>
  <r>
    <x v="17"/>
    <x v="20"/>
    <n v="7891"/>
    <n v="5.2199997900000001"/>
    <n v="5.2199997900000001"/>
    <x v="0"/>
    <n v="0"/>
    <n v="0"/>
    <n v="5.2199997900000001"/>
    <x v="0"/>
    <n v="0"/>
    <n v="0"/>
    <n v="383"/>
    <n v="1057"/>
    <n v="2066"/>
  </r>
  <r>
    <x v="17"/>
    <x v="21"/>
    <n v="5267"/>
    <n v="3.4800000190000002"/>
    <n v="3.4800000190000002"/>
    <x v="0"/>
    <n v="0.60000002399999997"/>
    <n v="0.280000001"/>
    <n v="2.5999999049999998"/>
    <x v="0"/>
    <n v="21"/>
    <n v="10"/>
    <n v="237"/>
    <n v="1172"/>
    <n v="1953"/>
  </r>
  <r>
    <x v="17"/>
    <x v="22"/>
    <n v="5232"/>
    <n v="3.460000038"/>
    <n v="3.460000038"/>
    <x v="0"/>
    <n v="0"/>
    <n v="0"/>
    <n v="3.460000038"/>
    <x v="0"/>
    <n v="0"/>
    <n v="0"/>
    <n v="252"/>
    <n v="1188"/>
    <n v="1842"/>
  </r>
  <r>
    <x v="17"/>
    <x v="23"/>
    <n v="10611"/>
    <n v="7.0100002290000001"/>
    <n v="7.0100002290000001"/>
    <x v="0"/>
    <n v="1.0099999900000001"/>
    <n v="0.5"/>
    <n v="5.5100002290000001"/>
    <x v="0"/>
    <n v="14"/>
    <n v="8"/>
    <n v="370"/>
    <n v="1048"/>
    <n v="2262"/>
  </r>
  <r>
    <x v="17"/>
    <x v="24"/>
    <n v="3755"/>
    <n v="2.4800000190000002"/>
    <n v="2.4800000190000002"/>
    <x v="0"/>
    <n v="0"/>
    <n v="0"/>
    <n v="2.4800000190000002"/>
    <x v="0"/>
    <n v="0"/>
    <n v="0"/>
    <n v="202"/>
    <n v="1238"/>
    <n v="1722"/>
  </r>
  <r>
    <x v="17"/>
    <x v="25"/>
    <n v="8237"/>
    <n v="5.4400000569999998"/>
    <n v="5.4400000569999998"/>
    <x v="0"/>
    <n v="1.6100000139999999"/>
    <n v="1"/>
    <n v="2.829999924"/>
    <x v="0"/>
    <n v="23"/>
    <n v="16"/>
    <n v="233"/>
    <n v="1116"/>
    <n v="1973"/>
  </r>
  <r>
    <x v="17"/>
    <x v="26"/>
    <n v="6543"/>
    <n v="4.329999924"/>
    <n v="4.329999924"/>
    <x v="0"/>
    <n v="1.7999999520000001"/>
    <n v="0.5"/>
    <n v="2.0199999809999998"/>
    <x v="0"/>
    <n v="66"/>
    <n v="35"/>
    <n v="238"/>
    <n v="1019"/>
    <n v="2666"/>
  </r>
  <r>
    <x v="17"/>
    <x v="27"/>
    <n v="11451"/>
    <n v="7.5700001720000003"/>
    <n v="7.5700001720000003"/>
    <x v="0"/>
    <n v="0.43000000700000002"/>
    <n v="1.6200000050000001"/>
    <n v="5.5199999809999998"/>
    <x v="0"/>
    <n v="6"/>
    <n v="30"/>
    <n v="339"/>
    <n v="1065"/>
    <n v="2223"/>
  </r>
  <r>
    <x v="17"/>
    <x v="28"/>
    <n v="6435"/>
    <n v="4.25"/>
    <n v="4.25"/>
    <x v="0"/>
    <n v="0.74000001000000004"/>
    <n v="1.1200000050000001"/>
    <n v="2.3900001049999999"/>
    <x v="0"/>
    <n v="11"/>
    <n v="18"/>
    <n v="220"/>
    <n v="1191"/>
    <n v="1889"/>
  </r>
  <r>
    <x v="17"/>
    <x v="29"/>
    <n v="9108"/>
    <n v="6.0199999809999998"/>
    <n v="6.0199999809999998"/>
    <x v="0"/>
    <n v="0.25999999000000001"/>
    <n v="1.8200000519999999"/>
    <n v="3.9400000569999998"/>
    <x v="0"/>
    <n v="4"/>
    <n v="31"/>
    <n v="324"/>
    <n v="1081"/>
    <n v="2131"/>
  </r>
  <r>
    <x v="17"/>
    <x v="30"/>
    <n v="6307"/>
    <n v="4.170000076"/>
    <n v="4.170000076"/>
    <x v="0"/>
    <n v="0"/>
    <n v="0"/>
    <n v="4.170000076"/>
    <x v="0"/>
    <n v="0"/>
    <n v="0"/>
    <n v="247"/>
    <n v="736"/>
    <n v="1452"/>
  </r>
  <r>
    <x v="18"/>
    <x v="0"/>
    <n v="7213"/>
    <n v="5.8800001139999996"/>
    <n v="5.8800001139999996"/>
    <x v="0"/>
    <n v="0"/>
    <n v="0"/>
    <n v="5.8499999049999998"/>
    <x v="0"/>
    <n v="0"/>
    <n v="0"/>
    <n v="263"/>
    <n v="718"/>
    <n v="2947"/>
  </r>
  <r>
    <x v="18"/>
    <x v="1"/>
    <n v="6877"/>
    <n v="5.579999924"/>
    <n v="5.579999924"/>
    <x v="0"/>
    <n v="0"/>
    <n v="0"/>
    <n v="5.579999924"/>
    <x v="0"/>
    <n v="0"/>
    <n v="0"/>
    <n v="258"/>
    <n v="777"/>
    <n v="2898"/>
  </r>
  <r>
    <x v="18"/>
    <x v="2"/>
    <n v="7860"/>
    <n v="6.3699998860000004"/>
    <n v="6.3699998860000004"/>
    <x v="0"/>
    <n v="0"/>
    <n v="0"/>
    <n v="6.3699998860000004"/>
    <x v="0"/>
    <n v="0"/>
    <n v="0"/>
    <n v="271"/>
    <n v="772"/>
    <n v="2984"/>
  </r>
  <r>
    <x v="18"/>
    <x v="3"/>
    <n v="6506"/>
    <n v="5.2800002099999999"/>
    <n v="5.2800002099999999"/>
    <x v="0"/>
    <n v="7.0000000000000007E-2"/>
    <n v="0.41999998700000002"/>
    <n v="4.7899999619999996"/>
    <x v="0"/>
    <n v="1"/>
    <n v="8"/>
    <n v="256"/>
    <n v="944"/>
    <n v="2896"/>
  </r>
  <r>
    <x v="18"/>
    <x v="4"/>
    <n v="11140"/>
    <n v="9.0299997330000004"/>
    <n v="9.0299997330000004"/>
    <x v="0"/>
    <n v="0.23999999499999999"/>
    <n v="1.25"/>
    <n v="7.5399999619999996"/>
    <x v="0"/>
    <n v="3"/>
    <n v="24"/>
    <n v="335"/>
    <n v="556"/>
    <n v="3328"/>
  </r>
  <r>
    <x v="18"/>
    <x v="5"/>
    <n v="12692"/>
    <n v="10.289999959999999"/>
    <n v="10.289999959999999"/>
    <x v="0"/>
    <n v="0.959999979"/>
    <n v="3.460000038"/>
    <n v="5.8800001139999996"/>
    <x v="0"/>
    <n v="12"/>
    <n v="66"/>
    <n v="302"/>
    <n v="437"/>
    <n v="3394"/>
  </r>
  <r>
    <x v="18"/>
    <x v="6"/>
    <n v="9105"/>
    <n v="7.3800001139999996"/>
    <n v="7.3800001139999996"/>
    <x v="0"/>
    <n v="1.8200000519999999"/>
    <n v="1.4900000099999999"/>
    <n v="4.0700001720000003"/>
    <x v="0"/>
    <n v="22"/>
    <n v="30"/>
    <n v="191"/>
    <n v="890"/>
    <n v="3013"/>
  </r>
  <r>
    <x v="18"/>
    <x v="7"/>
    <n v="6708"/>
    <n v="5.4400000569999998"/>
    <n v="5.4400000569999998"/>
    <x v="0"/>
    <n v="0.87999999500000003"/>
    <n v="0.37000000500000002"/>
    <n v="4.1900000569999998"/>
    <x v="0"/>
    <n v="10"/>
    <n v="8"/>
    <n v="179"/>
    <n v="757"/>
    <n v="2812"/>
  </r>
  <r>
    <x v="18"/>
    <x v="8"/>
    <n v="8793"/>
    <n v="7.1300001139999996"/>
    <n v="7.1300001139999996"/>
    <x v="0"/>
    <n v="0.15999999600000001"/>
    <n v="1.230000019"/>
    <n v="5.7300000190000002"/>
    <x v="0"/>
    <n v="2"/>
    <n v="29"/>
    <n v="260"/>
    <n v="717"/>
    <n v="3061"/>
  </r>
  <r>
    <x v="18"/>
    <x v="9"/>
    <n v="6530"/>
    <n v="5.3000001909999996"/>
    <n v="5.3000001909999996"/>
    <x v="0"/>
    <n v="0.310000002"/>
    <n v="2.0499999519999998"/>
    <n v="2.9400000569999998"/>
    <x v="0"/>
    <n v="4"/>
    <n v="41"/>
    <n v="144"/>
    <n v="901"/>
    <n v="2729"/>
  </r>
  <r>
    <x v="18"/>
    <x v="10"/>
    <n v="1664"/>
    <n v="1.3500000240000001"/>
    <n v="1.3500000240000001"/>
    <x v="0"/>
    <n v="0"/>
    <n v="0"/>
    <n v="1.3500000240000001"/>
    <x v="0"/>
    <n v="0"/>
    <n v="0"/>
    <n v="72"/>
    <n v="1341"/>
    <n v="2241"/>
  </r>
  <r>
    <x v="18"/>
    <x v="11"/>
    <n v="15126"/>
    <n v="12.27000046"/>
    <n v="12.27000046"/>
    <x v="0"/>
    <n v="0.75999998999999996"/>
    <n v="3.2400000100000002"/>
    <n v="8.2700004580000002"/>
    <x v="0"/>
    <n v="9"/>
    <n v="66"/>
    <n v="408"/>
    <n v="469"/>
    <n v="3691"/>
  </r>
  <r>
    <x v="18"/>
    <x v="12"/>
    <n v="15050"/>
    <n v="12.22000027"/>
    <n v="12.22000027"/>
    <x v="0"/>
    <n v="1.2000000479999999"/>
    <n v="5.1199998860000004"/>
    <n v="5.8800001139999996"/>
    <x v="0"/>
    <n v="15"/>
    <n v="95"/>
    <n v="281"/>
    <n v="542"/>
    <n v="3538"/>
  </r>
  <r>
    <x v="18"/>
    <x v="13"/>
    <n v="9167"/>
    <n v="7.4299998279999997"/>
    <n v="7.4299998279999997"/>
    <x v="0"/>
    <n v="0.49000000999999999"/>
    <n v="0.81999999300000004"/>
    <n v="6.1100001339999999"/>
    <x v="0"/>
    <n v="6"/>
    <n v="15"/>
    <n v="270"/>
    <n v="730"/>
    <n v="3064"/>
  </r>
  <r>
    <x v="18"/>
    <x v="14"/>
    <n v="6108"/>
    <n v="4.9499998090000004"/>
    <n v="4.9499998090000004"/>
    <x v="0"/>
    <n v="7.0000000000000007E-2"/>
    <n v="0.34999999399999998"/>
    <n v="4.5399999619999996"/>
    <x v="0"/>
    <n v="1"/>
    <n v="8"/>
    <n v="216"/>
    <n v="765"/>
    <n v="2784"/>
  </r>
  <r>
    <x v="18"/>
    <x v="15"/>
    <n v="7047"/>
    <n v="5.7199997900000001"/>
    <n v="5.7199997900000001"/>
    <x v="0"/>
    <n v="9.0000003999999995E-2"/>
    <n v="0.80000001200000004"/>
    <n v="4.7800002099999999"/>
    <x v="0"/>
    <n v="1"/>
    <n v="16"/>
    <n v="238"/>
    <n v="733"/>
    <n v="2908"/>
  </r>
  <r>
    <x v="18"/>
    <x v="16"/>
    <n v="9023"/>
    <n v="7.3200001720000003"/>
    <n v="7.3200001720000003"/>
    <x v="0"/>
    <n v="1.1299999949999999"/>
    <n v="0.41999998700000002"/>
    <n v="5.7699999809999998"/>
    <x v="0"/>
    <n v="14"/>
    <n v="9"/>
    <n v="232"/>
    <n v="738"/>
    <n v="3033"/>
  </r>
  <r>
    <x v="18"/>
    <x v="17"/>
    <n v="9930"/>
    <n v="8.0500001910000005"/>
    <n v="8.0500001910000005"/>
    <x v="0"/>
    <n v="1.059999943"/>
    <n v="0.920000017"/>
    <n v="6.0700001720000003"/>
    <x v="0"/>
    <n v="12"/>
    <n v="19"/>
    <n v="267"/>
    <n v="692"/>
    <n v="3165"/>
  </r>
  <r>
    <x v="18"/>
    <x v="18"/>
    <n v="10144"/>
    <n v="8.2299995419999998"/>
    <n v="8.2299995419999998"/>
    <x v="0"/>
    <n v="0.31999999299999998"/>
    <n v="2.0299999710000001"/>
    <n v="5.8800001139999996"/>
    <x v="0"/>
    <n v="4"/>
    <n v="36"/>
    <n v="263"/>
    <n v="728"/>
    <n v="3115"/>
  </r>
  <r>
    <x v="18"/>
    <x v="19"/>
    <n v="0"/>
    <n v="0"/>
    <n v="0"/>
    <x v="0"/>
    <n v="0"/>
    <n v="0"/>
    <n v="0"/>
    <x v="0"/>
    <n v="0"/>
    <n v="0"/>
    <n v="0"/>
    <n v="1440"/>
    <n v="2017"/>
  </r>
  <r>
    <x v="18"/>
    <x v="20"/>
    <n v="7245"/>
    <n v="5.920000076"/>
    <n v="5.920000076"/>
    <x v="0"/>
    <n v="0.37999999499999998"/>
    <n v="1.7400000099999999"/>
    <n v="3.7599999899999998"/>
    <x v="0"/>
    <n v="5"/>
    <n v="40"/>
    <n v="195"/>
    <n v="1131"/>
    <n v="2859"/>
  </r>
  <r>
    <x v="18"/>
    <x v="21"/>
    <n v="9454"/>
    <n v="7.670000076"/>
    <n v="7.670000076"/>
    <x v="0"/>
    <n v="0"/>
    <n v="0"/>
    <n v="7.670000076"/>
    <x v="0"/>
    <n v="0"/>
    <n v="0"/>
    <n v="313"/>
    <n v="729"/>
    <n v="3145"/>
  </r>
  <r>
    <x v="18"/>
    <x v="22"/>
    <n v="8161"/>
    <n v="6.6199998860000004"/>
    <n v="6.6199998860000004"/>
    <x v="0"/>
    <n v="0.34000000400000002"/>
    <n v="0.730000019"/>
    <n v="5.5399999619999996"/>
    <x v="0"/>
    <n v="4"/>
    <n v="15"/>
    <n v="251"/>
    <n v="757"/>
    <n v="3004"/>
  </r>
  <r>
    <x v="18"/>
    <x v="23"/>
    <n v="8614"/>
    <n v="6.9899997709999999"/>
    <n v="6.9899997709999999"/>
    <x v="0"/>
    <n v="0.670000017"/>
    <n v="0.219999999"/>
    <n v="6.0900001530000001"/>
    <x v="0"/>
    <n v="8"/>
    <n v="5"/>
    <n v="241"/>
    <n v="745"/>
    <n v="3006"/>
  </r>
  <r>
    <x v="18"/>
    <x v="24"/>
    <n v="6943"/>
    <n v="5.6300001139999996"/>
    <n v="5.6300001139999996"/>
    <x v="0"/>
    <n v="7.9999998000000003E-2"/>
    <n v="0.66000002599999996"/>
    <n v="4.8699998860000004"/>
    <x v="0"/>
    <n v="1"/>
    <n v="16"/>
    <n v="207"/>
    <n v="682"/>
    <n v="2859"/>
  </r>
  <r>
    <x v="18"/>
    <x v="25"/>
    <n v="14370"/>
    <n v="11.649999619999999"/>
    <n v="11.649999619999999"/>
    <x v="0"/>
    <n v="0.37000000500000002"/>
    <n v="2.3099999430000002"/>
    <n v="8.9700002669999996"/>
    <x v="0"/>
    <n v="5"/>
    <n v="46"/>
    <n v="439"/>
    <n v="577"/>
    <n v="3683"/>
  </r>
  <r>
    <x v="18"/>
    <x v="26"/>
    <n v="12857"/>
    <n v="10.43000031"/>
    <n v="10.43000031"/>
    <x v="0"/>
    <n v="0.68000000699999996"/>
    <n v="6.2100000380000004"/>
    <n v="3.539999962"/>
    <x v="0"/>
    <n v="9"/>
    <n v="125"/>
    <n v="192"/>
    <n v="1019"/>
    <n v="3287"/>
  </r>
  <r>
    <x v="18"/>
    <x v="27"/>
    <n v="8232"/>
    <n v="6.6799998279999997"/>
    <n v="6.6799998279999997"/>
    <x v="0"/>
    <n v="0"/>
    <n v="0.56999999300000004"/>
    <n v="6.0999999049999998"/>
    <x v="0"/>
    <n v="0"/>
    <n v="12"/>
    <n v="253"/>
    <n v="746"/>
    <n v="2990"/>
  </r>
  <r>
    <x v="18"/>
    <x v="28"/>
    <n v="10613"/>
    <n v="8.6099996569999995"/>
    <n v="8.6099996569999995"/>
    <x v="0"/>
    <n v="7.9999998000000003E-2"/>
    <n v="1.8799999949999999"/>
    <n v="6.6500000950000002"/>
    <x v="0"/>
    <n v="1"/>
    <n v="37"/>
    <n v="262"/>
    <n v="701"/>
    <n v="3172"/>
  </r>
  <r>
    <x v="18"/>
    <x v="29"/>
    <n v="9810"/>
    <n v="7.9600000380000004"/>
    <n v="7.9600000380000004"/>
    <x v="0"/>
    <n v="0.77999997099999996"/>
    <n v="2.1600000860000002"/>
    <n v="4.9800000190000002"/>
    <x v="0"/>
    <n v="10"/>
    <n v="41"/>
    <n v="235"/>
    <n v="784"/>
    <n v="3069"/>
  </r>
  <r>
    <x v="18"/>
    <x v="30"/>
    <n v="2752"/>
    <n v="2.2300000190000002"/>
    <n v="2.2300000190000002"/>
    <x v="0"/>
    <n v="0"/>
    <n v="0"/>
    <n v="2.2300000190000002"/>
    <x v="0"/>
    <n v="0"/>
    <n v="0"/>
    <n v="68"/>
    <n v="241"/>
    <n v="1240"/>
  </r>
  <r>
    <x v="19"/>
    <x v="0"/>
    <n v="11596"/>
    <n v="7.5700001720000003"/>
    <n v="7.5700001720000003"/>
    <x v="0"/>
    <n v="1.3700000050000001"/>
    <n v="0.790000021"/>
    <n v="5.4099998469999999"/>
    <x v="0"/>
    <n v="19"/>
    <n v="13"/>
    <n v="277"/>
    <n v="767"/>
    <n v="2026"/>
  </r>
  <r>
    <x v="19"/>
    <x v="1"/>
    <n v="4832"/>
    <n v="3.1600000860000002"/>
    <n v="3.1600000860000002"/>
    <x v="0"/>
    <n v="0"/>
    <n v="0"/>
    <n v="3.1600000860000002"/>
    <x v="0"/>
    <n v="0"/>
    <n v="0"/>
    <n v="226"/>
    <n v="647"/>
    <n v="1718"/>
  </r>
  <r>
    <x v="19"/>
    <x v="2"/>
    <n v="17022"/>
    <n v="11.119999890000001"/>
    <n v="11.119999890000001"/>
    <x v="0"/>
    <n v="4"/>
    <n v="2.4500000480000002"/>
    <n v="4.670000076"/>
    <x v="0"/>
    <n v="61"/>
    <n v="41"/>
    <n v="256"/>
    <n v="693"/>
    <n v="2324"/>
  </r>
  <r>
    <x v="19"/>
    <x v="3"/>
    <n v="16556"/>
    <n v="10.85999966"/>
    <n v="10.85999966"/>
    <x v="0"/>
    <n v="4.1599998469999999"/>
    <n v="1.980000019"/>
    <n v="4.7100000380000004"/>
    <x v="0"/>
    <n v="58"/>
    <n v="38"/>
    <n v="239"/>
    <n v="689"/>
    <n v="2254"/>
  </r>
  <r>
    <x v="19"/>
    <x v="4"/>
    <n v="5771"/>
    <n v="3.7699999809999998"/>
    <n v="3.7699999809999998"/>
    <x v="0"/>
    <n v="0"/>
    <n v="0"/>
    <n v="3.7699999809999998"/>
    <x v="0"/>
    <n v="0"/>
    <n v="0"/>
    <n v="288"/>
    <n v="521"/>
    <n v="1831"/>
  </r>
  <r>
    <x v="19"/>
    <x v="5"/>
    <n v="655"/>
    <n v="0.43000000700000002"/>
    <n v="0.43000000700000002"/>
    <x v="0"/>
    <n v="0"/>
    <n v="0"/>
    <n v="0.43000000700000002"/>
    <x v="0"/>
    <n v="0"/>
    <n v="0"/>
    <n v="46"/>
    <n v="943"/>
    <n v="1397"/>
  </r>
  <r>
    <x v="19"/>
    <x v="6"/>
    <n v="3727"/>
    <n v="2.4300000669999999"/>
    <n v="2.4300000669999999"/>
    <x v="0"/>
    <n v="0"/>
    <n v="0"/>
    <n v="2.4300000669999999"/>
    <x v="0"/>
    <n v="0"/>
    <n v="0"/>
    <n v="206"/>
    <n v="622"/>
    <n v="1683"/>
  </r>
  <r>
    <x v="19"/>
    <x v="7"/>
    <n v="15482"/>
    <n v="10.10999966"/>
    <n v="10.10999966"/>
    <x v="0"/>
    <n v="4.2800002099999999"/>
    <n v="1.6599999670000001"/>
    <n v="4.1799998279999997"/>
    <x v="0"/>
    <n v="69"/>
    <n v="28"/>
    <n v="249"/>
    <n v="756"/>
    <n v="2284"/>
  </r>
  <r>
    <x v="19"/>
    <x v="8"/>
    <n v="2713"/>
    <n v="1.769999981"/>
    <n v="1.769999981"/>
    <x v="0"/>
    <n v="0"/>
    <n v="0"/>
    <n v="1.769999981"/>
    <x v="0"/>
    <n v="0"/>
    <n v="0"/>
    <n v="148"/>
    <n v="598"/>
    <n v="1570"/>
  </r>
  <r>
    <x v="19"/>
    <x v="9"/>
    <n v="12346"/>
    <n v="8.0600004199999997"/>
    <n v="8.0600004199999997"/>
    <x v="0"/>
    <n v="2.9500000480000002"/>
    <n v="2.1600000860000002"/>
    <n v="2.960000038"/>
    <x v="0"/>
    <n v="47"/>
    <n v="42"/>
    <n v="177"/>
    <n v="801"/>
    <n v="2066"/>
  </r>
  <r>
    <x v="19"/>
    <x v="10"/>
    <n v="11682"/>
    <n v="7.6300001139999996"/>
    <n v="7.6300001139999996"/>
    <x v="0"/>
    <n v="1.3799999949999999"/>
    <n v="0.62999999500000003"/>
    <n v="5.5999999049999998"/>
    <x v="0"/>
    <n v="25"/>
    <n v="16"/>
    <n v="270"/>
    <n v="781"/>
    <n v="2105"/>
  </r>
  <r>
    <x v="19"/>
    <x v="11"/>
    <n v="4112"/>
    <n v="2.6900000569999998"/>
    <n v="2.6900000569999998"/>
    <x v="0"/>
    <n v="0"/>
    <n v="0"/>
    <n v="2.6800000669999999"/>
    <x v="0"/>
    <n v="0"/>
    <n v="0"/>
    <n v="272"/>
    <n v="443"/>
    <n v="1776"/>
  </r>
  <r>
    <x v="19"/>
    <x v="12"/>
    <n v="1807"/>
    <n v="1.1799999480000001"/>
    <n v="1.1799999480000001"/>
    <x v="0"/>
    <n v="0"/>
    <n v="0"/>
    <n v="1.1799999480000001"/>
    <x v="0"/>
    <n v="0"/>
    <n v="0"/>
    <n v="104"/>
    <n v="582"/>
    <n v="1507"/>
  </r>
  <r>
    <x v="19"/>
    <x v="13"/>
    <n v="10946"/>
    <n v="7.1900000569999998"/>
    <n v="7.1900000569999998"/>
    <x v="0"/>
    <n v="2.9300000669999999"/>
    <n v="0.56999999300000004"/>
    <n v="3.6900000569999998"/>
    <x v="0"/>
    <n v="51"/>
    <n v="11"/>
    <n v="201"/>
    <n v="732"/>
    <n v="2033"/>
  </r>
  <r>
    <x v="19"/>
    <x v="14"/>
    <n v="11886"/>
    <n v="7.7600002290000001"/>
    <n v="7.7600002290000001"/>
    <x v="0"/>
    <n v="2.369999886"/>
    <n v="0.93000000699999996"/>
    <n v="4.4600000380000004"/>
    <x v="0"/>
    <n v="40"/>
    <n v="18"/>
    <n v="238"/>
    <n v="750"/>
    <n v="2093"/>
  </r>
  <r>
    <x v="19"/>
    <x v="15"/>
    <n v="10538"/>
    <n v="6.8800001139999996"/>
    <n v="6.8800001139999996"/>
    <x v="0"/>
    <n v="1.1399999860000001"/>
    <n v="1"/>
    <n v="4.7399997709999999"/>
    <x v="0"/>
    <n v="16"/>
    <n v="16"/>
    <n v="206"/>
    <n v="745"/>
    <n v="1922"/>
  </r>
  <r>
    <x v="19"/>
    <x v="16"/>
    <n v="11393"/>
    <n v="7.6300001139999996"/>
    <n v="7.6300001139999996"/>
    <x v="0"/>
    <n v="3.710000038"/>
    <n v="0.75"/>
    <n v="3.170000076"/>
    <x v="0"/>
    <n v="49"/>
    <n v="13"/>
    <n v="165"/>
    <n v="727"/>
    <n v="1999"/>
  </r>
  <r>
    <x v="19"/>
    <x v="17"/>
    <n v="12764"/>
    <n v="8.3299999239999991"/>
    <n v="8.3299999239999991"/>
    <x v="0"/>
    <n v="2.789999962"/>
    <n v="0.63999998599999997"/>
    <n v="4.9099998469999999"/>
    <x v="0"/>
    <n v="46"/>
    <n v="15"/>
    <n v="270"/>
    <n v="709"/>
    <n v="2169"/>
  </r>
  <r>
    <x v="19"/>
    <x v="18"/>
    <n v="1202"/>
    <n v="0.77999997099999996"/>
    <n v="0.77999997099999996"/>
    <x v="0"/>
    <n v="0"/>
    <n v="0"/>
    <n v="0.77999997099999996"/>
    <x v="0"/>
    <n v="0"/>
    <n v="0"/>
    <n v="84"/>
    <n v="506"/>
    <n v="1463"/>
  </r>
  <r>
    <x v="19"/>
    <x v="19"/>
    <n v="5164"/>
    <n v="3.369999886"/>
    <n v="3.369999886"/>
    <x v="0"/>
    <n v="0"/>
    <n v="0"/>
    <n v="3.369999886"/>
    <x v="0"/>
    <n v="0"/>
    <n v="0"/>
    <n v="237"/>
    <n v="436"/>
    <n v="1747"/>
  </r>
  <r>
    <x v="19"/>
    <x v="20"/>
    <n v="9769"/>
    <n v="6.3800001139999996"/>
    <n v="6.3800001139999996"/>
    <x v="0"/>
    <n v="1.059999943"/>
    <n v="0.40999999599999998"/>
    <n v="4.9000000950000002"/>
    <x v="0"/>
    <n v="23"/>
    <n v="9"/>
    <n v="227"/>
    <n v="724"/>
    <n v="1996"/>
  </r>
  <r>
    <x v="19"/>
    <x v="21"/>
    <n v="12848"/>
    <n v="8.3900003430000005"/>
    <n v="8.3900003430000005"/>
    <x v="0"/>
    <n v="1.5"/>
    <n v="1.2000000479999999"/>
    <n v="5.6799998279999997"/>
    <x v="0"/>
    <n v="26"/>
    <n v="29"/>
    <n v="247"/>
    <n v="812"/>
    <n v="2116"/>
  </r>
  <r>
    <x v="19"/>
    <x v="22"/>
    <n v="4249"/>
    <n v="2.7699999809999998"/>
    <n v="2.7699999809999998"/>
    <x v="0"/>
    <n v="0"/>
    <n v="0"/>
    <n v="2.7699999809999998"/>
    <x v="0"/>
    <n v="0"/>
    <n v="0"/>
    <n v="224"/>
    <n v="651"/>
    <n v="1698"/>
  </r>
  <r>
    <x v="19"/>
    <x v="23"/>
    <n v="14331"/>
    <n v="9.5100002289999992"/>
    <n v="9.5100002289999992"/>
    <x v="0"/>
    <n v="3.4300000669999999"/>
    <n v="1.6599999670000001"/>
    <n v="4.4299998279999997"/>
    <x v="0"/>
    <n v="44"/>
    <n v="29"/>
    <n v="241"/>
    <n v="692"/>
    <n v="2156"/>
  </r>
  <r>
    <x v="19"/>
    <x v="24"/>
    <n v="9632"/>
    <n v="6.2899999619999996"/>
    <n v="6.2899999619999996"/>
    <x v="0"/>
    <n v="1.519999981"/>
    <n v="0.540000021"/>
    <n v="4.2300000190000002"/>
    <x v="0"/>
    <n v="21"/>
    <n v="9"/>
    <n v="229"/>
    <n v="761"/>
    <n v="1916"/>
  </r>
  <r>
    <x v="19"/>
    <x v="25"/>
    <n v="1868"/>
    <n v="1.2200000289999999"/>
    <n v="1.2200000289999999"/>
    <x v="0"/>
    <n v="0"/>
    <n v="0"/>
    <n v="1.2200000289999999"/>
    <x v="0"/>
    <n v="0"/>
    <n v="0"/>
    <n v="96"/>
    <n v="902"/>
    <n v="1494"/>
  </r>
  <r>
    <x v="19"/>
    <x v="26"/>
    <n v="6083"/>
    <n v="4"/>
    <n v="4"/>
    <x v="0"/>
    <n v="0.219999999"/>
    <n v="0.469999999"/>
    <n v="3.2999999519999998"/>
    <x v="0"/>
    <n v="3"/>
    <n v="8"/>
    <n v="210"/>
    <n v="505"/>
    <n v="1762"/>
  </r>
  <r>
    <x v="19"/>
    <x v="27"/>
    <n v="11611"/>
    <n v="7.579999924"/>
    <n v="7.579999924"/>
    <x v="0"/>
    <n v="2.130000114"/>
    <n v="0.88999998599999997"/>
    <n v="4.5599999430000002"/>
    <x v="0"/>
    <n v="59"/>
    <n v="22"/>
    <n v="251"/>
    <n v="667"/>
    <n v="2272"/>
  </r>
  <r>
    <x v="19"/>
    <x v="28"/>
    <n v="16358"/>
    <n v="10.710000040000001"/>
    <n v="10.710000040000001"/>
    <x v="0"/>
    <n v="3.869999886"/>
    <n v="1.6100000139999999"/>
    <n v="5.1999998090000004"/>
    <x v="0"/>
    <n v="61"/>
    <n v="40"/>
    <n v="265"/>
    <n v="707"/>
    <n v="2335"/>
  </r>
  <r>
    <x v="19"/>
    <x v="29"/>
    <n v="4926"/>
    <n v="3.2200000289999999"/>
    <n v="3.2200000289999999"/>
    <x v="0"/>
    <n v="0"/>
    <n v="0"/>
    <n v="3.2200000289999999"/>
    <x v="0"/>
    <n v="0"/>
    <n v="0"/>
    <n v="195"/>
    <n v="628"/>
    <n v="1693"/>
  </r>
  <r>
    <x v="19"/>
    <x v="30"/>
    <n v="3121"/>
    <n v="2.039999962"/>
    <n v="2.039999962"/>
    <x v="0"/>
    <n v="0.579999983"/>
    <n v="0.40000000600000002"/>
    <n v="1.059999943"/>
    <x v="0"/>
    <n v="8"/>
    <n v="6"/>
    <n v="48"/>
    <n v="222"/>
    <n v="741"/>
  </r>
  <r>
    <x v="20"/>
    <x v="0"/>
    <n v="8135"/>
    <n v="6.079999924"/>
    <n v="6.079999924"/>
    <x v="0"/>
    <n v="3.5999999049999998"/>
    <n v="0.37999999499999998"/>
    <n v="2.0999999049999998"/>
    <x v="0"/>
    <n v="86"/>
    <n v="16"/>
    <n v="140"/>
    <n v="728"/>
    <n v="3405"/>
  </r>
  <r>
    <x v="20"/>
    <x v="1"/>
    <n v="5077"/>
    <n v="3.789999962"/>
    <n v="3.789999962"/>
    <x v="0"/>
    <n v="0.31999999299999998"/>
    <n v="0.219999999"/>
    <n v="3.25"/>
    <x v="0"/>
    <n v="15"/>
    <n v="11"/>
    <n v="144"/>
    <n v="776"/>
    <n v="2551"/>
  </r>
  <r>
    <x v="20"/>
    <x v="2"/>
    <n v="8596"/>
    <n v="6.420000076"/>
    <n v="6.420000076"/>
    <x v="0"/>
    <n v="3.329999924"/>
    <n v="0.310000002"/>
    <n v="2.7799999710000001"/>
    <x v="0"/>
    <n v="118"/>
    <n v="30"/>
    <n v="176"/>
    <n v="662"/>
    <n v="4022"/>
  </r>
  <r>
    <x v="20"/>
    <x v="3"/>
    <n v="12087"/>
    <n v="9.0799999239999991"/>
    <n v="9.0799999239999991"/>
    <x v="0"/>
    <n v="3.920000076"/>
    <n v="1.6000000240000001"/>
    <n v="3.5599999430000002"/>
    <x v="0"/>
    <n v="115"/>
    <n v="54"/>
    <n v="199"/>
    <n v="695"/>
    <n v="4005"/>
  </r>
  <r>
    <x v="20"/>
    <x v="4"/>
    <n v="14269"/>
    <n v="10.65999985"/>
    <n v="10.65999985"/>
    <x v="0"/>
    <n v="6.6399998660000001"/>
    <n v="1.2799999710000001"/>
    <n v="2.7300000190000002"/>
    <x v="0"/>
    <n v="184"/>
    <n v="56"/>
    <n v="158"/>
    <n v="472"/>
    <n v="4274"/>
  </r>
  <r>
    <x v="20"/>
    <x v="5"/>
    <n v="12231"/>
    <n v="9.1400003430000005"/>
    <n v="9.1400003430000005"/>
    <x v="0"/>
    <n v="5.9800000190000002"/>
    <n v="0.829999983"/>
    <n v="2.3199999330000001"/>
    <x v="0"/>
    <n v="200"/>
    <n v="37"/>
    <n v="159"/>
    <n v="525"/>
    <n v="4552"/>
  </r>
  <r>
    <x v="20"/>
    <x v="6"/>
    <n v="9893"/>
    <n v="7.3899998660000001"/>
    <n v="7.3899998660000001"/>
    <x v="0"/>
    <n v="4.8600001339999999"/>
    <n v="0.72000002900000004"/>
    <n v="1.8200000519999999"/>
    <x v="0"/>
    <n v="114"/>
    <n v="32"/>
    <n v="130"/>
    <n v="623"/>
    <n v="3625"/>
  </r>
  <r>
    <x v="20"/>
    <x v="7"/>
    <n v="12574"/>
    <n v="9.4200000760000009"/>
    <n v="9.4200000760000009"/>
    <x v="0"/>
    <n v="7.0199999809999998"/>
    <n v="0.63999998599999997"/>
    <n v="1.7599999900000001"/>
    <x v="0"/>
    <n v="108"/>
    <n v="23"/>
    <n v="111"/>
    <n v="733"/>
    <n v="3501"/>
  </r>
  <r>
    <x v="20"/>
    <x v="8"/>
    <n v="8330"/>
    <n v="6.2199997900000001"/>
    <n v="6.2199997900000001"/>
    <x v="0"/>
    <n v="4.1199998860000004"/>
    <n v="0.34000000400000002"/>
    <n v="1.7599999900000001"/>
    <x v="0"/>
    <n v="87"/>
    <n v="16"/>
    <n v="113"/>
    <n v="773"/>
    <n v="3192"/>
  </r>
  <r>
    <x v="20"/>
    <x v="9"/>
    <n v="10830"/>
    <n v="8.0900001530000001"/>
    <n v="8.0900001530000001"/>
    <x v="0"/>
    <n v="3.6500000950000002"/>
    <n v="1.6599999670000001"/>
    <n v="2.7799999710000001"/>
    <x v="0"/>
    <n v="110"/>
    <n v="74"/>
    <n v="175"/>
    <n v="670"/>
    <n v="4018"/>
  </r>
  <r>
    <x v="20"/>
    <x v="10"/>
    <n v="9172"/>
    <n v="6.8499999049999998"/>
    <n v="6.8499999049999998"/>
    <x v="0"/>
    <n v="2.420000076"/>
    <n v="0.790000021"/>
    <n v="3.2999999519999998"/>
    <x v="0"/>
    <n v="62"/>
    <n v="30"/>
    <n v="200"/>
    <n v="823"/>
    <n v="3329"/>
  </r>
  <r>
    <x v="20"/>
    <x v="11"/>
    <n v="7638"/>
    <n v="5.7100000380000004"/>
    <n v="5.7100000380000004"/>
    <x v="0"/>
    <n v="1.210000038"/>
    <n v="0.36000001399999998"/>
    <n v="4.1399998660000001"/>
    <x v="0"/>
    <n v="24"/>
    <n v="24"/>
    <n v="223"/>
    <n v="627"/>
    <n v="3152"/>
  </r>
  <r>
    <x v="20"/>
    <x v="12"/>
    <n v="15764"/>
    <n v="11.77999973"/>
    <n v="11.77999973"/>
    <x v="0"/>
    <n v="7.6500000950000002"/>
    <n v="2.1500000950000002"/>
    <n v="1.980000019"/>
    <x v="0"/>
    <n v="210"/>
    <n v="65"/>
    <n v="141"/>
    <n v="425"/>
    <n v="4392"/>
  </r>
  <r>
    <x v="20"/>
    <x v="13"/>
    <n v="6393"/>
    <n v="4.7800002099999999"/>
    <n v="4.7800002099999999"/>
    <x v="0"/>
    <n v="1.3500000240000001"/>
    <n v="0.670000017"/>
    <n v="2.7599999899999998"/>
    <x v="0"/>
    <n v="61"/>
    <n v="38"/>
    <n v="214"/>
    <n v="743"/>
    <n v="3374"/>
  </r>
  <r>
    <x v="20"/>
    <x v="14"/>
    <n v="5325"/>
    <n v="3.9800000190000002"/>
    <n v="3.9800000190000002"/>
    <x v="0"/>
    <n v="0.85000002399999997"/>
    <n v="0.64999997600000003"/>
    <n v="2.4700000289999999"/>
    <x v="0"/>
    <n v="38"/>
    <n v="32"/>
    <n v="181"/>
    <n v="759"/>
    <n v="3088"/>
  </r>
  <r>
    <x v="20"/>
    <x v="15"/>
    <n v="6805"/>
    <n v="5.1399998660000001"/>
    <n v="5.1399998660000001"/>
    <x v="0"/>
    <n v="1.809999943"/>
    <n v="0.40000000600000002"/>
    <n v="2.9300000669999999"/>
    <x v="0"/>
    <n v="63"/>
    <n v="16"/>
    <n v="190"/>
    <n v="773"/>
    <n v="3294"/>
  </r>
  <r>
    <x v="20"/>
    <x v="16"/>
    <n v="9841"/>
    <n v="7.4299998279999997"/>
    <n v="7.4299998279999997"/>
    <x v="0"/>
    <n v="3.25"/>
    <n v="1.1699999569999999"/>
    <n v="3.0099999899999998"/>
    <x v="0"/>
    <n v="99"/>
    <n v="51"/>
    <n v="141"/>
    <n v="692"/>
    <n v="3580"/>
  </r>
  <r>
    <x v="20"/>
    <x v="17"/>
    <n v="7924"/>
    <n v="5.920000076"/>
    <n v="5.920000076"/>
    <x v="0"/>
    <n v="2.8399999139999998"/>
    <n v="0.61000001400000003"/>
    <n v="2.4700000289999999"/>
    <x v="0"/>
    <n v="97"/>
    <n v="36"/>
    <n v="165"/>
    <n v="739"/>
    <n v="3544"/>
  </r>
  <r>
    <x v="20"/>
    <x v="18"/>
    <n v="12363"/>
    <n v="9.2399997710000008"/>
    <n v="9.2399997710000008"/>
    <x v="0"/>
    <n v="5.829999924"/>
    <n v="0.790000021"/>
    <n v="2.6099998950000001"/>
    <x v="0"/>
    <n v="207"/>
    <n v="45"/>
    <n v="163"/>
    <n v="621"/>
    <n v="4501"/>
  </r>
  <r>
    <x v="20"/>
    <x v="19"/>
    <n v="13368"/>
    <n v="9.9899997710000008"/>
    <n v="9.9899997710000008"/>
    <x v="0"/>
    <n v="5.3099999430000002"/>
    <n v="1.440000057"/>
    <n v="3.2400000100000002"/>
    <x v="0"/>
    <n v="194"/>
    <n v="72"/>
    <n v="178"/>
    <n v="499"/>
    <n v="4546"/>
  </r>
  <r>
    <x v="20"/>
    <x v="20"/>
    <n v="7439"/>
    <n v="5.5599999430000002"/>
    <n v="5.5599999430000002"/>
    <x v="0"/>
    <n v="1.1200000050000001"/>
    <n v="0.34999999399999998"/>
    <n v="4.0700001720000003"/>
    <x v="0"/>
    <n v="37"/>
    <n v="20"/>
    <n v="235"/>
    <n v="732"/>
    <n v="3014"/>
  </r>
  <r>
    <x v="20"/>
    <x v="21"/>
    <n v="11045"/>
    <n v="8.25"/>
    <n v="8.25"/>
    <x v="0"/>
    <n v="4.5199999809999998"/>
    <n v="0.15000000599999999"/>
    <n v="3.5699999330000001"/>
    <x v="0"/>
    <n v="97"/>
    <n v="8"/>
    <n v="212"/>
    <n v="580"/>
    <n v="3795"/>
  </r>
  <r>
    <x v="20"/>
    <x v="22"/>
    <n v="5206"/>
    <n v="3.8900001049999999"/>
    <n v="3.8900001049999999"/>
    <x v="0"/>
    <n v="1.559999943"/>
    <n v="0.25"/>
    <n v="2.079999924"/>
    <x v="0"/>
    <n v="25"/>
    <n v="9"/>
    <n v="141"/>
    <n v="631"/>
    <n v="2755"/>
  </r>
  <r>
    <x v="20"/>
    <x v="23"/>
    <n v="7550"/>
    <n v="5.6399998660000001"/>
    <n v="5.6399998660000001"/>
    <x v="0"/>
    <n v="2.5"/>
    <n v="0.469999999"/>
    <n v="2.670000076"/>
    <x v="0"/>
    <n v="45"/>
    <n v="21"/>
    <n v="143"/>
    <n v="1153"/>
    <n v="3004"/>
  </r>
  <r>
    <x v="20"/>
    <x v="24"/>
    <n v="4950"/>
    <n v="3.7000000480000002"/>
    <n v="3.7000000480000002"/>
    <x v="0"/>
    <n v="1.9299999480000001"/>
    <n v="0.31999999299999998"/>
    <n v="1.4500000479999999"/>
    <x v="0"/>
    <n v="41"/>
    <n v="16"/>
    <n v="79"/>
    <n v="1304"/>
    <n v="2643"/>
  </r>
  <r>
    <x v="20"/>
    <x v="25"/>
    <n v="0"/>
    <n v="0"/>
    <n v="0"/>
    <x v="0"/>
    <n v="0"/>
    <n v="0"/>
    <n v="0"/>
    <x v="0"/>
    <n v="0"/>
    <n v="0"/>
    <n v="0"/>
    <n v="1440"/>
    <n v="1819"/>
  </r>
  <r>
    <x v="20"/>
    <x v="26"/>
    <n v="0"/>
    <n v="0"/>
    <n v="0"/>
    <x v="0"/>
    <n v="0"/>
    <n v="0"/>
    <n v="0"/>
    <x v="0"/>
    <n v="0"/>
    <n v="0"/>
    <n v="0"/>
    <n v="1440"/>
    <n v="1819"/>
  </r>
  <r>
    <x v="20"/>
    <x v="27"/>
    <n v="3421"/>
    <n v="2.5599999430000002"/>
    <n v="2.5599999430000002"/>
    <x v="0"/>
    <n v="1.4299999480000001"/>
    <n v="0.14000000100000001"/>
    <n v="0.99000001000000004"/>
    <x v="0"/>
    <n v="34"/>
    <n v="11"/>
    <n v="70"/>
    <n v="1099"/>
    <n v="2489"/>
  </r>
  <r>
    <x v="20"/>
    <x v="28"/>
    <n v="8869"/>
    <n v="6.6500000950000002"/>
    <n v="6.6500000950000002"/>
    <x v="0"/>
    <n v="2.5599999430000002"/>
    <n v="0.75"/>
    <n v="3.3499999049999998"/>
    <x v="0"/>
    <n v="104"/>
    <n v="37"/>
    <n v="194"/>
    <n v="639"/>
    <n v="3841"/>
  </r>
  <r>
    <x v="20"/>
    <x v="29"/>
    <n v="4038"/>
    <n v="3.039999962"/>
    <n v="3.039999962"/>
    <x v="0"/>
    <n v="1.8300000430000001"/>
    <n v="0.30000001199999998"/>
    <n v="0.88999998599999997"/>
    <x v="0"/>
    <n v="45"/>
    <n v="15"/>
    <n v="63"/>
    <n v="257"/>
    <n v="1665"/>
  </r>
  <r>
    <x v="21"/>
    <x v="0"/>
    <n v="0"/>
    <n v="0"/>
    <n v="0"/>
    <x v="0"/>
    <n v="0"/>
    <n v="0"/>
    <n v="0"/>
    <x v="0"/>
    <n v="0"/>
    <n v="0"/>
    <n v="0"/>
    <n v="1440"/>
    <n v="1496"/>
  </r>
  <r>
    <x v="21"/>
    <x v="1"/>
    <n v="0"/>
    <n v="0"/>
    <n v="0"/>
    <x v="0"/>
    <n v="0"/>
    <n v="0"/>
    <n v="0"/>
    <x v="0"/>
    <n v="0"/>
    <n v="0"/>
    <n v="0"/>
    <n v="1440"/>
    <n v="1496"/>
  </r>
  <r>
    <x v="21"/>
    <x v="2"/>
    <n v="0"/>
    <n v="0"/>
    <n v="0"/>
    <x v="0"/>
    <n v="0"/>
    <n v="0"/>
    <n v="0"/>
    <x v="0"/>
    <n v="0"/>
    <n v="0"/>
    <n v="0"/>
    <n v="1440"/>
    <n v="1496"/>
  </r>
  <r>
    <x v="21"/>
    <x v="3"/>
    <n v="14019"/>
    <n v="10.59000015"/>
    <n v="10.59000015"/>
    <x v="0"/>
    <n v="0"/>
    <n v="0.280000001"/>
    <n v="10.30000019"/>
    <x v="0"/>
    <n v="0"/>
    <n v="6"/>
    <n v="513"/>
    <n v="921"/>
    <n v="2865"/>
  </r>
  <r>
    <x v="21"/>
    <x v="4"/>
    <n v="14450"/>
    <n v="10.90999985"/>
    <n v="10.90999985"/>
    <x v="0"/>
    <n v="0.579999983"/>
    <n v="0.85000002399999997"/>
    <n v="9.4799995419999998"/>
    <x v="0"/>
    <n v="7"/>
    <n v="15"/>
    <n v="518"/>
    <n v="502"/>
    <n v="2828"/>
  </r>
  <r>
    <x v="21"/>
    <x v="5"/>
    <n v="7150"/>
    <n v="5.4000000950000002"/>
    <n v="5.4000000950000002"/>
    <x v="0"/>
    <n v="0"/>
    <n v="0"/>
    <n v="5.4000000950000002"/>
    <x v="0"/>
    <n v="0"/>
    <n v="0"/>
    <n v="312"/>
    <n v="702"/>
    <n v="2225"/>
  </r>
  <r>
    <x v="21"/>
    <x v="6"/>
    <n v="5153"/>
    <n v="3.9100000860000002"/>
    <n v="3.9100000860000002"/>
    <x v="0"/>
    <n v="0"/>
    <n v="0"/>
    <n v="3.8900001049999999"/>
    <x v="0"/>
    <n v="0"/>
    <n v="0"/>
    <n v="241"/>
    <n v="759"/>
    <n v="2018"/>
  </r>
  <r>
    <x v="21"/>
    <x v="7"/>
    <n v="11135"/>
    <n v="8.4099998469999999"/>
    <n v="8.4099998469999999"/>
    <x v="0"/>
    <n v="0"/>
    <n v="0"/>
    <n v="8.4099998469999999"/>
    <x v="0"/>
    <n v="0"/>
    <n v="0"/>
    <n v="480"/>
    <n v="425"/>
    <n v="2606"/>
  </r>
  <r>
    <x v="21"/>
    <x v="8"/>
    <n v="10449"/>
    <n v="8.0200004580000002"/>
    <n v="8.0200004580000002"/>
    <x v="0"/>
    <n v="2.0299999710000001"/>
    <n v="0.47999998900000002"/>
    <n v="5.5199999809999998"/>
    <x v="0"/>
    <n v="26"/>
    <n v="10"/>
    <n v="349"/>
    <n v="587"/>
    <n v="2536"/>
  </r>
  <r>
    <x v="21"/>
    <x v="9"/>
    <n v="19542"/>
    <n v="15.010000229999999"/>
    <n v="15.010000229999999"/>
    <x v="0"/>
    <n v="0.980000019"/>
    <n v="0.40000000600000002"/>
    <n v="5.6199998860000004"/>
    <x v="0"/>
    <n v="11"/>
    <n v="19"/>
    <n v="294"/>
    <n v="579"/>
    <n v="4900"/>
  </r>
  <r>
    <x v="21"/>
    <x v="10"/>
    <n v="8206"/>
    <n v="6.1999998090000004"/>
    <n v="6.1999998090000004"/>
    <x v="0"/>
    <n v="0"/>
    <n v="0"/>
    <n v="6.1999998090000004"/>
    <x v="0"/>
    <n v="0"/>
    <n v="0"/>
    <n v="402"/>
    <n v="413"/>
    <n v="2409"/>
  </r>
  <r>
    <x v="21"/>
    <x v="11"/>
    <n v="11495"/>
    <n v="8.6800003050000001"/>
    <n v="8.6800003050000001"/>
    <x v="0"/>
    <n v="0"/>
    <n v="0"/>
    <n v="8.6800003050000001"/>
    <x v="0"/>
    <n v="0"/>
    <n v="0"/>
    <n v="512"/>
    <n v="468"/>
    <n v="2651"/>
  </r>
  <r>
    <x v="21"/>
    <x v="12"/>
    <n v="7623"/>
    <n v="5.7600002290000001"/>
    <n v="5.7600002290000001"/>
    <x v="0"/>
    <n v="0"/>
    <n v="0"/>
    <n v="5.7600002290000001"/>
    <x v="0"/>
    <n v="0"/>
    <n v="0"/>
    <n v="362"/>
    <n v="711"/>
    <n v="2305"/>
  </r>
  <r>
    <x v="21"/>
    <x v="13"/>
    <n v="0"/>
    <n v="0"/>
    <n v="0"/>
    <x v="0"/>
    <n v="0"/>
    <n v="0"/>
    <n v="0"/>
    <x v="0"/>
    <n v="0"/>
    <n v="0"/>
    <n v="0"/>
    <n v="1440"/>
    <n v="1497"/>
  </r>
  <r>
    <x v="21"/>
    <x v="14"/>
    <n v="9543"/>
    <n v="7.2100000380000004"/>
    <n v="7.2100000380000004"/>
    <x v="0"/>
    <n v="0"/>
    <n v="0.34000000400000002"/>
    <n v="6.8699998860000004"/>
    <x v="0"/>
    <n v="0"/>
    <n v="7"/>
    <n v="352"/>
    <n v="1077"/>
    <n v="2450"/>
  </r>
  <r>
    <x v="21"/>
    <x v="15"/>
    <n v="9411"/>
    <n v="7.1100001339999999"/>
    <n v="7.1100001339999999"/>
    <x v="0"/>
    <n v="0"/>
    <n v="0"/>
    <n v="7.1100001339999999"/>
    <x v="0"/>
    <n v="0"/>
    <n v="0"/>
    <n v="458"/>
    <n v="417"/>
    <n v="2576"/>
  </r>
  <r>
    <x v="21"/>
    <x v="16"/>
    <n v="3403"/>
    <n v="2.5999999049999998"/>
    <n v="2.5999999049999998"/>
    <x v="0"/>
    <n v="0"/>
    <n v="0"/>
    <n v="2.5999999049999998"/>
    <x v="0"/>
    <n v="0"/>
    <n v="0"/>
    <n v="141"/>
    <n v="758"/>
    <n v="1879"/>
  </r>
  <r>
    <x v="21"/>
    <x v="17"/>
    <n v="9592"/>
    <n v="7.2399997709999999"/>
    <n v="7.2399997709999999"/>
    <x v="0"/>
    <n v="0"/>
    <n v="0"/>
    <n v="7.2399997709999999"/>
    <x v="0"/>
    <n v="0"/>
    <n v="0"/>
    <n v="461"/>
    <n v="479"/>
    <n v="2560"/>
  </r>
  <r>
    <x v="21"/>
    <x v="18"/>
    <n v="6987"/>
    <n v="5.2800002099999999"/>
    <n v="5.2800002099999999"/>
    <x v="0"/>
    <n v="0"/>
    <n v="0"/>
    <n v="5.2800002099999999"/>
    <x v="0"/>
    <n v="0"/>
    <n v="0"/>
    <n v="343"/>
    <n v="1040"/>
    <n v="2275"/>
  </r>
  <r>
    <x v="21"/>
    <x v="19"/>
    <n v="8915"/>
    <n v="6.7300000190000002"/>
    <n v="6.7300000190000002"/>
    <x v="0"/>
    <n v="0"/>
    <n v="0"/>
    <n v="6.7300000190000002"/>
    <x v="0"/>
    <n v="0"/>
    <n v="0"/>
    <n v="397"/>
    <n v="525"/>
    <n v="2361"/>
  </r>
  <r>
    <x v="21"/>
    <x v="20"/>
    <n v="4933"/>
    <n v="3.7300000190000002"/>
    <n v="3.7300000190000002"/>
    <x v="0"/>
    <n v="0"/>
    <n v="0"/>
    <n v="3.7300000190000002"/>
    <x v="0"/>
    <n v="0"/>
    <n v="0"/>
    <n v="236"/>
    <n v="1204"/>
    <n v="2044"/>
  </r>
  <r>
    <x v="21"/>
    <x v="21"/>
    <n v="0"/>
    <n v="0"/>
    <n v="0"/>
    <x v="0"/>
    <n v="0"/>
    <n v="0"/>
    <n v="0"/>
    <x v="0"/>
    <n v="0"/>
    <n v="0"/>
    <n v="0"/>
    <n v="1440"/>
    <n v="1496"/>
  </r>
  <r>
    <x v="21"/>
    <x v="22"/>
    <n v="2997"/>
    <n v="2.2599999899999998"/>
    <n v="2.2599999899999998"/>
    <x v="0"/>
    <n v="0"/>
    <n v="0"/>
    <n v="2.2599999899999998"/>
    <x v="0"/>
    <n v="0"/>
    <n v="0"/>
    <n v="156"/>
    <n v="1279"/>
    <n v="1902"/>
  </r>
  <r>
    <x v="21"/>
    <x v="23"/>
    <n v="9799"/>
    <n v="7.4000000950000002"/>
    <n v="7.4000000950000002"/>
    <x v="0"/>
    <n v="0"/>
    <n v="0"/>
    <n v="7.4000000950000002"/>
    <x v="0"/>
    <n v="0"/>
    <n v="0"/>
    <n v="487"/>
    <n v="479"/>
    <n v="2636"/>
  </r>
  <r>
    <x v="21"/>
    <x v="24"/>
    <n v="3365"/>
    <n v="2.6800000669999999"/>
    <n v="2.6800000669999999"/>
    <x v="0"/>
    <n v="0"/>
    <n v="0"/>
    <n v="2.6800000669999999"/>
    <x v="0"/>
    <n v="0"/>
    <n v="0"/>
    <n v="133"/>
    <n v="673"/>
    <n v="1838"/>
  </r>
  <r>
    <x v="21"/>
    <x v="25"/>
    <n v="7336"/>
    <n v="5.5399999619999996"/>
    <n v="5.5399999619999996"/>
    <x v="0"/>
    <n v="0"/>
    <n v="0"/>
    <n v="5.5399999619999996"/>
    <x v="0"/>
    <n v="0"/>
    <n v="0"/>
    <n v="412"/>
    <n v="456"/>
    <n v="2469"/>
  </r>
  <r>
    <x v="21"/>
    <x v="26"/>
    <n v="7328"/>
    <n v="5.5300002099999999"/>
    <n v="5.5300002099999999"/>
    <x v="0"/>
    <n v="0"/>
    <n v="0"/>
    <n v="5.5300002099999999"/>
    <x v="0"/>
    <n v="0"/>
    <n v="0"/>
    <n v="318"/>
    <n v="517"/>
    <n v="2250"/>
  </r>
  <r>
    <x v="21"/>
    <x v="27"/>
    <n v="4477"/>
    <n v="3.380000114"/>
    <n v="3.380000114"/>
    <x v="0"/>
    <n v="0"/>
    <n v="0"/>
    <n v="3.380000114"/>
    <x v="0"/>
    <n v="0"/>
    <n v="0"/>
    <n v="197"/>
    <n v="125"/>
    <n v="1248"/>
  </r>
  <r>
    <x v="22"/>
    <x v="0"/>
    <n v="4562"/>
    <n v="3.4500000480000002"/>
    <n v="3.4500000480000002"/>
    <x v="0"/>
    <n v="0"/>
    <n v="0"/>
    <n v="3.4500000480000002"/>
    <x v="0"/>
    <n v="0"/>
    <n v="0"/>
    <n v="199"/>
    <n v="1241"/>
    <n v="2560"/>
  </r>
  <r>
    <x v="22"/>
    <x v="1"/>
    <n v="7142"/>
    <n v="5.4000000950000002"/>
    <n v="5.4000000950000002"/>
    <x v="0"/>
    <n v="0"/>
    <n v="0"/>
    <n v="5.3899998660000001"/>
    <x v="1"/>
    <n v="0"/>
    <n v="0"/>
    <n v="350"/>
    <n v="1090"/>
    <n v="2905"/>
  </r>
  <r>
    <x v="22"/>
    <x v="2"/>
    <n v="7671"/>
    <n v="5.8000001909999996"/>
    <n v="5.8000001909999996"/>
    <x v="0"/>
    <n v="0"/>
    <n v="0"/>
    <n v="5.7699999809999998"/>
    <x v="3"/>
    <n v="0"/>
    <n v="0"/>
    <n v="363"/>
    <n v="1077"/>
    <n v="2952"/>
  </r>
  <r>
    <x v="22"/>
    <x v="3"/>
    <n v="9501"/>
    <n v="7.1799998279999997"/>
    <n v="7.1799998279999997"/>
    <x v="0"/>
    <n v="0"/>
    <n v="0"/>
    <n v="7.170000076"/>
    <x v="1"/>
    <n v="0"/>
    <n v="0"/>
    <n v="328"/>
    <n v="1112"/>
    <n v="2896"/>
  </r>
  <r>
    <x v="22"/>
    <x v="4"/>
    <n v="8301"/>
    <n v="6.2800002099999999"/>
    <n v="6.2800002099999999"/>
    <x v="0"/>
    <n v="0"/>
    <n v="0"/>
    <n v="6.2699999809999998"/>
    <x v="1"/>
    <n v="0"/>
    <n v="0"/>
    <n v="258"/>
    <n v="1182"/>
    <n v="2783"/>
  </r>
  <r>
    <x v="22"/>
    <x v="5"/>
    <n v="7851"/>
    <n v="5.9400000569999998"/>
    <n v="5.9400000569999998"/>
    <x v="0"/>
    <n v="1.1399999860000001"/>
    <n v="0.790000021"/>
    <n v="4"/>
    <x v="0"/>
    <n v="31"/>
    <n v="12"/>
    <n v="225"/>
    <n v="1172"/>
    <n v="3171"/>
  </r>
  <r>
    <x v="22"/>
    <x v="6"/>
    <n v="6885"/>
    <n v="5.2100000380000004"/>
    <n v="5.2100000380000004"/>
    <x v="0"/>
    <n v="0"/>
    <n v="0"/>
    <n v="5.1900000569999998"/>
    <x v="2"/>
    <n v="0"/>
    <n v="0"/>
    <n v="271"/>
    <n v="1169"/>
    <n v="2766"/>
  </r>
  <r>
    <x v="22"/>
    <x v="7"/>
    <n v="7142"/>
    <n v="5.4000000950000002"/>
    <n v="5.4000000950000002"/>
    <x v="0"/>
    <n v="0"/>
    <n v="0"/>
    <n v="5.3899998660000001"/>
    <x v="1"/>
    <n v="0"/>
    <n v="0"/>
    <n v="321"/>
    <n v="1119"/>
    <n v="2839"/>
  </r>
  <r>
    <x v="22"/>
    <x v="8"/>
    <n v="6361"/>
    <n v="4.8099999430000002"/>
    <n v="4.8099999430000002"/>
    <x v="0"/>
    <n v="0"/>
    <n v="0"/>
    <n v="4.8000001909999996"/>
    <x v="1"/>
    <n v="0"/>
    <n v="0"/>
    <n v="258"/>
    <n v="1182"/>
    <n v="2701"/>
  </r>
  <r>
    <x v="22"/>
    <x v="9"/>
    <n v="0"/>
    <n v="0"/>
    <n v="0"/>
    <x v="0"/>
    <n v="0"/>
    <n v="0"/>
    <n v="0"/>
    <x v="0"/>
    <n v="0"/>
    <n v="0"/>
    <n v="0"/>
    <n v="1440"/>
    <n v="2060"/>
  </r>
  <r>
    <x v="22"/>
    <x v="10"/>
    <n v="6238"/>
    <n v="4.7199997900000001"/>
    <n v="4.7199997900000001"/>
    <x v="0"/>
    <n v="0"/>
    <n v="0"/>
    <n v="4.7199997900000001"/>
    <x v="0"/>
    <n v="0"/>
    <n v="0"/>
    <n v="302"/>
    <n v="1138"/>
    <n v="2796"/>
  </r>
  <r>
    <x v="22"/>
    <x v="11"/>
    <n v="0"/>
    <n v="0"/>
    <n v="0"/>
    <x v="0"/>
    <n v="0"/>
    <n v="0"/>
    <n v="0"/>
    <x v="0"/>
    <n v="33"/>
    <n v="0"/>
    <n v="0"/>
    <n v="1407"/>
    <n v="2664"/>
  </r>
  <r>
    <x v="22"/>
    <x v="12"/>
    <n v="5896"/>
    <n v="4.4600000380000004"/>
    <n v="4.4600000380000004"/>
    <x v="0"/>
    <n v="0"/>
    <n v="0"/>
    <n v="4.4600000380000004"/>
    <x v="0"/>
    <n v="0"/>
    <n v="0"/>
    <n v="258"/>
    <n v="1182"/>
    <n v="2703"/>
  </r>
  <r>
    <x v="22"/>
    <x v="13"/>
    <n v="7802"/>
    <n v="5.9000000950000002"/>
    <n v="5.9000000950000002"/>
    <x v="0"/>
    <n v="0.68000000699999996"/>
    <n v="0.18000000699999999"/>
    <n v="5.0300002099999999"/>
    <x v="1"/>
    <n v="8"/>
    <n v="3"/>
    <n v="249"/>
    <n v="1180"/>
    <n v="2771"/>
  </r>
  <r>
    <x v="22"/>
    <x v="14"/>
    <n v="0"/>
    <n v="0"/>
    <n v="0"/>
    <x v="0"/>
    <n v="0"/>
    <n v="0"/>
    <n v="0"/>
    <x v="0"/>
    <n v="0"/>
    <n v="0"/>
    <n v="0"/>
    <n v="1440"/>
    <n v="2060"/>
  </r>
  <r>
    <x v="22"/>
    <x v="15"/>
    <n v="5565"/>
    <n v="4.2100000380000004"/>
    <n v="4.2100000380000004"/>
    <x v="0"/>
    <n v="0"/>
    <n v="0"/>
    <n v="4.1799998279999997"/>
    <x v="3"/>
    <n v="0"/>
    <n v="0"/>
    <n v="287"/>
    <n v="1153"/>
    <n v="2743"/>
  </r>
  <r>
    <x v="22"/>
    <x v="16"/>
    <n v="5731"/>
    <n v="4.329999924"/>
    <n v="4.329999924"/>
    <x v="0"/>
    <n v="0"/>
    <n v="0"/>
    <n v="4.329999924"/>
    <x v="0"/>
    <n v="0"/>
    <n v="0"/>
    <n v="255"/>
    <n v="1185"/>
    <n v="2687"/>
  </r>
  <r>
    <x v="22"/>
    <x v="17"/>
    <n v="0"/>
    <n v="0"/>
    <n v="0"/>
    <x v="0"/>
    <n v="0"/>
    <n v="0"/>
    <n v="0"/>
    <x v="0"/>
    <n v="0"/>
    <n v="0"/>
    <n v="0"/>
    <n v="1440"/>
    <n v="2060"/>
  </r>
  <r>
    <x v="22"/>
    <x v="18"/>
    <n v="6744"/>
    <n v="5.0999999049999998"/>
    <n v="5.0999999049999998"/>
    <x v="0"/>
    <n v="0"/>
    <n v="0"/>
    <n v="5.0900001530000001"/>
    <x v="1"/>
    <n v="0"/>
    <n v="0"/>
    <n v="324"/>
    <n v="1116"/>
    <n v="2843"/>
  </r>
  <r>
    <x v="22"/>
    <x v="19"/>
    <n v="9837"/>
    <n v="7.4400000569999998"/>
    <n v="7.4400000569999998"/>
    <x v="0"/>
    <n v="0.66000002599999996"/>
    <n v="2.75"/>
    <n v="4"/>
    <x v="2"/>
    <n v="8"/>
    <n v="95"/>
    <n v="282"/>
    <n v="1055"/>
    <n v="3327"/>
  </r>
  <r>
    <x v="22"/>
    <x v="20"/>
    <n v="6781"/>
    <n v="5.1300001139999996"/>
    <n v="5.1300001139999996"/>
    <x v="0"/>
    <n v="0"/>
    <n v="0"/>
    <n v="5.1100001339999999"/>
    <x v="2"/>
    <n v="0"/>
    <n v="0"/>
    <n v="268"/>
    <n v="1172"/>
    <n v="2725"/>
  </r>
  <r>
    <x v="22"/>
    <x v="21"/>
    <n v="6047"/>
    <n v="4.5700001720000003"/>
    <n v="4.5700001720000003"/>
    <x v="0"/>
    <n v="0"/>
    <n v="0"/>
    <n v="4.5700001720000003"/>
    <x v="0"/>
    <n v="0"/>
    <n v="0"/>
    <n v="240"/>
    <n v="1200"/>
    <n v="2671"/>
  </r>
  <r>
    <x v="22"/>
    <x v="22"/>
    <n v="5832"/>
    <n v="4.4099998469999999"/>
    <n v="4.4099998469999999"/>
    <x v="0"/>
    <n v="0"/>
    <n v="0"/>
    <n v="4.4000000950000002"/>
    <x v="1"/>
    <n v="0"/>
    <n v="0"/>
    <n v="272"/>
    <n v="1168"/>
    <n v="2718"/>
  </r>
  <r>
    <x v="22"/>
    <x v="23"/>
    <n v="6339"/>
    <n v="4.7899999619999996"/>
    <n v="4.7899999619999996"/>
    <x v="0"/>
    <n v="0"/>
    <n v="0"/>
    <n v="4.7899999619999996"/>
    <x v="0"/>
    <n v="0"/>
    <n v="0"/>
    <n v="239"/>
    <n v="1201"/>
    <n v="2682"/>
  </r>
  <r>
    <x v="22"/>
    <x v="24"/>
    <n v="6116"/>
    <n v="4.6199998860000004"/>
    <n v="4.6199998860000004"/>
    <x v="0"/>
    <n v="0"/>
    <n v="0"/>
    <n v="4.5900001530000001"/>
    <x v="3"/>
    <n v="0"/>
    <n v="0"/>
    <n v="305"/>
    <n v="1135"/>
    <n v="2806"/>
  </r>
  <r>
    <x v="22"/>
    <x v="25"/>
    <n v="5510"/>
    <n v="4.170000076"/>
    <n v="4.170000076"/>
    <x v="0"/>
    <n v="0"/>
    <n v="0"/>
    <n v="4.1599998469999999"/>
    <x v="0"/>
    <n v="0"/>
    <n v="0"/>
    <n v="227"/>
    <n v="1213"/>
    <n v="2613"/>
  </r>
  <r>
    <x v="22"/>
    <x v="26"/>
    <n v="7706"/>
    <n v="5.829999924"/>
    <n v="5.829999924"/>
    <x v="0"/>
    <n v="0"/>
    <n v="0"/>
    <n v="5.8200001720000003"/>
    <x v="0"/>
    <n v="0"/>
    <n v="0"/>
    <n v="251"/>
    <n v="1189"/>
    <n v="2712"/>
  </r>
  <r>
    <x v="22"/>
    <x v="27"/>
    <n v="6277"/>
    <n v="4.75"/>
    <n v="4.75"/>
    <x v="0"/>
    <n v="0"/>
    <n v="0"/>
    <n v="4.7300000190000002"/>
    <x v="2"/>
    <n v="0"/>
    <n v="0"/>
    <n v="264"/>
    <n v="800"/>
    <n v="2175"/>
  </r>
  <r>
    <x v="22"/>
    <x v="28"/>
    <n v="0"/>
    <n v="0"/>
    <n v="0"/>
    <x v="0"/>
    <n v="0"/>
    <n v="0"/>
    <n v="0"/>
    <x v="0"/>
    <n v="0"/>
    <n v="0"/>
    <n v="0"/>
    <n v="1440"/>
    <n v="0"/>
  </r>
  <r>
    <x v="23"/>
    <x v="0"/>
    <n v="0"/>
    <n v="0"/>
    <n v="0"/>
    <x v="0"/>
    <n v="0"/>
    <n v="0"/>
    <n v="0"/>
    <x v="0"/>
    <n v="0"/>
    <n v="0"/>
    <n v="0"/>
    <n v="1440"/>
    <n v="1841"/>
  </r>
  <r>
    <x v="23"/>
    <x v="1"/>
    <n v="4053"/>
    <n v="2.9100000860000002"/>
    <n v="2.9100000860000002"/>
    <x v="0"/>
    <n v="1.1100000139999999"/>
    <n v="0.579999983"/>
    <n v="1.2200000289999999"/>
    <x v="0"/>
    <n v="17"/>
    <n v="18"/>
    <n v="85"/>
    <n v="1053"/>
    <n v="2400"/>
  </r>
  <r>
    <x v="23"/>
    <x v="2"/>
    <n v="5162"/>
    <n v="3.7000000480000002"/>
    <n v="3.7000000480000002"/>
    <x v="0"/>
    <n v="0.87000000499999997"/>
    <n v="0.86000001400000003"/>
    <n v="1.9700000289999999"/>
    <x v="0"/>
    <n v="14"/>
    <n v="24"/>
    <n v="105"/>
    <n v="863"/>
    <n v="2507"/>
  </r>
  <r>
    <x v="23"/>
    <x v="3"/>
    <n v="1282"/>
    <n v="0.920000017"/>
    <n v="0.920000017"/>
    <x v="0"/>
    <n v="0"/>
    <n v="0"/>
    <n v="0.920000017"/>
    <x v="0"/>
    <n v="0"/>
    <n v="0"/>
    <n v="58"/>
    <n v="976"/>
    <n v="2127"/>
  </r>
  <r>
    <x v="23"/>
    <x v="4"/>
    <n v="4732"/>
    <n v="3.3900001049999999"/>
    <n v="3.3900001049999999"/>
    <x v="0"/>
    <n v="2.5199999809999998"/>
    <n v="0.810000002"/>
    <n v="5.9999998999999998E-2"/>
    <x v="0"/>
    <n v="36"/>
    <n v="18"/>
    <n v="9"/>
    <n v="1377"/>
    <n v="2225"/>
  </r>
  <r>
    <x v="23"/>
    <x v="5"/>
    <n v="2497"/>
    <n v="1.789999962"/>
    <n v="1.789999962"/>
    <x v="0"/>
    <n v="0.34999999399999998"/>
    <n v="1.1299999949999999"/>
    <n v="0.310000002"/>
    <x v="0"/>
    <n v="5"/>
    <n v="24"/>
    <n v="19"/>
    <n v="1392"/>
    <n v="2067"/>
  </r>
  <r>
    <x v="23"/>
    <x v="6"/>
    <n v="8294"/>
    <n v="5.9499998090000004"/>
    <n v="5.9499998090000004"/>
    <x v="0"/>
    <n v="2"/>
    <n v="0.769999981"/>
    <n v="3.170000076"/>
    <x v="0"/>
    <n v="30"/>
    <n v="31"/>
    <n v="146"/>
    <n v="1233"/>
    <n v="2798"/>
  </r>
  <r>
    <x v="23"/>
    <x v="7"/>
    <n v="0"/>
    <n v="0"/>
    <n v="0"/>
    <x v="0"/>
    <n v="0"/>
    <n v="0"/>
    <n v="0"/>
    <x v="0"/>
    <n v="0"/>
    <n v="0"/>
    <n v="0"/>
    <n v="1440"/>
    <n v="1841"/>
  </r>
  <r>
    <x v="23"/>
    <x v="8"/>
    <n v="10771"/>
    <n v="7.7199997900000001"/>
    <n v="7.7199997900000001"/>
    <x v="0"/>
    <n v="3.7699999809999998"/>
    <n v="1.7400000099999999"/>
    <n v="2.2200000289999999"/>
    <x v="0"/>
    <n v="70"/>
    <n v="113"/>
    <n v="178"/>
    <n v="1079"/>
    <n v="3727"/>
  </r>
  <r>
    <x v="23"/>
    <x v="9"/>
    <n v="0"/>
    <n v="0"/>
    <n v="0"/>
    <x v="0"/>
    <n v="0"/>
    <n v="0"/>
    <n v="0"/>
    <x v="0"/>
    <n v="0"/>
    <n v="0"/>
    <n v="0"/>
    <n v="1440"/>
    <n v="1841"/>
  </r>
  <r>
    <x v="23"/>
    <x v="10"/>
    <n v="637"/>
    <n v="0.46000000800000002"/>
    <n v="0.46000000800000002"/>
    <x v="0"/>
    <n v="0"/>
    <n v="0"/>
    <n v="0.46000000800000002"/>
    <x v="0"/>
    <n v="0"/>
    <n v="0"/>
    <n v="20"/>
    <n v="1420"/>
    <n v="1922"/>
  </r>
  <r>
    <x v="23"/>
    <x v="11"/>
    <n v="0"/>
    <n v="0"/>
    <n v="0"/>
    <x v="0"/>
    <n v="0"/>
    <n v="0"/>
    <n v="0"/>
    <x v="0"/>
    <n v="0"/>
    <n v="0"/>
    <n v="0"/>
    <n v="1440"/>
    <n v="1841"/>
  </r>
  <r>
    <x v="23"/>
    <x v="12"/>
    <n v="2153"/>
    <n v="1.539999962"/>
    <n v="1.539999962"/>
    <x v="0"/>
    <n v="0.769999981"/>
    <n v="0.62000000499999997"/>
    <n v="0.15000000599999999"/>
    <x v="0"/>
    <n v="11"/>
    <n v="18"/>
    <n v="11"/>
    <n v="1400"/>
    <n v="2053"/>
  </r>
  <r>
    <x v="23"/>
    <x v="13"/>
    <n v="6474"/>
    <n v="4.6399998660000001"/>
    <n v="4.6399998660000001"/>
    <x v="0"/>
    <n v="2.2699999809999998"/>
    <n v="0.46000000800000002"/>
    <n v="1.8999999759999999"/>
    <x v="0"/>
    <n v="33"/>
    <n v="13"/>
    <n v="92"/>
    <n v="1302"/>
    <n v="2484"/>
  </r>
  <r>
    <x v="23"/>
    <x v="14"/>
    <n v="7091"/>
    <n v="5.2699999809999998"/>
    <n v="5.2699999809999998"/>
    <x v="1"/>
    <n v="3.4800000190000002"/>
    <n v="0.87000000499999997"/>
    <n v="0.730000019"/>
    <x v="0"/>
    <n v="42"/>
    <n v="30"/>
    <n v="47"/>
    <n v="1321"/>
    <n v="2584"/>
  </r>
  <r>
    <x v="23"/>
    <x v="15"/>
    <n v="0"/>
    <n v="0"/>
    <n v="0"/>
    <x v="0"/>
    <n v="0"/>
    <n v="0"/>
    <n v="0"/>
    <x v="0"/>
    <n v="0"/>
    <n v="0"/>
    <n v="0"/>
    <n v="1440"/>
    <n v="1841"/>
  </r>
  <r>
    <x v="23"/>
    <x v="16"/>
    <n v="703"/>
    <n v="0.5"/>
    <n v="0.5"/>
    <x v="0"/>
    <n v="5.9999998999999998E-2"/>
    <n v="0.20000000300000001"/>
    <n v="0.23999999499999999"/>
    <x v="0"/>
    <n v="2"/>
    <n v="13"/>
    <n v="15"/>
    <n v="1410"/>
    <n v="1993"/>
  </r>
  <r>
    <x v="23"/>
    <x v="17"/>
    <n v="0"/>
    <n v="0"/>
    <n v="0"/>
    <x v="0"/>
    <n v="0"/>
    <n v="0"/>
    <n v="0"/>
    <x v="0"/>
    <n v="0"/>
    <n v="0"/>
    <n v="0"/>
    <n v="1440"/>
    <n v="1841"/>
  </r>
  <r>
    <x v="23"/>
    <x v="18"/>
    <n v="2503"/>
    <n v="1.789999962"/>
    <n v="1.789999962"/>
    <x v="0"/>
    <n v="0.15999999600000001"/>
    <n v="0.15999999600000001"/>
    <n v="1.480000019"/>
    <x v="0"/>
    <n v="3"/>
    <n v="9"/>
    <n v="84"/>
    <n v="1344"/>
    <n v="2280"/>
  </r>
  <r>
    <x v="23"/>
    <x v="19"/>
    <n v="2487"/>
    <n v="1.7799999710000001"/>
    <n v="1.7799999710000001"/>
    <x v="0"/>
    <n v="0.47999998900000002"/>
    <n v="0.62000000499999997"/>
    <n v="0.68000000699999996"/>
    <x v="0"/>
    <n v="9"/>
    <n v="34"/>
    <n v="50"/>
    <n v="1347"/>
    <n v="2319"/>
  </r>
  <r>
    <x v="23"/>
    <x v="20"/>
    <n v="0"/>
    <n v="0"/>
    <n v="0"/>
    <x v="0"/>
    <n v="0"/>
    <n v="0"/>
    <n v="0"/>
    <x v="0"/>
    <n v="0"/>
    <n v="0"/>
    <n v="0"/>
    <n v="1440"/>
    <n v="1841"/>
  </r>
  <r>
    <x v="23"/>
    <x v="21"/>
    <n v="9"/>
    <n v="0.01"/>
    <n v="0.01"/>
    <x v="0"/>
    <n v="0"/>
    <n v="0"/>
    <n v="0.01"/>
    <x v="0"/>
    <n v="0"/>
    <n v="0"/>
    <n v="1"/>
    <n v="1439"/>
    <n v="1843"/>
  </r>
  <r>
    <x v="23"/>
    <x v="22"/>
    <n v="0"/>
    <n v="0"/>
    <n v="0"/>
    <x v="0"/>
    <n v="0"/>
    <n v="0"/>
    <n v="0"/>
    <x v="0"/>
    <n v="0"/>
    <n v="0"/>
    <n v="0"/>
    <n v="1440"/>
    <n v="1841"/>
  </r>
  <r>
    <x v="23"/>
    <x v="23"/>
    <n v="0"/>
    <n v="0"/>
    <n v="0"/>
    <x v="0"/>
    <n v="0"/>
    <n v="0"/>
    <n v="0"/>
    <x v="0"/>
    <n v="0"/>
    <n v="0"/>
    <n v="0"/>
    <n v="1440"/>
    <n v="1841"/>
  </r>
  <r>
    <x v="23"/>
    <x v="24"/>
    <n v="4697"/>
    <n v="3.369999886"/>
    <n v="3.369999886"/>
    <x v="0"/>
    <n v="0.469999999"/>
    <n v="0.93000000699999996"/>
    <n v="1.9299999480000001"/>
    <x v="0"/>
    <n v="12"/>
    <n v="35"/>
    <n v="75"/>
    <n v="1318"/>
    <n v="2496"/>
  </r>
  <r>
    <x v="23"/>
    <x v="25"/>
    <n v="1967"/>
    <n v="1.4099999670000001"/>
    <n v="1.4099999670000001"/>
    <x v="0"/>
    <n v="0.12999999500000001"/>
    <n v="0.23999999499999999"/>
    <n v="1.0499999520000001"/>
    <x v="0"/>
    <n v="2"/>
    <n v="5"/>
    <n v="49"/>
    <n v="551"/>
    <n v="1032"/>
  </r>
  <r>
    <x v="24"/>
    <x v="0"/>
    <n v="10199"/>
    <n v="6.7399997709999999"/>
    <n v="6.7399997709999999"/>
    <x v="0"/>
    <n v="3.4000000950000002"/>
    <n v="0.829999983"/>
    <n v="2.5099999899999998"/>
    <x v="0"/>
    <n v="50"/>
    <n v="14"/>
    <n v="189"/>
    <n v="796"/>
    <n v="1994"/>
  </r>
  <r>
    <x v="24"/>
    <x v="1"/>
    <n v="5652"/>
    <n v="3.7400000100000002"/>
    <n v="3.7400000100000002"/>
    <x v="0"/>
    <n v="0.56999999300000004"/>
    <n v="1.210000038"/>
    <n v="1.960000038"/>
    <x v="0"/>
    <n v="8"/>
    <n v="24"/>
    <n v="142"/>
    <n v="548"/>
    <n v="1718"/>
  </r>
  <r>
    <x v="24"/>
    <x v="2"/>
    <n v="1551"/>
    <n v="1.0299999710000001"/>
    <n v="1.0299999710000001"/>
    <x v="0"/>
    <n v="0"/>
    <n v="0"/>
    <n v="1.0299999710000001"/>
    <x v="0"/>
    <n v="0"/>
    <n v="0"/>
    <n v="86"/>
    <n v="862"/>
    <n v="1466"/>
  </r>
  <r>
    <x v="24"/>
    <x v="3"/>
    <n v="5563"/>
    <n v="3.6800000669999999"/>
    <n v="3.6800000669999999"/>
    <x v="0"/>
    <n v="0"/>
    <n v="0"/>
    <n v="3.6800000669999999"/>
    <x v="0"/>
    <n v="0"/>
    <n v="0"/>
    <n v="217"/>
    <n v="837"/>
    <n v="1756"/>
  </r>
  <r>
    <x v="24"/>
    <x v="4"/>
    <n v="13217"/>
    <n v="8.7399997710000008"/>
    <n v="8.7399997710000008"/>
    <x v="0"/>
    <n v="3.6600000860000002"/>
    <n v="0.189999998"/>
    <n v="4.8800001139999996"/>
    <x v="0"/>
    <n v="50"/>
    <n v="3"/>
    <n v="280"/>
    <n v="741"/>
    <n v="2173"/>
  </r>
  <r>
    <x v="24"/>
    <x v="5"/>
    <n v="10145"/>
    <n v="6.7100000380000004"/>
    <n v="6.7100000380000004"/>
    <x v="0"/>
    <n v="0.33000001299999998"/>
    <n v="0.68000000699999996"/>
    <n v="5.6900000569999998"/>
    <x v="0"/>
    <n v="5"/>
    <n v="13"/>
    <n v="295"/>
    <n v="634"/>
    <n v="2027"/>
  </r>
  <r>
    <x v="24"/>
    <x v="6"/>
    <n v="11404"/>
    <n v="7.5399999619999996"/>
    <n v="7.5399999619999996"/>
    <x v="0"/>
    <n v="0.829999983"/>
    <n v="2.3900001049999999"/>
    <n v="4.3200001720000003"/>
    <x v="0"/>
    <n v="13"/>
    <n v="42"/>
    <n v="238"/>
    <n v="689"/>
    <n v="2039"/>
  </r>
  <r>
    <x v="24"/>
    <x v="7"/>
    <n v="10742"/>
    <n v="7.0999999049999998"/>
    <n v="7.0999999049999998"/>
    <x v="0"/>
    <n v="2.0999999049999998"/>
    <n v="2.130000114"/>
    <n v="2.869999886"/>
    <x v="0"/>
    <n v="35"/>
    <n v="41"/>
    <n v="195"/>
    <n v="659"/>
    <n v="2046"/>
  </r>
  <r>
    <x v="24"/>
    <x v="8"/>
    <n v="13928"/>
    <n v="9.5500001910000005"/>
    <n v="9.5500001910000005"/>
    <x v="0"/>
    <n v="4.2800002099999999"/>
    <n v="0.189999998"/>
    <n v="5.0900001530000001"/>
    <x v="0"/>
    <n v="48"/>
    <n v="4"/>
    <n v="297"/>
    <n v="639"/>
    <n v="2174"/>
  </r>
  <r>
    <x v="24"/>
    <x v="9"/>
    <n v="11835"/>
    <n v="9.7100000380000004"/>
    <n v="7.8800001139999996"/>
    <x v="2"/>
    <n v="3.9900000100000002"/>
    <n v="2.0999999049999998"/>
    <n v="3.5099999899999998"/>
    <x v="7"/>
    <n v="53"/>
    <n v="27"/>
    <n v="214"/>
    <n v="708"/>
    <n v="2179"/>
  </r>
  <r>
    <x v="24"/>
    <x v="10"/>
    <n v="10725"/>
    <n v="7.0900001530000001"/>
    <n v="7.0900001530000001"/>
    <x v="0"/>
    <n v="1.769999981"/>
    <n v="1.5499999520000001"/>
    <n v="3.7699999809999998"/>
    <x v="0"/>
    <n v="30"/>
    <n v="33"/>
    <n v="240"/>
    <n v="659"/>
    <n v="2086"/>
  </r>
  <r>
    <x v="24"/>
    <x v="11"/>
    <n v="20031"/>
    <n v="13.239999770000001"/>
    <n v="13.239999770000001"/>
    <x v="0"/>
    <n v="4.1999998090000004"/>
    <n v="2"/>
    <n v="7.0399999619999996"/>
    <x v="0"/>
    <n v="58"/>
    <n v="41"/>
    <n v="347"/>
    <n v="484"/>
    <n v="2571"/>
  </r>
  <r>
    <x v="24"/>
    <x v="12"/>
    <n v="5029"/>
    <n v="3.3199999330000001"/>
    <n v="3.3199999330000001"/>
    <x v="0"/>
    <n v="0"/>
    <n v="0"/>
    <n v="3.3199999330000001"/>
    <x v="0"/>
    <n v="0"/>
    <n v="0"/>
    <n v="199"/>
    <n v="720"/>
    <n v="1705"/>
  </r>
  <r>
    <x v="24"/>
    <x v="13"/>
    <n v="13239"/>
    <n v="9.2700004580000002"/>
    <n v="9.0799999239999991"/>
    <x v="3"/>
    <n v="3.0199999809999998"/>
    <n v="1.6799999480000001"/>
    <n v="4.4600000380000004"/>
    <x v="8"/>
    <n v="35"/>
    <n v="31"/>
    <n v="282"/>
    <n v="637"/>
    <n v="2194"/>
  </r>
  <r>
    <x v="24"/>
    <x v="14"/>
    <n v="10433"/>
    <n v="6.9000000950000002"/>
    <n v="6.9000000950000002"/>
    <x v="0"/>
    <n v="2.579999924"/>
    <n v="0.41999998700000002"/>
    <n v="3.9000000950000002"/>
    <x v="0"/>
    <n v="36"/>
    <n v="7"/>
    <n v="254"/>
    <n v="680"/>
    <n v="2012"/>
  </r>
  <r>
    <x v="24"/>
    <x v="15"/>
    <n v="10320"/>
    <n v="6.8200001720000003"/>
    <n v="6.8200001720000003"/>
    <x v="0"/>
    <n v="0.55000001200000004"/>
    <n v="2.0199999809999998"/>
    <n v="4.25"/>
    <x v="0"/>
    <n v="7"/>
    <n v="38"/>
    <n v="279"/>
    <n v="697"/>
    <n v="2034"/>
  </r>
  <r>
    <x v="24"/>
    <x v="16"/>
    <n v="12627"/>
    <n v="8.3500003809999992"/>
    <n v="8.3500003809999992"/>
    <x v="0"/>
    <n v="2.5099999899999998"/>
    <n v="0.23999999499999999"/>
    <n v="5.5900001530000001"/>
    <x v="0"/>
    <n v="38"/>
    <n v="8"/>
    <n v="288"/>
    <n v="621"/>
    <n v="2182"/>
  </r>
  <r>
    <x v="24"/>
    <x v="17"/>
    <n v="10762"/>
    <n v="7.1100001339999999"/>
    <n v="7.1100001339999999"/>
    <x v="0"/>
    <n v="0.81999999300000004"/>
    <n v="0.47999998900000002"/>
    <n v="5.8099999430000002"/>
    <x v="0"/>
    <n v="12"/>
    <n v="15"/>
    <n v="369"/>
    <n v="645"/>
    <n v="2254"/>
  </r>
  <r>
    <x v="24"/>
    <x v="18"/>
    <n v="10081"/>
    <n v="6.6599998469999999"/>
    <n v="6.6599998469999999"/>
    <x v="0"/>
    <n v="2.2400000100000002"/>
    <n v="0.75999998999999996"/>
    <n v="3.670000076"/>
    <x v="0"/>
    <n v="32"/>
    <n v="16"/>
    <n v="237"/>
    <n v="731"/>
    <n v="2002"/>
  </r>
  <r>
    <x v="24"/>
    <x v="19"/>
    <n v="5454"/>
    <n v="3.6099998950000001"/>
    <n v="3.6099998950000001"/>
    <x v="0"/>
    <n v="0"/>
    <n v="0"/>
    <n v="3.6099998950000001"/>
    <x v="0"/>
    <n v="0"/>
    <n v="0"/>
    <n v="215"/>
    <n v="722"/>
    <n v="1740"/>
  </r>
  <r>
    <x v="24"/>
    <x v="20"/>
    <n v="12912"/>
    <n v="8.5399999619999996"/>
    <n v="8.5399999619999996"/>
    <x v="0"/>
    <n v="1.2000000479999999"/>
    <n v="2"/>
    <n v="5.3400001530000001"/>
    <x v="0"/>
    <n v="18"/>
    <n v="39"/>
    <n v="313"/>
    <n v="655"/>
    <n v="2162"/>
  </r>
  <r>
    <x v="24"/>
    <x v="21"/>
    <n v="12109"/>
    <n v="8.1199998860000004"/>
    <n v="8.1199998860000004"/>
    <x v="0"/>
    <n v="1.7400000099999999"/>
    <n v="2.039999962"/>
    <n v="4.329999924"/>
    <x v="0"/>
    <n v="21"/>
    <n v="36"/>
    <n v="267"/>
    <n v="654"/>
    <n v="2072"/>
  </r>
  <r>
    <x v="24"/>
    <x v="22"/>
    <n v="10147"/>
    <n v="6.7100000380000004"/>
    <n v="6.7100000380000004"/>
    <x v="0"/>
    <n v="0.469999999"/>
    <n v="1.6799999480000001"/>
    <n v="4.5500001909999996"/>
    <x v="0"/>
    <n v="15"/>
    <n v="36"/>
    <n v="284"/>
    <n v="683"/>
    <n v="2086"/>
  </r>
  <r>
    <x v="24"/>
    <x v="23"/>
    <n v="10524"/>
    <n v="6.9600000380000004"/>
    <n v="6.9600000380000004"/>
    <x v="0"/>
    <n v="0.99000001000000004"/>
    <n v="1.1599999670000001"/>
    <n v="4.8099999430000002"/>
    <x v="0"/>
    <n v="14"/>
    <n v="22"/>
    <n v="305"/>
    <n v="591"/>
    <n v="2066"/>
  </r>
  <r>
    <x v="24"/>
    <x v="24"/>
    <n v="5908"/>
    <n v="3.9100000860000002"/>
    <n v="3.9100000860000002"/>
    <x v="0"/>
    <n v="0"/>
    <n v="0"/>
    <n v="3.9100000860000002"/>
    <x v="0"/>
    <n v="0"/>
    <n v="0"/>
    <n v="299"/>
    <n v="717"/>
    <n v="1850"/>
  </r>
  <r>
    <x v="24"/>
    <x v="25"/>
    <n v="6815"/>
    <n v="4.5"/>
    <n v="4.5"/>
    <x v="0"/>
    <n v="0"/>
    <n v="0"/>
    <n v="4.5"/>
    <x v="0"/>
    <n v="0"/>
    <n v="0"/>
    <n v="328"/>
    <n v="745"/>
    <n v="1947"/>
  </r>
  <r>
    <x v="24"/>
    <x v="26"/>
    <n v="4188"/>
    <n v="2.7699999809999998"/>
    <n v="2.7699999809999998"/>
    <x v="0"/>
    <n v="0"/>
    <n v="0.519999981"/>
    <n v="2.25"/>
    <x v="0"/>
    <n v="0"/>
    <n v="14"/>
    <n v="151"/>
    <n v="709"/>
    <n v="1659"/>
  </r>
  <r>
    <x v="24"/>
    <x v="27"/>
    <n v="12342"/>
    <n v="8.7200002669999996"/>
    <n v="8.6800003050000001"/>
    <x v="4"/>
    <n v="3.9000000950000002"/>
    <n v="1.1799999480000001"/>
    <n v="3.6500000950000002"/>
    <x v="0"/>
    <n v="43"/>
    <n v="21"/>
    <n v="231"/>
    <n v="607"/>
    <n v="2105"/>
  </r>
  <r>
    <x v="24"/>
    <x v="28"/>
    <n v="15448"/>
    <n v="10.210000040000001"/>
    <n v="10.210000040000001"/>
    <x v="0"/>
    <n v="3.4700000289999999"/>
    <n v="1.75"/>
    <n v="4.9899997709999999"/>
    <x v="0"/>
    <n v="62"/>
    <n v="34"/>
    <n v="275"/>
    <n v="626"/>
    <n v="2361"/>
  </r>
  <r>
    <x v="24"/>
    <x v="29"/>
    <n v="6722"/>
    <n v="4.4400000569999998"/>
    <n v="4.4400000569999998"/>
    <x v="0"/>
    <n v="1.4900000099999999"/>
    <n v="0.310000002"/>
    <n v="2.6500000950000002"/>
    <x v="0"/>
    <n v="24"/>
    <n v="7"/>
    <n v="199"/>
    <n v="709"/>
    <n v="1855"/>
  </r>
  <r>
    <x v="24"/>
    <x v="30"/>
    <n v="3587"/>
    <n v="2.369999886"/>
    <n v="2.369999886"/>
    <x v="0"/>
    <n v="0"/>
    <n v="0.25"/>
    <n v="2.1099998950000001"/>
    <x v="0"/>
    <n v="0"/>
    <n v="8"/>
    <n v="105"/>
    <n v="127"/>
    <n v="928"/>
  </r>
  <r>
    <x v="25"/>
    <x v="0"/>
    <n v="14172"/>
    <n v="10.289999959999999"/>
    <n v="9.4799995419999998"/>
    <x v="5"/>
    <n v="4.5"/>
    <n v="0.37999999499999998"/>
    <n v="5.4099998469999999"/>
    <x v="0"/>
    <n v="53"/>
    <n v="8"/>
    <n v="355"/>
    <n v="1024"/>
    <n v="2937"/>
  </r>
  <r>
    <x v="25"/>
    <x v="1"/>
    <n v="12862"/>
    <n v="9.6499996190000008"/>
    <n v="8.6000003809999992"/>
    <x v="6"/>
    <n v="4.6100001339999999"/>
    <n v="0.560000002"/>
    <n v="4.4800000190000002"/>
    <x v="0"/>
    <n v="56"/>
    <n v="22"/>
    <n v="261"/>
    <n v="1101"/>
    <n v="2742"/>
  </r>
  <r>
    <x v="25"/>
    <x v="2"/>
    <n v="11179"/>
    <n v="8.2399997710000008"/>
    <n v="7.4800000190000002"/>
    <x v="7"/>
    <n v="2.9500000480000002"/>
    <n v="0.34000000400000002"/>
    <n v="4.9600000380000004"/>
    <x v="0"/>
    <n v="34"/>
    <n v="6"/>
    <n v="304"/>
    <n v="1096"/>
    <n v="2668"/>
  </r>
  <r>
    <x v="25"/>
    <x v="3"/>
    <n v="5273"/>
    <n v="3.5299999710000001"/>
    <n v="3.5299999710000001"/>
    <x v="0"/>
    <n v="0"/>
    <n v="0"/>
    <n v="3.5299999710000001"/>
    <x v="0"/>
    <n v="0"/>
    <n v="0"/>
    <n v="202"/>
    <n v="1238"/>
    <n v="2098"/>
  </r>
  <r>
    <x v="25"/>
    <x v="4"/>
    <n v="4631"/>
    <n v="3.0999999049999998"/>
    <n v="3.0999999049999998"/>
    <x v="0"/>
    <n v="0"/>
    <n v="0"/>
    <n v="3.0999999049999998"/>
    <x v="0"/>
    <n v="0"/>
    <n v="0"/>
    <n v="203"/>
    <n v="1155"/>
    <n v="2076"/>
  </r>
  <r>
    <x v="25"/>
    <x v="5"/>
    <n v="8059"/>
    <n v="5.3899998660000001"/>
    <n v="5.3899998660000001"/>
    <x v="0"/>
    <n v="0"/>
    <n v="0"/>
    <n v="5.3899998660000001"/>
    <x v="0"/>
    <n v="0"/>
    <n v="0"/>
    <n v="305"/>
    <n v="1135"/>
    <n v="2383"/>
  </r>
  <r>
    <x v="25"/>
    <x v="6"/>
    <n v="14816"/>
    <n v="10.97999954"/>
    <n v="9.9099998469999999"/>
    <x v="8"/>
    <n v="3.789999962"/>
    <n v="2.119999886"/>
    <n v="5.0500001909999996"/>
    <x v="2"/>
    <n v="48"/>
    <n v="31"/>
    <n v="284"/>
    <n v="1077"/>
    <n v="2832"/>
  </r>
  <r>
    <x v="25"/>
    <x v="7"/>
    <n v="14194"/>
    <n v="10.47999954"/>
    <n v="9.5"/>
    <x v="9"/>
    <n v="4.4099998469999999"/>
    <n v="0.75999998999999996"/>
    <n v="5.3099999430000002"/>
    <x v="0"/>
    <n v="53"/>
    <n v="17"/>
    <n v="304"/>
    <n v="1066"/>
    <n v="2812"/>
  </r>
  <r>
    <x v="25"/>
    <x v="8"/>
    <n v="15566"/>
    <n v="11.31000042"/>
    <n v="10.40999985"/>
    <x v="10"/>
    <n v="4.7899999619999996"/>
    <n v="0.670000017"/>
    <n v="5.8600001339999999"/>
    <x v="0"/>
    <n v="60"/>
    <n v="33"/>
    <n v="347"/>
    <n v="1000"/>
    <n v="3096"/>
  </r>
  <r>
    <x v="25"/>
    <x v="9"/>
    <n v="13744"/>
    <n v="9.1899995800000003"/>
    <n v="9.1899995800000003"/>
    <x v="0"/>
    <n v="2.1500000950000002"/>
    <n v="1.8700000050000001"/>
    <n v="5.170000076"/>
    <x v="0"/>
    <n v="30"/>
    <n v="34"/>
    <n v="327"/>
    <n v="1049"/>
    <n v="2763"/>
  </r>
  <r>
    <x v="25"/>
    <x v="10"/>
    <n v="15299"/>
    <n v="10.239999770000001"/>
    <n v="10.239999770000001"/>
    <x v="0"/>
    <n v="4.0999999049999998"/>
    <n v="1.7599999900000001"/>
    <n v="4.3699998860000004"/>
    <x v="0"/>
    <n v="64"/>
    <n v="50"/>
    <n v="261"/>
    <n v="1065"/>
    <n v="2889"/>
  </r>
  <r>
    <x v="25"/>
    <x v="11"/>
    <n v="8093"/>
    <n v="5.4099998469999999"/>
    <n v="5.4099998469999999"/>
    <x v="0"/>
    <n v="0.12999999500000001"/>
    <n v="1.1299999949999999"/>
    <n v="4.1500000950000002"/>
    <x v="0"/>
    <n v="2"/>
    <n v="25"/>
    <n v="223"/>
    <n v="1190"/>
    <n v="2284"/>
  </r>
  <r>
    <x v="25"/>
    <x v="12"/>
    <n v="11085"/>
    <n v="7.420000076"/>
    <n v="7.420000076"/>
    <x v="0"/>
    <n v="0"/>
    <n v="0"/>
    <n v="7.420000076"/>
    <x v="0"/>
    <n v="0"/>
    <n v="0"/>
    <n v="419"/>
    <n v="1021"/>
    <n v="2667"/>
  </r>
  <r>
    <x v="25"/>
    <x v="13"/>
    <n v="18229"/>
    <n v="13.34000015"/>
    <n v="12.19999981"/>
    <x v="11"/>
    <n v="4.3099999430000002"/>
    <n v="1.3700000050000001"/>
    <n v="7.670000076"/>
    <x v="0"/>
    <n v="51"/>
    <n v="24"/>
    <n v="379"/>
    <n v="986"/>
    <n v="3055"/>
  </r>
  <r>
    <x v="25"/>
    <x v="14"/>
    <n v="15090"/>
    <n v="10.100000380000001"/>
    <n v="10.100000380000001"/>
    <x v="0"/>
    <n v="0.93000000699999996"/>
    <n v="0.939999998"/>
    <n v="8.2299995419999998"/>
    <x v="0"/>
    <n v="16"/>
    <n v="22"/>
    <n v="424"/>
    <n v="978"/>
    <n v="2939"/>
  </r>
  <r>
    <x v="25"/>
    <x v="15"/>
    <n v="13541"/>
    <n v="10.22000027"/>
    <n v="9.0600004199999997"/>
    <x v="12"/>
    <n v="4.2699999809999998"/>
    <n v="0.66000002599999996"/>
    <n v="5.2899999619999996"/>
    <x v="0"/>
    <n v="50"/>
    <n v="12"/>
    <n v="337"/>
    <n v="1041"/>
    <n v="2830"/>
  </r>
  <r>
    <x v="25"/>
    <x v="16"/>
    <n v="15128"/>
    <n v="10.119999890000001"/>
    <n v="10.119999890000001"/>
    <x v="0"/>
    <n v="1.0900000329999999"/>
    <n v="0.769999981"/>
    <n v="8.2600002289999992"/>
    <x v="0"/>
    <n v="16"/>
    <n v="16"/>
    <n v="401"/>
    <n v="1007"/>
    <n v="2836"/>
  </r>
  <r>
    <x v="25"/>
    <x v="17"/>
    <n v="20067"/>
    <n v="14.30000019"/>
    <n v="13.420000079999999"/>
    <x v="13"/>
    <n v="4.3099999430000002"/>
    <n v="2.0499999519999998"/>
    <n v="7.9499998090000004"/>
    <x v="0"/>
    <n v="55"/>
    <n v="42"/>
    <n v="382"/>
    <n v="961"/>
    <n v="3180"/>
  </r>
  <r>
    <x v="25"/>
    <x v="18"/>
    <n v="3761"/>
    <n v="2.5199999809999998"/>
    <n v="2.5199999809999998"/>
    <x v="0"/>
    <n v="0"/>
    <n v="0"/>
    <n v="2.5199999809999998"/>
    <x v="0"/>
    <n v="0"/>
    <n v="0"/>
    <n v="200"/>
    <n v="1240"/>
    <n v="2051"/>
  </r>
  <r>
    <x v="25"/>
    <x v="19"/>
    <n v="5600"/>
    <n v="3.75"/>
    <n v="3.75"/>
    <x v="0"/>
    <n v="0"/>
    <n v="0"/>
    <n v="3.75"/>
    <x v="0"/>
    <n v="0"/>
    <n v="0"/>
    <n v="237"/>
    <n v="1142"/>
    <n v="2225"/>
  </r>
  <r>
    <x v="25"/>
    <x v="20"/>
    <n v="13041"/>
    <n v="9.1800003050000001"/>
    <n v="8.7200002669999996"/>
    <x v="14"/>
    <n v="4.6399998660000001"/>
    <n v="0.69999998799999996"/>
    <n v="3.829999924"/>
    <x v="0"/>
    <n v="64"/>
    <n v="14"/>
    <n v="250"/>
    <n v="1112"/>
    <n v="2642"/>
  </r>
  <r>
    <x v="25"/>
    <x v="21"/>
    <n v="14510"/>
    <n v="10.869999890000001"/>
    <n v="9.7100000380000004"/>
    <x v="15"/>
    <n v="4.4800000190000002"/>
    <n v="1.019999981"/>
    <n v="5.3600001339999999"/>
    <x v="0"/>
    <n v="58"/>
    <n v="31"/>
    <n v="330"/>
    <n v="1021"/>
    <n v="2976"/>
  </r>
  <r>
    <x v="25"/>
    <x v="22"/>
    <n v="0"/>
    <n v="0"/>
    <n v="0"/>
    <x v="0"/>
    <n v="0"/>
    <n v="0"/>
    <n v="0"/>
    <x v="0"/>
    <n v="0"/>
    <n v="0"/>
    <n v="0"/>
    <n v="1440"/>
    <n v="1557"/>
  </r>
  <r>
    <x v="25"/>
    <x v="23"/>
    <n v="15010"/>
    <n v="11.100000380000001"/>
    <n v="10.039999959999999"/>
    <x v="16"/>
    <n v="4.329999924"/>
    <n v="1.289999962"/>
    <n v="5.4800000190000002"/>
    <x v="0"/>
    <n v="53"/>
    <n v="23"/>
    <n v="317"/>
    <n v="1047"/>
    <n v="2933"/>
  </r>
  <r>
    <x v="25"/>
    <x v="24"/>
    <n v="11459"/>
    <n v="7.670000076"/>
    <n v="7.670000076"/>
    <x v="0"/>
    <n v="3"/>
    <n v="0.810000002"/>
    <n v="3.8599998950000001"/>
    <x v="0"/>
    <n v="44"/>
    <n v="13"/>
    <n v="247"/>
    <n v="1136"/>
    <n v="2553"/>
  </r>
  <r>
    <x v="25"/>
    <x v="25"/>
    <n v="0"/>
    <n v="0"/>
    <n v="0"/>
    <x v="0"/>
    <n v="0"/>
    <n v="0"/>
    <n v="0"/>
    <x v="0"/>
    <n v="0"/>
    <n v="0"/>
    <n v="0"/>
    <n v="111"/>
    <n v="120"/>
  </r>
  <r>
    <x v="26"/>
    <x v="0"/>
    <n v="11317"/>
    <n v="8.4099998469999999"/>
    <n v="8.4099998469999999"/>
    <x v="0"/>
    <n v="5.2699999809999998"/>
    <n v="0.15000000599999999"/>
    <n v="2.9700000289999999"/>
    <x v="0"/>
    <n v="59"/>
    <n v="6"/>
    <n v="153"/>
    <n v="745"/>
    <n v="2772"/>
  </r>
  <r>
    <x v="26"/>
    <x v="1"/>
    <n v="5813"/>
    <n v="3.619999886"/>
    <n v="3.619999886"/>
    <x v="0"/>
    <n v="0.560000002"/>
    <n v="0.209999993"/>
    <n v="2.8399999139999998"/>
    <x v="0"/>
    <n v="31"/>
    <n v="26"/>
    <n v="155"/>
    <n v="744"/>
    <n v="2516"/>
  </r>
  <r>
    <x v="26"/>
    <x v="2"/>
    <n v="9123"/>
    <n v="6.1199998860000004"/>
    <n v="6.1199998860000004"/>
    <x v="0"/>
    <n v="2.0299999710000001"/>
    <n v="0.33000001299999998"/>
    <n v="3.6600000860000002"/>
    <x v="0"/>
    <n v="35"/>
    <n v="32"/>
    <n v="189"/>
    <n v="787"/>
    <n v="2734"/>
  </r>
  <r>
    <x v="26"/>
    <x v="3"/>
    <n v="8585"/>
    <n v="5.670000076"/>
    <n v="5.670000076"/>
    <x v="0"/>
    <n v="2.039999962"/>
    <n v="1.1100000139999999"/>
    <n v="2.5299999710000001"/>
    <x v="0"/>
    <n v="30"/>
    <n v="21"/>
    <n v="139"/>
    <n v="864"/>
    <n v="2395"/>
  </r>
  <r>
    <x v="26"/>
    <x v="4"/>
    <n v="31"/>
    <n v="0.01"/>
    <n v="0.01"/>
    <x v="0"/>
    <n v="0"/>
    <n v="0"/>
    <n v="0.01"/>
    <x v="0"/>
    <n v="0"/>
    <n v="0"/>
    <n v="3"/>
    <n v="1437"/>
    <n v="1635"/>
  </r>
  <r>
    <x v="26"/>
    <x v="5"/>
    <n v="0"/>
    <n v="0"/>
    <n v="0"/>
    <x v="0"/>
    <n v="0"/>
    <n v="0"/>
    <n v="0"/>
    <x v="0"/>
    <n v="0"/>
    <n v="0"/>
    <n v="0"/>
    <n v="1440"/>
    <n v="1629"/>
  </r>
  <r>
    <x v="26"/>
    <x v="6"/>
    <n v="9827"/>
    <n v="6.7100000380000004"/>
    <n v="6.7100000380000004"/>
    <x v="0"/>
    <n v="3.170000076"/>
    <n v="1.2200000289999999"/>
    <n v="2.3099999430000002"/>
    <x v="0"/>
    <n v="61"/>
    <n v="51"/>
    <n v="114"/>
    <n v="1136"/>
    <n v="2743"/>
  </r>
  <r>
    <x v="26"/>
    <x v="7"/>
    <n v="10688"/>
    <n v="7.2899999619999996"/>
    <n v="7.2899999619999996"/>
    <x v="0"/>
    <n v="3.5299999710000001"/>
    <n v="1.230000019"/>
    <n v="2.5099999899999998"/>
    <x v="0"/>
    <n v="67"/>
    <n v="69"/>
    <n v="124"/>
    <n v="671"/>
    <n v="2944"/>
  </r>
  <r>
    <x v="26"/>
    <x v="8"/>
    <n v="14365"/>
    <n v="10.64000034"/>
    <n v="10.64000034"/>
    <x v="0"/>
    <n v="7.6399998660000001"/>
    <n v="0.44999998800000002"/>
    <n v="2.539999962"/>
    <x v="0"/>
    <n v="87"/>
    <n v="13"/>
    <n v="145"/>
    <n v="797"/>
    <n v="2997"/>
  </r>
  <r>
    <x v="26"/>
    <x v="9"/>
    <n v="9469"/>
    <n v="6.1799998279999997"/>
    <n v="6.1799998279999997"/>
    <x v="0"/>
    <n v="1.3600000139999999"/>
    <n v="0.30000001199999998"/>
    <n v="4.5100002290000001"/>
    <x v="0"/>
    <n v="19"/>
    <n v="6"/>
    <n v="206"/>
    <n v="758"/>
    <n v="2463"/>
  </r>
  <r>
    <x v="26"/>
    <x v="10"/>
    <n v="9753"/>
    <n v="6.5300002099999999"/>
    <n v="6.5300002099999999"/>
    <x v="0"/>
    <n v="2.869999886"/>
    <n v="0.97000002900000004"/>
    <n v="2.670000076"/>
    <x v="0"/>
    <n v="58"/>
    <n v="59"/>
    <n v="153"/>
    <n v="762"/>
    <n v="2846"/>
  </r>
  <r>
    <x v="26"/>
    <x v="11"/>
    <n v="2817"/>
    <n v="1.809999943"/>
    <n v="1.809999943"/>
    <x v="0"/>
    <n v="0"/>
    <n v="0"/>
    <n v="1.7999999520000001"/>
    <x v="0"/>
    <n v="0"/>
    <n v="0"/>
    <n v="90"/>
    <n v="1350"/>
    <n v="1965"/>
  </r>
  <r>
    <x v="26"/>
    <x v="12"/>
    <n v="3520"/>
    <n v="2.1600000860000002"/>
    <n v="2.1600000860000002"/>
    <x v="0"/>
    <n v="0"/>
    <n v="0"/>
    <n v="2.1500000950000002"/>
    <x v="0"/>
    <n v="0"/>
    <n v="0"/>
    <n v="125"/>
    <n v="566"/>
    <n v="2049"/>
  </r>
  <r>
    <x v="26"/>
    <x v="13"/>
    <n v="10091"/>
    <n v="6.8200001720000003"/>
    <n v="6.8200001720000003"/>
    <x v="0"/>
    <n v="3.75"/>
    <n v="0.69999998799999996"/>
    <n v="2.369999886"/>
    <x v="0"/>
    <n v="69"/>
    <n v="39"/>
    <n v="129"/>
    <n v="706"/>
    <n v="2752"/>
  </r>
  <r>
    <x v="26"/>
    <x v="14"/>
    <n v="10387"/>
    <n v="7.0700001720000003"/>
    <n v="7.0700001720000003"/>
    <x v="0"/>
    <n v="4.1599998469999999"/>
    <n v="0.769999981"/>
    <n v="2.119999886"/>
    <x v="0"/>
    <n v="70"/>
    <n v="33"/>
    <n v="132"/>
    <n v="726"/>
    <n v="2781"/>
  </r>
  <r>
    <x v="26"/>
    <x v="15"/>
    <n v="11107"/>
    <n v="8.3400001530000001"/>
    <n v="8.3400001530000001"/>
    <x v="0"/>
    <n v="5.6300001139999996"/>
    <n v="0.18000000699999999"/>
    <n v="2.5299999710000001"/>
    <x v="0"/>
    <n v="55"/>
    <n v="6"/>
    <n v="145"/>
    <n v="829"/>
    <n v="2693"/>
  </r>
  <r>
    <x v="26"/>
    <x v="16"/>
    <n v="11584"/>
    <n v="7.8000001909999996"/>
    <n v="7.8000001909999996"/>
    <x v="0"/>
    <n v="2.789999962"/>
    <n v="1.6399999860000001"/>
    <n v="3.3599998950000001"/>
    <x v="0"/>
    <n v="54"/>
    <n v="48"/>
    <n v="161"/>
    <n v="810"/>
    <n v="2862"/>
  </r>
  <r>
    <x v="26"/>
    <x v="17"/>
    <n v="7881"/>
    <n v="4.9499998090000004"/>
    <n v="4.9499998090000004"/>
    <x v="0"/>
    <n v="0.49000000999999999"/>
    <n v="0.44999998800000002"/>
    <n v="4"/>
    <x v="0"/>
    <n v="24"/>
    <n v="36"/>
    <n v="182"/>
    <n v="1198"/>
    <n v="2616"/>
  </r>
  <r>
    <x v="26"/>
    <x v="18"/>
    <n v="14560"/>
    <n v="9.4099998469999999"/>
    <n v="9.4099998469999999"/>
    <x v="0"/>
    <n v="3.119999886"/>
    <n v="1.039999962"/>
    <n v="5.2399997709999999"/>
    <x v="0"/>
    <n v="42"/>
    <n v="17"/>
    <n v="308"/>
    <n v="584"/>
    <n v="2995"/>
  </r>
  <r>
    <x v="26"/>
    <x v="19"/>
    <n v="12390"/>
    <n v="8.0699996949999999"/>
    <n v="8.0699996949999999"/>
    <x v="0"/>
    <n v="2.2999999519999998"/>
    <n v="0.89999997600000003"/>
    <n v="4.8499999049999998"/>
    <x v="0"/>
    <n v="30"/>
    <n v="15"/>
    <n v="258"/>
    <n v="685"/>
    <n v="2730"/>
  </r>
  <r>
    <x v="26"/>
    <x v="20"/>
    <n v="10052"/>
    <n v="6.8099999430000002"/>
    <n v="6.8099999430000002"/>
    <x v="0"/>
    <n v="3.4800000190000002"/>
    <n v="0.66000002599999996"/>
    <n v="2.6600000860000002"/>
    <x v="0"/>
    <n v="66"/>
    <n v="26"/>
    <n v="139"/>
    <n v="737"/>
    <n v="2754"/>
  </r>
  <r>
    <x v="26"/>
    <x v="21"/>
    <n v="10288"/>
    <n v="6.7600002290000001"/>
    <n v="6.7600002290000001"/>
    <x v="0"/>
    <n v="2.7400000100000002"/>
    <n v="0.85000002399999997"/>
    <n v="3.1600000860000002"/>
    <x v="0"/>
    <n v="57"/>
    <n v="36"/>
    <n v="152"/>
    <n v="761"/>
    <n v="2754"/>
  </r>
  <r>
    <x v="26"/>
    <x v="22"/>
    <n v="10988"/>
    <n v="8.3100004199999997"/>
    <n v="8.3100004199999997"/>
    <x v="0"/>
    <n v="5.2800002099999999"/>
    <n v="0.119999997"/>
    <n v="2.9000000950000002"/>
    <x v="0"/>
    <n v="45"/>
    <n v="12"/>
    <n v="135"/>
    <n v="843"/>
    <n v="2655"/>
  </r>
  <r>
    <x v="26"/>
    <x v="23"/>
    <n v="8564"/>
    <n v="5.5999999049999998"/>
    <n v="5.5999999049999998"/>
    <x v="0"/>
    <n v="1.7799999710000001"/>
    <n v="0.829999983"/>
    <n v="2.9500000480000002"/>
    <x v="0"/>
    <n v="24"/>
    <n v="14"/>
    <n v="149"/>
    <n v="1253"/>
    <n v="2386"/>
  </r>
  <r>
    <x v="26"/>
    <x v="24"/>
    <n v="12461"/>
    <n v="8.3800001139999996"/>
    <n v="8.3800001139999996"/>
    <x v="0"/>
    <n v="3.8199999330000001"/>
    <n v="1.4299999480000001"/>
    <n v="3.119999886"/>
    <x v="0"/>
    <n v="84"/>
    <n v="35"/>
    <n v="154"/>
    <n v="834"/>
    <n v="2924"/>
  </r>
  <r>
    <x v="26"/>
    <x v="25"/>
    <n v="12827"/>
    <n v="8.4799995419999998"/>
    <n v="8.4799995419999998"/>
    <x v="0"/>
    <n v="1.460000038"/>
    <n v="2.329999924"/>
    <n v="4.6799998279999997"/>
    <x v="0"/>
    <n v="20"/>
    <n v="42"/>
    <n v="209"/>
    <n v="621"/>
    <n v="2739"/>
  </r>
  <r>
    <x v="26"/>
    <x v="26"/>
    <n v="10677"/>
    <n v="7.0999999049999998"/>
    <n v="7.0999999049999998"/>
    <x v="0"/>
    <n v="2.3099999430000002"/>
    <n v="1.5299999710000001"/>
    <n v="3.25"/>
    <x v="0"/>
    <n v="32"/>
    <n v="27"/>
    <n v="147"/>
    <n v="695"/>
    <n v="2534"/>
  </r>
  <r>
    <x v="26"/>
    <x v="27"/>
    <n v="13566"/>
    <n v="9.1099996569999995"/>
    <n v="9.1099996569999995"/>
    <x v="0"/>
    <n v="4.2600002290000001"/>
    <n v="1.710000038"/>
    <n v="3.119999886"/>
    <x v="0"/>
    <n v="67"/>
    <n v="50"/>
    <n v="171"/>
    <n v="743"/>
    <n v="2960"/>
  </r>
  <r>
    <x v="26"/>
    <x v="28"/>
    <n v="14433"/>
    <n v="10.789999959999999"/>
    <n v="10.789999959999999"/>
    <x v="0"/>
    <n v="7.1100001339999999"/>
    <n v="1.2000000479999999"/>
    <n v="2.4500000480000002"/>
    <x v="0"/>
    <n v="72"/>
    <n v="23"/>
    <n v="106"/>
    <n v="1182"/>
    <n v="2800"/>
  </r>
  <r>
    <x v="26"/>
    <x v="29"/>
    <n v="9572"/>
    <n v="6.5199999809999998"/>
    <n v="6.5199999809999998"/>
    <x v="0"/>
    <n v="2.8900001049999999"/>
    <n v="1.3899999860000001"/>
    <n v="2.2300000190000002"/>
    <x v="0"/>
    <n v="57"/>
    <n v="40"/>
    <n v="128"/>
    <n v="757"/>
    <n v="2735"/>
  </r>
  <r>
    <x v="26"/>
    <x v="30"/>
    <n v="3789"/>
    <n v="2.5599999430000002"/>
    <n v="2.5599999430000002"/>
    <x v="0"/>
    <n v="0.37999999499999998"/>
    <n v="0.27000001099999998"/>
    <n v="1.8899999860000001"/>
    <x v="0"/>
    <n v="5"/>
    <n v="4"/>
    <n v="58"/>
    <n v="343"/>
    <n v="1199"/>
  </r>
  <r>
    <x v="27"/>
    <x v="0"/>
    <n v="18060"/>
    <n v="14.119999890000001"/>
    <n v="14.119999890000001"/>
    <x v="0"/>
    <n v="11.64000034"/>
    <n v="0.38999998600000002"/>
    <n v="2.0999999049999998"/>
    <x v="0"/>
    <n v="116"/>
    <n v="8"/>
    <n v="123"/>
    <n v="1193"/>
    <n v="3186"/>
  </r>
  <r>
    <x v="27"/>
    <x v="1"/>
    <n v="16433"/>
    <n v="13.350000380000001"/>
    <n v="13.350000380000001"/>
    <x v="0"/>
    <n v="10.43000031"/>
    <n v="0.469999999"/>
    <n v="2.4500000480000002"/>
    <x v="0"/>
    <n v="95"/>
    <n v="12"/>
    <n v="156"/>
    <n v="1177"/>
    <n v="3140"/>
  </r>
  <r>
    <x v="27"/>
    <x v="2"/>
    <n v="20159"/>
    <n v="15.97000027"/>
    <n v="15.97000027"/>
    <x v="0"/>
    <n v="12.34000015"/>
    <n v="0.209999993"/>
    <n v="3.3599998950000001"/>
    <x v="0"/>
    <n v="119"/>
    <n v="5"/>
    <n v="193"/>
    <n v="1123"/>
    <n v="3411"/>
  </r>
  <r>
    <x v="27"/>
    <x v="3"/>
    <n v="20669"/>
    <n v="16.239999770000001"/>
    <n v="16.239999770000001"/>
    <x v="0"/>
    <n v="13.260000229999999"/>
    <n v="0.38999998600000002"/>
    <n v="2.5899999139999998"/>
    <x v="0"/>
    <n v="132"/>
    <n v="8"/>
    <n v="158"/>
    <n v="1142"/>
    <n v="3410"/>
  </r>
  <r>
    <x v="27"/>
    <x v="4"/>
    <n v="14549"/>
    <n v="11.10999966"/>
    <n v="11.10999966"/>
    <x v="0"/>
    <n v="9.3599996569999995"/>
    <n v="0.27000001099999998"/>
    <n v="1.4900000099999999"/>
    <x v="0"/>
    <n v="96"/>
    <n v="6"/>
    <n v="83"/>
    <n v="1255"/>
    <n v="2867"/>
  </r>
  <r>
    <x v="27"/>
    <x v="5"/>
    <n v="18827"/>
    <n v="13.68999958"/>
    <n v="13.68999958"/>
    <x v="0"/>
    <n v="9.2399997710000008"/>
    <n v="0.80000001200000004"/>
    <n v="3.6400001049999999"/>
    <x v="0"/>
    <n v="111"/>
    <n v="21"/>
    <n v="195"/>
    <n v="1113"/>
    <n v="3213"/>
  </r>
  <r>
    <x v="27"/>
    <x v="6"/>
    <n v="17076"/>
    <n v="12.65999985"/>
    <n v="12.65999985"/>
    <x v="0"/>
    <n v="9.0799999239999991"/>
    <n v="0.23000000400000001"/>
    <n v="3.3499999049999998"/>
    <x v="0"/>
    <n v="102"/>
    <n v="6"/>
    <n v="195"/>
    <n v="1137"/>
    <n v="3133"/>
  </r>
  <r>
    <x v="27"/>
    <x v="7"/>
    <n v="15929"/>
    <n v="12.47999954"/>
    <n v="12.47999954"/>
    <x v="0"/>
    <n v="9.2200002669999996"/>
    <n v="0.310000002"/>
    <n v="2.9500000480000002"/>
    <x v="0"/>
    <n v="90"/>
    <n v="7"/>
    <n v="191"/>
    <n v="1152"/>
    <n v="3114"/>
  </r>
  <r>
    <x v="27"/>
    <x v="8"/>
    <n v="15108"/>
    <n v="12.18999958"/>
    <n v="12.18999958"/>
    <x v="0"/>
    <n v="9.5799999239999991"/>
    <n v="0.23000000400000001"/>
    <n v="2.380000114"/>
    <x v="0"/>
    <n v="89"/>
    <n v="5"/>
    <n v="158"/>
    <n v="695"/>
    <n v="3043"/>
  </r>
  <r>
    <x v="27"/>
    <x v="9"/>
    <n v="16057"/>
    <n v="12.510000229999999"/>
    <n v="12.510000229999999"/>
    <x v="0"/>
    <n v="9.6700000760000009"/>
    <n v="0.25"/>
    <n v="2.579999924"/>
    <x v="0"/>
    <n v="100"/>
    <n v="6"/>
    <n v="170"/>
    <n v="1164"/>
    <n v="3103"/>
  </r>
  <r>
    <x v="27"/>
    <x v="10"/>
    <n v="10520"/>
    <n v="8.2899999619999996"/>
    <n v="8.2899999619999996"/>
    <x v="0"/>
    <n v="6.2600002290000001"/>
    <n v="0.15000000599999999"/>
    <n v="1.8799999949999999"/>
    <x v="0"/>
    <n v="60"/>
    <n v="3"/>
    <n v="117"/>
    <n v="1260"/>
    <n v="2655"/>
  </r>
  <r>
    <x v="27"/>
    <x v="11"/>
    <n v="22359"/>
    <n v="17.190000529999999"/>
    <n v="17.190000529999999"/>
    <x v="0"/>
    <n v="12.539999959999999"/>
    <n v="0.62999999500000003"/>
    <n v="4.0199999809999998"/>
    <x v="0"/>
    <n v="125"/>
    <n v="14"/>
    <n v="223"/>
    <n v="741"/>
    <n v="3554"/>
  </r>
  <r>
    <x v="27"/>
    <x v="12"/>
    <n v="22988"/>
    <n v="17.950000760000002"/>
    <n v="17.950000760000002"/>
    <x v="0"/>
    <n v="13.130000109999999"/>
    <n v="1.5499999520000001"/>
    <n v="3.2599999899999998"/>
    <x v="0"/>
    <n v="129"/>
    <n v="33"/>
    <n v="182"/>
    <n v="1096"/>
    <n v="3577"/>
  </r>
  <r>
    <x v="27"/>
    <x v="13"/>
    <n v="20500"/>
    <n v="15.68999958"/>
    <n v="15.68999958"/>
    <x v="0"/>
    <n v="11.369999890000001"/>
    <n v="0.46000000800000002"/>
    <n v="3.8599998950000001"/>
    <x v="0"/>
    <n v="118"/>
    <n v="9"/>
    <n v="209"/>
    <n v="1104"/>
    <n v="3403"/>
  </r>
  <r>
    <x v="27"/>
    <x v="14"/>
    <n v="12685"/>
    <n v="9.6199998860000004"/>
    <n v="9.6199998860000004"/>
    <x v="0"/>
    <n v="6.3099999430000002"/>
    <n v="0.20000000300000001"/>
    <n v="3.0999999049999998"/>
    <x v="0"/>
    <n v="68"/>
    <n v="5"/>
    <n v="185"/>
    <n v="1182"/>
    <n v="2846"/>
  </r>
  <r>
    <x v="27"/>
    <x v="15"/>
    <n v="12422"/>
    <n v="9.8199996949999999"/>
    <n v="9.8199996949999999"/>
    <x v="0"/>
    <n v="6.4600000380000004"/>
    <n v="0.43000000700000002"/>
    <n v="2.9300000669999999"/>
    <x v="0"/>
    <n v="60"/>
    <n v="10"/>
    <n v="183"/>
    <n v="1187"/>
    <n v="2852"/>
  </r>
  <r>
    <x v="27"/>
    <x v="16"/>
    <n v="15447"/>
    <n v="12.399999619999999"/>
    <n v="12.399999619999999"/>
    <x v="0"/>
    <n v="9.6700000760000009"/>
    <n v="0.38999998600000002"/>
    <n v="2.3499999049999998"/>
    <x v="0"/>
    <n v="90"/>
    <n v="9"/>
    <n v="153"/>
    <n v="1188"/>
    <n v="3062"/>
  </r>
  <r>
    <x v="27"/>
    <x v="17"/>
    <n v="12315"/>
    <n v="9.6499996190000008"/>
    <n v="9.6499996190000008"/>
    <x v="0"/>
    <n v="6.170000076"/>
    <n v="0.310000002"/>
    <n v="3.170000076"/>
    <x v="0"/>
    <n v="58"/>
    <n v="8"/>
    <n v="159"/>
    <n v="1215"/>
    <n v="2794"/>
  </r>
  <r>
    <x v="27"/>
    <x v="18"/>
    <n v="7135"/>
    <n v="5.5900001530000001"/>
    <n v="5.5900001530000001"/>
    <x v="0"/>
    <n v="2.9900000100000002"/>
    <n v="5.9999998999999998E-2"/>
    <n v="2.539999962"/>
    <x v="0"/>
    <n v="27"/>
    <n v="1"/>
    <n v="131"/>
    <n v="1281"/>
    <n v="2408"/>
  </r>
  <r>
    <x v="27"/>
    <x v="19"/>
    <n v="1170"/>
    <n v="0.85000002399999997"/>
    <n v="0.85000002399999997"/>
    <x v="0"/>
    <n v="0"/>
    <n v="0"/>
    <n v="0.85000002399999997"/>
    <x v="0"/>
    <n v="0"/>
    <n v="0"/>
    <n v="51"/>
    <n v="1389"/>
    <n v="1886"/>
  </r>
  <r>
    <x v="27"/>
    <x v="20"/>
    <n v="1969"/>
    <n v="1.4299999480000001"/>
    <n v="1.4299999480000001"/>
    <x v="0"/>
    <n v="0"/>
    <n v="0"/>
    <n v="1.4299999480000001"/>
    <x v="0"/>
    <n v="0"/>
    <n v="0"/>
    <n v="95"/>
    <n v="1345"/>
    <n v="1988"/>
  </r>
  <r>
    <x v="27"/>
    <x v="21"/>
    <n v="15484"/>
    <n v="11.899999619999999"/>
    <n v="11.899999619999999"/>
    <x v="0"/>
    <n v="8.3900003430000005"/>
    <n v="0.93000000699999996"/>
    <n v="2.5899999139999998"/>
    <x v="0"/>
    <n v="87"/>
    <n v="22"/>
    <n v="165"/>
    <n v="1166"/>
    <n v="3023"/>
  </r>
  <r>
    <x v="27"/>
    <x v="22"/>
    <n v="14581"/>
    <n v="11.149999619999999"/>
    <n v="11.149999619999999"/>
    <x v="0"/>
    <n v="8.8199996949999999"/>
    <n v="0.40000000600000002"/>
    <n v="1.9099999670000001"/>
    <x v="0"/>
    <n v="89"/>
    <n v="8"/>
    <n v="123"/>
    <n v="1220"/>
    <n v="2918"/>
  </r>
  <r>
    <x v="27"/>
    <x v="23"/>
    <n v="14990"/>
    <n v="11.510000229999999"/>
    <n v="11.510000229999999"/>
    <x v="0"/>
    <n v="8.8500003809999992"/>
    <n v="0.44999998800000002"/>
    <n v="2.210000038"/>
    <x v="0"/>
    <n v="93"/>
    <n v="9"/>
    <n v="130"/>
    <n v="1208"/>
    <n v="2950"/>
  </r>
  <r>
    <x v="27"/>
    <x v="24"/>
    <n v="13953"/>
    <n v="11"/>
    <n v="11"/>
    <x v="0"/>
    <n v="9.1000003809999992"/>
    <n v="0.689999998"/>
    <n v="1.210000038"/>
    <x v="0"/>
    <n v="90"/>
    <n v="15"/>
    <n v="90"/>
    <n v="1245"/>
    <n v="2859"/>
  </r>
  <r>
    <x v="27"/>
    <x v="25"/>
    <n v="19769"/>
    <n v="15.670000079999999"/>
    <n v="15.670000079999999"/>
    <x v="0"/>
    <n v="12.43999958"/>
    <n v="0.87999999500000003"/>
    <n v="2.3499999049999998"/>
    <x v="0"/>
    <n v="121"/>
    <n v="20"/>
    <n v="148"/>
    <n v="1076"/>
    <n v="3331"/>
  </r>
  <r>
    <x v="27"/>
    <x v="26"/>
    <n v="22026"/>
    <n v="17.649999619999999"/>
    <n v="17.649999619999999"/>
    <x v="0"/>
    <n v="13.399999619999999"/>
    <n v="0.58999997400000004"/>
    <n v="3.6600000860000002"/>
    <x v="0"/>
    <n v="125"/>
    <n v="14"/>
    <n v="228"/>
    <n v="1073"/>
    <n v="3589"/>
  </r>
  <r>
    <x v="27"/>
    <x v="27"/>
    <n v="12465"/>
    <n v="9.3800001139999996"/>
    <n v="9.3800001139999996"/>
    <x v="0"/>
    <n v="6.1199998860000004"/>
    <n v="0.56999999300000004"/>
    <n v="2.6900000569999998"/>
    <x v="0"/>
    <n v="66"/>
    <n v="12"/>
    <n v="148"/>
    <n v="1214"/>
    <n v="2765"/>
  </r>
  <r>
    <x v="27"/>
    <x v="28"/>
    <n v="14810"/>
    <n v="11.35999966"/>
    <n v="11.35999966"/>
    <x v="0"/>
    <n v="9.0900001530000001"/>
    <n v="0.41999998700000002"/>
    <n v="1.8500000240000001"/>
    <x v="0"/>
    <n v="96"/>
    <n v="10"/>
    <n v="115"/>
    <n v="1219"/>
    <n v="2926"/>
  </r>
  <r>
    <x v="27"/>
    <x v="29"/>
    <n v="12209"/>
    <n v="9.3999996190000008"/>
    <n v="9.3999996190000008"/>
    <x v="0"/>
    <n v="6.079999924"/>
    <n v="0.280000001"/>
    <n v="3.039999962"/>
    <x v="0"/>
    <n v="60"/>
    <n v="7"/>
    <n v="184"/>
    <n v="1189"/>
    <n v="2809"/>
  </r>
  <r>
    <x v="27"/>
    <x v="30"/>
    <n v="4998"/>
    <n v="3.9100000860000002"/>
    <n v="3.9100000860000002"/>
    <x v="0"/>
    <n v="2.9500000480000002"/>
    <n v="0.20000000300000001"/>
    <n v="0.75999998999999996"/>
    <x v="0"/>
    <n v="28"/>
    <n v="4"/>
    <n v="39"/>
    <n v="839"/>
    <n v="1505"/>
  </r>
  <r>
    <x v="28"/>
    <x v="0"/>
    <n v="9033"/>
    <n v="7.1599998469999999"/>
    <n v="7.1599998469999999"/>
    <x v="0"/>
    <n v="5.4299998279999997"/>
    <n v="0.14000000100000001"/>
    <n v="1.5900000329999999"/>
    <x v="0"/>
    <n v="40"/>
    <n v="2"/>
    <n v="154"/>
    <n v="1244"/>
    <n v="2044"/>
  </r>
  <r>
    <x v="28"/>
    <x v="1"/>
    <n v="8053"/>
    <n v="6.0999999049999998"/>
    <n v="6.0999999049999998"/>
    <x v="0"/>
    <n v="4.170000076"/>
    <n v="0.62999999500000003"/>
    <n v="1.309999943"/>
    <x v="0"/>
    <n v="35"/>
    <n v="11"/>
    <n v="96"/>
    <n v="1298"/>
    <n v="1935"/>
  </r>
  <r>
    <x v="28"/>
    <x v="2"/>
    <n v="5234"/>
    <n v="3.460000038"/>
    <n v="3.460000038"/>
    <x v="0"/>
    <n v="1.9299999480000001"/>
    <n v="0.99000001000000004"/>
    <n v="0.540000021"/>
    <x v="0"/>
    <n v="29"/>
    <n v="16"/>
    <n v="33"/>
    <n v="1362"/>
    <n v="1705"/>
  </r>
  <r>
    <x v="28"/>
    <x v="3"/>
    <n v="2672"/>
    <n v="1.769999981"/>
    <n v="1.769999981"/>
    <x v="0"/>
    <n v="0"/>
    <n v="0"/>
    <n v="1.7599999900000001"/>
    <x v="0"/>
    <n v="0"/>
    <n v="0"/>
    <n v="105"/>
    <n v="1335"/>
    <n v="1632"/>
  </r>
  <r>
    <x v="28"/>
    <x v="4"/>
    <n v="9256"/>
    <n v="6.1399998660000001"/>
    <n v="6.1399998660000001"/>
    <x v="0"/>
    <n v="0.43000000700000002"/>
    <n v="3.2699999809999998"/>
    <n v="2.4500000480000002"/>
    <x v="0"/>
    <n v="6"/>
    <n v="51"/>
    <n v="115"/>
    <n v="1268"/>
    <n v="1880"/>
  </r>
  <r>
    <x v="28"/>
    <x v="5"/>
    <n v="10204"/>
    <n v="7.9099998469999999"/>
    <n v="7.9099998469999999"/>
    <x v="0"/>
    <n v="5.4299998279999997"/>
    <n v="0.15000000599999999"/>
    <n v="2.329999924"/>
    <x v="0"/>
    <n v="41"/>
    <n v="5"/>
    <n v="157"/>
    <n v="1237"/>
    <n v="2112"/>
  </r>
  <r>
    <x v="28"/>
    <x v="6"/>
    <n v="5151"/>
    <n v="3.4800000190000002"/>
    <n v="3.4800000190000002"/>
    <x v="0"/>
    <n v="1.039999962"/>
    <n v="0.62999999500000003"/>
    <n v="1.7999999520000001"/>
    <x v="0"/>
    <n v="16"/>
    <n v="16"/>
    <n v="130"/>
    <n v="1278"/>
    <n v="1829"/>
  </r>
  <r>
    <x v="28"/>
    <x v="7"/>
    <n v="4212"/>
    <n v="2.7799999710000001"/>
    <n v="2.7799999710000001"/>
    <x v="0"/>
    <n v="0"/>
    <n v="0"/>
    <n v="2.7799999710000001"/>
    <x v="0"/>
    <n v="0"/>
    <n v="0"/>
    <n v="164"/>
    <n v="1276"/>
    <n v="1763"/>
  </r>
  <r>
    <x v="28"/>
    <x v="8"/>
    <n v="6466"/>
    <n v="4.2699999809999998"/>
    <n v="4.2699999809999998"/>
    <x v="0"/>
    <n v="0.33000001299999998"/>
    <n v="0.81999999300000004"/>
    <n v="3.1099998950000001"/>
    <x v="1"/>
    <n v="5"/>
    <n v="18"/>
    <n v="216"/>
    <n v="1201"/>
    <n v="1931"/>
  </r>
  <r>
    <x v="28"/>
    <x v="9"/>
    <n v="11268"/>
    <n v="8.5600004199999997"/>
    <n v="8.5600004199999997"/>
    <x v="0"/>
    <n v="5.8800001139999996"/>
    <n v="0.93000000699999996"/>
    <n v="1.75"/>
    <x v="0"/>
    <n v="49"/>
    <n v="20"/>
    <n v="172"/>
    <n v="1199"/>
    <n v="2218"/>
  </r>
  <r>
    <x v="28"/>
    <x v="10"/>
    <n v="2824"/>
    <n v="1.8700000050000001"/>
    <n v="1.8700000050000001"/>
    <x v="0"/>
    <n v="0"/>
    <n v="0"/>
    <n v="1.8700000050000001"/>
    <x v="0"/>
    <n v="0"/>
    <n v="0"/>
    <n v="120"/>
    <n v="1320"/>
    <n v="1651"/>
  </r>
  <r>
    <x v="28"/>
    <x v="11"/>
    <n v="9282"/>
    <n v="6.2600002290000001"/>
    <n v="6.2600002290000001"/>
    <x v="0"/>
    <n v="2.0899999139999998"/>
    <n v="1.039999962"/>
    <n v="3.130000114"/>
    <x v="0"/>
    <n v="30"/>
    <n v="26"/>
    <n v="191"/>
    <n v="1193"/>
    <n v="2132"/>
  </r>
  <r>
    <x v="28"/>
    <x v="12"/>
    <n v="8905"/>
    <n v="7.1300001139999996"/>
    <n v="7.1300001139999996"/>
    <x v="0"/>
    <n v="5.5999999049999998"/>
    <n v="0.189999998"/>
    <n v="1.3400000329999999"/>
    <x v="0"/>
    <n v="41"/>
    <n v="4"/>
    <n v="82"/>
    <n v="1313"/>
    <n v="1976"/>
  </r>
  <r>
    <x v="28"/>
    <x v="13"/>
    <n v="6829"/>
    <n v="4.5100002290000001"/>
    <n v="4.5100002290000001"/>
    <x v="0"/>
    <n v="0.36000001399999998"/>
    <n v="2.3900001049999999"/>
    <n v="1.769999981"/>
    <x v="0"/>
    <n v="7"/>
    <n v="54"/>
    <n v="118"/>
    <n v="1261"/>
    <n v="1909"/>
  </r>
  <r>
    <x v="28"/>
    <x v="14"/>
    <n v="4562"/>
    <n v="3.039999962"/>
    <n v="3.039999962"/>
    <x v="0"/>
    <n v="1.1799999480000001"/>
    <n v="0.49000000999999999"/>
    <n v="1.3700000050000001"/>
    <x v="0"/>
    <n v="19"/>
    <n v="14"/>
    <n v="108"/>
    <n v="1299"/>
    <n v="1813"/>
  </r>
  <r>
    <x v="28"/>
    <x v="15"/>
    <n v="10232"/>
    <n v="8.1800003050000001"/>
    <n v="8.1800003050000001"/>
    <x v="0"/>
    <n v="6.2399997709999999"/>
    <n v="0.23000000400000001"/>
    <n v="1.7000000479999999"/>
    <x v="0"/>
    <n v="45"/>
    <n v="5"/>
    <n v="104"/>
    <n v="1286"/>
    <n v="2008"/>
  </r>
  <r>
    <x v="28"/>
    <x v="16"/>
    <n v="2718"/>
    <n v="1.7999999520000001"/>
    <n v="1.7999999520000001"/>
    <x v="0"/>
    <n v="0.670000017"/>
    <n v="0.77999997099999996"/>
    <n v="0.34000000400000002"/>
    <x v="0"/>
    <n v="11"/>
    <n v="16"/>
    <n v="20"/>
    <n v="1393"/>
    <n v="1580"/>
  </r>
  <r>
    <x v="28"/>
    <x v="17"/>
    <n v="6260"/>
    <n v="4.2600002290000001"/>
    <n v="4.2600002290000001"/>
    <x v="0"/>
    <n v="1.289999962"/>
    <n v="0.540000021"/>
    <n v="2.4000000950000002"/>
    <x v="0"/>
    <n v="16"/>
    <n v="14"/>
    <n v="136"/>
    <n v="1257"/>
    <n v="1854"/>
  </r>
  <r>
    <x v="28"/>
    <x v="18"/>
    <n v="0"/>
    <n v="0"/>
    <n v="0"/>
    <x v="0"/>
    <n v="0"/>
    <n v="0"/>
    <n v="0"/>
    <x v="0"/>
    <n v="0"/>
    <n v="0"/>
    <n v="0"/>
    <n v="1440"/>
    <n v="0"/>
  </r>
  <r>
    <x v="29"/>
    <x v="0"/>
    <n v="7626"/>
    <n v="6.0500001909999996"/>
    <n v="6.0500001909999996"/>
    <x v="17"/>
    <n v="0.829999983"/>
    <n v="0.709999979"/>
    <n v="4.5"/>
    <x v="0"/>
    <n v="65"/>
    <n v="15"/>
    <n v="156"/>
    <n v="723"/>
    <n v="3635"/>
  </r>
  <r>
    <x v="29"/>
    <x v="1"/>
    <n v="12386"/>
    <n v="9.8199996949999999"/>
    <n v="9.8199996949999999"/>
    <x v="18"/>
    <n v="4.9600000380000004"/>
    <n v="0.64999997600000003"/>
    <n v="4.2100000380000004"/>
    <x v="0"/>
    <n v="116"/>
    <n v="14"/>
    <n v="169"/>
    <n v="680"/>
    <n v="4079"/>
  </r>
  <r>
    <x v="29"/>
    <x v="2"/>
    <n v="13318"/>
    <n v="10.56000042"/>
    <n v="10.56000042"/>
    <x v="17"/>
    <n v="5.6199998860000004"/>
    <n v="1.0299999710000001"/>
    <n v="3.9100000860000002"/>
    <x v="0"/>
    <n v="123"/>
    <n v="21"/>
    <n v="174"/>
    <n v="699"/>
    <n v="4163"/>
  </r>
  <r>
    <x v="29"/>
    <x v="3"/>
    <n v="14461"/>
    <n v="11.47000027"/>
    <n v="11.47000027"/>
    <x v="0"/>
    <n v="4.9099998469999999"/>
    <n v="1.1499999759999999"/>
    <n v="5.4099998469999999"/>
    <x v="0"/>
    <n v="60"/>
    <n v="23"/>
    <n v="190"/>
    <n v="729"/>
    <n v="3666"/>
  </r>
  <r>
    <x v="29"/>
    <x v="4"/>
    <n v="11207"/>
    <n v="8.8900003430000005"/>
    <n v="8.8900003430000005"/>
    <x v="0"/>
    <n v="5.3699998860000004"/>
    <n v="1.0700000519999999"/>
    <n v="2.4400000569999998"/>
    <x v="0"/>
    <n v="64"/>
    <n v="21"/>
    <n v="142"/>
    <n v="563"/>
    <n v="3363"/>
  </r>
  <r>
    <x v="29"/>
    <x v="5"/>
    <n v="2132"/>
    <n v="1.690000057"/>
    <n v="1.690000057"/>
    <x v="0"/>
    <n v="0"/>
    <n v="0"/>
    <n v="1.690000057"/>
    <x v="0"/>
    <n v="0"/>
    <n v="0"/>
    <n v="93"/>
    <n v="599"/>
    <n v="2572"/>
  </r>
  <r>
    <x v="29"/>
    <x v="6"/>
    <n v="13630"/>
    <n v="10.81000042"/>
    <n v="10.81000042"/>
    <x v="18"/>
    <n v="5.0500001909999996"/>
    <n v="0.560000002"/>
    <n v="5.1999998090000004"/>
    <x v="0"/>
    <n v="117"/>
    <n v="10"/>
    <n v="174"/>
    <n v="720"/>
    <n v="4157"/>
  </r>
  <r>
    <x v="29"/>
    <x v="7"/>
    <n v="13070"/>
    <n v="10.35999966"/>
    <n v="10.35999966"/>
    <x v="17"/>
    <n v="5.3000001909999996"/>
    <n v="0.87999999500000003"/>
    <n v="4.1799998279999997"/>
    <x v="0"/>
    <n v="120"/>
    <n v="19"/>
    <n v="154"/>
    <n v="737"/>
    <n v="4092"/>
  </r>
  <r>
    <x v="29"/>
    <x v="8"/>
    <n v="9388"/>
    <n v="7.4400000569999998"/>
    <n v="7.4400000569999998"/>
    <x v="18"/>
    <n v="2.2300000190000002"/>
    <n v="0.439999998"/>
    <n v="4.7800002099999999"/>
    <x v="0"/>
    <n v="82"/>
    <n v="8"/>
    <n v="169"/>
    <n v="763"/>
    <n v="3787"/>
  </r>
  <r>
    <x v="29"/>
    <x v="9"/>
    <n v="15148"/>
    <n v="12.010000229999999"/>
    <n v="12.010000229999999"/>
    <x v="17"/>
    <n v="6.9000000950000002"/>
    <n v="0.81999999300000004"/>
    <n v="4.2899999619999996"/>
    <x v="0"/>
    <n v="137"/>
    <n v="16"/>
    <n v="145"/>
    <n v="677"/>
    <n v="4236"/>
  </r>
  <r>
    <x v="29"/>
    <x v="10"/>
    <n v="12200"/>
    <n v="9.6700000760000009"/>
    <n v="9.6700000760000009"/>
    <x v="18"/>
    <n v="4.9099998469999999"/>
    <n v="0.58999997400000004"/>
    <n v="4.1799998279999997"/>
    <x v="0"/>
    <n v="113"/>
    <n v="12"/>
    <n v="159"/>
    <n v="769"/>
    <n v="4044"/>
  </r>
  <r>
    <x v="29"/>
    <x v="11"/>
    <n v="5709"/>
    <n v="4.5300002099999999"/>
    <n v="4.5300002099999999"/>
    <x v="0"/>
    <n v="1.519999981"/>
    <n v="0.519999981"/>
    <n v="2.4800000190000002"/>
    <x v="0"/>
    <n v="19"/>
    <n v="10"/>
    <n v="136"/>
    <n v="740"/>
    <n v="2908"/>
  </r>
  <r>
    <x v="29"/>
    <x v="12"/>
    <n v="3703"/>
    <n v="2.9400000569999998"/>
    <n v="2.9400000569999998"/>
    <x v="0"/>
    <n v="0"/>
    <n v="0"/>
    <n v="2.9400000569999998"/>
    <x v="0"/>
    <n v="0"/>
    <n v="0"/>
    <n v="135"/>
    <n v="734"/>
    <n v="2741"/>
  </r>
  <r>
    <x v="29"/>
    <x v="13"/>
    <n v="12405"/>
    <n v="9.8400001530000001"/>
    <n v="9.8400001530000001"/>
    <x v="18"/>
    <n v="5.0500001909999996"/>
    <n v="0.87000000499999997"/>
    <n v="3.920000076"/>
    <x v="0"/>
    <n v="117"/>
    <n v="16"/>
    <n v="141"/>
    <n v="692"/>
    <n v="4005"/>
  </r>
  <r>
    <x v="29"/>
    <x v="14"/>
    <n v="16208"/>
    <n v="12.850000380000001"/>
    <n v="12.850000380000001"/>
    <x v="0"/>
    <n v="7.5100002290000001"/>
    <n v="0.920000017"/>
    <n v="4.420000076"/>
    <x v="0"/>
    <n v="90"/>
    <n v="18"/>
    <n v="161"/>
    <n v="593"/>
    <n v="3763"/>
  </r>
  <r>
    <x v="29"/>
    <x v="15"/>
    <n v="7359"/>
    <n v="5.8400001530000001"/>
    <n v="5.8400001530000001"/>
    <x v="0"/>
    <n v="0.33000001299999998"/>
    <n v="0.18000000699999999"/>
    <n v="5.329999924"/>
    <x v="0"/>
    <n v="4"/>
    <n v="4"/>
    <n v="192"/>
    <n v="676"/>
    <n v="3061"/>
  </r>
  <r>
    <x v="29"/>
    <x v="16"/>
    <n v="5417"/>
    <n v="4.3000001909999996"/>
    <n v="4.3000001909999996"/>
    <x v="0"/>
    <n v="0.89999997600000003"/>
    <n v="0.49000000999999999"/>
    <n v="2.9100000860000002"/>
    <x v="0"/>
    <n v="11"/>
    <n v="10"/>
    <n v="139"/>
    <n v="711"/>
    <n v="2884"/>
  </r>
  <r>
    <x v="29"/>
    <x v="17"/>
    <n v="6175"/>
    <n v="4.9000000950000002"/>
    <n v="4.9000000950000002"/>
    <x v="0"/>
    <n v="0.25"/>
    <n v="0.36000001399999998"/>
    <n v="4.2699999809999998"/>
    <x v="0"/>
    <n v="3"/>
    <n v="7"/>
    <n v="172"/>
    <n v="767"/>
    <n v="2982"/>
  </r>
  <r>
    <x v="29"/>
    <x v="18"/>
    <n v="2946"/>
    <n v="2.3399999139999998"/>
    <n v="2.3399999139999998"/>
    <x v="0"/>
    <n v="0"/>
    <n v="0"/>
    <n v="2.3399999139999998"/>
    <x v="0"/>
    <n v="0"/>
    <n v="0"/>
    <n v="121"/>
    <n v="780"/>
    <n v="2660"/>
  </r>
  <r>
    <x v="29"/>
    <x v="19"/>
    <n v="11419"/>
    <n v="9.0600004199999997"/>
    <n v="9.0600004199999997"/>
    <x v="0"/>
    <n v="6.0300002099999999"/>
    <n v="0.560000002"/>
    <n v="2.4700000289999999"/>
    <x v="0"/>
    <n v="71"/>
    <n v="10"/>
    <n v="127"/>
    <n v="669"/>
    <n v="3369"/>
  </r>
  <r>
    <x v="29"/>
    <x v="20"/>
    <n v="6064"/>
    <n v="4.8099999430000002"/>
    <n v="4.8099999430000002"/>
    <x v="18"/>
    <n v="0.62999999500000003"/>
    <n v="0.17000000200000001"/>
    <n v="4.0100002290000001"/>
    <x v="0"/>
    <n v="63"/>
    <n v="4"/>
    <n v="142"/>
    <n v="802"/>
    <n v="3491"/>
  </r>
  <r>
    <x v="29"/>
    <x v="21"/>
    <n v="8712"/>
    <n v="6.9099998469999999"/>
    <n v="6.9099998469999999"/>
    <x v="17"/>
    <n v="1.3400000329999999"/>
    <n v="1.059999943"/>
    <n v="4.5"/>
    <x v="0"/>
    <n v="71"/>
    <n v="20"/>
    <n v="195"/>
    <n v="822"/>
    <n v="3784"/>
  </r>
  <r>
    <x v="29"/>
    <x v="22"/>
    <n v="7875"/>
    <n v="6.2399997709999999"/>
    <n v="6.2399997709999999"/>
    <x v="0"/>
    <n v="1.559999943"/>
    <n v="0.49000000999999999"/>
    <n v="4.1999998090000004"/>
    <x v="0"/>
    <n v="19"/>
    <n v="10"/>
    <n v="167"/>
    <n v="680"/>
    <n v="3110"/>
  </r>
  <r>
    <x v="29"/>
    <x v="23"/>
    <n v="8567"/>
    <n v="6.7899999619999996"/>
    <n v="6.7899999619999996"/>
    <x v="17"/>
    <n v="0.88999998599999997"/>
    <n v="0.15999999600000001"/>
    <n v="5.7399997709999999"/>
    <x v="0"/>
    <n v="66"/>
    <n v="3"/>
    <n v="214"/>
    <n v="764"/>
    <n v="3783"/>
  </r>
  <r>
    <x v="29"/>
    <x v="24"/>
    <n v="7045"/>
    <n v="5.5900001530000001"/>
    <n v="5.5900001530000001"/>
    <x v="18"/>
    <n v="1.5499999520000001"/>
    <n v="0.25"/>
    <n v="3.7799999710000001"/>
    <x v="0"/>
    <n v="74"/>
    <n v="5"/>
    <n v="166"/>
    <n v="831"/>
    <n v="3644"/>
  </r>
  <r>
    <x v="29"/>
    <x v="25"/>
    <n v="4468"/>
    <n v="3.539999962"/>
    <n v="3.539999962"/>
    <x v="0"/>
    <n v="0"/>
    <n v="0"/>
    <n v="3.539999962"/>
    <x v="0"/>
    <n v="0"/>
    <n v="0"/>
    <n v="158"/>
    <n v="851"/>
    <n v="2799"/>
  </r>
  <r>
    <x v="29"/>
    <x v="26"/>
    <n v="2943"/>
    <n v="2.329999924"/>
    <n v="2.329999924"/>
    <x v="0"/>
    <n v="0"/>
    <n v="0"/>
    <n v="2.329999924"/>
    <x v="0"/>
    <n v="0"/>
    <n v="0"/>
    <n v="139"/>
    <n v="621"/>
    <n v="2685"/>
  </r>
  <r>
    <x v="29"/>
    <x v="27"/>
    <n v="8382"/>
    <n v="6.6500000950000002"/>
    <n v="6.6500000950000002"/>
    <x v="18"/>
    <n v="1.269999981"/>
    <n v="0.66000002599999996"/>
    <n v="4.7199997900000001"/>
    <x v="0"/>
    <n v="71"/>
    <n v="13"/>
    <n v="171"/>
    <n v="772"/>
    <n v="3721"/>
  </r>
  <r>
    <x v="29"/>
    <x v="28"/>
    <n v="6582"/>
    <n v="5.2199997900000001"/>
    <n v="5.2199997900000001"/>
    <x v="17"/>
    <n v="0.66000002599999996"/>
    <n v="0.63999998599999997"/>
    <n v="3.920000076"/>
    <x v="0"/>
    <n v="63"/>
    <n v="13"/>
    <n v="152"/>
    <n v="840"/>
    <n v="3586"/>
  </r>
  <r>
    <x v="29"/>
    <x v="29"/>
    <n v="9143"/>
    <n v="7.25"/>
    <n v="7.25"/>
    <x v="18"/>
    <n v="1.3899999860000001"/>
    <n v="0.58999997400000004"/>
    <n v="5.2699999809999998"/>
    <x v="0"/>
    <n v="72"/>
    <n v="10"/>
    <n v="184"/>
    <n v="763"/>
    <n v="3788"/>
  </r>
  <r>
    <x v="29"/>
    <x v="30"/>
    <n v="4561"/>
    <n v="3.619999886"/>
    <n v="3.619999886"/>
    <x v="0"/>
    <n v="0.64999997600000003"/>
    <n v="0.27000001099999998"/>
    <n v="2.6900000569999998"/>
    <x v="0"/>
    <n v="8"/>
    <n v="6"/>
    <n v="102"/>
    <n v="433"/>
    <n v="1976"/>
  </r>
  <r>
    <x v="30"/>
    <x v="0"/>
    <n v="5014"/>
    <n v="3.9100000860000002"/>
    <n v="3.9100000860000002"/>
    <x v="0"/>
    <n v="0"/>
    <n v="0.33000001299999998"/>
    <n v="3.579999924"/>
    <x v="0"/>
    <n v="0"/>
    <n v="7"/>
    <n v="196"/>
    <n v="1237"/>
    <n v="2650"/>
  </r>
  <r>
    <x v="30"/>
    <x v="1"/>
    <n v="5571"/>
    <n v="4.3499999049999998"/>
    <n v="4.3499999049999998"/>
    <x v="0"/>
    <n v="0.15000000599999999"/>
    <n v="0.97000002900000004"/>
    <n v="3.2300000190000002"/>
    <x v="0"/>
    <n v="2"/>
    <n v="23"/>
    <n v="163"/>
    <n v="1252"/>
    <n v="2654"/>
  </r>
  <r>
    <x v="30"/>
    <x v="2"/>
    <n v="3135"/>
    <n v="2.4500000480000002"/>
    <n v="2.4500000480000002"/>
    <x v="0"/>
    <n v="0"/>
    <n v="0"/>
    <n v="2.4300000669999999"/>
    <x v="0"/>
    <n v="0"/>
    <n v="0"/>
    <n v="134"/>
    <n v="1306"/>
    <n v="2443"/>
  </r>
  <r>
    <x v="30"/>
    <x v="3"/>
    <n v="3430"/>
    <n v="2.6800000669999999"/>
    <n v="2.6800000669999999"/>
    <x v="0"/>
    <n v="0"/>
    <n v="0"/>
    <n v="0.89999997600000003"/>
    <x v="0"/>
    <n v="0"/>
    <n v="0"/>
    <n v="65"/>
    <n v="1375"/>
    <n v="2505"/>
  </r>
  <r>
    <x v="30"/>
    <x v="4"/>
    <n v="5319"/>
    <n v="4.1500000950000002"/>
    <n v="4.1500000950000002"/>
    <x v="0"/>
    <n v="0"/>
    <n v="0"/>
    <n v="0"/>
    <x v="0"/>
    <n v="0"/>
    <n v="0"/>
    <n v="0"/>
    <n v="1440"/>
    <n v="2693"/>
  </r>
  <r>
    <x v="30"/>
    <x v="5"/>
    <n v="3008"/>
    <n v="2.3499999049999998"/>
    <n v="2.3499999049999998"/>
    <x v="0"/>
    <n v="0"/>
    <n v="0"/>
    <n v="0"/>
    <x v="0"/>
    <n v="0"/>
    <n v="0"/>
    <n v="0"/>
    <n v="1440"/>
    <n v="2439"/>
  </r>
  <r>
    <x v="30"/>
    <x v="6"/>
    <n v="3864"/>
    <n v="3.0099999899999998"/>
    <n v="3.0099999899999998"/>
    <x v="0"/>
    <n v="0.310000002"/>
    <n v="1.059999943"/>
    <n v="1.3500000240000001"/>
    <x v="0"/>
    <n v="4"/>
    <n v="22"/>
    <n v="105"/>
    <n v="1309"/>
    <n v="2536"/>
  </r>
  <r>
    <x v="30"/>
    <x v="7"/>
    <n v="5697"/>
    <n v="4.4400000569999998"/>
    <n v="4.4400000569999998"/>
    <x v="0"/>
    <n v="0.52999997099999996"/>
    <n v="0.47999998900000002"/>
    <n v="3.4400000569999998"/>
    <x v="0"/>
    <n v="7"/>
    <n v="10"/>
    <n v="166"/>
    <n v="1257"/>
    <n v="2668"/>
  </r>
  <r>
    <x v="30"/>
    <x v="8"/>
    <n v="5273"/>
    <n v="4.1100001339999999"/>
    <n v="4.1100001339999999"/>
    <x v="0"/>
    <n v="0"/>
    <n v="1.039999962"/>
    <n v="3.0699999330000001"/>
    <x v="0"/>
    <n v="0"/>
    <n v="27"/>
    <n v="167"/>
    <n v="1246"/>
    <n v="2647"/>
  </r>
  <r>
    <x v="30"/>
    <x v="9"/>
    <n v="8538"/>
    <n v="6.6599998469999999"/>
    <n v="6.6599998469999999"/>
    <x v="0"/>
    <n v="2.630000114"/>
    <n v="1.019999981"/>
    <n v="3.0099999899999998"/>
    <x v="0"/>
    <n v="35"/>
    <n v="18"/>
    <n v="158"/>
    <n v="1229"/>
    <n v="2883"/>
  </r>
  <r>
    <x v="30"/>
    <x v="10"/>
    <n v="8687"/>
    <n v="6.7800002099999999"/>
    <n v="6.7800002099999999"/>
    <x v="0"/>
    <n v="0.28999999199999998"/>
    <n v="2.4100000860000002"/>
    <n v="4.079999924"/>
    <x v="0"/>
    <n v="4"/>
    <n v="54"/>
    <n v="212"/>
    <n v="1170"/>
    <n v="2944"/>
  </r>
  <r>
    <x v="30"/>
    <x v="11"/>
    <n v="9423"/>
    <n v="7.3499999049999998"/>
    <n v="7.3499999049999998"/>
    <x v="0"/>
    <n v="0.52999997099999996"/>
    <n v="2.0299999710000001"/>
    <n v="4.75"/>
    <x v="0"/>
    <n v="7"/>
    <n v="44"/>
    <n v="238"/>
    <n v="1151"/>
    <n v="3012"/>
  </r>
  <r>
    <x v="30"/>
    <x v="12"/>
    <n v="8286"/>
    <n v="6.4600000380000004"/>
    <n v="6.4600000380000004"/>
    <x v="0"/>
    <n v="0.15000000599999999"/>
    <n v="2.0499999519999998"/>
    <n v="4.2699999809999998"/>
    <x v="0"/>
    <n v="2"/>
    <n v="44"/>
    <n v="206"/>
    <n v="1188"/>
    <n v="2889"/>
  </r>
  <r>
    <x v="30"/>
    <x v="13"/>
    <n v="4503"/>
    <n v="3.5099999899999998"/>
    <n v="3.5099999899999998"/>
    <x v="0"/>
    <n v="1.4700000289999999"/>
    <n v="0.23999999499999999"/>
    <n v="1.809999943"/>
    <x v="0"/>
    <n v="18"/>
    <n v="6"/>
    <n v="122"/>
    <n v="1294"/>
    <n v="2547"/>
  </r>
  <r>
    <x v="30"/>
    <x v="14"/>
    <n v="10499"/>
    <n v="8.1899995800000003"/>
    <n v="8.1899995800000003"/>
    <x v="0"/>
    <n v="7.0000000000000007E-2"/>
    <n v="4.2199997900000001"/>
    <n v="3.8900001049999999"/>
    <x v="0"/>
    <n v="1"/>
    <n v="91"/>
    <n v="214"/>
    <n v="1134"/>
    <n v="3093"/>
  </r>
  <r>
    <x v="30"/>
    <x v="15"/>
    <n v="12474"/>
    <n v="9.7299995419999998"/>
    <n v="9.7299995419999998"/>
    <x v="0"/>
    <n v="6.5999999049999998"/>
    <n v="0.27000001099999998"/>
    <n v="2.869999886"/>
    <x v="0"/>
    <n v="77"/>
    <n v="5"/>
    <n v="129"/>
    <n v="1229"/>
    <n v="3142"/>
  </r>
  <r>
    <x v="30"/>
    <x v="16"/>
    <n v="6174"/>
    <n v="4.8200001720000003"/>
    <n v="4.8200001720000003"/>
    <x v="0"/>
    <n v="0"/>
    <n v="1.2000000479999999"/>
    <n v="3.6099998950000001"/>
    <x v="0"/>
    <n v="0"/>
    <n v="28"/>
    <n v="203"/>
    <n v="1209"/>
    <n v="2757"/>
  </r>
  <r>
    <x v="30"/>
    <x v="17"/>
    <n v="15168"/>
    <n v="11.829999920000001"/>
    <n v="11.829999920000001"/>
    <x v="0"/>
    <n v="3.9000000950000002"/>
    <n v="3"/>
    <n v="4.920000076"/>
    <x v="0"/>
    <n v="46"/>
    <n v="67"/>
    <n v="258"/>
    <n v="1069"/>
    <n v="3513"/>
  </r>
  <r>
    <x v="30"/>
    <x v="18"/>
    <n v="10085"/>
    <n v="7.8699998860000004"/>
    <n v="7.8699998860000004"/>
    <x v="0"/>
    <n v="0.15000000599999999"/>
    <n v="1.2799999710000001"/>
    <n v="6.4299998279999997"/>
    <x v="0"/>
    <n v="2"/>
    <n v="28"/>
    <n v="317"/>
    <n v="1093"/>
    <n v="3164"/>
  </r>
  <r>
    <x v="30"/>
    <x v="19"/>
    <n v="4512"/>
    <n v="3.5199999809999998"/>
    <n v="3.5199999809999998"/>
    <x v="0"/>
    <n v="0.77999997099999996"/>
    <n v="0.119999997"/>
    <n v="2.039999962"/>
    <x v="0"/>
    <n v="10"/>
    <n v="2"/>
    <n v="117"/>
    <n v="1311"/>
    <n v="2596"/>
  </r>
  <r>
    <x v="30"/>
    <x v="20"/>
    <n v="8469"/>
    <n v="6.6100001339999999"/>
    <n v="6.6100001339999999"/>
    <x v="0"/>
    <n v="0"/>
    <n v="0"/>
    <n v="0"/>
    <x v="0"/>
    <n v="0"/>
    <n v="0"/>
    <n v="0"/>
    <n v="1440"/>
    <n v="2894"/>
  </r>
  <r>
    <x v="30"/>
    <x v="21"/>
    <n v="12015"/>
    <n v="9.3699998860000004"/>
    <n v="9.3699998860000004"/>
    <x v="0"/>
    <n v="0"/>
    <n v="0"/>
    <n v="0"/>
    <x v="0"/>
    <n v="0"/>
    <n v="0"/>
    <n v="0"/>
    <n v="1440"/>
    <n v="3212"/>
  </r>
  <r>
    <x v="30"/>
    <x v="22"/>
    <n v="3588"/>
    <n v="2.7999999519999998"/>
    <n v="2.7999999519999998"/>
    <x v="0"/>
    <n v="0"/>
    <n v="0"/>
    <n v="0"/>
    <x v="0"/>
    <n v="0"/>
    <n v="0"/>
    <n v="0"/>
    <n v="1440"/>
    <n v="2516"/>
  </r>
  <r>
    <x v="30"/>
    <x v="23"/>
    <n v="12427"/>
    <n v="9.6899995800000003"/>
    <n v="9.6899995800000003"/>
    <x v="0"/>
    <n v="0"/>
    <n v="0"/>
    <n v="1.1799999480000001"/>
    <x v="0"/>
    <n v="0"/>
    <n v="0"/>
    <n v="70"/>
    <n v="1370"/>
    <n v="3266"/>
  </r>
  <r>
    <x v="30"/>
    <x v="24"/>
    <n v="5843"/>
    <n v="4.5599999430000002"/>
    <n v="4.5599999430000002"/>
    <x v="0"/>
    <n v="0.14000000100000001"/>
    <n v="1.190000057"/>
    <n v="3.2300000190000002"/>
    <x v="0"/>
    <n v="2"/>
    <n v="22"/>
    <n v="166"/>
    <n v="1250"/>
    <n v="2683"/>
  </r>
  <r>
    <x v="30"/>
    <x v="25"/>
    <n v="6117"/>
    <n v="4.7699999809999998"/>
    <n v="4.7699999809999998"/>
    <x v="0"/>
    <n v="0"/>
    <n v="0"/>
    <n v="4.7699999809999998"/>
    <x v="0"/>
    <n v="0"/>
    <n v="0"/>
    <n v="250"/>
    <n v="1190"/>
    <n v="2810"/>
  </r>
  <r>
    <x v="30"/>
    <x v="26"/>
    <n v="9217"/>
    <n v="7.1900000569999998"/>
    <n v="7.1900000569999998"/>
    <x v="0"/>
    <n v="0.219999999"/>
    <n v="3.3099999430000002"/>
    <n v="3.6600000860000002"/>
    <x v="0"/>
    <n v="3"/>
    <n v="72"/>
    <n v="182"/>
    <n v="1183"/>
    <n v="2940"/>
  </r>
  <r>
    <x v="30"/>
    <x v="27"/>
    <n v="9877"/>
    <n v="7.6999998090000004"/>
    <n v="7.6999998090000004"/>
    <x v="0"/>
    <n v="5.7600002290000001"/>
    <n v="0.17000000200000001"/>
    <n v="1.730000019"/>
    <x v="0"/>
    <n v="66"/>
    <n v="4"/>
    <n v="110"/>
    <n v="1260"/>
    <n v="2947"/>
  </r>
  <r>
    <x v="30"/>
    <x v="28"/>
    <n v="8240"/>
    <n v="6.4299998279999997"/>
    <n v="6.4299998279999997"/>
    <x v="0"/>
    <n v="0.689999998"/>
    <n v="2.0099999899999998"/>
    <n v="3.7200000289999999"/>
    <x v="0"/>
    <n v="9"/>
    <n v="43"/>
    <n v="162"/>
    <n v="1226"/>
    <n v="2846"/>
  </r>
  <r>
    <x v="30"/>
    <x v="29"/>
    <n v="8701"/>
    <n v="6.7899999619999996"/>
    <n v="6.7899999619999996"/>
    <x v="0"/>
    <n v="0.37000000500000002"/>
    <n v="3.2400000100000002"/>
    <n v="3.170000076"/>
    <x v="0"/>
    <n v="5"/>
    <n v="71"/>
    <n v="177"/>
    <n v="1106"/>
    <n v="2804"/>
  </r>
  <r>
    <x v="30"/>
    <x v="30"/>
    <n v="0"/>
    <n v="0"/>
    <n v="0"/>
    <x v="0"/>
    <n v="0"/>
    <n v="0"/>
    <n v="0"/>
    <x v="0"/>
    <n v="0"/>
    <n v="0"/>
    <n v="0"/>
    <n v="1440"/>
    <n v="0"/>
  </r>
  <r>
    <x v="31"/>
    <x v="0"/>
    <n v="2564"/>
    <n v="1.6399999860000001"/>
    <n v="1.6399999860000001"/>
    <x v="0"/>
    <n v="0"/>
    <n v="0"/>
    <n v="1.6399999860000001"/>
    <x v="0"/>
    <n v="0"/>
    <n v="0"/>
    <n v="116"/>
    <n v="831"/>
    <n v="2044"/>
  </r>
  <r>
    <x v="31"/>
    <x v="1"/>
    <n v="1320"/>
    <n v="0.83999997400000004"/>
    <n v="0.83999997400000004"/>
    <x v="0"/>
    <n v="0"/>
    <n v="0"/>
    <n v="0.83999997400000004"/>
    <x v="0"/>
    <n v="0"/>
    <n v="0"/>
    <n v="82"/>
    <n v="806"/>
    <n v="1934"/>
  </r>
  <r>
    <x v="31"/>
    <x v="2"/>
    <n v="1219"/>
    <n v="0.77999997099999996"/>
    <n v="0.77999997099999996"/>
    <x v="0"/>
    <n v="0"/>
    <n v="0"/>
    <n v="0.77999997099999996"/>
    <x v="0"/>
    <n v="0"/>
    <n v="0"/>
    <n v="84"/>
    <n v="853"/>
    <n v="1963"/>
  </r>
  <r>
    <x v="31"/>
    <x v="3"/>
    <n v="2483"/>
    <n v="1.5900000329999999"/>
    <n v="1.5900000329999999"/>
    <x v="0"/>
    <n v="0"/>
    <n v="0"/>
    <n v="1.5900000329999999"/>
    <x v="0"/>
    <n v="0"/>
    <n v="0"/>
    <n v="126"/>
    <n v="937"/>
    <n v="2009"/>
  </r>
  <r>
    <x v="31"/>
    <x v="4"/>
    <n v="244"/>
    <n v="0.15999999600000001"/>
    <n v="0.15999999600000001"/>
    <x v="0"/>
    <n v="0"/>
    <n v="0"/>
    <n v="0.15999999600000001"/>
    <x v="0"/>
    <n v="0"/>
    <n v="0"/>
    <n v="12"/>
    <n v="1428"/>
    <n v="1721"/>
  </r>
  <r>
    <x v="31"/>
    <x v="5"/>
    <n v="0"/>
    <n v="0"/>
    <n v="0"/>
    <x v="0"/>
    <n v="0"/>
    <n v="0"/>
    <n v="0"/>
    <x v="0"/>
    <n v="0"/>
    <n v="0"/>
    <n v="0"/>
    <n v="1440"/>
    <n v="1688"/>
  </r>
  <r>
    <x v="31"/>
    <x v="6"/>
    <n v="0"/>
    <n v="0"/>
    <n v="0"/>
    <x v="0"/>
    <n v="0"/>
    <n v="0"/>
    <n v="0"/>
    <x v="0"/>
    <n v="0"/>
    <n v="0"/>
    <n v="0"/>
    <n v="1440"/>
    <n v="1688"/>
  </r>
  <r>
    <x v="31"/>
    <x v="7"/>
    <n v="0"/>
    <n v="0"/>
    <n v="0"/>
    <x v="0"/>
    <n v="0"/>
    <n v="0"/>
    <n v="0"/>
    <x v="0"/>
    <n v="0"/>
    <n v="0"/>
    <n v="0"/>
    <n v="1440"/>
    <n v="1688"/>
  </r>
  <r>
    <x v="31"/>
    <x v="8"/>
    <n v="3147"/>
    <n v="2.0099999899999998"/>
    <n v="2.0099999899999998"/>
    <x v="0"/>
    <n v="0"/>
    <n v="0.280000001"/>
    <n v="1.7400000099999999"/>
    <x v="0"/>
    <n v="0"/>
    <n v="10"/>
    <n v="139"/>
    <n v="744"/>
    <n v="2188"/>
  </r>
  <r>
    <x v="31"/>
    <x v="9"/>
    <n v="144"/>
    <n v="9.0000003999999995E-2"/>
    <n v="9.0000003999999995E-2"/>
    <x v="0"/>
    <n v="0"/>
    <n v="0"/>
    <n v="9.0000003999999995E-2"/>
    <x v="0"/>
    <n v="0"/>
    <n v="0"/>
    <n v="9"/>
    <n v="1431"/>
    <n v="1720"/>
  </r>
  <r>
    <x v="31"/>
    <x v="10"/>
    <n v="4068"/>
    <n v="2.5999999049999998"/>
    <n v="2.5999999049999998"/>
    <x v="0"/>
    <n v="5.0000001000000002E-2"/>
    <n v="0.280000001"/>
    <n v="2.2699999809999998"/>
    <x v="0"/>
    <n v="1"/>
    <n v="20"/>
    <n v="195"/>
    <n v="817"/>
    <n v="2419"/>
  </r>
  <r>
    <x v="31"/>
    <x v="11"/>
    <n v="5245"/>
    <n v="3.3599998950000001"/>
    <n v="3.3599998950000001"/>
    <x v="0"/>
    <n v="0.15999999600000001"/>
    <n v="0.439999998"/>
    <n v="2.75"/>
    <x v="0"/>
    <n v="8"/>
    <n v="45"/>
    <n v="232"/>
    <n v="795"/>
    <n v="2748"/>
  </r>
  <r>
    <x v="31"/>
    <x v="12"/>
    <n v="400"/>
    <n v="0.25999999000000001"/>
    <n v="0.25999999000000001"/>
    <x v="0"/>
    <n v="3.9999999000000001E-2"/>
    <n v="5.0000001000000002E-2"/>
    <n v="0.15999999600000001"/>
    <x v="0"/>
    <n v="3"/>
    <n v="8"/>
    <n v="19"/>
    <n v="1410"/>
    <n v="1799"/>
  </r>
  <r>
    <x v="31"/>
    <x v="13"/>
    <n v="0"/>
    <n v="0"/>
    <n v="0"/>
    <x v="0"/>
    <n v="0"/>
    <n v="0"/>
    <n v="0"/>
    <x v="0"/>
    <n v="0"/>
    <n v="0"/>
    <n v="0"/>
    <n v="1440"/>
    <n v="1688"/>
  </r>
  <r>
    <x v="31"/>
    <x v="14"/>
    <n v="1321"/>
    <n v="0.85000002399999997"/>
    <n v="0.85000002399999997"/>
    <x v="0"/>
    <n v="0"/>
    <n v="0"/>
    <n v="0.85000002399999997"/>
    <x v="0"/>
    <n v="0"/>
    <n v="0"/>
    <n v="80"/>
    <n v="1360"/>
    <n v="1928"/>
  </r>
  <r>
    <x v="31"/>
    <x v="15"/>
    <n v="1758"/>
    <n v="1.1299999949999999"/>
    <n v="1.1299999949999999"/>
    <x v="0"/>
    <n v="0"/>
    <n v="0"/>
    <n v="1.1299999949999999"/>
    <x v="0"/>
    <n v="0"/>
    <n v="0"/>
    <n v="112"/>
    <n v="900"/>
    <n v="2067"/>
  </r>
  <r>
    <x v="31"/>
    <x v="16"/>
    <n v="6157"/>
    <n v="3.9400000569999998"/>
    <n v="3.9400000569999998"/>
    <x v="0"/>
    <n v="0"/>
    <n v="0"/>
    <n v="3.9400000569999998"/>
    <x v="0"/>
    <n v="0"/>
    <n v="0"/>
    <n v="310"/>
    <n v="714"/>
    <n v="2780"/>
  </r>
  <r>
    <x v="31"/>
    <x v="17"/>
    <n v="8360"/>
    <n v="5.3499999049999998"/>
    <n v="5.3499999049999998"/>
    <x v="0"/>
    <n v="0.14000000100000001"/>
    <n v="0.280000001"/>
    <n v="4.9299998279999997"/>
    <x v="0"/>
    <n v="6"/>
    <n v="14"/>
    <n v="380"/>
    <n v="634"/>
    <n v="3101"/>
  </r>
  <r>
    <x v="31"/>
    <x v="18"/>
    <n v="7174"/>
    <n v="4.5900001530000001"/>
    <n v="4.5900001530000001"/>
    <x v="0"/>
    <n v="0.33000001299999998"/>
    <n v="0.36000001399999998"/>
    <n v="3.9100000860000002"/>
    <x v="0"/>
    <n v="10"/>
    <n v="20"/>
    <n v="301"/>
    <n v="749"/>
    <n v="2896"/>
  </r>
  <r>
    <x v="31"/>
    <x v="19"/>
    <n v="1619"/>
    <n v="1.039999962"/>
    <n v="1.039999962"/>
    <x v="0"/>
    <n v="0"/>
    <n v="0"/>
    <n v="1.039999962"/>
    <x v="0"/>
    <n v="0"/>
    <n v="0"/>
    <n v="79"/>
    <n v="834"/>
    <n v="1962"/>
  </r>
  <r>
    <x v="31"/>
    <x v="20"/>
    <n v="1831"/>
    <n v="1.1699999569999999"/>
    <n v="1.1699999569999999"/>
    <x v="0"/>
    <n v="0"/>
    <n v="0"/>
    <n v="1.1699999569999999"/>
    <x v="0"/>
    <n v="0"/>
    <n v="0"/>
    <n v="101"/>
    <n v="916"/>
    <n v="2015"/>
  </r>
  <r>
    <x v="31"/>
    <x v="21"/>
    <n v="2421"/>
    <n v="1.5499999520000001"/>
    <n v="1.5499999520000001"/>
    <x v="0"/>
    <n v="0"/>
    <n v="0"/>
    <n v="1.5499999520000001"/>
    <x v="0"/>
    <n v="0"/>
    <n v="0"/>
    <n v="156"/>
    <n v="739"/>
    <n v="2297"/>
  </r>
  <r>
    <x v="31"/>
    <x v="22"/>
    <n v="2283"/>
    <n v="1.460000038"/>
    <n v="1.460000038"/>
    <x v="0"/>
    <n v="0"/>
    <n v="0"/>
    <n v="1.460000038"/>
    <x v="0"/>
    <n v="0"/>
    <n v="0"/>
    <n v="129"/>
    <n v="848"/>
    <n v="2067"/>
  </r>
  <r>
    <x v="31"/>
    <x v="23"/>
    <n v="0"/>
    <n v="0"/>
    <n v="0"/>
    <x v="0"/>
    <n v="0"/>
    <n v="0"/>
    <n v="0"/>
    <x v="0"/>
    <n v="0"/>
    <n v="0"/>
    <n v="0"/>
    <n v="1440"/>
    <n v="1688"/>
  </r>
  <r>
    <x v="31"/>
    <x v="24"/>
    <n v="0"/>
    <n v="0"/>
    <n v="0"/>
    <x v="0"/>
    <n v="0"/>
    <n v="0"/>
    <n v="0"/>
    <x v="0"/>
    <n v="0"/>
    <n v="0"/>
    <n v="0"/>
    <n v="1440"/>
    <n v="1688"/>
  </r>
  <r>
    <x v="31"/>
    <x v="25"/>
    <n v="0"/>
    <n v="0"/>
    <n v="0"/>
    <x v="0"/>
    <n v="0"/>
    <n v="0"/>
    <n v="0"/>
    <x v="0"/>
    <n v="0"/>
    <n v="0"/>
    <n v="0"/>
    <n v="1440"/>
    <n v="1688"/>
  </r>
  <r>
    <x v="31"/>
    <x v="26"/>
    <n v="0"/>
    <n v="0"/>
    <n v="0"/>
    <x v="0"/>
    <n v="0"/>
    <n v="0"/>
    <n v="0"/>
    <x v="0"/>
    <n v="0"/>
    <n v="0"/>
    <n v="0"/>
    <n v="1440"/>
    <n v="1688"/>
  </r>
  <r>
    <x v="31"/>
    <x v="27"/>
    <n v="0"/>
    <n v="0"/>
    <n v="0"/>
    <x v="0"/>
    <n v="0"/>
    <n v="0"/>
    <n v="0"/>
    <x v="0"/>
    <n v="0"/>
    <n v="0"/>
    <n v="0"/>
    <n v="1440"/>
    <n v="1688"/>
  </r>
  <r>
    <x v="31"/>
    <x v="28"/>
    <n v="0"/>
    <n v="0"/>
    <n v="0"/>
    <x v="0"/>
    <n v="0"/>
    <n v="0"/>
    <n v="0"/>
    <x v="0"/>
    <n v="0"/>
    <n v="0"/>
    <n v="0"/>
    <n v="48"/>
    <n v="57"/>
  </r>
  <r>
    <x v="32"/>
    <x v="0"/>
    <n v="23186"/>
    <n v="20.399999619999999"/>
    <n v="20.399999619999999"/>
    <x v="0"/>
    <n v="12.22000027"/>
    <n v="0.34000000400000002"/>
    <n v="7.8200001720000003"/>
    <x v="0"/>
    <n v="85"/>
    <n v="7"/>
    <n v="312"/>
    <n v="1036"/>
    <n v="3921"/>
  </r>
  <r>
    <x v="32"/>
    <x v="1"/>
    <n v="15337"/>
    <n v="9.5799999239999991"/>
    <n v="9.5799999239999991"/>
    <x v="0"/>
    <n v="3.5499999519999998"/>
    <n v="0.37999999499999998"/>
    <n v="5.6399998660000001"/>
    <x v="0"/>
    <n v="108"/>
    <n v="18"/>
    <n v="216"/>
    <n v="1098"/>
    <n v="3566"/>
  </r>
  <r>
    <x v="32"/>
    <x v="2"/>
    <n v="21129"/>
    <n v="18.979999540000001"/>
    <n v="18.979999540000001"/>
    <x v="0"/>
    <n v="10.55000019"/>
    <n v="0.58999997400000004"/>
    <n v="7.75"/>
    <x v="2"/>
    <n v="68"/>
    <n v="13"/>
    <n v="298"/>
    <n v="1061"/>
    <n v="3793"/>
  </r>
  <r>
    <x v="32"/>
    <x v="3"/>
    <n v="13422"/>
    <n v="7.170000076"/>
    <n v="7.170000076"/>
    <x v="0"/>
    <n v="5.0000001000000002E-2"/>
    <n v="5.0000001000000002E-2"/>
    <n v="7.0100002290000001"/>
    <x v="1"/>
    <n v="106"/>
    <n v="1"/>
    <n v="281"/>
    <n v="1052"/>
    <n v="3934"/>
  </r>
  <r>
    <x v="32"/>
    <x v="4"/>
    <n v="29326"/>
    <n v="25.290000920000001"/>
    <n v="25.290000920000001"/>
    <x v="0"/>
    <n v="13.239999770000001"/>
    <n v="1.210000038"/>
    <n v="10.710000040000001"/>
    <x v="0"/>
    <n v="94"/>
    <n v="29"/>
    <n v="429"/>
    <n v="888"/>
    <n v="4547"/>
  </r>
  <r>
    <x v="32"/>
    <x v="5"/>
    <n v="15118"/>
    <n v="8.8699998860000004"/>
    <n v="8.8699998860000004"/>
    <x v="0"/>
    <n v="0"/>
    <n v="7.0000000000000007E-2"/>
    <n v="8.7899999619999996"/>
    <x v="0"/>
    <n v="58"/>
    <n v="15"/>
    <n v="307"/>
    <n v="1060"/>
    <n v="3545"/>
  </r>
  <r>
    <x v="32"/>
    <x v="6"/>
    <n v="11423"/>
    <n v="8.6700000760000009"/>
    <n v="8.6700000760000009"/>
    <x v="0"/>
    <n v="2.4400000569999998"/>
    <n v="0.27000001099999998"/>
    <n v="5.9400000569999998"/>
    <x v="0"/>
    <n v="29"/>
    <n v="5"/>
    <n v="191"/>
    <n v="1215"/>
    <n v="2761"/>
  </r>
  <r>
    <x v="32"/>
    <x v="7"/>
    <n v="18785"/>
    <n v="17.399999619999999"/>
    <n v="17.399999619999999"/>
    <x v="0"/>
    <n v="12.149999619999999"/>
    <n v="0.18000000699999999"/>
    <n v="5.0300002099999999"/>
    <x v="0"/>
    <n v="82"/>
    <n v="13"/>
    <n v="214"/>
    <n v="1131"/>
    <n v="3676"/>
  </r>
  <r>
    <x v="32"/>
    <x v="8"/>
    <n v="19948"/>
    <n v="18.11000061"/>
    <n v="18.11000061"/>
    <x v="0"/>
    <n v="11.02000046"/>
    <n v="0.689999998"/>
    <n v="6.3400001530000001"/>
    <x v="0"/>
    <n v="73"/>
    <n v="19"/>
    <n v="225"/>
    <n v="1123"/>
    <n v="3679"/>
  </r>
  <r>
    <x v="32"/>
    <x v="9"/>
    <n v="19377"/>
    <n v="17.620000839999999"/>
    <n v="17.620000839999999"/>
    <x v="0"/>
    <n v="12.289999959999999"/>
    <n v="0.41999998700000002"/>
    <n v="4.8899998660000001"/>
    <x v="0"/>
    <n v="82"/>
    <n v="13"/>
    <n v="226"/>
    <n v="1119"/>
    <n v="3659"/>
  </r>
  <r>
    <x v="32"/>
    <x v="10"/>
    <n v="18258"/>
    <n v="16.309999470000001"/>
    <n v="16.309999470000001"/>
    <x v="0"/>
    <n v="10.22999954"/>
    <n v="2.9999998999999999E-2"/>
    <n v="5.9699997900000001"/>
    <x v="4"/>
    <n v="61"/>
    <n v="2"/>
    <n v="236"/>
    <n v="1141"/>
    <n v="3427"/>
  </r>
  <r>
    <x v="32"/>
    <x v="11"/>
    <n v="11200"/>
    <n v="7.4299998279999997"/>
    <n v="7.4299998279999997"/>
    <x v="0"/>
    <n v="0"/>
    <n v="0"/>
    <n v="7.4000000950000002"/>
    <x v="1"/>
    <n v="102"/>
    <n v="6"/>
    <n v="300"/>
    <n v="1032"/>
    <n v="3891"/>
  </r>
  <r>
    <x v="32"/>
    <x v="12"/>
    <n v="16674"/>
    <n v="15.739999770000001"/>
    <n v="15.739999770000001"/>
    <x v="0"/>
    <n v="11.010000229999999"/>
    <n v="0.01"/>
    <n v="4.6900000569999998"/>
    <x v="0"/>
    <n v="64"/>
    <n v="1"/>
    <n v="227"/>
    <n v="1148"/>
    <n v="3455"/>
  </r>
  <r>
    <x v="32"/>
    <x v="13"/>
    <n v="12986"/>
    <n v="8.7399997710000008"/>
    <n v="8.7399997710000008"/>
    <x v="0"/>
    <n v="2.369999886"/>
    <n v="7.0000000000000007E-2"/>
    <n v="6.2699999809999998"/>
    <x v="1"/>
    <n v="113"/>
    <n v="8"/>
    <n v="218"/>
    <n v="1101"/>
    <n v="3802"/>
  </r>
  <r>
    <x v="32"/>
    <x v="14"/>
    <n v="11101"/>
    <n v="8.4300003050000001"/>
    <n v="8.4300003050000001"/>
    <x v="0"/>
    <n v="1.7599999900000001"/>
    <n v="0.12999999500000001"/>
    <n v="6.5"/>
    <x v="0"/>
    <n v="22"/>
    <n v="3"/>
    <n v="258"/>
    <n v="1157"/>
    <n v="2860"/>
  </r>
  <r>
    <x v="32"/>
    <x v="15"/>
    <n v="23629"/>
    <n v="20.649999619999999"/>
    <n v="20.649999619999999"/>
    <x v="0"/>
    <n v="13.06999969"/>
    <n v="0.439999998"/>
    <n v="7.0999999049999998"/>
    <x v="0"/>
    <n v="93"/>
    <n v="8"/>
    <n v="235"/>
    <n v="1104"/>
    <n v="3808"/>
  </r>
  <r>
    <x v="32"/>
    <x v="16"/>
    <n v="14890"/>
    <n v="11.30000019"/>
    <n v="11.30000019"/>
    <x v="0"/>
    <n v="4.9299998279999997"/>
    <n v="0.37999999499999998"/>
    <n v="5.9699997900000001"/>
    <x v="0"/>
    <n v="58"/>
    <n v="8"/>
    <n v="231"/>
    <n v="1143"/>
    <n v="3060"/>
  </r>
  <r>
    <x v="32"/>
    <x v="17"/>
    <n v="9733"/>
    <n v="7.3899998660000001"/>
    <n v="7.3899998660000001"/>
    <x v="0"/>
    <n v="1.3799999949999999"/>
    <n v="0.17000000200000001"/>
    <n v="5.7899999619999996"/>
    <x v="0"/>
    <n v="18"/>
    <n v="5"/>
    <n v="210"/>
    <n v="1207"/>
    <n v="2698"/>
  </r>
  <r>
    <x v="32"/>
    <x v="18"/>
    <n v="27745"/>
    <n v="26.719999309999999"/>
    <n v="26.719999309999999"/>
    <x v="0"/>
    <n v="21.659999849999998"/>
    <n v="7.9999998000000003E-2"/>
    <n v="4.9299998279999997"/>
    <x v="0"/>
    <n v="124"/>
    <n v="4"/>
    <n v="223"/>
    <n v="1089"/>
    <n v="4398"/>
  </r>
  <r>
    <x v="32"/>
    <x v="19"/>
    <n v="10930"/>
    <n v="8.3199996949999999"/>
    <n v="8.3199996949999999"/>
    <x v="0"/>
    <n v="3.130000114"/>
    <n v="0.56999999300000004"/>
    <n v="4.5700001720000003"/>
    <x v="0"/>
    <n v="36"/>
    <n v="12"/>
    <n v="166"/>
    <n v="1226"/>
    <n v="2786"/>
  </r>
  <r>
    <x v="32"/>
    <x v="20"/>
    <n v="4790"/>
    <n v="3.6400001049999999"/>
    <n v="3.6400001049999999"/>
    <x v="0"/>
    <n v="0"/>
    <n v="0"/>
    <n v="3.5599999430000002"/>
    <x v="0"/>
    <n v="0"/>
    <n v="0"/>
    <n v="105"/>
    <n v="1335"/>
    <n v="2189"/>
  </r>
  <r>
    <x v="32"/>
    <x v="21"/>
    <n v="10818"/>
    <n v="8.2100000380000004"/>
    <n v="8.2100000380000004"/>
    <x v="0"/>
    <n v="1.3899999860000001"/>
    <n v="0.10000000100000001"/>
    <n v="6.670000076"/>
    <x v="1"/>
    <n v="19"/>
    <n v="3"/>
    <n v="229"/>
    <n v="1189"/>
    <n v="2817"/>
  </r>
  <r>
    <x v="32"/>
    <x v="22"/>
    <n v="18193"/>
    <n v="16.299999239999998"/>
    <n v="16.299999239999998"/>
    <x v="0"/>
    <n v="10.420000079999999"/>
    <n v="0.310000002"/>
    <n v="5.5300002099999999"/>
    <x v="0"/>
    <n v="66"/>
    <n v="8"/>
    <n v="212"/>
    <n v="1154"/>
    <n v="3477"/>
  </r>
  <r>
    <x v="32"/>
    <x v="23"/>
    <n v="14055"/>
    <n v="10.670000079999999"/>
    <n v="10.670000079999999"/>
    <x v="0"/>
    <n v="5.4600000380000004"/>
    <n v="0.81999999300000004"/>
    <n v="4.3699998860000004"/>
    <x v="0"/>
    <n v="67"/>
    <n v="15"/>
    <n v="188"/>
    <n v="1170"/>
    <n v="3052"/>
  </r>
  <r>
    <x v="32"/>
    <x v="24"/>
    <n v="21727"/>
    <n v="19.340000150000002"/>
    <n v="19.340000150000002"/>
    <x v="0"/>
    <n v="12.789999959999999"/>
    <n v="0.28999999199999998"/>
    <n v="6.1599998469999999"/>
    <x v="0"/>
    <n v="96"/>
    <n v="17"/>
    <n v="232"/>
    <n v="1095"/>
    <n v="4015"/>
  </r>
  <r>
    <x v="32"/>
    <x v="25"/>
    <n v="12332"/>
    <n v="8.1300001139999996"/>
    <n v="8.1300001139999996"/>
    <x v="0"/>
    <n v="7.9999998000000003E-2"/>
    <n v="0.959999979"/>
    <n v="6.9899997709999999"/>
    <x v="0"/>
    <n v="105"/>
    <n v="28"/>
    <n v="271"/>
    <n v="1036"/>
    <n v="4142"/>
  </r>
  <r>
    <x v="32"/>
    <x v="26"/>
    <n v="10686"/>
    <n v="8.1099996569999995"/>
    <n v="8.1099996569999995"/>
    <x v="0"/>
    <n v="1.0800000430000001"/>
    <n v="0.20000000300000001"/>
    <n v="6.8000001909999996"/>
    <x v="0"/>
    <n v="17"/>
    <n v="4"/>
    <n v="245"/>
    <n v="1174"/>
    <n v="2847"/>
  </r>
  <r>
    <x v="32"/>
    <x v="27"/>
    <n v="20226"/>
    <n v="18.25"/>
    <n v="18.25"/>
    <x v="0"/>
    <n v="11.100000380000001"/>
    <n v="0.80000001200000004"/>
    <n v="6.2399997709999999"/>
    <x v="4"/>
    <n v="73"/>
    <n v="19"/>
    <n v="217"/>
    <n v="1131"/>
    <n v="3710"/>
  </r>
  <r>
    <x v="32"/>
    <x v="28"/>
    <n v="10733"/>
    <n v="8.1499996190000008"/>
    <n v="8.1499996190000008"/>
    <x v="0"/>
    <n v="1.3500000240000001"/>
    <n v="0.46000000800000002"/>
    <n v="6.2800002099999999"/>
    <x v="0"/>
    <n v="18"/>
    <n v="11"/>
    <n v="224"/>
    <n v="1187"/>
    <n v="2832"/>
  </r>
  <r>
    <x v="32"/>
    <x v="29"/>
    <n v="21420"/>
    <n v="19.559999470000001"/>
    <n v="19.559999470000001"/>
    <x v="0"/>
    <n v="13.22000027"/>
    <n v="0.40999999599999998"/>
    <n v="5.8899998660000001"/>
    <x v="0"/>
    <n v="88"/>
    <n v="12"/>
    <n v="213"/>
    <n v="1127"/>
    <n v="3832"/>
  </r>
  <r>
    <x v="32"/>
    <x v="30"/>
    <n v="8064"/>
    <n v="6.1199998860000004"/>
    <n v="6.1199998860000004"/>
    <x v="0"/>
    <n v="1.8200000519999999"/>
    <n v="3.9999999000000001E-2"/>
    <n v="4.25"/>
    <x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33"/>
    <n v="7198.727272727273"/>
    <n v="5.103333316121212"/>
    <n v="20.333333333333332"/>
    <n v="10.575757575757576"/>
    <n v="181.75757575757575"/>
    <n v="1021.7878787878788"/>
    <n v="212.66666666666666"/>
    <n v="2286.6363636363635"/>
  </r>
  <r>
    <x v="1"/>
    <x v="1"/>
    <n v="33"/>
    <n v="7743.575757575758"/>
    <n v="5.5993939626363627"/>
    <n v="20.939393939393938"/>
    <n v="12.393939393939394"/>
    <n v="201"/>
    <n v="1010.030303030303"/>
    <n v="234.33333333333331"/>
    <n v="2356.3939393939395"/>
  </r>
  <r>
    <x v="2"/>
    <x v="2"/>
    <n v="33"/>
    <n v="7533.848484848485"/>
    <n v="5.2878787771212119"/>
    <n v="19.181818181818183"/>
    <n v="9.8787878787878789"/>
    <n v="213.84848484848484"/>
    <n v="961.06060606060601"/>
    <n v="242.90909090909091"/>
    <n v="2355.181818181818"/>
  </r>
  <r>
    <x v="3"/>
    <x v="3"/>
    <n v="32"/>
    <n v="8679.15625"/>
    <n v="6.2915625178750005"/>
    <n v="27.84375"/>
    <n v="15.125"/>
    <n v="193.8125"/>
    <n v="1002.65625"/>
    <n v="236.78125"/>
    <n v="2392.9375"/>
  </r>
  <r>
    <x v="4"/>
    <x v="4"/>
    <n v="32"/>
    <n v="6409.25"/>
    <n v="4.5406249602499997"/>
    <n v="18.90625"/>
    <n v="11.84375"/>
    <n v="165.34375"/>
    <n v="1049.96875"/>
    <n v="196.09375"/>
    <n v="2230.96875"/>
  </r>
  <r>
    <x v="5"/>
    <x v="5"/>
    <n v="32"/>
    <n v="7896.96875"/>
    <n v="5.6578124747499992"/>
    <n v="24.40625"/>
    <n v="16.125"/>
    <n v="188.28125"/>
    <n v="1061.21875"/>
    <n v="228.8125"/>
    <n v="2333.375"/>
  </r>
  <r>
    <x v="6"/>
    <x v="6"/>
    <n v="32"/>
    <n v="8048.65625"/>
    <n v="5.8718749248124995"/>
    <n v="23.96875"/>
    <n v="13.78125"/>
    <n v="201.90625"/>
    <n v="1003.9375"/>
    <n v="239.65625"/>
    <n v="2359.09375"/>
  </r>
  <r>
    <x v="7"/>
    <x v="0"/>
    <n v="32"/>
    <n v="8162.96875"/>
    <n v="5.9503125440000009"/>
    <n v="24.1875"/>
    <n v="18.75"/>
    <n v="203.59375"/>
    <n v="974.125"/>
    <n v="246.53125"/>
    <n v="2395.21875"/>
  </r>
  <r>
    <x v="8"/>
    <x v="1"/>
    <n v="32"/>
    <n v="8243.59375"/>
    <n v="6.0300000674999987"/>
    <n v="26.84375"/>
    <n v="14.9375"/>
    <n v="182.65625"/>
    <n v="1031.875"/>
    <n v="224.4375"/>
    <n v="2421.875"/>
  </r>
  <r>
    <x v="9"/>
    <x v="2"/>
    <n v="32"/>
    <n v="7446.375"/>
    <n v="5.3278124726875014"/>
    <n v="24.4375"/>
    <n v="13.25"/>
    <n v="195.53125"/>
    <n v="1032.125"/>
    <n v="233.21875"/>
    <n v="2327.65625"/>
  </r>
  <r>
    <x v="10"/>
    <x v="3"/>
    <n v="32"/>
    <n v="8347.625"/>
    <n v="5.8412500398749998"/>
    <n v="18.78125"/>
    <n v="15.03125"/>
    <n v="232.90625"/>
    <n v="959.90625"/>
    <n v="266.71875"/>
    <n v="2397.15625"/>
  </r>
  <r>
    <x v="11"/>
    <x v="4"/>
    <n v="32"/>
    <n v="7394.40625"/>
    <n v="5.4675000270312504"/>
    <n v="21.03125"/>
    <n v="13.71875"/>
    <n v="186.3125"/>
    <n v="992.15625"/>
    <n v="221.0625"/>
    <n v="2291.4375"/>
  </r>
  <r>
    <x v="12"/>
    <x v="5"/>
    <n v="32"/>
    <n v="7932.78125"/>
    <n v="5.6328125180312512"/>
    <n v="28.40625"/>
    <n v="11.375"/>
    <n v="192.875"/>
    <n v="1038.6875"/>
    <n v="232.65625"/>
    <n v="2349.5625"/>
  </r>
  <r>
    <x v="13"/>
    <x v="6"/>
    <n v="32"/>
    <n v="7834"/>
    <n v="5.5346875264374988"/>
    <n v="19.8125"/>
    <n v="17.625"/>
    <n v="200.25"/>
    <n v="1025.40625"/>
    <n v="237.6875"/>
    <n v="2331.375"/>
  </r>
  <r>
    <x v="14"/>
    <x v="0"/>
    <n v="32"/>
    <n v="8078.625"/>
    <n v="5.9153124990312502"/>
    <n v="23.65625"/>
    <n v="10.78125"/>
    <n v="197.5625"/>
    <n v="1004.25"/>
    <n v="232"/>
    <n v="2328.5625"/>
  </r>
  <r>
    <x v="15"/>
    <x v="1"/>
    <n v="32"/>
    <n v="7593.625"/>
    <n v="5.3615625167187488"/>
    <n v="17.96875"/>
    <n v="11.8125"/>
    <n v="209.1875"/>
    <n v="981.71875"/>
    <n v="238.96875"/>
    <n v="2316.0625"/>
  </r>
  <r>
    <x v="16"/>
    <x v="2"/>
    <n v="32"/>
    <n v="7321.53125"/>
    <n v="5.1812499880625014"/>
    <n v="16.25"/>
    <n v="14"/>
    <n v="204.96875"/>
    <n v="989.78125"/>
    <n v="235.21875"/>
    <n v="2272.5625"/>
  </r>
  <r>
    <x v="17"/>
    <x v="3"/>
    <n v="31"/>
    <n v="8346"/>
    <n v="6.1006451037096765"/>
    <n v="20.258064516129032"/>
    <n v="16.548387096774192"/>
    <n v="218.54838709677421"/>
    <n v="938.90322580645159"/>
    <n v="255.35483870967744"/>
    <n v="2373.9354838709678"/>
  </r>
  <r>
    <x v="18"/>
    <x v="4"/>
    <n v="30"/>
    <n v="6895.666666666667"/>
    <n v="4.9749999941666667"/>
    <n v="22.633333333333333"/>
    <n v="15.7"/>
    <n v="160.26666666666668"/>
    <n v="953.5"/>
    <n v="198.60000000000002"/>
    <n v="2230.4333333333334"/>
  </r>
  <r>
    <x v="19"/>
    <x v="5"/>
    <n v="29"/>
    <n v="7049.4482758620688"/>
    <n v="4.9672413643448268"/>
    <n v="16.068965517241381"/>
    <n v="13.172413793103448"/>
    <n v="186.82758620689654"/>
    <n v="1027.4137931034484"/>
    <n v="216.06896551724137"/>
    <n v="2275.4482758620688"/>
  </r>
  <r>
    <x v="20"/>
    <x v="6"/>
    <n v="29"/>
    <n v="8558.7241379310344"/>
    <n v="6.0944827451379311"/>
    <n v="24.931034482758619"/>
    <n v="14.827586206896552"/>
    <n v="203.34482758620689"/>
    <n v="1013.4137931034483"/>
    <n v="243.10344827586206"/>
    <n v="2453.8965517241381"/>
  </r>
  <r>
    <x v="21"/>
    <x v="0"/>
    <n v="29"/>
    <n v="6763.7586206896549"/>
    <n v="4.9403447921724135"/>
    <n v="13.96551724137931"/>
    <n v="11.137931034482758"/>
    <n v="179.79310344827587"/>
    <n v="1037.1724137931035"/>
    <n v="204.89655172413794"/>
    <n v="2283.1379310344828"/>
  </r>
  <r>
    <x v="22"/>
    <x v="1"/>
    <n v="29"/>
    <n v="8731.0344827586214"/>
    <n v="6.21655174375862"/>
    <n v="22.068965517241381"/>
    <n v="15.448275862068966"/>
    <n v="207.24137931034483"/>
    <n v="1032.9310344827586"/>
    <n v="244.75862068965517"/>
    <n v="2415.0689655172414"/>
  </r>
  <r>
    <x v="23"/>
    <x v="2"/>
    <n v="29"/>
    <n v="7492.6551724137935"/>
    <n v="5.4572413756206899"/>
    <n v="20.413793103448278"/>
    <n v="11.310344827586206"/>
    <n v="201.93103448275863"/>
    <n v="1021.4827586206897"/>
    <n v="233.65517241379311"/>
    <n v="2375.0689655172414"/>
  </r>
  <r>
    <x v="24"/>
    <x v="3"/>
    <n v="29"/>
    <n v="7151.2413793103451"/>
    <n v="5.1244827717586228"/>
    <n v="20.620689655172413"/>
    <n v="14.03448275862069"/>
    <n v="181.24137931034483"/>
    <n v="953.89655172413791"/>
    <n v="215.89655172413794"/>
    <n v="2246.2413793103447"/>
  </r>
  <r>
    <x v="25"/>
    <x v="4"/>
    <n v="27"/>
    <n v="7049.4074074074078"/>
    <n v="5.1399999814074082"/>
    <n v="17.074074074074073"/>
    <n v="17.37037037037037"/>
    <n v="184.81481481481481"/>
    <n v="958.07407407407402"/>
    <n v="219.25925925925924"/>
    <n v="2303.4444444444443"/>
  </r>
  <r>
    <x v="26"/>
    <x v="5"/>
    <n v="27"/>
    <n v="8248.8148148148157"/>
    <n v="5.9629629584074069"/>
    <n v="22.851851851851851"/>
    <n v="15.481481481481481"/>
    <n v="201.18518518518519"/>
    <n v="976.33333333333337"/>
    <n v="239.51851851851853"/>
    <n v="2335.6666666666665"/>
  </r>
  <r>
    <x v="27"/>
    <x v="6"/>
    <n v="26"/>
    <n v="7951.4230769230771"/>
    <n v="5.6661537531923081"/>
    <n v="24.192307692307693"/>
    <n v="18.653846153846153"/>
    <n v="179.34615384615384"/>
    <n v="958.69230769230774"/>
    <n v="222.19230769230768"/>
    <n v="2229.3461538461538"/>
  </r>
  <r>
    <x v="28"/>
    <x v="0"/>
    <n v="24"/>
    <n v="7519.5"/>
    <n v="5.4945833089583331"/>
    <n v="21.25"/>
    <n v="14.5"/>
    <n v="184.54166666666666"/>
    <n v="888.20833333333337"/>
    <n v="220.29166666666666"/>
    <n v="2190.0833333333335"/>
  </r>
  <r>
    <x v="29"/>
    <x v="6"/>
    <n v="33"/>
    <n v="8236.8484848484841"/>
    <n v="5.982727248757576"/>
    <n v="22.303030303030305"/>
    <n v="7.8484848484848486"/>
    <n v="199"/>
    <n v="1026.2121212121212"/>
    <n v="229.15151515151516"/>
    <n v="2390.6969696969695"/>
  </r>
  <r>
    <x v="30"/>
    <x v="1"/>
    <n v="21"/>
    <n v="3482.3333333333335"/>
    <n v="2.4433333212380961"/>
    <n v="4.1904761904761907"/>
    <n v="2.1428571428571428"/>
    <n v="98.80952380952381"/>
    <n v="652"/>
    <n v="105.14285714285714"/>
    <n v="1139.28571428571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50600-7808-4AC9-93CE-E7B5E38638D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J34" firstHeaderRow="0" firstDataRow="1" firstDataCol="1"/>
  <pivotFields count="15">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8">
    <i>
      <x/>
    </i>
    <i i="1">
      <x v="1"/>
    </i>
    <i i="2">
      <x v="2"/>
    </i>
    <i i="3">
      <x v="3"/>
    </i>
    <i i="4">
      <x v="4"/>
    </i>
    <i i="5">
      <x v="5"/>
    </i>
    <i i="6">
      <x v="6"/>
    </i>
    <i i="7">
      <x v="7"/>
    </i>
  </colItems>
  <dataFields count="8">
    <dataField name="Count of Id" fld="0" subtotal="count" baseField="1" baseItem="0"/>
    <dataField name="Average of TotalSteps" fld="2" subtotal="average" baseField="1" baseItem="0"/>
    <dataField name="Average of TotalDistance" fld="3" subtotal="average" baseField="1" baseItem="6"/>
    <dataField name="Average of VeryActiveMinutes" fld="10" subtotal="average" baseField="1" baseItem="6"/>
    <dataField name="Average of FairlyActiveMinutes" fld="11" subtotal="average" baseField="1" baseItem="6"/>
    <dataField name="Average of LightlyActiveMinutes" fld="12" subtotal="average" baseField="1" baseItem="6"/>
    <dataField name="Average of SedentaryMinutes" fld="13" subtotal="average" baseField="1" baseItem="6"/>
    <dataField name="Average of Calories" fld="14" subtotal="average"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A2E59-DBD8-4430-8753-A94B1618356C}"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9:E37" firstHeaderRow="1" firstDataRow="1" firstDataCol="1"/>
  <pivotFields count="11">
    <pivotField numFmtId="165" showAll="0"/>
    <pivotField axis="axisRow" showAll="0">
      <items count="8">
        <item x="5"/>
        <item x="6"/>
        <item x="0"/>
        <item x="1"/>
        <item x="2"/>
        <item x="3"/>
        <item x="4"/>
        <item t="default"/>
      </items>
    </pivotField>
    <pivotField showAll="0"/>
    <pivotField numFmtId="1" showAll="0"/>
    <pivotField numFmtId="1" showAll="0"/>
    <pivotField numFmtId="1" showAll="0"/>
    <pivotField numFmtId="1" showAll="0"/>
    <pivotField numFmtId="1" showAll="0"/>
    <pivotField numFmtId="1" showAll="0"/>
    <pivotField numFmtId="1" showAll="0"/>
    <pivotField dataField="1" numFmtId="1" showAll="0"/>
  </pivotFields>
  <rowFields count="1">
    <field x="1"/>
  </rowFields>
  <rowItems count="8">
    <i>
      <x/>
    </i>
    <i>
      <x v="1"/>
    </i>
    <i>
      <x v="2"/>
    </i>
    <i>
      <x v="3"/>
    </i>
    <i>
      <x v="4"/>
    </i>
    <i>
      <x v="5"/>
    </i>
    <i>
      <x v="6"/>
    </i>
    <i t="grand">
      <x/>
    </i>
  </rowItems>
  <colItems count="1">
    <i/>
  </colItems>
  <dataFields count="1">
    <dataField name="Sum of Calories" fld="10"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74B134-A693-4F1D-B327-9D9FC0901F77}"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16:J24" firstHeaderRow="1" firstDataRow="1" firstDataCol="1"/>
  <pivotFields count="11">
    <pivotField axis="axisRow" numFmtId="165" showAll="0">
      <items count="32">
        <item h="1" x="29"/>
        <item h="1" x="0"/>
        <item h="1" x="1"/>
        <item h="1" x="2"/>
        <item h="1" x="3"/>
        <item h="1" x="4"/>
        <item h="1" x="5"/>
        <item h="1" x="6"/>
        <item h="1" x="7"/>
        <item h="1" x="8"/>
        <item h="1" x="9"/>
        <item h="1" x="10"/>
        <item h="1" x="11"/>
        <item h="1" x="12"/>
        <item h="1" x="13"/>
        <item h="1" x="14"/>
        <item h="1" x="15"/>
        <item h="1" x="16"/>
        <item h="1" x="17"/>
        <item x="18"/>
        <item x="19"/>
        <item x="20"/>
        <item x="21"/>
        <item x="22"/>
        <item x="23"/>
        <item x="24"/>
        <item h="1" x="25"/>
        <item h="1" x="26"/>
        <item h="1" x="27"/>
        <item h="1" x="28"/>
        <item h="1" x="30"/>
        <item t="default"/>
      </items>
    </pivotField>
    <pivotField showAll="0">
      <items count="8">
        <item x="5"/>
        <item x="6"/>
        <item x="0"/>
        <item x="1"/>
        <item x="2"/>
        <item x="3"/>
        <item x="4"/>
        <item t="default"/>
      </items>
    </pivotField>
    <pivotField showAll="0"/>
    <pivotField numFmtId="1" showAll="0"/>
    <pivotField numFmtId="1" showAll="0"/>
    <pivotField numFmtId="1" showAll="0"/>
    <pivotField numFmtId="1" showAll="0"/>
    <pivotField numFmtId="1" showAll="0"/>
    <pivotField numFmtId="1" showAll="0"/>
    <pivotField dataField="1" numFmtId="1" showAll="0"/>
    <pivotField numFmtId="1" showAll="0"/>
  </pivotFields>
  <rowFields count="1">
    <field x="0"/>
  </rowFields>
  <rowItems count="8">
    <i>
      <x v="19"/>
    </i>
    <i>
      <x v="20"/>
    </i>
    <i>
      <x v="21"/>
    </i>
    <i>
      <x v="22"/>
    </i>
    <i>
      <x v="23"/>
    </i>
    <i>
      <x v="24"/>
    </i>
    <i>
      <x v="25"/>
    </i>
    <i t="grand">
      <x/>
    </i>
  </rowItems>
  <colItems count="1">
    <i/>
  </colItems>
  <dataFields count="1">
    <dataField name="Sum of TOTAL ACTIVE " fld="9" baseField="0" baseItem="0"/>
  </dataFields>
  <formats count="3">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F74DC-8701-4247-893E-DB2D029B725C}"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6:C24" firstHeaderRow="1" firstDataRow="1" firstDataCol="1"/>
  <pivotFields count="11">
    <pivotField axis="axisRow" numFmtId="165" showAll="0">
      <items count="32">
        <item h="1" x="29"/>
        <item h="1" x="0"/>
        <item h="1" x="1"/>
        <item h="1" x="2"/>
        <item h="1" x="3"/>
        <item h="1" x="4"/>
        <item h="1" x="5"/>
        <item h="1" x="6"/>
        <item h="1" x="7"/>
        <item h="1" x="8"/>
        <item h="1" x="9"/>
        <item h="1" x="10"/>
        <item x="11"/>
        <item x="12"/>
        <item x="13"/>
        <item x="14"/>
        <item x="15"/>
        <item x="16"/>
        <item x="17"/>
        <item h="1" x="18"/>
        <item h="1" x="19"/>
        <item h="1" x="20"/>
        <item h="1" x="21"/>
        <item h="1" x="22"/>
        <item h="1" x="23"/>
        <item h="1" x="24"/>
        <item h="1" x="25"/>
        <item h="1" x="26"/>
        <item h="1" x="27"/>
        <item h="1" x="28"/>
        <item h="1" x="30"/>
        <item t="default"/>
      </items>
    </pivotField>
    <pivotField showAll="0">
      <items count="8">
        <item x="5"/>
        <item x="6"/>
        <item x="0"/>
        <item x="1"/>
        <item x="2"/>
        <item x="3"/>
        <item x="4"/>
        <item t="default"/>
      </items>
    </pivotField>
    <pivotField showAll="0"/>
    <pivotField numFmtId="1" showAll="0"/>
    <pivotField numFmtId="1" showAll="0"/>
    <pivotField numFmtId="1" showAll="0"/>
    <pivotField numFmtId="1" showAll="0"/>
    <pivotField numFmtId="1" showAll="0"/>
    <pivotField numFmtId="1" showAll="0"/>
    <pivotField dataField="1" numFmtId="1" showAll="0"/>
    <pivotField numFmtId="1" showAll="0"/>
  </pivotFields>
  <rowFields count="1">
    <field x="0"/>
  </rowFields>
  <rowItems count="8">
    <i>
      <x v="12"/>
    </i>
    <i>
      <x v="13"/>
    </i>
    <i>
      <x v="14"/>
    </i>
    <i>
      <x v="15"/>
    </i>
    <i>
      <x v="16"/>
    </i>
    <i>
      <x v="17"/>
    </i>
    <i>
      <x v="18"/>
    </i>
    <i t="grand">
      <x/>
    </i>
  </rowItems>
  <colItems count="1">
    <i/>
  </colItems>
  <dataFields count="1">
    <dataField name="Sum of TOTAL ACTIVE " fld="9" baseField="0" baseItem="0"/>
  </dataFields>
  <formats count="3">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B17D4C-B6FD-40C3-865F-244F870ACDB1}"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K4:L10" firstHeaderRow="1" firstDataRow="1" firstDataCol="1"/>
  <pivotFields count="11">
    <pivotField axis="axisRow" numFmtId="165" showAll="0" measureFilter="1" sortType="ascending">
      <items count="32">
        <item x="29"/>
        <item x="0"/>
        <item x="1"/>
        <item x="2"/>
        <item x="3"/>
        <item x="4"/>
        <item x="5"/>
        <item x="6"/>
        <item x="7"/>
        <item x="8"/>
        <item x="9"/>
        <item x="10"/>
        <item x="11"/>
        <item x="12"/>
        <item x="13"/>
        <item x="14"/>
        <item x="15"/>
        <item x="16"/>
        <item x="17"/>
        <item x="18"/>
        <item x="19"/>
        <item x="20"/>
        <item x="21"/>
        <item x="22"/>
        <item x="23"/>
        <item x="24"/>
        <item x="25"/>
        <item x="26"/>
        <item x="27"/>
        <item x="28"/>
        <item x="30"/>
        <item t="default"/>
      </items>
    </pivotField>
    <pivotField showAll="0"/>
    <pivotField showAll="0"/>
    <pivotField dataField="1" numFmtId="1" showAll="0"/>
    <pivotField numFmtId="1" showAll="0"/>
    <pivotField numFmtId="1" showAll="0"/>
    <pivotField numFmtId="1" showAll="0"/>
    <pivotField numFmtId="1" showAll="0"/>
    <pivotField numFmtId="1" showAll="0"/>
    <pivotField numFmtId="1" showAll="0"/>
    <pivotField numFmtId="1" showAll="0"/>
  </pivotFields>
  <rowFields count="1">
    <field x="0"/>
  </rowFields>
  <rowItems count="6">
    <i>
      <x v="4"/>
    </i>
    <i>
      <x v="11"/>
    </i>
    <i>
      <x v="18"/>
    </i>
    <i>
      <x v="21"/>
    </i>
    <i>
      <x v="23"/>
    </i>
    <i t="grand">
      <x/>
    </i>
  </rowItems>
  <colItems count="1">
    <i/>
  </colItems>
  <dataFields count="1">
    <dataField name="Average of TotalSteps" fld="3" subtotal="average" baseField="0" baseItem="0"/>
  </dataFields>
  <formats count="1">
    <format dxfId="6">
      <pivotArea collapsedLevelsAreSubtotals="1" fieldPosition="0">
        <references count="1">
          <reference field="0" count="0"/>
        </references>
      </pivotArea>
    </format>
  </format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8E118D-66CE-4394-9E21-2C2857B973BB}"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4:I10" firstHeaderRow="1" firstDataRow="1" firstDataCol="1"/>
  <pivotFields count="11">
    <pivotField axis="axisRow" numFmtId="165" showAll="0" measureFilter="1" sortType="ascending">
      <items count="32">
        <item x="29"/>
        <item x="0"/>
        <item x="1"/>
        <item x="2"/>
        <item x="3"/>
        <item x="4"/>
        <item x="5"/>
        <item x="6"/>
        <item x="7"/>
        <item x="8"/>
        <item x="9"/>
        <item x="10"/>
        <item x="11"/>
        <item x="12"/>
        <item x="13"/>
        <item x="14"/>
        <item x="15"/>
        <item x="16"/>
        <item x="17"/>
        <item x="18"/>
        <item x="19"/>
        <item x="20"/>
        <item x="21"/>
        <item x="22"/>
        <item x="23"/>
        <item x="24"/>
        <item x="25"/>
        <item x="26"/>
        <item x="27"/>
        <item x="28"/>
        <item x="30"/>
        <item t="default"/>
      </items>
    </pivotField>
    <pivotField showAll="0"/>
    <pivotField showAll="0"/>
    <pivotField dataField="1" numFmtId="1" showAll="0"/>
    <pivotField numFmtId="1" showAll="0"/>
    <pivotField numFmtId="1" showAll="0"/>
    <pivotField numFmtId="1" showAll="0"/>
    <pivotField numFmtId="1" showAll="0"/>
    <pivotField numFmtId="1" showAll="0"/>
    <pivotField numFmtId="1" showAll="0"/>
    <pivotField numFmtId="1" showAll="0"/>
  </pivotFields>
  <rowFields count="1">
    <field x="0"/>
  </rowFields>
  <rowItems count="6">
    <i>
      <x v="5"/>
    </i>
    <i>
      <x v="19"/>
    </i>
    <i>
      <x v="22"/>
    </i>
    <i>
      <x v="26"/>
    </i>
    <i>
      <x v="30"/>
    </i>
    <i t="grand">
      <x/>
    </i>
  </rowItems>
  <colItems count="1">
    <i/>
  </colItems>
  <dataFields count="1">
    <dataField name="Average of TotalSteps" fld="3" subtotal="average" baseField="0" baseItem="0"/>
  </dataFields>
  <chartFormats count="4">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E05DCF-852A-4A84-A7C0-F32B9C9BD27B}"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4:E12" firstHeaderRow="1" firstDataRow="1" firstDataCol="1"/>
  <pivotFields count="11">
    <pivotField numFmtId="165" showAll="0">
      <items count="32">
        <item x="29"/>
        <item x="0"/>
        <item x="1"/>
        <item x="2"/>
        <item x="3"/>
        <item x="4"/>
        <item x="5"/>
        <item x="6"/>
        <item x="7"/>
        <item x="8"/>
        <item x="9"/>
        <item x="10"/>
        <item x="11"/>
        <item x="12"/>
        <item x="13"/>
        <item x="14"/>
        <item x="15"/>
        <item x="16"/>
        <item x="17"/>
        <item x="18"/>
        <item x="19"/>
        <item x="20"/>
        <item x="21"/>
        <item x="22"/>
        <item x="23"/>
        <item x="24"/>
        <item x="25"/>
        <item x="26"/>
        <item x="27"/>
        <item x="28"/>
        <item x="30"/>
        <item t="default"/>
      </items>
    </pivotField>
    <pivotField axis="axisRow" showAll="0">
      <items count="8">
        <item x="5"/>
        <item x="6"/>
        <item x="0"/>
        <item x="1"/>
        <item x="2"/>
        <item x="3"/>
        <item x="4"/>
        <item t="default"/>
      </items>
    </pivotField>
    <pivotField dataFiel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8">
    <i>
      <x/>
    </i>
    <i>
      <x v="1"/>
    </i>
    <i>
      <x v="2"/>
    </i>
    <i>
      <x v="3"/>
    </i>
    <i>
      <x v="4"/>
    </i>
    <i>
      <x v="5"/>
    </i>
    <i>
      <x v="6"/>
    </i>
    <i t="grand">
      <x/>
    </i>
  </rowItems>
  <colItems count="1">
    <i/>
  </colItems>
  <dataFields count="1">
    <dataField name="Sum of Count of I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78"/>
  <sheetViews>
    <sheetView topLeftCell="G15" workbookViewId="0">
      <selection activeCell="B2" sqref="B2:J33"/>
    </sheetView>
  </sheetViews>
  <sheetFormatPr defaultRowHeight="15" x14ac:dyDescent="0.25"/>
  <cols>
    <col min="2" max="2" width="13.140625" bestFit="1" customWidth="1"/>
    <col min="3" max="3" width="10.7109375" bestFit="1" customWidth="1"/>
    <col min="4" max="4" width="20.5703125" bestFit="1" customWidth="1"/>
    <col min="5" max="5" width="23.42578125" bestFit="1" customWidth="1"/>
    <col min="6" max="6" width="28.7109375" bestFit="1" customWidth="1"/>
    <col min="7" max="7" width="29.42578125" bestFit="1" customWidth="1"/>
    <col min="8" max="8" width="30.5703125" bestFit="1" customWidth="1"/>
    <col min="9" max="9" width="28" bestFit="1" customWidth="1"/>
    <col min="10" max="12" width="18.42578125" bestFit="1" customWidth="1"/>
    <col min="13" max="13" width="18.42578125" customWidth="1"/>
    <col min="15" max="15" width="33.42578125" customWidth="1"/>
  </cols>
  <sheetData>
    <row r="2" spans="2:15" x14ac:dyDescent="0.25">
      <c r="B2" s="2" t="s">
        <v>0</v>
      </c>
      <c r="C2" t="s">
        <v>41</v>
      </c>
      <c r="D2" t="s">
        <v>7</v>
      </c>
      <c r="E2" t="s">
        <v>8</v>
      </c>
      <c r="F2" t="s">
        <v>9</v>
      </c>
      <c r="G2" t="s">
        <v>13</v>
      </c>
      <c r="H2" t="s">
        <v>10</v>
      </c>
      <c r="I2" t="s">
        <v>11</v>
      </c>
      <c r="J2" t="s">
        <v>12</v>
      </c>
      <c r="O2" t="s">
        <v>3</v>
      </c>
    </row>
    <row r="3" spans="2:15" x14ac:dyDescent="0.25">
      <c r="B3" s="3" t="s">
        <v>23</v>
      </c>
      <c r="C3" s="1">
        <v>33</v>
      </c>
      <c r="D3" s="1">
        <v>7198.727272727273</v>
      </c>
      <c r="E3" s="1">
        <v>5.103333316121212</v>
      </c>
      <c r="F3" s="1">
        <v>20.333333333333332</v>
      </c>
      <c r="G3" s="1">
        <v>10.575757575757576</v>
      </c>
      <c r="H3" s="1">
        <v>181.75757575757575</v>
      </c>
      <c r="I3" s="1">
        <v>1021.7878787878788</v>
      </c>
      <c r="J3" s="1">
        <v>2286.6363636363635</v>
      </c>
    </row>
    <row r="4" spans="2:15" x14ac:dyDescent="0.25">
      <c r="B4" s="3" t="s">
        <v>24</v>
      </c>
      <c r="C4" s="1">
        <v>33</v>
      </c>
      <c r="D4" s="1">
        <v>7743.575757575758</v>
      </c>
      <c r="E4" s="1">
        <v>5.5993939626363627</v>
      </c>
      <c r="F4" s="1">
        <v>20.939393939393938</v>
      </c>
      <c r="G4" s="1">
        <v>12.393939393939394</v>
      </c>
      <c r="H4" s="1">
        <v>201</v>
      </c>
      <c r="I4" s="1">
        <v>1010.030303030303</v>
      </c>
      <c r="J4" s="1">
        <v>2356.3939393939395</v>
      </c>
    </row>
    <row r="5" spans="2:15" x14ac:dyDescent="0.25">
      <c r="B5" s="3" t="s">
        <v>25</v>
      </c>
      <c r="C5" s="1">
        <v>33</v>
      </c>
      <c r="D5" s="1">
        <v>7533.848484848485</v>
      </c>
      <c r="E5" s="1">
        <v>5.2878787771212119</v>
      </c>
      <c r="F5" s="1">
        <v>19.181818181818183</v>
      </c>
      <c r="G5" s="1">
        <v>9.8787878787878789</v>
      </c>
      <c r="H5" s="1">
        <v>213.84848484848484</v>
      </c>
      <c r="I5" s="1">
        <v>961.06060606060601</v>
      </c>
      <c r="J5" s="1">
        <v>2355.181818181818</v>
      </c>
    </row>
    <row r="6" spans="2:15" x14ac:dyDescent="0.25">
      <c r="B6" s="3" t="s">
        <v>26</v>
      </c>
      <c r="C6" s="1">
        <v>32</v>
      </c>
      <c r="D6" s="1">
        <v>8679.15625</v>
      </c>
      <c r="E6" s="1">
        <v>6.2915625178750005</v>
      </c>
      <c r="F6" s="1">
        <v>27.84375</v>
      </c>
      <c r="G6" s="1">
        <v>15.125</v>
      </c>
      <c r="H6" s="1">
        <v>193.8125</v>
      </c>
      <c r="I6" s="1">
        <v>1002.65625</v>
      </c>
      <c r="J6" s="1">
        <v>2392.9375</v>
      </c>
    </row>
    <row r="7" spans="2:15" x14ac:dyDescent="0.25">
      <c r="B7" s="3" t="s">
        <v>27</v>
      </c>
      <c r="C7" s="1">
        <v>32</v>
      </c>
      <c r="D7" s="1">
        <v>6409.25</v>
      </c>
      <c r="E7" s="1">
        <v>4.5406249602499997</v>
      </c>
      <c r="F7" s="1">
        <v>18.90625</v>
      </c>
      <c r="G7" s="1">
        <v>11.84375</v>
      </c>
      <c r="H7" s="1">
        <v>165.34375</v>
      </c>
      <c r="I7" s="1">
        <v>1049.96875</v>
      </c>
      <c r="J7" s="1">
        <v>2230.96875</v>
      </c>
    </row>
    <row r="8" spans="2:15" x14ac:dyDescent="0.25">
      <c r="B8" s="3" t="s">
        <v>28</v>
      </c>
      <c r="C8" s="1">
        <v>32</v>
      </c>
      <c r="D8" s="1">
        <v>7896.96875</v>
      </c>
      <c r="E8" s="1">
        <v>5.6578124747499992</v>
      </c>
      <c r="F8" s="1">
        <v>24.40625</v>
      </c>
      <c r="G8" s="1">
        <v>16.125</v>
      </c>
      <c r="H8" s="1">
        <v>188.28125</v>
      </c>
      <c r="I8" s="1">
        <v>1061.21875</v>
      </c>
      <c r="J8" s="1">
        <v>2333.375</v>
      </c>
    </row>
    <row r="9" spans="2:15" x14ac:dyDescent="0.25">
      <c r="B9" s="3" t="s">
        <v>29</v>
      </c>
      <c r="C9" s="1">
        <v>32</v>
      </c>
      <c r="D9" s="1">
        <v>8048.65625</v>
      </c>
      <c r="E9" s="1">
        <v>5.8718749248124995</v>
      </c>
      <c r="F9" s="1">
        <v>23.96875</v>
      </c>
      <c r="G9" s="1">
        <v>13.78125</v>
      </c>
      <c r="H9" s="1">
        <v>201.90625</v>
      </c>
      <c r="I9" s="1">
        <v>1003.9375</v>
      </c>
      <c r="J9" s="1">
        <v>2359.09375</v>
      </c>
    </row>
    <row r="10" spans="2:15" x14ac:dyDescent="0.25">
      <c r="B10" s="3" t="s">
        <v>30</v>
      </c>
      <c r="C10" s="1">
        <v>32</v>
      </c>
      <c r="D10" s="1">
        <v>8162.96875</v>
      </c>
      <c r="E10" s="1">
        <v>5.9503125440000009</v>
      </c>
      <c r="F10" s="1">
        <v>24.1875</v>
      </c>
      <c r="G10" s="1">
        <v>18.75</v>
      </c>
      <c r="H10" s="1">
        <v>203.59375</v>
      </c>
      <c r="I10" s="1">
        <v>974.125</v>
      </c>
      <c r="J10" s="1">
        <v>2395.21875</v>
      </c>
    </row>
    <row r="11" spans="2:15" x14ac:dyDescent="0.25">
      <c r="B11" s="3" t="s">
        <v>31</v>
      </c>
      <c r="C11" s="1">
        <v>32</v>
      </c>
      <c r="D11" s="1">
        <v>8243.59375</v>
      </c>
      <c r="E11" s="1">
        <v>6.0300000674999987</v>
      </c>
      <c r="F11" s="1">
        <v>26.84375</v>
      </c>
      <c r="G11" s="1">
        <v>14.9375</v>
      </c>
      <c r="H11" s="1">
        <v>182.65625</v>
      </c>
      <c r="I11" s="1">
        <v>1031.875</v>
      </c>
      <c r="J11" s="1">
        <v>2421.875</v>
      </c>
    </row>
    <row r="12" spans="2:15" x14ac:dyDescent="0.25">
      <c r="B12" s="3" t="s">
        <v>32</v>
      </c>
      <c r="C12" s="1">
        <v>32</v>
      </c>
      <c r="D12" s="1">
        <v>7446.375</v>
      </c>
      <c r="E12" s="1">
        <v>5.3278124726875014</v>
      </c>
      <c r="F12" s="1">
        <v>24.4375</v>
      </c>
      <c r="G12" s="1">
        <v>13.25</v>
      </c>
      <c r="H12" s="1">
        <v>195.53125</v>
      </c>
      <c r="I12" s="1">
        <v>1032.125</v>
      </c>
      <c r="J12" s="1">
        <v>2327.65625</v>
      </c>
    </row>
    <row r="13" spans="2:15" x14ac:dyDescent="0.25">
      <c r="B13" s="3" t="s">
        <v>33</v>
      </c>
      <c r="C13" s="1">
        <v>32</v>
      </c>
      <c r="D13" s="1">
        <v>8347.625</v>
      </c>
      <c r="E13" s="1">
        <v>5.8412500398749998</v>
      </c>
      <c r="F13" s="1">
        <v>18.78125</v>
      </c>
      <c r="G13" s="1">
        <v>15.03125</v>
      </c>
      <c r="H13" s="1">
        <v>232.90625</v>
      </c>
      <c r="I13" s="1">
        <v>959.90625</v>
      </c>
      <c r="J13" s="1">
        <v>2397.15625</v>
      </c>
    </row>
    <row r="14" spans="2:15" x14ac:dyDescent="0.25">
      <c r="B14" s="3" t="s">
        <v>34</v>
      </c>
      <c r="C14" s="1">
        <v>32</v>
      </c>
      <c r="D14" s="1">
        <v>7394.40625</v>
      </c>
      <c r="E14" s="1">
        <v>5.4675000270312504</v>
      </c>
      <c r="F14" s="1">
        <v>21.03125</v>
      </c>
      <c r="G14" s="1">
        <v>13.71875</v>
      </c>
      <c r="H14" s="1">
        <v>186.3125</v>
      </c>
      <c r="I14" s="1">
        <v>992.15625</v>
      </c>
      <c r="J14" s="1">
        <v>2291.4375</v>
      </c>
    </row>
    <row r="15" spans="2:15" x14ac:dyDescent="0.25">
      <c r="B15" s="3" t="s">
        <v>35</v>
      </c>
      <c r="C15" s="1">
        <v>32</v>
      </c>
      <c r="D15" s="1">
        <v>7932.78125</v>
      </c>
      <c r="E15" s="1">
        <v>5.6328125180312512</v>
      </c>
      <c r="F15" s="1">
        <v>28.40625</v>
      </c>
      <c r="G15" s="1">
        <v>11.375</v>
      </c>
      <c r="H15" s="1">
        <v>192.875</v>
      </c>
      <c r="I15" s="1">
        <v>1038.6875</v>
      </c>
      <c r="J15" s="1">
        <v>2349.5625</v>
      </c>
    </row>
    <row r="16" spans="2:15" x14ac:dyDescent="0.25">
      <c r="B16" s="3" t="s">
        <v>36</v>
      </c>
      <c r="C16" s="1">
        <v>32</v>
      </c>
      <c r="D16" s="1">
        <v>7834</v>
      </c>
      <c r="E16" s="1">
        <v>5.5346875264374988</v>
      </c>
      <c r="F16" s="1">
        <v>19.8125</v>
      </c>
      <c r="G16" s="1">
        <v>17.625</v>
      </c>
      <c r="H16" s="1">
        <v>200.25</v>
      </c>
      <c r="I16" s="1">
        <v>1025.40625</v>
      </c>
      <c r="J16" s="1">
        <v>2331.375</v>
      </c>
    </row>
    <row r="17" spans="2:10" x14ac:dyDescent="0.25">
      <c r="B17" s="3" t="s">
        <v>37</v>
      </c>
      <c r="C17" s="1">
        <v>32</v>
      </c>
      <c r="D17" s="1">
        <v>8078.625</v>
      </c>
      <c r="E17" s="1">
        <v>5.9153124990312502</v>
      </c>
      <c r="F17" s="1">
        <v>23.65625</v>
      </c>
      <c r="G17" s="1">
        <v>10.78125</v>
      </c>
      <c r="H17" s="1">
        <v>197.5625</v>
      </c>
      <c r="I17" s="1">
        <v>1004.25</v>
      </c>
      <c r="J17" s="1">
        <v>2328.5625</v>
      </c>
    </row>
    <row r="18" spans="2:10" x14ac:dyDescent="0.25">
      <c r="B18" s="3" t="s">
        <v>38</v>
      </c>
      <c r="C18" s="1">
        <v>32</v>
      </c>
      <c r="D18" s="1">
        <v>7593.625</v>
      </c>
      <c r="E18" s="1">
        <v>5.3615625167187488</v>
      </c>
      <c r="F18" s="1">
        <v>17.96875</v>
      </c>
      <c r="G18" s="1">
        <v>11.8125</v>
      </c>
      <c r="H18" s="1">
        <v>209.1875</v>
      </c>
      <c r="I18" s="1">
        <v>981.71875</v>
      </c>
      <c r="J18" s="1">
        <v>2316.0625</v>
      </c>
    </row>
    <row r="19" spans="2:10" x14ac:dyDescent="0.25">
      <c r="B19" s="3" t="s">
        <v>39</v>
      </c>
      <c r="C19" s="1">
        <v>32</v>
      </c>
      <c r="D19" s="1">
        <v>7321.53125</v>
      </c>
      <c r="E19" s="1">
        <v>5.1812499880625014</v>
      </c>
      <c r="F19" s="1">
        <v>16.25</v>
      </c>
      <c r="G19" s="1">
        <v>14</v>
      </c>
      <c r="H19" s="1">
        <v>204.96875</v>
      </c>
      <c r="I19" s="1">
        <v>989.78125</v>
      </c>
      <c r="J19" s="1">
        <v>2272.5625</v>
      </c>
    </row>
    <row r="20" spans="2:10" x14ac:dyDescent="0.25">
      <c r="B20" s="3" t="s">
        <v>40</v>
      </c>
      <c r="C20" s="1">
        <v>31</v>
      </c>
      <c r="D20" s="1">
        <v>8346</v>
      </c>
      <c r="E20" s="1">
        <v>6.1006451037096765</v>
      </c>
      <c r="F20" s="1">
        <v>20.258064516129032</v>
      </c>
      <c r="G20" s="1">
        <v>16.548387096774192</v>
      </c>
      <c r="H20" s="1">
        <v>218.54838709677421</v>
      </c>
      <c r="I20" s="1">
        <v>938.90322580645159</v>
      </c>
      <c r="J20" s="1">
        <v>2373.9354838709678</v>
      </c>
    </row>
    <row r="21" spans="2:10" x14ac:dyDescent="0.25">
      <c r="B21" s="5">
        <v>42374</v>
      </c>
      <c r="C21" s="1">
        <v>30</v>
      </c>
      <c r="D21" s="1">
        <v>6895.666666666667</v>
      </c>
      <c r="E21" s="1">
        <v>4.9749999941666667</v>
      </c>
      <c r="F21" s="1">
        <v>22.633333333333333</v>
      </c>
      <c r="G21" s="1">
        <v>15.7</v>
      </c>
      <c r="H21" s="1">
        <v>160.26666666666668</v>
      </c>
      <c r="I21" s="1">
        <v>953.5</v>
      </c>
      <c r="J21" s="1">
        <v>2230.4333333333334</v>
      </c>
    </row>
    <row r="22" spans="2:10" x14ac:dyDescent="0.25">
      <c r="B22" s="5">
        <v>42405</v>
      </c>
      <c r="C22" s="1">
        <v>29</v>
      </c>
      <c r="D22" s="1">
        <v>7049.4482758620688</v>
      </c>
      <c r="E22" s="1">
        <v>4.9672413643448268</v>
      </c>
      <c r="F22" s="1">
        <v>16.068965517241381</v>
      </c>
      <c r="G22" s="1">
        <v>13.172413793103448</v>
      </c>
      <c r="H22" s="1">
        <v>186.82758620689654</v>
      </c>
      <c r="I22" s="1">
        <v>1027.4137931034484</v>
      </c>
      <c r="J22" s="1">
        <v>2275.4482758620688</v>
      </c>
    </row>
    <row r="23" spans="2:10" x14ac:dyDescent="0.25">
      <c r="B23" s="5">
        <v>42434</v>
      </c>
      <c r="C23" s="1">
        <v>29</v>
      </c>
      <c r="D23" s="1">
        <v>8558.7241379310344</v>
      </c>
      <c r="E23" s="1">
        <v>6.0944827451379311</v>
      </c>
      <c r="F23" s="1">
        <v>24.931034482758619</v>
      </c>
      <c r="G23" s="1">
        <v>14.827586206896552</v>
      </c>
      <c r="H23" s="1">
        <v>203.34482758620689</v>
      </c>
      <c r="I23" s="1">
        <v>1013.4137931034483</v>
      </c>
      <c r="J23" s="1">
        <v>2453.8965517241381</v>
      </c>
    </row>
    <row r="24" spans="2:10" x14ac:dyDescent="0.25">
      <c r="B24" s="5">
        <v>42465</v>
      </c>
      <c r="C24" s="1">
        <v>29</v>
      </c>
      <c r="D24" s="1">
        <v>6763.7586206896549</v>
      </c>
      <c r="E24" s="1">
        <v>4.9403447921724135</v>
      </c>
      <c r="F24" s="1">
        <v>13.96551724137931</v>
      </c>
      <c r="G24" s="1">
        <v>11.137931034482758</v>
      </c>
      <c r="H24" s="1">
        <v>179.79310344827587</v>
      </c>
      <c r="I24" s="1">
        <v>1037.1724137931035</v>
      </c>
      <c r="J24" s="1">
        <v>2283.1379310344828</v>
      </c>
    </row>
    <row r="25" spans="2:10" x14ac:dyDescent="0.25">
      <c r="B25" s="5">
        <v>42495</v>
      </c>
      <c r="C25" s="1">
        <v>29</v>
      </c>
      <c r="D25" s="1">
        <v>8731.0344827586214</v>
      </c>
      <c r="E25" s="1">
        <v>6.21655174375862</v>
      </c>
      <c r="F25" s="1">
        <v>22.068965517241381</v>
      </c>
      <c r="G25" s="1">
        <v>15.448275862068966</v>
      </c>
      <c r="H25" s="1">
        <v>207.24137931034483</v>
      </c>
      <c r="I25" s="1">
        <v>1032.9310344827586</v>
      </c>
      <c r="J25" s="1">
        <v>2415.0689655172414</v>
      </c>
    </row>
    <row r="26" spans="2:10" x14ac:dyDescent="0.25">
      <c r="B26" s="5">
        <v>42526</v>
      </c>
      <c r="C26" s="1">
        <v>29</v>
      </c>
      <c r="D26" s="1">
        <v>7492.6551724137935</v>
      </c>
      <c r="E26" s="1">
        <v>5.4572413756206899</v>
      </c>
      <c r="F26" s="1">
        <v>20.413793103448278</v>
      </c>
      <c r="G26" s="1">
        <v>11.310344827586206</v>
      </c>
      <c r="H26" s="1">
        <v>201.93103448275863</v>
      </c>
      <c r="I26" s="1">
        <v>1021.4827586206897</v>
      </c>
      <c r="J26" s="1">
        <v>2375.0689655172414</v>
      </c>
    </row>
    <row r="27" spans="2:10" x14ac:dyDescent="0.25">
      <c r="B27" s="5">
        <v>42556</v>
      </c>
      <c r="C27" s="1">
        <v>29</v>
      </c>
      <c r="D27" s="1">
        <v>7151.2413793103451</v>
      </c>
      <c r="E27" s="1">
        <v>5.1244827717586228</v>
      </c>
      <c r="F27" s="1">
        <v>20.620689655172413</v>
      </c>
      <c r="G27" s="1">
        <v>14.03448275862069</v>
      </c>
      <c r="H27" s="1">
        <v>181.24137931034483</v>
      </c>
      <c r="I27" s="1">
        <v>953.89655172413791</v>
      </c>
      <c r="J27" s="1">
        <v>2246.2413793103447</v>
      </c>
    </row>
    <row r="28" spans="2:10" x14ac:dyDescent="0.25">
      <c r="B28" s="5">
        <v>42587</v>
      </c>
      <c r="C28" s="1">
        <v>27</v>
      </c>
      <c r="D28" s="1">
        <v>7049.4074074074078</v>
      </c>
      <c r="E28" s="1">
        <v>5.1399999814074082</v>
      </c>
      <c r="F28" s="1">
        <v>17.074074074074073</v>
      </c>
      <c r="G28" s="1">
        <v>17.37037037037037</v>
      </c>
      <c r="H28" s="1">
        <v>184.81481481481481</v>
      </c>
      <c r="I28" s="1">
        <v>958.07407407407402</v>
      </c>
      <c r="J28" s="1">
        <v>2303.4444444444443</v>
      </c>
    </row>
    <row r="29" spans="2:10" x14ac:dyDescent="0.25">
      <c r="B29" s="5">
        <v>42618</v>
      </c>
      <c r="C29" s="1">
        <v>27</v>
      </c>
      <c r="D29" s="1">
        <v>8248.8148148148157</v>
      </c>
      <c r="E29" s="1">
        <v>5.9629629584074069</v>
      </c>
      <c r="F29" s="1">
        <v>22.851851851851851</v>
      </c>
      <c r="G29" s="1">
        <v>15.481481481481481</v>
      </c>
      <c r="H29" s="1">
        <v>201.18518518518519</v>
      </c>
      <c r="I29" s="1">
        <v>976.33333333333337</v>
      </c>
      <c r="J29" s="1">
        <v>2335.6666666666665</v>
      </c>
    </row>
    <row r="30" spans="2:10" x14ac:dyDescent="0.25">
      <c r="B30" s="5">
        <v>42648</v>
      </c>
      <c r="C30" s="1">
        <v>26</v>
      </c>
      <c r="D30" s="1">
        <v>7951.4230769230771</v>
      </c>
      <c r="E30" s="1">
        <v>5.6661537531923081</v>
      </c>
      <c r="F30" s="1">
        <v>24.192307692307693</v>
      </c>
      <c r="G30" s="1">
        <v>18.653846153846153</v>
      </c>
      <c r="H30" s="1">
        <v>179.34615384615384</v>
      </c>
      <c r="I30" s="1">
        <v>958.69230769230774</v>
      </c>
      <c r="J30" s="1">
        <v>2229.3461538461538</v>
      </c>
    </row>
    <row r="31" spans="2:10" x14ac:dyDescent="0.25">
      <c r="B31" s="5">
        <v>42679</v>
      </c>
      <c r="C31" s="1">
        <v>24</v>
      </c>
      <c r="D31" s="1">
        <v>7519.5</v>
      </c>
      <c r="E31" s="1">
        <v>5.4945833089583331</v>
      </c>
      <c r="F31" s="1">
        <v>21.25</v>
      </c>
      <c r="G31" s="1">
        <v>14.5</v>
      </c>
      <c r="H31" s="1">
        <v>184.54166666666666</v>
      </c>
      <c r="I31" s="1">
        <v>888.20833333333337</v>
      </c>
      <c r="J31" s="1">
        <v>2190.0833333333335</v>
      </c>
    </row>
    <row r="32" spans="2:10" x14ac:dyDescent="0.25">
      <c r="B32" s="5">
        <v>42708</v>
      </c>
      <c r="C32" s="1">
        <v>33</v>
      </c>
      <c r="D32" s="1">
        <v>8236.8484848484841</v>
      </c>
      <c r="E32" s="1">
        <v>5.982727248757576</v>
      </c>
      <c r="F32" s="1">
        <v>22.303030303030305</v>
      </c>
      <c r="G32" s="1">
        <v>7.8484848484848486</v>
      </c>
      <c r="H32" s="1">
        <v>199</v>
      </c>
      <c r="I32" s="1">
        <v>1026.2121212121212</v>
      </c>
      <c r="J32" s="1">
        <v>2390.6969696969695</v>
      </c>
    </row>
    <row r="33" spans="2:10" x14ac:dyDescent="0.25">
      <c r="B33" s="5">
        <v>42709</v>
      </c>
      <c r="C33" s="1">
        <v>21</v>
      </c>
      <c r="D33" s="1">
        <v>3482.3333333333335</v>
      </c>
      <c r="E33" s="1">
        <v>2.4433333212380961</v>
      </c>
      <c r="F33" s="1">
        <v>4.1904761904761907</v>
      </c>
      <c r="G33" s="1">
        <v>2.1428571428571428</v>
      </c>
      <c r="H33" s="1">
        <v>98.80952380952381</v>
      </c>
      <c r="I33" s="1">
        <v>652</v>
      </c>
      <c r="J33" s="1">
        <v>1139.2857142857142</v>
      </c>
    </row>
    <row r="34" spans="2:10" x14ac:dyDescent="0.25">
      <c r="B34" s="3" t="s">
        <v>1</v>
      </c>
      <c r="C34" s="1">
        <v>940</v>
      </c>
      <c r="D34" s="1">
        <v>7637.9106382978725</v>
      </c>
      <c r="E34" s="1">
        <v>5.4897021219882962</v>
      </c>
      <c r="F34" s="1">
        <v>21.164893617021278</v>
      </c>
      <c r="G34" s="1">
        <v>13.564893617021276</v>
      </c>
      <c r="H34" s="1">
        <v>192.8127659574468</v>
      </c>
      <c r="I34" s="1">
        <v>991.21063829787238</v>
      </c>
      <c r="J34" s="1">
        <v>2303.6095744680852</v>
      </c>
    </row>
    <row r="45" spans="2:10" x14ac:dyDescent="0.25">
      <c r="C45" t="s">
        <v>2</v>
      </c>
    </row>
    <row r="46" spans="2:10" x14ac:dyDescent="0.25">
      <c r="C46" t="s">
        <v>4</v>
      </c>
    </row>
    <row r="47" spans="2:10" x14ac:dyDescent="0.25">
      <c r="C47" t="s">
        <v>4</v>
      </c>
    </row>
    <row r="48" spans="2:10" x14ac:dyDescent="0.25">
      <c r="C48" t="s">
        <v>4</v>
      </c>
    </row>
    <row r="49" spans="3:3" x14ac:dyDescent="0.25">
      <c r="C49" t="s">
        <v>4</v>
      </c>
    </row>
    <row r="50" spans="3:3" x14ac:dyDescent="0.25">
      <c r="C50" t="s">
        <v>4</v>
      </c>
    </row>
    <row r="51" spans="3:3" x14ac:dyDescent="0.25">
      <c r="C51" t="s">
        <v>4</v>
      </c>
    </row>
    <row r="52" spans="3:3" x14ac:dyDescent="0.25">
      <c r="C52" t="s">
        <v>4</v>
      </c>
    </row>
    <row r="53" spans="3:3" x14ac:dyDescent="0.25">
      <c r="C53" t="s">
        <v>4</v>
      </c>
    </row>
    <row r="54" spans="3:3" x14ac:dyDescent="0.25">
      <c r="C54" t="s">
        <v>5</v>
      </c>
    </row>
    <row r="55" spans="3:3" x14ac:dyDescent="0.25">
      <c r="C55" t="s">
        <v>4</v>
      </c>
    </row>
    <row r="56" spans="3:3" x14ac:dyDescent="0.25">
      <c r="C56" t="s">
        <v>5</v>
      </c>
    </row>
    <row r="57" spans="3:3" x14ac:dyDescent="0.25">
      <c r="C57" t="s">
        <v>4</v>
      </c>
    </row>
    <row r="58" spans="3:3" x14ac:dyDescent="0.25">
      <c r="C58" t="s">
        <v>4</v>
      </c>
    </row>
    <row r="59" spans="3:3" x14ac:dyDescent="0.25">
      <c r="C59" t="s">
        <v>6</v>
      </c>
    </row>
    <row r="60" spans="3:3" x14ac:dyDescent="0.25">
      <c r="C60" t="s">
        <v>4</v>
      </c>
    </row>
    <row r="61" spans="3:3" x14ac:dyDescent="0.25">
      <c r="C61" t="s">
        <v>4</v>
      </c>
    </row>
    <row r="62" spans="3:3" x14ac:dyDescent="0.25">
      <c r="C62" t="s">
        <v>4</v>
      </c>
    </row>
    <row r="63" spans="3:3" x14ac:dyDescent="0.25">
      <c r="C63" t="s">
        <v>4</v>
      </c>
    </row>
    <row r="64" spans="3:3" x14ac:dyDescent="0.25">
      <c r="C64" t="s">
        <v>4</v>
      </c>
    </row>
    <row r="65" spans="3:3" x14ac:dyDescent="0.25">
      <c r="C65" t="s">
        <v>4</v>
      </c>
    </row>
    <row r="66" spans="3:3" x14ac:dyDescent="0.25">
      <c r="C66" t="s">
        <v>4</v>
      </c>
    </row>
    <row r="67" spans="3:3" x14ac:dyDescent="0.25">
      <c r="C67" t="s">
        <v>4</v>
      </c>
    </row>
    <row r="68" spans="3:3" x14ac:dyDescent="0.25">
      <c r="C68" t="s">
        <v>4</v>
      </c>
    </row>
    <row r="69" spans="3:3" x14ac:dyDescent="0.25">
      <c r="C69" t="s">
        <v>4</v>
      </c>
    </row>
    <row r="70" spans="3:3" x14ac:dyDescent="0.25">
      <c r="C70" t="s">
        <v>4</v>
      </c>
    </row>
    <row r="71" spans="3:3" x14ac:dyDescent="0.25">
      <c r="C71" t="s">
        <v>4</v>
      </c>
    </row>
    <row r="72" spans="3:3" x14ac:dyDescent="0.25">
      <c r="C72" t="s">
        <v>4</v>
      </c>
    </row>
    <row r="73" spans="3:3" x14ac:dyDescent="0.25">
      <c r="C73" t="s">
        <v>4</v>
      </c>
    </row>
    <row r="74" spans="3:3" x14ac:dyDescent="0.25">
      <c r="C74" t="s">
        <v>5</v>
      </c>
    </row>
    <row r="75" spans="3:3" x14ac:dyDescent="0.25">
      <c r="C75" t="s">
        <v>4</v>
      </c>
    </row>
    <row r="76" spans="3:3" x14ac:dyDescent="0.25">
      <c r="C76" t="s">
        <v>4</v>
      </c>
    </row>
    <row r="77" spans="3:3" x14ac:dyDescent="0.25">
      <c r="C77" t="s">
        <v>4</v>
      </c>
    </row>
    <row r="78" spans="3:3" x14ac:dyDescent="0.25">
      <c r="C78"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E1897-2801-4EC9-AE77-B7AD8953FA6B}">
  <dimension ref="A3:T36"/>
  <sheetViews>
    <sheetView tabSelected="1" topLeftCell="G1" workbookViewId="0">
      <selection activeCell="U17" sqref="U17"/>
    </sheetView>
  </sheetViews>
  <sheetFormatPr defaultRowHeight="15" x14ac:dyDescent="0.25"/>
  <cols>
    <col min="1" max="1" width="11" bestFit="1" customWidth="1"/>
    <col min="2" max="2" width="18.28515625" bestFit="1" customWidth="1"/>
    <col min="3" max="3" width="17.42578125" bestFit="1" customWidth="1"/>
    <col min="4" max="4" width="10.28515625" bestFit="1" customWidth="1"/>
    <col min="5" max="5" width="13.140625" bestFit="1" customWidth="1"/>
    <col min="6" max="6" width="20.28515625" bestFit="1" customWidth="1"/>
    <col min="7" max="7" width="18.28515625" bestFit="1" customWidth="1"/>
    <col min="8" max="8" width="19" bestFit="1" customWidth="1"/>
    <col min="9" max="9" width="20" bestFit="1" customWidth="1"/>
    <col min="10" max="10" width="17.5703125" bestFit="1" customWidth="1"/>
    <col min="11" max="11" width="8.140625" bestFit="1" customWidth="1"/>
    <col min="15" max="15" width="17.7109375" customWidth="1"/>
    <col min="16" max="19" width="9.140625" hidden="1" customWidth="1"/>
    <col min="20" max="20" width="10.85546875" customWidth="1"/>
  </cols>
  <sheetData>
    <row r="3" spans="1:20" x14ac:dyDescent="0.25">
      <c r="A3" s="11" t="s">
        <v>56</v>
      </c>
      <c r="B3" s="11" t="s">
        <v>21</v>
      </c>
      <c r="C3" s="11" t="s">
        <v>2</v>
      </c>
      <c r="D3" s="11" t="s">
        <v>14</v>
      </c>
      <c r="E3" s="11" t="s">
        <v>15</v>
      </c>
      <c r="F3" s="11" t="s">
        <v>22</v>
      </c>
      <c r="G3" s="11" t="s">
        <v>16</v>
      </c>
      <c r="H3" s="11" t="s">
        <v>17</v>
      </c>
      <c r="I3" s="11" t="s">
        <v>18</v>
      </c>
      <c r="J3" s="11" t="s">
        <v>19</v>
      </c>
      <c r="K3" s="11" t="s">
        <v>20</v>
      </c>
      <c r="M3" s="26" t="s">
        <v>57</v>
      </c>
      <c r="N3" s="26"/>
      <c r="O3" s="26"/>
      <c r="P3" s="26"/>
      <c r="Q3" s="26"/>
      <c r="R3" s="26"/>
      <c r="S3" s="26"/>
      <c r="T3" s="26"/>
    </row>
    <row r="4" spans="1:20" x14ac:dyDescent="0.25">
      <c r="A4" s="8">
        <v>1503960366</v>
      </c>
      <c r="B4" s="9">
        <v>31</v>
      </c>
      <c r="C4" s="8" t="s">
        <v>4</v>
      </c>
      <c r="D4" s="9">
        <v>12116.741935483871</v>
      </c>
      <c r="E4" s="10">
        <v>7.8096773855161299</v>
      </c>
      <c r="F4" s="9" t="str">
        <f t="shared" ref="F4:F36" si="0">IF(E4&gt;8,"PRO",IF(E4&lt;=4,"begineer","intermidiate"))</f>
        <v>intermidiate</v>
      </c>
      <c r="G4" s="9">
        <v>38.70967741935484</v>
      </c>
      <c r="H4" s="9">
        <v>19.161290322580644</v>
      </c>
      <c r="I4" s="9">
        <v>219.93548387096774</v>
      </c>
      <c r="J4" s="9">
        <v>848.16129032258061</v>
      </c>
      <c r="K4" s="9">
        <v>1816.4193548387098</v>
      </c>
      <c r="M4" s="26"/>
      <c r="N4" s="26"/>
      <c r="O4" s="26"/>
      <c r="P4" s="26"/>
      <c r="Q4" s="26"/>
      <c r="R4" s="26"/>
      <c r="S4" s="26"/>
      <c r="T4" s="26"/>
    </row>
    <row r="5" spans="1:20" x14ac:dyDescent="0.25">
      <c r="A5" s="8">
        <v>1624580081</v>
      </c>
      <c r="B5" s="9">
        <v>31</v>
      </c>
      <c r="C5" s="8" t="s">
        <v>4</v>
      </c>
      <c r="D5" s="9">
        <v>5743.9032258064517</v>
      </c>
      <c r="E5" s="10">
        <v>3.9148387295161284</v>
      </c>
      <c r="F5" s="9" t="str">
        <f t="shared" si="0"/>
        <v>begineer</v>
      </c>
      <c r="G5" s="9">
        <v>8.67741935483871</v>
      </c>
      <c r="H5" s="9">
        <v>5.806451612903226</v>
      </c>
      <c r="I5" s="9">
        <v>153.48387096774192</v>
      </c>
      <c r="J5" s="9">
        <v>1257.741935483871</v>
      </c>
      <c r="K5" s="9">
        <v>1483.3548387096773</v>
      </c>
      <c r="M5" s="26"/>
      <c r="N5" s="26"/>
      <c r="O5" s="26"/>
      <c r="P5" s="26"/>
      <c r="Q5" s="26"/>
      <c r="R5" s="26"/>
      <c r="S5" s="26"/>
      <c r="T5" s="26"/>
    </row>
    <row r="6" spans="1:20" x14ac:dyDescent="0.25">
      <c r="A6" s="8">
        <v>1844505072</v>
      </c>
      <c r="B6" s="9">
        <v>31</v>
      </c>
      <c r="C6" s="8" t="s">
        <v>4</v>
      </c>
      <c r="D6" s="9">
        <v>2580.0645161290322</v>
      </c>
      <c r="E6" s="10">
        <v>1.7061290368387099</v>
      </c>
      <c r="F6" s="9" t="str">
        <f t="shared" si="0"/>
        <v>begineer</v>
      </c>
      <c r="G6" s="9">
        <v>0.12903225806451613</v>
      </c>
      <c r="H6" s="9">
        <v>1.2903225806451613</v>
      </c>
      <c r="I6" s="9">
        <v>115.45161290322581</v>
      </c>
      <c r="J6" s="9">
        <v>1206.6129032258063</v>
      </c>
      <c r="K6" s="9">
        <v>1573.483870967742</v>
      </c>
      <c r="M6" s="26"/>
      <c r="N6" s="26"/>
      <c r="O6" s="26"/>
      <c r="P6" s="26"/>
      <c r="Q6" s="26"/>
      <c r="R6" s="26"/>
      <c r="S6" s="26"/>
      <c r="T6" s="26"/>
    </row>
    <row r="7" spans="1:20" x14ac:dyDescent="0.25">
      <c r="A7" s="8">
        <v>1927972279</v>
      </c>
      <c r="B7" s="9">
        <v>31</v>
      </c>
      <c r="C7" s="8" t="s">
        <v>4</v>
      </c>
      <c r="D7" s="9">
        <v>916.12903225806451</v>
      </c>
      <c r="E7" s="10">
        <v>0.63451612316129025</v>
      </c>
      <c r="F7" s="9" t="str">
        <f t="shared" si="0"/>
        <v>begineer</v>
      </c>
      <c r="G7" s="9">
        <v>1.3225806451612903</v>
      </c>
      <c r="H7" s="9">
        <v>0.77419354838709675</v>
      </c>
      <c r="I7" s="9">
        <v>38.58064516129032</v>
      </c>
      <c r="J7" s="9">
        <v>1317.4193548387098</v>
      </c>
      <c r="K7" s="9">
        <v>2172.8064516129034</v>
      </c>
      <c r="M7" s="26"/>
      <c r="N7" s="26"/>
      <c r="O7" s="26"/>
      <c r="P7" s="26"/>
      <c r="Q7" s="26"/>
      <c r="R7" s="26"/>
      <c r="S7" s="26"/>
      <c r="T7" s="26"/>
    </row>
    <row r="8" spans="1:20" x14ac:dyDescent="0.25">
      <c r="A8" s="8">
        <v>2022484408</v>
      </c>
      <c r="B8" s="9">
        <v>31</v>
      </c>
      <c r="C8" s="8" t="s">
        <v>4</v>
      </c>
      <c r="D8" s="9">
        <v>11370.645161290322</v>
      </c>
      <c r="E8" s="10">
        <v>8.0841934911290316</v>
      </c>
      <c r="F8" s="9" t="str">
        <f t="shared" si="0"/>
        <v>PRO</v>
      </c>
      <c r="G8" s="9">
        <v>36.29032258064516</v>
      </c>
      <c r="H8" s="9">
        <v>19.35483870967742</v>
      </c>
      <c r="I8" s="9">
        <v>257.45161290322579</v>
      </c>
      <c r="J8" s="9">
        <v>1112.5806451612902</v>
      </c>
      <c r="K8" s="9">
        <v>2509.9677419354839</v>
      </c>
      <c r="M8" s="26"/>
      <c r="N8" s="26"/>
      <c r="O8" s="26"/>
      <c r="P8" s="26"/>
      <c r="Q8" s="26"/>
      <c r="R8" s="26"/>
      <c r="S8" s="26"/>
      <c r="T8" s="26"/>
    </row>
    <row r="9" spans="1:20" x14ac:dyDescent="0.25">
      <c r="A9" s="8">
        <v>2026352035</v>
      </c>
      <c r="B9" s="9">
        <v>31</v>
      </c>
      <c r="C9" s="8" t="s">
        <v>4</v>
      </c>
      <c r="D9" s="9">
        <v>5566.8709677419356</v>
      </c>
      <c r="E9" s="10">
        <v>3.4548387153870972</v>
      </c>
      <c r="F9" s="9" t="str">
        <f t="shared" si="0"/>
        <v>begineer</v>
      </c>
      <c r="G9" s="9">
        <v>9.6774193548387094E-2</v>
      </c>
      <c r="H9" s="9">
        <v>0.25806451612903225</v>
      </c>
      <c r="I9" s="9">
        <v>256.64516129032256</v>
      </c>
      <c r="J9" s="9">
        <v>689.41935483870964</v>
      </c>
      <c r="K9" s="9">
        <v>1540.6451612903227</v>
      </c>
      <c r="M9" s="26"/>
      <c r="N9" s="26"/>
      <c r="O9" s="26"/>
      <c r="P9" s="26"/>
      <c r="Q9" s="26"/>
      <c r="R9" s="26"/>
      <c r="S9" s="26"/>
      <c r="T9" s="26"/>
    </row>
    <row r="10" spans="1:20" x14ac:dyDescent="0.25">
      <c r="A10" s="8">
        <v>2320127002</v>
      </c>
      <c r="B10" s="9">
        <v>31</v>
      </c>
      <c r="C10" s="8" t="s">
        <v>4</v>
      </c>
      <c r="D10" s="9">
        <v>4716.8709677419356</v>
      </c>
      <c r="E10" s="10">
        <v>3.1877419044516131</v>
      </c>
      <c r="F10" s="9" t="str">
        <f t="shared" si="0"/>
        <v>begineer</v>
      </c>
      <c r="G10" s="9">
        <v>1.3548387096774193</v>
      </c>
      <c r="H10" s="9">
        <v>2.5806451612903225</v>
      </c>
      <c r="I10" s="9">
        <v>198.19354838709677</v>
      </c>
      <c r="J10" s="9">
        <v>1220.0967741935483</v>
      </c>
      <c r="K10" s="9">
        <v>1724.1612903225807</v>
      </c>
      <c r="M10" s="26"/>
      <c r="N10" s="26"/>
      <c r="O10" s="26"/>
      <c r="P10" s="26"/>
      <c r="Q10" s="26"/>
      <c r="R10" s="26"/>
      <c r="S10" s="26"/>
      <c r="T10" s="26"/>
    </row>
    <row r="11" spans="1:20" x14ac:dyDescent="0.25">
      <c r="A11" s="8">
        <v>2873212765</v>
      </c>
      <c r="B11" s="9">
        <v>31</v>
      </c>
      <c r="C11" s="8" t="s">
        <v>4</v>
      </c>
      <c r="D11" s="9">
        <v>7555.7741935483873</v>
      </c>
      <c r="E11" s="10">
        <v>5.10161286016129</v>
      </c>
      <c r="F11" s="9" t="str">
        <f t="shared" si="0"/>
        <v>intermidiate</v>
      </c>
      <c r="G11" s="9">
        <v>14.096774193548388</v>
      </c>
      <c r="H11" s="9">
        <v>6.129032258064516</v>
      </c>
      <c r="I11" s="9">
        <v>308</v>
      </c>
      <c r="J11" s="9">
        <v>1097.1935483870968</v>
      </c>
      <c r="K11" s="9">
        <v>1916.9677419354839</v>
      </c>
      <c r="M11" s="26"/>
      <c r="N11" s="26"/>
      <c r="O11" s="26"/>
      <c r="P11" s="26"/>
      <c r="Q11" s="26"/>
      <c r="R11" s="26"/>
      <c r="S11" s="26"/>
      <c r="T11" s="26"/>
    </row>
    <row r="12" spans="1:20" x14ac:dyDescent="0.25">
      <c r="A12" s="8">
        <v>4020332650</v>
      </c>
      <c r="B12" s="9">
        <v>31</v>
      </c>
      <c r="C12" s="8" t="s">
        <v>4</v>
      </c>
      <c r="D12" s="9">
        <v>2267.2258064516127</v>
      </c>
      <c r="E12" s="10">
        <v>1.6261290389354839</v>
      </c>
      <c r="F12" s="9" t="str">
        <f t="shared" si="0"/>
        <v>begineer</v>
      </c>
      <c r="G12" s="9">
        <v>5.193548387096774</v>
      </c>
      <c r="H12" s="9">
        <v>5.354838709677419</v>
      </c>
      <c r="I12" s="9">
        <v>76.935483870967744</v>
      </c>
      <c r="J12" s="9">
        <v>1237.258064516129</v>
      </c>
      <c r="K12" s="9">
        <v>2385.8064516129034</v>
      </c>
      <c r="M12" s="26"/>
      <c r="N12" s="26"/>
      <c r="O12" s="26"/>
      <c r="P12" s="26"/>
      <c r="Q12" s="26"/>
      <c r="R12" s="26"/>
      <c r="S12" s="26"/>
      <c r="T12" s="26"/>
    </row>
    <row r="13" spans="1:20" x14ac:dyDescent="0.25">
      <c r="A13" s="8">
        <v>4319703577</v>
      </c>
      <c r="B13" s="9">
        <v>31</v>
      </c>
      <c r="C13" s="8" t="s">
        <v>4</v>
      </c>
      <c r="D13" s="9">
        <v>7268.8387096774195</v>
      </c>
      <c r="E13" s="10">
        <v>4.8922580470322581</v>
      </c>
      <c r="F13" s="9" t="str">
        <f t="shared" si="0"/>
        <v>intermidiate</v>
      </c>
      <c r="G13" s="9">
        <v>3.5806451612903225</v>
      </c>
      <c r="H13" s="9">
        <v>12.32258064516129</v>
      </c>
      <c r="I13" s="9">
        <v>228.7741935483871</v>
      </c>
      <c r="J13" s="9">
        <v>735.80645161290317</v>
      </c>
      <c r="K13" s="9">
        <v>2037.6774193548388</v>
      </c>
      <c r="M13" s="26"/>
      <c r="N13" s="26"/>
      <c r="O13" s="26"/>
      <c r="P13" s="26"/>
      <c r="Q13" s="26"/>
      <c r="R13" s="26"/>
      <c r="S13" s="26"/>
      <c r="T13" s="26"/>
    </row>
    <row r="14" spans="1:20" x14ac:dyDescent="0.25">
      <c r="A14" s="8">
        <v>4388161847</v>
      </c>
      <c r="B14" s="9">
        <v>31</v>
      </c>
      <c r="C14" s="8" t="s">
        <v>4</v>
      </c>
      <c r="D14" s="9">
        <v>10813.935483870968</v>
      </c>
      <c r="E14" s="10">
        <v>8.3932258929677417</v>
      </c>
      <c r="F14" s="9" t="str">
        <f t="shared" si="0"/>
        <v>PRO</v>
      </c>
      <c r="G14" s="9">
        <v>23.161290322580644</v>
      </c>
      <c r="H14" s="9">
        <v>20.35483870967742</v>
      </c>
      <c r="I14" s="9">
        <v>229.35483870967741</v>
      </c>
      <c r="J14" s="9">
        <v>836.67741935483866</v>
      </c>
      <c r="K14" s="9">
        <v>3093.8709677419356</v>
      </c>
    </row>
    <row r="15" spans="1:20" x14ac:dyDescent="0.25">
      <c r="A15" s="8">
        <v>4445114986</v>
      </c>
      <c r="B15" s="9">
        <v>31</v>
      </c>
      <c r="C15" s="8" t="s">
        <v>4</v>
      </c>
      <c r="D15" s="9">
        <v>4796.5483870967746</v>
      </c>
      <c r="E15" s="10">
        <v>3.2458064401935474</v>
      </c>
      <c r="F15" s="9" t="str">
        <f t="shared" si="0"/>
        <v>begineer</v>
      </c>
      <c r="G15" s="9">
        <v>6.612903225806452</v>
      </c>
      <c r="H15" s="9">
        <v>1.7419354838709677</v>
      </c>
      <c r="I15" s="9">
        <v>209.09677419354838</v>
      </c>
      <c r="J15" s="9">
        <v>829.90322580645159</v>
      </c>
      <c r="K15" s="9">
        <v>2186.1935483870966</v>
      </c>
    </row>
    <row r="16" spans="1:20" x14ac:dyDescent="0.25">
      <c r="A16" s="8">
        <v>4558609924</v>
      </c>
      <c r="B16" s="9">
        <v>31</v>
      </c>
      <c r="C16" s="8" t="s">
        <v>4</v>
      </c>
      <c r="D16" s="9">
        <v>7685.1290322580644</v>
      </c>
      <c r="E16" s="10">
        <v>5.080645176677419</v>
      </c>
      <c r="F16" s="9" t="str">
        <f t="shared" si="0"/>
        <v>intermidiate</v>
      </c>
      <c r="G16" s="9">
        <v>10.387096774193548</v>
      </c>
      <c r="H16" s="9">
        <v>13.709677419354838</v>
      </c>
      <c r="I16" s="9">
        <v>284.96774193548384</v>
      </c>
      <c r="J16" s="9">
        <v>1093.6129032258063</v>
      </c>
      <c r="K16" s="9">
        <v>2033.258064516129</v>
      </c>
    </row>
    <row r="17" spans="1:11" x14ac:dyDescent="0.25">
      <c r="A17" s="8">
        <v>4702921684</v>
      </c>
      <c r="B17" s="9">
        <v>31</v>
      </c>
      <c r="C17" s="8" t="s">
        <v>4</v>
      </c>
      <c r="D17" s="9">
        <v>8572.0645161290322</v>
      </c>
      <c r="E17" s="10">
        <v>6.9551612833548386</v>
      </c>
      <c r="F17" s="9" t="str">
        <f t="shared" si="0"/>
        <v>intermidiate</v>
      </c>
      <c r="G17" s="9">
        <v>5.129032258064516</v>
      </c>
      <c r="H17" s="9">
        <v>26.032258064516128</v>
      </c>
      <c r="I17" s="9">
        <v>237.48387096774192</v>
      </c>
      <c r="J17" s="9">
        <v>766.41935483870964</v>
      </c>
      <c r="K17" s="9">
        <v>2965.5483870967741</v>
      </c>
    </row>
    <row r="18" spans="1:11" x14ac:dyDescent="0.25">
      <c r="A18" s="8">
        <v>5553957443</v>
      </c>
      <c r="B18" s="9">
        <v>31</v>
      </c>
      <c r="C18" s="8" t="s">
        <v>4</v>
      </c>
      <c r="D18" s="9">
        <v>8612.5806451612898</v>
      </c>
      <c r="E18" s="10">
        <v>5.6396774500322575</v>
      </c>
      <c r="F18" s="9" t="str">
        <f t="shared" si="0"/>
        <v>intermidiate</v>
      </c>
      <c r="G18" s="9">
        <v>23.419354838709676</v>
      </c>
      <c r="H18" s="9">
        <v>13</v>
      </c>
      <c r="I18" s="9">
        <v>206.19354838709677</v>
      </c>
      <c r="J18" s="9">
        <v>668.35483870967744</v>
      </c>
      <c r="K18" s="9">
        <v>1875.6774193548388</v>
      </c>
    </row>
    <row r="19" spans="1:11" x14ac:dyDescent="0.25">
      <c r="A19" s="8">
        <v>6962181067</v>
      </c>
      <c r="B19" s="9">
        <v>31</v>
      </c>
      <c r="C19" s="8" t="s">
        <v>4</v>
      </c>
      <c r="D19" s="9">
        <v>9794.8064516129034</v>
      </c>
      <c r="E19" s="10">
        <v>6.5858064775161278</v>
      </c>
      <c r="F19" s="9" t="str">
        <f t="shared" si="0"/>
        <v>intermidiate</v>
      </c>
      <c r="G19" s="9">
        <v>22.806451612903224</v>
      </c>
      <c r="H19" s="9">
        <v>18.516129032258064</v>
      </c>
      <c r="I19" s="9">
        <v>245.80645161290323</v>
      </c>
      <c r="J19" s="9">
        <v>662.32258064516134</v>
      </c>
      <c r="K19" s="9">
        <v>1982.0322580645161</v>
      </c>
    </row>
    <row r="20" spans="1:11" x14ac:dyDescent="0.25">
      <c r="A20" s="8">
        <v>7086361926</v>
      </c>
      <c r="B20" s="9">
        <v>31</v>
      </c>
      <c r="C20" s="8" t="s">
        <v>4</v>
      </c>
      <c r="D20" s="9">
        <v>9371.7741935483864</v>
      </c>
      <c r="E20" s="10">
        <v>6.3880645077419365</v>
      </c>
      <c r="F20" s="9" t="str">
        <f t="shared" si="0"/>
        <v>intermidiate</v>
      </c>
      <c r="G20" s="9">
        <v>42.58064516129032</v>
      </c>
      <c r="H20" s="9">
        <v>25.35483870967742</v>
      </c>
      <c r="I20" s="9">
        <v>143.83870967741936</v>
      </c>
      <c r="J20" s="9">
        <v>850.45161290322585</v>
      </c>
      <c r="K20" s="9">
        <v>2566.3548387096776</v>
      </c>
    </row>
    <row r="21" spans="1:11" x14ac:dyDescent="0.25">
      <c r="A21" s="8">
        <v>8053475328</v>
      </c>
      <c r="B21" s="9">
        <v>31</v>
      </c>
      <c r="C21" s="8" t="s">
        <v>4</v>
      </c>
      <c r="D21" s="9">
        <v>14763.290322580646</v>
      </c>
      <c r="E21" s="10">
        <v>11.475161199225807</v>
      </c>
      <c r="F21" s="9" t="str">
        <f t="shared" si="0"/>
        <v>PRO</v>
      </c>
      <c r="G21" s="9">
        <v>85.161290322580641</v>
      </c>
      <c r="H21" s="9">
        <v>9.5806451612903221</v>
      </c>
      <c r="I21" s="9">
        <v>150.96774193548387</v>
      </c>
      <c r="J21" s="9">
        <v>1148</v>
      </c>
      <c r="K21" s="9">
        <v>2945.8064516129034</v>
      </c>
    </row>
    <row r="22" spans="1:11" x14ac:dyDescent="0.25">
      <c r="A22" s="8">
        <v>8378563200</v>
      </c>
      <c r="B22" s="9">
        <v>31</v>
      </c>
      <c r="C22" s="8" t="s">
        <v>4</v>
      </c>
      <c r="D22" s="9">
        <v>8717.7096774193542</v>
      </c>
      <c r="E22" s="10">
        <v>6.9135484620967738</v>
      </c>
      <c r="F22" s="9" t="str">
        <f t="shared" si="0"/>
        <v>intermidiate</v>
      </c>
      <c r="G22" s="9">
        <v>58.677419354838712</v>
      </c>
      <c r="H22" s="9">
        <v>10.258064516129032</v>
      </c>
      <c r="I22" s="9">
        <v>156.09677419354838</v>
      </c>
      <c r="J22" s="9">
        <v>716.12903225806451</v>
      </c>
      <c r="K22" s="9">
        <v>3436.5806451612902</v>
      </c>
    </row>
    <row r="23" spans="1:11" x14ac:dyDescent="0.25">
      <c r="A23" s="8">
        <v>8583815059</v>
      </c>
      <c r="B23" s="9">
        <v>31</v>
      </c>
      <c r="C23" s="8" t="s">
        <v>4</v>
      </c>
      <c r="D23" s="9">
        <v>7198.5161290322585</v>
      </c>
      <c r="E23" s="10">
        <v>5.6154838222580645</v>
      </c>
      <c r="F23" s="9" t="str">
        <f t="shared" si="0"/>
        <v>intermidiate</v>
      </c>
      <c r="G23" s="9">
        <v>9.67741935483871</v>
      </c>
      <c r="H23" s="9">
        <v>22.193548387096776</v>
      </c>
      <c r="I23" s="9">
        <v>138.29032258064515</v>
      </c>
      <c r="J23" s="9">
        <v>1267.2258064516129</v>
      </c>
      <c r="K23" s="9">
        <v>2732.0322580645161</v>
      </c>
    </row>
    <row r="24" spans="1:11" x14ac:dyDescent="0.25">
      <c r="A24" s="8">
        <v>8877689391</v>
      </c>
      <c r="B24" s="9">
        <v>31</v>
      </c>
      <c r="C24" s="8" t="s">
        <v>4</v>
      </c>
      <c r="D24" s="9">
        <v>16040.032258064517</v>
      </c>
      <c r="E24" s="10">
        <v>13.212903138580645</v>
      </c>
      <c r="F24" s="9" t="str">
        <f t="shared" si="0"/>
        <v>PRO</v>
      </c>
      <c r="G24" s="9">
        <v>66.064516129032256</v>
      </c>
      <c r="H24" s="9">
        <v>9.935483870967742</v>
      </c>
      <c r="I24" s="9">
        <v>234.70967741935485</v>
      </c>
      <c r="J24" s="9">
        <v>1112.8709677419354</v>
      </c>
      <c r="K24" s="9">
        <v>3420.2580645161293</v>
      </c>
    </row>
    <row r="25" spans="1:11" x14ac:dyDescent="0.25">
      <c r="A25" s="8">
        <v>1644430081</v>
      </c>
      <c r="B25" s="9">
        <v>30</v>
      </c>
      <c r="C25" s="8" t="s">
        <v>4</v>
      </c>
      <c r="D25" s="9">
        <v>7282.9666666666662</v>
      </c>
      <c r="E25" s="10">
        <v>5.2953333539000011</v>
      </c>
      <c r="F25" s="9" t="str">
        <f t="shared" si="0"/>
        <v>intermidiate</v>
      </c>
      <c r="G25" s="9">
        <v>9.5666666666666664</v>
      </c>
      <c r="H25" s="9">
        <v>21.366666666666667</v>
      </c>
      <c r="I25" s="9">
        <v>178.46666666666667</v>
      </c>
      <c r="J25" s="9">
        <v>1161.8666666666666</v>
      </c>
      <c r="K25" s="9">
        <v>2811.3</v>
      </c>
    </row>
    <row r="26" spans="1:11" x14ac:dyDescent="0.25">
      <c r="A26" s="8">
        <v>3977333714</v>
      </c>
      <c r="B26" s="9">
        <v>30</v>
      </c>
      <c r="C26" s="8" t="s">
        <v>4</v>
      </c>
      <c r="D26" s="9">
        <v>10984.566666666668</v>
      </c>
      <c r="E26" s="10">
        <v>7.5169999439666677</v>
      </c>
      <c r="F26" s="9" t="str">
        <f t="shared" si="0"/>
        <v>intermidiate</v>
      </c>
      <c r="G26" s="9">
        <v>18.899999999999999</v>
      </c>
      <c r="H26" s="9">
        <v>61.266666666666666</v>
      </c>
      <c r="I26" s="9">
        <v>174.76666666666668</v>
      </c>
      <c r="J26" s="9">
        <v>707.5333333333333</v>
      </c>
      <c r="K26" s="9">
        <v>1513.6666666666667</v>
      </c>
    </row>
    <row r="27" spans="1:11" x14ac:dyDescent="0.25">
      <c r="A27" s="8">
        <v>5577150313</v>
      </c>
      <c r="B27" s="9">
        <v>30</v>
      </c>
      <c r="C27" s="8" t="s">
        <v>4</v>
      </c>
      <c r="D27" s="9">
        <v>8304.4333333333325</v>
      </c>
      <c r="E27" s="10">
        <v>6.2133333046666674</v>
      </c>
      <c r="F27" s="9" t="str">
        <f t="shared" si="0"/>
        <v>intermidiate</v>
      </c>
      <c r="G27" s="9">
        <v>87.333333333333329</v>
      </c>
      <c r="H27" s="9">
        <v>29.833333333333332</v>
      </c>
      <c r="I27" s="9">
        <v>147.93333333333334</v>
      </c>
      <c r="J27" s="9">
        <v>754.43333333333328</v>
      </c>
      <c r="K27" s="9">
        <v>3359.6333333333332</v>
      </c>
    </row>
    <row r="28" spans="1:11" x14ac:dyDescent="0.25">
      <c r="A28" s="8">
        <v>6290855005</v>
      </c>
      <c r="B28" s="9">
        <v>29</v>
      </c>
      <c r="C28" s="8" t="s">
        <v>4</v>
      </c>
      <c r="D28" s="9">
        <v>5649.5517241379312</v>
      </c>
      <c r="E28" s="10">
        <v>4.2724138045862077</v>
      </c>
      <c r="F28" s="9" t="str">
        <f t="shared" si="0"/>
        <v>intermidiate</v>
      </c>
      <c r="G28" s="9">
        <v>2.7586206896551726</v>
      </c>
      <c r="H28" s="9">
        <v>3.7931034482758621</v>
      </c>
      <c r="I28" s="9">
        <v>227.44827586206895</v>
      </c>
      <c r="J28" s="9">
        <v>1193.0344827586207</v>
      </c>
      <c r="K28" s="9">
        <v>2599.6206896551726</v>
      </c>
    </row>
    <row r="29" spans="1:11" x14ac:dyDescent="0.25">
      <c r="A29" s="8">
        <v>8792009665</v>
      </c>
      <c r="B29" s="9">
        <v>29</v>
      </c>
      <c r="C29" s="8" t="s">
        <v>4</v>
      </c>
      <c r="D29" s="9">
        <v>1853.7241379310344</v>
      </c>
      <c r="E29" s="10">
        <v>1.1865517167931032</v>
      </c>
      <c r="F29" s="9" t="str">
        <f t="shared" si="0"/>
        <v>begineer</v>
      </c>
      <c r="G29" s="9">
        <v>0.96551724137931039</v>
      </c>
      <c r="H29" s="9">
        <v>4.0344827586206895</v>
      </c>
      <c r="I29" s="9">
        <v>91.793103448275858</v>
      </c>
      <c r="J29" s="9">
        <v>1060.4827586206898</v>
      </c>
      <c r="K29" s="9">
        <v>1962.3103448275863</v>
      </c>
    </row>
    <row r="30" spans="1:11" x14ac:dyDescent="0.25">
      <c r="A30" s="8">
        <v>6117666160</v>
      </c>
      <c r="B30" s="9">
        <v>28</v>
      </c>
      <c r="C30" s="8" t="s">
        <v>4</v>
      </c>
      <c r="D30" s="9">
        <v>7046.7142857142853</v>
      </c>
      <c r="E30" s="10">
        <v>5.3421429140357146</v>
      </c>
      <c r="F30" s="9" t="str">
        <f t="shared" si="0"/>
        <v>intermidiate</v>
      </c>
      <c r="G30" s="9">
        <v>1.5714285714285714</v>
      </c>
      <c r="H30" s="9">
        <v>2.0357142857142856</v>
      </c>
      <c r="I30" s="9">
        <v>288.35714285714283</v>
      </c>
      <c r="J30" s="9">
        <v>796.28571428571433</v>
      </c>
      <c r="K30" s="9">
        <v>2261.1428571428573</v>
      </c>
    </row>
    <row r="31" spans="1:11" x14ac:dyDescent="0.25">
      <c r="A31" s="8">
        <v>6775888955</v>
      </c>
      <c r="B31" s="9">
        <v>26</v>
      </c>
      <c r="C31" s="8" t="s">
        <v>4</v>
      </c>
      <c r="D31" s="9">
        <v>2519.6923076923076</v>
      </c>
      <c r="E31" s="10">
        <v>1.8134615161538461</v>
      </c>
      <c r="F31" s="9" t="str">
        <f t="shared" si="0"/>
        <v>begineer</v>
      </c>
      <c r="G31" s="9">
        <v>11</v>
      </c>
      <c r="H31" s="9">
        <v>14.807692307692308</v>
      </c>
      <c r="I31" s="9">
        <v>40.153846153846153</v>
      </c>
      <c r="J31" s="9">
        <v>1299.4230769230769</v>
      </c>
      <c r="K31" s="9">
        <v>2131.7692307692309</v>
      </c>
    </row>
    <row r="32" spans="1:11" x14ac:dyDescent="0.25">
      <c r="A32" s="8">
        <v>7007744171</v>
      </c>
      <c r="B32" s="9">
        <v>26</v>
      </c>
      <c r="C32" s="8" t="s">
        <v>4</v>
      </c>
      <c r="D32" s="9">
        <v>11323.423076923076</v>
      </c>
      <c r="E32" s="10">
        <v>8.0153845914230786</v>
      </c>
      <c r="F32" s="9" t="str">
        <f t="shared" si="0"/>
        <v>PRO</v>
      </c>
      <c r="G32" s="9">
        <v>31.03846153846154</v>
      </c>
      <c r="H32" s="9">
        <v>16.26923076923077</v>
      </c>
      <c r="I32" s="9">
        <v>280.73076923076923</v>
      </c>
      <c r="J32" s="9">
        <v>1055.3461538461538</v>
      </c>
      <c r="K32" s="9">
        <v>2544</v>
      </c>
    </row>
    <row r="33" spans="1:11" x14ac:dyDescent="0.25">
      <c r="A33" s="8">
        <v>3372868164</v>
      </c>
      <c r="B33" s="9">
        <v>20</v>
      </c>
      <c r="C33" s="8" t="s">
        <v>5</v>
      </c>
      <c r="D33" s="9">
        <v>6861.65</v>
      </c>
      <c r="E33" s="10">
        <v>4.7070000411000006</v>
      </c>
      <c r="F33" s="9" t="str">
        <f t="shared" si="0"/>
        <v>intermidiate</v>
      </c>
      <c r="G33" s="9">
        <v>9.15</v>
      </c>
      <c r="H33" s="9">
        <v>4.0999999999999996</v>
      </c>
      <c r="I33" s="9">
        <v>327.9</v>
      </c>
      <c r="J33" s="9">
        <v>1077.55</v>
      </c>
      <c r="K33" s="9">
        <v>1933.1</v>
      </c>
    </row>
    <row r="34" spans="1:11" x14ac:dyDescent="0.25">
      <c r="A34" s="8">
        <v>8253242879</v>
      </c>
      <c r="B34" s="9">
        <v>19</v>
      </c>
      <c r="C34" s="8" t="s">
        <v>5</v>
      </c>
      <c r="D34" s="9">
        <v>6482.1578947368425</v>
      </c>
      <c r="E34" s="10">
        <v>4.6673684684210519</v>
      </c>
      <c r="F34" s="9" t="str">
        <f t="shared" si="0"/>
        <v>intermidiate</v>
      </c>
      <c r="G34" s="9">
        <v>20.526315789473685</v>
      </c>
      <c r="H34" s="9">
        <v>14.315789473684211</v>
      </c>
      <c r="I34" s="9">
        <v>116.89473684210526</v>
      </c>
      <c r="J34" s="9">
        <v>1287.3684210526317</v>
      </c>
      <c r="K34" s="9">
        <v>1788</v>
      </c>
    </row>
    <row r="35" spans="1:11" x14ac:dyDescent="0.25">
      <c r="A35" s="8">
        <v>2347167796</v>
      </c>
      <c r="B35" s="9">
        <v>18</v>
      </c>
      <c r="C35" s="8" t="s">
        <v>5</v>
      </c>
      <c r="D35" s="9">
        <v>9519.6666666666661</v>
      </c>
      <c r="E35" s="10">
        <v>6.3555555359444442</v>
      </c>
      <c r="F35" s="9" t="str">
        <f t="shared" si="0"/>
        <v>intermidiate</v>
      </c>
      <c r="G35" s="9">
        <v>13.5</v>
      </c>
      <c r="H35" s="9">
        <v>20.555555555555557</v>
      </c>
      <c r="I35" s="9">
        <v>252.5</v>
      </c>
      <c r="J35" s="9">
        <v>687.16666666666663</v>
      </c>
      <c r="K35" s="9">
        <v>2043.4444444444443</v>
      </c>
    </row>
    <row r="36" spans="1:11" x14ac:dyDescent="0.25">
      <c r="A36" s="8">
        <v>4057192912</v>
      </c>
      <c r="B36" s="9">
        <v>4</v>
      </c>
      <c r="C36" s="8" t="s">
        <v>6</v>
      </c>
      <c r="D36" s="9">
        <v>3838</v>
      </c>
      <c r="E36" s="10">
        <v>2.8625000119999999</v>
      </c>
      <c r="F36" s="9" t="str">
        <f t="shared" si="0"/>
        <v>begineer</v>
      </c>
      <c r="G36" s="9">
        <v>0.75</v>
      </c>
      <c r="H36" s="9">
        <v>1.5</v>
      </c>
      <c r="I36" s="9">
        <v>103</v>
      </c>
      <c r="J36" s="9">
        <v>1217.25</v>
      </c>
      <c r="K36" s="9">
        <v>1973.75</v>
      </c>
    </row>
  </sheetData>
  <sortState ref="A4:K36">
    <sortCondition descending="1" ref="B4:B36"/>
  </sortState>
  <mergeCells count="1">
    <mergeCell ref="M3:T13"/>
  </mergeCells>
  <conditionalFormatting sqref="K4:K36">
    <cfRule type="colorScale" priority="5">
      <colorScale>
        <cfvo type="min"/>
        <cfvo type="percentile" val="50"/>
        <cfvo type="max"/>
        <color rgb="FF63BE7B"/>
        <color rgb="FFFFEB84"/>
        <color rgb="FFF8696B"/>
      </colorScale>
    </cfRule>
  </conditionalFormatting>
  <conditionalFormatting sqref="J4:J36">
    <cfRule type="iconSet" priority="4">
      <iconSet iconSet="5Rating">
        <cfvo type="percent" val="0"/>
        <cfvo type="percent" val="20"/>
        <cfvo type="percent" val="40"/>
        <cfvo type="percent" val="60"/>
        <cfvo type="percent" val="80"/>
      </iconSet>
    </cfRule>
  </conditionalFormatting>
  <conditionalFormatting sqref="D4:D36">
    <cfRule type="dataBar" priority="3">
      <dataBar>
        <cfvo type="min"/>
        <cfvo type="max"/>
        <color rgb="FF008AEF"/>
      </dataBar>
      <extLst>
        <ext xmlns:x14="http://schemas.microsoft.com/office/spreadsheetml/2009/9/main" uri="{B025F937-C7B1-47D3-B67F-A62EFF666E3E}">
          <x14:id>{F0F0E2EB-3F59-41C7-B0A7-A0E9E3CB381B}</x14:id>
        </ext>
      </extLst>
    </cfRule>
  </conditionalFormatting>
  <conditionalFormatting sqref="E4:E36">
    <cfRule type="iconSet" priority="2">
      <iconSet>
        <cfvo type="percent" val="0"/>
        <cfvo type="percent" val="33"/>
        <cfvo type="percent" val="67"/>
      </iconSet>
    </cfRule>
  </conditionalFormatting>
  <conditionalFormatting sqref="G4:I36">
    <cfRule type="colorScale" priority="1">
      <colorScale>
        <cfvo type="min"/>
        <cfvo type="max"/>
        <color rgb="FFFFEF9C"/>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0F0E2EB-3F59-41C7-B0A7-A0E9E3CB381B}">
            <x14:dataBar minLength="0" maxLength="100" border="1" negativeBarBorderColorSameAsPositive="0">
              <x14:cfvo type="autoMin"/>
              <x14:cfvo type="autoMax"/>
              <x14:borderColor rgb="FF008AEF"/>
              <x14:negativeFillColor rgb="FFFF0000"/>
              <x14:negativeBorderColor rgb="FFFF0000"/>
              <x14:axisColor rgb="FF000000"/>
            </x14:dataBar>
          </x14:cfRule>
          <xm:sqref>D4:D36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0E8A-A6BC-4AD9-B6E3-8211618AB1F3}">
  <dimension ref="B2:T33"/>
  <sheetViews>
    <sheetView topLeftCell="G1" zoomScaleNormal="100" workbookViewId="0">
      <selection activeCell="N4" sqref="N4:T12"/>
    </sheetView>
  </sheetViews>
  <sheetFormatPr defaultRowHeight="15" x14ac:dyDescent="0.25"/>
  <cols>
    <col min="2" max="2" width="11.5703125" customWidth="1"/>
    <col min="3" max="3" width="13.140625" customWidth="1"/>
    <col min="4" max="4" width="13.5703125" bestFit="1" customWidth="1"/>
    <col min="5" max="5" width="13.140625" customWidth="1"/>
    <col min="6" max="6" width="16.140625" bestFit="1" customWidth="1"/>
    <col min="7" max="7" width="20.85546875" bestFit="1" customWidth="1"/>
    <col min="8" max="8" width="21.85546875" bestFit="1" customWidth="1"/>
    <col min="9" max="9" width="22.85546875" bestFit="1" customWidth="1"/>
    <col min="10" max="10" width="20.28515625" bestFit="1" customWidth="1"/>
    <col min="11" max="11" width="16.7109375" bestFit="1" customWidth="1"/>
    <col min="12" max="12" width="11" bestFit="1" customWidth="1"/>
  </cols>
  <sheetData>
    <row r="2" spans="2:20" ht="30" x14ac:dyDescent="0.25">
      <c r="B2" s="11" t="s">
        <v>58</v>
      </c>
      <c r="C2" s="11" t="s">
        <v>42</v>
      </c>
      <c r="D2" s="11" t="s">
        <v>60</v>
      </c>
      <c r="E2" s="11" t="s">
        <v>14</v>
      </c>
      <c r="F2" s="11" t="s">
        <v>15</v>
      </c>
      <c r="G2" s="11" t="s">
        <v>16</v>
      </c>
      <c r="H2" s="11" t="s">
        <v>17</v>
      </c>
      <c r="I2" s="11" t="s">
        <v>18</v>
      </c>
      <c r="J2" s="11" t="s">
        <v>19</v>
      </c>
      <c r="K2" s="13" t="s">
        <v>59</v>
      </c>
      <c r="L2" s="11" t="s">
        <v>20</v>
      </c>
    </row>
    <row r="3" spans="2:20" x14ac:dyDescent="0.25">
      <c r="B3" s="12">
        <v>42473</v>
      </c>
      <c r="C3" s="12" t="s">
        <v>45</v>
      </c>
      <c r="D3" s="8">
        <v>33</v>
      </c>
      <c r="E3" s="9">
        <v>7198.727272727273</v>
      </c>
      <c r="F3" s="9">
        <v>5.103333316121212</v>
      </c>
      <c r="G3" s="9">
        <v>20.333333333333332</v>
      </c>
      <c r="H3" s="9">
        <v>10.575757575757576</v>
      </c>
      <c r="I3" s="9">
        <v>181.75757575757575</v>
      </c>
      <c r="J3" s="9">
        <v>1021.7878787878788</v>
      </c>
      <c r="K3" s="9">
        <f t="shared" ref="K3:K33" si="0">G3+H3+I3</f>
        <v>212.66666666666666</v>
      </c>
      <c r="L3" s="9">
        <v>2286.6363636363635</v>
      </c>
    </row>
    <row r="4" spans="2:20" x14ac:dyDescent="0.25">
      <c r="B4" s="12">
        <v>42474</v>
      </c>
      <c r="C4" s="12" t="s">
        <v>46</v>
      </c>
      <c r="D4" s="8">
        <v>33</v>
      </c>
      <c r="E4" s="9">
        <v>7743.575757575758</v>
      </c>
      <c r="F4" s="9">
        <v>5.5993939626363627</v>
      </c>
      <c r="G4" s="9">
        <v>20.939393939393938</v>
      </c>
      <c r="H4" s="9">
        <v>12.393939393939394</v>
      </c>
      <c r="I4" s="9">
        <v>201</v>
      </c>
      <c r="J4" s="9">
        <v>1010.030303030303</v>
      </c>
      <c r="K4" s="9">
        <f t="shared" si="0"/>
        <v>234.33333333333331</v>
      </c>
      <c r="L4" s="9">
        <v>2356.3939393939395</v>
      </c>
      <c r="N4" s="15" t="s">
        <v>53</v>
      </c>
      <c r="O4" s="15"/>
      <c r="P4" s="15"/>
      <c r="Q4" s="15"/>
      <c r="R4" s="15"/>
      <c r="S4" s="15"/>
      <c r="T4" s="15"/>
    </row>
    <row r="5" spans="2:20" x14ac:dyDescent="0.25">
      <c r="B5" s="12">
        <v>42475</v>
      </c>
      <c r="C5" s="12" t="s">
        <v>47</v>
      </c>
      <c r="D5" s="8">
        <v>33</v>
      </c>
      <c r="E5" s="9">
        <v>7533.848484848485</v>
      </c>
      <c r="F5" s="9">
        <v>5.2878787771212119</v>
      </c>
      <c r="G5" s="9">
        <v>19.181818181818183</v>
      </c>
      <c r="H5" s="9">
        <v>9.8787878787878789</v>
      </c>
      <c r="I5" s="9">
        <v>213.84848484848484</v>
      </c>
      <c r="J5" s="9">
        <v>961.06060606060601</v>
      </c>
      <c r="K5" s="9">
        <f t="shared" si="0"/>
        <v>242.90909090909091</v>
      </c>
      <c r="L5" s="9">
        <v>2355.181818181818</v>
      </c>
      <c r="N5" s="15"/>
      <c r="O5" s="15"/>
      <c r="P5" s="15"/>
      <c r="Q5" s="15"/>
      <c r="R5" s="15"/>
      <c r="S5" s="15"/>
      <c r="T5" s="15"/>
    </row>
    <row r="6" spans="2:20" x14ac:dyDescent="0.25">
      <c r="B6" s="12">
        <v>42472</v>
      </c>
      <c r="C6" s="12" t="s">
        <v>44</v>
      </c>
      <c r="D6" s="8">
        <v>33</v>
      </c>
      <c r="E6" s="9">
        <v>8236.8484848484841</v>
      </c>
      <c r="F6" s="9">
        <v>5.982727248757576</v>
      </c>
      <c r="G6" s="9">
        <v>22.303030303030305</v>
      </c>
      <c r="H6" s="9">
        <v>7.8484848484848486</v>
      </c>
      <c r="I6" s="9">
        <v>199</v>
      </c>
      <c r="J6" s="9">
        <v>1026.2121212121212</v>
      </c>
      <c r="K6" s="9">
        <f t="shared" si="0"/>
        <v>229.15151515151516</v>
      </c>
      <c r="L6" s="9">
        <v>2390.6969696969695</v>
      </c>
      <c r="N6" s="15"/>
      <c r="O6" s="15"/>
      <c r="P6" s="15"/>
      <c r="Q6" s="15"/>
      <c r="R6" s="15"/>
      <c r="S6" s="15"/>
      <c r="T6" s="15"/>
    </row>
    <row r="7" spans="2:20" x14ac:dyDescent="0.25">
      <c r="B7" s="12">
        <v>42476</v>
      </c>
      <c r="C7" s="12" t="s">
        <v>48</v>
      </c>
      <c r="D7" s="8">
        <v>32</v>
      </c>
      <c r="E7" s="9">
        <v>8679.15625</v>
      </c>
      <c r="F7" s="9">
        <v>6.2915625178750005</v>
      </c>
      <c r="G7" s="9">
        <v>27.84375</v>
      </c>
      <c r="H7" s="9">
        <v>15.125</v>
      </c>
      <c r="I7" s="9">
        <v>193.8125</v>
      </c>
      <c r="J7" s="9">
        <v>1002.65625</v>
      </c>
      <c r="K7" s="9">
        <f t="shared" si="0"/>
        <v>236.78125</v>
      </c>
      <c r="L7" s="9">
        <v>2392.9375</v>
      </c>
      <c r="N7" s="15"/>
      <c r="O7" s="15"/>
      <c r="P7" s="15"/>
      <c r="Q7" s="15"/>
      <c r="R7" s="15"/>
      <c r="S7" s="15"/>
      <c r="T7" s="15"/>
    </row>
    <row r="8" spans="2:20" x14ac:dyDescent="0.25">
      <c r="B8" s="12">
        <v>42477</v>
      </c>
      <c r="C8" s="12" t="s">
        <v>49</v>
      </c>
      <c r="D8" s="8">
        <v>32</v>
      </c>
      <c r="E8" s="9">
        <v>6409.25</v>
      </c>
      <c r="F8" s="9">
        <v>4.5406249602499997</v>
      </c>
      <c r="G8" s="9">
        <v>18.90625</v>
      </c>
      <c r="H8" s="9">
        <v>11.84375</v>
      </c>
      <c r="I8" s="9">
        <v>165.34375</v>
      </c>
      <c r="J8" s="9">
        <v>1049.96875</v>
      </c>
      <c r="K8" s="9">
        <f t="shared" si="0"/>
        <v>196.09375</v>
      </c>
      <c r="L8" s="9">
        <v>2230.96875</v>
      </c>
      <c r="N8" s="15"/>
      <c r="O8" s="15"/>
      <c r="P8" s="15"/>
      <c r="Q8" s="15"/>
      <c r="R8" s="15"/>
      <c r="S8" s="15"/>
      <c r="T8" s="15"/>
    </row>
    <row r="9" spans="2:20" x14ac:dyDescent="0.25">
      <c r="B9" s="12">
        <v>42478</v>
      </c>
      <c r="C9" s="12" t="s">
        <v>43</v>
      </c>
      <c r="D9" s="8">
        <v>32</v>
      </c>
      <c r="E9" s="9">
        <v>7896.96875</v>
      </c>
      <c r="F9" s="9">
        <v>5.6578124747499992</v>
      </c>
      <c r="G9" s="9">
        <v>24.40625</v>
      </c>
      <c r="H9" s="9">
        <v>16.125</v>
      </c>
      <c r="I9" s="9">
        <v>188.28125</v>
      </c>
      <c r="J9" s="9">
        <v>1061.21875</v>
      </c>
      <c r="K9" s="9">
        <f t="shared" si="0"/>
        <v>228.8125</v>
      </c>
      <c r="L9" s="9">
        <v>2333.375</v>
      </c>
      <c r="N9" s="15"/>
      <c r="O9" s="15"/>
      <c r="P9" s="15"/>
      <c r="Q9" s="15"/>
      <c r="R9" s="15"/>
      <c r="S9" s="15"/>
      <c r="T9" s="15"/>
    </row>
    <row r="10" spans="2:20" x14ac:dyDescent="0.25">
      <c r="B10" s="12">
        <v>42479</v>
      </c>
      <c r="C10" s="12" t="s">
        <v>44</v>
      </c>
      <c r="D10" s="8">
        <v>32</v>
      </c>
      <c r="E10" s="9">
        <v>8048.65625</v>
      </c>
      <c r="F10" s="9">
        <v>5.8718749248124995</v>
      </c>
      <c r="G10" s="9">
        <v>23.96875</v>
      </c>
      <c r="H10" s="9">
        <v>13.78125</v>
      </c>
      <c r="I10" s="9">
        <v>201.90625</v>
      </c>
      <c r="J10" s="9">
        <v>1003.9375</v>
      </c>
      <c r="K10" s="9">
        <f t="shared" si="0"/>
        <v>239.65625</v>
      </c>
      <c r="L10" s="9">
        <v>2359.09375</v>
      </c>
      <c r="N10" s="15"/>
      <c r="O10" s="15"/>
      <c r="P10" s="15"/>
      <c r="Q10" s="15"/>
      <c r="R10" s="15"/>
      <c r="S10" s="15"/>
      <c r="T10" s="15"/>
    </row>
    <row r="11" spans="2:20" x14ac:dyDescent="0.25">
      <c r="B11" s="12">
        <v>42480</v>
      </c>
      <c r="C11" s="12" t="s">
        <v>45</v>
      </c>
      <c r="D11" s="8">
        <v>32</v>
      </c>
      <c r="E11" s="9">
        <v>8162.96875</v>
      </c>
      <c r="F11" s="9">
        <v>5.9503125440000009</v>
      </c>
      <c r="G11" s="9">
        <v>24.1875</v>
      </c>
      <c r="H11" s="9">
        <v>18.75</v>
      </c>
      <c r="I11" s="9">
        <v>203.59375</v>
      </c>
      <c r="J11" s="9">
        <v>974.125</v>
      </c>
      <c r="K11" s="9">
        <f t="shared" si="0"/>
        <v>246.53125</v>
      </c>
      <c r="L11" s="9">
        <v>2395.21875</v>
      </c>
      <c r="N11" s="15"/>
      <c r="O11" s="15"/>
      <c r="P11" s="15"/>
      <c r="Q11" s="15"/>
      <c r="R11" s="15"/>
      <c r="S11" s="15"/>
      <c r="T11" s="15"/>
    </row>
    <row r="12" spans="2:20" x14ac:dyDescent="0.25">
      <c r="B12" s="12">
        <v>42481</v>
      </c>
      <c r="C12" s="12" t="s">
        <v>46</v>
      </c>
      <c r="D12" s="8">
        <v>32</v>
      </c>
      <c r="E12" s="9">
        <v>8243.59375</v>
      </c>
      <c r="F12" s="9">
        <v>6.0300000674999987</v>
      </c>
      <c r="G12" s="9">
        <v>26.84375</v>
      </c>
      <c r="H12" s="9">
        <v>14.9375</v>
      </c>
      <c r="I12" s="9">
        <v>182.65625</v>
      </c>
      <c r="J12" s="9">
        <v>1031.875</v>
      </c>
      <c r="K12" s="9">
        <f t="shared" si="0"/>
        <v>224.4375</v>
      </c>
      <c r="L12" s="9">
        <v>2421.875</v>
      </c>
      <c r="N12" s="15"/>
      <c r="O12" s="15"/>
      <c r="P12" s="15"/>
      <c r="Q12" s="15"/>
      <c r="R12" s="15"/>
      <c r="S12" s="15"/>
      <c r="T12" s="15"/>
    </row>
    <row r="13" spans="2:20" x14ac:dyDescent="0.25">
      <c r="B13" s="12">
        <v>42482</v>
      </c>
      <c r="C13" s="12" t="s">
        <v>47</v>
      </c>
      <c r="D13" s="8">
        <v>32</v>
      </c>
      <c r="E13" s="9">
        <v>7446.375</v>
      </c>
      <c r="F13" s="9">
        <v>5.3278124726875014</v>
      </c>
      <c r="G13" s="9">
        <v>24.4375</v>
      </c>
      <c r="H13" s="9">
        <v>13.25</v>
      </c>
      <c r="I13" s="9">
        <v>195.53125</v>
      </c>
      <c r="J13" s="9">
        <v>1032.125</v>
      </c>
      <c r="K13" s="9">
        <f t="shared" si="0"/>
        <v>233.21875</v>
      </c>
      <c r="L13" s="9">
        <v>2327.65625</v>
      </c>
    </row>
    <row r="14" spans="2:20" x14ac:dyDescent="0.25">
      <c r="B14" s="12">
        <v>42483</v>
      </c>
      <c r="C14" s="12" t="s">
        <v>48</v>
      </c>
      <c r="D14" s="8">
        <v>32</v>
      </c>
      <c r="E14" s="9">
        <v>8347.625</v>
      </c>
      <c r="F14" s="9">
        <v>5.8412500398749998</v>
      </c>
      <c r="G14" s="9">
        <v>18.78125</v>
      </c>
      <c r="H14" s="9">
        <v>15.03125</v>
      </c>
      <c r="I14" s="9">
        <v>232.90625</v>
      </c>
      <c r="J14" s="9">
        <v>959.90625</v>
      </c>
      <c r="K14" s="9">
        <f t="shared" si="0"/>
        <v>266.71875</v>
      </c>
      <c r="L14" s="9">
        <v>2397.15625</v>
      </c>
    </row>
    <row r="15" spans="2:20" x14ac:dyDescent="0.25">
      <c r="B15" s="12">
        <v>42484</v>
      </c>
      <c r="C15" s="12" t="s">
        <v>49</v>
      </c>
      <c r="D15" s="8">
        <v>32</v>
      </c>
      <c r="E15" s="9">
        <v>7394.40625</v>
      </c>
      <c r="F15" s="9">
        <v>5.4675000270312504</v>
      </c>
      <c r="G15" s="9">
        <v>21.03125</v>
      </c>
      <c r="H15" s="9">
        <v>13.71875</v>
      </c>
      <c r="I15" s="9">
        <v>186.3125</v>
      </c>
      <c r="J15" s="9">
        <v>992.15625</v>
      </c>
      <c r="K15" s="9">
        <f t="shared" si="0"/>
        <v>221.0625</v>
      </c>
      <c r="L15" s="9">
        <v>2291.4375</v>
      </c>
    </row>
    <row r="16" spans="2:20" x14ac:dyDescent="0.25">
      <c r="B16" s="12">
        <v>42485</v>
      </c>
      <c r="C16" s="12" t="s">
        <v>43</v>
      </c>
      <c r="D16" s="8">
        <v>32</v>
      </c>
      <c r="E16" s="9">
        <v>7932.78125</v>
      </c>
      <c r="F16" s="9">
        <v>5.6328125180312512</v>
      </c>
      <c r="G16" s="9">
        <v>28.40625</v>
      </c>
      <c r="H16" s="9">
        <v>11.375</v>
      </c>
      <c r="I16" s="9">
        <v>192.875</v>
      </c>
      <c r="J16" s="9">
        <v>1038.6875</v>
      </c>
      <c r="K16" s="9">
        <f t="shared" si="0"/>
        <v>232.65625</v>
      </c>
      <c r="L16" s="9">
        <v>2349.5625</v>
      </c>
    </row>
    <row r="17" spans="2:12" x14ac:dyDescent="0.25">
      <c r="B17" s="12">
        <v>42486</v>
      </c>
      <c r="C17" s="12" t="s">
        <v>44</v>
      </c>
      <c r="D17" s="8">
        <v>32</v>
      </c>
      <c r="E17" s="9">
        <v>7834</v>
      </c>
      <c r="F17" s="9">
        <v>5.5346875264374988</v>
      </c>
      <c r="G17" s="9">
        <v>19.8125</v>
      </c>
      <c r="H17" s="9">
        <v>17.625</v>
      </c>
      <c r="I17" s="9">
        <v>200.25</v>
      </c>
      <c r="J17" s="9">
        <v>1025.40625</v>
      </c>
      <c r="K17" s="9">
        <f t="shared" si="0"/>
        <v>237.6875</v>
      </c>
      <c r="L17" s="9">
        <v>2331.375</v>
      </c>
    </row>
    <row r="18" spans="2:12" x14ac:dyDescent="0.25">
      <c r="B18" s="12">
        <v>42487</v>
      </c>
      <c r="C18" s="12" t="s">
        <v>45</v>
      </c>
      <c r="D18" s="8">
        <v>32</v>
      </c>
      <c r="E18" s="9">
        <v>8078.625</v>
      </c>
      <c r="F18" s="9">
        <v>5.9153124990312502</v>
      </c>
      <c r="G18" s="9">
        <v>23.65625</v>
      </c>
      <c r="H18" s="9">
        <v>10.78125</v>
      </c>
      <c r="I18" s="9">
        <v>197.5625</v>
      </c>
      <c r="J18" s="9">
        <v>1004.25</v>
      </c>
      <c r="K18" s="9">
        <f t="shared" si="0"/>
        <v>232</v>
      </c>
      <c r="L18" s="9">
        <v>2328.5625</v>
      </c>
    </row>
    <row r="19" spans="2:12" x14ac:dyDescent="0.25">
      <c r="B19" s="12">
        <v>42488</v>
      </c>
      <c r="C19" s="12" t="s">
        <v>46</v>
      </c>
      <c r="D19" s="8">
        <v>32</v>
      </c>
      <c r="E19" s="9">
        <v>7593.625</v>
      </c>
      <c r="F19" s="9">
        <v>5.3615625167187488</v>
      </c>
      <c r="G19" s="9">
        <v>17.96875</v>
      </c>
      <c r="H19" s="9">
        <v>11.8125</v>
      </c>
      <c r="I19" s="9">
        <v>209.1875</v>
      </c>
      <c r="J19" s="9">
        <v>981.71875</v>
      </c>
      <c r="K19" s="9">
        <f t="shared" si="0"/>
        <v>238.96875</v>
      </c>
      <c r="L19" s="9">
        <v>2316.0625</v>
      </c>
    </row>
    <row r="20" spans="2:12" x14ac:dyDescent="0.25">
      <c r="B20" s="12">
        <v>42489</v>
      </c>
      <c r="C20" s="12" t="s">
        <v>47</v>
      </c>
      <c r="D20" s="8">
        <v>32</v>
      </c>
      <c r="E20" s="9">
        <v>7321.53125</v>
      </c>
      <c r="F20" s="9">
        <v>5.1812499880625014</v>
      </c>
      <c r="G20" s="9">
        <v>16.25</v>
      </c>
      <c r="H20" s="9">
        <v>14</v>
      </c>
      <c r="I20" s="9">
        <v>204.96875</v>
      </c>
      <c r="J20" s="9">
        <v>989.78125</v>
      </c>
      <c r="K20" s="9">
        <f t="shared" si="0"/>
        <v>235.21875</v>
      </c>
      <c r="L20" s="9">
        <v>2272.5625</v>
      </c>
    </row>
    <row r="21" spans="2:12" x14ac:dyDescent="0.25">
      <c r="B21" s="12">
        <v>42490</v>
      </c>
      <c r="C21" s="12" t="s">
        <v>48</v>
      </c>
      <c r="D21" s="8">
        <v>31</v>
      </c>
      <c r="E21" s="9">
        <v>8346</v>
      </c>
      <c r="F21" s="9">
        <v>6.1006451037096765</v>
      </c>
      <c r="G21" s="9">
        <v>20.258064516129032</v>
      </c>
      <c r="H21" s="9">
        <v>16.548387096774192</v>
      </c>
      <c r="I21" s="9">
        <v>218.54838709677421</v>
      </c>
      <c r="J21" s="9">
        <v>938.90322580645159</v>
      </c>
      <c r="K21" s="9">
        <f t="shared" si="0"/>
        <v>255.35483870967744</v>
      </c>
      <c r="L21" s="9">
        <v>2373.9354838709678</v>
      </c>
    </row>
    <row r="22" spans="2:12" x14ac:dyDescent="0.25">
      <c r="B22" s="12">
        <v>42491</v>
      </c>
      <c r="C22" s="12" t="s">
        <v>49</v>
      </c>
      <c r="D22" s="8">
        <v>30</v>
      </c>
      <c r="E22" s="9">
        <v>6895.666666666667</v>
      </c>
      <c r="F22" s="9">
        <v>4.9749999941666667</v>
      </c>
      <c r="G22" s="9">
        <v>22.633333333333333</v>
      </c>
      <c r="H22" s="9">
        <v>15.7</v>
      </c>
      <c r="I22" s="9">
        <v>160.26666666666668</v>
      </c>
      <c r="J22" s="9">
        <v>953.5</v>
      </c>
      <c r="K22" s="9">
        <f t="shared" si="0"/>
        <v>198.60000000000002</v>
      </c>
      <c r="L22" s="9">
        <v>2230.4333333333334</v>
      </c>
    </row>
    <row r="23" spans="2:12" x14ac:dyDescent="0.25">
      <c r="B23" s="12">
        <v>42492</v>
      </c>
      <c r="C23" s="12" t="s">
        <v>43</v>
      </c>
      <c r="D23" s="8">
        <v>29</v>
      </c>
      <c r="E23" s="9">
        <v>7049.4482758620688</v>
      </c>
      <c r="F23" s="9">
        <v>4.9672413643448268</v>
      </c>
      <c r="G23" s="9">
        <v>16.068965517241381</v>
      </c>
      <c r="H23" s="9">
        <v>13.172413793103448</v>
      </c>
      <c r="I23" s="9">
        <v>186.82758620689654</v>
      </c>
      <c r="J23" s="9">
        <v>1027.4137931034484</v>
      </c>
      <c r="K23" s="9">
        <f t="shared" si="0"/>
        <v>216.06896551724137</v>
      </c>
      <c r="L23" s="9">
        <v>2275.4482758620688</v>
      </c>
    </row>
    <row r="24" spans="2:12" x14ac:dyDescent="0.25">
      <c r="B24" s="12">
        <v>42493</v>
      </c>
      <c r="C24" s="12" t="s">
        <v>44</v>
      </c>
      <c r="D24" s="8">
        <v>29</v>
      </c>
      <c r="E24" s="9">
        <v>8558.7241379310344</v>
      </c>
      <c r="F24" s="9">
        <v>6.0944827451379311</v>
      </c>
      <c r="G24" s="9">
        <v>24.931034482758619</v>
      </c>
      <c r="H24" s="9">
        <v>14.827586206896552</v>
      </c>
      <c r="I24" s="9">
        <v>203.34482758620689</v>
      </c>
      <c r="J24" s="9">
        <v>1013.4137931034483</v>
      </c>
      <c r="K24" s="9">
        <f t="shared" si="0"/>
        <v>243.10344827586206</v>
      </c>
      <c r="L24" s="9">
        <v>2453.8965517241381</v>
      </c>
    </row>
    <row r="25" spans="2:12" x14ac:dyDescent="0.25">
      <c r="B25" s="12">
        <v>42494</v>
      </c>
      <c r="C25" s="12" t="s">
        <v>45</v>
      </c>
      <c r="D25" s="8">
        <v>29</v>
      </c>
      <c r="E25" s="9">
        <v>6763.7586206896549</v>
      </c>
      <c r="F25" s="9">
        <v>4.9403447921724135</v>
      </c>
      <c r="G25" s="9">
        <v>13.96551724137931</v>
      </c>
      <c r="H25" s="9">
        <v>11.137931034482758</v>
      </c>
      <c r="I25" s="9">
        <v>179.79310344827587</v>
      </c>
      <c r="J25" s="9">
        <v>1037.1724137931035</v>
      </c>
      <c r="K25" s="9">
        <f t="shared" si="0"/>
        <v>204.89655172413794</v>
      </c>
      <c r="L25" s="9">
        <v>2283.1379310344828</v>
      </c>
    </row>
    <row r="26" spans="2:12" x14ac:dyDescent="0.25">
      <c r="B26" s="12">
        <v>42495</v>
      </c>
      <c r="C26" s="12" t="s">
        <v>46</v>
      </c>
      <c r="D26" s="8">
        <v>29</v>
      </c>
      <c r="E26" s="9">
        <v>8731.0344827586214</v>
      </c>
      <c r="F26" s="9">
        <v>6.21655174375862</v>
      </c>
      <c r="G26" s="9">
        <v>22.068965517241381</v>
      </c>
      <c r="H26" s="9">
        <v>15.448275862068966</v>
      </c>
      <c r="I26" s="9">
        <v>207.24137931034483</v>
      </c>
      <c r="J26" s="9">
        <v>1032.9310344827586</v>
      </c>
      <c r="K26" s="9">
        <f t="shared" si="0"/>
        <v>244.75862068965517</v>
      </c>
      <c r="L26" s="9">
        <v>2415.0689655172414</v>
      </c>
    </row>
    <row r="27" spans="2:12" x14ac:dyDescent="0.25">
      <c r="B27" s="12">
        <v>42496</v>
      </c>
      <c r="C27" s="12" t="s">
        <v>47</v>
      </c>
      <c r="D27" s="8">
        <v>29</v>
      </c>
      <c r="E27" s="9">
        <v>7492.6551724137935</v>
      </c>
      <c r="F27" s="9">
        <v>5.4572413756206899</v>
      </c>
      <c r="G27" s="9">
        <v>20.413793103448278</v>
      </c>
      <c r="H27" s="9">
        <v>11.310344827586206</v>
      </c>
      <c r="I27" s="9">
        <v>201.93103448275863</v>
      </c>
      <c r="J27" s="9">
        <v>1021.4827586206897</v>
      </c>
      <c r="K27" s="9">
        <f t="shared" si="0"/>
        <v>233.65517241379311</v>
      </c>
      <c r="L27" s="9">
        <v>2375.0689655172414</v>
      </c>
    </row>
    <row r="28" spans="2:12" x14ac:dyDescent="0.25">
      <c r="B28" s="12">
        <v>42497</v>
      </c>
      <c r="C28" s="12" t="s">
        <v>48</v>
      </c>
      <c r="D28" s="8">
        <v>29</v>
      </c>
      <c r="E28" s="9">
        <v>7151.2413793103451</v>
      </c>
      <c r="F28" s="9">
        <v>5.1244827717586228</v>
      </c>
      <c r="G28" s="9">
        <v>20.620689655172413</v>
      </c>
      <c r="H28" s="9">
        <v>14.03448275862069</v>
      </c>
      <c r="I28" s="9">
        <v>181.24137931034483</v>
      </c>
      <c r="J28" s="9">
        <v>953.89655172413791</v>
      </c>
      <c r="K28" s="9">
        <f t="shared" si="0"/>
        <v>215.89655172413794</v>
      </c>
      <c r="L28" s="9">
        <v>2246.2413793103447</v>
      </c>
    </row>
    <row r="29" spans="2:12" x14ac:dyDescent="0.25">
      <c r="B29" s="12">
        <v>42498</v>
      </c>
      <c r="C29" s="12" t="s">
        <v>49</v>
      </c>
      <c r="D29" s="8">
        <v>27</v>
      </c>
      <c r="E29" s="9">
        <v>7049.4074074074078</v>
      </c>
      <c r="F29" s="9">
        <v>5.1399999814074082</v>
      </c>
      <c r="G29" s="9">
        <v>17.074074074074073</v>
      </c>
      <c r="H29" s="9">
        <v>17.37037037037037</v>
      </c>
      <c r="I29" s="9">
        <v>184.81481481481481</v>
      </c>
      <c r="J29" s="9">
        <v>958.07407407407402</v>
      </c>
      <c r="K29" s="9">
        <f t="shared" si="0"/>
        <v>219.25925925925924</v>
      </c>
      <c r="L29" s="9">
        <v>2303.4444444444443</v>
      </c>
    </row>
    <row r="30" spans="2:12" x14ac:dyDescent="0.25">
      <c r="B30" s="12">
        <v>42499</v>
      </c>
      <c r="C30" s="12" t="s">
        <v>43</v>
      </c>
      <c r="D30" s="8">
        <v>27</v>
      </c>
      <c r="E30" s="9">
        <v>8248.8148148148157</v>
      </c>
      <c r="F30" s="9">
        <v>5.9629629584074069</v>
      </c>
      <c r="G30" s="9">
        <v>22.851851851851851</v>
      </c>
      <c r="H30" s="9">
        <v>15.481481481481481</v>
      </c>
      <c r="I30" s="9">
        <v>201.18518518518519</v>
      </c>
      <c r="J30" s="9">
        <v>976.33333333333337</v>
      </c>
      <c r="K30" s="9">
        <f t="shared" si="0"/>
        <v>239.51851851851853</v>
      </c>
      <c r="L30" s="9">
        <v>2335.6666666666665</v>
      </c>
    </row>
    <row r="31" spans="2:12" x14ac:dyDescent="0.25">
      <c r="B31" s="12">
        <v>42500</v>
      </c>
      <c r="C31" s="12" t="s">
        <v>44</v>
      </c>
      <c r="D31" s="8">
        <v>26</v>
      </c>
      <c r="E31" s="9">
        <v>7951.4230769230771</v>
      </c>
      <c r="F31" s="9">
        <v>5.6661537531923081</v>
      </c>
      <c r="G31" s="9">
        <v>24.192307692307693</v>
      </c>
      <c r="H31" s="9">
        <v>18.653846153846153</v>
      </c>
      <c r="I31" s="9">
        <v>179.34615384615384</v>
      </c>
      <c r="J31" s="9">
        <v>958.69230769230774</v>
      </c>
      <c r="K31" s="9">
        <f t="shared" si="0"/>
        <v>222.19230769230768</v>
      </c>
      <c r="L31" s="9">
        <v>2229.3461538461538</v>
      </c>
    </row>
    <row r="32" spans="2:12" x14ac:dyDescent="0.25">
      <c r="B32" s="12">
        <v>42501</v>
      </c>
      <c r="C32" s="12" t="s">
        <v>45</v>
      </c>
      <c r="D32" s="8">
        <v>24</v>
      </c>
      <c r="E32" s="9">
        <v>7519.5</v>
      </c>
      <c r="F32" s="9">
        <v>5.4945833089583331</v>
      </c>
      <c r="G32" s="9">
        <v>21.25</v>
      </c>
      <c r="H32" s="9">
        <v>14.5</v>
      </c>
      <c r="I32" s="9">
        <v>184.54166666666666</v>
      </c>
      <c r="J32" s="9">
        <v>888.20833333333337</v>
      </c>
      <c r="K32" s="9">
        <f t="shared" si="0"/>
        <v>220.29166666666666</v>
      </c>
      <c r="L32" s="9">
        <v>2190.0833333333335</v>
      </c>
    </row>
    <row r="33" spans="2:12" x14ac:dyDescent="0.25">
      <c r="B33" s="12">
        <v>42502</v>
      </c>
      <c r="C33" s="12" t="s">
        <v>46</v>
      </c>
      <c r="D33" s="8">
        <v>21</v>
      </c>
      <c r="E33" s="9">
        <v>3482.3333333333335</v>
      </c>
      <c r="F33" s="9">
        <v>2.4433333212380961</v>
      </c>
      <c r="G33" s="9">
        <v>4.1904761904761907</v>
      </c>
      <c r="H33" s="9">
        <v>2.1428571428571428</v>
      </c>
      <c r="I33" s="9">
        <v>98.80952380952381</v>
      </c>
      <c r="J33" s="9">
        <v>652</v>
      </c>
      <c r="K33" s="9">
        <f t="shared" si="0"/>
        <v>105.14285714285714</v>
      </c>
      <c r="L33" s="9">
        <v>1139.2857142857142</v>
      </c>
    </row>
  </sheetData>
  <autoFilter ref="B2:L33" xr:uid="{254B2A64-7C02-4825-9737-C9BACC4CD892}">
    <sortState ref="B3:L33">
      <sortCondition descending="1" ref="D3:D33"/>
    </sortState>
  </autoFilter>
  <mergeCells count="1">
    <mergeCell ref="N4:T12"/>
  </mergeCells>
  <conditionalFormatting sqref="L3:L33">
    <cfRule type="colorScale" priority="6">
      <colorScale>
        <cfvo type="min"/>
        <cfvo type="percentile" val="50"/>
        <cfvo type="max"/>
        <color rgb="FF63BE7B"/>
        <color rgb="FFFFEB84"/>
        <color rgb="FFF8696B"/>
      </colorScale>
    </cfRule>
  </conditionalFormatting>
  <conditionalFormatting sqref="K3:K33">
    <cfRule type="dataBar" priority="5">
      <dataBar>
        <cfvo type="min"/>
        <cfvo type="max"/>
        <color rgb="FF638EC6"/>
      </dataBar>
      <extLst>
        <ext xmlns:x14="http://schemas.microsoft.com/office/spreadsheetml/2009/9/main" uri="{B025F937-C7B1-47D3-B67F-A62EFF666E3E}">
          <x14:id>{97F8E093-9E00-4E0A-8C1E-7CDBBAB70F74}</x14:id>
        </ext>
      </extLst>
    </cfRule>
  </conditionalFormatting>
  <conditionalFormatting sqref="J3:J33">
    <cfRule type="iconSet" priority="4">
      <iconSet iconSet="4Rating">
        <cfvo type="percent" val="0"/>
        <cfvo type="percent" val="25"/>
        <cfvo type="percent" val="50"/>
        <cfvo type="percent" val="75"/>
      </iconSet>
    </cfRule>
  </conditionalFormatting>
  <conditionalFormatting sqref="G3:I33">
    <cfRule type="colorScale" priority="2">
      <colorScale>
        <cfvo type="min"/>
        <cfvo type="percentile" val="50"/>
        <cfvo type="max"/>
        <color rgb="FFF8696B"/>
        <color rgb="FFFFEB84"/>
        <color rgb="FF63BE7B"/>
      </colorScale>
    </cfRule>
  </conditionalFormatting>
  <conditionalFormatting sqref="E3:E33">
    <cfRule type="dataBar" priority="1">
      <dataBar>
        <cfvo type="min"/>
        <cfvo type="max"/>
        <color rgb="FF63C384"/>
      </dataBar>
      <extLst>
        <ext xmlns:x14="http://schemas.microsoft.com/office/spreadsheetml/2009/9/main" uri="{B025F937-C7B1-47D3-B67F-A62EFF666E3E}">
          <x14:id>{1240A09B-94B5-4659-84BB-2D4C9A91162B}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7F8E093-9E00-4E0A-8C1E-7CDBBAB70F74}">
            <x14:dataBar minLength="0" maxLength="100" gradient="0">
              <x14:cfvo type="autoMin"/>
              <x14:cfvo type="autoMax"/>
              <x14:negativeFillColor rgb="FFFF0000"/>
              <x14:axisColor rgb="FF000000"/>
            </x14:dataBar>
          </x14:cfRule>
          <xm:sqref>K3:K33</xm:sqref>
        </x14:conditionalFormatting>
        <x14:conditionalFormatting xmlns:xm="http://schemas.microsoft.com/office/excel/2006/main">
          <x14:cfRule type="dataBar" id="{1240A09B-94B5-4659-84BB-2D4C9A91162B}">
            <x14:dataBar minLength="0" maxLength="100" gradient="0">
              <x14:cfvo type="autoMin"/>
              <x14:cfvo type="autoMax"/>
              <x14:negativeFillColor rgb="FFFF0000"/>
              <x14:axisColor rgb="FF000000"/>
            </x14:dataBar>
          </x14:cfRule>
          <xm:sqref>E3:E33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82C5-A3FE-466C-9D5C-685460ADDC48}">
  <dimension ref="I1:Z38"/>
  <sheetViews>
    <sheetView zoomScale="91" zoomScaleNormal="91" workbookViewId="0">
      <selection activeCell="Q3" sqref="Q3:Y10"/>
    </sheetView>
  </sheetViews>
  <sheetFormatPr defaultRowHeight="15" x14ac:dyDescent="0.25"/>
  <cols>
    <col min="13" max="13" width="27.42578125" customWidth="1"/>
    <col min="16" max="16" width="9.140625" hidden="1" customWidth="1"/>
    <col min="20" max="20" width="20.7109375" customWidth="1"/>
  </cols>
  <sheetData>
    <row r="1" spans="17:26" ht="15" customHeight="1" x14ac:dyDescent="0.25">
      <c r="Q1" s="20" t="s">
        <v>51</v>
      </c>
      <c r="R1" s="21"/>
      <c r="S1" s="21"/>
      <c r="T1" s="21"/>
      <c r="U1" s="21"/>
      <c r="V1" s="21"/>
      <c r="W1" s="21"/>
      <c r="X1" s="21"/>
      <c r="Y1" s="22"/>
    </row>
    <row r="2" spans="17:26" ht="15" customHeight="1" x14ac:dyDescent="0.25">
      <c r="Q2" s="23"/>
      <c r="R2" s="24"/>
      <c r="S2" s="24"/>
      <c r="T2" s="24"/>
      <c r="U2" s="24"/>
      <c r="V2" s="24"/>
      <c r="W2" s="24"/>
      <c r="X2" s="24"/>
      <c r="Y2" s="25"/>
    </row>
    <row r="3" spans="17:26" ht="15" customHeight="1" x14ac:dyDescent="0.25">
      <c r="Q3" s="19" t="s">
        <v>61</v>
      </c>
      <c r="R3" s="19"/>
      <c r="S3" s="19"/>
      <c r="T3" s="19"/>
      <c r="U3" s="19"/>
      <c r="V3" s="19"/>
      <c r="W3" s="19"/>
      <c r="X3" s="19"/>
      <c r="Y3" s="19"/>
      <c r="Z3" s="14"/>
    </row>
    <row r="4" spans="17:26" x14ac:dyDescent="0.25">
      <c r="Q4" s="19"/>
      <c r="R4" s="19"/>
      <c r="S4" s="19"/>
      <c r="T4" s="19"/>
      <c r="U4" s="19"/>
      <c r="V4" s="19"/>
      <c r="W4" s="19"/>
      <c r="X4" s="19"/>
      <c r="Y4" s="19"/>
      <c r="Z4" s="14"/>
    </row>
    <row r="5" spans="17:26" ht="30.75" customHeight="1" x14ac:dyDescent="0.25">
      <c r="Q5" s="19"/>
      <c r="R5" s="19"/>
      <c r="S5" s="19"/>
      <c r="T5" s="19"/>
      <c r="U5" s="19"/>
      <c r="V5" s="19"/>
      <c r="W5" s="19"/>
      <c r="X5" s="19"/>
      <c r="Y5" s="19"/>
      <c r="Z5" s="14"/>
    </row>
    <row r="6" spans="17:26" x14ac:dyDescent="0.25">
      <c r="Q6" s="19"/>
      <c r="R6" s="19"/>
      <c r="S6" s="19"/>
      <c r="T6" s="19"/>
      <c r="U6" s="19"/>
      <c r="V6" s="19"/>
      <c r="W6" s="19"/>
      <c r="X6" s="19"/>
      <c r="Y6" s="19"/>
      <c r="Z6" s="14"/>
    </row>
    <row r="7" spans="17:26" x14ac:dyDescent="0.25">
      <c r="Q7" s="19"/>
      <c r="R7" s="19"/>
      <c r="S7" s="19"/>
      <c r="T7" s="19"/>
      <c r="U7" s="19"/>
      <c r="V7" s="19"/>
      <c r="W7" s="19"/>
      <c r="X7" s="19"/>
      <c r="Y7" s="19"/>
      <c r="Z7" s="14"/>
    </row>
    <row r="8" spans="17:26" x14ac:dyDescent="0.25">
      <c r="Q8" s="19"/>
      <c r="R8" s="19"/>
      <c r="S8" s="19"/>
      <c r="T8" s="19"/>
      <c r="U8" s="19"/>
      <c r="V8" s="19"/>
      <c r="W8" s="19"/>
      <c r="X8" s="19"/>
      <c r="Y8" s="19"/>
      <c r="Z8" s="14"/>
    </row>
    <row r="9" spans="17:26" x14ac:dyDescent="0.25">
      <c r="Q9" s="19"/>
      <c r="R9" s="19"/>
      <c r="S9" s="19"/>
      <c r="T9" s="19"/>
      <c r="U9" s="19"/>
      <c r="V9" s="19"/>
      <c r="W9" s="19"/>
      <c r="X9" s="19"/>
      <c r="Y9" s="19"/>
      <c r="Z9" s="14"/>
    </row>
    <row r="10" spans="17:26" x14ac:dyDescent="0.25">
      <c r="Q10" s="19"/>
      <c r="R10" s="19"/>
      <c r="S10" s="19"/>
      <c r="T10" s="19"/>
      <c r="U10" s="19"/>
      <c r="V10" s="19"/>
      <c r="W10" s="19"/>
      <c r="X10" s="19"/>
      <c r="Y10" s="19"/>
      <c r="Z10" s="14"/>
    </row>
    <row r="11" spans="17:26" x14ac:dyDescent="0.25">
      <c r="Q11" s="14"/>
      <c r="R11" s="14"/>
      <c r="S11" s="14"/>
      <c r="T11" s="14"/>
      <c r="U11" s="14"/>
      <c r="V11" s="14"/>
      <c r="W11" s="14"/>
      <c r="X11" s="14"/>
      <c r="Y11" s="14"/>
      <c r="Z11" s="14"/>
    </row>
    <row r="12" spans="17:26" x14ac:dyDescent="0.25">
      <c r="Q12" s="14"/>
      <c r="R12" s="14"/>
      <c r="S12" s="14"/>
      <c r="T12" s="14"/>
      <c r="U12" s="14"/>
      <c r="V12" s="14"/>
      <c r="W12" s="14"/>
      <c r="X12" s="14"/>
      <c r="Y12" s="14"/>
      <c r="Z12" s="14"/>
    </row>
    <row r="13" spans="17:26" x14ac:dyDescent="0.25">
      <c r="Q13" s="14"/>
      <c r="R13" s="14"/>
      <c r="S13" s="14"/>
      <c r="T13" s="14"/>
      <c r="U13" s="14"/>
      <c r="V13" s="14"/>
      <c r="W13" s="14"/>
      <c r="X13" s="14"/>
      <c r="Y13" s="14"/>
      <c r="Z13" s="14"/>
    </row>
    <row r="17" spans="9:11" x14ac:dyDescent="0.25">
      <c r="I17" s="16" t="s">
        <v>52</v>
      </c>
      <c r="J17" s="16"/>
      <c r="K17" s="16"/>
    </row>
    <row r="18" spans="9:11" ht="15" customHeight="1" x14ac:dyDescent="0.25">
      <c r="I18" s="16"/>
      <c r="J18" s="16"/>
      <c r="K18" s="16"/>
    </row>
    <row r="19" spans="9:11" ht="15" customHeight="1" x14ac:dyDescent="0.25">
      <c r="I19" s="16"/>
      <c r="J19" s="16"/>
      <c r="K19" s="16"/>
    </row>
    <row r="20" spans="9:11" x14ac:dyDescent="0.25">
      <c r="I20" s="16"/>
      <c r="J20" s="16"/>
      <c r="K20" s="16"/>
    </row>
    <row r="21" spans="9:11" x14ac:dyDescent="0.25">
      <c r="I21" s="16"/>
      <c r="J21" s="16"/>
      <c r="K21" s="16"/>
    </row>
    <row r="22" spans="9:11" x14ac:dyDescent="0.25">
      <c r="I22" s="16"/>
      <c r="J22" s="16"/>
      <c r="K22" s="16"/>
    </row>
    <row r="23" spans="9:11" x14ac:dyDescent="0.25">
      <c r="I23" s="16"/>
      <c r="J23" s="16"/>
      <c r="K23" s="16"/>
    </row>
    <row r="24" spans="9:11" x14ac:dyDescent="0.25">
      <c r="I24" s="16"/>
      <c r="J24" s="16"/>
      <c r="K24" s="16"/>
    </row>
    <row r="25" spans="9:11" x14ac:dyDescent="0.25">
      <c r="I25" s="16"/>
      <c r="J25" s="16"/>
      <c r="K25" s="16"/>
    </row>
    <row r="30" spans="9:11" x14ac:dyDescent="0.25">
      <c r="I30" s="17" t="s">
        <v>52</v>
      </c>
      <c r="J30" s="18"/>
      <c r="K30" s="18"/>
    </row>
    <row r="31" spans="9:11" x14ac:dyDescent="0.25">
      <c r="I31" s="18"/>
      <c r="J31" s="18"/>
      <c r="K31" s="18"/>
    </row>
    <row r="32" spans="9:11" x14ac:dyDescent="0.25">
      <c r="I32" s="18"/>
      <c r="J32" s="18"/>
      <c r="K32" s="18"/>
    </row>
    <row r="33" spans="9:11" x14ac:dyDescent="0.25">
      <c r="I33" s="18"/>
      <c r="J33" s="18"/>
      <c r="K33" s="18"/>
    </row>
    <row r="34" spans="9:11" x14ac:dyDescent="0.25">
      <c r="I34" s="18"/>
      <c r="J34" s="18"/>
      <c r="K34" s="18"/>
    </row>
    <row r="35" spans="9:11" x14ac:dyDescent="0.25">
      <c r="I35" s="18"/>
      <c r="J35" s="18"/>
      <c r="K35" s="18"/>
    </row>
    <row r="36" spans="9:11" x14ac:dyDescent="0.25">
      <c r="I36" s="18"/>
      <c r="J36" s="18"/>
      <c r="K36" s="18"/>
    </row>
    <row r="37" spans="9:11" x14ac:dyDescent="0.25">
      <c r="I37" s="18"/>
      <c r="J37" s="18"/>
      <c r="K37" s="18"/>
    </row>
    <row r="38" spans="9:11" x14ac:dyDescent="0.25">
      <c r="I38" s="18"/>
      <c r="J38" s="18"/>
      <c r="K38" s="18"/>
    </row>
  </sheetData>
  <mergeCells count="4">
    <mergeCell ref="I17:K25"/>
    <mergeCell ref="I30:K38"/>
    <mergeCell ref="Q3:Y10"/>
    <mergeCell ref="Q1:Y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ADE1-BF68-48A5-9636-E162735E90D9}">
  <dimension ref="B4:L37"/>
  <sheetViews>
    <sheetView topLeftCell="A4" workbookViewId="0">
      <selection activeCell="G27" sqref="G27"/>
    </sheetView>
  </sheetViews>
  <sheetFormatPr defaultRowHeight="15" x14ac:dyDescent="0.25"/>
  <cols>
    <col min="2" max="2" width="13.140625" bestFit="1" customWidth="1"/>
    <col min="3" max="3" width="20.5703125" bestFit="1" customWidth="1"/>
    <col min="4" max="4" width="13.140625" bestFit="1" customWidth="1"/>
    <col min="5" max="5" width="14.85546875" bestFit="1" customWidth="1"/>
    <col min="6" max="6" width="26" bestFit="1" customWidth="1"/>
    <col min="7" max="8" width="27" bestFit="1" customWidth="1"/>
    <col min="9" max="9" width="13.140625" bestFit="1" customWidth="1"/>
    <col min="10" max="10" width="20.5703125" bestFit="1" customWidth="1"/>
    <col min="11" max="11" width="24.42578125" bestFit="1" customWidth="1"/>
    <col min="12" max="12" width="20.5703125" bestFit="1" customWidth="1"/>
  </cols>
  <sheetData>
    <row r="4" spans="2:12" x14ac:dyDescent="0.25">
      <c r="D4" s="2" t="s">
        <v>0</v>
      </c>
      <c r="E4" t="s">
        <v>50</v>
      </c>
      <c r="H4" s="2" t="s">
        <v>0</v>
      </c>
      <c r="I4" t="s">
        <v>7</v>
      </c>
      <c r="K4" s="2" t="s">
        <v>0</v>
      </c>
      <c r="L4" t="s">
        <v>7</v>
      </c>
    </row>
    <row r="5" spans="2:12" x14ac:dyDescent="0.25">
      <c r="D5" s="3" t="s">
        <v>43</v>
      </c>
      <c r="E5" s="1">
        <v>120</v>
      </c>
      <c r="H5" s="6">
        <v>42477</v>
      </c>
      <c r="I5" s="1">
        <v>6409.25</v>
      </c>
      <c r="K5" s="6">
        <v>42476</v>
      </c>
      <c r="L5" s="7">
        <v>8679.15625</v>
      </c>
    </row>
    <row r="6" spans="2:12" x14ac:dyDescent="0.25">
      <c r="D6" s="3" t="s">
        <v>44</v>
      </c>
      <c r="E6" s="1">
        <v>152</v>
      </c>
      <c r="H6" s="6">
        <v>42491</v>
      </c>
      <c r="I6" s="1">
        <v>6895.666666666667</v>
      </c>
      <c r="K6" s="6">
        <v>42483</v>
      </c>
      <c r="L6" s="7">
        <v>8347.625</v>
      </c>
    </row>
    <row r="7" spans="2:12" x14ac:dyDescent="0.25">
      <c r="D7" s="3" t="s">
        <v>45</v>
      </c>
      <c r="E7" s="1">
        <v>150</v>
      </c>
      <c r="H7" s="6">
        <v>42494</v>
      </c>
      <c r="I7" s="1">
        <v>6763.7586206896549</v>
      </c>
      <c r="K7" s="6">
        <v>42490</v>
      </c>
      <c r="L7" s="7">
        <v>8346</v>
      </c>
    </row>
    <row r="8" spans="2:12" x14ac:dyDescent="0.25">
      <c r="D8" s="3" t="s">
        <v>46</v>
      </c>
      <c r="E8" s="1">
        <v>147</v>
      </c>
      <c r="H8" s="6">
        <v>42498</v>
      </c>
      <c r="I8" s="1">
        <v>7049.4074074074078</v>
      </c>
      <c r="K8" s="6">
        <v>42493</v>
      </c>
      <c r="L8" s="7">
        <v>8558.7241379310344</v>
      </c>
    </row>
    <row r="9" spans="2:12" x14ac:dyDescent="0.25">
      <c r="D9" s="3" t="s">
        <v>47</v>
      </c>
      <c r="E9" s="1">
        <v>126</v>
      </c>
      <c r="H9" s="6">
        <v>42502</v>
      </c>
      <c r="I9" s="1">
        <v>3482.3333333333335</v>
      </c>
      <c r="K9" s="6">
        <v>42495</v>
      </c>
      <c r="L9" s="7">
        <v>8731.0344827586214</v>
      </c>
    </row>
    <row r="10" spans="2:12" x14ac:dyDescent="0.25">
      <c r="D10" s="3" t="s">
        <v>48</v>
      </c>
      <c r="E10" s="1">
        <v>124</v>
      </c>
      <c r="H10" s="6" t="s">
        <v>1</v>
      </c>
      <c r="I10" s="1">
        <v>6120.0832056194131</v>
      </c>
      <c r="K10" s="6" t="s">
        <v>1</v>
      </c>
      <c r="L10" s="1">
        <v>8532.5079741379323</v>
      </c>
    </row>
    <row r="11" spans="2:12" x14ac:dyDescent="0.25">
      <c r="D11" s="3" t="s">
        <v>49</v>
      </c>
      <c r="E11" s="1">
        <v>121</v>
      </c>
    </row>
    <row r="12" spans="2:12" x14ac:dyDescent="0.25">
      <c r="D12" s="3" t="s">
        <v>1</v>
      </c>
      <c r="E12" s="1">
        <v>940</v>
      </c>
    </row>
    <row r="16" spans="2:12" x14ac:dyDescent="0.25">
      <c r="B16" s="2" t="s">
        <v>0</v>
      </c>
      <c r="C16" t="s">
        <v>54</v>
      </c>
      <c r="I16" s="2" t="s">
        <v>0</v>
      </c>
      <c r="J16" t="s">
        <v>54</v>
      </c>
      <c r="L16" s="2"/>
    </row>
    <row r="17" spans="2:10" x14ac:dyDescent="0.25">
      <c r="B17" s="6">
        <v>42484</v>
      </c>
      <c r="C17" s="4">
        <v>221.0625</v>
      </c>
      <c r="I17" s="6">
        <v>42491</v>
      </c>
      <c r="J17" s="4">
        <v>198.60000000000002</v>
      </c>
    </row>
    <row r="18" spans="2:10" x14ac:dyDescent="0.25">
      <c r="B18" s="6">
        <v>42485</v>
      </c>
      <c r="C18" s="4">
        <v>232.65625</v>
      </c>
      <c r="I18" s="6">
        <v>42492</v>
      </c>
      <c r="J18" s="4">
        <v>216.06896551724137</v>
      </c>
    </row>
    <row r="19" spans="2:10" x14ac:dyDescent="0.25">
      <c r="B19" s="6">
        <v>42486</v>
      </c>
      <c r="C19" s="4">
        <v>237.6875</v>
      </c>
      <c r="I19" s="6">
        <v>42493</v>
      </c>
      <c r="J19" s="4">
        <v>243.10344827586206</v>
      </c>
    </row>
    <row r="20" spans="2:10" x14ac:dyDescent="0.25">
      <c r="B20" s="6">
        <v>42487</v>
      </c>
      <c r="C20" s="4">
        <v>232</v>
      </c>
      <c r="I20" s="6">
        <v>42494</v>
      </c>
      <c r="J20" s="4">
        <v>204.89655172413794</v>
      </c>
    </row>
    <row r="21" spans="2:10" x14ac:dyDescent="0.25">
      <c r="B21" s="6">
        <v>42488</v>
      </c>
      <c r="C21" s="4">
        <v>238.96875</v>
      </c>
      <c r="I21" s="6">
        <v>42495</v>
      </c>
      <c r="J21" s="4">
        <v>244.75862068965517</v>
      </c>
    </row>
    <row r="22" spans="2:10" x14ac:dyDescent="0.25">
      <c r="B22" s="6">
        <v>42489</v>
      </c>
      <c r="C22" s="4">
        <v>235.21875</v>
      </c>
      <c r="I22" s="6">
        <v>42496</v>
      </c>
      <c r="J22" s="4">
        <v>233.65517241379311</v>
      </c>
    </row>
    <row r="23" spans="2:10" x14ac:dyDescent="0.25">
      <c r="B23" s="6">
        <v>42490</v>
      </c>
      <c r="C23" s="4">
        <v>255.35483870967744</v>
      </c>
      <c r="I23" s="6">
        <v>42497</v>
      </c>
      <c r="J23" s="4">
        <v>215.89655172413794</v>
      </c>
    </row>
    <row r="24" spans="2:10" x14ac:dyDescent="0.25">
      <c r="B24" s="6" t="s">
        <v>1</v>
      </c>
      <c r="C24" s="1">
        <v>1652.9485887096776</v>
      </c>
      <c r="I24" s="6" t="s">
        <v>1</v>
      </c>
      <c r="J24" s="1">
        <v>1556.9793103448276</v>
      </c>
    </row>
    <row r="29" spans="2:10" x14ac:dyDescent="0.25">
      <c r="D29" s="2" t="s">
        <v>0</v>
      </c>
      <c r="E29" t="s">
        <v>55</v>
      </c>
    </row>
    <row r="30" spans="2:10" x14ac:dyDescent="0.25">
      <c r="D30" s="3" t="s">
        <v>43</v>
      </c>
      <c r="E30" s="1">
        <v>9294.0524425287349</v>
      </c>
    </row>
    <row r="31" spans="2:10" x14ac:dyDescent="0.25">
      <c r="D31" s="3" t="s">
        <v>44</v>
      </c>
      <c r="E31" s="1">
        <v>11764.408425267262</v>
      </c>
    </row>
    <row r="32" spans="2:10" x14ac:dyDescent="0.25">
      <c r="D32" s="3" t="s">
        <v>45</v>
      </c>
      <c r="E32" s="1">
        <v>11483.63887800418</v>
      </c>
    </row>
    <row r="33" spans="4:5" x14ac:dyDescent="0.25">
      <c r="D33" s="3" t="s">
        <v>46</v>
      </c>
      <c r="E33" s="1">
        <v>10648.686119196895</v>
      </c>
    </row>
    <row r="34" spans="4:5" x14ac:dyDescent="0.25">
      <c r="D34" s="3" t="s">
        <v>47</v>
      </c>
      <c r="E34" s="1">
        <v>9330.469533699059</v>
      </c>
    </row>
    <row r="35" spans="4:5" x14ac:dyDescent="0.25">
      <c r="D35" s="3" t="s">
        <v>48</v>
      </c>
      <c r="E35" s="1">
        <v>9410.270613181312</v>
      </c>
    </row>
    <row r="36" spans="4:5" x14ac:dyDescent="0.25">
      <c r="D36" s="3" t="s">
        <v>49</v>
      </c>
      <c r="E36" s="1">
        <v>9056.2840277777777</v>
      </c>
    </row>
    <row r="37" spans="4:5" x14ac:dyDescent="0.25">
      <c r="D37" s="3" t="s">
        <v>1</v>
      </c>
      <c r="E37" s="1">
        <v>70987.810039655218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using pivot tables </vt:lpstr>
      <vt:lpstr>Q4 1,8 WRT IDS </vt:lpstr>
      <vt:lpstr>Q4 1,8 WRT DATES</vt:lpstr>
      <vt:lpstr>DASHBOARD WRT DATES </vt:lpstr>
      <vt:lpstr>pivot chart sheet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2023-10-28T06:11:11Z</dcterms:modified>
</cp:coreProperties>
</file>