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mc:AlternateContent xmlns:mc="http://schemas.openxmlformats.org/markup-compatibility/2006">
    <mc:Choice Requires="x15">
      <x15ac:absPath xmlns:x15ac="http://schemas.microsoft.com/office/spreadsheetml/2010/11/ac" url="C:\Users\hp\Desktop\FitBit yha par kaam karo  Dataset\done\"/>
    </mc:Choice>
  </mc:AlternateContent>
  <xr:revisionPtr revIDLastSave="0" documentId="13_ncr:1_{6B6583A8-D042-4B77-BC0D-725221E559FD}" xr6:coauthVersionLast="36" xr6:coauthVersionMax="36" xr10:uidLastSave="{00000000-0000-0000-0000-000000000000}"/>
  <bookViews>
    <workbookView xWindow="0" yWindow="0" windowWidth="22260" windowHeight="12645" firstSheet="1" activeTab="2" xr2:uid="{00000000-000D-0000-FFFF-FFFF00000000}"/>
  </bookViews>
  <sheets>
    <sheet name="Sheet1" sheetId="1" state="hidden" r:id="rId1"/>
    <sheet name="calculation sheet " sheetId="2" r:id="rId2"/>
    <sheet name="Sleepy Nights " sheetId="3" r:id="rId3"/>
  </sheets>
  <definedNames>
    <definedName name="_xlnm._FilterDatabase" localSheetId="1" hidden="1">'calculation sheet '!$C$4:$H$28</definedName>
  </definedNames>
  <calcPr calcId="191029"/>
  <pivotCaches>
    <pivotCache cacheId="4" r:id="rId4"/>
    <pivotCache cacheId="5"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2" l="1"/>
  <c r="H21" i="2" s="1"/>
  <c r="G9" i="2"/>
  <c r="H9" i="2" s="1"/>
  <c r="G6" i="2"/>
  <c r="H6" i="2" s="1"/>
  <c r="G10" i="2"/>
  <c r="H10" i="2" s="1"/>
  <c r="G22" i="2"/>
  <c r="H22" i="2" s="1"/>
  <c r="G11" i="2"/>
  <c r="H11" i="2" s="1"/>
  <c r="G23" i="2"/>
  <c r="H23" i="2" s="1"/>
  <c r="G24" i="2"/>
  <c r="H24" i="2" s="1"/>
  <c r="G12" i="2"/>
  <c r="H12" i="2" s="1"/>
  <c r="G7" i="2"/>
  <c r="H7" i="2" s="1"/>
  <c r="G8" i="2"/>
  <c r="H8" i="2" s="1"/>
  <c r="G25" i="2"/>
  <c r="H25" i="2" s="1"/>
  <c r="G13" i="2"/>
  <c r="H13" i="2" s="1"/>
  <c r="G14" i="2"/>
  <c r="H14" i="2" s="1"/>
  <c r="G15" i="2"/>
  <c r="H15" i="2" s="1"/>
  <c r="G16" i="2"/>
  <c r="H16" i="2" s="1"/>
  <c r="G26" i="2"/>
  <c r="H26" i="2" s="1"/>
  <c r="G17" i="2"/>
  <c r="H17" i="2" s="1"/>
  <c r="G27" i="2"/>
  <c r="H27" i="2" s="1"/>
  <c r="G18" i="2"/>
  <c r="H18" i="2" s="1"/>
  <c r="G28" i="2"/>
  <c r="H28" i="2" s="1"/>
  <c r="G19" i="2"/>
  <c r="H19" i="2" s="1"/>
  <c r="G20" i="2"/>
  <c r="H20" i="2" s="1"/>
  <c r="G5" i="2"/>
  <c r="H5" i="2" s="1"/>
</calcChain>
</file>

<file path=xl/sharedStrings.xml><?xml version="1.0" encoding="utf-8"?>
<sst xmlns="http://schemas.openxmlformats.org/spreadsheetml/2006/main" count="38" uniqueCount="18">
  <si>
    <t>Row Labels</t>
  </si>
  <si>
    <t>Grand Total</t>
  </si>
  <si>
    <t>Sum of TotalSleepRecords</t>
  </si>
  <si>
    <t>Average of TotalMinutesAsleep</t>
  </si>
  <si>
    <t>asleep hrs</t>
  </si>
  <si>
    <t xml:space="preserve">sleep classification </t>
  </si>
  <si>
    <t xml:space="preserve">USED pivot tables on sleepDay_merged.CSV  to agregate the data the further classification of the users is categorised as mentioned   "Good Sleepers"  who average more than 7 hours of sleep per night.
"Average Sleepers"  who get between 6 and 7 hours of sleep per night.
"Poor Sleepers" who get less than 6 hours of sleep per night  formulae used  =IF(G5&gt; 7, "Good Sleeper", IF(AND(G5 &gt;= 6, G5 &lt;= 7), "Average Sleeper", "Poor Sleeper")) asleep hrs were calculated USING  formulae f/60 </t>
  </si>
  <si>
    <t>s.no</t>
  </si>
  <si>
    <t>Average Minutes Asleep</t>
  </si>
  <si>
    <t>Total Sleep Records</t>
  </si>
  <si>
    <t>Average Sleeper</t>
  </si>
  <si>
    <t>Good Sleeper</t>
  </si>
  <si>
    <t>Poor Sleeper</t>
  </si>
  <si>
    <t>Count of Row Labels</t>
  </si>
  <si>
    <t>Max of asleep hrs</t>
  </si>
  <si>
    <t xml:space="preserve">POTENTIAL CUSTOMERS AS PER SLEEP DATA </t>
  </si>
  <si>
    <t xml:space="preserve">key findings as can be seen from the chart 1 there are Fair amount of users with poor  and average sleep values these can be the potential cUstOmers for sleepy nights ONE OUT LIER TO BE FOUND in data is of user id 2320127002 and 7007744171 as the data shows these users have very less hrs of average sleep the value appers to be false </t>
  </si>
  <si>
    <r>
      <rPr>
        <sz val="36"/>
        <color theme="1"/>
        <rFont val="Calibri"/>
        <family val="2"/>
        <scheme val="minor"/>
      </rPr>
      <t>SLEEPY NIGHTS</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</si>
</sst>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i/>
      <sz val="11"/>
      <color theme="1"/>
      <name val="Calibri"/>
      <family val="2"/>
      <scheme val="minor"/>
    </font>
    <font>
      <b/>
      <sz val="16"/>
      <color theme="1"/>
      <name val="Calibri"/>
      <family val="2"/>
      <scheme val="minor"/>
    </font>
    <font>
      <sz val="3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horizontal="center"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0" fontId="0" fillId="0" borderId="0" xfId="0" applyBorder="1" applyAlignment="1">
      <alignment horizontal="center" vertical="center"/>
    </xf>
    <xf numFmtId="1" fontId="0" fillId="0" borderId="0" xfId="0" applyNumberFormat="1" applyBorder="1" applyAlignment="1">
      <alignment horizontal="center" vertical="center"/>
    </xf>
    <xf numFmtId="0" fontId="0" fillId="0" borderId="0" xfId="0"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1" xfId="0" applyBorder="1" applyAlignment="1">
      <alignment horizontal="center" vertical="center"/>
    </xf>
    <xf numFmtId="0" fontId="2" fillId="0" borderId="1" xfId="0" applyFont="1" applyBorder="1" applyAlignment="1">
      <alignment horizont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[SLEEPY NIGHTS.xlsx]Sheet1!PivotTable1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Sheet1!$F$4</c:f>
              <c:strCache>
                <c:ptCount val="1"/>
                <c:pt idx="0">
                  <c:v>Sum of TotalSleepRecords</c:v>
                </c:pt>
              </c:strCache>
            </c:strRef>
          </c:tx>
          <c:spPr>
            <a:solidFill>
              <a:schemeClr val="accent1"/>
            </a:solidFill>
            <a:ln>
              <a:noFill/>
            </a:ln>
            <a:effectLst/>
          </c:spPr>
          <c:invertIfNegative val="0"/>
          <c:cat>
            <c:strRef>
              <c:f>Sheet1!$E$5:$E$29</c:f>
              <c:strCache>
                <c:ptCount val="24"/>
                <c:pt idx="0">
                  <c:v>1503960366</c:v>
                </c:pt>
                <c:pt idx="1">
                  <c:v>1644430081</c:v>
                </c:pt>
                <c:pt idx="2">
                  <c:v>1844505072</c:v>
                </c:pt>
                <c:pt idx="3">
                  <c:v>1927972279</c:v>
                </c:pt>
                <c:pt idx="4">
                  <c:v>2026352035</c:v>
                </c:pt>
                <c:pt idx="5">
                  <c:v>2320127002</c:v>
                </c:pt>
                <c:pt idx="6">
                  <c:v>2347167796</c:v>
                </c:pt>
                <c:pt idx="7">
                  <c:v>3977333714</c:v>
                </c:pt>
                <c:pt idx="8">
                  <c:v>4020332650</c:v>
                </c:pt>
                <c:pt idx="9">
                  <c:v>4319703577</c:v>
                </c:pt>
                <c:pt idx="10">
                  <c:v>4388161847</c:v>
                </c:pt>
                <c:pt idx="11">
                  <c:v>4445114986</c:v>
                </c:pt>
                <c:pt idx="12">
                  <c:v>4558609924</c:v>
                </c:pt>
                <c:pt idx="13">
                  <c:v>4702921684</c:v>
                </c:pt>
                <c:pt idx="14">
                  <c:v>5553957443</c:v>
                </c:pt>
                <c:pt idx="15">
                  <c:v>5577150313</c:v>
                </c:pt>
                <c:pt idx="16">
                  <c:v>6117666160</c:v>
                </c:pt>
                <c:pt idx="17">
                  <c:v>6775888955</c:v>
                </c:pt>
                <c:pt idx="18">
                  <c:v>6962181067</c:v>
                </c:pt>
                <c:pt idx="19">
                  <c:v>7007744171</c:v>
                </c:pt>
                <c:pt idx="20">
                  <c:v>7086361926</c:v>
                </c:pt>
                <c:pt idx="21">
                  <c:v>8053475328</c:v>
                </c:pt>
                <c:pt idx="22">
                  <c:v>8378563200</c:v>
                </c:pt>
                <c:pt idx="23">
                  <c:v>8792009665</c:v>
                </c:pt>
              </c:strCache>
            </c:strRef>
          </c:cat>
          <c:val>
            <c:numRef>
              <c:f>Sheet1!$F$5:$F$29</c:f>
              <c:numCache>
                <c:formatCode>General</c:formatCode>
                <c:ptCount val="24"/>
                <c:pt idx="0">
                  <c:v>27</c:v>
                </c:pt>
                <c:pt idx="1">
                  <c:v>4</c:v>
                </c:pt>
                <c:pt idx="2">
                  <c:v>3</c:v>
                </c:pt>
                <c:pt idx="3">
                  <c:v>8</c:v>
                </c:pt>
                <c:pt idx="4">
                  <c:v>28</c:v>
                </c:pt>
                <c:pt idx="5">
                  <c:v>1</c:v>
                </c:pt>
                <c:pt idx="6">
                  <c:v>15</c:v>
                </c:pt>
                <c:pt idx="7">
                  <c:v>32</c:v>
                </c:pt>
                <c:pt idx="8">
                  <c:v>8</c:v>
                </c:pt>
                <c:pt idx="9">
                  <c:v>27</c:v>
                </c:pt>
                <c:pt idx="10">
                  <c:v>31</c:v>
                </c:pt>
                <c:pt idx="11">
                  <c:v>39</c:v>
                </c:pt>
                <c:pt idx="12">
                  <c:v>5</c:v>
                </c:pt>
                <c:pt idx="13">
                  <c:v>30</c:v>
                </c:pt>
                <c:pt idx="14">
                  <c:v>38</c:v>
                </c:pt>
                <c:pt idx="15">
                  <c:v>27</c:v>
                </c:pt>
                <c:pt idx="16">
                  <c:v>22</c:v>
                </c:pt>
                <c:pt idx="17">
                  <c:v>3</c:v>
                </c:pt>
                <c:pt idx="18">
                  <c:v>34</c:v>
                </c:pt>
                <c:pt idx="19">
                  <c:v>2</c:v>
                </c:pt>
                <c:pt idx="20">
                  <c:v>24</c:v>
                </c:pt>
                <c:pt idx="21">
                  <c:v>3</c:v>
                </c:pt>
                <c:pt idx="22">
                  <c:v>36</c:v>
                </c:pt>
                <c:pt idx="23">
                  <c:v>15</c:v>
                </c:pt>
              </c:numCache>
            </c:numRef>
          </c:val>
          <c:extLst>
            <c:ext xmlns:c16="http://schemas.microsoft.com/office/drawing/2014/chart" uri="{C3380CC4-5D6E-409C-BE32-E72D297353CC}">
              <c16:uniqueId val="{00000002-2809-4E9E-80A2-C46699D96302}"/>
            </c:ext>
          </c:extLst>
        </c:ser>
        <c:ser>
          <c:idx val="1"/>
          <c:order val="1"/>
          <c:tx>
            <c:strRef>
              <c:f>Sheet1!$G$4</c:f>
              <c:strCache>
                <c:ptCount val="1"/>
                <c:pt idx="0">
                  <c:v>Average of TotalMinutesAsleep</c:v>
                </c:pt>
              </c:strCache>
            </c:strRef>
          </c:tx>
          <c:spPr>
            <a:solidFill>
              <a:schemeClr val="accent2"/>
            </a:solidFill>
            <a:ln>
              <a:noFill/>
            </a:ln>
            <a:effectLst/>
          </c:spPr>
          <c:invertIfNegative val="0"/>
          <c:cat>
            <c:strRef>
              <c:f>Sheet1!$E$5:$E$29</c:f>
              <c:strCache>
                <c:ptCount val="24"/>
                <c:pt idx="0">
                  <c:v>1503960366</c:v>
                </c:pt>
                <c:pt idx="1">
                  <c:v>1644430081</c:v>
                </c:pt>
                <c:pt idx="2">
                  <c:v>1844505072</c:v>
                </c:pt>
                <c:pt idx="3">
                  <c:v>1927972279</c:v>
                </c:pt>
                <c:pt idx="4">
                  <c:v>2026352035</c:v>
                </c:pt>
                <c:pt idx="5">
                  <c:v>2320127002</c:v>
                </c:pt>
                <c:pt idx="6">
                  <c:v>2347167796</c:v>
                </c:pt>
                <c:pt idx="7">
                  <c:v>3977333714</c:v>
                </c:pt>
                <c:pt idx="8">
                  <c:v>4020332650</c:v>
                </c:pt>
                <c:pt idx="9">
                  <c:v>4319703577</c:v>
                </c:pt>
                <c:pt idx="10">
                  <c:v>4388161847</c:v>
                </c:pt>
                <c:pt idx="11">
                  <c:v>4445114986</c:v>
                </c:pt>
                <c:pt idx="12">
                  <c:v>4558609924</c:v>
                </c:pt>
                <c:pt idx="13">
                  <c:v>4702921684</c:v>
                </c:pt>
                <c:pt idx="14">
                  <c:v>5553957443</c:v>
                </c:pt>
                <c:pt idx="15">
                  <c:v>5577150313</c:v>
                </c:pt>
                <c:pt idx="16">
                  <c:v>6117666160</c:v>
                </c:pt>
                <c:pt idx="17">
                  <c:v>6775888955</c:v>
                </c:pt>
                <c:pt idx="18">
                  <c:v>6962181067</c:v>
                </c:pt>
                <c:pt idx="19">
                  <c:v>7007744171</c:v>
                </c:pt>
                <c:pt idx="20">
                  <c:v>7086361926</c:v>
                </c:pt>
                <c:pt idx="21">
                  <c:v>8053475328</c:v>
                </c:pt>
                <c:pt idx="22">
                  <c:v>8378563200</c:v>
                </c:pt>
                <c:pt idx="23">
                  <c:v>8792009665</c:v>
                </c:pt>
              </c:strCache>
            </c:strRef>
          </c:cat>
          <c:val>
            <c:numRef>
              <c:f>Sheet1!$G$5:$G$29</c:f>
              <c:numCache>
                <c:formatCode>General</c:formatCode>
                <c:ptCount val="24"/>
                <c:pt idx="0">
                  <c:v>360.28</c:v>
                </c:pt>
                <c:pt idx="1">
                  <c:v>294</c:v>
                </c:pt>
                <c:pt idx="2">
                  <c:v>652</c:v>
                </c:pt>
                <c:pt idx="3">
                  <c:v>417</c:v>
                </c:pt>
                <c:pt idx="4">
                  <c:v>506.17857142857144</c:v>
                </c:pt>
                <c:pt idx="5">
                  <c:v>61</c:v>
                </c:pt>
                <c:pt idx="6">
                  <c:v>446.8</c:v>
                </c:pt>
                <c:pt idx="7">
                  <c:v>293.64285714285717</c:v>
                </c:pt>
                <c:pt idx="8">
                  <c:v>349.375</c:v>
                </c:pt>
                <c:pt idx="9">
                  <c:v>476.65384615384613</c:v>
                </c:pt>
                <c:pt idx="10">
                  <c:v>403.125</c:v>
                </c:pt>
                <c:pt idx="11">
                  <c:v>385.17857142857144</c:v>
                </c:pt>
                <c:pt idx="12">
                  <c:v>127.6</c:v>
                </c:pt>
                <c:pt idx="13">
                  <c:v>421.14285714285717</c:v>
                </c:pt>
                <c:pt idx="14">
                  <c:v>463.48387096774195</c:v>
                </c:pt>
                <c:pt idx="15">
                  <c:v>432</c:v>
                </c:pt>
                <c:pt idx="16">
                  <c:v>478.77777777777777</c:v>
                </c:pt>
                <c:pt idx="17">
                  <c:v>349.66666666666669</c:v>
                </c:pt>
                <c:pt idx="18">
                  <c:v>448</c:v>
                </c:pt>
                <c:pt idx="19">
                  <c:v>68.5</c:v>
                </c:pt>
                <c:pt idx="20">
                  <c:v>453.125</c:v>
                </c:pt>
                <c:pt idx="21">
                  <c:v>297</c:v>
                </c:pt>
                <c:pt idx="22">
                  <c:v>443.34375</c:v>
                </c:pt>
                <c:pt idx="23">
                  <c:v>435.66666666666669</c:v>
                </c:pt>
              </c:numCache>
            </c:numRef>
          </c:val>
          <c:extLst>
            <c:ext xmlns:c16="http://schemas.microsoft.com/office/drawing/2014/chart" uri="{C3380CC4-5D6E-409C-BE32-E72D297353CC}">
              <c16:uniqueId val="{00000003-2809-4E9E-80A2-C46699D96302}"/>
            </c:ext>
          </c:extLst>
        </c:ser>
        <c:dLbls>
          <c:showLegendKey val="0"/>
          <c:showVal val="0"/>
          <c:showCatName val="0"/>
          <c:showSerName val="0"/>
          <c:showPercent val="0"/>
          <c:showBubbleSize val="0"/>
        </c:dLbls>
        <c:gapWidth val="219"/>
        <c:overlap val="-27"/>
        <c:axId val="406664911"/>
        <c:axId val="409396975"/>
      </c:barChart>
      <c:catAx>
        <c:axId val="40666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396975"/>
        <c:crosses val="autoZero"/>
        <c:auto val="1"/>
        <c:lblAlgn val="ctr"/>
        <c:lblOffset val="100"/>
        <c:noMultiLvlLbl val="0"/>
      </c:catAx>
      <c:valAx>
        <c:axId val="40939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6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[SLEEPY NIGHTS.xlsx]calculation sheet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 QUALITY CLASSIFICATION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'calculation sheet '!$E$69</c:f>
              <c:strCache>
                <c:ptCount val="1"/>
                <c:pt idx="0">
                  <c:v>Total</c:v>
                </c:pt>
              </c:strCache>
            </c:strRef>
          </c:tx>
          <c:spPr>
            <a:solidFill>
              <a:schemeClr val="accent1"/>
            </a:solidFill>
            <a:ln>
              <a:noFill/>
            </a:ln>
            <a:effectLst/>
          </c:spPr>
          <c:invertIfNegative val="0"/>
          <c:cat>
            <c:strRef>
              <c:f>'calculation sheet '!$D$70:$D$73</c:f>
              <c:strCache>
                <c:ptCount val="3"/>
                <c:pt idx="0">
                  <c:v>Average Sleeper</c:v>
                </c:pt>
                <c:pt idx="1">
                  <c:v>Good Sleeper</c:v>
                </c:pt>
                <c:pt idx="2">
                  <c:v>Poor Sleeper</c:v>
                </c:pt>
              </c:strCache>
            </c:strRef>
          </c:cat>
          <c:val>
            <c:numRef>
              <c:f>'calculation sheet '!$E$70:$E$73</c:f>
              <c:numCache>
                <c:formatCode>General</c:formatCode>
                <c:ptCount val="3"/>
                <c:pt idx="0">
                  <c:v>4</c:v>
                </c:pt>
                <c:pt idx="1">
                  <c:v>12</c:v>
                </c:pt>
                <c:pt idx="2">
                  <c:v>8</c:v>
                </c:pt>
              </c:numCache>
            </c:numRef>
          </c:val>
          <c:extLst>
            <c:ext xmlns:c16="http://schemas.microsoft.com/office/drawing/2014/chart" uri="{C3380CC4-5D6E-409C-BE32-E72D297353CC}">
              <c16:uniqueId val="{00000000-7EA3-440A-A226-A0D0FF49EF73}"/>
            </c:ext>
          </c:extLst>
        </c:ser>
        <c:dLbls>
          <c:showLegendKey val="0"/>
          <c:showVal val="0"/>
          <c:showCatName val="0"/>
          <c:showSerName val="0"/>
          <c:showPercent val="0"/>
          <c:showBubbleSize val="0"/>
        </c:dLbls>
        <c:gapWidth val="219"/>
        <c:axId val="265590191"/>
        <c:axId val="517558527"/>
      </c:barChart>
      <c:catAx>
        <c:axId val="26559019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58527"/>
        <c:crosses val="autoZero"/>
        <c:auto val="1"/>
        <c:lblAlgn val="ctr"/>
        <c:lblOffset val="100"/>
        <c:noMultiLvlLbl val="0"/>
      </c:catAx>
      <c:valAx>
        <c:axId val="517558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9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[SLEEPY NIGHTS.xlsx]calculation sheet !PivotTable3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 SLEEP HOURS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'calculation sheet '!$E$77</c:f>
              <c:strCache>
                <c:ptCount val="1"/>
                <c:pt idx="0">
                  <c:v>Total</c:v>
                </c:pt>
              </c:strCache>
            </c:strRef>
          </c:tx>
          <c:spPr>
            <a:solidFill>
              <a:schemeClr val="accent1"/>
            </a:solidFill>
            <a:ln>
              <a:noFill/>
            </a:ln>
            <a:effectLst/>
          </c:spPr>
          <c:invertIfNegative val="0"/>
          <c:cat>
            <c:strRef>
              <c:f>'calculation sheet '!$D$78:$D$102</c:f>
              <c:strCache>
                <c:ptCount val="24"/>
                <c:pt idx="0">
                  <c:v>1503960366</c:v>
                </c:pt>
                <c:pt idx="1">
                  <c:v>1644430081</c:v>
                </c:pt>
                <c:pt idx="2">
                  <c:v>1844505072</c:v>
                </c:pt>
                <c:pt idx="3">
                  <c:v>1927972279</c:v>
                </c:pt>
                <c:pt idx="4">
                  <c:v>2026352035</c:v>
                </c:pt>
                <c:pt idx="5">
                  <c:v>2320127002</c:v>
                </c:pt>
                <c:pt idx="6">
                  <c:v>2347167796</c:v>
                </c:pt>
                <c:pt idx="7">
                  <c:v>3977333714</c:v>
                </c:pt>
                <c:pt idx="8">
                  <c:v>4020332650</c:v>
                </c:pt>
                <c:pt idx="9">
                  <c:v>4319703577</c:v>
                </c:pt>
                <c:pt idx="10">
                  <c:v>4388161847</c:v>
                </c:pt>
                <c:pt idx="11">
                  <c:v>4445114986</c:v>
                </c:pt>
                <c:pt idx="12">
                  <c:v>4558609924</c:v>
                </c:pt>
                <c:pt idx="13">
                  <c:v>4702921684</c:v>
                </c:pt>
                <c:pt idx="14">
                  <c:v>5553957443</c:v>
                </c:pt>
                <c:pt idx="15">
                  <c:v>5577150313</c:v>
                </c:pt>
                <c:pt idx="16">
                  <c:v>6117666160</c:v>
                </c:pt>
                <c:pt idx="17">
                  <c:v>6775888955</c:v>
                </c:pt>
                <c:pt idx="18">
                  <c:v>6962181067</c:v>
                </c:pt>
                <c:pt idx="19">
                  <c:v>7007744171</c:v>
                </c:pt>
                <c:pt idx="20">
                  <c:v>7086361926</c:v>
                </c:pt>
                <c:pt idx="21">
                  <c:v>8053475328</c:v>
                </c:pt>
                <c:pt idx="22">
                  <c:v>8378563200</c:v>
                </c:pt>
                <c:pt idx="23">
                  <c:v>8792009665</c:v>
                </c:pt>
              </c:strCache>
            </c:strRef>
          </c:cat>
          <c:val>
            <c:numRef>
              <c:f>'calculation sheet '!$E$78:$E$102</c:f>
              <c:numCache>
                <c:formatCode>General</c:formatCode>
                <c:ptCount val="24"/>
                <c:pt idx="0">
                  <c:v>6.0046666666666662</c:v>
                </c:pt>
                <c:pt idx="1">
                  <c:v>4.9000000000000004</c:v>
                </c:pt>
                <c:pt idx="2">
                  <c:v>10.866666666666667</c:v>
                </c:pt>
                <c:pt idx="3">
                  <c:v>6.95</c:v>
                </c:pt>
                <c:pt idx="4">
                  <c:v>8.4363095238095234</c:v>
                </c:pt>
                <c:pt idx="5">
                  <c:v>1.0166666666666666</c:v>
                </c:pt>
                <c:pt idx="6">
                  <c:v>7.4466666666666672</c:v>
                </c:pt>
                <c:pt idx="7">
                  <c:v>4.8940476190476199</c:v>
                </c:pt>
                <c:pt idx="8">
                  <c:v>5.822916666666667</c:v>
                </c:pt>
                <c:pt idx="9">
                  <c:v>7.944230769230769</c:v>
                </c:pt>
                <c:pt idx="10">
                  <c:v>6.71875</c:v>
                </c:pt>
                <c:pt idx="11">
                  <c:v>6.4196428571428577</c:v>
                </c:pt>
                <c:pt idx="12">
                  <c:v>2.1266666666666665</c:v>
                </c:pt>
                <c:pt idx="13">
                  <c:v>7.0190476190476199</c:v>
                </c:pt>
                <c:pt idx="14">
                  <c:v>7.7247311827956988</c:v>
                </c:pt>
                <c:pt idx="15">
                  <c:v>7.2</c:v>
                </c:pt>
                <c:pt idx="16">
                  <c:v>7.9796296296296294</c:v>
                </c:pt>
                <c:pt idx="17">
                  <c:v>5.8277777777777784</c:v>
                </c:pt>
                <c:pt idx="18">
                  <c:v>7.4666666666666668</c:v>
                </c:pt>
                <c:pt idx="19">
                  <c:v>1.1416666666666666</c:v>
                </c:pt>
                <c:pt idx="20">
                  <c:v>7.552083333333333</c:v>
                </c:pt>
                <c:pt idx="21">
                  <c:v>4.95</c:v>
                </c:pt>
                <c:pt idx="22">
                  <c:v>7.3890624999999996</c:v>
                </c:pt>
                <c:pt idx="23">
                  <c:v>7.2611111111111111</c:v>
                </c:pt>
              </c:numCache>
            </c:numRef>
          </c:val>
          <c:extLst>
            <c:ext xmlns:c16="http://schemas.microsoft.com/office/drawing/2014/chart" uri="{C3380CC4-5D6E-409C-BE32-E72D297353CC}">
              <c16:uniqueId val="{00000000-77F5-498A-9082-1644AC7A5F76}"/>
            </c:ext>
          </c:extLst>
        </c:ser>
        <c:dLbls>
          <c:showLegendKey val="0"/>
          <c:showVal val="0"/>
          <c:showCatName val="0"/>
          <c:showSerName val="0"/>
          <c:showPercent val="0"/>
          <c:showBubbleSize val="0"/>
        </c:dLbls>
        <c:gapWidth val="219"/>
        <c:overlap val="-27"/>
        <c:axId val="506078431"/>
        <c:axId val="507781951"/>
      </c:barChart>
      <c:catAx>
        <c:axId val="50607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781951"/>
        <c:crosses val="autoZero"/>
        <c:auto val="1"/>
        <c:lblAlgn val="ctr"/>
        <c:lblOffset val="100"/>
        <c:noMultiLvlLbl val="0"/>
      </c:catAx>
      <c:valAx>
        <c:axId val="5077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114300</xdr:colOff>
      <xdr:row>1</xdr:row>
      <xdr:rowOff>157162</xdr:rowOff>
    </xdr:from>
    <xdr:to>
      <xdr:col>19</xdr:col>
      <xdr:colOff>419100</xdr:colOff>
      <xdr:row>16</xdr:row>
      <xdr:rowOff>42862</xdr:rowOff>
    </xdr:to>
    <xdr:graphicFrame macro="">
      <xdr:nvGraphicFramePr>
        <xdr:cNvPr id="2" name="Chart 1">
          <a:extLst>
            <a:ext uri="{FF2B5EF4-FFF2-40B4-BE49-F238E27FC236}">
              <a16:creationId xmlns:a16="http://schemas.microsoft.com/office/drawing/2014/main" id="{948BE003-FF92-43D0-89B2-E589D9C8A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209550</xdr:colOff>
      <xdr:row>15</xdr:row>
      <xdr:rowOff>171450</xdr:rowOff>
    </xdr:to>
    <xdr:graphicFrame macro="">
      <xdr:nvGraphicFramePr>
        <xdr:cNvPr id="2" name="Chart 1">
          <a:extLst>
            <a:ext uri="{FF2B5EF4-FFF2-40B4-BE49-F238E27FC236}">
              <a16:creationId xmlns:a16="http://schemas.microsoft.com/office/drawing/2014/main" id="{C7AE9DA5-E9F7-4069-9F72-9EE697389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609598</xdr:colOff>
      <xdr:row>16</xdr:row>
      <xdr:rowOff>152400</xdr:rowOff>
    </xdr:from>
    <xdr:to>
      <xdr:col>10</xdr:col>
      <xdr:colOff>514349</xdr:colOff>
      <xdr:row>34</xdr:row>
      <xdr:rowOff>133350</xdr:rowOff>
    </xdr:to>
    <xdr:graphicFrame macro="">
      <xdr:nvGraphicFramePr>
        <xdr:cNvPr id="3" name="Chart 2">
          <a:extLst>
            <a:ext uri="{FF2B5EF4-FFF2-40B4-BE49-F238E27FC236}">
              <a16:creationId xmlns:a16="http://schemas.microsoft.com/office/drawing/2014/main" id="{E07170AF-FC2A-471B-8155-056B54A40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Desktop/FitBit%20yha%20par%20kaam%20karo%20%20Dataset/sleepDay_merged.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27.44779583333" createdVersion="6" refreshedVersion="6" minRefreshableVersion="3" recordCount="413" xr:uid="{4940863C-0627-4612-8030-707524F2CFB6}">
  <cacheSource type="worksheet">
    <worksheetSource ref="A1:E414" sheet="sleepDay_merged" r:id="rId2"/>
  </cacheSource>
  <cacheFields count="5">
    <cacheField name="Id" numFmtId="0">
      <sharedItems containsSemiMixedTypes="0" containsString="0" containsNumber="1" containsInteger="1" minValue="1503960366" maxValue="8792009665" count="24">
        <n v="1503960366"/>
        <n v="1644430081"/>
        <n v="1844505072"/>
        <n v="1927972279"/>
        <n v="2026352035"/>
        <n v="2320127002"/>
        <n v="2347167796"/>
        <n v="3977333714"/>
        <n v="4020332650"/>
        <n v="4319703577"/>
        <n v="4388161847"/>
        <n v="4445114986"/>
        <n v="4558609924"/>
        <n v="4702921684"/>
        <n v="5553957443"/>
        <n v="5577150313"/>
        <n v="6117666160"/>
        <n v="6775888955"/>
        <n v="6962181067"/>
        <n v="7007744171"/>
        <n v="7086361926"/>
        <n v="8053475328"/>
        <n v="8378563200"/>
        <n v="8792009665"/>
      </sharedItems>
    </cacheField>
    <cacheField name="SleepDay" numFmtId="0">
      <sharedItems containsDate="1" containsMixedTypes="1" minDate="2016-01-05T00:00:00" maxDate="2016-12-06T00:00:00" count="31">
        <d v="2016-12-04T00:00:00"/>
        <s v="4/13/2016 12:00:00 AM"/>
        <s v="4/15/2016 12:00:00 AM"/>
        <s v="4/16/2016 12:00:00 AM"/>
        <s v="4/17/2016 12:00:00 AM"/>
        <s v="4/19/2016 12:00:00 AM"/>
        <s v="4/20/2016 12:00:00 AM"/>
        <s v="4/21/2016 12:00:00 AM"/>
        <s v="4/23/2016 12:00:00 AM"/>
        <s v="4/24/2016 12:00:00 AM"/>
        <s v="4/25/2016 12:00:00 AM"/>
        <s v="4/26/2016 12:00:00 AM"/>
        <s v="4/28/2016 12:00:00 AM"/>
        <s v="4/29/2016 12:00:00 AM"/>
        <s v="4/30/2016 12:00:00 AM"/>
        <d v="2016-01-05T00:00:00"/>
        <d v="2016-02-05T00:00:00"/>
        <d v="2016-03-05T00:00:00"/>
        <d v="2016-05-05T00:00:00"/>
        <d v="2016-06-05T00:00:00"/>
        <d v="2016-07-05T00:00:00"/>
        <d v="2016-08-05T00:00:00"/>
        <d v="2016-09-05T00:00:00"/>
        <d v="2016-10-05T00:00:00"/>
        <d v="2016-11-05T00:00:00"/>
        <s v="4/14/2016 12:00:00 AM"/>
        <s v="4/22/2016 12:00:00 AM"/>
        <s v="4/27/2016 12:00:00 AM"/>
        <d v="2016-04-05T00:00:00"/>
        <d v="2016-12-05T00:00:00"/>
        <s v="4/18/2016 12:00:00 AM"/>
      </sharedItems>
    </cacheField>
    <cacheField name="TotalSleepRecords" numFmtId="0">
      <sharedItems containsSemiMixedTypes="0" containsString="0" containsNumber="1" containsInteger="1" minValue="1" maxValue="3" count="3">
        <n v="1"/>
        <n v="2"/>
        <n v="3"/>
      </sharedItems>
    </cacheField>
    <cacheField name="TotalMinutesAsleep" numFmtId="0">
      <sharedItems containsSemiMixedTypes="0" containsString="0" containsNumber="1" containsInteger="1" minValue="58" maxValue="796"/>
    </cacheField>
    <cacheField name="TotalTimeInBed" numFmtId="0">
      <sharedItems containsSemiMixedTypes="0" containsString="0" containsNumber="1" containsInteger="1" minValue="61" maxValue="96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27.471020833334" createdVersion="6" refreshedVersion="6" minRefreshableVersion="3" recordCount="24" xr:uid="{07389D54-A330-47FE-98FB-0D0A9C35F010}">
  <cacheSource type="worksheet">
    <worksheetSource ref="C4:H28" sheet="calculation sheet "/>
  </cacheSource>
  <cacheFields count="6">
    <cacheField name="s.no" numFmtId="0">
      <sharedItems containsSemiMixedTypes="0" containsString="0" containsNumber="1" containsInteger="1" minValue="1" maxValue="24"/>
    </cacheField>
    <cacheField name="Row Labels" numFmtId="0">
      <sharedItems containsSemiMixedTypes="0" containsString="0" containsNumber="1" containsInteger="1" minValue="1503960366" maxValue="8792009665" count="24">
        <n v="1503960366"/>
        <n v="1644430081"/>
        <n v="1844505072"/>
        <n v="1927972279"/>
        <n v="2026352035"/>
        <n v="2320127002"/>
        <n v="2347167796"/>
        <n v="3977333714"/>
        <n v="4020332650"/>
        <n v="4319703577"/>
        <n v="4388161847"/>
        <n v="4445114986"/>
        <n v="4558609924"/>
        <n v="4702921684"/>
        <n v="5553957443"/>
        <n v="5577150313"/>
        <n v="6117666160"/>
        <n v="6775888955"/>
        <n v="6962181067"/>
        <n v="7007744171"/>
        <n v="7086361926"/>
        <n v="8053475328"/>
        <n v="8378563200"/>
        <n v="8792009665"/>
      </sharedItems>
    </cacheField>
    <cacheField name="Total Sleep Records" numFmtId="0">
      <sharedItems containsSemiMixedTypes="0" containsString="0" containsNumber="1" containsInteger="1" minValue="1" maxValue="39"/>
    </cacheField>
    <cacheField name="Average Minutes Asleep" numFmtId="0">
      <sharedItems containsSemiMixedTypes="0" containsString="0" containsNumber="1" minValue="61" maxValue="652"/>
    </cacheField>
    <cacheField name="asleep hrs" numFmtId="1">
      <sharedItems containsSemiMixedTypes="0" containsString="0" containsNumber="1" minValue="1.0166666666666666" maxValue="10.866666666666667"/>
    </cacheField>
    <cacheField name="sleep classification " numFmtId="0">
      <sharedItems count="3">
        <s v="Average Sleeper"/>
        <s v="Poor Sleeper"/>
        <s v="Good Sleep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3">
  <r>
    <x v="0"/>
    <x v="0"/>
    <x v="0"/>
    <n v="327"/>
    <n v="346"/>
  </r>
  <r>
    <x v="0"/>
    <x v="1"/>
    <x v="1"/>
    <n v="384"/>
    <n v="407"/>
  </r>
  <r>
    <x v="0"/>
    <x v="2"/>
    <x v="0"/>
    <n v="412"/>
    <n v="442"/>
  </r>
  <r>
    <x v="0"/>
    <x v="3"/>
    <x v="1"/>
    <n v="340"/>
    <n v="367"/>
  </r>
  <r>
    <x v="0"/>
    <x v="4"/>
    <x v="0"/>
    <n v="700"/>
    <n v="712"/>
  </r>
  <r>
    <x v="0"/>
    <x v="5"/>
    <x v="0"/>
    <n v="304"/>
    <n v="320"/>
  </r>
  <r>
    <x v="0"/>
    <x v="6"/>
    <x v="0"/>
    <n v="360"/>
    <n v="377"/>
  </r>
  <r>
    <x v="0"/>
    <x v="7"/>
    <x v="0"/>
    <n v="325"/>
    <n v="364"/>
  </r>
  <r>
    <x v="0"/>
    <x v="8"/>
    <x v="0"/>
    <n v="361"/>
    <n v="384"/>
  </r>
  <r>
    <x v="0"/>
    <x v="9"/>
    <x v="0"/>
    <n v="430"/>
    <n v="449"/>
  </r>
  <r>
    <x v="0"/>
    <x v="10"/>
    <x v="0"/>
    <n v="277"/>
    <n v="323"/>
  </r>
  <r>
    <x v="0"/>
    <x v="11"/>
    <x v="0"/>
    <n v="245"/>
    <n v="274"/>
  </r>
  <r>
    <x v="0"/>
    <x v="12"/>
    <x v="0"/>
    <n v="366"/>
    <n v="393"/>
  </r>
  <r>
    <x v="0"/>
    <x v="13"/>
    <x v="0"/>
    <n v="341"/>
    <n v="354"/>
  </r>
  <r>
    <x v="0"/>
    <x v="14"/>
    <x v="0"/>
    <n v="404"/>
    <n v="425"/>
  </r>
  <r>
    <x v="0"/>
    <x v="15"/>
    <x v="0"/>
    <n v="369"/>
    <n v="396"/>
  </r>
  <r>
    <x v="0"/>
    <x v="16"/>
    <x v="0"/>
    <n v="277"/>
    <n v="309"/>
  </r>
  <r>
    <x v="0"/>
    <x v="17"/>
    <x v="0"/>
    <n v="273"/>
    <n v="296"/>
  </r>
  <r>
    <x v="0"/>
    <x v="18"/>
    <x v="0"/>
    <n v="247"/>
    <n v="264"/>
  </r>
  <r>
    <x v="0"/>
    <x v="19"/>
    <x v="0"/>
    <n v="334"/>
    <n v="367"/>
  </r>
  <r>
    <x v="0"/>
    <x v="20"/>
    <x v="0"/>
    <n v="331"/>
    <n v="349"/>
  </r>
  <r>
    <x v="0"/>
    <x v="21"/>
    <x v="0"/>
    <n v="594"/>
    <n v="611"/>
  </r>
  <r>
    <x v="0"/>
    <x v="22"/>
    <x v="0"/>
    <n v="338"/>
    <n v="342"/>
  </r>
  <r>
    <x v="0"/>
    <x v="23"/>
    <x v="0"/>
    <n v="383"/>
    <n v="403"/>
  </r>
  <r>
    <x v="0"/>
    <x v="24"/>
    <x v="0"/>
    <n v="285"/>
    <n v="306"/>
  </r>
  <r>
    <x v="1"/>
    <x v="13"/>
    <x v="0"/>
    <n v="119"/>
    <n v="127"/>
  </r>
  <r>
    <x v="1"/>
    <x v="14"/>
    <x v="0"/>
    <n v="124"/>
    <n v="142"/>
  </r>
  <r>
    <x v="1"/>
    <x v="16"/>
    <x v="0"/>
    <n v="796"/>
    <n v="961"/>
  </r>
  <r>
    <x v="1"/>
    <x v="21"/>
    <x v="0"/>
    <n v="137"/>
    <n v="154"/>
  </r>
  <r>
    <x v="2"/>
    <x v="2"/>
    <x v="0"/>
    <n v="644"/>
    <n v="961"/>
  </r>
  <r>
    <x v="2"/>
    <x v="14"/>
    <x v="0"/>
    <n v="722"/>
    <n v="961"/>
  </r>
  <r>
    <x v="2"/>
    <x v="15"/>
    <x v="0"/>
    <n v="590"/>
    <n v="961"/>
  </r>
  <r>
    <x v="3"/>
    <x v="0"/>
    <x v="2"/>
    <n v="750"/>
    <n v="775"/>
  </r>
  <r>
    <x v="3"/>
    <x v="1"/>
    <x v="0"/>
    <n v="398"/>
    <n v="422"/>
  </r>
  <r>
    <x v="3"/>
    <x v="2"/>
    <x v="1"/>
    <n v="475"/>
    <n v="499"/>
  </r>
  <r>
    <x v="3"/>
    <x v="11"/>
    <x v="0"/>
    <n v="296"/>
    <n v="315"/>
  </r>
  <r>
    <x v="3"/>
    <x v="12"/>
    <x v="0"/>
    <n v="166"/>
    <n v="178"/>
  </r>
  <r>
    <x v="4"/>
    <x v="0"/>
    <x v="0"/>
    <n v="503"/>
    <n v="546"/>
  </r>
  <r>
    <x v="4"/>
    <x v="1"/>
    <x v="0"/>
    <n v="531"/>
    <n v="565"/>
  </r>
  <r>
    <x v="4"/>
    <x v="25"/>
    <x v="0"/>
    <n v="545"/>
    <n v="568"/>
  </r>
  <r>
    <x v="4"/>
    <x v="2"/>
    <x v="0"/>
    <n v="523"/>
    <n v="573"/>
  </r>
  <r>
    <x v="4"/>
    <x v="3"/>
    <x v="0"/>
    <n v="524"/>
    <n v="567"/>
  </r>
  <r>
    <x v="4"/>
    <x v="4"/>
    <x v="0"/>
    <n v="437"/>
    <n v="498"/>
  </r>
  <r>
    <x v="4"/>
    <x v="5"/>
    <x v="0"/>
    <n v="498"/>
    <n v="540"/>
  </r>
  <r>
    <x v="4"/>
    <x v="6"/>
    <x v="0"/>
    <n v="461"/>
    <n v="510"/>
  </r>
  <r>
    <x v="4"/>
    <x v="7"/>
    <x v="0"/>
    <n v="477"/>
    <n v="514"/>
  </r>
  <r>
    <x v="4"/>
    <x v="26"/>
    <x v="0"/>
    <n v="520"/>
    <n v="545"/>
  </r>
  <r>
    <x v="4"/>
    <x v="8"/>
    <x v="0"/>
    <n v="522"/>
    <n v="554"/>
  </r>
  <r>
    <x v="4"/>
    <x v="9"/>
    <x v="0"/>
    <n v="555"/>
    <n v="591"/>
  </r>
  <r>
    <x v="4"/>
    <x v="10"/>
    <x v="0"/>
    <n v="506"/>
    <n v="531"/>
  </r>
  <r>
    <x v="4"/>
    <x v="27"/>
    <x v="0"/>
    <n v="508"/>
    <n v="545"/>
  </r>
  <r>
    <x v="4"/>
    <x v="12"/>
    <x v="0"/>
    <n v="513"/>
    <n v="545"/>
  </r>
  <r>
    <x v="4"/>
    <x v="13"/>
    <x v="0"/>
    <n v="490"/>
    <n v="510"/>
  </r>
  <r>
    <x v="4"/>
    <x v="14"/>
    <x v="0"/>
    <n v="573"/>
    <n v="607"/>
  </r>
  <r>
    <x v="4"/>
    <x v="15"/>
    <x v="0"/>
    <n v="527"/>
    <n v="546"/>
  </r>
  <r>
    <x v="4"/>
    <x v="16"/>
    <x v="0"/>
    <n v="511"/>
    <n v="543"/>
  </r>
  <r>
    <x v="4"/>
    <x v="28"/>
    <x v="0"/>
    <n v="538"/>
    <n v="560"/>
  </r>
  <r>
    <x v="4"/>
    <x v="18"/>
    <x v="0"/>
    <n v="468"/>
    <n v="485"/>
  </r>
  <r>
    <x v="4"/>
    <x v="19"/>
    <x v="0"/>
    <n v="524"/>
    <n v="548"/>
  </r>
  <r>
    <x v="4"/>
    <x v="20"/>
    <x v="0"/>
    <n v="511"/>
    <n v="521"/>
  </r>
  <r>
    <x v="4"/>
    <x v="21"/>
    <x v="0"/>
    <n v="541"/>
    <n v="568"/>
  </r>
  <r>
    <x v="4"/>
    <x v="22"/>
    <x v="0"/>
    <n v="531"/>
    <n v="556"/>
  </r>
  <r>
    <x v="4"/>
    <x v="23"/>
    <x v="0"/>
    <n v="357"/>
    <n v="380"/>
  </r>
  <r>
    <x v="4"/>
    <x v="24"/>
    <x v="0"/>
    <n v="523"/>
    <n v="553"/>
  </r>
  <r>
    <x v="4"/>
    <x v="29"/>
    <x v="0"/>
    <n v="456"/>
    <n v="485"/>
  </r>
  <r>
    <x v="5"/>
    <x v="8"/>
    <x v="0"/>
    <n v="61"/>
    <n v="69"/>
  </r>
  <r>
    <x v="6"/>
    <x v="1"/>
    <x v="0"/>
    <n v="467"/>
    <n v="531"/>
  </r>
  <r>
    <x v="6"/>
    <x v="25"/>
    <x v="0"/>
    <n v="445"/>
    <n v="489"/>
  </r>
  <r>
    <x v="6"/>
    <x v="2"/>
    <x v="0"/>
    <n v="452"/>
    <n v="504"/>
  </r>
  <r>
    <x v="6"/>
    <x v="4"/>
    <x v="0"/>
    <n v="556"/>
    <n v="602"/>
  </r>
  <r>
    <x v="6"/>
    <x v="30"/>
    <x v="0"/>
    <n v="500"/>
    <n v="557"/>
  </r>
  <r>
    <x v="6"/>
    <x v="5"/>
    <x v="0"/>
    <n v="465"/>
    <n v="514"/>
  </r>
  <r>
    <x v="6"/>
    <x v="7"/>
    <x v="0"/>
    <n v="460"/>
    <n v="484"/>
  </r>
  <r>
    <x v="6"/>
    <x v="26"/>
    <x v="0"/>
    <n v="405"/>
    <n v="461"/>
  </r>
  <r>
    <x v="6"/>
    <x v="8"/>
    <x v="0"/>
    <n v="374"/>
    <n v="386"/>
  </r>
  <r>
    <x v="6"/>
    <x v="9"/>
    <x v="0"/>
    <n v="442"/>
    <n v="459"/>
  </r>
  <r>
    <x v="6"/>
    <x v="10"/>
    <x v="0"/>
    <n v="433"/>
    <n v="471"/>
  </r>
  <r>
    <x v="6"/>
    <x v="11"/>
    <x v="0"/>
    <n v="436"/>
    <n v="490"/>
  </r>
  <r>
    <x v="6"/>
    <x v="27"/>
    <x v="0"/>
    <n v="448"/>
    <n v="499"/>
  </r>
  <r>
    <x v="6"/>
    <x v="12"/>
    <x v="0"/>
    <n v="408"/>
    <n v="450"/>
  </r>
  <r>
    <x v="6"/>
    <x v="13"/>
    <x v="0"/>
    <n v="411"/>
    <n v="473"/>
  </r>
  <r>
    <x v="7"/>
    <x v="0"/>
    <x v="0"/>
    <n v="274"/>
    <n v="469"/>
  </r>
  <r>
    <x v="7"/>
    <x v="1"/>
    <x v="1"/>
    <n v="295"/>
    <n v="456"/>
  </r>
  <r>
    <x v="7"/>
    <x v="25"/>
    <x v="0"/>
    <n v="291"/>
    <n v="397"/>
  </r>
  <r>
    <x v="7"/>
    <x v="2"/>
    <x v="0"/>
    <n v="424"/>
    <n v="556"/>
  </r>
  <r>
    <x v="7"/>
    <x v="3"/>
    <x v="0"/>
    <n v="283"/>
    <n v="510"/>
  </r>
  <r>
    <x v="7"/>
    <x v="4"/>
    <x v="0"/>
    <n v="381"/>
    <n v="566"/>
  </r>
  <r>
    <x v="7"/>
    <x v="30"/>
    <x v="1"/>
    <n v="412"/>
    <n v="522"/>
  </r>
  <r>
    <x v="7"/>
    <x v="5"/>
    <x v="0"/>
    <n v="219"/>
    <n v="395"/>
  </r>
  <r>
    <x v="7"/>
    <x v="6"/>
    <x v="1"/>
    <n v="152"/>
    <n v="305"/>
  </r>
  <r>
    <x v="7"/>
    <x v="7"/>
    <x v="0"/>
    <n v="332"/>
    <n v="512"/>
  </r>
  <r>
    <x v="7"/>
    <x v="26"/>
    <x v="0"/>
    <n v="355"/>
    <n v="476"/>
  </r>
  <r>
    <x v="7"/>
    <x v="8"/>
    <x v="0"/>
    <n v="235"/>
    <n v="372"/>
  </r>
  <r>
    <x v="7"/>
    <x v="9"/>
    <x v="0"/>
    <n v="310"/>
    <n v="526"/>
  </r>
  <r>
    <x v="7"/>
    <x v="10"/>
    <x v="0"/>
    <n v="262"/>
    <n v="467"/>
  </r>
  <r>
    <x v="7"/>
    <x v="11"/>
    <x v="0"/>
    <n v="250"/>
    <n v="371"/>
  </r>
  <r>
    <x v="7"/>
    <x v="27"/>
    <x v="0"/>
    <n v="349"/>
    <n v="540"/>
  </r>
  <r>
    <x v="7"/>
    <x v="12"/>
    <x v="0"/>
    <n v="261"/>
    <n v="423"/>
  </r>
  <r>
    <x v="7"/>
    <x v="13"/>
    <x v="0"/>
    <n v="333"/>
    <n v="478"/>
  </r>
  <r>
    <x v="7"/>
    <x v="14"/>
    <x v="0"/>
    <n v="237"/>
    <n v="382"/>
  </r>
  <r>
    <x v="7"/>
    <x v="15"/>
    <x v="0"/>
    <n v="383"/>
    <n v="626"/>
  </r>
  <r>
    <x v="7"/>
    <x v="16"/>
    <x v="0"/>
    <n v="230"/>
    <n v="384"/>
  </r>
  <r>
    <x v="7"/>
    <x v="17"/>
    <x v="0"/>
    <n v="292"/>
    <n v="500"/>
  </r>
  <r>
    <x v="7"/>
    <x v="28"/>
    <x v="0"/>
    <n v="213"/>
    <n v="336"/>
  </r>
  <r>
    <x v="7"/>
    <x v="18"/>
    <x v="0"/>
    <n v="318"/>
    <n v="480"/>
  </r>
  <r>
    <x v="7"/>
    <x v="19"/>
    <x v="0"/>
    <n v="323"/>
    <n v="512"/>
  </r>
  <r>
    <x v="7"/>
    <x v="20"/>
    <x v="0"/>
    <n v="237"/>
    <n v="443"/>
  </r>
  <r>
    <x v="7"/>
    <x v="21"/>
    <x v="1"/>
    <n v="259"/>
    <n v="456"/>
  </r>
  <r>
    <x v="7"/>
    <x v="23"/>
    <x v="0"/>
    <n v="312"/>
    <n v="452"/>
  </r>
  <r>
    <x v="8"/>
    <x v="0"/>
    <x v="0"/>
    <n v="501"/>
    <n v="541"/>
  </r>
  <r>
    <x v="8"/>
    <x v="3"/>
    <x v="0"/>
    <n v="77"/>
    <n v="77"/>
  </r>
  <r>
    <x v="8"/>
    <x v="17"/>
    <x v="0"/>
    <n v="322"/>
    <n v="332"/>
  </r>
  <r>
    <x v="8"/>
    <x v="28"/>
    <x v="0"/>
    <n v="478"/>
    <n v="536"/>
  </r>
  <r>
    <x v="8"/>
    <x v="18"/>
    <x v="0"/>
    <n v="226"/>
    <n v="248"/>
  </r>
  <r>
    <x v="8"/>
    <x v="19"/>
    <x v="0"/>
    <n v="385"/>
    <n v="408"/>
  </r>
  <r>
    <x v="8"/>
    <x v="21"/>
    <x v="0"/>
    <n v="364"/>
    <n v="402"/>
  </r>
  <r>
    <x v="8"/>
    <x v="23"/>
    <x v="0"/>
    <n v="442"/>
    <n v="494"/>
  </r>
  <r>
    <x v="9"/>
    <x v="25"/>
    <x v="0"/>
    <n v="535"/>
    <n v="557"/>
  </r>
  <r>
    <x v="9"/>
    <x v="2"/>
    <x v="0"/>
    <n v="465"/>
    <n v="491"/>
  </r>
  <r>
    <x v="9"/>
    <x v="3"/>
    <x v="0"/>
    <n v="506"/>
    <n v="522"/>
  </r>
  <r>
    <x v="9"/>
    <x v="30"/>
    <x v="0"/>
    <n v="515"/>
    <n v="551"/>
  </r>
  <r>
    <x v="9"/>
    <x v="5"/>
    <x v="1"/>
    <n v="461"/>
    <n v="498"/>
  </r>
  <r>
    <x v="9"/>
    <x v="6"/>
    <x v="0"/>
    <n v="523"/>
    <n v="543"/>
  </r>
  <r>
    <x v="9"/>
    <x v="7"/>
    <x v="0"/>
    <n v="59"/>
    <n v="65"/>
  </r>
  <r>
    <x v="9"/>
    <x v="26"/>
    <x v="0"/>
    <n v="533"/>
    <n v="550"/>
  </r>
  <r>
    <x v="9"/>
    <x v="8"/>
    <x v="0"/>
    <n v="692"/>
    <n v="722"/>
  </r>
  <r>
    <x v="9"/>
    <x v="9"/>
    <x v="0"/>
    <n v="467"/>
    <n v="501"/>
  </r>
  <r>
    <x v="9"/>
    <x v="10"/>
    <x v="0"/>
    <n v="488"/>
    <n v="506"/>
  </r>
  <r>
    <x v="9"/>
    <x v="11"/>
    <x v="0"/>
    <n v="505"/>
    <n v="516"/>
  </r>
  <r>
    <x v="9"/>
    <x v="27"/>
    <x v="0"/>
    <n v="286"/>
    <n v="307"/>
  </r>
  <r>
    <x v="9"/>
    <x v="12"/>
    <x v="0"/>
    <n v="497"/>
    <n v="522"/>
  </r>
  <r>
    <x v="9"/>
    <x v="13"/>
    <x v="0"/>
    <n v="523"/>
    <n v="546"/>
  </r>
  <r>
    <x v="9"/>
    <x v="14"/>
    <x v="0"/>
    <n v="490"/>
    <n v="516"/>
  </r>
  <r>
    <x v="9"/>
    <x v="15"/>
    <x v="0"/>
    <n v="484"/>
    <n v="500"/>
  </r>
  <r>
    <x v="9"/>
    <x v="16"/>
    <x v="0"/>
    <n v="478"/>
    <n v="506"/>
  </r>
  <r>
    <x v="9"/>
    <x v="17"/>
    <x v="0"/>
    <n v="474"/>
    <n v="512"/>
  </r>
  <r>
    <x v="9"/>
    <x v="19"/>
    <x v="0"/>
    <n v="450"/>
    <n v="491"/>
  </r>
  <r>
    <x v="9"/>
    <x v="20"/>
    <x v="0"/>
    <n v="507"/>
    <n v="530"/>
  </r>
  <r>
    <x v="9"/>
    <x v="21"/>
    <x v="0"/>
    <n v="602"/>
    <n v="638"/>
  </r>
  <r>
    <x v="9"/>
    <x v="22"/>
    <x v="0"/>
    <n v="535"/>
    <n v="565"/>
  </r>
  <r>
    <x v="9"/>
    <x v="23"/>
    <x v="0"/>
    <n v="487"/>
    <n v="517"/>
  </r>
  <r>
    <x v="9"/>
    <x v="24"/>
    <x v="0"/>
    <n v="529"/>
    <n v="558"/>
  </r>
  <r>
    <x v="9"/>
    <x v="29"/>
    <x v="0"/>
    <n v="302"/>
    <n v="321"/>
  </r>
  <r>
    <x v="10"/>
    <x v="2"/>
    <x v="0"/>
    <n v="499"/>
    <n v="526"/>
  </r>
  <r>
    <x v="10"/>
    <x v="3"/>
    <x v="1"/>
    <n v="426"/>
    <n v="448"/>
  </r>
  <r>
    <x v="10"/>
    <x v="4"/>
    <x v="1"/>
    <n v="619"/>
    <n v="641"/>
  </r>
  <r>
    <x v="10"/>
    <x v="30"/>
    <x v="0"/>
    <n v="99"/>
    <n v="104"/>
  </r>
  <r>
    <x v="10"/>
    <x v="5"/>
    <x v="0"/>
    <n v="329"/>
    <n v="338"/>
  </r>
  <r>
    <x v="10"/>
    <x v="6"/>
    <x v="0"/>
    <n v="421"/>
    <n v="451"/>
  </r>
  <r>
    <x v="10"/>
    <x v="7"/>
    <x v="0"/>
    <n v="442"/>
    <n v="458"/>
  </r>
  <r>
    <x v="10"/>
    <x v="26"/>
    <x v="0"/>
    <n v="82"/>
    <n v="85"/>
  </r>
  <r>
    <x v="10"/>
    <x v="8"/>
    <x v="0"/>
    <n v="478"/>
    <n v="501"/>
  </r>
  <r>
    <x v="10"/>
    <x v="9"/>
    <x v="2"/>
    <n v="552"/>
    <n v="595"/>
  </r>
  <r>
    <x v="10"/>
    <x v="11"/>
    <x v="0"/>
    <n v="319"/>
    <n v="346"/>
  </r>
  <r>
    <x v="10"/>
    <x v="27"/>
    <x v="0"/>
    <n v="439"/>
    <n v="500"/>
  </r>
  <r>
    <x v="10"/>
    <x v="12"/>
    <x v="0"/>
    <n v="428"/>
    <n v="458"/>
  </r>
  <r>
    <x v="10"/>
    <x v="14"/>
    <x v="1"/>
    <n v="409"/>
    <n v="430"/>
  </r>
  <r>
    <x v="10"/>
    <x v="15"/>
    <x v="0"/>
    <n v="547"/>
    <n v="597"/>
  </r>
  <r>
    <x v="10"/>
    <x v="16"/>
    <x v="1"/>
    <n v="368"/>
    <n v="376"/>
  </r>
  <r>
    <x v="10"/>
    <x v="28"/>
    <x v="0"/>
    <n v="390"/>
    <n v="414"/>
  </r>
  <r>
    <x v="10"/>
    <x v="18"/>
    <x v="0"/>
    <n v="471"/>
    <n v="495"/>
  </r>
  <r>
    <x v="10"/>
    <x v="18"/>
    <x v="0"/>
    <n v="471"/>
    <n v="495"/>
  </r>
  <r>
    <x v="10"/>
    <x v="20"/>
    <x v="0"/>
    <n v="472"/>
    <n v="496"/>
  </r>
  <r>
    <x v="10"/>
    <x v="21"/>
    <x v="1"/>
    <n v="529"/>
    <n v="541"/>
  </r>
  <r>
    <x v="10"/>
    <x v="22"/>
    <x v="0"/>
    <n v="62"/>
    <n v="65"/>
  </r>
  <r>
    <x v="10"/>
    <x v="23"/>
    <x v="0"/>
    <n v="354"/>
    <n v="375"/>
  </r>
  <r>
    <x v="10"/>
    <x v="24"/>
    <x v="0"/>
    <n v="469"/>
    <n v="494"/>
  </r>
  <r>
    <x v="11"/>
    <x v="0"/>
    <x v="1"/>
    <n v="429"/>
    <n v="457"/>
  </r>
  <r>
    <x v="11"/>
    <x v="1"/>
    <x v="1"/>
    <n v="370"/>
    <n v="406"/>
  </r>
  <r>
    <x v="11"/>
    <x v="25"/>
    <x v="0"/>
    <n v="441"/>
    <n v="492"/>
  </r>
  <r>
    <x v="11"/>
    <x v="2"/>
    <x v="1"/>
    <n v="337"/>
    <n v="379"/>
  </r>
  <r>
    <x v="11"/>
    <x v="3"/>
    <x v="0"/>
    <n v="462"/>
    <n v="499"/>
  </r>
  <r>
    <x v="11"/>
    <x v="4"/>
    <x v="0"/>
    <n v="98"/>
    <n v="107"/>
  </r>
  <r>
    <x v="11"/>
    <x v="5"/>
    <x v="1"/>
    <n v="388"/>
    <n v="424"/>
  </r>
  <r>
    <x v="11"/>
    <x v="6"/>
    <x v="0"/>
    <n v="439"/>
    <n v="462"/>
  </r>
  <r>
    <x v="11"/>
    <x v="7"/>
    <x v="0"/>
    <n v="436"/>
    <n v="469"/>
  </r>
  <r>
    <x v="11"/>
    <x v="26"/>
    <x v="0"/>
    <n v="388"/>
    <n v="417"/>
  </r>
  <r>
    <x v="11"/>
    <x v="10"/>
    <x v="0"/>
    <n v="328"/>
    <n v="345"/>
  </r>
  <r>
    <x v="11"/>
    <x v="11"/>
    <x v="1"/>
    <n v="353"/>
    <n v="391"/>
  </r>
  <r>
    <x v="11"/>
    <x v="27"/>
    <x v="0"/>
    <n v="332"/>
    <n v="374"/>
  </r>
  <r>
    <x v="11"/>
    <x v="12"/>
    <x v="0"/>
    <n v="419"/>
    <n v="442"/>
  </r>
  <r>
    <x v="11"/>
    <x v="13"/>
    <x v="0"/>
    <n v="106"/>
    <n v="108"/>
  </r>
  <r>
    <x v="11"/>
    <x v="14"/>
    <x v="0"/>
    <n v="322"/>
    <n v="353"/>
  </r>
  <r>
    <x v="11"/>
    <x v="15"/>
    <x v="1"/>
    <n v="439"/>
    <n v="459"/>
  </r>
  <r>
    <x v="11"/>
    <x v="16"/>
    <x v="0"/>
    <n v="502"/>
    <n v="542"/>
  </r>
  <r>
    <x v="11"/>
    <x v="17"/>
    <x v="1"/>
    <n v="417"/>
    <n v="450"/>
  </r>
  <r>
    <x v="11"/>
    <x v="28"/>
    <x v="1"/>
    <n v="337"/>
    <n v="363"/>
  </r>
  <r>
    <x v="11"/>
    <x v="18"/>
    <x v="1"/>
    <n v="462"/>
    <n v="513"/>
  </r>
  <r>
    <x v="11"/>
    <x v="19"/>
    <x v="1"/>
    <n v="374"/>
    <n v="402"/>
  </r>
  <r>
    <x v="11"/>
    <x v="20"/>
    <x v="1"/>
    <n v="401"/>
    <n v="436"/>
  </r>
  <r>
    <x v="11"/>
    <x v="21"/>
    <x v="0"/>
    <n v="361"/>
    <n v="391"/>
  </r>
  <r>
    <x v="11"/>
    <x v="22"/>
    <x v="0"/>
    <n v="457"/>
    <n v="533"/>
  </r>
  <r>
    <x v="11"/>
    <x v="23"/>
    <x v="0"/>
    <n v="405"/>
    <n v="426"/>
  </r>
  <r>
    <x v="11"/>
    <x v="24"/>
    <x v="0"/>
    <n v="499"/>
    <n v="530"/>
  </r>
  <r>
    <x v="11"/>
    <x v="29"/>
    <x v="0"/>
    <n v="483"/>
    <n v="501"/>
  </r>
  <r>
    <x v="12"/>
    <x v="7"/>
    <x v="0"/>
    <n v="126"/>
    <n v="137"/>
  </r>
  <r>
    <x v="12"/>
    <x v="11"/>
    <x v="0"/>
    <n v="103"/>
    <n v="121"/>
  </r>
  <r>
    <x v="12"/>
    <x v="13"/>
    <x v="0"/>
    <n v="171"/>
    <n v="179"/>
  </r>
  <r>
    <x v="12"/>
    <x v="15"/>
    <x v="0"/>
    <n v="115"/>
    <n v="129"/>
  </r>
  <r>
    <x v="12"/>
    <x v="21"/>
    <x v="0"/>
    <n v="123"/>
    <n v="134"/>
  </r>
  <r>
    <x v="13"/>
    <x v="0"/>
    <x v="0"/>
    <n v="425"/>
    <n v="439"/>
  </r>
  <r>
    <x v="13"/>
    <x v="1"/>
    <x v="1"/>
    <n v="400"/>
    <n v="430"/>
  </r>
  <r>
    <x v="13"/>
    <x v="25"/>
    <x v="0"/>
    <n v="384"/>
    <n v="415"/>
  </r>
  <r>
    <x v="13"/>
    <x v="2"/>
    <x v="0"/>
    <n v="253"/>
    <n v="257"/>
  </r>
  <r>
    <x v="13"/>
    <x v="3"/>
    <x v="1"/>
    <n v="382"/>
    <n v="406"/>
  </r>
  <r>
    <x v="13"/>
    <x v="4"/>
    <x v="0"/>
    <n v="591"/>
    <n v="612"/>
  </r>
  <r>
    <x v="13"/>
    <x v="30"/>
    <x v="0"/>
    <n v="293"/>
    <n v="312"/>
  </r>
  <r>
    <x v="13"/>
    <x v="5"/>
    <x v="0"/>
    <n v="457"/>
    <n v="487"/>
  </r>
  <r>
    <x v="13"/>
    <x v="6"/>
    <x v="0"/>
    <n v="454"/>
    <n v="468"/>
  </r>
  <r>
    <x v="13"/>
    <x v="7"/>
    <x v="0"/>
    <n v="425"/>
    <n v="434"/>
  </r>
  <r>
    <x v="13"/>
    <x v="8"/>
    <x v="0"/>
    <n v="465"/>
    <n v="475"/>
  </r>
  <r>
    <x v="13"/>
    <x v="9"/>
    <x v="0"/>
    <n v="480"/>
    <n v="506"/>
  </r>
  <r>
    <x v="13"/>
    <x v="10"/>
    <x v="0"/>
    <n v="370"/>
    <n v="380"/>
  </r>
  <r>
    <x v="13"/>
    <x v="11"/>
    <x v="0"/>
    <n v="421"/>
    <n v="429"/>
  </r>
  <r>
    <x v="13"/>
    <x v="27"/>
    <x v="0"/>
    <n v="432"/>
    <n v="449"/>
  </r>
  <r>
    <x v="13"/>
    <x v="12"/>
    <x v="0"/>
    <n v="442"/>
    <n v="461"/>
  </r>
  <r>
    <x v="13"/>
    <x v="13"/>
    <x v="0"/>
    <n v="433"/>
    <n v="447"/>
  </r>
  <r>
    <x v="13"/>
    <x v="14"/>
    <x v="0"/>
    <n v="479"/>
    <n v="501"/>
  </r>
  <r>
    <x v="13"/>
    <x v="17"/>
    <x v="0"/>
    <n v="327"/>
    <n v="373"/>
  </r>
  <r>
    <x v="13"/>
    <x v="28"/>
    <x v="0"/>
    <n v="412"/>
    <n v="434"/>
  </r>
  <r>
    <x v="13"/>
    <x v="18"/>
    <x v="0"/>
    <n v="414"/>
    <n v="428"/>
  </r>
  <r>
    <x v="13"/>
    <x v="19"/>
    <x v="0"/>
    <n v="404"/>
    <n v="449"/>
  </r>
  <r>
    <x v="13"/>
    <x v="20"/>
    <x v="0"/>
    <n v="520"/>
    <n v="543"/>
  </r>
  <r>
    <x v="13"/>
    <x v="20"/>
    <x v="0"/>
    <n v="520"/>
    <n v="543"/>
  </r>
  <r>
    <x v="13"/>
    <x v="22"/>
    <x v="0"/>
    <n v="435"/>
    <n v="458"/>
  </r>
  <r>
    <x v="13"/>
    <x v="23"/>
    <x v="0"/>
    <n v="416"/>
    <n v="431"/>
  </r>
  <r>
    <x v="13"/>
    <x v="24"/>
    <x v="0"/>
    <n v="354"/>
    <n v="366"/>
  </r>
  <r>
    <x v="13"/>
    <x v="29"/>
    <x v="0"/>
    <n v="404"/>
    <n v="442"/>
  </r>
  <r>
    <x v="14"/>
    <x v="0"/>
    <x v="0"/>
    <n v="441"/>
    <n v="464"/>
  </r>
  <r>
    <x v="14"/>
    <x v="1"/>
    <x v="1"/>
    <n v="455"/>
    <n v="488"/>
  </r>
  <r>
    <x v="14"/>
    <x v="25"/>
    <x v="0"/>
    <n v="357"/>
    <n v="418"/>
  </r>
  <r>
    <x v="14"/>
    <x v="2"/>
    <x v="0"/>
    <n v="377"/>
    <n v="409"/>
  </r>
  <r>
    <x v="14"/>
    <x v="3"/>
    <x v="1"/>
    <n v="651"/>
    <n v="686"/>
  </r>
  <r>
    <x v="14"/>
    <x v="4"/>
    <x v="0"/>
    <n v="350"/>
    <n v="402"/>
  </r>
  <r>
    <x v="14"/>
    <x v="30"/>
    <x v="1"/>
    <n v="520"/>
    <n v="541"/>
  </r>
  <r>
    <x v="14"/>
    <x v="5"/>
    <x v="0"/>
    <n v="357"/>
    <n v="410"/>
  </r>
  <r>
    <x v="14"/>
    <x v="6"/>
    <x v="0"/>
    <n v="658"/>
    <n v="678"/>
  </r>
  <r>
    <x v="14"/>
    <x v="7"/>
    <x v="0"/>
    <n v="399"/>
    <n v="431"/>
  </r>
  <r>
    <x v="14"/>
    <x v="26"/>
    <x v="0"/>
    <n v="322"/>
    <n v="353"/>
  </r>
  <r>
    <x v="14"/>
    <x v="8"/>
    <x v="1"/>
    <n v="631"/>
    <n v="725"/>
  </r>
  <r>
    <x v="14"/>
    <x v="9"/>
    <x v="1"/>
    <n v="553"/>
    <n v="640"/>
  </r>
  <r>
    <x v="14"/>
    <x v="10"/>
    <x v="0"/>
    <n v="433"/>
    <n v="468"/>
  </r>
  <r>
    <x v="14"/>
    <x v="11"/>
    <x v="0"/>
    <n v="412"/>
    <n v="453"/>
  </r>
  <r>
    <x v="14"/>
    <x v="27"/>
    <x v="0"/>
    <n v="347"/>
    <n v="391"/>
  </r>
  <r>
    <x v="14"/>
    <x v="12"/>
    <x v="0"/>
    <n v="421"/>
    <n v="457"/>
  </r>
  <r>
    <x v="14"/>
    <x v="13"/>
    <x v="0"/>
    <n v="450"/>
    <n v="495"/>
  </r>
  <r>
    <x v="14"/>
    <x v="14"/>
    <x v="1"/>
    <n v="775"/>
    <n v="843"/>
  </r>
  <r>
    <x v="14"/>
    <x v="15"/>
    <x v="1"/>
    <n v="622"/>
    <n v="686"/>
  </r>
  <r>
    <x v="14"/>
    <x v="16"/>
    <x v="0"/>
    <n v="409"/>
    <n v="471"/>
  </r>
  <r>
    <x v="14"/>
    <x v="17"/>
    <x v="0"/>
    <n v="380"/>
    <n v="429"/>
  </r>
  <r>
    <x v="14"/>
    <x v="28"/>
    <x v="0"/>
    <n v="447"/>
    <n v="470"/>
  </r>
  <r>
    <x v="14"/>
    <x v="18"/>
    <x v="0"/>
    <n v="419"/>
    <n v="464"/>
  </r>
  <r>
    <x v="14"/>
    <x v="19"/>
    <x v="0"/>
    <n v="400"/>
    <n v="434"/>
  </r>
  <r>
    <x v="14"/>
    <x v="20"/>
    <x v="0"/>
    <n v="442"/>
    <n v="470"/>
  </r>
  <r>
    <x v="14"/>
    <x v="21"/>
    <x v="0"/>
    <n v="568"/>
    <n v="608"/>
  </r>
  <r>
    <x v="14"/>
    <x v="22"/>
    <x v="0"/>
    <n v="453"/>
    <n v="494"/>
  </r>
  <r>
    <x v="14"/>
    <x v="23"/>
    <x v="0"/>
    <n v="418"/>
    <n v="443"/>
  </r>
  <r>
    <x v="14"/>
    <x v="24"/>
    <x v="0"/>
    <n v="463"/>
    <n v="486"/>
  </r>
  <r>
    <x v="14"/>
    <x v="29"/>
    <x v="0"/>
    <n v="438"/>
    <n v="475"/>
  </r>
  <r>
    <x v="15"/>
    <x v="0"/>
    <x v="0"/>
    <n v="419"/>
    <n v="438"/>
  </r>
  <r>
    <x v="15"/>
    <x v="1"/>
    <x v="0"/>
    <n v="432"/>
    <n v="458"/>
  </r>
  <r>
    <x v="15"/>
    <x v="25"/>
    <x v="0"/>
    <n v="477"/>
    <n v="497"/>
  </r>
  <r>
    <x v="15"/>
    <x v="2"/>
    <x v="0"/>
    <n v="392"/>
    <n v="413"/>
  </r>
  <r>
    <x v="15"/>
    <x v="3"/>
    <x v="0"/>
    <n v="406"/>
    <n v="445"/>
  </r>
  <r>
    <x v="15"/>
    <x v="4"/>
    <x v="0"/>
    <n v="549"/>
    <n v="583"/>
  </r>
  <r>
    <x v="15"/>
    <x v="30"/>
    <x v="0"/>
    <n v="527"/>
    <n v="553"/>
  </r>
  <r>
    <x v="15"/>
    <x v="5"/>
    <x v="0"/>
    <n v="449"/>
    <n v="465"/>
  </r>
  <r>
    <x v="15"/>
    <x v="6"/>
    <x v="0"/>
    <n v="447"/>
    <n v="480"/>
  </r>
  <r>
    <x v="15"/>
    <x v="7"/>
    <x v="0"/>
    <n v="414"/>
    <n v="437"/>
  </r>
  <r>
    <x v="15"/>
    <x v="26"/>
    <x v="0"/>
    <n v="338"/>
    <n v="366"/>
  </r>
  <r>
    <x v="15"/>
    <x v="8"/>
    <x v="0"/>
    <n v="384"/>
    <n v="402"/>
  </r>
  <r>
    <x v="15"/>
    <x v="9"/>
    <x v="0"/>
    <n v="543"/>
    <n v="615"/>
  </r>
  <r>
    <x v="15"/>
    <x v="10"/>
    <x v="0"/>
    <n v="421"/>
    <n v="461"/>
  </r>
  <r>
    <x v="15"/>
    <x v="11"/>
    <x v="0"/>
    <n v="354"/>
    <n v="377"/>
  </r>
  <r>
    <x v="15"/>
    <x v="27"/>
    <x v="0"/>
    <n v="424"/>
    <n v="452"/>
  </r>
  <r>
    <x v="15"/>
    <x v="12"/>
    <x v="0"/>
    <n v="361"/>
    <n v="372"/>
  </r>
  <r>
    <x v="15"/>
    <x v="13"/>
    <x v="0"/>
    <n v="459"/>
    <n v="485"/>
  </r>
  <r>
    <x v="15"/>
    <x v="14"/>
    <x v="0"/>
    <n v="412"/>
    <n v="433"/>
  </r>
  <r>
    <x v="15"/>
    <x v="15"/>
    <x v="0"/>
    <n v="379"/>
    <n v="398"/>
  </r>
  <r>
    <x v="15"/>
    <x v="16"/>
    <x v="1"/>
    <n v="525"/>
    <n v="553"/>
  </r>
  <r>
    <x v="15"/>
    <x v="17"/>
    <x v="0"/>
    <n v="508"/>
    <n v="543"/>
  </r>
  <r>
    <x v="15"/>
    <x v="28"/>
    <x v="0"/>
    <n v="603"/>
    <n v="634"/>
  </r>
  <r>
    <x v="15"/>
    <x v="18"/>
    <x v="0"/>
    <n v="74"/>
    <n v="78"/>
  </r>
  <r>
    <x v="15"/>
    <x v="23"/>
    <x v="0"/>
    <n v="504"/>
    <n v="562"/>
  </r>
  <r>
    <x v="15"/>
    <x v="24"/>
    <x v="0"/>
    <n v="431"/>
    <n v="476"/>
  </r>
  <r>
    <x v="16"/>
    <x v="3"/>
    <x v="0"/>
    <n v="380"/>
    <n v="398"/>
  </r>
  <r>
    <x v="16"/>
    <x v="4"/>
    <x v="1"/>
    <n v="336"/>
    <n v="350"/>
  </r>
  <r>
    <x v="16"/>
    <x v="30"/>
    <x v="1"/>
    <n v="493"/>
    <n v="510"/>
  </r>
  <r>
    <x v="16"/>
    <x v="5"/>
    <x v="0"/>
    <n v="465"/>
    <n v="492"/>
  </r>
  <r>
    <x v="16"/>
    <x v="6"/>
    <x v="0"/>
    <n v="474"/>
    <n v="502"/>
  </r>
  <r>
    <x v="16"/>
    <x v="7"/>
    <x v="0"/>
    <n v="508"/>
    <n v="550"/>
  </r>
  <r>
    <x v="16"/>
    <x v="26"/>
    <x v="0"/>
    <n v="480"/>
    <n v="546"/>
  </r>
  <r>
    <x v="16"/>
    <x v="8"/>
    <x v="0"/>
    <n v="492"/>
    <n v="539"/>
  </r>
  <r>
    <x v="16"/>
    <x v="9"/>
    <x v="0"/>
    <n v="353"/>
    <n v="367"/>
  </r>
  <r>
    <x v="16"/>
    <x v="27"/>
    <x v="0"/>
    <n v="542"/>
    <n v="557"/>
  </r>
  <r>
    <x v="16"/>
    <x v="12"/>
    <x v="0"/>
    <n v="393"/>
    <n v="416"/>
  </r>
  <r>
    <x v="16"/>
    <x v="13"/>
    <x v="0"/>
    <n v="600"/>
    <n v="636"/>
  </r>
  <r>
    <x v="16"/>
    <x v="15"/>
    <x v="0"/>
    <n v="507"/>
    <n v="575"/>
  </r>
  <r>
    <x v="16"/>
    <x v="18"/>
    <x v="0"/>
    <n v="392"/>
    <n v="415"/>
  </r>
  <r>
    <x v="16"/>
    <x v="19"/>
    <x v="1"/>
    <n v="658"/>
    <n v="698"/>
  </r>
  <r>
    <x v="16"/>
    <x v="20"/>
    <x v="1"/>
    <n v="498"/>
    <n v="507"/>
  </r>
  <r>
    <x v="16"/>
    <x v="21"/>
    <x v="0"/>
    <n v="555"/>
    <n v="603"/>
  </r>
  <r>
    <x v="16"/>
    <x v="22"/>
    <x v="0"/>
    <n v="492"/>
    <n v="522"/>
  </r>
  <r>
    <x v="17"/>
    <x v="1"/>
    <x v="0"/>
    <n v="235"/>
    <n v="260"/>
  </r>
  <r>
    <x v="17"/>
    <x v="25"/>
    <x v="0"/>
    <n v="423"/>
    <n v="441"/>
  </r>
  <r>
    <x v="17"/>
    <x v="2"/>
    <x v="0"/>
    <n v="391"/>
    <n v="406"/>
  </r>
  <r>
    <x v="18"/>
    <x v="0"/>
    <x v="0"/>
    <n v="366"/>
    <n v="387"/>
  </r>
  <r>
    <x v="18"/>
    <x v="1"/>
    <x v="2"/>
    <n v="630"/>
    <n v="679"/>
  </r>
  <r>
    <x v="18"/>
    <x v="25"/>
    <x v="1"/>
    <n v="508"/>
    <n v="535"/>
  </r>
  <r>
    <x v="18"/>
    <x v="2"/>
    <x v="0"/>
    <n v="370"/>
    <n v="386"/>
  </r>
  <r>
    <x v="18"/>
    <x v="3"/>
    <x v="0"/>
    <n v="357"/>
    <n v="366"/>
  </r>
  <r>
    <x v="18"/>
    <x v="4"/>
    <x v="0"/>
    <n v="427"/>
    <n v="446"/>
  </r>
  <r>
    <x v="18"/>
    <x v="30"/>
    <x v="0"/>
    <n v="442"/>
    <n v="458"/>
  </r>
  <r>
    <x v="18"/>
    <x v="5"/>
    <x v="0"/>
    <n v="476"/>
    <n v="535"/>
  </r>
  <r>
    <x v="18"/>
    <x v="6"/>
    <x v="0"/>
    <n v="418"/>
    <n v="424"/>
  </r>
  <r>
    <x v="18"/>
    <x v="7"/>
    <x v="0"/>
    <n v="451"/>
    <n v="457"/>
  </r>
  <r>
    <x v="18"/>
    <x v="26"/>
    <x v="0"/>
    <n v="425"/>
    <n v="435"/>
  </r>
  <r>
    <x v="18"/>
    <x v="8"/>
    <x v="0"/>
    <n v="528"/>
    <n v="546"/>
  </r>
  <r>
    <x v="18"/>
    <x v="9"/>
    <x v="0"/>
    <n v="511"/>
    <n v="514"/>
  </r>
  <r>
    <x v="18"/>
    <x v="10"/>
    <x v="0"/>
    <n v="400"/>
    <n v="415"/>
  </r>
  <r>
    <x v="18"/>
    <x v="11"/>
    <x v="0"/>
    <n v="441"/>
    <n v="446"/>
  </r>
  <r>
    <x v="18"/>
    <x v="27"/>
    <x v="0"/>
    <n v="455"/>
    <n v="467"/>
  </r>
  <r>
    <x v="18"/>
    <x v="12"/>
    <x v="0"/>
    <n v="440"/>
    <n v="453"/>
  </r>
  <r>
    <x v="18"/>
    <x v="13"/>
    <x v="0"/>
    <n v="433"/>
    <n v="447"/>
  </r>
  <r>
    <x v="18"/>
    <x v="14"/>
    <x v="0"/>
    <n v="422"/>
    <n v="424"/>
  </r>
  <r>
    <x v="18"/>
    <x v="15"/>
    <x v="0"/>
    <n v="411"/>
    <n v="426"/>
  </r>
  <r>
    <x v="18"/>
    <x v="16"/>
    <x v="0"/>
    <n v="466"/>
    <n v="482"/>
  </r>
  <r>
    <x v="18"/>
    <x v="17"/>
    <x v="0"/>
    <n v="394"/>
    <n v="418"/>
  </r>
  <r>
    <x v="18"/>
    <x v="28"/>
    <x v="0"/>
    <n v="442"/>
    <n v="455"/>
  </r>
  <r>
    <x v="18"/>
    <x v="18"/>
    <x v="0"/>
    <n v="467"/>
    <n v="491"/>
  </r>
  <r>
    <x v="18"/>
    <x v="19"/>
    <x v="0"/>
    <n v="443"/>
    <n v="462"/>
  </r>
  <r>
    <x v="18"/>
    <x v="20"/>
    <x v="0"/>
    <n v="298"/>
    <n v="334"/>
  </r>
  <r>
    <x v="18"/>
    <x v="21"/>
    <x v="0"/>
    <n v="541"/>
    <n v="569"/>
  </r>
  <r>
    <x v="18"/>
    <x v="22"/>
    <x v="0"/>
    <n v="489"/>
    <n v="497"/>
  </r>
  <r>
    <x v="18"/>
    <x v="23"/>
    <x v="0"/>
    <n v="469"/>
    <n v="481"/>
  </r>
  <r>
    <x v="18"/>
    <x v="24"/>
    <x v="0"/>
    <n v="452"/>
    <n v="480"/>
  </r>
  <r>
    <x v="18"/>
    <x v="29"/>
    <x v="0"/>
    <n v="516"/>
    <n v="535"/>
  </r>
  <r>
    <x v="19"/>
    <x v="3"/>
    <x v="0"/>
    <n v="79"/>
    <n v="82"/>
  </r>
  <r>
    <x v="19"/>
    <x v="15"/>
    <x v="0"/>
    <n v="58"/>
    <n v="61"/>
  </r>
  <r>
    <x v="20"/>
    <x v="0"/>
    <x v="0"/>
    <n v="514"/>
    <n v="525"/>
  </r>
  <r>
    <x v="20"/>
    <x v="1"/>
    <x v="0"/>
    <n v="451"/>
    <n v="465"/>
  </r>
  <r>
    <x v="20"/>
    <x v="25"/>
    <x v="0"/>
    <n v="472"/>
    <n v="476"/>
  </r>
  <r>
    <x v="20"/>
    <x v="2"/>
    <x v="0"/>
    <n v="377"/>
    <n v="386"/>
  </r>
  <r>
    <x v="20"/>
    <x v="5"/>
    <x v="0"/>
    <n v="472"/>
    <n v="483"/>
  </r>
  <r>
    <x v="20"/>
    <x v="6"/>
    <x v="0"/>
    <n v="492"/>
    <n v="502"/>
  </r>
  <r>
    <x v="20"/>
    <x v="7"/>
    <x v="0"/>
    <n v="390"/>
    <n v="411"/>
  </r>
  <r>
    <x v="20"/>
    <x v="26"/>
    <x v="0"/>
    <n v="428"/>
    <n v="448"/>
  </r>
  <r>
    <x v="20"/>
    <x v="9"/>
    <x v="0"/>
    <n v="681"/>
    <n v="704"/>
  </r>
  <r>
    <x v="20"/>
    <x v="10"/>
    <x v="0"/>
    <n v="446"/>
    <n v="447"/>
  </r>
  <r>
    <x v="20"/>
    <x v="11"/>
    <x v="0"/>
    <n v="485"/>
    <n v="500"/>
  </r>
  <r>
    <x v="20"/>
    <x v="27"/>
    <x v="0"/>
    <n v="469"/>
    <n v="479"/>
  </r>
  <r>
    <x v="20"/>
    <x v="12"/>
    <x v="0"/>
    <n v="354"/>
    <n v="367"/>
  </r>
  <r>
    <x v="20"/>
    <x v="14"/>
    <x v="0"/>
    <n v="485"/>
    <n v="489"/>
  </r>
  <r>
    <x v="20"/>
    <x v="15"/>
    <x v="0"/>
    <n v="388"/>
    <n v="407"/>
  </r>
  <r>
    <x v="20"/>
    <x v="16"/>
    <x v="0"/>
    <n v="440"/>
    <n v="459"/>
  </r>
  <r>
    <x v="20"/>
    <x v="17"/>
    <x v="0"/>
    <n v="456"/>
    <n v="461"/>
  </r>
  <r>
    <x v="20"/>
    <x v="28"/>
    <x v="0"/>
    <n v="420"/>
    <n v="436"/>
  </r>
  <r>
    <x v="20"/>
    <x v="19"/>
    <x v="0"/>
    <n v="322"/>
    <n v="333"/>
  </r>
  <r>
    <x v="20"/>
    <x v="20"/>
    <x v="0"/>
    <n v="530"/>
    <n v="548"/>
  </r>
  <r>
    <x v="20"/>
    <x v="21"/>
    <x v="0"/>
    <n v="481"/>
    <n v="510"/>
  </r>
  <r>
    <x v="20"/>
    <x v="22"/>
    <x v="0"/>
    <n v="427"/>
    <n v="438"/>
  </r>
  <r>
    <x v="20"/>
    <x v="24"/>
    <x v="0"/>
    <n v="451"/>
    <n v="463"/>
  </r>
  <r>
    <x v="20"/>
    <x v="29"/>
    <x v="0"/>
    <n v="444"/>
    <n v="457"/>
  </r>
  <r>
    <x v="21"/>
    <x v="6"/>
    <x v="0"/>
    <n v="486"/>
    <n v="493"/>
  </r>
  <r>
    <x v="21"/>
    <x v="8"/>
    <x v="0"/>
    <n v="331"/>
    <n v="337"/>
  </r>
  <r>
    <x v="21"/>
    <x v="20"/>
    <x v="0"/>
    <n v="74"/>
    <n v="75"/>
  </r>
  <r>
    <x v="22"/>
    <x v="0"/>
    <x v="0"/>
    <n v="338"/>
    <n v="356"/>
  </r>
  <r>
    <x v="22"/>
    <x v="1"/>
    <x v="1"/>
    <n v="447"/>
    <n v="487"/>
  </r>
  <r>
    <x v="22"/>
    <x v="25"/>
    <x v="0"/>
    <n v="424"/>
    <n v="455"/>
  </r>
  <r>
    <x v="22"/>
    <x v="2"/>
    <x v="0"/>
    <n v="513"/>
    <n v="533"/>
  </r>
  <r>
    <x v="22"/>
    <x v="3"/>
    <x v="1"/>
    <n v="611"/>
    <n v="689"/>
  </r>
  <r>
    <x v="22"/>
    <x v="4"/>
    <x v="1"/>
    <n v="525"/>
    <n v="591"/>
  </r>
  <r>
    <x v="22"/>
    <x v="30"/>
    <x v="0"/>
    <n v="398"/>
    <n v="451"/>
  </r>
  <r>
    <x v="22"/>
    <x v="5"/>
    <x v="0"/>
    <n v="387"/>
    <n v="421"/>
  </r>
  <r>
    <x v="22"/>
    <x v="6"/>
    <x v="0"/>
    <n v="381"/>
    <n v="409"/>
  </r>
  <r>
    <x v="22"/>
    <x v="7"/>
    <x v="0"/>
    <n v="396"/>
    <n v="417"/>
  </r>
  <r>
    <x v="22"/>
    <x v="26"/>
    <x v="0"/>
    <n v="441"/>
    <n v="469"/>
  </r>
  <r>
    <x v="22"/>
    <x v="8"/>
    <x v="0"/>
    <n v="565"/>
    <n v="591"/>
  </r>
  <r>
    <x v="22"/>
    <x v="9"/>
    <x v="0"/>
    <n v="458"/>
    <n v="492"/>
  </r>
  <r>
    <x v="22"/>
    <x v="10"/>
    <x v="0"/>
    <n v="388"/>
    <n v="402"/>
  </r>
  <r>
    <x v="22"/>
    <x v="10"/>
    <x v="0"/>
    <n v="388"/>
    <n v="402"/>
  </r>
  <r>
    <x v="22"/>
    <x v="11"/>
    <x v="0"/>
    <n v="550"/>
    <n v="584"/>
  </r>
  <r>
    <x v="22"/>
    <x v="27"/>
    <x v="0"/>
    <n v="531"/>
    <n v="600"/>
  </r>
  <r>
    <x v="22"/>
    <x v="12"/>
    <x v="0"/>
    <n v="506"/>
    <n v="556"/>
  </r>
  <r>
    <x v="22"/>
    <x v="13"/>
    <x v="0"/>
    <n v="527"/>
    <n v="562"/>
  </r>
  <r>
    <x v="22"/>
    <x v="14"/>
    <x v="0"/>
    <n v="468"/>
    <n v="555"/>
  </r>
  <r>
    <x v="22"/>
    <x v="15"/>
    <x v="0"/>
    <n v="475"/>
    <n v="539"/>
  </r>
  <r>
    <x v="22"/>
    <x v="16"/>
    <x v="0"/>
    <n v="351"/>
    <n v="385"/>
  </r>
  <r>
    <x v="22"/>
    <x v="17"/>
    <x v="0"/>
    <n v="405"/>
    <n v="429"/>
  </r>
  <r>
    <x v="22"/>
    <x v="28"/>
    <x v="0"/>
    <n v="441"/>
    <n v="477"/>
  </r>
  <r>
    <x v="22"/>
    <x v="18"/>
    <x v="0"/>
    <n v="381"/>
    <n v="417"/>
  </r>
  <r>
    <x v="22"/>
    <x v="19"/>
    <x v="0"/>
    <n v="323"/>
    <n v="355"/>
  </r>
  <r>
    <x v="22"/>
    <x v="20"/>
    <x v="1"/>
    <n v="459"/>
    <n v="513"/>
  </r>
  <r>
    <x v="22"/>
    <x v="21"/>
    <x v="0"/>
    <n v="545"/>
    <n v="606"/>
  </r>
  <r>
    <x v="22"/>
    <x v="22"/>
    <x v="0"/>
    <n v="359"/>
    <n v="399"/>
  </r>
  <r>
    <x v="22"/>
    <x v="23"/>
    <x v="0"/>
    <n v="342"/>
    <n v="391"/>
  </r>
  <r>
    <x v="22"/>
    <x v="24"/>
    <x v="0"/>
    <n v="368"/>
    <n v="387"/>
  </r>
  <r>
    <x v="22"/>
    <x v="29"/>
    <x v="0"/>
    <n v="496"/>
    <n v="546"/>
  </r>
  <r>
    <x v="23"/>
    <x v="0"/>
    <x v="0"/>
    <n v="458"/>
    <n v="493"/>
  </r>
  <r>
    <x v="23"/>
    <x v="1"/>
    <x v="0"/>
    <n v="531"/>
    <n v="552"/>
  </r>
  <r>
    <x v="23"/>
    <x v="25"/>
    <x v="0"/>
    <n v="486"/>
    <n v="503"/>
  </r>
  <r>
    <x v="23"/>
    <x v="2"/>
    <x v="0"/>
    <n v="363"/>
    <n v="377"/>
  </r>
  <r>
    <x v="23"/>
    <x v="6"/>
    <x v="0"/>
    <n v="528"/>
    <n v="547"/>
  </r>
  <r>
    <x v="23"/>
    <x v="26"/>
    <x v="0"/>
    <n v="391"/>
    <n v="407"/>
  </r>
  <r>
    <x v="23"/>
    <x v="8"/>
    <x v="0"/>
    <n v="339"/>
    <n v="360"/>
  </r>
  <r>
    <x v="23"/>
    <x v="27"/>
    <x v="0"/>
    <n v="423"/>
    <n v="428"/>
  </r>
  <r>
    <x v="23"/>
    <x v="12"/>
    <x v="0"/>
    <n v="402"/>
    <n v="416"/>
  </r>
  <r>
    <x v="23"/>
    <x v="13"/>
    <x v="0"/>
    <n v="398"/>
    <n v="406"/>
  </r>
  <r>
    <x v="23"/>
    <x v="14"/>
    <x v="0"/>
    <n v="343"/>
    <n v="360"/>
  </r>
  <r>
    <x v="23"/>
    <x v="15"/>
    <x v="0"/>
    <n v="503"/>
    <n v="527"/>
  </r>
  <r>
    <x v="23"/>
    <x v="16"/>
    <x v="0"/>
    <n v="415"/>
    <n v="423"/>
  </r>
  <r>
    <x v="23"/>
    <x v="17"/>
    <x v="0"/>
    <n v="516"/>
    <n v="545"/>
  </r>
  <r>
    <x v="23"/>
    <x v="28"/>
    <x v="0"/>
    <n v="439"/>
    <n v="46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n v="1"/>
    <x v="0"/>
    <n v="27"/>
    <n v="360.28"/>
    <n v="6.0046666666666662"/>
    <x v="0"/>
  </r>
  <r>
    <n v="2"/>
    <x v="1"/>
    <n v="4"/>
    <n v="294"/>
    <n v="4.9000000000000004"/>
    <x v="1"/>
  </r>
  <r>
    <n v="3"/>
    <x v="2"/>
    <n v="3"/>
    <n v="652"/>
    <n v="10.866666666666667"/>
    <x v="2"/>
  </r>
  <r>
    <n v="4"/>
    <x v="3"/>
    <n v="8"/>
    <n v="417"/>
    <n v="6.95"/>
    <x v="0"/>
  </r>
  <r>
    <n v="5"/>
    <x v="4"/>
    <n v="28"/>
    <n v="506.17857142857144"/>
    <n v="8.4363095238095234"/>
    <x v="2"/>
  </r>
  <r>
    <n v="6"/>
    <x v="5"/>
    <n v="1"/>
    <n v="61"/>
    <n v="1.0166666666666666"/>
    <x v="1"/>
  </r>
  <r>
    <n v="7"/>
    <x v="6"/>
    <n v="15"/>
    <n v="446.8"/>
    <n v="7.4466666666666672"/>
    <x v="2"/>
  </r>
  <r>
    <n v="8"/>
    <x v="7"/>
    <n v="32"/>
    <n v="293.64285714285717"/>
    <n v="4.8940476190476199"/>
    <x v="1"/>
  </r>
  <r>
    <n v="9"/>
    <x v="8"/>
    <n v="8"/>
    <n v="349.375"/>
    <n v="5.822916666666667"/>
    <x v="1"/>
  </r>
  <r>
    <n v="10"/>
    <x v="9"/>
    <n v="27"/>
    <n v="476.65384615384613"/>
    <n v="7.944230769230769"/>
    <x v="2"/>
  </r>
  <r>
    <n v="11"/>
    <x v="10"/>
    <n v="31"/>
    <n v="403.125"/>
    <n v="6.71875"/>
    <x v="0"/>
  </r>
  <r>
    <n v="12"/>
    <x v="11"/>
    <n v="39"/>
    <n v="385.17857142857144"/>
    <n v="6.4196428571428577"/>
    <x v="0"/>
  </r>
  <r>
    <n v="13"/>
    <x v="12"/>
    <n v="5"/>
    <n v="127.6"/>
    <n v="2.1266666666666665"/>
    <x v="1"/>
  </r>
  <r>
    <n v="14"/>
    <x v="13"/>
    <n v="30"/>
    <n v="421.14285714285717"/>
    <n v="7.0190476190476199"/>
    <x v="2"/>
  </r>
  <r>
    <n v="15"/>
    <x v="14"/>
    <n v="38"/>
    <n v="463.48387096774195"/>
    <n v="7.7247311827956988"/>
    <x v="2"/>
  </r>
  <r>
    <n v="16"/>
    <x v="15"/>
    <n v="27"/>
    <n v="432"/>
    <n v="7.2"/>
    <x v="2"/>
  </r>
  <r>
    <n v="17"/>
    <x v="16"/>
    <n v="22"/>
    <n v="478.77777777777777"/>
    <n v="7.9796296296296294"/>
    <x v="2"/>
  </r>
  <r>
    <n v="18"/>
    <x v="17"/>
    <n v="3"/>
    <n v="349.66666666666669"/>
    <n v="5.8277777777777784"/>
    <x v="1"/>
  </r>
  <r>
    <n v="19"/>
    <x v="18"/>
    <n v="34"/>
    <n v="448"/>
    <n v="7.4666666666666668"/>
    <x v="2"/>
  </r>
  <r>
    <n v="20"/>
    <x v="19"/>
    <n v="2"/>
    <n v="68.5"/>
    <n v="1.1416666666666666"/>
    <x v="1"/>
  </r>
  <r>
    <n v="21"/>
    <x v="20"/>
    <n v="24"/>
    <n v="453.125"/>
    <n v="7.552083333333333"/>
    <x v="2"/>
  </r>
  <r>
    <n v="22"/>
    <x v="21"/>
    <n v="3"/>
    <n v="297"/>
    <n v="4.95"/>
    <x v="1"/>
  </r>
  <r>
    <n v="23"/>
    <x v="22"/>
    <n v="36"/>
    <n v="443.34375"/>
    <n v="7.3890624999999996"/>
    <x v="2"/>
  </r>
  <r>
    <n v="24"/>
    <x v="23"/>
    <n v="15"/>
    <n v="435.66666666666669"/>
    <n v="7.261111111111111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548BA7-0205-4DDA-8587-64712808543B}"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4:G29" firstHeaderRow="0" firstDataRow="1" firstDataCol="1"/>
  <pivotFields count="5">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32">
        <item x="1"/>
        <item x="25"/>
        <item x="2"/>
        <item x="3"/>
        <item x="4"/>
        <item x="30"/>
        <item x="5"/>
        <item x="6"/>
        <item x="7"/>
        <item x="26"/>
        <item x="8"/>
        <item x="9"/>
        <item x="10"/>
        <item x="11"/>
        <item x="27"/>
        <item x="12"/>
        <item x="13"/>
        <item x="14"/>
        <item x="15"/>
        <item x="16"/>
        <item x="17"/>
        <item x="28"/>
        <item x="18"/>
        <item x="19"/>
        <item x="20"/>
        <item x="21"/>
        <item x="22"/>
        <item x="23"/>
        <item x="24"/>
        <item x="0"/>
        <item x="29"/>
        <item t="default"/>
      </items>
    </pivotField>
    <pivotField dataField="1" showAll="0"/>
    <pivotField dataField="1"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Sum of TotalSleepRecords" fld="2" baseField="0" baseItem="0"/>
    <dataField name="Average of TotalMinutesAsleep" fld="3" subtotal="average"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1A1A16-6D06-48FD-A031-EBC1712E25BA}"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69:E73" firstHeaderRow="1" firstDataRow="1" firstDataCol="1"/>
  <pivotFields count="6">
    <pivotField showAll="0"/>
    <pivotField dataField="1" showAll="0"/>
    <pivotField showAll="0"/>
    <pivotField showAll="0"/>
    <pivotField numFmtId="1" showAll="0"/>
    <pivotField axis="axisRow" showAll="0">
      <items count="4">
        <item x="0"/>
        <item x="2"/>
        <item x="1"/>
        <item t="default"/>
      </items>
    </pivotField>
  </pivotFields>
  <rowFields count="1">
    <field x="5"/>
  </rowFields>
  <rowItems count="4">
    <i>
      <x/>
    </i>
    <i>
      <x v="1"/>
    </i>
    <i>
      <x v="2"/>
    </i>
    <i t="grand">
      <x/>
    </i>
  </rowItems>
  <colItems count="1">
    <i/>
  </colItems>
  <dataFields count="1">
    <dataField name="Count of Row Labels" fld="1" subtotal="count"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B84DC5-8E04-4F04-9832-21FEC7D87B0D}"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77:E102" firstHeaderRow="1" firstDataRow="1" firstDataCol="1"/>
  <pivotFields count="6">
    <pivotField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dataField="1" numFmtId="1" showAll="0"/>
    <pivotField showAll="0">
      <items count="4">
        <item x="0"/>
        <item x="2"/>
        <item x="1"/>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Max of asleep hrs" fld="4" subtotal="max" baseField="1"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4:G29"/>
  <sheetViews>
    <sheetView topLeftCell="A13" workbookViewId="0">
      <selection activeCell="H4" sqref="H4"/>
    </sheetView>
  </sheetViews>
  <sheetFormatPr defaultRowHeight="15" x14ac:dyDescent="0.25"/>
  <cols>
    <col min="5" max="5" width="13.140625" customWidth="1"/>
    <col min="6" max="6" width="24.42578125" customWidth="1"/>
    <col min="7" max="7" width="29.7109375" customWidth="1"/>
    <col min="8" max="8" width="25.5703125" customWidth="1"/>
  </cols>
  <sheetData>
    <row r="4" spans="4:7" x14ac:dyDescent="0.25">
      <c r="E4" s="1" t="s">
        <v>0</v>
      </c>
      <c r="F4" t="s">
        <v>2</v>
      </c>
      <c r="G4" t="s">
        <v>3</v>
      </c>
    </row>
    <row r="5" spans="4:7" x14ac:dyDescent="0.25">
      <c r="D5">
        <v>1</v>
      </c>
      <c r="E5" s="2">
        <v>1503960366</v>
      </c>
      <c r="F5" s="3">
        <v>27</v>
      </c>
      <c r="G5" s="3">
        <v>360.28</v>
      </c>
    </row>
    <row r="6" spans="4:7" x14ac:dyDescent="0.25">
      <c r="D6">
        <v>2</v>
      </c>
      <c r="E6" s="2">
        <v>1644430081</v>
      </c>
      <c r="F6" s="3">
        <v>4</v>
      </c>
      <c r="G6" s="3">
        <v>294</v>
      </c>
    </row>
    <row r="7" spans="4:7" x14ac:dyDescent="0.25">
      <c r="D7">
        <v>3</v>
      </c>
      <c r="E7" s="2">
        <v>1844505072</v>
      </c>
      <c r="F7" s="3">
        <v>3</v>
      </c>
      <c r="G7" s="3">
        <v>652</v>
      </c>
    </row>
    <row r="8" spans="4:7" x14ac:dyDescent="0.25">
      <c r="D8">
        <v>4</v>
      </c>
      <c r="E8" s="2">
        <v>1927972279</v>
      </c>
      <c r="F8" s="3">
        <v>8</v>
      </c>
      <c r="G8" s="3">
        <v>417</v>
      </c>
    </row>
    <row r="9" spans="4:7" x14ac:dyDescent="0.25">
      <c r="D9">
        <v>5</v>
      </c>
      <c r="E9" s="2">
        <v>2026352035</v>
      </c>
      <c r="F9" s="3">
        <v>28</v>
      </c>
      <c r="G9" s="3">
        <v>506.17857142857144</v>
      </c>
    </row>
    <row r="10" spans="4:7" x14ac:dyDescent="0.25">
      <c r="D10">
        <v>6</v>
      </c>
      <c r="E10" s="2">
        <v>2320127002</v>
      </c>
      <c r="F10" s="3">
        <v>1</v>
      </c>
      <c r="G10" s="3">
        <v>61</v>
      </c>
    </row>
    <row r="11" spans="4:7" x14ac:dyDescent="0.25">
      <c r="D11">
        <v>7</v>
      </c>
      <c r="E11" s="2">
        <v>2347167796</v>
      </c>
      <c r="F11" s="3">
        <v>15</v>
      </c>
      <c r="G11" s="3">
        <v>446.8</v>
      </c>
    </row>
    <row r="12" spans="4:7" x14ac:dyDescent="0.25">
      <c r="D12">
        <v>8</v>
      </c>
      <c r="E12" s="2">
        <v>3977333714</v>
      </c>
      <c r="F12" s="3">
        <v>32</v>
      </c>
      <c r="G12" s="3">
        <v>293.64285714285717</v>
      </c>
    </row>
    <row r="13" spans="4:7" x14ac:dyDescent="0.25">
      <c r="D13">
        <v>9</v>
      </c>
      <c r="E13" s="2">
        <v>4020332650</v>
      </c>
      <c r="F13" s="3">
        <v>8</v>
      </c>
      <c r="G13" s="3">
        <v>349.375</v>
      </c>
    </row>
    <row r="14" spans="4:7" x14ac:dyDescent="0.25">
      <c r="D14">
        <v>10</v>
      </c>
      <c r="E14" s="2">
        <v>4319703577</v>
      </c>
      <c r="F14" s="3">
        <v>27</v>
      </c>
      <c r="G14" s="3">
        <v>476.65384615384613</v>
      </c>
    </row>
    <row r="15" spans="4:7" x14ac:dyDescent="0.25">
      <c r="D15">
        <v>11</v>
      </c>
      <c r="E15" s="2">
        <v>4388161847</v>
      </c>
      <c r="F15" s="3">
        <v>31</v>
      </c>
      <c r="G15" s="3">
        <v>403.125</v>
      </c>
    </row>
    <row r="16" spans="4:7" x14ac:dyDescent="0.25">
      <c r="D16">
        <v>12</v>
      </c>
      <c r="E16" s="2">
        <v>4445114986</v>
      </c>
      <c r="F16" s="3">
        <v>39</v>
      </c>
      <c r="G16" s="3">
        <v>385.17857142857144</v>
      </c>
    </row>
    <row r="17" spans="4:7" x14ac:dyDescent="0.25">
      <c r="D17">
        <v>13</v>
      </c>
      <c r="E17" s="2">
        <v>4558609924</v>
      </c>
      <c r="F17" s="3">
        <v>5</v>
      </c>
      <c r="G17" s="3">
        <v>127.6</v>
      </c>
    </row>
    <row r="18" spans="4:7" x14ac:dyDescent="0.25">
      <c r="D18">
        <v>14</v>
      </c>
      <c r="E18" s="2">
        <v>4702921684</v>
      </c>
      <c r="F18" s="3">
        <v>30</v>
      </c>
      <c r="G18" s="3">
        <v>421.14285714285717</v>
      </c>
    </row>
    <row r="19" spans="4:7" x14ac:dyDescent="0.25">
      <c r="D19">
        <v>15</v>
      </c>
      <c r="E19" s="2">
        <v>5553957443</v>
      </c>
      <c r="F19" s="3">
        <v>38</v>
      </c>
      <c r="G19" s="3">
        <v>463.48387096774195</v>
      </c>
    </row>
    <row r="20" spans="4:7" x14ac:dyDescent="0.25">
      <c r="D20">
        <v>16</v>
      </c>
      <c r="E20" s="2">
        <v>5577150313</v>
      </c>
      <c r="F20" s="3">
        <v>27</v>
      </c>
      <c r="G20" s="3">
        <v>432</v>
      </c>
    </row>
    <row r="21" spans="4:7" x14ac:dyDescent="0.25">
      <c r="D21">
        <v>17</v>
      </c>
      <c r="E21" s="2">
        <v>6117666160</v>
      </c>
      <c r="F21" s="3">
        <v>22</v>
      </c>
      <c r="G21" s="3">
        <v>478.77777777777777</v>
      </c>
    </row>
    <row r="22" spans="4:7" x14ac:dyDescent="0.25">
      <c r="D22">
        <v>18</v>
      </c>
      <c r="E22" s="2">
        <v>6775888955</v>
      </c>
      <c r="F22" s="3">
        <v>3</v>
      </c>
      <c r="G22" s="3">
        <v>349.66666666666669</v>
      </c>
    </row>
    <row r="23" spans="4:7" x14ac:dyDescent="0.25">
      <c r="D23">
        <v>19</v>
      </c>
      <c r="E23" s="2">
        <v>6962181067</v>
      </c>
      <c r="F23" s="3">
        <v>34</v>
      </c>
      <c r="G23" s="3">
        <v>448</v>
      </c>
    </row>
    <row r="24" spans="4:7" x14ac:dyDescent="0.25">
      <c r="D24">
        <v>20</v>
      </c>
      <c r="E24" s="2">
        <v>7007744171</v>
      </c>
      <c r="F24" s="3">
        <v>2</v>
      </c>
      <c r="G24" s="3">
        <v>68.5</v>
      </c>
    </row>
    <row r="25" spans="4:7" x14ac:dyDescent="0.25">
      <c r="D25">
        <v>21</v>
      </c>
      <c r="E25" s="2">
        <v>7086361926</v>
      </c>
      <c r="F25" s="3">
        <v>24</v>
      </c>
      <c r="G25" s="3">
        <v>453.125</v>
      </c>
    </row>
    <row r="26" spans="4:7" x14ac:dyDescent="0.25">
      <c r="D26">
        <v>22</v>
      </c>
      <c r="E26" s="2">
        <v>8053475328</v>
      </c>
      <c r="F26" s="3">
        <v>3</v>
      </c>
      <c r="G26" s="3">
        <v>297</v>
      </c>
    </row>
    <row r="27" spans="4:7" x14ac:dyDescent="0.25">
      <c r="D27">
        <v>23</v>
      </c>
      <c r="E27" s="2">
        <v>8378563200</v>
      </c>
      <c r="F27" s="3">
        <v>36</v>
      </c>
      <c r="G27" s="3">
        <v>443.34375</v>
      </c>
    </row>
    <row r="28" spans="4:7" x14ac:dyDescent="0.25">
      <c r="D28">
        <v>24</v>
      </c>
      <c r="E28" s="2">
        <v>8792009665</v>
      </c>
      <c r="F28" s="3">
        <v>15</v>
      </c>
      <c r="G28" s="3">
        <v>435.66666666666669</v>
      </c>
    </row>
    <row r="29" spans="4:7" x14ac:dyDescent="0.25">
      <c r="E29" s="2" t="s">
        <v>1</v>
      </c>
      <c r="F29" s="3">
        <v>462</v>
      </c>
      <c r="G29" s="3">
        <v>419.46731234866826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C2AA4-1B2F-40EA-B069-28828681DE26}">
  <dimension ref="C1:U102"/>
  <sheetViews>
    <sheetView workbookViewId="0">
      <selection activeCell="H13" sqref="H13"/>
    </sheetView>
  </sheetViews>
  <sheetFormatPr defaultRowHeight="15" x14ac:dyDescent="0.25"/>
  <cols>
    <col min="3" max="3" width="6.85546875" customWidth="1"/>
    <col min="4" max="4" width="13.140625" customWidth="1"/>
    <col min="5" max="5" width="16.7109375" customWidth="1"/>
    <col min="6" max="6" width="29.42578125" customWidth="1"/>
    <col min="7" max="7" width="23.5703125" customWidth="1"/>
    <col min="8" max="8" width="24.85546875" customWidth="1"/>
  </cols>
  <sheetData>
    <row r="1" spans="3:21" x14ac:dyDescent="0.25">
      <c r="C1" s="12" t="s">
        <v>17</v>
      </c>
      <c r="D1" s="12"/>
      <c r="E1" s="12"/>
      <c r="F1" s="12"/>
      <c r="G1" s="12"/>
      <c r="H1" s="12"/>
    </row>
    <row r="2" spans="3:21" x14ac:dyDescent="0.25">
      <c r="C2" s="12"/>
      <c r="D2" s="12"/>
      <c r="E2" s="12"/>
      <c r="F2" s="12"/>
      <c r="G2" s="12"/>
      <c r="H2" s="12"/>
      <c r="K2" s="10" t="s">
        <v>6</v>
      </c>
      <c r="L2" s="10"/>
      <c r="M2" s="10"/>
      <c r="N2" s="10"/>
      <c r="O2" s="10"/>
      <c r="P2" s="10"/>
      <c r="Q2" s="10"/>
      <c r="R2" s="10"/>
      <c r="S2" s="10"/>
      <c r="T2" s="10"/>
      <c r="U2" s="10"/>
    </row>
    <row r="3" spans="3:21" x14ac:dyDescent="0.25">
      <c r="C3" s="12"/>
      <c r="D3" s="12"/>
      <c r="E3" s="12"/>
      <c r="F3" s="12"/>
      <c r="G3" s="12"/>
      <c r="H3" s="12"/>
      <c r="K3" s="10"/>
      <c r="L3" s="10"/>
      <c r="M3" s="10"/>
      <c r="N3" s="10"/>
      <c r="O3" s="10"/>
      <c r="P3" s="10"/>
      <c r="Q3" s="10"/>
      <c r="R3" s="10"/>
      <c r="S3" s="10"/>
      <c r="T3" s="10"/>
      <c r="U3" s="10"/>
    </row>
    <row r="4" spans="3:21" x14ac:dyDescent="0.25">
      <c r="C4" s="4" t="s">
        <v>7</v>
      </c>
      <c r="D4" s="4" t="s">
        <v>0</v>
      </c>
      <c r="E4" s="4" t="s">
        <v>9</v>
      </c>
      <c r="F4" s="4" t="s">
        <v>8</v>
      </c>
      <c r="G4" s="4" t="s">
        <v>4</v>
      </c>
      <c r="H4" s="4" t="s">
        <v>5</v>
      </c>
      <c r="K4" s="10"/>
      <c r="L4" s="10"/>
      <c r="M4" s="10"/>
      <c r="N4" s="10"/>
      <c r="O4" s="10"/>
      <c r="P4" s="10"/>
      <c r="Q4" s="10"/>
      <c r="R4" s="10"/>
      <c r="S4" s="10"/>
      <c r="T4" s="10"/>
      <c r="U4" s="10"/>
    </row>
    <row r="5" spans="3:21" x14ac:dyDescent="0.25">
      <c r="C5" s="5">
        <v>1</v>
      </c>
      <c r="D5" s="5">
        <v>1503960366</v>
      </c>
      <c r="E5" s="5">
        <v>27</v>
      </c>
      <c r="F5" s="5">
        <v>360.28</v>
      </c>
      <c r="G5" s="6">
        <f t="shared" ref="G5:G28" si="0">F5/60</f>
        <v>6.0046666666666662</v>
      </c>
      <c r="H5" s="5" t="str">
        <f t="shared" ref="H5:H28" si="1">IF(G5&gt; 7, "Good Sleeper", IF(AND(G5 &gt;= 6, G5 &lt;= 7), "Average Sleeper", "Poor Sleeper"))</f>
        <v>Average Sleeper</v>
      </c>
      <c r="K5" s="10"/>
      <c r="L5" s="10"/>
      <c r="M5" s="10"/>
      <c r="N5" s="10"/>
      <c r="O5" s="10"/>
      <c r="P5" s="10"/>
      <c r="Q5" s="10"/>
      <c r="R5" s="10"/>
      <c r="S5" s="10"/>
      <c r="T5" s="10"/>
      <c r="U5" s="10"/>
    </row>
    <row r="6" spans="3:21" x14ac:dyDescent="0.25">
      <c r="C6" s="5">
        <v>2</v>
      </c>
      <c r="D6" s="5">
        <v>1927972279</v>
      </c>
      <c r="E6" s="5">
        <v>8</v>
      </c>
      <c r="F6" s="5">
        <v>417</v>
      </c>
      <c r="G6" s="6">
        <f t="shared" si="0"/>
        <v>6.95</v>
      </c>
      <c r="H6" s="5" t="str">
        <f t="shared" si="1"/>
        <v>Average Sleeper</v>
      </c>
      <c r="K6" s="10"/>
      <c r="L6" s="10"/>
      <c r="M6" s="10"/>
      <c r="N6" s="10"/>
      <c r="O6" s="10"/>
      <c r="P6" s="10"/>
      <c r="Q6" s="10"/>
      <c r="R6" s="10"/>
      <c r="S6" s="10"/>
      <c r="T6" s="10"/>
      <c r="U6" s="10"/>
    </row>
    <row r="7" spans="3:21" x14ac:dyDescent="0.25">
      <c r="C7" s="5">
        <v>3</v>
      </c>
      <c r="D7" s="5">
        <v>4388161847</v>
      </c>
      <c r="E7" s="5">
        <v>31</v>
      </c>
      <c r="F7" s="5">
        <v>403.125</v>
      </c>
      <c r="G7" s="6">
        <f t="shared" si="0"/>
        <v>6.71875</v>
      </c>
      <c r="H7" s="5" t="str">
        <f t="shared" si="1"/>
        <v>Average Sleeper</v>
      </c>
      <c r="K7" s="11"/>
      <c r="L7" s="11"/>
      <c r="M7" s="11"/>
      <c r="N7" s="11"/>
      <c r="O7" s="11"/>
      <c r="P7" s="11"/>
      <c r="Q7" s="11"/>
      <c r="R7" s="11"/>
      <c r="S7" s="11"/>
      <c r="T7" s="11"/>
      <c r="U7" s="11"/>
    </row>
    <row r="8" spans="3:21" x14ac:dyDescent="0.25">
      <c r="C8" s="5">
        <v>4</v>
      </c>
      <c r="D8" s="5">
        <v>4445114986</v>
      </c>
      <c r="E8" s="5">
        <v>39</v>
      </c>
      <c r="F8" s="5">
        <v>385.17857142857144</v>
      </c>
      <c r="G8" s="6">
        <f t="shared" si="0"/>
        <v>6.4196428571428577</v>
      </c>
      <c r="H8" s="5" t="str">
        <f t="shared" si="1"/>
        <v>Average Sleeper</v>
      </c>
      <c r="K8" s="10"/>
      <c r="L8" s="10"/>
      <c r="M8" s="10"/>
      <c r="N8" s="10"/>
      <c r="O8" s="10"/>
      <c r="P8" s="10"/>
      <c r="Q8" s="10"/>
      <c r="R8" s="10"/>
      <c r="S8" s="10"/>
      <c r="T8" s="10"/>
      <c r="U8" s="10"/>
    </row>
    <row r="9" spans="3:21" x14ac:dyDescent="0.25">
      <c r="C9" s="5">
        <v>5</v>
      </c>
      <c r="D9" s="5">
        <v>1844505072</v>
      </c>
      <c r="E9" s="5">
        <v>3</v>
      </c>
      <c r="F9" s="5">
        <v>652</v>
      </c>
      <c r="G9" s="6">
        <f t="shared" si="0"/>
        <v>10.866666666666667</v>
      </c>
      <c r="H9" s="5" t="str">
        <f t="shared" si="1"/>
        <v>Good Sleeper</v>
      </c>
      <c r="K9" s="11"/>
      <c r="L9" s="11"/>
      <c r="M9" s="11"/>
      <c r="N9" s="11"/>
      <c r="O9" s="11"/>
      <c r="P9" s="11"/>
      <c r="Q9" s="11"/>
      <c r="R9" s="11"/>
      <c r="S9" s="11"/>
      <c r="T9" s="11"/>
      <c r="U9" s="11"/>
    </row>
    <row r="10" spans="3:21" x14ac:dyDescent="0.25">
      <c r="C10" s="5">
        <v>6</v>
      </c>
      <c r="D10" s="5">
        <v>2026352035</v>
      </c>
      <c r="E10" s="5">
        <v>28</v>
      </c>
      <c r="F10" s="5">
        <v>506.17857142857144</v>
      </c>
      <c r="G10" s="6">
        <f t="shared" si="0"/>
        <v>8.4363095238095234</v>
      </c>
      <c r="H10" s="5" t="str">
        <f t="shared" si="1"/>
        <v>Good Sleeper</v>
      </c>
      <c r="K10" s="10"/>
      <c r="L10" s="10"/>
      <c r="M10" s="10"/>
      <c r="N10" s="10"/>
      <c r="O10" s="10"/>
      <c r="P10" s="10"/>
      <c r="Q10" s="10"/>
      <c r="R10" s="10"/>
      <c r="S10" s="10"/>
      <c r="T10" s="10"/>
      <c r="U10" s="10"/>
    </row>
    <row r="11" spans="3:21" x14ac:dyDescent="0.25">
      <c r="C11" s="5">
        <v>7</v>
      </c>
      <c r="D11" s="5">
        <v>2347167796</v>
      </c>
      <c r="E11" s="5">
        <v>15</v>
      </c>
      <c r="F11" s="5">
        <v>446.8</v>
      </c>
      <c r="G11" s="6">
        <f t="shared" si="0"/>
        <v>7.4466666666666672</v>
      </c>
      <c r="H11" s="5" t="str">
        <f t="shared" si="1"/>
        <v>Good Sleeper</v>
      </c>
    </row>
    <row r="12" spans="3:21" x14ac:dyDescent="0.25">
      <c r="C12" s="5">
        <v>8</v>
      </c>
      <c r="D12" s="5">
        <v>4319703577</v>
      </c>
      <c r="E12" s="5">
        <v>27</v>
      </c>
      <c r="F12" s="5">
        <v>476.65384615384613</v>
      </c>
      <c r="G12" s="6">
        <f t="shared" si="0"/>
        <v>7.944230769230769</v>
      </c>
      <c r="H12" s="5" t="str">
        <f t="shared" si="1"/>
        <v>Good Sleeper</v>
      </c>
    </row>
    <row r="13" spans="3:21" x14ac:dyDescent="0.25">
      <c r="C13" s="5">
        <v>9</v>
      </c>
      <c r="D13" s="5">
        <v>4702921684</v>
      </c>
      <c r="E13" s="5">
        <v>30</v>
      </c>
      <c r="F13" s="5">
        <v>421.14285714285717</v>
      </c>
      <c r="G13" s="6">
        <f t="shared" si="0"/>
        <v>7.0190476190476199</v>
      </c>
      <c r="H13" s="5" t="str">
        <f t="shared" si="1"/>
        <v>Good Sleeper</v>
      </c>
    </row>
    <row r="14" spans="3:21" x14ac:dyDescent="0.25">
      <c r="C14" s="5">
        <v>10</v>
      </c>
      <c r="D14" s="5">
        <v>5553957443</v>
      </c>
      <c r="E14" s="5">
        <v>38</v>
      </c>
      <c r="F14" s="5">
        <v>463.48387096774195</v>
      </c>
      <c r="G14" s="6">
        <f t="shared" si="0"/>
        <v>7.7247311827956988</v>
      </c>
      <c r="H14" s="5" t="str">
        <f t="shared" si="1"/>
        <v>Good Sleeper</v>
      </c>
    </row>
    <row r="15" spans="3:21" x14ac:dyDescent="0.25">
      <c r="C15" s="5">
        <v>11</v>
      </c>
      <c r="D15" s="5">
        <v>5577150313</v>
      </c>
      <c r="E15" s="5">
        <v>27</v>
      </c>
      <c r="F15" s="5">
        <v>432</v>
      </c>
      <c r="G15" s="6">
        <f t="shared" si="0"/>
        <v>7.2</v>
      </c>
      <c r="H15" s="5" t="str">
        <f t="shared" si="1"/>
        <v>Good Sleeper</v>
      </c>
    </row>
    <row r="16" spans="3:21" x14ac:dyDescent="0.25">
      <c r="C16" s="5">
        <v>12</v>
      </c>
      <c r="D16" s="5">
        <v>6117666160</v>
      </c>
      <c r="E16" s="5">
        <v>22</v>
      </c>
      <c r="F16" s="5">
        <v>478.77777777777777</v>
      </c>
      <c r="G16" s="6">
        <f t="shared" si="0"/>
        <v>7.9796296296296294</v>
      </c>
      <c r="H16" s="5" t="str">
        <f t="shared" si="1"/>
        <v>Good Sleeper</v>
      </c>
    </row>
    <row r="17" spans="3:8" x14ac:dyDescent="0.25">
      <c r="C17" s="5">
        <v>13</v>
      </c>
      <c r="D17" s="5">
        <v>6962181067</v>
      </c>
      <c r="E17" s="5">
        <v>34</v>
      </c>
      <c r="F17" s="5">
        <v>448</v>
      </c>
      <c r="G17" s="6">
        <f t="shared" si="0"/>
        <v>7.4666666666666668</v>
      </c>
      <c r="H17" s="5" t="str">
        <f t="shared" si="1"/>
        <v>Good Sleeper</v>
      </c>
    </row>
    <row r="18" spans="3:8" x14ac:dyDescent="0.25">
      <c r="C18" s="5">
        <v>14</v>
      </c>
      <c r="D18" s="5">
        <v>7086361926</v>
      </c>
      <c r="E18" s="5">
        <v>24</v>
      </c>
      <c r="F18" s="5">
        <v>453.125</v>
      </c>
      <c r="G18" s="6">
        <f t="shared" si="0"/>
        <v>7.552083333333333</v>
      </c>
      <c r="H18" s="5" t="str">
        <f t="shared" si="1"/>
        <v>Good Sleeper</v>
      </c>
    </row>
    <row r="19" spans="3:8" x14ac:dyDescent="0.25">
      <c r="C19" s="5">
        <v>15</v>
      </c>
      <c r="D19" s="5">
        <v>8378563200</v>
      </c>
      <c r="E19" s="5">
        <v>36</v>
      </c>
      <c r="F19" s="5">
        <v>443.34375</v>
      </c>
      <c r="G19" s="6">
        <f t="shared" si="0"/>
        <v>7.3890624999999996</v>
      </c>
      <c r="H19" s="5" t="str">
        <f t="shared" si="1"/>
        <v>Good Sleeper</v>
      </c>
    </row>
    <row r="20" spans="3:8" x14ac:dyDescent="0.25">
      <c r="C20" s="5">
        <v>16</v>
      </c>
      <c r="D20" s="5">
        <v>8792009665</v>
      </c>
      <c r="E20" s="5">
        <v>15</v>
      </c>
      <c r="F20" s="5">
        <v>435.66666666666669</v>
      </c>
      <c r="G20" s="6">
        <f t="shared" si="0"/>
        <v>7.2611111111111111</v>
      </c>
      <c r="H20" s="5" t="str">
        <f t="shared" si="1"/>
        <v>Good Sleeper</v>
      </c>
    </row>
    <row r="21" spans="3:8" x14ac:dyDescent="0.25">
      <c r="C21" s="5">
        <v>17</v>
      </c>
      <c r="D21" s="5">
        <v>1644430081</v>
      </c>
      <c r="E21" s="5">
        <v>4</v>
      </c>
      <c r="F21" s="5">
        <v>294</v>
      </c>
      <c r="G21" s="6">
        <f t="shared" si="0"/>
        <v>4.9000000000000004</v>
      </c>
      <c r="H21" s="5" t="str">
        <f t="shared" si="1"/>
        <v>Poor Sleeper</v>
      </c>
    </row>
    <row r="22" spans="3:8" x14ac:dyDescent="0.25">
      <c r="C22" s="5">
        <v>18</v>
      </c>
      <c r="D22" s="5">
        <v>2320127002</v>
      </c>
      <c r="E22" s="5">
        <v>1</v>
      </c>
      <c r="F22" s="5">
        <v>61</v>
      </c>
      <c r="G22" s="6">
        <f t="shared" si="0"/>
        <v>1.0166666666666666</v>
      </c>
      <c r="H22" s="5" t="str">
        <f t="shared" si="1"/>
        <v>Poor Sleeper</v>
      </c>
    </row>
    <row r="23" spans="3:8" x14ac:dyDescent="0.25">
      <c r="C23" s="5">
        <v>19</v>
      </c>
      <c r="D23" s="5">
        <v>3977333714</v>
      </c>
      <c r="E23" s="5">
        <v>32</v>
      </c>
      <c r="F23" s="5">
        <v>293.64285714285717</v>
      </c>
      <c r="G23" s="6">
        <f t="shared" si="0"/>
        <v>4.8940476190476199</v>
      </c>
      <c r="H23" s="5" t="str">
        <f t="shared" si="1"/>
        <v>Poor Sleeper</v>
      </c>
    </row>
    <row r="24" spans="3:8" x14ac:dyDescent="0.25">
      <c r="C24" s="5">
        <v>20</v>
      </c>
      <c r="D24" s="5">
        <v>4020332650</v>
      </c>
      <c r="E24" s="5">
        <v>8</v>
      </c>
      <c r="F24" s="5">
        <v>349.375</v>
      </c>
      <c r="G24" s="6">
        <f t="shared" si="0"/>
        <v>5.822916666666667</v>
      </c>
      <c r="H24" s="5" t="str">
        <f t="shared" si="1"/>
        <v>Poor Sleeper</v>
      </c>
    </row>
    <row r="25" spans="3:8" x14ac:dyDescent="0.25">
      <c r="C25" s="5">
        <v>21</v>
      </c>
      <c r="D25" s="5">
        <v>4558609924</v>
      </c>
      <c r="E25" s="5">
        <v>5</v>
      </c>
      <c r="F25" s="5">
        <v>127.6</v>
      </c>
      <c r="G25" s="6">
        <f t="shared" si="0"/>
        <v>2.1266666666666665</v>
      </c>
      <c r="H25" s="5" t="str">
        <f t="shared" si="1"/>
        <v>Poor Sleeper</v>
      </c>
    </row>
    <row r="26" spans="3:8" x14ac:dyDescent="0.25">
      <c r="C26" s="5">
        <v>22</v>
      </c>
      <c r="D26" s="5">
        <v>6775888955</v>
      </c>
      <c r="E26" s="5">
        <v>3</v>
      </c>
      <c r="F26" s="5">
        <v>349.66666666666669</v>
      </c>
      <c r="G26" s="6">
        <f t="shared" si="0"/>
        <v>5.8277777777777784</v>
      </c>
      <c r="H26" s="5" t="str">
        <f t="shared" si="1"/>
        <v>Poor Sleeper</v>
      </c>
    </row>
    <row r="27" spans="3:8" x14ac:dyDescent="0.25">
      <c r="C27" s="5">
        <v>23</v>
      </c>
      <c r="D27" s="5">
        <v>7007744171</v>
      </c>
      <c r="E27" s="5">
        <v>2</v>
      </c>
      <c r="F27" s="5">
        <v>68.5</v>
      </c>
      <c r="G27" s="6">
        <f t="shared" si="0"/>
        <v>1.1416666666666666</v>
      </c>
      <c r="H27" s="5" t="str">
        <f t="shared" si="1"/>
        <v>Poor Sleeper</v>
      </c>
    </row>
    <row r="28" spans="3:8" x14ac:dyDescent="0.25">
      <c r="C28" s="5">
        <v>24</v>
      </c>
      <c r="D28" s="5">
        <v>8053475328</v>
      </c>
      <c r="E28" s="5">
        <v>3</v>
      </c>
      <c r="F28" s="5">
        <v>297</v>
      </c>
      <c r="G28" s="6">
        <f t="shared" si="0"/>
        <v>4.95</v>
      </c>
      <c r="H28" s="5" t="str">
        <f t="shared" si="1"/>
        <v>Poor Sleeper</v>
      </c>
    </row>
    <row r="69" spans="4:5" x14ac:dyDescent="0.25">
      <c r="D69" s="1" t="s">
        <v>0</v>
      </c>
      <c r="E69" t="s">
        <v>13</v>
      </c>
    </row>
    <row r="70" spans="4:5" x14ac:dyDescent="0.25">
      <c r="D70" s="2" t="s">
        <v>10</v>
      </c>
      <c r="E70" s="3">
        <v>4</v>
      </c>
    </row>
    <row r="71" spans="4:5" x14ac:dyDescent="0.25">
      <c r="D71" s="2" t="s">
        <v>11</v>
      </c>
      <c r="E71" s="3">
        <v>12</v>
      </c>
    </row>
    <row r="72" spans="4:5" x14ac:dyDescent="0.25">
      <c r="D72" s="2" t="s">
        <v>12</v>
      </c>
      <c r="E72" s="3">
        <v>8</v>
      </c>
    </row>
    <row r="73" spans="4:5" x14ac:dyDescent="0.25">
      <c r="D73" s="2" t="s">
        <v>1</v>
      </c>
      <c r="E73" s="3">
        <v>24</v>
      </c>
    </row>
    <row r="77" spans="4:5" x14ac:dyDescent="0.25">
      <c r="D77" s="1" t="s">
        <v>0</v>
      </c>
      <c r="E77" t="s">
        <v>14</v>
      </c>
    </row>
    <row r="78" spans="4:5" x14ac:dyDescent="0.25">
      <c r="D78" s="2">
        <v>1503960366</v>
      </c>
      <c r="E78" s="3">
        <v>6.0046666666666662</v>
      </c>
    </row>
    <row r="79" spans="4:5" x14ac:dyDescent="0.25">
      <c r="D79" s="2">
        <v>1644430081</v>
      </c>
      <c r="E79" s="3">
        <v>4.9000000000000004</v>
      </c>
    </row>
    <row r="80" spans="4:5" x14ac:dyDescent="0.25">
      <c r="D80" s="2">
        <v>1844505072</v>
      </c>
      <c r="E80" s="3">
        <v>10.866666666666667</v>
      </c>
    </row>
    <row r="81" spans="4:5" x14ac:dyDescent="0.25">
      <c r="D81" s="2">
        <v>1927972279</v>
      </c>
      <c r="E81" s="3">
        <v>6.95</v>
      </c>
    </row>
    <row r="82" spans="4:5" x14ac:dyDescent="0.25">
      <c r="D82" s="2">
        <v>2026352035</v>
      </c>
      <c r="E82" s="3">
        <v>8.4363095238095234</v>
      </c>
    </row>
    <row r="83" spans="4:5" x14ac:dyDescent="0.25">
      <c r="D83" s="2">
        <v>2320127002</v>
      </c>
      <c r="E83" s="3">
        <v>1.0166666666666666</v>
      </c>
    </row>
    <row r="84" spans="4:5" x14ac:dyDescent="0.25">
      <c r="D84" s="2">
        <v>2347167796</v>
      </c>
      <c r="E84" s="3">
        <v>7.4466666666666672</v>
      </c>
    </row>
    <row r="85" spans="4:5" x14ac:dyDescent="0.25">
      <c r="D85" s="2">
        <v>3977333714</v>
      </c>
      <c r="E85" s="3">
        <v>4.8940476190476199</v>
      </c>
    </row>
    <row r="86" spans="4:5" x14ac:dyDescent="0.25">
      <c r="D86" s="2">
        <v>4020332650</v>
      </c>
      <c r="E86" s="3">
        <v>5.822916666666667</v>
      </c>
    </row>
    <row r="87" spans="4:5" x14ac:dyDescent="0.25">
      <c r="D87" s="2">
        <v>4319703577</v>
      </c>
      <c r="E87" s="3">
        <v>7.944230769230769</v>
      </c>
    </row>
    <row r="88" spans="4:5" x14ac:dyDescent="0.25">
      <c r="D88" s="2">
        <v>4388161847</v>
      </c>
      <c r="E88" s="3">
        <v>6.71875</v>
      </c>
    </row>
    <row r="89" spans="4:5" x14ac:dyDescent="0.25">
      <c r="D89" s="2">
        <v>4445114986</v>
      </c>
      <c r="E89" s="3">
        <v>6.4196428571428577</v>
      </c>
    </row>
    <row r="90" spans="4:5" x14ac:dyDescent="0.25">
      <c r="D90" s="2">
        <v>4558609924</v>
      </c>
      <c r="E90" s="3">
        <v>2.1266666666666665</v>
      </c>
    </row>
    <row r="91" spans="4:5" x14ac:dyDescent="0.25">
      <c r="D91" s="2">
        <v>4702921684</v>
      </c>
      <c r="E91" s="3">
        <v>7.0190476190476199</v>
      </c>
    </row>
    <row r="92" spans="4:5" x14ac:dyDescent="0.25">
      <c r="D92" s="2">
        <v>5553957443</v>
      </c>
      <c r="E92" s="3">
        <v>7.7247311827956988</v>
      </c>
    </row>
    <row r="93" spans="4:5" x14ac:dyDescent="0.25">
      <c r="D93" s="2">
        <v>5577150313</v>
      </c>
      <c r="E93" s="3">
        <v>7.2</v>
      </c>
    </row>
    <row r="94" spans="4:5" x14ac:dyDescent="0.25">
      <c r="D94" s="2">
        <v>6117666160</v>
      </c>
      <c r="E94" s="3">
        <v>7.9796296296296294</v>
      </c>
    </row>
    <row r="95" spans="4:5" x14ac:dyDescent="0.25">
      <c r="D95" s="2">
        <v>6775888955</v>
      </c>
      <c r="E95" s="3">
        <v>5.8277777777777784</v>
      </c>
    </row>
    <row r="96" spans="4:5" x14ac:dyDescent="0.25">
      <c r="D96" s="2">
        <v>6962181067</v>
      </c>
      <c r="E96" s="3">
        <v>7.4666666666666668</v>
      </c>
    </row>
    <row r="97" spans="4:5" x14ac:dyDescent="0.25">
      <c r="D97" s="2">
        <v>7007744171</v>
      </c>
      <c r="E97" s="3">
        <v>1.1416666666666666</v>
      </c>
    </row>
    <row r="98" spans="4:5" x14ac:dyDescent="0.25">
      <c r="D98" s="2">
        <v>7086361926</v>
      </c>
      <c r="E98" s="3">
        <v>7.552083333333333</v>
      </c>
    </row>
    <row r="99" spans="4:5" x14ac:dyDescent="0.25">
      <c r="D99" s="2">
        <v>8053475328</v>
      </c>
      <c r="E99" s="3">
        <v>4.95</v>
      </c>
    </row>
    <row r="100" spans="4:5" x14ac:dyDescent="0.25">
      <c r="D100" s="2">
        <v>8378563200</v>
      </c>
      <c r="E100" s="3">
        <v>7.3890624999999996</v>
      </c>
    </row>
    <row r="101" spans="4:5" x14ac:dyDescent="0.25">
      <c r="D101" s="2">
        <v>8792009665</v>
      </c>
      <c r="E101" s="3">
        <v>7.2611111111111111</v>
      </c>
    </row>
    <row r="102" spans="4:5" x14ac:dyDescent="0.25">
      <c r="D102" s="2" t="s">
        <v>1</v>
      </c>
      <c r="E102" s="3">
        <v>10.866666666666667</v>
      </c>
    </row>
  </sheetData>
  <autoFilter ref="C4:H28" xr:uid="{83EB6A88-61A4-4C15-8CE3-AFB0E54EEF85}">
    <sortState ref="C5:H28">
      <sortCondition ref="H5:H28"/>
    </sortState>
  </autoFilter>
  <sortState ref="C5:H26">
    <sortCondition ref="H5:H26"/>
  </sortState>
  <mergeCells count="2">
    <mergeCell ref="K2:U10"/>
    <mergeCell ref="C1:H3"/>
  </mergeCells>
  <conditionalFormatting sqref="G5:G28">
    <cfRule type="colorScale" priority="2">
      <colorScale>
        <cfvo type="min"/>
        <cfvo type="percentile" val="50"/>
        <cfvo type="max"/>
        <color rgb="FFF8696B"/>
        <color rgb="FFFCFCFF"/>
        <color rgb="FF5A8AC6"/>
      </colorScale>
    </cfRule>
  </conditionalFormatting>
  <conditionalFormatting sqref="F5:F28">
    <cfRule type="iconSet" priority="1">
      <iconSet iconSet="3Symbol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6D94-DDDA-48EE-81DF-54A803DF1A8F}">
  <dimension ref="K2:Q29"/>
  <sheetViews>
    <sheetView tabSelected="1" workbookViewId="0">
      <selection activeCell="N13" sqref="N13"/>
    </sheetView>
  </sheetViews>
  <sheetFormatPr defaultRowHeight="15" x14ac:dyDescent="0.25"/>
  <cols>
    <col min="13" max="13" width="11.42578125" customWidth="1"/>
    <col min="14" max="14" width="18.85546875" customWidth="1"/>
    <col min="15" max="15" width="23.28515625" customWidth="1"/>
    <col min="16" max="16" width="10.42578125" customWidth="1"/>
    <col min="17" max="17" width="19" customWidth="1"/>
    <col min="18" max="18" width="23.28515625" customWidth="1"/>
    <col min="19" max="19" width="10.42578125" bestFit="1" customWidth="1"/>
    <col min="20" max="20" width="19" bestFit="1" customWidth="1"/>
  </cols>
  <sheetData>
    <row r="2" spans="11:17" ht="15" customHeight="1" x14ac:dyDescent="0.25">
      <c r="K2" s="14" t="s">
        <v>16</v>
      </c>
      <c r="L2" s="14"/>
      <c r="M2" s="14"/>
      <c r="N2" s="14"/>
      <c r="O2" s="9"/>
      <c r="P2" s="9"/>
      <c r="Q2" s="9"/>
    </row>
    <row r="3" spans="11:17" x14ac:dyDescent="0.25">
      <c r="K3" s="14"/>
      <c r="L3" s="14"/>
      <c r="M3" s="14"/>
      <c r="N3" s="14"/>
      <c r="O3" s="9"/>
      <c r="P3" s="9"/>
      <c r="Q3" s="9"/>
    </row>
    <row r="4" spans="11:17" x14ac:dyDescent="0.25">
      <c r="K4" s="14"/>
      <c r="L4" s="14"/>
      <c r="M4" s="14"/>
      <c r="N4" s="14"/>
      <c r="O4" s="9"/>
      <c r="P4" s="9"/>
      <c r="Q4" s="9"/>
    </row>
    <row r="5" spans="11:17" x14ac:dyDescent="0.25">
      <c r="K5" s="14"/>
      <c r="L5" s="14"/>
      <c r="M5" s="14"/>
      <c r="N5" s="14"/>
      <c r="O5" s="9"/>
      <c r="P5" s="9"/>
      <c r="Q5" s="9"/>
    </row>
    <row r="6" spans="11:17" x14ac:dyDescent="0.25">
      <c r="K6" s="14"/>
      <c r="L6" s="14"/>
      <c r="M6" s="14"/>
      <c r="N6" s="14"/>
      <c r="O6" s="9"/>
      <c r="P6" s="9"/>
      <c r="Q6" s="9"/>
    </row>
    <row r="7" spans="11:17" x14ac:dyDescent="0.25">
      <c r="K7" s="14"/>
      <c r="L7" s="14"/>
      <c r="M7" s="14"/>
      <c r="N7" s="14"/>
      <c r="O7" s="9"/>
      <c r="P7" s="9"/>
      <c r="Q7" s="9"/>
    </row>
    <row r="8" spans="11:17" x14ac:dyDescent="0.25">
      <c r="K8" s="14"/>
      <c r="L8" s="14"/>
      <c r="M8" s="14"/>
      <c r="N8" s="14"/>
      <c r="O8" s="9"/>
      <c r="P8" s="9"/>
      <c r="Q8" s="9"/>
    </row>
    <row r="9" spans="11:17" x14ac:dyDescent="0.25">
      <c r="K9" s="14"/>
      <c r="L9" s="14"/>
      <c r="M9" s="14"/>
      <c r="N9" s="14"/>
      <c r="O9" s="9"/>
      <c r="P9" s="9"/>
      <c r="Q9" s="9"/>
    </row>
    <row r="10" spans="11:17" x14ac:dyDescent="0.25">
      <c r="K10" s="9"/>
      <c r="L10" s="9"/>
      <c r="M10" s="9"/>
      <c r="N10" s="9"/>
      <c r="O10" s="9"/>
      <c r="P10" s="9"/>
      <c r="Q10" s="9"/>
    </row>
    <row r="11" spans="11:17" x14ac:dyDescent="0.25">
      <c r="K11" s="9"/>
      <c r="L11" s="9"/>
      <c r="M11" s="9"/>
      <c r="N11" s="9"/>
      <c r="O11" s="9"/>
      <c r="P11" s="9"/>
      <c r="Q11" s="9"/>
    </row>
    <row r="12" spans="11:17" x14ac:dyDescent="0.25">
      <c r="K12" s="9"/>
      <c r="L12" s="9"/>
      <c r="M12" s="9"/>
      <c r="N12" s="9"/>
      <c r="O12" s="9"/>
      <c r="P12" s="9"/>
      <c r="Q12" s="9"/>
    </row>
    <row r="13" spans="11:17" x14ac:dyDescent="0.25">
      <c r="K13" s="9"/>
      <c r="L13" s="9"/>
      <c r="M13" s="9"/>
      <c r="N13" s="9"/>
      <c r="O13" s="9"/>
      <c r="P13" s="9"/>
      <c r="Q13" s="9"/>
    </row>
    <row r="16" spans="11:17" ht="15" customHeight="1" x14ac:dyDescent="0.25">
      <c r="M16" s="13" t="s">
        <v>15</v>
      </c>
      <c r="N16" s="13"/>
      <c r="O16" s="13"/>
      <c r="P16" s="13"/>
      <c r="Q16" s="13"/>
    </row>
    <row r="17" spans="13:17" ht="15" customHeight="1" x14ac:dyDescent="0.25">
      <c r="M17" s="13"/>
      <c r="N17" s="13"/>
      <c r="O17" s="13"/>
      <c r="P17" s="13"/>
      <c r="Q17" s="13"/>
    </row>
    <row r="18" spans="13:17" x14ac:dyDescent="0.25">
      <c r="M18" s="4" t="s">
        <v>0</v>
      </c>
      <c r="N18" s="4" t="s">
        <v>9</v>
      </c>
      <c r="O18" s="4" t="s">
        <v>8</v>
      </c>
      <c r="P18" s="4" t="s">
        <v>4</v>
      </c>
      <c r="Q18" s="4" t="s">
        <v>5</v>
      </c>
    </row>
    <row r="19" spans="13:17" x14ac:dyDescent="0.25">
      <c r="M19" s="5">
        <v>1503960366</v>
      </c>
      <c r="N19" s="5">
        <v>27</v>
      </c>
      <c r="O19" s="5">
        <v>360.28</v>
      </c>
      <c r="P19" s="6">
        <v>6.0046666666666662</v>
      </c>
      <c r="Q19" s="5" t="s">
        <v>10</v>
      </c>
    </row>
    <row r="20" spans="13:17" x14ac:dyDescent="0.25">
      <c r="M20" s="5">
        <v>1644430081</v>
      </c>
      <c r="N20" s="5">
        <v>4</v>
      </c>
      <c r="O20" s="5">
        <v>294</v>
      </c>
      <c r="P20" s="6">
        <v>4.9000000000000004</v>
      </c>
      <c r="Q20" s="5" t="s">
        <v>12</v>
      </c>
    </row>
    <row r="21" spans="13:17" x14ac:dyDescent="0.25">
      <c r="M21" s="5">
        <v>1927972279</v>
      </c>
      <c r="N21" s="5">
        <v>8</v>
      </c>
      <c r="O21" s="5">
        <v>417</v>
      </c>
      <c r="P21" s="6">
        <v>6.95</v>
      </c>
      <c r="Q21" s="5" t="s">
        <v>10</v>
      </c>
    </row>
    <row r="22" spans="13:17" x14ac:dyDescent="0.25">
      <c r="M22" s="5">
        <v>8053475328</v>
      </c>
      <c r="N22" s="5">
        <v>3</v>
      </c>
      <c r="O22" s="5">
        <v>297</v>
      </c>
      <c r="P22" s="6">
        <v>4.95</v>
      </c>
      <c r="Q22" s="5" t="s">
        <v>12</v>
      </c>
    </row>
    <row r="23" spans="13:17" x14ac:dyDescent="0.25">
      <c r="M23" s="5">
        <v>3977333714</v>
      </c>
      <c r="N23" s="5">
        <v>32</v>
      </c>
      <c r="O23" s="5">
        <v>293.64285714285717</v>
      </c>
      <c r="P23" s="6">
        <v>4.8940476190476199</v>
      </c>
      <c r="Q23" s="5" t="s">
        <v>12</v>
      </c>
    </row>
    <row r="24" spans="13:17" x14ac:dyDescent="0.25">
      <c r="M24" s="5">
        <v>4020332650</v>
      </c>
      <c r="N24" s="5">
        <v>8</v>
      </c>
      <c r="O24" s="5">
        <v>349.375</v>
      </c>
      <c r="P24" s="6">
        <v>5.822916666666667</v>
      </c>
      <c r="Q24" s="5" t="s">
        <v>12</v>
      </c>
    </row>
    <row r="25" spans="13:17" x14ac:dyDescent="0.25">
      <c r="M25" s="5">
        <v>4388161847</v>
      </c>
      <c r="N25" s="5">
        <v>31</v>
      </c>
      <c r="O25" s="5">
        <v>403.125</v>
      </c>
      <c r="P25" s="6">
        <v>6.71875</v>
      </c>
      <c r="Q25" s="5" t="s">
        <v>10</v>
      </c>
    </row>
    <row r="26" spans="13:17" x14ac:dyDescent="0.25">
      <c r="M26" s="5">
        <v>4445114986</v>
      </c>
      <c r="N26" s="5">
        <v>39</v>
      </c>
      <c r="O26" s="5">
        <v>385.17857142857144</v>
      </c>
      <c r="P26" s="6">
        <v>6.4196428571428577</v>
      </c>
      <c r="Q26" s="5" t="s">
        <v>10</v>
      </c>
    </row>
    <row r="27" spans="13:17" x14ac:dyDescent="0.25">
      <c r="M27" s="5">
        <v>4558609924</v>
      </c>
      <c r="N27" s="5">
        <v>5</v>
      </c>
      <c r="O27" s="5">
        <v>127.6</v>
      </c>
      <c r="P27" s="6">
        <v>2.1266666666666665</v>
      </c>
      <c r="Q27" s="5" t="s">
        <v>12</v>
      </c>
    </row>
    <row r="28" spans="13:17" x14ac:dyDescent="0.25">
      <c r="M28" s="5">
        <v>6775888955</v>
      </c>
      <c r="N28" s="5">
        <v>3</v>
      </c>
      <c r="O28" s="5">
        <v>349.66666666666669</v>
      </c>
      <c r="P28" s="6">
        <v>5.8277777777777784</v>
      </c>
      <c r="Q28" s="5" t="s">
        <v>12</v>
      </c>
    </row>
    <row r="29" spans="13:17" x14ac:dyDescent="0.25">
      <c r="M29" s="7"/>
      <c r="N29" s="7"/>
      <c r="O29" s="7"/>
      <c r="P29" s="8"/>
      <c r="Q29" s="7"/>
    </row>
  </sheetData>
  <mergeCells count="2">
    <mergeCell ref="M16:Q17"/>
    <mergeCell ref="K2:N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calculation sheet </vt:lpstr>
      <vt:lpstr>Sleepy Nights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2023-10-28T06:10:15Z</dcterms:modified>
</cp:coreProperties>
</file>