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_rels/sheet1.xml.rels" ContentType="application/vnd.openxmlformats-package.relationships+xml"/>
  <Override PartName="/xl/worksheets/_rels/sheet7.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asic" sheetId="1" state="visible" r:id="rId2"/>
    <sheet name="Education" sheetId="2" state="visible" r:id="rId3"/>
    <sheet name="Experience" sheetId="3" state="visible" r:id="rId4"/>
    <sheet name="QIP FDP" sheetId="4" state="visible" r:id="rId5"/>
    <sheet name="Journal" sheetId="5" state="visible" r:id="rId6"/>
    <sheet name="Conference" sheetId="6" state="visible" r:id="rId7"/>
    <sheet name="Scopus" sheetId="7" state="visible" r:id="rId8"/>
    <sheet name="Reviewer" sheetId="8" state="visible" r:id="rId9"/>
    <sheet name="LOR" sheetId="9" state="visible" r:id="rId10"/>
    <sheet name="Plans" sheetId="10" state="visible" r:id="rId11"/>
    <sheet name="Research Plan" sheetId="11" state="visible" r:id="rId12"/>
    <sheet name="Purpose" sheetId="12" state="visible" r:id="rId13"/>
    <sheet name="Teaching Statement" sheetId="13" state="visible" r:id="rId14"/>
    <sheet name="TEMP" sheetId="14" state="visible" r:id="rId15"/>
    <sheet name="Subjects taught" sheetId="15" state="visible" r:id="rId16"/>
    <sheet name="Custom Join" sheetId="16" state="visible" r:id="rId17"/>
    <sheet name="Instructions" sheetId="17" state="visible" r:id="rId18"/>
    <sheet name="code" sheetId="18" state="visible" r:id="rId19"/>
    <sheet name="Journal -CONF" sheetId="19" state="visible" r:id="rId2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<sst xmlns="http://schemas.openxmlformats.org/spreadsheetml/2006/main" count="1576" uniqueCount="838">
  <si>
    <t xml:space="preserve">Name</t>
  </si>
  <si>
    <t xml:space="preserve">Dr. </t>
  </si>
  <si>
    <t xml:space="preserve">Prateek</t>
  </si>
  <si>
    <t xml:space="preserve">Raj</t>
  </si>
  <si>
    <t xml:space="preserve">Gautam</t>
  </si>
  <si>
    <t xml:space="preserve">Prateek Raj Gautam</t>
  </si>
  <si>
    <t xml:space="preserve">PRATEEK RAJ GAUTAM</t>
  </si>
  <si>
    <t xml:space="preserve">NA</t>
  </si>
  <si>
    <t xml:space="preserve">प्रतीक राज गौतम </t>
  </si>
  <si>
    <t xml:space="preserve">Male</t>
  </si>
  <si>
    <t xml:space="preserve">Unmarried</t>
  </si>
  <si>
    <t xml:space="preserve">Single</t>
  </si>
  <si>
    <t xml:space="preserve">Email</t>
  </si>
  <si>
    <t xml:space="preserve">prateekrajgautam@gmail.com</t>
  </si>
  <si>
    <t xml:space="preserve">rel1601@mnnit.ac.in</t>
  </si>
  <si>
    <t xml:space="preserve">care@mgeek.in</t>
  </si>
  <si>
    <t xml:space="preserve">Mob</t>
  </si>
  <si>
    <t xml:space="preserve">+91</t>
  </si>
  <si>
    <t xml:space="preserve">9151404899</t>
  </si>
  <si>
    <t xml:space="preserve">+91-9151404899</t>
  </si>
  <si>
    <t xml:space="preserve">+919151404899</t>
  </si>
  <si>
    <t xml:space="preserve">7376558022</t>
  </si>
  <si>
    <t xml:space="preserve">Identification</t>
  </si>
  <si>
    <t xml:space="preserve">Burn mark on right hand index finger</t>
  </si>
  <si>
    <t xml:space="preserve">F. Name</t>
  </si>
  <si>
    <t xml:space="preserve">Mr.</t>
  </si>
  <si>
    <t xml:space="preserve">Shriram </t>
  </si>
  <si>
    <t xml:space="preserve">Shriram Gautam</t>
  </si>
  <si>
    <t xml:space="preserve">7417994557</t>
  </si>
  <si>
    <t xml:space="preserve">M. Name</t>
  </si>
  <si>
    <t xml:space="preserve">Mrs.</t>
  </si>
  <si>
    <t xml:space="preserve">Archana</t>
  </si>
  <si>
    <t xml:space="preserve">Archana Gautam</t>
  </si>
  <si>
    <t xml:space="preserve">8604488758</t>
  </si>
  <si>
    <t xml:space="preserve">DOB</t>
  </si>
  <si>
    <t xml:space="preserve">06</t>
  </si>
  <si>
    <t xml:space="preserve">Haridwar</t>
  </si>
  <si>
    <t xml:space="preserve">Uttarakhand</t>
  </si>
  <si>
    <t xml:space="preserve">-</t>
  </si>
  <si>
    <t xml:space="preserve">/</t>
  </si>
  <si>
    <t xml:space="preserve">JUNE</t>
  </si>
  <si>
    <t xml:space="preserve">17/06/1987</t>
  </si>
  <si>
    <t xml:space="preserve">Add</t>
  </si>
  <si>
    <t xml:space="preserve">E 540/9</t>
  </si>
  <si>
    <t xml:space="preserve">Awas Vikas 1</t>
  </si>
  <si>
    <t xml:space="preserve">Kalyanpur</t>
  </si>
  <si>
    <t xml:space="preserve">Kanpur</t>
  </si>
  <si>
    <t xml:space="preserve">UP</t>
  </si>
  <si>
    <t xml:space="preserve">Uttar Pradesh</t>
  </si>
  <si>
    <t xml:space="preserve">India</t>
  </si>
  <si>
    <t xml:space="preserve">Address</t>
  </si>
  <si>
    <t xml:space="preserve">E 540/9 Awas Vikas 1, Kalyanpur, Kanpur, Uttar Pradesh – 208017, India</t>
  </si>
  <si>
    <t xml:space="preserve">Kanpur Nagar</t>
  </si>
  <si>
    <t xml:space="preserve">Indian</t>
  </si>
  <si>
    <t xml:space="preserve">CNB</t>
  </si>
  <si>
    <t xml:space="preserve">UID</t>
  </si>
  <si>
    <t xml:space="preserve">Aadhaar</t>
  </si>
  <si>
    <t xml:space="preserve">675775709797</t>
  </si>
  <si>
    <t xml:space="preserve">PAN</t>
  </si>
  <si>
    <t xml:space="preserve">AOYPG3066J</t>
  </si>
  <si>
    <t xml:space="preserve">Religion</t>
  </si>
  <si>
    <t xml:space="preserve">Buddhist</t>
  </si>
  <si>
    <t xml:space="preserve">Buddhisim</t>
  </si>
  <si>
    <t xml:space="preserve">Label</t>
  </si>
  <si>
    <t xml:space="preserve">Issue Date</t>
  </si>
  <si>
    <t xml:space="preserve">Application No</t>
  </si>
  <si>
    <t xml:space="preserve">Certificate ID</t>
  </si>
  <si>
    <t xml:space="preserve">Authority</t>
  </si>
  <si>
    <t xml:space="preserve">CASTE</t>
  </si>
  <si>
    <t xml:space="preserve">20/06/2021</t>
  </si>
  <si>
    <t xml:space="preserve">211640030089235</t>
  </si>
  <si>
    <t xml:space="preserve">342214014011</t>
  </si>
  <si>
    <t xml:space="preserve">Tehsildar</t>
  </si>
  <si>
    <t xml:space="preserve">ORCID</t>
  </si>
  <si>
    <t xml:space="preserve">0000-0002-2889-4275</t>
  </si>
  <si>
    <t xml:space="preserve">http://orcid.org/0000-0002-2889-4275</t>
  </si>
  <si>
    <t xml:space="preserve">SCOPUS</t>
  </si>
  <si>
    <t xml:space="preserve">https://www.scopus.com/authid/detail.uri?authorId=57194277572</t>
  </si>
  <si>
    <t xml:space="preserve">PUBLONS</t>
  </si>
  <si>
    <t xml:space="preserve">I-9311-2017</t>
  </si>
  <si>
    <t xml:space="preserve">https://publons.com/researcher/I-9311-2017</t>
  </si>
  <si>
    <t xml:space="preserve">IEEE</t>
  </si>
  <si>
    <t xml:space="preserve">https://ieeexplore.ieee.org/author/37086581106</t>
  </si>
  <si>
    <t xml:space="preserve">SCHOLAR</t>
  </si>
  <si>
    <t xml:space="preserve">slZHj6cAAAAJ</t>
  </si>
  <si>
    <t xml:space="preserve">https://scholar.google.co.in/citations?user=slZHj6cAAAAJ</t>
  </si>
  <si>
    <t xml:space="preserve">Hobbies and extra</t>
  </si>
  <si>
    <t xml:space="preserve">Web Design and Hosting, Designing GUI for softwares in python. 3D modelling and animation for technical illustrations in blender. Playing and teaching violin</t>
  </si>
  <si>
    <t xml:space="preserve">Subject</t>
  </si>
  <si>
    <t xml:space="preserve">School</t>
  </si>
  <si>
    <t xml:space="preserve">Board</t>
  </si>
  <si>
    <t xml:space="preserve">NIRF 2021</t>
  </si>
  <si>
    <t xml:space="preserve">day</t>
  </si>
  <si>
    <t xml:space="preserve">month</t>
  </si>
  <si>
    <t xml:space="preserve">year</t>
  </si>
  <si>
    <t xml:space="preserve">percentage</t>
  </si>
  <si>
    <t xml:space="preserve">DIV</t>
  </si>
  <si>
    <t xml:space="preserve">Board/Titile</t>
  </si>
  <si>
    <t xml:space="preserve">Marks</t>
  </si>
  <si>
    <t xml:space="preserve">Max Marks</t>
  </si>
  <si>
    <t xml:space="preserve">Completion</t>
  </si>
  <si>
    <t xml:space="preserve">Degree Date</t>
  </si>
  <si>
    <t xml:space="preserve">AISSE</t>
  </si>
  <si>
    <t xml:space="preserve">Hindi, English, Mathematics, Science, Social Studies</t>
  </si>
  <si>
    <t xml:space="preserve">Kendriya Vidyalaya, IIT Kanpur</t>
  </si>
  <si>
    <t xml:space="preserve">CBSE</t>
  </si>
  <si>
    <t xml:space="preserve">I</t>
  </si>
  <si>
    <t xml:space="preserve">Central Board of Secondary Education</t>
  </si>
  <si>
    <t xml:space="preserve">27/05/2002</t>
  </si>
  <si>
    <t xml:space="preserve">AISSCE</t>
  </si>
  <si>
    <t xml:space="preserve">English, Mathematics, Physics, Chemistry, Biology</t>
  </si>
  <si>
    <t xml:space="preserve">II</t>
  </si>
  <si>
    <t xml:space="preserve">26/05/2004</t>
  </si>
  <si>
    <t xml:space="preserve">Grad</t>
  </si>
  <si>
    <t xml:space="preserve">Graduation</t>
  </si>
  <si>
    <t xml:space="preserve">B.Tech.</t>
  </si>
  <si>
    <t xml:space="preserve">Bachelor of Technology</t>
  </si>
  <si>
    <t xml:space="preserve">Electronics and Communication Engineering</t>
  </si>
  <si>
    <t xml:space="preserve">Institute of Engineering and Technology</t>
  </si>
  <si>
    <t xml:space="preserve">CSJMU, Kanpur</t>
  </si>
  <si>
    <t xml:space="preserve">Self financed Government</t>
  </si>
  <si>
    <t xml:space="preserve">Chhatrapati Sahu Ji Maharaj University, Kanpur</t>
  </si>
  <si>
    <t xml:space="preserve">30/06/2008</t>
  </si>
  <si>
    <t xml:space="preserve">18/12/2008</t>
  </si>
  <si>
    <t xml:space="preserve">Post Grad</t>
  </si>
  <si>
    <t xml:space="preserve">Post Graduation</t>
  </si>
  <si>
    <t xml:space="preserve">M.Tech.</t>
  </si>
  <si>
    <t xml:space="preserve">Master of Technology</t>
  </si>
  <si>
    <t xml:space="preserve">Harcourt Butler Technological Institute</t>
  </si>
  <si>
    <t xml:space="preserve">UPTU, Lucknow</t>
  </si>
  <si>
    <t xml:space="preserve">State Government</t>
  </si>
  <si>
    <t xml:space="preserve">Generalized One Dimentional Optical Orthogonal Coding Scheme for CDMA Systems with its Grouping and Performance Analysis</t>
  </si>
  <si>
    <t xml:space="preserve">045MT/20/2009</t>
  </si>
  <si>
    <t xml:space="preserve">04/01/2012</t>
  </si>
  <si>
    <t xml:space="preserve">27/06/2015</t>
  </si>
  <si>
    <t xml:space="preserve">Ph.D.</t>
  </si>
  <si>
    <t xml:space="preserve">Doctoral</t>
  </si>
  <si>
    <t xml:space="preserve">Doctor of Philosophy</t>
  </si>
  <si>
    <t xml:space="preserve">Motilal Nehru National Institute of Technology Allahabad, Prayagraj</t>
  </si>
  <si>
    <t xml:space="preserve">MNNIT, Allahabad</t>
  </si>
  <si>
    <t xml:space="preserve">88,central</t>
  </si>
  <si>
    <t xml:space="preserve">Energy Efficient 2D and 3D Localization in Wireless Sensor Networks using Single Anchor Node</t>
  </si>
  <si>
    <t xml:space="preserve">2016rel01</t>
  </si>
  <si>
    <t xml:space="preserve">13/08/2021</t>
  </si>
  <si>
    <t xml:space="preserve">17/08/2021</t>
  </si>
  <si>
    <t xml:space="preserve">15/07/2016</t>
  </si>
  <si>
    <t xml:space="preserve">07/06/2021</t>
  </si>
  <si>
    <t xml:space="preserve">18012022</t>
  </si>
  <si>
    <t xml:space="preserve">18/01/2022</t>
  </si>
  <si>
    <t xml:space="preserve">NIRF</t>
  </si>
  <si>
    <t xml:space="preserve">100 words thesis summary</t>
  </si>
  <si>
    <t xml:space="preserve">The main objection of this thesis is to present low-complexity energy-efficient localization techniques capable to localize using single anchor nodes or GPS-enabled nodes in the WSN. The localization techniques presented are scalable, fast, and easily implementable at the nodes, and work for homogeneous as well as heterogeneous networks. The nodes act in passive listening mode, so their energy consumption is reduced in comparison to existing localization processes. Three energy-efficient localization techniques titled are presented each capable of localizing nodes with a single anchor node.    It present low complexity energy-efficient 2D and 3D localization schemes in WSNs that do not require any hardware modification at the node side. The localization schemes proposed to achieve accuracy better than existing schemes without increasing energy consumption. The schemes require a single anchor node, hence, its impact on the cost of localization is small and the schemes can be easily scaled. The computational complexity of schemes is low and can be implemented in a distributed manner on individual nodes without the need for additional hardware. Implementation of schemes is demonstrated with the experimental setup, The design of anchor node and directional antenna required for the proposed scheme is presented with its experimental model. Finally, the application of the proposed 3D localization scheme is simulated for industrial inventory monitoring.</t>
  </si>
  <si>
    <t xml:space="preserve">Localization of sensor nodes in wireless sensor network, it is a sub part of wireless networks under the broad field of Electronics and Communication Engineering</t>
  </si>
  <si>
    <t xml:space="preserve">Industrial applications of sensor based localization in Internet of things and Wireless Sensor Networks</t>
  </si>
  <si>
    <t xml:space="preserve">GATE</t>
  </si>
  <si>
    <t xml:space="preserve">EC20S45017082</t>
  </si>
  <si>
    <t xml:space="preserve">Roll No</t>
  </si>
  <si>
    <t xml:space="preserve">NTA Ref No</t>
  </si>
  <si>
    <t xml:space="preserve">E-certificate No</t>
  </si>
  <si>
    <t xml:space="preserve">NET</t>
  </si>
  <si>
    <t xml:space="preserve">Electronics Science</t>
  </si>
  <si>
    <t xml:space="preserve">UP1105207115</t>
  </si>
  <si>
    <t xml:space="preserve">UGC</t>
  </si>
  <si>
    <t xml:space="preserve">DEC19U62934</t>
  </si>
  <si>
    <t xml:space="preserve">RGNFSC</t>
  </si>
  <si>
    <t xml:space="preserve">National Fellowship for Scheduled Caste Students</t>
  </si>
  <si>
    <t xml:space="preserve">24/07/2017</t>
  </si>
  <si>
    <t xml:space="preserve">F1-17.1/2017-18/RGNF-2017-18-SC-UTT-29172 /(SA-III/Website)</t>
  </si>
  <si>
    <t xml:space="preserve">Awarded National Fellowship for Scheduled Caste Students from UGC for Ph.D.  in 2017 </t>
  </si>
  <si>
    <t xml:space="preserve">MANF</t>
  </si>
  <si>
    <t xml:space="preserve">Maulana Azad National Fellowship for Minority Students</t>
  </si>
  <si>
    <t xml:space="preserve">31/01/2020</t>
  </si>
  <si>
    <t xml:space="preserve">F. 82-27/2019 (SA-III)</t>
  </si>
  <si>
    <t xml:space="preserve">Offered Maulana Azad National Fellowship for Minority Students by UGC based on UGC NET DEC 2019 </t>
  </si>
  <si>
    <t xml:space="preserve">1. Awarded National Fellowship for Scheduled Caste Students from UGC for Ph.D.  in 2017   
2. Offered Maulana Azad National Fellowship for Minority Students by UGC based on UGC NET DEC 2019 </t>
  </si>
  <si>
    <t xml:space="preserve">Designation</t>
  </si>
  <si>
    <t xml:space="preserve">Institute</t>
  </si>
  <si>
    <t xml:space="preserve">Employer/Institute</t>
  </si>
  <si>
    <t xml:space="preserve">Location</t>
  </si>
  <si>
    <t xml:space="preserve">City</t>
  </si>
  <si>
    <t xml:space="preserve">Dept</t>
  </si>
  <si>
    <t xml:space="preserve">From</t>
  </si>
  <si>
    <t xml:space="preserve">To</t>
  </si>
  <si>
    <t xml:space="preserve">Experience</t>
  </si>
  <si>
    <t xml:space="preserve">fromDD</t>
  </si>
  <si>
    <t xml:space="preserve">fromMM</t>
  </si>
  <si>
    <t xml:space="preserve">fromYYYY</t>
  </si>
  <si>
    <t xml:space="preserve">ToDD</t>
  </si>
  <si>
    <t xml:space="preserve">ToMM</t>
  </si>
  <si>
    <t xml:space="preserve">ToYYYY</t>
  </si>
  <si>
    <t xml:space="preserve">Salary</t>
  </si>
  <si>
    <t xml:space="preserve">Type</t>
  </si>
  <si>
    <t xml:space="preserve">Research Ex</t>
  </si>
  <si>
    <t xml:space="preserve">Research Scholar</t>
  </si>
  <si>
    <t xml:space="preserve">Teliyarganj</t>
  </si>
  <si>
    <t xml:space="preserve">Prayagraj</t>
  </si>
  <si>
    <t xml:space="preserve">Electronics and Communication</t>
  </si>
  <si>
    <t xml:space="preserve">16/07/2019</t>
  </si>
  <si>
    <t xml:space="preserve">Regular</t>
  </si>
  <si>
    <t xml:space="preserve">2 years 1 month 1 day</t>
  </si>
  <si>
    <t xml:space="preserve">Job 4</t>
  </si>
  <si>
    <t xml:space="preserve">Assistant Professor</t>
  </si>
  <si>
    <t xml:space="preserve">Centre for Advanced Studies, AKTU, Jankipuram ext, Lucknow</t>
  </si>
  <si>
    <t xml:space="preserve">CAS, AKTU Lucknow</t>
  </si>
  <si>
    <t xml:space="preserve">Centre for Advanced Studies</t>
  </si>
  <si>
    <t xml:space="preserve">Jankipuram extension</t>
  </si>
  <si>
    <t xml:space="preserve">Lucknow</t>
  </si>
  <si>
    <t xml:space="preserve">Computer Science</t>
  </si>
  <si>
    <t xml:space="preserve">16082022</t>
  </si>
  <si>
    <t xml:space="preserve">16/08/2022</t>
  </si>
  <si>
    <t xml:space="preserve">16</t>
  </si>
  <si>
    <t xml:space="preserve">08</t>
  </si>
  <si>
    <t xml:space="preserve">2022</t>
  </si>
  <si>
    <t xml:space="preserve">70000</t>
  </si>
  <si>
    <t xml:space="preserve">Job 3</t>
  </si>
  <si>
    <t xml:space="preserve">Allenhouse Institute of Technology, Rooma, Kanpur</t>
  </si>
  <si>
    <t xml:space="preserve">AIT, Rooma.</t>
  </si>
  <si>
    <t xml:space="preserve">Allenhouse Institute of Technology</t>
  </si>
  <si>
    <t xml:space="preserve">Rooma</t>
  </si>
  <si>
    <t xml:space="preserve">12072013</t>
  </si>
  <si>
    <t xml:space="preserve">30062016</t>
  </si>
  <si>
    <t xml:space="preserve">12/07/2013</t>
  </si>
  <si>
    <t xml:space="preserve">30/06/2016</t>
  </si>
  <si>
    <t xml:space="preserve">2.11</t>
  </si>
  <si>
    <t xml:space="preserve">12</t>
  </si>
  <si>
    <t xml:space="preserve">07</t>
  </si>
  <si>
    <t xml:space="preserve">2013</t>
  </si>
  <si>
    <t xml:space="preserve">30</t>
  </si>
  <si>
    <t xml:space="preserve">2 years 11 month 18 days</t>
  </si>
  <si>
    <t xml:space="preserve">Job 2</t>
  </si>
  <si>
    <t xml:space="preserve">Naraina College of Engineering and Technology, Ratanpur, Kanpur </t>
  </si>
  <si>
    <t xml:space="preserve">NCET, Ratanpur</t>
  </si>
  <si>
    <t xml:space="preserve">Naraina College of Engineering and Technology</t>
  </si>
  <si>
    <t xml:space="preserve">Ratanpur</t>
  </si>
  <si>
    <t xml:space="preserve">04012012</t>
  </si>
  <si>
    <t xml:space="preserve">11072013</t>
  </si>
  <si>
    <t xml:space="preserve">11/07/2013</t>
  </si>
  <si>
    <t xml:space="preserve">1.6</t>
  </si>
  <si>
    <t xml:space="preserve">04</t>
  </si>
  <si>
    <t xml:space="preserve">01</t>
  </si>
  <si>
    <t xml:space="preserve">2012</t>
  </si>
  <si>
    <t xml:space="preserve">11</t>
  </si>
  <si>
    <t xml:space="preserve">1 year 6 month 7 days</t>
  </si>
  <si>
    <t xml:space="preserve">Job 1</t>
  </si>
  <si>
    <t xml:space="preserve">Total</t>
  </si>
  <si>
    <t xml:space="preserve">As per Norms</t>
  </si>
  <si>
    <t xml:space="preserve">Academic</t>
  </si>
  <si>
    <t xml:space="preserve">Teaching</t>
  </si>
  <si>
    <t xml:space="preserve">Lab</t>
  </si>
  <si>
    <t xml:space="preserve">Academic, Teaching, Lab</t>
  </si>
  <si>
    <t xml:space="preserve">Computer Skills  
MATLAB, • LabVIEW, • LTspice, • Arduino IDE/PlatformIO, • CST Studio, • Ki- CAD, • LaTeX (pgfplots/tikz/beamer), • Gnuplot, • Word/Excel, LibreOffice, • Photoshop/Corel Draw/Inkscape/GIMP, • Blender, • Github, • Web design: Github pages, Jekyll, hosting and server management, WordPress, (De- signed and hosted conference (vcas2018) website at MNNIT ECED, online at mnnit.ac.in/vcas2018), • Python (tkinter/kivy) (Designed GUI based hotspot software online at fwh.mgeek.in), (Form filler software online at formhelper.mgeek.in),and • Linux, Terminal, and Windows</t>
  </si>
  <si>
    <t xml:space="preserve">Digital Electronics</t>
  </si>
  <si>
    <t xml:space="preserve">Microprocessors</t>
  </si>
  <si>
    <t xml:space="preserve">Electro Magnetic Field Theory</t>
  </si>
  <si>
    <t xml:space="preserve">Details</t>
  </si>
  <si>
    <t xml:space="preserve">date</t>
  </si>
  <si>
    <t xml:space="preserve">title</t>
  </si>
  <si>
    <t xml:space="preserve">location</t>
  </si>
  <si>
    <t xml:space="preserve">Year</t>
  </si>
  <si>
    <t xml:space="preserve">days</t>
  </si>
  <si>
    <t xml:space="preserve">contribution</t>
  </si>
  <si>
    <t xml:space="preserve">One-week workshop on “Antenna Design and Signal Processing for 5G Network and IoT (ADSPNIT-2017)” held at MNNIT Allahabad.</t>
  </si>
  <si>
    <t xml:space="preserve">27th February -4th March, 2017</t>
  </si>
  <si>
    <t xml:space="preserve">Antenna Design and Signal Processing for 5G Network and IoT (ADSPNIT-2017)</t>
  </si>
  <si>
    <t xml:space="preserve">MNNIT Allahabad</t>
  </si>
  <si>
    <t xml:space="preserve">Participated and volunteered</t>
  </si>
  <si>
    <t xml:space="preserve">One-week workshop on “Workshop on Network Simulation (WNS-2017)” held at MNNIT Allahabad.</t>
  </si>
  <si>
    <t xml:space="preserve">8th – 12th July, 2017</t>
  </si>
  <si>
    <t xml:space="preserve">Workshop on Network Simulation (WNS-2017)</t>
  </si>
  <si>
    <t xml:space="preserve">Participated</t>
  </si>
  <si>
    <t xml:space="preserve">Summer training program on “VLSI Design &amp; Embedded System (VDES-2017)” held at MNNIT Allahabad.</t>
  </si>
  <si>
    <t xml:space="preserve">14th June – 15th July, 2017</t>
  </si>
  <si>
    <t xml:space="preserve">VLSI Design &amp; Embedded System (VDES-2017)</t>
  </si>
  <si>
    <t xml:space="preserve">Instructed and volunteered</t>
  </si>
  <si>
    <t xml:space="preserve">One-week workshop on “Communication and Antenna Design for IoT (CADIT – 2017)” held at MNNIT Allahabad.</t>
  </si>
  <si>
    <t xml:space="preserve">2nd – 27th September 2017</t>
  </si>
  <si>
    <t xml:space="preserve">Communication and Antenna Design for IoT (CADIT – 2017)</t>
  </si>
  <si>
    <t xml:space="preserve">One-week GIAN workshop “Advances in Nanotechnology and its Application in Future Electronics (ANFE-2017)” held at MNNIT Allahabad</t>
  </si>
  <si>
    <t xml:space="preserve">6th – 10th November, 2017</t>
  </si>
  <si>
    <t xml:space="preserve">Advances in Nanotechnology and its Application in Future Electronics (ANFE-2017)</t>
  </si>
  <si>
    <t xml:space="preserve">GIAN</t>
  </si>
  <si>
    <t xml:space="preserve">Ten days GIAN workshop on “Internet of Things in Smart Living &amp; Cyber-Physical- Social Systems” held at IIT Kanpur.</t>
  </si>
  <si>
    <t xml:space="preserve">8th – 17th January 2018</t>
  </si>
  <si>
    <t xml:space="preserve">Internet of Things in Smart Living &amp; Cyber-Physical- Social Systems</t>
  </si>
  <si>
    <t xml:space="preserve">IIT Kanpur</t>
  </si>
  <si>
    <t xml:space="preserve">Summer training program on “VLSI Design &amp; Embedded System (VDES-2018)” held at MNNIT Allahabad.</t>
  </si>
  <si>
    <t xml:space="preserve">13th June – 12th July, 2018</t>
  </si>
  <si>
    <t xml:space="preserve">VLSI Design &amp; Embedded System (VDES-2018)</t>
  </si>
  <si>
    <t xml:space="preserve">Volunteered.</t>
  </si>
  <si>
    <t xml:space="preserve">One-week workshop on “Advanced Embedded Systems &amp; Microelectronics (AESM- 2019)” held at MNNIT Allahabad.</t>
  </si>
  <si>
    <t xml:space="preserve">1st – 5th April, 2019</t>
  </si>
  <si>
    <t xml:space="preserve">Advanced Embedded Systems &amp; Microelectronics (AESM- 2019)</t>
  </si>
  <si>
    <t xml:space="preserve">ATAL Academy FDP on “Blockchain” held at MNNIT Allahabad.</t>
  </si>
  <si>
    <t xml:space="preserve">16th – 20th September 2019</t>
  </si>
  <si>
    <t xml:space="preserve">ATAL Academy FDP on “Blockchain”</t>
  </si>
  <si>
    <t xml:space="preserve">Participated.</t>
  </si>
  <si>
    <t xml:space="preserve">ATAL Academy</t>
  </si>
  <si>
    <t xml:space="preserve">ATAL Academy FDP on “Artificial Intelligence” held at MNNIT Allahabad.</t>
  </si>
  <si>
    <t xml:space="preserve">10th – 14th December 2019</t>
  </si>
  <si>
    <t xml:space="preserve">ATAL Academy FDP on “Artificial Intelligence”</t>
  </si>
  <si>
    <t xml:space="preserve">Workshops facilitated</t>
  </si>
  <si>
    <t xml:space="preserve">Manuscript preparation in LaTeX,</t>
  </si>
  <si>
    <t xml:space="preserve">16Th-17Th Auguest, 2020</t>
  </si>
  <si>
    <t xml:space="preserve">ET Mantra eLearning Solutions</t>
  </si>
  <si>
    <t xml:space="preserve">Programming with 8051 micro-controller.</t>
  </si>
  <si>
    <t xml:space="preserve">key</t>
  </si>
  <si>
    <t xml:space="preserve">journal</t>
  </si>
  <si>
    <t xml:space="preserve">$Journal.C1,$Journal.K1,$Journal.C1</t>
  </si>
  <si>
    <t xml:space="preserve">pages</t>
  </si>
  <si>
    <t xml:space="preserve">doi</t>
  </si>
  <si>
    <t xml:space="preserve">publisher</t>
  </si>
  <si>
    <t xml:space="preserve">url</t>
  </si>
  <si>
    <t xml:space="preserve">number</t>
  </si>
  <si>
    <t xml:space="preserve">volume</t>
  </si>
  <si>
    <t xml:space="preserve">authorship</t>
  </si>
  <si>
    <t xml:space="preserve">authorlist</t>
  </si>
  <si>
    <t xml:space="preserve">noofauthors</t>
  </si>
  <si>
    <t xml:space="preserve">issn</t>
  </si>
  <si>
    <t xml:space="preserve">Citations</t>
  </si>
  <si>
    <t xml:space="preserve">Formatted Citation</t>
  </si>
  <si>
    <t xml:space="preserve">index</t>
  </si>
  <si>
    <t xml:space="preserve">if</t>
  </si>
  <si>
    <t xml:space="preserve">Quartile</t>
  </si>
  <si>
    <t xml:space="preserve">INDEX</t>
  </si>
  <si>
    <t xml:space="preserve">Credits</t>
  </si>
  <si>
    <t xml:space="preserve">J1</t>
  </si>
  <si>
    <t xml:space="preserve">Energy-Efficient Localization of Sensor Nodes in WSNs Using Beacons From Rotating Directional Antenna</t>
  </si>
  <si>
    <t xml:space="preserve">IEEE Transactions on Industrial Informatics</t>
  </si>
  <si>
    <t xml:space="preserve">nov</t>
  </si>
  <si>
    <t xml:space="preserve">2019</t>
  </si>
  <si>
    <t xml:space="preserve">5827--5836</t>
  </si>
  <si>
    <t xml:space="preserve">10.1109/tii.2019.2908437</t>
  </si>
  <si>
    <t xml:space="preserve">Institute of Electrical and Electronics Engineers (IEEE)</t>
  </si>
  <si>
    <t xml:space="preserve">https://doi.org/10.1109%2Ftii.2019.2908437</t>
  </si>
  <si>
    <t xml:space="preserve">15</t>
  </si>
  <si>
    <t xml:space="preserve">First</t>
  </si>
  <si>
    <t xml:space="preserve">Prateek Raj Gautam,Sunil Kumar,Akshay Verma,Tarique Rashid,and Arvind Kumar</t>
  </si>
  <si>
    <t xml:space="preserve">5</t>
  </si>
  <si>
    <t xml:space="preserve">1551-3203</t>
  </si>
  <si>
    <t xml:space="preserve">Gautam, P. R. , Kumar, S., Verma, A., Rashid, T., &amp; Kumar, A. (2019). Energy-Efficient Localization of Sensor Nodes in WSNs Using Beacons from Rotating Directional Antenna. IEEE Transactions on Industrial Informatics, 15(11), 5827–5836. https://doi.org/10.1109/TII.2019.2908437</t>
  </si>
  <si>
    <t xml:space="preserve">WoS</t>
  </si>
  <si>
    <t xml:space="preserve">Q1</t>
  </si>
  <si>
    <t xml:space="preserve">SCIE</t>
  </si>
  <si>
    <t xml:space="preserve">J2</t>
  </si>
  <si>
    <t xml:space="preserve">Energy-efficient localisation of sensor nodes in WSNs using single beacon node</t>
  </si>
  <si>
    <t xml:space="preserve">IET Communications</t>
  </si>
  <si>
    <t xml:space="preserve">jun</t>
  </si>
  <si>
    <t xml:space="preserve">2020</t>
  </si>
  <si>
    <t xml:space="preserve">1459--1466</t>
  </si>
  <si>
    <t xml:space="preserve">10.1049/iet-com.2019.1298</t>
  </si>
  <si>
    <t xml:space="preserve">Institution of Engineering and Technology (IET)</t>
  </si>
  <si>
    <t xml:space="preserve">https://doi.org/10.1049%2Fiet-com.2019.1298</t>
  </si>
  <si>
    <t xml:space="preserve">9</t>
  </si>
  <si>
    <t xml:space="preserve">14</t>
  </si>
  <si>
    <t xml:space="preserve">Prateek Raj Gautam,Sunil Kumar,Akshay Verma,and Arvind Kumar</t>
  </si>
  <si>
    <t xml:space="preserve">4</t>
  </si>
  <si>
    <t xml:space="preserve">1751-8628</t>
  </si>
  <si>
    <t xml:space="preserve">Gautam, P. R., Kumar, S., Verma, A., &amp; Kumar, A. (2020). Energy‐efficient localisation of sensor nodes in WSNs using single beacon node. IET Communications, 14(9), 1459–1466. https://doi.org/10.1049/iet-com.2019.1298</t>
  </si>
  <si>
    <t xml:space="preserve">Q2</t>
  </si>
  <si>
    <t xml:space="preserve">J3</t>
  </si>
  <si>
    <t xml:space="preserve">Fuzzy Logic Based Effective Clustering of Homogeneous Wireless Sensor Networks for Mobile Sink</t>
  </si>
  <si>
    <t xml:space="preserve">IEEE Sensors Journal</t>
  </si>
  <si>
    <t xml:space="preserve">may</t>
  </si>
  <si>
    <t xml:space="preserve">5615--5623</t>
  </si>
  <si>
    <t xml:space="preserve">10.1109/jsen.2020.2969697</t>
  </si>
  <si>
    <t xml:space="preserve">https://doi.org/10.1109%2Fjsen.2020.2969697</t>
  </si>
  <si>
    <t xml:space="preserve">10</t>
  </si>
  <si>
    <t xml:space="preserve">20</t>
  </si>
  <si>
    <t xml:space="preserve">Co</t>
  </si>
  <si>
    <t xml:space="preserve">Akshay Verma,Sunil Kumar,Prateek Raj Gautam,and Arvind Kumar</t>
  </si>
  <si>
    <t xml:space="preserve">1530-437X</t>
  </si>
  <si>
    <t xml:space="preserve">Verma, A., Kumar, S., Gautam, P. R., Rashid, T., &amp; Kumar, A. (2020). Fuzzy Logic Based Effective Clustering of Homogeneous Wireless Sensor Networks for Mobile Sink. IEEE Sensors Journal, 20(10), 5615–5623. https://doi.org/10.1109/JSEN.2020.2969697</t>
  </si>
  <si>
    <t xml:space="preserve">J4</t>
  </si>
  <si>
    <t xml:space="preserve">Neural-Fuzzy based effective clustering for large-scale wireless sensor networks with mobile sink</t>
  </si>
  <si>
    <t xml:space="preserve">Peer-to-Peer Networking and Applications</t>
  </si>
  <si>
    <t xml:space="preserve">2021</t>
  </si>
  <si>
    <t xml:space="preserve">3518-3539</t>
  </si>
  <si>
    <t xml:space="preserve">10.1007/s12083-021-01167-6</t>
  </si>
  <si>
    <t xml:space="preserve">Springer Science and Business Media LLC</t>
  </si>
  <si>
    <t xml:space="preserve">https://doi.org/10.1007%2Fs12083-021-01167-6</t>
  </si>
  <si>
    <t xml:space="preserve">1936-6450</t>
  </si>
  <si>
    <t xml:space="preserve">Verma, A., Kumar, S., &amp;Gautam, P. R., &amp; Kumar, A., Neural-Fuzzy based Effective Clustering for Large-Scale Wireless Sensor Networks with Mobile Sink. https://doi.org/10.1007/s12083-021-01167-6</t>
  </si>
  <si>
    <t xml:space="preserve">J5</t>
  </si>
  <si>
    <t xml:space="preserve">Broadcast and Reliable Coverage based Efficient Recursive Routing in Large-Scale WSNs</t>
  </si>
  <si>
    <t xml:space="preserve">Telecommunication Systems</t>
  </si>
  <si>
    <t xml:space="preserve">63--78</t>
  </si>
  <si>
    <t xml:space="preserve">10.1007/s11235-020-00679-5</t>
  </si>
  <si>
    <t xml:space="preserve">https://doi.org/10.1007%2Fs11235-020-00679-5</t>
  </si>
  <si>
    <t xml:space="preserve">1</t>
  </si>
  <si>
    <t xml:space="preserve">75</t>
  </si>
  <si>
    <t xml:space="preserve">Akshay Verma,Sunil Kumar,Prateek Raj Gautam,Tarique Rashid,and Arvind Kumar</t>
  </si>
  <si>
    <t xml:space="preserve">1572-9451</t>
  </si>
  <si>
    <t xml:space="preserve">Verma, A., Kumar, S., Gautam, P. R., Rashid, T., &amp; Kumar, A. (2020). Broadcast and Reliable Coverage based Efficient Recursive Routing in Large-Scale WSNs. Telecommunication Systems, 75(1), 63–78. https://doi.org/10.1007/s11235-020-00679-5</t>
  </si>
  <si>
    <t xml:space="preserve">J6</t>
  </si>
  <si>
    <t xml:space="preserve">Modern Fisher-Yates Shuffling Based Random Interleaver Design for SCFDMA-IDMA Systems</t>
  </si>
  <si>
    <t xml:space="preserve">Wireless Personal Communications</t>
  </si>
  <si>
    <t xml:space="preserve">2017</t>
  </si>
  <si>
    <t xml:space="preserve">63--73</t>
  </si>
  <si>
    <t xml:space="preserve">10.1007/s11277-017-4492-9</t>
  </si>
  <si>
    <t xml:space="preserve">https://doi.org/10.1007%2Fs11277-017-4492-9</t>
  </si>
  <si>
    <t xml:space="preserve">97</t>
  </si>
  <si>
    <t xml:space="preserve">Second</t>
  </si>
  <si>
    <t xml:space="preserve">Manish Yadav,Prateek Raj Gautam,Vinod Shokeen,and Pramod Kumar Singhal</t>
  </si>
  <si>
    <t xml:space="preserve">0929-6212</t>
  </si>
  <si>
    <t xml:space="preserve">Yadav, M., Gautam, P. R., Shokeen, V., &amp; Singhal, P. K. (2017). Modern Fisher–Yates Shuffling Based Random Interleaver Design for SCFDMA-IDMA Systems. Wireless Personal Communications, 97(1), 63–73. https://doi.org/10.1007/s11277-017-4492-9</t>
  </si>
  <si>
    <t xml:space="preserve">J7</t>
  </si>
  <si>
    <t xml:space="preserve">Cost and Sub-Epoch Based Stable Energy-Efficient Clustering Algorithm for Heterogeneous Wireless Sensor Networks</t>
  </si>
  <si>
    <t xml:space="preserve">apr</t>
  </si>
  <si>
    <t xml:space="preserve">1865--1879</t>
  </si>
  <si>
    <t xml:space="preserve">10.1007/s11277-019-06362-6</t>
  </si>
  <si>
    <t xml:space="preserve">https://doi.org/10.1007%2Fs11277-019-06362-6</t>
  </si>
  <si>
    <t xml:space="preserve">107</t>
  </si>
  <si>
    <t xml:space="preserve">Akshay Verma,Tarique Rashid,Prateek Raj Gautam,Sunil Kumar,and Arvind Kumar</t>
  </si>
  <si>
    <t xml:space="preserve">Verma, A., Rashid, T., Gautam, P. R., Kumar, S., &amp; Kumar, A. (2019). Cost and Sub-Epoch Based Stable Energy-Efficient Clustering Algorithm for Heterogeneous Wireless Sensor Networks. Wireless Personal Communications, 107(4), 1865–1879. https://doi.org/10.1007/s11277-019-06362-6</t>
  </si>
  <si>
    <t xml:space="preserve">J8</t>
  </si>
  <si>
    <t xml:space="preserve">Co-REERP: Cooperative Reliable and Energy Efficient Routing Protocol for Intra Body Sensor Network (Intra-WBSN)</t>
  </si>
  <si>
    <t xml:space="preserve">927--948</t>
  </si>
  <si>
    <t xml:space="preserve">10.1007/s11277-020-07401-3</t>
  </si>
  <si>
    <t xml:space="preserve">https://doi.org/10.1007%2Fs11277-020-07401-3</t>
  </si>
  <si>
    <t xml:space="preserve">2</t>
  </si>
  <si>
    <t xml:space="preserve">114</t>
  </si>
  <si>
    <t xml:space="preserve">Tarique Rashid,Sunil Kumar,Akshay Verma,Prateek Raj Gautam,and Arvind Kumar</t>
  </si>
  <si>
    <t xml:space="preserve">Rashid, T., Kumar, S., Verma, A., Gautam, P. R., &amp; Kumar, A. (2020). Co-REERP: Cooperative Reliable and Energy Efficient Routing Protocol for Intra Body Sensor Network (Intra-WBSN). Wireless Personal Communications, 114(2), 927–948. https://doi.org/10.1007/s11277-020-07401-3</t>
  </si>
  <si>
    <t xml:space="preserve">J9</t>
  </si>
  <si>
    <t xml:space="preserve">An Energy-Efficient Transmission in WSNs for Different Climatic Conditions</t>
  </si>
  <si>
    <t xml:space="preserve">sep</t>
  </si>
  <si>
    <t xml:space="preserve">423--444</t>
  </si>
  <si>
    <t xml:space="preserve">10.1007/s11277-019-06735-x</t>
  </si>
  <si>
    <t xml:space="preserve">https://doi.org/10.1007%2Fs11277-019-06735-x</t>
  </si>
  <si>
    <t xml:space="preserve">110</t>
  </si>
  <si>
    <t xml:space="preserve">Sunil Kumar,Prateek Raj Gautam,Akshay Verma,Tarique Rashid,and Arvind Kumar</t>
  </si>
  <si>
    <t xml:space="preserve">Kumar, S., Gautam, P. R., Verma, A., Rashid, T., &amp; Kumar, A. (2020). An Energy-Efficient Transmission in WSNs for Different Climatic Conditions. Wireless Personal Communications, 110(1), 423–444. https://doi.org/10.1007/s11277-019-06735-x</t>
  </si>
  <si>
    <t xml:space="preserve">J10</t>
  </si>
  <si>
    <t xml:space="preserve">Division Algorithm Based Energy-Efficient Routing in Wireless Sensor Networks</t>
  </si>
  <si>
    <t xml:space="preserve">aug</t>
  </si>
  <si>
    <t xml:space="preserve">2335–2354</t>
  </si>
  <si>
    <t xml:space="preserve">10.1007/s11277-021-08996-x</t>
  </si>
  <si>
    <t xml:space="preserve">https://doi.org/10.1007%2Fs11277-021-08996-x</t>
  </si>
  <si>
    <t xml:space="preserve">Sunil Kumar,Prateek Raj Gautam,Tarique Rashid,Akshay Verma,and Arvind Kumar</t>
  </si>
  <si>
    <t xml:space="preserve">1572-834X</t>
  </si>
  <si>
    <t xml:space="preserve">Kumar, S., Gautam, P. R., Rashid, T., Verma, A., &amp; Kumar, A. (2021). Division Algorithm Based Energy-Efficient Routing in Wireless Sensor Networks. Wireless Personal Communications, 0123456789. https://doi.org/10.1007/s11277-021-08996-x</t>
  </si>
  <si>
    <t xml:space="preserve">J11</t>
  </si>
  <si>
    <t xml:space="preserve">Optical orthogonal code generation scheme and grouping of codes for optical CDMA systems</t>
  </si>
  <si>
    <t xml:space="preserve">International Journal of System Assurance Engineering and Management</t>
  </si>
  <si>
    <t xml:space="preserve">91--103</t>
  </si>
  <si>
    <t xml:space="preserve">10.1007/s13198-020-01007-5</t>
  </si>
  <si>
    <t xml:space="preserve">https://link.springer.com/article/10.1007%2Fs13198-020-01007-5</t>
  </si>
  <si>
    <t xml:space="preserve">Ram Chandra Singh Chauhan,Arvind Kumar,and Prateek Raj Gautam</t>
  </si>
  <si>
    <t xml:space="preserve">0976-4348</t>
  </si>
  <si>
    <t xml:space="preserve">Chauhan, R. C. S., Kumar, A., &amp; Gautam, P. R. (2021). Optical orthogonal code generation scheme and grouping of codes for optical CDMA systems. International Journal of Systems Assurance Engineering and Management, 12(1), 91–103. https://doi.org/10.1007/s13198-020-01007-5</t>
  </si>
  <si>
    <t xml:space="preserve">WOS</t>
  </si>
  <si>
    <t xml:space="preserve">Q3</t>
  </si>
  <si>
    <t xml:space="preserve">J12</t>
  </si>
  <si>
    <t xml:space="preserve">Design of Directional Antennas for Wireless Sensor Networks and the Internet of Things Experiments</t>
  </si>
  <si>
    <t xml:space="preserve">IEEE Sensors Letters</t>
  </si>
  <si>
    <t xml:space="preserve">1--4</t>
  </si>
  <si>
    <t xml:space="preserve">10.1109/LSENS.2022.3202919</t>
  </si>
  <si>
    <t xml:space="preserve">https://ieeexplore.ieee.org/document/9870512</t>
  </si>
  <si>
    <t xml:space="preserve">Prateek Raj Gautam, Akshay Verma, Sunil Kumar, Dinesh Prasad, Arvind Kumar</t>
  </si>
  <si>
    <t xml:space="preserve">2475-1472</t>
  </si>
  <si>
    <t xml:space="preserve">P. R. Gautam, A. Verma, S. Kumar, D. Prasad and A. Kumar, "Design of Directional Antennas for Wireless Sensor Networks and the Internet of Things Experiments," in IEEE Sensors Letters, vol. 6, no. 9, pp. 1-4, Sept. 2022.</t>
  </si>
  <si>
    <t xml:space="preserve">J13</t>
  </si>
  <si>
    <t xml:space="preserve">An optimized sensor node localization approach for wireless sensor networks using RSSI</t>
  </si>
  <si>
    <t xml:space="preserve">The Journal of Supercomputing</t>
  </si>
  <si>
    <t xml:space="preserve">dec</t>
  </si>
  <si>
    <t xml:space="preserve">7692–7716</t>
  </si>
  <si>
    <t xml:space="preserve">10.1007/s11227-022-04971-w</t>
  </si>
  <si>
    <t xml:space="preserve">Springer Nature</t>
  </si>
  <si>
    <t xml:space="preserve">https://link.springer.com/article/10.1007/s11227-022-04971-w</t>
  </si>
  <si>
    <t xml:space="preserve">Shilpi, Prateek Raj Gautam, Sunil Kumar, and Arvind Kumar</t>
  </si>
  <si>
    <t xml:space="preserve">0920-8542</t>
  </si>
  <si>
    <r>
      <rPr>
        <sz val="10"/>
        <rFont val="Arial"/>
        <family val="2"/>
        <charset val="1"/>
      </rPr>
      <t xml:space="preserve">Shilpi, Gautam, P.R., Kumar, S. </t>
    </r>
    <r>
      <rPr>
        <i val="true"/>
        <sz val="10"/>
        <rFont val="Arial"/>
        <family val="2"/>
        <charset val="1"/>
      </rPr>
      <t xml:space="preserve">et al.</t>
    </r>
    <r>
      <rPr>
        <sz val="10"/>
        <rFont val="Arial"/>
        <family val="2"/>
        <charset val="1"/>
      </rPr>
      <t xml:space="preserve"> An optimized sensor node localization approach for wireless sensor networks using RSSI. </t>
    </r>
    <r>
      <rPr>
        <i val="true"/>
        <sz val="10"/>
        <rFont val="Arial"/>
        <family val="2"/>
        <charset val="1"/>
      </rPr>
      <t xml:space="preserve">J Supercomput</t>
    </r>
    <r>
      <rPr>
        <sz val="10"/>
        <rFont val="Arial"/>
        <family val="2"/>
        <charset val="1"/>
      </rPr>
      <t xml:space="preserve"> (2022). https://doi.org/10.1007/s11227-022-04971-w</t>
    </r>
  </si>
  <si>
    <t xml:space="preserve">J14</t>
  </si>
  <si>
    <t xml:space="preserve">Enhanced Cost and Sub-epoch Based Stable Energy-Efficient Clustering Algorithm for Heterogeneous Wireless Sensor Networks</t>
  </si>
  <si>
    <t xml:space="preserve">jul</t>
  </si>
  <si>
    <t xml:space="preserve">3053–3072</t>
  </si>
  <si>
    <t xml:space="preserve">10.1007/s11277-023-10601-2</t>
  </si>
  <si>
    <t xml:space="preserve">https://link.springer.com/article/10.1007/s11277-023-10601-2</t>
  </si>
  <si>
    <t xml:space="preserve">Akshay Verma,Sunil Kumar, Prateek Raj Gautam, Tarique Rashid &amp; Arvind Kumar </t>
  </si>
  <si>
    <t xml:space="preserve">Verma, A., Kumar, S., Gautam, P.R. et al. Enhanced Cost and Sub-epoch Based Stable Energy-Efficient Clustering Algorithm for Heterogeneous Wireless Sensor Networks. Wireless Pers Commun 131, 3053–3072 (2023). https://doi.org/10.1007/s11277-023-10601-2</t>
  </si>
  <si>
    <t xml:space="preserve">booktitle</t>
  </si>
  <si>
    <t xml:space="preserve">series</t>
  </si>
  <si>
    <t xml:space="preserve">Editors</t>
  </si>
  <si>
    <t xml:space="preserve">isbn</t>
  </si>
  <si>
    <t xml:space="preserve">conf</t>
  </si>
  <si>
    <t xml:space="preserve">proof</t>
  </si>
  <si>
    <t xml:space="preserve">DATE</t>
  </si>
  <si>
    <t xml:space="preserve">Month</t>
  </si>
  <si>
    <t xml:space="preserve">credit</t>
  </si>
  <si>
    <t xml:space="preserve">C1</t>
  </si>
  <si>
    <t xml:space="preserve">Localization of Sensor Nodes in WSNs using Three Dimensional Angle of Arrival detection at BS</t>
  </si>
  <si>
    <t xml:space="preserve">2019 International Conference on Electrical,Electronics and Computer Engineering (UPCON)</t>
  </si>
  <si>
    <t xml:space="preserve">Scopus</t>
  </si>
  <si>
    <t xml:space="preserve">ZHCET,AMU,Aligarh</t>
  </si>
  <si>
    <t xml:space="preserve">10.1109/upcon47278.2019.8980262</t>
  </si>
  <si>
    <t xml:space="preserve">9781728134550</t>
  </si>
  <si>
    <t xml:space="preserve">2687-7767</t>
  </si>
  <si>
    <t xml:space="preserve">http://www.scopus.com/inward/record.url?eid=2-s2.0-85084281675&amp;partnerID=MN8TOARS</t>
  </si>
  <si>
    <t xml:space="preserve">Gautam, P. R., Kumar, S., Verma, A., &amp; Kumar, A. (2019). Localization of Sensor Nodes in WSNs using Three Dimensional Angle of Arrival detection at BS. 2019 International Conference on Electrical, Electronics and Computer Engineering (UPCON), 1–4. https://doi.org/10.1109/UPCON47278.2019.8980262</t>
  </si>
  <si>
    <t xml:space="preserve">8-10</t>
  </si>
  <si>
    <t xml:space="preserve">Nov</t>
  </si>
  <si>
    <t xml:space="preserve">C5</t>
  </si>
  <si>
    <t xml:space="preserve">The Load Balancing of Optimizing LEACH Clustering Algorithm with Mobile Sink and Rendezvous Nodes</t>
  </si>
  <si>
    <t xml:space="preserve">2018 5th IEEE Uttar Pradesh Section International Conference on Electrical,Electronics and Computer Engineering (UPCON)</t>
  </si>
  <si>
    <t xml:space="preserve">Sunil Kumar,Akshay Verma,Prateek Raj Gautam,Akash Dayal,and Arvind Kumar</t>
  </si>
  <si>
    <t xml:space="preserve">2018</t>
  </si>
  <si>
    <t xml:space="preserve">MMMUT, Gorakhpur, UP, India.</t>
  </si>
  <si>
    <t xml:space="preserve">10.1109/upcon.2018.8596989</t>
  </si>
  <si>
    <t xml:space="preserve">9781538650028</t>
  </si>
  <si>
    <t xml:space="preserve">2018 5th IEEE Uttar Pradesh Section International Conference on Electrical, Electronics and Computer Engineering (UPCON),</t>
  </si>
  <si>
    <t xml:space="preserve">2687-7759</t>
  </si>
  <si>
    <t xml:space="preserve">Madan Mohan Malaviya University of Technology,Gorakhpur</t>
  </si>
  <si>
    <t xml:space="preserve">Kumar, S., Verma, A., Gautam, P. R., Dayal, A., &amp; Kumar, A. (2018). The Load Balancing of Optimizing LEACH Clustering Algorithm with Mobile Sink and Rendezvous Nodes. 2018 5th IEEE Uttar Pradesh Section International Conference on Electrical, Electronics and Computer Engineering (UPCON), 1–6. https://doi.org/10.1109/UPCON.2018.8596989</t>
  </si>
  <si>
    <t xml:space="preserve">2-4</t>
  </si>
  <si>
    <t xml:space="preserve">C6</t>
  </si>
  <si>
    <t xml:space="preserve">Energy Efficient Routing using Sectors Based Energy-Hole Reduction in WSNs</t>
  </si>
  <si>
    <t xml:space="preserve">Proceedings - 2019 International Conference on Electrical,Electronics and Computer Engineering,UPCON 2019</t>
  </si>
  <si>
    <t xml:space="preserve">Sunil Kumar,Prateek Raj Gautam,Akshay Verma,R. Verma and Arvind Kumar</t>
  </si>
  <si>
    <t xml:space="preserve">10.1109/upcon47278.2019.8980254</t>
  </si>
  <si>
    <t xml:space="preserve">http://www.scopus.com/inward/record.url?eid=2-s2.0-85084284552&amp;partnerID=MN8TOARS</t>
  </si>
  <si>
    <t xml:space="preserve">Kumar, S., Gautam, P. R., Verma, A., Verma, R., &amp; Kumar, A. (2019). Energy Efficient Routing using Sectors Based Energy-Hole Reduction in WSNs. 2019 International Conference on Electrical, Electronics and Computer Engineering (UPCON), 1–4. https://doi.org/10.1109/UPCON47278.2019.8980254</t>
  </si>
  <si>
    <t xml:space="preserve">C2</t>
  </si>
  <si>
    <t xml:space="preserve">Localization of Sensor Nodes in WSN Using Area Between a Node and Two Beacons</t>
  </si>
  <si>
    <t xml:space="preserve">Advances in VLSI,Communication,and Signal Processing</t>
  </si>
  <si>
    <t xml:space="preserve">Lecture Notes in Electrical Engineering</t>
  </si>
  <si>
    <t xml:space="preserve">Dutta D., Kar H., Kumar C., Bhadauria V.</t>
  </si>
  <si>
    <t xml:space="preserve">221--228</t>
  </si>
  <si>
    <t xml:space="preserve">Book chapter</t>
  </si>
  <si>
    <t xml:space="preserve">Motilal Nehru National Institute of Technology,Allahabad</t>
  </si>
  <si>
    <t xml:space="preserve">10.1007/978-981-32-9775-3_22</t>
  </si>
  <si>
    <t xml:space="preserve">587</t>
  </si>
  <si>
    <t xml:space="preserve">9789813297746</t>
  </si>
  <si>
    <t xml:space="preserve">Springer</t>
  </si>
  <si>
    <t xml:space="preserve">1st International Conference on VLSI,Communication and Signal Processing (VCAS-2018)</t>
  </si>
  <si>
    <t xml:space="preserve">1876-1100</t>
  </si>
  <si>
    <t xml:space="preserve">Gautam, P. R., Kumar, S., Verma, A., Rashid, T., &amp; Kumar, A. (2020). Localization of Sensor Nodes in WSN Using Area Between a Node and Two Beacons. In D. Dutta, H. Kar, C. Kumar, &amp; V. Bhadauria (Eds.), Advances in VLSI, Communication, and Signal Processing (pp. 221–228). Springer Singapore. https://doi.org/10.1007/978-981-32-9775-3_22</t>
  </si>
  <si>
    <t xml:space="preserve">29</t>
  </si>
  <si>
    <t xml:space="preserve">C3</t>
  </si>
  <si>
    <t xml:space="preserve">Sensor Localization in WSNs Using Rotating Directional - Antenna at the Base Station</t>
  </si>
  <si>
    <t xml:space="preserve">Harvey D., Kar H., Verma S., Bhadauria V.</t>
  </si>
  <si>
    <t xml:space="preserve">Prateek Raj Gautam,Sunil Kumar,and Arvind Kumar</t>
  </si>
  <si>
    <t xml:space="preserve">oct</t>
  </si>
  <si>
    <t xml:space="preserve">705--718</t>
  </si>
  <si>
    <t xml:space="preserve">10.1007/978-981-15-6840-4_58</t>
  </si>
  <si>
    <t xml:space="preserve">3</t>
  </si>
  <si>
    <t xml:space="preserve">683</t>
  </si>
  <si>
    <t xml:space="preserve">9789811568398</t>
  </si>
  <si>
    <t xml:space="preserve">2nd International Conference on VLSI,Communication and Signal Processing (VCAS-2019)</t>
  </si>
  <si>
    <t xml:space="preserve">Raj Gautam, P., Kumar, S., &amp; Kumar, A. (2021). Sensor Localization in WSNs Using Rotating Directional-Antenna at the Base Station. In Lecture Notes in Electrical Engineering (Vol. 683, pp. 705–718). https://doi.org/10.1007/978-981-15-6840-4_58</t>
  </si>
  <si>
    <t xml:space="preserve">21-23</t>
  </si>
  <si>
    <t xml:space="preserve">Oct</t>
  </si>
  <si>
    <t xml:space="preserve">C4</t>
  </si>
  <si>
    <t xml:space="preserve">Performance Evaluation of Multi-operands Floating-Point Adder</t>
  </si>
  <si>
    <t xml:space="preserve">Recent Trends in Communication,Computing,and Electronics</t>
  </si>
  <si>
    <t xml:space="preserve">Khare A., Tiwary U., Sethi I., Singh N.</t>
  </si>
  <si>
    <t xml:space="preserve">Arvind Kumar,Sunil Kumar,Prateek Raj Gautam,Akshay Verma,and Tarique Rashid</t>
  </si>
  <si>
    <t xml:space="preserve">537--546</t>
  </si>
  <si>
    <t xml:space="preserve">JK Institute of Applied Physics and Technology,Allahabad University,Allahabad</t>
  </si>
  <si>
    <t xml:space="preserve">10.1007/978-981-13-2685-1_51</t>
  </si>
  <si>
    <t xml:space="preserve">524</t>
  </si>
  <si>
    <t xml:space="preserve">9789811326844</t>
  </si>
  <si>
    <t xml:space="preserve">Springer Singapore</t>
  </si>
  <si>
    <t xml:space="preserve">International Conference on Emerging Trends in Communication,Computing and Electronics (IC3E 2018)</t>
  </si>
  <si>
    <t xml:space="preserve">1876-1119</t>
  </si>
  <si>
    <t xml:space="preserve">Kumar, A., Kumar, S., Raj Gautam, P., Verma, A., &amp; Rashid, T. (2019). Performance evaluation of multi-operands floating-point adder. Lecture Notes in Electrical Engineering, 524, 537–546. https://doi.org/10.1007/978-981-13-2685-1_51</t>
  </si>
  <si>
    <t xml:space="preserve">13-15</t>
  </si>
  <si>
    <t xml:space="preserve">Apr</t>
  </si>
  <si>
    <t xml:space="preserve">C7</t>
  </si>
  <si>
    <t xml:space="preserve">Stable Energy-Efficient Routing Algorithm for Dynamic Heterogeneous Wireless Sensor Networks</t>
  </si>
  <si>
    <t xml:space="preserve">Dutta D., Kar H., Kumar C., Bhadauria V. </t>
  </si>
  <si>
    <t xml:space="preserve">151--160</t>
  </si>
  <si>
    <t xml:space="preserve">10.1007/978-981-32-9775-3_15</t>
  </si>
  <si>
    <t xml:space="preserve">Verma, A., Kumar, S., Gautam, P. R., &amp; Kumar, A. (2020). Stable Energy-Efficient Routing Algorithm for Dynamic Heterogeneous Wireless Sensor Networks. In Lecture Notes in Electrical Engineering (Vol. 587, pp. 151–160). https://doi.org/10.1007/978-981-32-9775-3_15</t>
  </si>
  <si>
    <t xml:space="preserve">C8</t>
  </si>
  <si>
    <t xml:space="preserve">A Comparative Analysis of Distance-based Node Localization in Wireless Sensor Network</t>
  </si>
  <si>
    <t xml:space="preserve">2021 8th International Conference on Signal Processing and Integrated Networks (SPIN)</t>
  </si>
  <si>
    <t xml:space="preserve">Shilpi Shilpi, Prateek Raj Gautam, Sunil Kumar, and Arvind Kumar</t>
  </si>
  <si>
    <t xml:space="preserve">118-123</t>
  </si>
  <si>
    <t xml:space="preserve">Amity University, Noida</t>
  </si>
  <si>
    <t xml:space="preserve">10.1109/SPIN52536.2021.9566136</t>
  </si>
  <si>
    <t xml:space="preserve">2688-769X</t>
  </si>
  <si>
    <t xml:space="preserve">26-27</t>
  </si>
  <si>
    <t xml:space="preserve">Aug</t>
  </si>
  <si>
    <t xml:space="preserve">S1</t>
  </si>
  <si>
    <t xml:space="preserve">ETDCC: Energy-Efficient Transmission Scheme for Dynamic Climatic Conditions in WSN</t>
  </si>
  <si>
    <t xml:space="preserve">TELKOMNIKA (Telecommunication Computing Electronics and Control)</t>
  </si>
  <si>
    <t xml:space="preserve">1126</t>
  </si>
  <si>
    <t xml:space="preserve">10.12928/telkomnika.v16i3.8513</t>
  </si>
  <si>
    <t xml:space="preserve">Universitas Ahmad Dahlan</t>
  </si>
  <si>
    <t xml:space="preserve">1693-6930</t>
  </si>
  <si>
    <t xml:space="preserve">Kumar, S., Gautam, P. R., Rashid, T., Verma, A., &amp; Kumar, A. (2018). ETDCC: Energy-Eﬃcient Transmission Scheme for Dynamic Climatic Conditions in WSN. TELKOMNIKA (Telecommunication Computing Electronics and Control), 16(3), 1126. https://doi.org/10.12928/telkomnika.v16i3.8513</t>
  </si>
  <si>
    <t xml:space="preserve">S2</t>
  </si>
  <si>
    <t xml:space="preserve">Pm-EEMRP: Postural Movement Based Energy Efficient Multi-hop Routing Protocol for Intra Wireless Body Sensor Network (Intra-WBSN)</t>
  </si>
  <si>
    <t xml:space="preserve">feb</t>
  </si>
  <si>
    <t xml:space="preserve">166</t>
  </si>
  <si>
    <t xml:space="preserve">10.12928/telkomnika.v16i1.7318</t>
  </si>
  <si>
    <t xml:space="preserve">Rashid, T., Kumar, S., Verma, A., Gautam, P. R., &amp; Kumar, A. (2018). Pm-EEMRP: Postural Movement Based Energy Efficient Multi-hop Routing Protocol for Intra Wireless Body Sensor Network (Intra-WBSN). TELKOMNIKA (Telecommunication Computing Electronics and Control), 16(1), 166. https://doi.org/10.12928/telkomnika.v16i1.7318</t>
  </si>
  <si>
    <t xml:space="preserve">S3</t>
  </si>
  <si>
    <t xml:space="preserve">Fuzzy based Stable Clustering Protocol forHeterogeneous Wireless Sensor Networks</t>
  </si>
  <si>
    <t xml:space="preserve">International Journal of Engineering and Technology</t>
  </si>
  <si>
    <t xml:space="preserve">2854--2860</t>
  </si>
  <si>
    <t xml:space="preserve">10.21817/ijet/2017/v9i4/170904046</t>
  </si>
  <si>
    <t xml:space="preserve">ENGG Journals Publications</t>
  </si>
  <si>
    <t xml:space="preserve">0975-4024</t>
  </si>
  <si>
    <t xml:space="preserve">Scopus 2017</t>
  </si>
  <si>
    <t xml:space="preserve">Verma, A., Rashid, T., Gautam, P. R., Kumar, S., &amp; Kumar, A. (2017). Fuzzy based Stable Clustering Protocol forHeterogeneous Wireless Sensor Networks. International Journal of Engineering and Technology, 9(4), 2854–2860. https://doi.org/10.21817/ijet/2017/v9i4/170904046</t>
  </si>
  <si>
    <t xml:space="preserve">S4</t>
  </si>
  <si>
    <t xml:space="preserve">RB-IEMRP: RELAY BASED IMPROVED THROUGHPUT ENERGY-EFFICIENT MULTI-HOP ROUTING PROTOCOL FOR INTRA BODY SENSOR NETWORK (INTRA-WBSN)</t>
  </si>
  <si>
    <t xml:space="preserve">International Journal of Computer Networks &amp; Communications</t>
  </si>
  <si>
    <t xml:space="preserve">mar</t>
  </si>
  <si>
    <t xml:space="preserve">69--82</t>
  </si>
  <si>
    <t xml:space="preserve">10.5121/ijcnc.2019.11205</t>
  </si>
  <si>
    <t xml:space="preserve">Academy and Industry Research Collaboration Center (AIRCC)</t>
  </si>
  <si>
    <t xml:space="preserve">02</t>
  </si>
  <si>
    <t xml:space="preserve">0974-9322</t>
  </si>
  <si>
    <t xml:space="preserve">Rashid, T., Kumar, S., Verma, A., Raj Gautam, P., &amp; Kumar, A. (2019). RB-IEMRP: RELAY BASED IMPROVED THROUGHPUT ENERGY-EFFICIENT MULTI-HOP ROUTING PROTOCOL FOR INTRA BODY SENSOR NETWORK (INTRA-WBSN). International Journal of Computer Networks &amp; Communications, 11(02), 69–82. https://doi.org/10.5121/ijcnc.2019.11205</t>
  </si>
  <si>
    <t xml:space="preserve">S5</t>
  </si>
  <si>
    <t xml:space="preserve">Inverse Tree Interleavers in UAV Communications for Interference Mitigation</t>
  </si>
  <si>
    <t xml:space="preserve">10.1002/9781119896951.ch3</t>
  </si>
  <si>
    <t xml:space="preserve">John Wiley &amp; Sons, Ltd</t>
  </si>
  <si>
    <t xml:space="preserve">Manish Yadav,  Prateek Raj Gautam, and  Pramod Kumar Singhal</t>
  </si>
  <si>
    <t xml:space="preserve">Yadav, M., Gautam, P.R. and Singhal, P.K. (2022). Inverse Tree Interleavers in UAV Communications for Interference Mitigation. In Decision Support Systems for Smart City Applications (eds L. Gaur, V. Agarwal and P. Chatterjee). https://doi.org/10.1002/9781119896951.ch3</t>
  </si>
  <si>
    <t xml:space="preserve">S.No</t>
  </si>
  <si>
    <t xml:space="preserve">Journal</t>
  </si>
  <si>
    <t xml:space="preserve">Publisher</t>
  </si>
  <si>
    <t xml:space="preserve">Natioanl/International</t>
  </si>
  <si>
    <t xml:space="preserve">SCI/scopus</t>
  </si>
  <si>
    <t xml:space="preserve">Number</t>
  </si>
  <si>
    <t xml:space="preserve">IEEE transactions on industrial informatics</t>
  </si>
  <si>
    <t xml:space="preserve">International</t>
  </si>
  <si>
    <t xml:space="preserve">SCI</t>
  </si>
  <si>
    <t xml:space="preserve">IET communications</t>
  </si>
  <si>
    <t xml:space="preserve">International journal of distributed sensor networks.</t>
  </si>
  <si>
    <t xml:space="preserve">SAGE </t>
  </si>
  <si>
    <t xml:space="preserve">International Journal of Procurement Management</t>
  </si>
  <si>
    <t xml:space="preserve">inderscience</t>
  </si>
  <si>
    <t xml:space="preserve">International Journal of Systems Assurance Engineering and Management</t>
  </si>
  <si>
    <t xml:space="preserve">SPRINGER</t>
  </si>
  <si>
    <t xml:space="preserve">Journal of optical communications</t>
  </si>
  <si>
    <t xml:space="preserve">De Gruyter</t>
  </si>
  <si>
    <t xml:space="preserve">Optica Applicata</t>
  </si>
  <si>
    <t xml:space="preserve">WROCLAW</t>
  </si>
  <si>
    <t xml:space="preserve">SN Applied Sciences</t>
  </si>
  <si>
    <t xml:space="preserve">Referee</t>
  </si>
  <si>
    <t xml:space="preserve">Mobile</t>
  </si>
  <si>
    <t xml:space="preserve">Dr. Arvind Kumar, </t>
  </si>
  <si>
    <t xml:space="preserve">Associate Professor</t>
  </si>
  <si>
    <t xml:space="preserve">ECED, MNNIT Allahabad, Teliyarganj, Prayagraj, UP 211004</t>
  </si>
  <si>
    <t xml:space="preserve">arvindk@mnnit.ac.in</t>
  </si>
  <si>
    <t xml:space="preserve">Ph.D. </t>
  </si>
  <si>
    <t xml:space="preserve">Thesis Supervisor</t>
  </si>
  <si>
    <t xml:space="preserve">Dr. Arvind Kumar,  Associate Professor (ECED), Motilal Nehru National Institute of Technology Allahabad. Teliyarganj, Prayagraj, UP 211004, arvindk@mnnit.ac.in, 7081869266 .</t>
  </si>
  <si>
    <t xml:space="preserve">Dr. Arun Prakash</t>
  </si>
  <si>
    <t xml:space="preserve">arun@mnnit.ac.in</t>
  </si>
  <si>
    <t xml:space="preserve">Dr. Arun Prakash Associate Professor (ECED), Motilal Nehru National Institute of Technology Allahabad. Teliyarganj, Prayagraj, UP 211004,arun@mnnit.ac.in, 9794008282 .,</t>
  </si>
  <si>
    <t xml:space="preserve">Dr. Vijay Shankar Tripathi</t>
  </si>
  <si>
    <t xml:space="preserve">Professor</t>
  </si>
  <si>
    <t xml:space="preserve">vst@mnnit.ac.in</t>
  </si>
  <si>
    <t xml:space="preserve">Dr. Vijay Shankar Tripathi Professor (ECED), Motilal Nehru National Institute of Technology Allahabad. Teliyarganj, Prayagraj, UP 211004, vst@mnnit.ac.in, 8004818000 ,.</t>
  </si>
  <si>
    <t xml:space="preserve">Dr. Ram Chandra Singh Chauhan</t>
  </si>
  <si>
    <t xml:space="preserve">IET Lucknow</t>
  </si>
  <si>
    <t xml:space="preserve">ECED IET Sitapur, Lucknow UP</t>
  </si>
  <si>
    <t xml:space="preserve">ram1.hbti@gmail.com</t>
  </si>
  <si>
    <t xml:space="preserve">Dissertation</t>
  </si>
  <si>
    <t xml:space="preserve">Institute of Engineering and Technology, Lucknow</t>
  </si>
  <si>
    <t xml:space="preserve">Dr. Ram Chandra Singh Chauhan_x005F_x0001_Associate Professor (ECED) Institute of Engineering and Technology, Lucknow UP, ram1.hbti@gmail.com, 9336050184</t>
  </si>
  <si>
    <t xml:space="preserve">Dr. Yogendra Kumar Prajapati </t>
  </si>
  <si>
    <t xml:space="preserve">yogendrapra@mnnit.ac.in</t>
  </si>
  <si>
    <t xml:space="preserve">Dr. Yogendra Kumar Prajapati,  Associate Professor  (ECED), Motilal Nehru National Institute of Technology Allahabad. Teliyarganj, Prayagraj, UP 211004, yogendrapra@mnnit.ac.in 5322271451. </t>
  </si>
  <si>
    <t xml:space="preserve">How would you create an innovative learning environment</t>
  </si>
  <si>
    <t xml:space="preserve">The existing scenario is sufficient if implemented properly. However, students must be given time to creatively work on projects from the beginning of the 2nd year. I would like to make learning project-oriented. So, students, when students face challenges in implementation it will generate curiosity and encourage them to self-learn better. In the present scenario, the project comes in the final stages of their UG course when they have many other challenges like placements and jobs to the project part is neglected. It will lead to innovative products, solutions, and patents.</t>
  </si>
  <si>
    <t xml:space="preserve">Outline your most significant contribution to research</t>
  </si>
  <si>
    <t xml:space="preserve">Wireless Sensor Networks is a subsection of wireless network where sensing and communication are both done in an energy constraint situation. the network is formed in an Ad-Hoc manner and sensors are deployed randomly, so the data sensed and gathered from sensors cannot be used to draw meaningful conclusion unless the location of the sensor is not known. Two-dimensional (2D) localization has been explored with previous research focussing mainly on location accuracy. My contribution is to localize nodes in WSNs in 2D as well as three-dimensional (3D) such that the energy consumption of nodes is not increased and the number of anchor nodes required is small.</t>
  </si>
  <si>
    <t xml:space="preserve">Outline your proposed road-map for teaching and research for the next five years</t>
  </si>
  <si>
    <t xml:space="preserve">Research is not the first priority of brilliant students as it is an uncertain, challenging, long, and financially unfulfilling option in front of young graduates. I would like to promote interest in research among my students and also would like to upgrade fellowships in research to keep intellect motivated.</t>
  </si>
  <si>
    <t xml:space="preserve">Teaching and Research Plan for Next Five Years (One Page):</t>
  </si>
  <si>
    <t xml:space="preserve">I am looking forward to finding new ways of teaching that can help students attaining knowledge as well as its application in real-life requirements. I would like to emphasize hands-on projects and applications related to the theory. I feel if a student understands the importance and application of the subject at hand, it generates enough curiosity that can encourage them to learn better and advance further in the research and development of new ideas. I also want to do research work too, so I can update myself and guide my students better and prepare them for futuristic challenges with a positive-learner attitude.  
I would prefere to to take following UG cources: 
Digital Electronics, Analog Integrated Electronics, Microprocessors, and Electro Magnetic Field Theory.  
I would like to introduce labs for: 
Scripting and Programming in Matlab, PCB Layout desing in KiCAD, and Programming for Robitics. 
For PG and PhD candidates I would like to extend my current are of research "Energy efficient Localization of sensor nodes in Wireless Sensor Networks" and its application. 
In the near future I would like to setup lab for Brain Wave Mapping and Control</t>
  </si>
  <si>
    <t xml:space="preserve">Present your vision for the department for the next five years</t>
  </si>
  <si>
    <t xml:space="preserve">Department will attain a good NIRF ranking and will be listed in top global institutes.</t>
  </si>
  <si>
    <t xml:space="preserve">Other activities/responsibilities: (academic/administrative)</t>
  </si>
  <si>
    <t xml:space="preserve">Developed and hosted conference website for department conferences available at http://mnnit.ac.in/vcas2018/ and mac2023.github.io/.  Developed JS frontend framework for web development generatorjs.mgeek.in/ Developed formhelper software for form filling automation formhelper.mgeek.in/</t>
  </si>
  <si>
    <t xml:space="preserve">Preferred UG Subjects</t>
  </si>
  <si>
    <t xml:space="preserve">Analog Integrated Electronics</t>
  </si>
  <si>
    <t xml:space="preserve">Scripting and Programming in Matlab</t>
  </si>
  <si>
    <t xml:space="preserve">PCB Layout desing in KiCAD</t>
  </si>
  <si>
    <t xml:space="preserve">Programming for Robitics</t>
  </si>
  <si>
    <t xml:space="preserve">Any Other Relevant Information:</t>
  </si>
  <si>
    <t xml:space="preserve">I am also well acquainted with web hosting, web development, live streaming, conference management these skills will come in handy during various activities of the department and institute.</t>
  </si>
  <si>
    <t xml:space="preserve">Please indicate as to why you wish to join IIT(BHU)(</t>
  </si>
  <si>
    <t xml:space="preserve">I would like to see the outcome of my teaching and efforts not only as grades, but it must lead to product development and the realization of innovative ideas. For that sound fabrication facilities and advanced laboratories are required. ___ provides its students, scholars, and faculties to test and develop their ideas, It also provides opportunities to other institutes to do the same. I would like to seek my future work and efforts leading to the development of products and patents for the country and mankind, for that ___ is the best place to contribute my learning and skills. The health care facilities of the Institute and opportunities for the spouse to enhance qualifications are also key advantages of ___</t>
  </si>
  <si>
    <t xml:space="preserve">How, in your opinion,do you meet the job requirements as advertised? </t>
  </si>
  <si>
    <t xml:space="preserve">Apart from the basic requirements for the post I have 3.5 years of teaching experience after M.Tech., I liked teaching so to continue my career in academics I have completed a Ph.D. from Motilal Nehru National Institute of Technology, Allahabad. During my Ph.D. I have acquired skills like programming in MATLAB, Python, Gnuplots, and LaTeX for high-quality technical writing and presentations. I can effectively teach and help young graduates and scholars thereby enable them to contribute to research and advance their careers, leading to quality publications, patents, and products for the society.</t>
  </si>
  <si>
    <t xml:space="preserve">How would you create an innovative learning environment? (max 100 words)</t>
  </si>
  <si>
    <t xml:space="preserve">Existing scenario is sufficient if implemented properly. However, students must be given time to creatively work on projects from the beginning of 2nd year. I would like to make learning project oriented. So, students when students face challenges in implementation it will generate curiocity and encourage them to self learn better. In the present scenario project comes in the final stages of their UG course when they have many other challenges like placements and jobs to project part is neglected. It will lead to inovative products, solutions, and patents.</t>
  </si>
  <si>
    <t xml:space="preserve">Outline your most significant contribution towards research (in 100 words)</t>
  </si>
  <si>
    <t xml:space="preserve">Wireless Sensor Networks is a subsection of wireless network where sensing and communication are both done in an energy constraint situation. the network is formed in an Ad-Hoc manner and sensors are deployed randomly, so the data sensed and gathered from sensors cannot be used to draw meaningful conclusion unless the location of the sensor is not known. Energy-efficient 3D localization of sensor nodes in wireless sensor networks using a single anchor is one of the most significant contributions towards research. </t>
  </si>
  <si>
    <t xml:space="preserve">Outline your proposed roadmap for teaching and research for the next five years (in 100 words)</t>
  </si>
  <si>
    <t xml:space="preserve">There is a large gap in getting good brains in research as it is a challenging and financially unfulfilling option in front of young graduates. I would like to promote interest in research among my students and also would like to change fellowship and scholarship structure in research to keep intellect motivated.</t>
  </si>
  <si>
    <t xml:space="preserve">Present your vision for the department for the next five years </t>
  </si>
  <si>
    <t xml:space="preserve">The institute will position in top 1000 global universities, this can be achieved with team effort, medical facilities, promotion of research with funding in research and laboratories, colaboration with industry to update corse and lab as well as placement of students.</t>
  </si>
  <si>
    <t xml:space="preserve">Please provide your views on the importance of teaching in an academic institution like an IIT, i.e. whether teaching should be the primary focus, or whether it should be secondary to research, or otherwise. Also describe how you would prepare to be an effective teacher in a new course. What teaching methods would you be eager to try and how would you ensure that students actually learn?</t>
  </si>
  <si>
    <t xml:space="preserve">Teaching in an academic institution like an IIT is a matter of prestige and utmost responsibility. The courses introduced in IITs and research directions of the IITs acts as a guide and inspire other academic institutions in the country. The teaching and mentoring of young engineering graduates and undergraduates is the primary responsibility, however, to keep up with the recent developments and challenges of coming times the courses and way of teaching should be updated. This can only be ensured if the teachers and mentors are actively participating in their research and development. Therefore, teaching and mentoring should be the primary objective at IITs, however, research and development are also required to keep teaching courses and methods ready for the futuristic challenges. </t>
  </si>
  <si>
    <t xml:space="preserve">Research Plan</t>
  </si>
  <si>
    <t xml:space="preserve">With my previous experience in Optical CDMA code designing and energy-efficient schemes in Wireless Sensor Networks. I aim to achieve the following in the next three to five years duration:</t>
  </si>
  <si>
    <t xml:space="preserve">In one year, I would like to complete and publish my current research work in 3D localization and its applications. I am working on three projects in localization and will result in up to three journals and few conferences. </t>
  </si>
  <si>
    <t xml:space="preserve">I would like to train UG and PG students in my area of research and other aspects of technical writing. Such as, drawing high-quality figures and graphs for the manuscript, and manuscript preparation in LaTeX, so, can contribute to research in the form of conferences. It will encourage them to advance their career in research and development.</t>
  </si>
  <si>
    <t xml:space="preserve">Write a detailed tutorial book to introduce wireless sensor networks with their modelling, simulations, and hardware implementation; Introducing with MATLAB and Python. The book must cover hardware implementation of wireless sensor networks techniques for testing and validation of routing and localization schemes with programming in C/C++ for existing hardware modules and interfacing of sensors. The book is targeting to help fresh (PG/Ph.D.) researcher scholars to give necessary skills and thereby reducing the initial learning curve.</t>
  </si>
  <si>
    <t xml:space="preserve">Part of my research exposes me in the direction of design and analysis of directional antennas in WSNs. My exposure is short in this field of research, however, I would like to work in collaboration with researchers in this field. I have good command over CST Studio Suite. And I have developed a testbed for testing the radiation pattern of the designed antenna experimentally. I can contribute my skills in this domain. I am still exploring and optimizing suitable directional antennas for WSN. </t>
  </si>
  <si>
    <t xml:space="preserve">I would like to set up and lead two labs capable of fulfilling the electronics design-related needs of scholars of the institute and associates. </t>
  </si>
  <si>
    <t xml:space="preserve">a.</t>
  </si>
  <si>
    <t xml:space="preserve">PCB designing lab.</t>
  </si>
  <si>
    <t xml:space="preserve">b.</t>
  </si>
  <si>
    <t xml:space="preserve">Robotics, automation, and control lab.</t>
  </si>
  <si>
    <t xml:space="preserve">In my opinion, these labs are key requirements of every technical institute because of two key factors. Firstly, it enables the development and testing of various ideas at a low cost and in a short duration. Secondly, it protects exposing novel ideas and technologies to the outside world. </t>
  </si>
  <si>
    <t xml:space="preserve">I would like to explore brain wave mapping and its application in automation. It requires labs, funding, and group or research scholars. It can be introduced as a research subject for M.Tech. and Ph.D. scholars. </t>
  </si>
  <si>
    <t xml:space="preserve">My inclination is towards digital logic design, microprocessors, and programming. Based on my interest and previous teaching experience, I prefer to take the following courses and related labs in the initial stage.</t>
  </si>
  <si>
    <t xml:space="preserve">Digital Electronics, Digital Logic Design,</t>
  </si>
  <si>
    <t xml:space="preserve">Microprocessors and Assembly Programming,</t>
  </si>
  <si>
    <t xml:space="preserve">Analog Integrated Circuits,</t>
  </si>
  <si>
    <t xml:space="preserve">Electro Magnetic Field Theory,</t>
  </si>
  <si>
    <t xml:space="preserve">Digital Communication.</t>
  </si>
  <si>
    <t xml:space="preserve">Complete Research Plan</t>
  </si>
  <si>
    <t xml:space="preserve">Research Plan
With my previous experience in Optical CDMA code designing and energy-efficient schemes in Wireless Sensor Networks. I aim to achieve the following in the next three to five years duration:
1. In one year, I would like to complete and publish my current research work in 3D localization and its applications. I am working on three projects in localization and will result in up to three journals and few conferences. 
2. I would like to train UG and PG students in my area of research and other aspects of technical writing. Such as, drawing high-quality figures and graphs for the manuscript, and manuscript preparation in LaTeX, so, can contribute to research in the form of conferences. It will encourage them to advance their career in research and development.
3. Write a detailed tutorial book to introduce wireless sensor networks with their modelling, simulations, and hardware implementation; Introducing with MATLAB and Python. The book must cover hardware implementation of wireless sensor networks techniques for testing and validation of routing and localization schemes with programming in C/C++ for existing hardware modules and interfacing of sensors. The book is targeting to help fresh (PG/Ph.D.) researcher scholars to give necessary skills and thereby reducing the initial learning curve.
4. Part of my research exposes me in the direction of design and analysis of directional antennas in WSNs. My exposure is short in this field of research, however, I would like to work in collaboration with researchers in this field. I have good command over CST Studio Suite. And I have developed a testbed for testing the radiation pattern of the designed antenna experimentally. I can contribute my skills in this domain. I am still exploring and optimizing suitable directional antennas for WSN. 
5. I would like to set up and lead two labs capable of fulfilling the electronics design-related needs of scholars of the institute and associates. 
a. PCB designing lab.
b. Robotics, automation, and control lab.
In my opinion, these labs are key requirements of every technical institute because of two key factors. Firstly, it enables the development and testing of various ideas at a low cost and in a short duration. Secondly, it protects exposing novel ideas and technologies to the outside world. 
6. I would like to explore brain wave mapping and its application in automation. It requires labs, funding, and group or research scholars. It can be introduced as a research subject for M.Tech. and Ph.D. scholars. 
My inclination is towards digital logic design, microprocessors, and programming. Based on my interest and previous teaching experience, I prefer to take the following courses and related labs in the initial stage.
1. Digital Electronics, Digital Logic Design,
2. Microprocessors and Assembly Programming,
3. Analog Integrated Circuits,
4. Electro Magnetic Field Theory,
5. Digital Communication.
</t>
  </si>
  <si>
    <t xml:space="preserve">A short note (not more than 500 words) about the research and development projects you would like to undertake. </t>
  </si>
  <si>
    <t xml:space="preserve">With my previous experience in Optical CDMA code designing and energy-efficient schemes in Wireless Sensor Networks. I aim to achieve the following in the next three to five years duration:
1. In one year, I would like to complete and publish my current research work in 3D localization and its applications. I am working on three projects in localization and will result in up to three journals and few conferences. 
2. I would like to train UG and PG students in my area of research and other aspects of technical writing. Such as, drawing high-quality figures and graphs for the manuscript, and manuscript preparation in LaTeX, so, can contribute to research in the form of conferences. It will encourage them to advance their career in research and development.
3. Write a detailed tutorial book to introduce wireless sensor networks with their modelling, simulations, and hardware implementation; Introducing with MATLAB and Python. The book must cover hardware implementation of wireless sensor networks techniques for testing and validation of routing and localization schemes with programming in C/C++ for existing hardware modules and interfacing of sensors. The book is targeting to help fresh (PG/Ph.D.) researcher scholars to give necessary skills and thereby reducing the initial learning curve.
4. Part of my research exposes me in the direction of design and analysis of directional antennas in WSNs. My exposure is short in this field of research, however, I would like to work in collaboration with researchers in this field. I have good command over CST Studio Suite. And I have developed a testbed for testing the radiation pattern of the designed antenna experimentally. I can contribute my skills in this domain. I am still exploring and optimizing suitable directional antennas for WSN. 
5. I would like to set up and lead two labs capable of fulfilling the electronics design-related needs of scholars of the institute and associates. 
a. PCB designing lab.
b. Robotics, automation, and control lab.
In my opinion, these labs are key requirements of every technical institute because of two key factors. Firstly, it enables the development and testing of various ideas at a low cost and in a short duration. Secondly, it protects exposing novel ideas and technologies to the outside world. 
6. I would like to explore brain wave mapping and its application in automation. It requires labs, funding, and group or research scholars. It can be introduced as a research subject for M.Tech. and Ph.D. scholars. 
</t>
  </si>
  <si>
    <t xml:space="preserve">A short note (not more than 250 words) about the courses that you would like to teach at UG and PG lavels. Select courses from the approved syllabus of the concerned Department/School. </t>
  </si>
  <si>
    <t xml:space="preserve">My inclination is towards digital logic design, microprocessors, and programming. Based on my interest and previous teaching experience, I prefer to take the following courses and related labs in the initial stage. 
1. Digital Electronics, Digital Logic Design, 
2. Microprocessors and Assembly Programming, 
3. Analog Integrated Circuits, 
4. Electro Magnetic Field Theory, 
5. Digital Communication.   </t>
  </si>
  <si>
    <t xml:space="preserve">I would like to see the outcome of my teaching and efforts not only as grades, but it must lead to products development and realization of innovative ideas . For that sound fabrication facilities and advanced laborataries are required. IIT(BHU) provides its students, scholars and faculties to test and develope their ideas, It also provides opportunities to  other institutes to do the same. I would like to seek my future work and efforts leading to development of products and patents for the country and mankind, for that IIT(BHU) is the best place to contrubute my learning and skills.
The health care facilities of Institute and opportunities for the spouse to enhance qualifications are also key advantaces of IIT(BHU)</t>
  </si>
  <si>
    <t xml:space="preserve">Apart from the basic requirements for the post I have 3.5 years of teaching experience after M.Tech., I liked teaching so to continue my career in academics I have completed a Ph.D. from Motilal Nehru National Institute of Technology, Allahabad. During my Ph.D. I have acquired skills like programming in MATLAB, Python, Gnuplots, and LaTeX for high-quality technical writing and presentations. I can effectively teach and help young graduates and scholars thereby enabling them to contribute to research and advance their careers, thereby leading to quality publications, patents, and products for the society.</t>
  </si>
  <si>
    <t xml:space="preserve">Teaching Statement</t>
  </si>
  <si>
    <t xml:space="preserve">My goal in teaching is to foster the acquisition of technical concepts and learning skills. In all of my courses, I guide students in terms of technical points of view, critical thinking, and state of the art application development. These competencies will impart students for future academic and/or occupational settings. It is my pleasure to work with good institution/organization for better expertise in technical thinking, development and new learning skills, as well as understanding of new course content. </t>
  </si>
  <si>
    <t xml:space="preserve">UG courses</t>
  </si>
  <si>
    <t xml:space="preserve">PG/PhD courses </t>
  </si>
  <si>
    <t xml:space="preserve">I am looking forward to finding new ways of teaching that can help students attaining knowledge as well as its application in real-life requirements. I would like to emphasize hands-on projects and applications related to the theory. I feel if a student understands the importance and application of the subject at hand, it generates enough curiosity that can encourage them to learn better and advance further in the research and development of new ideas. I also want to do research work too, so I can update myself and guide my students better and prepare them for futuristic challenges with a positive-learner attitude. </t>
  </si>
  <si>
    <t xml:space="preserve">Teaching Statement:</t>
  </si>
  <si>
    <t xml:space="preserve">My goal in teaching is to foster the acquisition of technical concepts and learning skills. In all of my courses, I guide students in terms of technical points of view, critical thinking, and state of the art application development. These competencies will impart students for future academic and/or occupational settings. It is my pleasure to work with good institution/organization for better expertise in technical thinking, development and new learning skills, as well as understanding of new course content. All of my teaching courses with research plan are structured as follows:</t>
  </si>
  <si>
    <t xml:space="preserve">I woult prefere to to take following UG cources:</t>
  </si>
  <si>
    <t xml:space="preserve">Digital Electronics,</t>
  </si>
  <si>
    <t xml:space="preserve">Analog Integrated Electronics,</t>
  </si>
  <si>
    <t xml:space="preserve">Microprocessors, and</t>
  </si>
  <si>
    <t xml:space="preserve">Electro Magnetic Field Theory. </t>
  </si>
  <si>
    <t xml:space="preserve">Research Plan: </t>
  </si>
  <si>
    <t xml:space="preserve">The research plan is highlighted in below chronological points: -</t>
  </si>
  <si>
    <t xml:space="preserve">I would like to introduce labs for:</t>
  </si>
  <si>
    <t xml:space="preserve">Scripting and Programming in Matlab,</t>
  </si>
  <si>
    <t xml:space="preserve">PCB Layout desing in KiCAD, and</t>
  </si>
  <si>
    <t xml:space="preserve">Programming for Robitics.</t>
  </si>
  <si>
    <t xml:space="preserve">Your Strength:</t>
  </si>
  <si>
    <t xml:space="preserve">For PG and PhD candidates I would like to extend my current are of research "Energy efficient Localization of sensor nodes in Wireless Sensor Networks" and its application </t>
  </si>
  <si>
    <t xml:space="preserve">Your Weakness: </t>
  </si>
  <si>
    <t xml:space="preserve">In the near future I would like to setup lab for Brain Wave Mapping and Control</t>
  </si>
  <si>
    <t xml:space="preserve">Your Vision for higher education:</t>
  </si>
  <si>
    <t xml:space="preserve">Technical Teaching skill development as an industry, social, and environment point of view.</t>
  </si>
  <si>
    <t xml:space="preserve">If selected your top three Priorities:</t>
  </si>
  <si>
    <t xml:space="preserve">To develop good skills in terms of social and technical points of view on average and below-average students with own self too so that they can also be uplifted as good and talented students. </t>
  </si>
  <si>
    <t xml:space="preserve">Development of good quality research papers/transactions/patents in the field of Wireless Sensor Networks (WSNs) with the help of mathematical modeling and analysis by using MATLAB, or by simulation tool/testbed like NetSim/experimental set-up.</t>
  </si>
  <si>
    <t xml:space="preserve">To install/develop a complete set-up in a Lab from PCB designing to the development of AI and IoT based new devices in the concerned area for the purpose of learning, experiment, and explore new things.</t>
  </si>
  <si>
    <t xml:space="preserve">Mention Two Labs of your choice where you can make Innovations:</t>
  </si>
  <si>
    <t xml:space="preserve">Wireless Sensor Network (WSNs) Lab</t>
  </si>
  <si>
    <t xml:space="preserve">Analog and Digital Communication Lab</t>
  </si>
  <si>
    <t xml:space="preserve">Indicate two proposed Innovations also:</t>
  </si>
  <si>
    <t xml:space="preserve">As a hardware point of view, there is no innovation yet.</t>
  </si>
  <si>
    <t xml:space="preserve">As a software point of view, there are three routing algorithms have been designed.</t>
  </si>
  <si>
    <t xml:space="preserve"> These are:</t>
  </si>
  <si>
    <t xml:space="preserve">Cost and Sub-epoch based Stable Energy Efficient Clustering (CSSEEC) Algorithm for Heterogeneous Wireless Sensor Networks</t>
  </si>
  <si>
    <t xml:space="preserve">Fuzzy Logic Based Effective Clustering (FLEC) of Homogeneous Wireless Sensor Networks for Mobile Sink.</t>
  </si>
  <si>
    <t xml:space="preserve">Broadcast and Reliable Coverage based Efficient Recursive (BRCER) Routing in Large-Scale WSNs</t>
  </si>
  <si>
    <t xml:space="preserve">Web designing/ hosting and maintaining especially related to institute workshops and conferences example : (VCAS-2018) https://vcas18.github.io/vcas2018/  and IEEE students branch https://mgeekin.github.io/ieeemnnit/ LaTeX Class and Style design with Template for MNNIT Ph.D Thesis (availabe on college intranet). I am also well acquainted with web hosting, web development, live streaming, conference management these skills will come in handy during various academic conferences and workshops of the department and institute. Desingned a software to facilitate filling web forms from data stored in excel format (free download available at https://formhelper.mgeek.in).</t>
  </si>
  <si>
    <t xml:space="preserve">time </t>
  </si>
  <si>
    <t xml:space="preserve">start</t>
  </si>
  <si>
    <t xml:space="preserve">end</t>
  </si>
  <si>
    <t xml:space="preserve">semester</t>
  </si>
  <si>
    <t xml:space="preserve">subject</t>
  </si>
  <si>
    <t xml:space="preserve">credits</t>
  </si>
  <si>
    <t xml:space="preserve">NCET 1O</t>
  </si>
  <si>
    <t xml:space="preserve">2012-13</t>
  </si>
  <si>
    <t xml:space="preserve">ODD</t>
  </si>
  <si>
    <t xml:space="preserve">EEC-508</t>
  </si>
  <si>
    <t xml:space="preserve">Fundamentals Of Em Theory</t>
  </si>
  <si>
    <t xml:space="preserve">EEC-303</t>
  </si>
  <si>
    <t xml:space="preserve">NECT 1E</t>
  </si>
  <si>
    <t xml:space="preserve">EVEN</t>
  </si>
  <si>
    <t xml:space="preserve">EEE404</t>
  </si>
  <si>
    <t xml:space="preserve">Microprocessor</t>
  </si>
  <si>
    <t xml:space="preserve">EEC406</t>
  </si>
  <si>
    <t xml:space="preserve">Introduction To Microprocessor</t>
  </si>
  <si>
    <t xml:space="preserve">EEC809</t>
  </si>
  <si>
    <t xml:space="preserve">Data Communication Networks</t>
  </si>
  <si>
    <t xml:space="preserve">AIT 1O</t>
  </si>
  <si>
    <t xml:space="preserve">2013-14</t>
  </si>
  <si>
    <t xml:space="preserve">EEC302 </t>
  </si>
  <si>
    <t xml:space="preserve">EEC509</t>
  </si>
  <si>
    <t xml:space="preserve">AIT 1E</t>
  </si>
  <si>
    <t xml:space="preserve">EEC-601</t>
  </si>
  <si>
    <t xml:space="preserve">Digital  Communication</t>
  </si>
  <si>
    <t xml:space="preserve">AIT 3O</t>
  </si>
  <si>
    <t xml:space="preserve">2014-15</t>
  </si>
  <si>
    <t xml:space="preserve">NEC-304</t>
  </si>
  <si>
    <t xml:space="preserve">Switching Theory And Logic Design</t>
  </si>
  <si>
    <t xml:space="preserve">AuthorShip</t>
  </si>
  <si>
    <t xml:space="preserve">publication type</t>
  </si>
  <si>
    <t xml:space="preserve">S</t>
  </si>
  <si>
    <t xml:space="preserve">Peer R</t>
  </si>
  <si>
    <t xml:space="preserve">Above 10</t>
  </si>
  <si>
    <t xml:space="preserve">Yes</t>
  </si>
  <si>
    <t xml:space="preserve">Between 1</t>
  </si>
  <si>
    <t xml:space="preserve">Ot</t>
  </si>
  <si>
    <t xml:space="preserve">Between 2</t>
  </si>
  <si>
    <t xml:space="preserve">N</t>
  </si>
  <si>
    <t xml:space="preserve">Read Me</t>
  </si>
  <si>
    <t xml:space="preserve">What can it do for you?
</t>
  </si>
  <si>
    <t xml:space="preserve">1. It can type data from excel sheet in to form and other locations.
</t>
  </si>
  <si>
    <t xml:space="preserve">2. It can help you with repeated data entry jobs
</t>
  </si>
  <si>
    <t xml:space="preserve">3. It can help you in type cast tutorials
</t>
  </si>
  <si>
    <t xml:space="preserve">4. It can type code  and points during webinars like this one.
</t>
  </si>
  <si>
    <t xml:space="preserve">Basically it takes data from excel sheet and convert it in to clickable  buttons, these buttons will type data letter by letter (no copy – paste) in to last clicked window.
</t>
  </si>
  <si>
    <t xml:space="preserve">you can save all the details from your resume in to excel and load it in the form helper it will definitely reduce time for filling each form.
</t>
  </si>
  <si>
    <t xml:space="preserve">It has two BibTeX tools 
For academic tools for scholars
</t>
  </si>
  <si>
    <t xml:space="preserve">1. DOI to BiB and Excel
This tool loads a txt file with DOI’s separated by coma, 
or CSV file with DOI’s
Then it connects to internet and get BibTeX(.bib) of each DOI and save it in .bib and .xlsx format
</t>
  </si>
  <si>
    <t xml:space="preserve">2. BIB to Excel
This tool loads bib file and converts it in to excel file which can then be loaded in to form helper 
</t>
  </si>
  <si>
    <t xml:space="preserve"> </t>
  </si>
  <si>
    <t xml:space="preserve">Thank You </t>
  </si>
  <si>
    <t xml:space="preserve">program code</t>
  </si>
  <si>
    <t xml:space="preserve">in C</t>
  </si>
  <si>
    <t xml:space="preserve">#include&lt;stdio.h&gt;
void main(){
printf(‘Hello dear’);
}</t>
  </si>
  <si>
    <t xml:space="preserve">in python</t>
  </si>
  <si>
    <t xml:space="preserve">print(‘Hello dear’)</t>
  </si>
  <si>
    <t xml:space="preserve">in python with function</t>
  </si>
  <si>
    <t xml:space="preserve">text=’Hello dear’
def myprintfunction(t):
    print(t)
myprintfunction(text)</t>
  </si>
  <si>
    <t xml:space="preserve">html5 bp</t>
  </si>
  <si>
    <t xml:space="preserve">Category</t>
  </si>
  <si>
    <t xml:space="preserve">Status</t>
  </si>
  <si>
    <t xml:space="preserve">place</t>
  </si>
  <si>
    <t xml:space="preserve">One</t>
  </si>
  <si>
    <t xml:space="preserve">Above</t>
  </si>
  <si>
    <t xml:space="preserve">published</t>
  </si>
  <si>
    <t xml:space="preserve">Other</t>
  </si>
  <si>
    <t xml:space="preserve">No</t>
  </si>
</sst>
</file>

<file path=xl/styles.xml><?xml version="1.0" encoding="utf-8"?>
<styleSheet xmlns="http://schemas.openxmlformats.org/spreadsheetml/2006/main">
  <numFmts count="3">
    <numFmt numFmtId="164" formatCode="General"/>
    <numFmt numFmtId="165" formatCode="@"/>
    <numFmt numFmtId="166" formatCode="dd/mm/yy"/>
  </numFmts>
  <fonts count="2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FF"/>
      <name val="Arial"/>
      <family val="2"/>
      <charset val="1"/>
    </font>
    <font>
      <sz val="12"/>
      <name val="Arial"/>
      <family val="2"/>
      <charset val="1"/>
    </font>
    <font>
      <sz val="11"/>
      <name val="Arial"/>
      <family val="2"/>
      <charset val="1"/>
    </font>
    <font>
      <i val="true"/>
      <sz val="10"/>
      <name val="Arial"/>
      <family val="2"/>
      <charset val="1"/>
    </font>
    <font>
      <sz val="14"/>
      <name val="Arial"/>
      <family val="2"/>
      <charset val="1"/>
    </font>
    <font>
      <sz val="10"/>
      <name val="Calibri Light"/>
      <family val="2"/>
      <charset val="1"/>
    </font>
    <font>
      <u val="single"/>
      <sz val="10"/>
      <color rgb="FF0563C1"/>
      <name val="Arial"/>
      <family val="2"/>
      <charset val="1"/>
    </font>
    <font>
      <sz val="10"/>
      <name val="Arial Unicode MS"/>
      <family val="0"/>
      <charset val="1"/>
    </font>
    <font>
      <u val="single"/>
      <sz val="10"/>
      <color rgb="FF0563C1"/>
      <name val="Calibri Light"/>
      <family val="2"/>
      <charset val="1"/>
    </font>
    <font>
      <b val="true"/>
      <sz val="10"/>
      <name val="Arial"/>
      <family val="2"/>
      <charset val="1"/>
    </font>
    <font>
      <sz val="10.5"/>
      <name val="Bitstream Vera Sans"/>
      <family val="2"/>
      <charset val="1"/>
    </font>
    <font>
      <b val="true"/>
      <u val="single"/>
      <sz val="12"/>
      <color rgb="FF0E101A"/>
      <name val="Times New Roman"/>
      <family val="1"/>
      <charset val="1"/>
    </font>
    <font>
      <sz val="12"/>
      <color rgb="FF0E101A"/>
      <name val="Times New Roman"/>
      <family val="1"/>
      <charset val="1"/>
    </font>
    <font>
      <b val="true"/>
      <sz val="12"/>
      <color rgb="FF0E101A"/>
      <name val="Times New Roman"/>
      <family val="1"/>
      <charset val="1"/>
    </font>
    <font>
      <b val="true"/>
      <sz val="12"/>
      <name val="Arial"/>
      <family val="2"/>
      <charset val="1"/>
    </font>
    <font>
      <b val="true"/>
      <sz val="12"/>
      <name val="Times New Roman"/>
      <family val="1"/>
      <charset val="1"/>
    </font>
    <font>
      <sz val="12"/>
      <name val="Times New Roman"/>
      <family val="1"/>
      <charset val="1"/>
    </font>
    <font>
      <b val="true"/>
      <sz val="12"/>
      <color rgb="FF000000"/>
      <name val="Arial"/>
      <family val="2"/>
      <charset val="1"/>
    </font>
    <font>
      <sz val="12"/>
      <color rgb="FF000000"/>
      <name val="Arial"/>
      <family val="2"/>
      <charset val="1"/>
    </font>
    <font>
      <u val="single"/>
      <sz val="10"/>
      <color rgb="FF000000"/>
      <name val="Arial"/>
      <family val="2"/>
      <charset val="1"/>
    </font>
    <font>
      <sz val="7"/>
      <name val="Arial"/>
      <family val="2"/>
      <charset val="1"/>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7"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5" fontId="0"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11" fillId="0" borderId="0" xfId="20" applyFont="true" applyBorder="true" applyAlignment="true" applyProtection="tru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4" fillId="0" borderId="0" xfId="21" applyFont="false" applyBorder="false" applyAlignment="true" applyProtection="false">
      <alignment horizontal="left" vertical="top" textRotation="0" wrapText="false" indent="0" shrinkToFit="false"/>
      <protection locked="true" hidden="false"/>
    </xf>
    <xf numFmtId="164" fontId="4" fillId="0" borderId="0" xfId="21" applyFont="false" applyBorder="false" applyAlignment="true" applyProtection="false">
      <alignment horizontal="left" vertical="top" textRotation="0" wrapText="true" indent="0" shrinkToFit="false"/>
      <protection locked="true" hidden="false"/>
    </xf>
    <xf numFmtId="164" fontId="16" fillId="0" borderId="0" xfId="21" applyFont="true" applyBorder="true" applyAlignment="true" applyProtection="false">
      <alignment horizontal="left" vertical="top" textRotation="0" wrapText="true" indent="0" shrinkToFit="false"/>
      <protection locked="true" hidden="false"/>
    </xf>
    <xf numFmtId="164" fontId="17" fillId="0" borderId="0" xfId="21" applyFont="true" applyBorder="true" applyAlignment="true" applyProtection="false">
      <alignment horizontal="left" vertical="top" textRotation="0" wrapText="true" indent="0" shrinkToFit="false"/>
      <protection locked="true" hidden="false"/>
    </xf>
    <xf numFmtId="164" fontId="17" fillId="0" borderId="0" xfId="21" applyFont="true" applyBorder="false" applyAlignment="true" applyProtection="false">
      <alignment horizontal="left" vertical="top" textRotation="0" wrapText="true" indent="0" shrinkToFit="false"/>
      <protection locked="true" hidden="false"/>
    </xf>
    <xf numFmtId="164" fontId="18" fillId="0" borderId="0" xfId="21" applyFont="true" applyBorder="false" applyAlignment="true" applyProtection="false">
      <alignment horizontal="left" vertical="top" textRotation="0" wrapText="true" indent="0" shrinkToFit="false"/>
      <protection locked="true" hidden="false"/>
    </xf>
    <xf numFmtId="164" fontId="4" fillId="0" borderId="0" xfId="21"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left"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E101A"/>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prateekrajgautam@gmail.com" TargetMode="External"/><Relationship Id="rId2" Type="http://schemas.openxmlformats.org/officeDocument/2006/relationships/hyperlink" Target="mailto:rel1601@mnnit.ac.in" TargetMode="External"/><Relationship Id="rId3" Type="http://schemas.openxmlformats.org/officeDocument/2006/relationships/hyperlink" Target="mailto:care@mgeek.in" TargetMode="External"/><Relationship Id="rId4" Type="http://schemas.openxmlformats.org/officeDocument/2006/relationships/hyperlink" Target="https://www.scopus.com/authid/detail.uri?authorId=57194277572" TargetMode="External"/><Relationship Id="rId5" Type="http://schemas.openxmlformats.org/officeDocument/2006/relationships/hyperlink" Target="https://ieeexplore.ieee.org/author/37086581106"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oi.org/10.1007/s12083-021-01167-6" TargetMode="External"/><Relationship Id="rId2" Type="http://schemas.openxmlformats.org/officeDocument/2006/relationships/hyperlink" Target="https://link.springer.com/article/10.1007/s11227-022-04971-w"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i.org/10.1002/9781119896951.ch3" TargetMode="External"/><Relationship Id="rId2" Type="http://schemas.openxmlformats.org/officeDocument/2006/relationships/hyperlink" Target="https://doi.org/10.1002/9781119896951.ch3" TargetMode="External"/>
</Relationships>
</file>

<file path=xl/worksheets/_rels/sheet9.xml.rels><?xml version="1.0" encoding="UTF-8"?>
<Relationships xmlns="http://schemas.openxmlformats.org/package/2006/relationships"><Relationship Id="rId1" Type="http://schemas.openxmlformats.org/officeDocument/2006/relationships/hyperlink" Target="mailto:arvindk@mnnit.ac.in" TargetMode="External"/><Relationship Id="rId2" Type="http://schemas.openxmlformats.org/officeDocument/2006/relationships/hyperlink" Target="mailto:arun@mnnit.ac.in" TargetMode="External"/><Relationship Id="rId3" Type="http://schemas.openxmlformats.org/officeDocument/2006/relationships/hyperlink" Target="mailto:arun@mnnit.ac.in" TargetMode="External"/><Relationship Id="rId4" Type="http://schemas.openxmlformats.org/officeDocument/2006/relationships/hyperlink" Target="mailto:vst@mnnit.ac.in" TargetMode="External"/><Relationship Id="rId5" Type="http://schemas.openxmlformats.org/officeDocument/2006/relationships/hyperlink" Target="mailto:vst@mnnit.ac.in" TargetMode="External"/><Relationship Id="rId6" Type="http://schemas.openxmlformats.org/officeDocument/2006/relationships/hyperlink" Target="mailto:ram1.hbti@gmail.com" TargetMode="External"/><Relationship Id="rId7" Type="http://schemas.openxmlformats.org/officeDocument/2006/relationships/hyperlink" Target="mailto:ram1.hbti@gmail.com" TargetMode="External"/><Relationship Id="rId8" Type="http://schemas.openxmlformats.org/officeDocument/2006/relationships/hyperlink" Target="mailto:yogendrapra@mnnit.ac.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12" activeCellId="0" sqref="1:1048576"/>
    </sheetView>
  </sheetViews>
  <sheetFormatPr defaultColWidth="13.3359375" defaultRowHeight="12.8" zeroHeight="false" outlineLevelRow="0" outlineLevelCol="0"/>
  <cols>
    <col collapsed="false" customWidth="true" hidden="false" outlineLevel="0" max="2" min="1" style="1" width="16.71"/>
    <col collapsed="false" customWidth="true" hidden="false" outlineLevel="0" max="3" min="3" style="1" width="20.86"/>
    <col collapsed="false" customWidth="true" hidden="false" outlineLevel="0" max="8" min="4" style="1" width="11.57"/>
    <col collapsed="false" customWidth="false" hidden="false" outlineLevel="0" max="9" min="9" style="1" width="13.32"/>
    <col collapsed="false" customWidth="true" hidden="false" outlineLevel="0" max="10" min="10" style="1" width="24.71"/>
    <col collapsed="false" customWidth="false" hidden="false" outlineLevel="0" max="1023" min="11" style="1" width="13.32"/>
    <col collapsed="false" customWidth="true" hidden="false" outlineLevel="0" max="1024" min="1024" style="1" width="11.57"/>
  </cols>
  <sheetData>
    <row r="1" customFormat="false" ht="12.8" hidden="false" customHeight="false" outlineLevel="0" collapsed="false">
      <c r="B1" s="2"/>
      <c r="C1" s="2"/>
      <c r="D1" s="2"/>
      <c r="E1" s="2"/>
      <c r="F1" s="2"/>
    </row>
    <row r="2" customFormat="false" ht="35.8" hidden="false" customHeight="false" outlineLevel="0" collapsed="false">
      <c r="A2" s="1" t="s">
        <v>0</v>
      </c>
      <c r="B2" s="2" t="s">
        <v>1</v>
      </c>
      <c r="C2" s="2" t="s">
        <v>2</v>
      </c>
      <c r="D2" s="2" t="s">
        <v>3</v>
      </c>
      <c r="E2" s="2" t="s">
        <v>4</v>
      </c>
      <c r="F2" s="2" t="s">
        <v>5</v>
      </c>
      <c r="G2" s="1" t="s">
        <v>6</v>
      </c>
      <c r="H2" s="1" t="s">
        <v>7</v>
      </c>
      <c r="I2" s="1" t="s">
        <v>8</v>
      </c>
    </row>
    <row r="3" customFormat="false" ht="12.9" hidden="false" customHeight="false" outlineLevel="0" collapsed="false">
      <c r="B3" s="2" t="s">
        <v>9</v>
      </c>
      <c r="C3" s="2" t="s">
        <v>10</v>
      </c>
      <c r="D3" s="2" t="s">
        <v>11</v>
      </c>
      <c r="E3" s="2"/>
      <c r="F3" s="2"/>
    </row>
    <row r="4" customFormat="false" ht="12.9" hidden="false" customHeight="false" outlineLevel="0" collapsed="false">
      <c r="A4" s="1" t="s">
        <v>12</v>
      </c>
      <c r="B4" s="3" t="s">
        <v>13</v>
      </c>
      <c r="C4" s="3" t="s">
        <v>14</v>
      </c>
      <c r="D4" s="3" t="s">
        <v>15</v>
      </c>
      <c r="E4" s="2"/>
      <c r="F4" s="2"/>
    </row>
    <row r="5" customFormat="false" ht="24.85" hidden="false" customHeight="false" outlineLevel="0" collapsed="false">
      <c r="A5" s="1" t="s">
        <v>16</v>
      </c>
      <c r="B5" s="2" t="s">
        <v>17</v>
      </c>
      <c r="C5" s="2" t="s">
        <v>18</v>
      </c>
      <c r="D5" s="2" t="s">
        <v>19</v>
      </c>
      <c r="E5" s="2" t="s">
        <v>20</v>
      </c>
      <c r="F5" s="2" t="s">
        <v>21</v>
      </c>
    </row>
    <row r="6" customFormat="false" ht="24.85" hidden="false" customHeight="false" outlineLevel="0" collapsed="false">
      <c r="A6" s="1" t="s">
        <v>22</v>
      </c>
      <c r="B6" s="2" t="s">
        <v>23</v>
      </c>
      <c r="C6" s="2"/>
      <c r="D6" s="2"/>
    </row>
    <row r="7" customFormat="false" ht="24.85" hidden="false" customHeight="false" outlineLevel="0" collapsed="false">
      <c r="A7" s="1" t="s">
        <v>24</v>
      </c>
      <c r="B7" s="1" t="s">
        <v>25</v>
      </c>
      <c r="C7" s="2" t="s">
        <v>26</v>
      </c>
      <c r="D7" s="2" t="s">
        <v>4</v>
      </c>
      <c r="E7" s="2" t="s">
        <v>27</v>
      </c>
      <c r="F7" s="2" t="s">
        <v>28</v>
      </c>
    </row>
    <row r="8" customFormat="false" ht="24.85" hidden="false" customHeight="false" outlineLevel="0" collapsed="false">
      <c r="A8" s="1" t="s">
        <v>29</v>
      </c>
      <c r="B8" s="1" t="s">
        <v>30</v>
      </c>
      <c r="C8" s="2" t="s">
        <v>31</v>
      </c>
      <c r="D8" s="2" t="s">
        <v>4</v>
      </c>
      <c r="E8" s="2" t="s">
        <v>32</v>
      </c>
      <c r="F8" s="2" t="s">
        <v>33</v>
      </c>
    </row>
    <row r="9" customFormat="false" ht="12.9" hidden="false" customHeight="false" outlineLevel="0" collapsed="false">
      <c r="A9" s="1" t="s">
        <v>34</v>
      </c>
      <c r="B9" s="2" t="n">
        <v>17</v>
      </c>
      <c r="C9" s="2" t="s">
        <v>35</v>
      </c>
      <c r="D9" s="2" t="n">
        <v>1987</v>
      </c>
      <c r="E9" s="2" t="n">
        <v>17061987</v>
      </c>
      <c r="F9" s="1" t="s">
        <v>36</v>
      </c>
      <c r="G9" s="1" t="s">
        <v>37</v>
      </c>
    </row>
    <row r="10" customFormat="false" ht="12.9" hidden="false" customHeight="false" outlineLevel="0" collapsed="false">
      <c r="B10" s="2" t="s">
        <v>38</v>
      </c>
      <c r="C10" s="2" t="s">
        <v>39</v>
      </c>
      <c r="D10" s="2" t="s">
        <v>40</v>
      </c>
      <c r="E10" s="2" t="s">
        <v>41</v>
      </c>
      <c r="F10" s="2"/>
      <c r="G10" s="2"/>
    </row>
    <row r="11" customFormat="false" ht="23.85" hidden="false" customHeight="false" outlineLevel="0" collapsed="false">
      <c r="A11" s="1" t="s">
        <v>42</v>
      </c>
      <c r="B11" s="2" t="s">
        <v>43</v>
      </c>
      <c r="C11" s="2" t="s">
        <v>44</v>
      </c>
      <c r="D11" s="2" t="s">
        <v>45</v>
      </c>
      <c r="E11" s="2" t="s">
        <v>46</v>
      </c>
      <c r="F11" s="2" t="s">
        <v>47</v>
      </c>
      <c r="G11" s="1" t="s">
        <v>48</v>
      </c>
      <c r="H11" s="1" t="n">
        <v>208017</v>
      </c>
      <c r="I11" s="1" t="s">
        <v>49</v>
      </c>
    </row>
    <row r="12" customFormat="false" ht="24.4" hidden="false" customHeight="true" outlineLevel="0" collapsed="false">
      <c r="A12" s="1" t="s">
        <v>50</v>
      </c>
      <c r="B12" s="4" t="s">
        <v>51</v>
      </c>
      <c r="C12" s="4"/>
      <c r="E12" s="1" t="s">
        <v>52</v>
      </c>
      <c r="G12" s="2" t="s">
        <v>49</v>
      </c>
      <c r="H12" s="2" t="s">
        <v>53</v>
      </c>
      <c r="I12" s="1" t="s">
        <v>54</v>
      </c>
    </row>
    <row r="14" customFormat="false" ht="12.9" hidden="false" customHeight="false" outlineLevel="0" collapsed="false">
      <c r="A14" s="1" t="s">
        <v>55</v>
      </c>
      <c r="B14" s="2" t="s">
        <v>56</v>
      </c>
      <c r="C14" s="2" t="s">
        <v>57</v>
      </c>
      <c r="D14" s="2"/>
      <c r="E14" s="2"/>
      <c r="F14" s="2"/>
    </row>
    <row r="15" customFormat="false" ht="12.9" hidden="false" customHeight="false" outlineLevel="0" collapsed="false">
      <c r="A15" s="1" t="s">
        <v>58</v>
      </c>
      <c r="B15" s="2" t="s">
        <v>58</v>
      </c>
      <c r="C15" s="2" t="s">
        <v>59</v>
      </c>
      <c r="D15" s="2"/>
      <c r="E15" s="2"/>
      <c r="F15" s="2"/>
    </row>
    <row r="16" customFormat="false" ht="12.9" hidden="false" customHeight="false" outlineLevel="0" collapsed="false">
      <c r="A16" s="1" t="s">
        <v>60</v>
      </c>
      <c r="B16" s="2" t="s">
        <v>61</v>
      </c>
      <c r="C16" s="2" t="s">
        <v>62</v>
      </c>
      <c r="D16" s="2"/>
      <c r="E16" s="2"/>
      <c r="F16" s="2"/>
    </row>
    <row r="17" customFormat="false" ht="24.85" hidden="false" customHeight="false" outlineLevel="0" collapsed="false">
      <c r="A17" s="1" t="s">
        <v>63</v>
      </c>
      <c r="B17" s="2"/>
      <c r="C17" s="2" t="s">
        <v>64</v>
      </c>
      <c r="D17" s="2" t="s">
        <v>65</v>
      </c>
      <c r="E17" s="2" t="s">
        <v>66</v>
      </c>
      <c r="F17" s="2"/>
      <c r="G17" s="1" t="s">
        <v>67</v>
      </c>
    </row>
    <row r="18" customFormat="false" ht="43.35" hidden="false" customHeight="true" outlineLevel="0" collapsed="false">
      <c r="A18" s="1" t="s">
        <v>68</v>
      </c>
      <c r="B18" s="2" t="s">
        <v>68</v>
      </c>
      <c r="C18" s="2" t="s">
        <v>69</v>
      </c>
      <c r="D18" s="2" t="s">
        <v>70</v>
      </c>
      <c r="E18" s="2" t="s">
        <v>71</v>
      </c>
      <c r="F18" s="2" t="s">
        <v>52</v>
      </c>
      <c r="G18" s="1" t="s">
        <v>72</v>
      </c>
    </row>
    <row r="19" customFormat="false" ht="43.35" hidden="false" customHeight="true" outlineLevel="0" collapsed="false">
      <c r="A19" s="1" t="s">
        <v>73</v>
      </c>
      <c r="B19" s="1" t="s">
        <v>73</v>
      </c>
      <c r="C19" s="1" t="s">
        <v>74</v>
      </c>
      <c r="D19" s="1" t="s">
        <v>75</v>
      </c>
      <c r="E19" s="2"/>
      <c r="F19" s="2"/>
    </row>
    <row r="20" customFormat="false" ht="12.9" hidden="false" customHeight="false" outlineLevel="0" collapsed="false">
      <c r="A20" s="1" t="s">
        <v>76</v>
      </c>
      <c r="B20" s="1" t="s">
        <v>76</v>
      </c>
      <c r="C20" s="1" t="n">
        <v>57194277572</v>
      </c>
      <c r="D20" s="5" t="s">
        <v>77</v>
      </c>
    </row>
    <row r="21" customFormat="false" ht="46.75" hidden="false" customHeight="false" outlineLevel="0" collapsed="false">
      <c r="A21" s="1" t="s">
        <v>78</v>
      </c>
      <c r="B21" s="1" t="s">
        <v>78</v>
      </c>
      <c r="C21" s="1" t="s">
        <v>79</v>
      </c>
      <c r="D21" s="1" t="s">
        <v>80</v>
      </c>
    </row>
    <row r="22" customFormat="false" ht="12.9" hidden="false" customHeight="false" outlineLevel="0" collapsed="false">
      <c r="A22" s="1" t="s">
        <v>81</v>
      </c>
      <c r="B22" s="1" t="s">
        <v>81</v>
      </c>
      <c r="C22" s="1" t="n">
        <v>91250146</v>
      </c>
      <c r="D22" s="5" t="s">
        <v>82</v>
      </c>
    </row>
    <row r="23" customFormat="false" ht="69.65" hidden="false" customHeight="false" outlineLevel="0" collapsed="false">
      <c r="A23" s="1" t="s">
        <v>83</v>
      </c>
      <c r="B23" s="1" t="s">
        <v>83</v>
      </c>
      <c r="C23" s="1" t="s">
        <v>84</v>
      </c>
      <c r="D23" s="1" t="s">
        <v>85</v>
      </c>
    </row>
    <row r="26" customFormat="false" ht="114.4" hidden="false" customHeight="false" outlineLevel="0" collapsed="false">
      <c r="A26" s="1" t="s">
        <v>86</v>
      </c>
      <c r="B26" s="1" t="s">
        <v>87</v>
      </c>
    </row>
  </sheetData>
  <mergeCells count="1">
    <mergeCell ref="B12:C12"/>
  </mergeCells>
  <hyperlinks>
    <hyperlink ref="B4" r:id="rId1" display="prateekrajgautam@gmail.com"/>
    <hyperlink ref="C4" r:id="rId2" display="rel1601@mnnit.ac.in"/>
    <hyperlink ref="D4" r:id="rId3" display="care@mgeek.in"/>
    <hyperlink ref="D20" r:id="rId4" display="https://www.scopus.com/authid/detail.uri?authorId=57194277572"/>
    <hyperlink ref="D22" r:id="rId5" display="https://ieeexplore.ieee.org/author/37086581106"/>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6" activeCellId="0" sqref="1:1048576"/>
    </sheetView>
  </sheetViews>
  <sheetFormatPr defaultColWidth="12.9140625" defaultRowHeight="12.8" zeroHeight="false" outlineLevelRow="0" outlineLevelCol="0"/>
  <cols>
    <col collapsed="false" customWidth="true" hidden="false" outlineLevel="0" max="1" min="1" style="11" width="19.85"/>
    <col collapsed="false" customWidth="true" hidden="false" outlineLevel="0" max="2" min="2" style="11" width="76"/>
    <col collapsed="false" customWidth="false" hidden="false" outlineLevel="0" max="1024" min="3" style="11" width="12.9"/>
  </cols>
  <sheetData>
    <row r="2" customFormat="false" ht="80.55" hidden="false" customHeight="false" outlineLevel="0" collapsed="false">
      <c r="A2" s="1" t="s">
        <v>669</v>
      </c>
      <c r="B2" s="1" t="s">
        <v>670</v>
      </c>
    </row>
    <row r="3" customFormat="false" ht="100.45" hidden="false" customHeight="false" outlineLevel="0" collapsed="false">
      <c r="A3" s="1" t="s">
        <v>671</v>
      </c>
      <c r="B3" s="1" t="s">
        <v>672</v>
      </c>
    </row>
    <row r="4" customFormat="false" ht="46.75" hidden="false" customHeight="false" outlineLevel="0" collapsed="false">
      <c r="A4" s="1" t="s">
        <v>673</v>
      </c>
      <c r="B4" s="1" t="s">
        <v>674</v>
      </c>
    </row>
    <row r="5" customFormat="false" ht="243.75" hidden="false" customHeight="false" outlineLevel="0" collapsed="false">
      <c r="A5" s="1" t="s">
        <v>675</v>
      </c>
      <c r="B5" s="1" t="s">
        <v>676</v>
      </c>
    </row>
    <row r="6" customFormat="false" ht="35.8" hidden="false" customHeight="false" outlineLevel="0" collapsed="false">
      <c r="A6" s="1" t="s">
        <v>677</v>
      </c>
      <c r="B6" s="1" t="s">
        <v>678</v>
      </c>
    </row>
    <row r="7" customFormat="false" ht="57.7" hidden="false" customHeight="false" outlineLevel="0" collapsed="false">
      <c r="A7" s="1" t="s">
        <v>679</v>
      </c>
      <c r="B7" s="5" t="s">
        <v>680</v>
      </c>
    </row>
    <row r="8" customFormat="false" ht="12.8" hidden="false" customHeight="false" outlineLevel="0" collapsed="false">
      <c r="B8" s="1"/>
    </row>
    <row r="9" customFormat="false" ht="13.2" hidden="false" customHeight="false" outlineLevel="0" collapsed="false">
      <c r="A9" s="25" t="s">
        <v>681</v>
      </c>
      <c r="B9" s="26" t="s">
        <v>251</v>
      </c>
    </row>
    <row r="10" customFormat="false" ht="13.2" hidden="false" customHeight="false" outlineLevel="0" collapsed="false">
      <c r="A10" s="25"/>
      <c r="B10" s="26" t="s">
        <v>682</v>
      </c>
    </row>
    <row r="11" customFormat="false" ht="13.2" hidden="false" customHeight="false" outlineLevel="0" collapsed="false">
      <c r="A11" s="25"/>
      <c r="B11" s="26" t="s">
        <v>252</v>
      </c>
    </row>
    <row r="12" customFormat="false" ht="13.2" hidden="false" customHeight="false" outlineLevel="0" collapsed="false">
      <c r="A12" s="25"/>
      <c r="B12" s="26" t="s">
        <v>253</v>
      </c>
    </row>
    <row r="13" customFormat="false" ht="13.2" hidden="false" customHeight="false" outlineLevel="0" collapsed="false">
      <c r="A13" s="25"/>
      <c r="B13" s="27"/>
    </row>
    <row r="14" customFormat="false" ht="14.9" hidden="false" customHeight="false" outlineLevel="0" collapsed="false">
      <c r="A14" s="25"/>
      <c r="B14" s="27" t="s">
        <v>683</v>
      </c>
    </row>
    <row r="15" customFormat="false" ht="14.9" hidden="false" customHeight="false" outlineLevel="0" collapsed="false">
      <c r="A15" s="25"/>
      <c r="B15" s="27" t="s">
        <v>684</v>
      </c>
    </row>
    <row r="16" customFormat="false" ht="14.9" hidden="false" customHeight="false" outlineLevel="0" collapsed="false">
      <c r="A16" s="25"/>
      <c r="B16" s="27" t="s">
        <v>685</v>
      </c>
    </row>
    <row r="17" customFormat="false" ht="12.8" hidden="false" customHeight="false" outlineLevel="0" collapsed="false">
      <c r="B17" s="1"/>
    </row>
    <row r="18" customFormat="false" ht="35.8" hidden="false" customHeight="false" outlineLevel="0" collapsed="false">
      <c r="A18" s="1" t="s">
        <v>686</v>
      </c>
      <c r="B18" s="1" t="s">
        <v>687</v>
      </c>
    </row>
    <row r="19" customFormat="false" ht="12.8" hidden="false" customHeight="false" outlineLevel="0" collapsed="false">
      <c r="B19" s="1"/>
    </row>
    <row r="20" customFormat="false" ht="100.45" hidden="false" customHeight="false" outlineLevel="0" collapsed="false">
      <c r="A20" s="1" t="s">
        <v>688</v>
      </c>
      <c r="B20" s="1" t="s">
        <v>689</v>
      </c>
    </row>
    <row r="21" customFormat="false" ht="80.55" hidden="false" customHeight="false" outlineLevel="0" collapsed="false">
      <c r="A21" s="1" t="s">
        <v>690</v>
      </c>
      <c r="B21" s="1" t="s">
        <v>691</v>
      </c>
    </row>
    <row r="22" customFormat="false" ht="80.55" hidden="false" customHeight="false" outlineLevel="0" collapsed="false">
      <c r="A22" s="1" t="s">
        <v>692</v>
      </c>
      <c r="B22" s="1" t="s">
        <v>693</v>
      </c>
    </row>
    <row r="23" customFormat="false" ht="78.6" hidden="false" customHeight="false" outlineLevel="0" collapsed="false">
      <c r="A23" s="1" t="s">
        <v>694</v>
      </c>
      <c r="B23" s="1" t="s">
        <v>695</v>
      </c>
    </row>
    <row r="24" customFormat="false" ht="57.7" hidden="false" customHeight="false" outlineLevel="0" collapsed="false">
      <c r="A24" s="1" t="s">
        <v>696</v>
      </c>
      <c r="B24" s="1" t="s">
        <v>697</v>
      </c>
    </row>
    <row r="25" customFormat="false" ht="35.8" hidden="false" customHeight="false" outlineLevel="0" collapsed="false">
      <c r="A25" s="1" t="s">
        <v>698</v>
      </c>
      <c r="B25" s="1" t="s">
        <v>699</v>
      </c>
    </row>
    <row r="26" customFormat="false" ht="12.8" hidden="false" customHeight="false" outlineLevel="0" collapsed="false">
      <c r="A26" s="1"/>
      <c r="B26" s="1"/>
    </row>
    <row r="27" customFormat="false" ht="12.8" hidden="false" customHeight="false" outlineLevel="0" collapsed="false">
      <c r="A27" s="1"/>
      <c r="B27" s="1"/>
    </row>
    <row r="28" customFormat="false" ht="12.8" hidden="false" customHeight="false" outlineLevel="0" collapsed="false">
      <c r="A28" s="1"/>
      <c r="B28" s="1"/>
    </row>
    <row r="29" customFormat="false" ht="12.8" hidden="false" customHeight="false" outlineLevel="0" collapsed="false">
      <c r="A29" s="1"/>
      <c r="B29" s="1"/>
    </row>
    <row r="30" customFormat="false" ht="221.85" hidden="false" customHeight="false" outlineLevel="0" collapsed="false">
      <c r="A30" s="1" t="s">
        <v>700</v>
      </c>
      <c r="B30" s="1" t="s">
        <v>701</v>
      </c>
    </row>
  </sheetData>
  <mergeCells count="1">
    <mergeCell ref="A9:A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25"/>
  <sheetViews>
    <sheetView showFormulas="false" showGridLines="true" showRowColHeaders="true" showZeros="true" rightToLeft="false" tabSelected="false" showOutlineSymbols="true" defaultGridColor="true" view="normal" topLeftCell="P1" colorId="64" zoomScale="95" zoomScaleNormal="95" zoomScalePageLayoutView="100" workbookViewId="0">
      <selection pane="topLeft" activeCell="D23" activeCellId="0" sqref="1:1048576"/>
    </sheetView>
  </sheetViews>
  <sheetFormatPr defaultColWidth="9.13671875" defaultRowHeight="13.8" zeroHeight="false" outlineLevelRow="0" outlineLevelCol="0"/>
  <cols>
    <col collapsed="false" customWidth="false" hidden="false" outlineLevel="0" max="1" min="1" style="28" width="9.13"/>
    <col collapsed="false" customWidth="true" hidden="false" outlineLevel="0" max="2" min="2" style="29" width="2"/>
    <col collapsed="false" customWidth="true" hidden="false" outlineLevel="0" max="3" min="3" style="29" width="2.71"/>
    <col collapsed="false" customWidth="true" hidden="false" outlineLevel="0" max="4" min="4" style="28" width="105.57"/>
    <col collapsed="false" customWidth="false" hidden="false" outlineLevel="0" max="1024" min="5" style="28" width="9.13"/>
  </cols>
  <sheetData>
    <row r="2" customFormat="false" ht="15.75" hidden="false" customHeight="true" outlineLevel="0" collapsed="false">
      <c r="B2" s="30" t="s">
        <v>702</v>
      </c>
      <c r="C2" s="30"/>
      <c r="D2" s="30"/>
    </row>
    <row r="3" customFormat="false" ht="31.5" hidden="false" customHeight="true" outlineLevel="0" collapsed="false">
      <c r="B3" s="31" t="s">
        <v>703</v>
      </c>
      <c r="C3" s="31"/>
      <c r="D3" s="31"/>
    </row>
    <row r="4" customFormat="false" ht="47.25" hidden="false" customHeight="true" outlineLevel="0" collapsed="false">
      <c r="B4" s="29" t="n">
        <v>1</v>
      </c>
      <c r="C4" s="31" t="s">
        <v>704</v>
      </c>
      <c r="D4" s="31"/>
    </row>
    <row r="5" customFormat="false" ht="63" hidden="false" customHeight="true" outlineLevel="0" collapsed="false">
      <c r="B5" s="29" t="n">
        <v>2</v>
      </c>
      <c r="C5" s="31" t="s">
        <v>705</v>
      </c>
      <c r="D5" s="31"/>
    </row>
    <row r="6" customFormat="false" ht="94.5" hidden="false" customHeight="true" outlineLevel="0" collapsed="false">
      <c r="B6" s="29" t="n">
        <v>3</v>
      </c>
      <c r="C6" s="31" t="s">
        <v>706</v>
      </c>
      <c r="D6" s="31"/>
    </row>
    <row r="7" customFormat="false" ht="78.75" hidden="false" customHeight="true" outlineLevel="0" collapsed="false">
      <c r="B7" s="29" t="n">
        <v>4</v>
      </c>
      <c r="C7" s="31" t="s">
        <v>707</v>
      </c>
      <c r="D7" s="31"/>
    </row>
    <row r="8" customFormat="false" ht="31.5" hidden="false" customHeight="true" outlineLevel="0" collapsed="false">
      <c r="B8" s="29" t="n">
        <v>5</v>
      </c>
      <c r="C8" s="31" t="s">
        <v>708</v>
      </c>
      <c r="D8" s="31"/>
    </row>
    <row r="9" customFormat="false" ht="15.75" hidden="false" customHeight="true" outlineLevel="0" collapsed="false">
      <c r="C9" s="29" t="s">
        <v>709</v>
      </c>
      <c r="D9" s="32" t="s">
        <v>710</v>
      </c>
    </row>
    <row r="10" customFormat="false" ht="15.75" hidden="false" customHeight="true" outlineLevel="0" collapsed="false">
      <c r="C10" s="29" t="s">
        <v>711</v>
      </c>
      <c r="D10" s="32" t="s">
        <v>712</v>
      </c>
    </row>
    <row r="11" customFormat="false" ht="47.25" hidden="false" customHeight="true" outlineLevel="0" collapsed="false">
      <c r="C11" s="31" t="s">
        <v>713</v>
      </c>
      <c r="D11" s="31"/>
    </row>
    <row r="12" customFormat="false" ht="47.25" hidden="false" customHeight="true" outlineLevel="0" collapsed="false">
      <c r="B12" s="29" t="n">
        <v>6</v>
      </c>
      <c r="C12" s="31" t="s">
        <v>714</v>
      </c>
      <c r="D12" s="31"/>
    </row>
    <row r="13" customFormat="false" ht="47.25" hidden="false" customHeight="true" outlineLevel="0" collapsed="false">
      <c r="B13" s="31" t="s">
        <v>715</v>
      </c>
      <c r="C13" s="31"/>
      <c r="D13" s="31"/>
    </row>
    <row r="14" customFormat="false" ht="15.75" hidden="false" customHeight="true" outlineLevel="0" collapsed="false">
      <c r="B14" s="29" t="n">
        <v>1</v>
      </c>
      <c r="D14" s="32" t="s">
        <v>716</v>
      </c>
    </row>
    <row r="15" customFormat="false" ht="15.75" hidden="false" customHeight="true" outlineLevel="0" collapsed="false">
      <c r="B15" s="29" t="n">
        <v>2</v>
      </c>
      <c r="D15" s="32" t="s">
        <v>717</v>
      </c>
    </row>
    <row r="16" customFormat="false" ht="15.75" hidden="false" customHeight="true" outlineLevel="0" collapsed="false">
      <c r="B16" s="29" t="n">
        <v>3</v>
      </c>
      <c r="D16" s="32" t="s">
        <v>718</v>
      </c>
    </row>
    <row r="17" customFormat="false" ht="15.75" hidden="false" customHeight="true" outlineLevel="0" collapsed="false">
      <c r="B17" s="29" t="n">
        <v>4</v>
      </c>
      <c r="D17" s="32" t="s">
        <v>719</v>
      </c>
    </row>
    <row r="18" customFormat="false" ht="15.75" hidden="false" customHeight="true" outlineLevel="0" collapsed="false">
      <c r="B18" s="29" t="n">
        <v>5</v>
      </c>
      <c r="D18" s="32" t="s">
        <v>720</v>
      </c>
    </row>
    <row r="19" customFormat="false" ht="15" hidden="false" customHeight="false" outlineLevel="0" collapsed="false">
      <c r="B19" s="33"/>
      <c r="C19" s="33"/>
      <c r="D19" s="29"/>
    </row>
    <row r="20" customFormat="false" ht="322.5" hidden="false" customHeight="true" outlineLevel="0" collapsed="false">
      <c r="A20" s="28" t="s">
        <v>721</v>
      </c>
      <c r="B20" s="34" t="s">
        <v>722</v>
      </c>
      <c r="C20" s="34"/>
      <c r="D20" s="34"/>
    </row>
    <row r="21" customFormat="false" ht="326.1" hidden="false" customHeight="true" outlineLevel="0" collapsed="false">
      <c r="A21" s="28" t="s">
        <v>723</v>
      </c>
      <c r="B21" s="34" t="s">
        <v>724</v>
      </c>
      <c r="C21" s="34"/>
      <c r="D21" s="34"/>
    </row>
    <row r="22" customFormat="false" ht="102.2" hidden="false" customHeight="true" outlineLevel="0" collapsed="false">
      <c r="A22" s="28" t="s">
        <v>725</v>
      </c>
      <c r="B22" s="34" t="s">
        <v>726</v>
      </c>
      <c r="C22" s="34"/>
      <c r="D22" s="34"/>
    </row>
    <row r="23" customFormat="false" ht="102.2" hidden="false" customHeight="true" outlineLevel="0" collapsed="false">
      <c r="D23" s="29"/>
    </row>
    <row r="24" customFormat="false" ht="69.6" hidden="false" customHeight="true" outlineLevel="0" collapsed="false">
      <c r="A24" s="1" t="s">
        <v>688</v>
      </c>
      <c r="B24" s="34" t="s">
        <v>727</v>
      </c>
      <c r="C24" s="34"/>
      <c r="D24" s="34" t="s">
        <v>727</v>
      </c>
    </row>
    <row r="25" customFormat="false" ht="111.4" hidden="false" customHeight="true" outlineLevel="0" collapsed="false">
      <c r="A25" s="1" t="s">
        <v>690</v>
      </c>
      <c r="B25" s="34" t="s">
        <v>728</v>
      </c>
      <c r="C25" s="34"/>
      <c r="D25" s="34"/>
    </row>
  </sheetData>
  <mergeCells count="15">
    <mergeCell ref="B2:D2"/>
    <mergeCell ref="B3:D3"/>
    <mergeCell ref="C4:D4"/>
    <mergeCell ref="C5:D5"/>
    <mergeCell ref="C6:D6"/>
    <mergeCell ref="C7:D7"/>
    <mergeCell ref="C8:D8"/>
    <mergeCell ref="C11:D11"/>
    <mergeCell ref="C12:D12"/>
    <mergeCell ref="B13:D13"/>
    <mergeCell ref="B20:D20"/>
    <mergeCell ref="B21:D21"/>
    <mergeCell ref="B22:D22"/>
    <mergeCell ref="B24:D24"/>
    <mergeCell ref="B25:D2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1:1048576"/>
    </sheetView>
  </sheetViews>
  <sheetFormatPr defaultColWidth="12.9296875" defaultRowHeight="12.75" zeroHeight="false" outlineLevelRow="0" outlineLevelCol="0"/>
  <cols>
    <col collapsed="false" customWidth="true" hidden="false" outlineLevel="0" max="2" min="2" style="0" width="64.43"/>
  </cols>
  <sheetData>
    <row r="1" customFormat="false" ht="14.25" hidden="false" customHeight="false" outlineLevel="0" collapsed="false">
      <c r="A1" s="13"/>
      <c r="B1" s="13"/>
    </row>
    <row r="2" customFormat="false" ht="114" hidden="false" customHeight="false" outlineLevel="0" collapsed="false">
      <c r="A2" s="13" t="s">
        <v>729</v>
      </c>
      <c r="B2" s="13" t="s">
        <v>730</v>
      </c>
    </row>
    <row r="3" customFormat="false" ht="15" hidden="false" customHeight="false" outlineLevel="0" collapsed="false">
      <c r="A3" s="35" t="s">
        <v>731</v>
      </c>
      <c r="B3" s="36" t="s">
        <v>251</v>
      </c>
    </row>
    <row r="4" customFormat="false" ht="15" hidden="false" customHeight="false" outlineLevel="0" collapsed="false">
      <c r="A4" s="35" t="s">
        <v>731</v>
      </c>
      <c r="B4" s="36" t="s">
        <v>682</v>
      </c>
    </row>
    <row r="5" customFormat="false" ht="14.25" hidden="false" customHeight="false" outlineLevel="0" collapsed="false">
      <c r="A5" s="35" t="s">
        <v>731</v>
      </c>
      <c r="B5" s="0" t="s">
        <v>252</v>
      </c>
    </row>
    <row r="6" customFormat="false" ht="14.25" hidden="false" customHeight="false" outlineLevel="0" collapsed="false">
      <c r="A6" s="35" t="s">
        <v>731</v>
      </c>
      <c r="B6" s="0" t="s">
        <v>253</v>
      </c>
    </row>
    <row r="7" customFormat="false" ht="14.25" hidden="false" customHeight="false" outlineLevel="0" collapsed="false">
      <c r="A7" s="35" t="s">
        <v>732</v>
      </c>
    </row>
    <row r="8" customFormat="false" ht="14.25" hidden="false" customHeight="false" outlineLevel="0" collapsed="false">
      <c r="A8" s="35" t="s">
        <v>732</v>
      </c>
    </row>
    <row r="9" customFormat="false" ht="14.25" hidden="false" customHeight="false" outlineLevel="0" collapsed="false">
      <c r="A9" s="35" t="s">
        <v>732</v>
      </c>
    </row>
    <row r="10" customFormat="false" ht="14.25" hidden="false" customHeight="false" outlineLevel="0" collapsed="false">
      <c r="A10" s="35" t="s">
        <v>732</v>
      </c>
    </row>
    <row r="11" customFormat="false" ht="14.25" hidden="false" customHeight="false" outlineLevel="0" collapsed="false">
      <c r="A11" s="35" t="s">
        <v>732</v>
      </c>
    </row>
    <row r="12" customFormat="false" ht="14.25" hidden="false" customHeight="false" outlineLevel="0" collapsed="false">
      <c r="A12" s="35" t="s">
        <v>732</v>
      </c>
    </row>
    <row r="13" customFormat="false" ht="14.25" hidden="false" customHeight="false" outlineLevel="0" collapsed="false">
      <c r="A13" s="35" t="s">
        <v>732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2" activeCellId="0" sqref="1:1048576"/>
    </sheetView>
  </sheetViews>
  <sheetFormatPr defaultColWidth="12.9140625" defaultRowHeight="12.8" zeroHeight="false" outlineLevelRow="0" outlineLevelCol="0"/>
  <cols>
    <col collapsed="false" customWidth="false" hidden="false" outlineLevel="0" max="1" min="1" style="1" width="12.9"/>
    <col collapsed="false" customWidth="true" hidden="false" outlineLevel="0" max="2" min="2" style="1" width="56.86"/>
    <col collapsed="false" customWidth="false" hidden="false" outlineLevel="0" max="1024" min="3" style="1" width="12.9"/>
  </cols>
  <sheetData>
    <row r="1" customFormat="false" ht="13.8" hidden="false" customHeight="false" outlineLevel="0" collapsed="false">
      <c r="A1" s="13"/>
    </row>
    <row r="2" customFormat="false" ht="120.75" hidden="false" customHeight="true" outlineLevel="0" collapsed="false">
      <c r="A2" s="13"/>
      <c r="B2" s="1" t="s">
        <v>733</v>
      </c>
    </row>
    <row r="3" customFormat="false" ht="129.35" hidden="false" customHeight="false" outlineLevel="0" collapsed="false">
      <c r="A3" s="13" t="s">
        <v>734</v>
      </c>
      <c r="B3" s="13" t="s">
        <v>735</v>
      </c>
    </row>
    <row r="4" customFormat="false" ht="15.9" hidden="false" customHeight="false" outlineLevel="0" collapsed="false">
      <c r="A4" s="13" t="s">
        <v>731</v>
      </c>
      <c r="B4" s="10" t="s">
        <v>736</v>
      </c>
    </row>
    <row r="5" customFormat="false" ht="15.9" hidden="false" customHeight="false" outlineLevel="0" collapsed="false">
      <c r="A5" s="13" t="s">
        <v>731</v>
      </c>
      <c r="B5" s="10" t="s">
        <v>737</v>
      </c>
    </row>
    <row r="6" customFormat="false" ht="13.9" hidden="false" customHeight="false" outlineLevel="0" collapsed="false">
      <c r="A6" s="13" t="s">
        <v>731</v>
      </c>
      <c r="B6" s="1" t="s">
        <v>738</v>
      </c>
    </row>
    <row r="7" customFormat="false" ht="13.9" hidden="false" customHeight="false" outlineLevel="0" collapsed="false">
      <c r="A7" s="13" t="s">
        <v>731</v>
      </c>
      <c r="B7" s="1" t="s">
        <v>739</v>
      </c>
    </row>
    <row r="8" customFormat="false" ht="12.9" hidden="false" customHeight="false" outlineLevel="0" collapsed="false">
      <c r="B8" s="1" t="s">
        <v>740</v>
      </c>
    </row>
    <row r="9" customFormat="false" ht="29.85" hidden="false" customHeight="false" outlineLevel="0" collapsed="false">
      <c r="A9" s="37" t="s">
        <v>741</v>
      </c>
      <c r="B9" s="13" t="s">
        <v>742</v>
      </c>
    </row>
    <row r="10" customFormat="false" ht="15.9" hidden="false" customHeight="false" outlineLevel="0" collapsed="false">
      <c r="B10" s="10" t="s">
        <v>743</v>
      </c>
    </row>
    <row r="11" customFormat="false" ht="15.9" hidden="false" customHeight="false" outlineLevel="0" collapsed="false">
      <c r="B11" s="10" t="s">
        <v>744</v>
      </c>
    </row>
    <row r="12" customFormat="false" ht="15.9" hidden="false" customHeight="false" outlineLevel="0" collapsed="false">
      <c r="B12" s="10" t="s">
        <v>745</v>
      </c>
    </row>
    <row r="13" customFormat="false" ht="15.9" hidden="false" customHeight="false" outlineLevel="0" collapsed="false">
      <c r="B13" s="10" t="s">
        <v>746</v>
      </c>
    </row>
    <row r="15" customFormat="false" ht="57.7" hidden="false" customHeight="false" outlineLevel="0" collapsed="false">
      <c r="A15" s="37" t="s">
        <v>747</v>
      </c>
      <c r="B15" s="10" t="s">
        <v>748</v>
      </c>
    </row>
    <row r="16" customFormat="false" ht="29.85" hidden="false" customHeight="false" outlineLevel="0" collapsed="false">
      <c r="A16" s="38" t="s">
        <v>749</v>
      </c>
      <c r="B16" s="39" t="s">
        <v>750</v>
      </c>
    </row>
    <row r="17" customFormat="false" ht="43.75" hidden="false" customHeight="false" outlineLevel="0" collapsed="false">
      <c r="A17" s="37" t="s">
        <v>751</v>
      </c>
      <c r="B17" s="10" t="s">
        <v>752</v>
      </c>
    </row>
    <row r="18" customFormat="false" ht="57.7" hidden="false" customHeight="false" outlineLevel="0" collapsed="false">
      <c r="A18" s="37" t="s">
        <v>753</v>
      </c>
      <c r="B18" s="10" t="s">
        <v>754</v>
      </c>
    </row>
    <row r="19" customFormat="false" ht="71.6" hidden="false" customHeight="false" outlineLevel="0" collapsed="false">
      <c r="B19" s="10" t="s">
        <v>755</v>
      </c>
    </row>
    <row r="20" customFormat="false" ht="57.7" hidden="false" customHeight="false" outlineLevel="0" collapsed="false">
      <c r="B20" s="10" t="s">
        <v>756</v>
      </c>
    </row>
    <row r="21" customFormat="false" ht="113.4" hidden="false" customHeight="false" outlineLevel="0" collapsed="false">
      <c r="A21" s="40" t="s">
        <v>757</v>
      </c>
      <c r="B21" s="41" t="s">
        <v>758</v>
      </c>
    </row>
    <row r="22" customFormat="false" ht="15.9" hidden="false" customHeight="false" outlineLevel="0" collapsed="false">
      <c r="B22" s="41" t="s">
        <v>759</v>
      </c>
    </row>
    <row r="24" customFormat="false" ht="71.6" hidden="false" customHeight="false" outlineLevel="0" collapsed="false">
      <c r="A24" s="40" t="s">
        <v>760</v>
      </c>
      <c r="B24" s="41" t="s">
        <v>761</v>
      </c>
    </row>
    <row r="25" customFormat="false" ht="29.85" hidden="false" customHeight="false" outlineLevel="0" collapsed="false">
      <c r="B25" s="41" t="s">
        <v>762</v>
      </c>
    </row>
    <row r="26" customFormat="false" ht="15.9" hidden="false" customHeight="false" outlineLevel="0" collapsed="false">
      <c r="B26" s="41" t="s">
        <v>763</v>
      </c>
    </row>
    <row r="27" customFormat="false" ht="43.75" hidden="false" customHeight="false" outlineLevel="0" collapsed="false">
      <c r="B27" s="41" t="s">
        <v>764</v>
      </c>
    </row>
    <row r="28" customFormat="false" ht="43.75" hidden="false" customHeight="false" outlineLevel="0" collapsed="false">
      <c r="B28" s="41" t="s">
        <v>765</v>
      </c>
    </row>
    <row r="29" customFormat="false" ht="29.85" hidden="false" customHeight="false" outlineLevel="0" collapsed="false">
      <c r="B29" s="41" t="s">
        <v>766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1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4" activeCellId="0" sqref="1:1048576"/>
    </sheetView>
  </sheetViews>
  <sheetFormatPr defaultColWidth="12.9140625" defaultRowHeight="12.8" zeroHeight="false" outlineLevelRow="0" outlineLevelCol="0"/>
  <cols>
    <col collapsed="false" customWidth="false" hidden="false" outlineLevel="0" max="1" min="1" style="1" width="12.9"/>
    <col collapsed="false" customWidth="true" hidden="false" outlineLevel="0" max="2" min="2" style="1" width="78.14"/>
    <col collapsed="false" customWidth="false" hidden="false" outlineLevel="0" max="1024" min="3" style="1" width="12.9"/>
  </cols>
  <sheetData>
    <row r="2" customFormat="false" ht="236.8" hidden="false" customHeight="false" outlineLevel="0" collapsed="false">
      <c r="B2" s="1" t="s">
        <v>676</v>
      </c>
    </row>
    <row r="4" customFormat="false" ht="91.5" hidden="false" customHeight="false" outlineLevel="0" collapsed="false">
      <c r="B4" s="1" t="s">
        <v>767</v>
      </c>
    </row>
    <row r="15" customFormat="false" ht="55.9"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16" activeCellId="0" sqref="1:1048576"/>
    </sheetView>
  </sheetViews>
  <sheetFormatPr defaultColWidth="12.19140625" defaultRowHeight="12.8" zeroHeight="false" outlineLevelRow="0" outlineLevelCol="0"/>
  <cols>
    <col collapsed="false" customWidth="false" hidden="false" outlineLevel="0" max="1024" min="1" style="11" width="12.18"/>
  </cols>
  <sheetData>
    <row r="1" customFormat="false" ht="12.8" hidden="false" customHeight="false" outlineLevel="0" collapsed="false">
      <c r="B1" s="11" t="s">
        <v>768</v>
      </c>
      <c r="C1" s="11" t="s">
        <v>769</v>
      </c>
      <c r="D1" s="11" t="s">
        <v>770</v>
      </c>
      <c r="E1" s="11" t="s">
        <v>771</v>
      </c>
      <c r="G1" s="11" t="s">
        <v>772</v>
      </c>
      <c r="H1" s="11" t="s">
        <v>773</v>
      </c>
    </row>
    <row r="2" customFormat="false" ht="12.8" hidden="false" customHeight="false" outlineLevel="0" collapsed="false">
      <c r="A2" s="11" t="s">
        <v>774</v>
      </c>
      <c r="B2" s="11" t="s">
        <v>775</v>
      </c>
      <c r="C2" s="11" t="n">
        <v>2012</v>
      </c>
      <c r="D2" s="11" t="n">
        <v>2013</v>
      </c>
      <c r="E2" s="11" t="s">
        <v>776</v>
      </c>
      <c r="F2" s="42" t="s">
        <v>777</v>
      </c>
      <c r="G2" s="42" t="s">
        <v>778</v>
      </c>
      <c r="H2" s="11" t="n">
        <v>5</v>
      </c>
      <c r="I2" s="11" t="s">
        <v>232</v>
      </c>
    </row>
    <row r="3" customFormat="false" ht="12.8" hidden="false" customHeight="false" outlineLevel="0" collapsed="false">
      <c r="A3" s="11" t="s">
        <v>774</v>
      </c>
      <c r="B3" s="11" t="s">
        <v>775</v>
      </c>
      <c r="C3" s="11" t="n">
        <v>2012</v>
      </c>
      <c r="D3" s="11" t="n">
        <v>2013</v>
      </c>
      <c r="E3" s="11" t="s">
        <v>776</v>
      </c>
      <c r="F3" s="42" t="s">
        <v>779</v>
      </c>
      <c r="G3" s="42" t="s">
        <v>253</v>
      </c>
      <c r="H3" s="11" t="n">
        <v>5</v>
      </c>
      <c r="I3" s="11" t="s">
        <v>232</v>
      </c>
    </row>
    <row r="4" customFormat="false" ht="12.8" hidden="false" customHeight="false" outlineLevel="0" collapsed="false">
      <c r="F4" s="42"/>
      <c r="G4" s="42"/>
    </row>
    <row r="5" customFormat="false" ht="12.8" hidden="false" customHeight="false" outlineLevel="0" collapsed="false">
      <c r="A5" s="11" t="s">
        <v>780</v>
      </c>
      <c r="B5" s="11" t="s">
        <v>775</v>
      </c>
      <c r="C5" s="11" t="n">
        <v>2012</v>
      </c>
      <c r="D5" s="11" t="n">
        <v>2013</v>
      </c>
      <c r="E5" s="11" t="s">
        <v>781</v>
      </c>
      <c r="F5" s="42" t="s">
        <v>782</v>
      </c>
      <c r="G5" s="42" t="s">
        <v>783</v>
      </c>
      <c r="H5" s="11" t="n">
        <v>4</v>
      </c>
      <c r="I5" s="11" t="s">
        <v>232</v>
      </c>
    </row>
    <row r="6" customFormat="false" ht="12.8" hidden="false" customHeight="false" outlineLevel="0" collapsed="false">
      <c r="A6" s="11" t="s">
        <v>780</v>
      </c>
      <c r="B6" s="11" t="s">
        <v>775</v>
      </c>
      <c r="C6" s="11" t="n">
        <v>2012</v>
      </c>
      <c r="D6" s="11" t="n">
        <v>2013</v>
      </c>
      <c r="E6" s="11" t="s">
        <v>781</v>
      </c>
      <c r="F6" s="42" t="s">
        <v>784</v>
      </c>
      <c r="G6" s="42" t="s">
        <v>785</v>
      </c>
      <c r="H6" s="11" t="n">
        <v>4</v>
      </c>
      <c r="I6" s="11" t="s">
        <v>232</v>
      </c>
    </row>
    <row r="7" customFormat="false" ht="12.8" hidden="false" customHeight="false" outlineLevel="0" collapsed="false">
      <c r="A7" s="11" t="s">
        <v>780</v>
      </c>
      <c r="B7" s="11" t="s">
        <v>775</v>
      </c>
      <c r="C7" s="11" t="n">
        <v>2012</v>
      </c>
      <c r="D7" s="11" t="n">
        <v>2013</v>
      </c>
      <c r="E7" s="11" t="s">
        <v>781</v>
      </c>
      <c r="F7" s="42" t="s">
        <v>786</v>
      </c>
      <c r="G7" s="42" t="s">
        <v>787</v>
      </c>
      <c r="H7" s="11" t="n">
        <v>4</v>
      </c>
      <c r="I7" s="11" t="s">
        <v>232</v>
      </c>
    </row>
    <row r="8" customFormat="false" ht="12.8" hidden="false" customHeight="false" outlineLevel="0" collapsed="false">
      <c r="F8" s="42"/>
      <c r="G8" s="42"/>
    </row>
    <row r="9" customFormat="false" ht="12.8" hidden="false" customHeight="false" outlineLevel="0" collapsed="false">
      <c r="A9" s="11" t="s">
        <v>788</v>
      </c>
      <c r="B9" s="11" t="s">
        <v>789</v>
      </c>
      <c r="C9" s="11" t="n">
        <v>2013</v>
      </c>
      <c r="D9" s="11" t="n">
        <v>2014</v>
      </c>
      <c r="E9" s="11" t="s">
        <v>776</v>
      </c>
      <c r="F9" s="42" t="s">
        <v>790</v>
      </c>
      <c r="G9" s="42" t="s">
        <v>251</v>
      </c>
      <c r="H9" s="11" t="n">
        <v>4</v>
      </c>
      <c r="I9" s="11" t="s">
        <v>217</v>
      </c>
    </row>
    <row r="10" customFormat="false" ht="12.8" hidden="false" customHeight="false" outlineLevel="0" collapsed="false">
      <c r="A10" s="11" t="s">
        <v>788</v>
      </c>
      <c r="B10" s="11" t="s">
        <v>789</v>
      </c>
      <c r="C10" s="11" t="n">
        <v>2013</v>
      </c>
      <c r="D10" s="11" t="n">
        <v>2014</v>
      </c>
      <c r="E10" s="11" t="s">
        <v>776</v>
      </c>
      <c r="F10" s="42" t="s">
        <v>791</v>
      </c>
      <c r="G10" s="42" t="s">
        <v>682</v>
      </c>
      <c r="H10" s="11" t="n">
        <v>5</v>
      </c>
      <c r="I10" s="11" t="s">
        <v>217</v>
      </c>
    </row>
    <row r="11" customFormat="false" ht="12.8" hidden="false" customHeight="false" outlineLevel="0" collapsed="false">
      <c r="F11" s="42"/>
      <c r="G11" s="42"/>
    </row>
    <row r="12" customFormat="false" ht="12.8" hidden="false" customHeight="false" outlineLevel="0" collapsed="false">
      <c r="A12" s="11" t="s">
        <v>792</v>
      </c>
      <c r="B12" s="11" t="s">
        <v>789</v>
      </c>
      <c r="C12" s="11" t="n">
        <v>2013</v>
      </c>
      <c r="D12" s="11" t="n">
        <v>2014</v>
      </c>
      <c r="E12" s="11" t="s">
        <v>781</v>
      </c>
      <c r="F12" s="42" t="s">
        <v>782</v>
      </c>
      <c r="G12" s="42" t="s">
        <v>783</v>
      </c>
      <c r="H12" s="11" t="n">
        <v>4</v>
      </c>
      <c r="I12" s="11" t="s">
        <v>217</v>
      </c>
    </row>
    <row r="13" customFormat="false" ht="12.8" hidden="false" customHeight="false" outlineLevel="0" collapsed="false">
      <c r="A13" s="11" t="s">
        <v>792</v>
      </c>
      <c r="B13" s="11" t="s">
        <v>789</v>
      </c>
      <c r="C13" s="11" t="n">
        <v>2013</v>
      </c>
      <c r="D13" s="11" t="n">
        <v>2014</v>
      </c>
      <c r="E13" s="11" t="s">
        <v>781</v>
      </c>
      <c r="F13" s="42" t="s">
        <v>793</v>
      </c>
      <c r="G13" s="42" t="s">
        <v>794</v>
      </c>
      <c r="H13" s="11" t="n">
        <v>5</v>
      </c>
      <c r="I13" s="11" t="s">
        <v>217</v>
      </c>
    </row>
    <row r="14" customFormat="false" ht="12.8" hidden="false" customHeight="false" outlineLevel="0" collapsed="false">
      <c r="F14" s="42"/>
      <c r="G14" s="42"/>
    </row>
    <row r="15" customFormat="false" ht="12.8" hidden="false" customHeight="false" outlineLevel="0" collapsed="false">
      <c r="A15" s="11" t="s">
        <v>795</v>
      </c>
      <c r="B15" s="11" t="s">
        <v>796</v>
      </c>
      <c r="C15" s="11" t="n">
        <v>2014</v>
      </c>
      <c r="D15" s="11" t="n">
        <v>2015</v>
      </c>
      <c r="E15" s="11" t="s">
        <v>776</v>
      </c>
      <c r="F15" s="42" t="s">
        <v>791</v>
      </c>
      <c r="G15" s="42" t="s">
        <v>682</v>
      </c>
      <c r="H15" s="11" t="n">
        <v>5</v>
      </c>
      <c r="I15" s="11" t="s">
        <v>217</v>
      </c>
    </row>
    <row r="16" customFormat="false" ht="12.8" hidden="false" customHeight="false" outlineLevel="0" collapsed="false">
      <c r="A16" s="11" t="s">
        <v>795</v>
      </c>
      <c r="B16" s="11" t="s">
        <v>796</v>
      </c>
      <c r="C16" s="11" t="n">
        <v>2014</v>
      </c>
      <c r="D16" s="11" t="n">
        <v>2015</v>
      </c>
      <c r="E16" s="11" t="s">
        <v>776</v>
      </c>
      <c r="F16" s="42" t="s">
        <v>797</v>
      </c>
      <c r="G16" s="42" t="s">
        <v>798</v>
      </c>
      <c r="H16" s="11" t="n">
        <v>4</v>
      </c>
      <c r="I16" s="11" t="s">
        <v>217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J13" activeCellId="0" sqref="1:1048576"/>
    </sheetView>
  </sheetViews>
  <sheetFormatPr defaultColWidth="12.046875" defaultRowHeight="12.8" zeroHeight="false" outlineLevelRow="0" outlineLevelCol="0"/>
  <cols>
    <col collapsed="false" customWidth="false" hidden="false" outlineLevel="0" max="1" min="1" style="11" width="12.03"/>
    <col collapsed="false" customWidth="true" hidden="false" outlineLevel="0" max="11" min="2" style="1" width="11.71"/>
    <col collapsed="false" customWidth="false" hidden="false" outlineLevel="0" max="1024" min="12" style="11" width="12.03"/>
  </cols>
  <sheetData>
    <row r="1" customFormat="false" ht="24.85" hidden="false" customHeight="false" outlineLevel="0" collapsed="false">
      <c r="B1" s="1" t="str">
        <f aca="false">Journal!B1</f>
        <v>title</v>
      </c>
      <c r="C1" s="1" t="s">
        <v>799</v>
      </c>
      <c r="D1" s="1" t="s">
        <v>258</v>
      </c>
      <c r="E1" s="1" t="str">
        <f aca="false">Journal!C1</f>
        <v>journal</v>
      </c>
      <c r="F1" s="1" t="str">
        <f aca="false">Journal!K1</f>
        <v>volume</v>
      </c>
      <c r="G1" s="1" t="str">
        <f aca="false">Journal!F1</f>
        <v>pages</v>
      </c>
      <c r="H1" s="1" t="s">
        <v>800</v>
      </c>
      <c r="I1" s="1" t="str">
        <f aca="false">Journal!O1</f>
        <v>issn</v>
      </c>
      <c r="J1" s="1" t="str">
        <f aca="false">Journal!S1</f>
        <v>if</v>
      </c>
      <c r="K1" s="1" t="s">
        <v>492</v>
      </c>
    </row>
    <row r="2" customFormat="false" ht="122.35" hidden="false" customHeight="false" outlineLevel="0" collapsed="false">
      <c r="A2" s="11" t="n">
        <v>1</v>
      </c>
      <c r="B2" s="1" t="s">
        <v>326</v>
      </c>
      <c r="C2" s="1" t="s">
        <v>801</v>
      </c>
      <c r="D2" s="1" t="s">
        <v>329</v>
      </c>
      <c r="E2" s="1" t="s">
        <v>327</v>
      </c>
      <c r="F2" s="1" t="s">
        <v>334</v>
      </c>
      <c r="G2" s="1" t="s">
        <v>330</v>
      </c>
      <c r="H2" s="1" t="s">
        <v>802</v>
      </c>
      <c r="I2" s="1" t="s">
        <v>338</v>
      </c>
      <c r="J2" s="1" t="s">
        <v>803</v>
      </c>
      <c r="K2" s="1" t="s">
        <v>804</v>
      </c>
    </row>
    <row r="3" customFormat="false" ht="100.45" hidden="false" customHeight="false" outlineLevel="0" collapsed="false">
      <c r="A3" s="11" t="n">
        <v>2</v>
      </c>
      <c r="B3" s="1" t="s">
        <v>344</v>
      </c>
      <c r="C3" s="1" t="s">
        <v>801</v>
      </c>
      <c r="D3" s="1" t="s">
        <v>347</v>
      </c>
      <c r="E3" s="1" t="s">
        <v>345</v>
      </c>
      <c r="F3" s="1" t="s">
        <v>353</v>
      </c>
      <c r="G3" s="1" t="s">
        <v>348</v>
      </c>
      <c r="H3" s="1" t="s">
        <v>802</v>
      </c>
      <c r="I3" s="1" t="s">
        <v>356</v>
      </c>
      <c r="J3" s="1" t="s">
        <v>805</v>
      </c>
      <c r="K3" s="1" t="s">
        <v>804</v>
      </c>
    </row>
    <row r="4" customFormat="false" ht="102.45" hidden="false" customHeight="false" outlineLevel="0" collapsed="false">
      <c r="A4" s="11" t="n">
        <v>3</v>
      </c>
      <c r="B4" s="1" t="s">
        <v>360</v>
      </c>
      <c r="C4" s="1" t="s">
        <v>806</v>
      </c>
      <c r="D4" s="1" t="s">
        <v>347</v>
      </c>
      <c r="E4" s="1" t="s">
        <v>361</v>
      </c>
      <c r="F4" s="1" t="s">
        <v>367</v>
      </c>
      <c r="G4" s="1" t="s">
        <v>363</v>
      </c>
      <c r="H4" s="1" t="s">
        <v>802</v>
      </c>
      <c r="I4" s="1" t="s">
        <v>370</v>
      </c>
      <c r="J4" s="1" t="s">
        <v>807</v>
      </c>
      <c r="K4" s="1" t="s">
        <v>804</v>
      </c>
    </row>
    <row r="5" customFormat="false" ht="111.4" hidden="false" customHeight="false" outlineLevel="0" collapsed="false">
      <c r="A5" s="11" t="n">
        <v>4</v>
      </c>
      <c r="B5" s="1" t="s">
        <v>373</v>
      </c>
      <c r="C5" s="1" t="s">
        <v>806</v>
      </c>
      <c r="D5" s="1" t="s">
        <v>375</v>
      </c>
      <c r="E5" s="1" t="s">
        <v>374</v>
      </c>
      <c r="G5" s="1" t="s">
        <v>376</v>
      </c>
      <c r="H5" s="1" t="s">
        <v>802</v>
      </c>
      <c r="I5" s="1" t="s">
        <v>380</v>
      </c>
      <c r="J5" s="1" t="s">
        <v>807</v>
      </c>
      <c r="K5" s="1" t="s">
        <v>804</v>
      </c>
    </row>
    <row r="6" customFormat="false" ht="102.45" hidden="false" customHeight="false" outlineLevel="0" collapsed="false">
      <c r="A6" s="11" t="n">
        <v>5</v>
      </c>
      <c r="B6" s="1" t="s">
        <v>383</v>
      </c>
      <c r="C6" s="1" t="s">
        <v>806</v>
      </c>
      <c r="D6" s="1" t="s">
        <v>347</v>
      </c>
      <c r="E6" s="1" t="s">
        <v>384</v>
      </c>
      <c r="F6" s="1" t="s">
        <v>389</v>
      </c>
      <c r="G6" s="1" t="s">
        <v>385</v>
      </c>
      <c r="H6" s="1" t="s">
        <v>802</v>
      </c>
      <c r="I6" s="1" t="s">
        <v>391</v>
      </c>
      <c r="J6" s="1" t="s">
        <v>807</v>
      </c>
      <c r="K6" s="1" t="s">
        <v>804</v>
      </c>
    </row>
    <row r="7" customFormat="false" ht="114.4" hidden="false" customHeight="false" outlineLevel="0" collapsed="false">
      <c r="A7" s="11" t="n">
        <v>6</v>
      </c>
      <c r="B7" s="1" t="s">
        <v>394</v>
      </c>
      <c r="C7" s="1" t="s">
        <v>806</v>
      </c>
      <c r="D7" s="1" t="s">
        <v>396</v>
      </c>
      <c r="E7" s="1" t="s">
        <v>395</v>
      </c>
      <c r="F7" s="1" t="s">
        <v>400</v>
      </c>
      <c r="G7" s="1" t="s">
        <v>397</v>
      </c>
      <c r="H7" s="1" t="s">
        <v>802</v>
      </c>
      <c r="I7" s="1" t="s">
        <v>403</v>
      </c>
      <c r="J7" s="1" t="s">
        <v>805</v>
      </c>
      <c r="K7" s="1" t="s">
        <v>804</v>
      </c>
    </row>
    <row r="8" customFormat="false" ht="133.3" hidden="false" customHeight="false" outlineLevel="0" collapsed="false">
      <c r="A8" s="11" t="n">
        <v>7</v>
      </c>
      <c r="B8" s="1" t="s">
        <v>406</v>
      </c>
      <c r="C8" s="1" t="s">
        <v>806</v>
      </c>
      <c r="D8" s="1" t="s">
        <v>329</v>
      </c>
      <c r="E8" s="1" t="s">
        <v>395</v>
      </c>
      <c r="F8" s="1" t="s">
        <v>411</v>
      </c>
      <c r="G8" s="1" t="s">
        <v>408</v>
      </c>
      <c r="H8" s="1" t="s">
        <v>802</v>
      </c>
      <c r="I8" s="1" t="s">
        <v>403</v>
      </c>
      <c r="J8" s="1" t="s">
        <v>805</v>
      </c>
      <c r="K8" s="1" t="s">
        <v>804</v>
      </c>
    </row>
    <row r="9" customFormat="false" ht="125.35" hidden="false" customHeight="false" outlineLevel="0" collapsed="false">
      <c r="A9" s="11" t="n">
        <v>8</v>
      </c>
      <c r="B9" s="1" t="s">
        <v>415</v>
      </c>
      <c r="C9" s="1" t="s">
        <v>806</v>
      </c>
      <c r="D9" s="1" t="s">
        <v>347</v>
      </c>
      <c r="E9" s="1" t="s">
        <v>395</v>
      </c>
      <c r="F9" s="1" t="s">
        <v>420</v>
      </c>
      <c r="G9" s="1" t="s">
        <v>416</v>
      </c>
      <c r="H9" s="1" t="s">
        <v>802</v>
      </c>
      <c r="I9" s="1" t="s">
        <v>403</v>
      </c>
      <c r="J9" s="1" t="s">
        <v>805</v>
      </c>
      <c r="K9" s="1" t="s">
        <v>804</v>
      </c>
    </row>
    <row r="10" customFormat="false" ht="80.55" hidden="false" customHeight="false" outlineLevel="0" collapsed="false">
      <c r="A10" s="11" t="n">
        <v>9</v>
      </c>
      <c r="B10" s="1" t="s">
        <v>424</v>
      </c>
      <c r="C10" s="1" t="s">
        <v>806</v>
      </c>
      <c r="D10" s="1" t="s">
        <v>329</v>
      </c>
      <c r="E10" s="1" t="s">
        <v>395</v>
      </c>
      <c r="F10" s="1" t="s">
        <v>429</v>
      </c>
      <c r="G10" s="1" t="s">
        <v>426</v>
      </c>
      <c r="H10" s="1" t="s">
        <v>802</v>
      </c>
      <c r="I10" s="1" t="s">
        <v>403</v>
      </c>
      <c r="J10" s="1" t="s">
        <v>805</v>
      </c>
      <c r="K10" s="1" t="s">
        <v>804</v>
      </c>
    </row>
    <row r="11" customFormat="false" ht="102.45" hidden="false" customHeight="false" outlineLevel="0" collapsed="false">
      <c r="A11" s="11" t="n">
        <v>10</v>
      </c>
      <c r="B11" s="1" t="s">
        <v>433</v>
      </c>
      <c r="C11" s="1" t="s">
        <v>806</v>
      </c>
      <c r="D11" s="1" t="s">
        <v>375</v>
      </c>
      <c r="E11" s="1" t="s">
        <v>395</v>
      </c>
      <c r="G11" s="1" t="s">
        <v>435</v>
      </c>
      <c r="H11" s="1" t="s">
        <v>802</v>
      </c>
      <c r="I11" s="1" t="s">
        <v>439</v>
      </c>
      <c r="J11" s="1" t="s">
        <v>805</v>
      </c>
      <c r="K11" s="1" t="s">
        <v>804</v>
      </c>
    </row>
    <row r="12" customFormat="false" ht="111.4" hidden="false" customHeight="false" outlineLevel="0" collapsed="false">
      <c r="A12" s="11" t="n">
        <v>11</v>
      </c>
      <c r="B12" s="1" t="s">
        <v>442</v>
      </c>
      <c r="C12" s="1" t="s">
        <v>806</v>
      </c>
      <c r="D12" s="1" t="s">
        <v>347</v>
      </c>
      <c r="E12" s="1" t="s">
        <v>443</v>
      </c>
      <c r="G12" s="1" t="s">
        <v>444</v>
      </c>
      <c r="H12" s="1" t="s">
        <v>802</v>
      </c>
      <c r="I12" s="1" t="s">
        <v>448</v>
      </c>
      <c r="J12" s="1" t="s">
        <v>808</v>
      </c>
      <c r="K12" s="1" t="s">
        <v>804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1:1048576"/>
    </sheetView>
  </sheetViews>
  <sheetFormatPr defaultColWidth="12.046875" defaultRowHeight="12.8" zeroHeight="false" outlineLevelRow="0" outlineLevelCol="0"/>
  <cols>
    <col collapsed="false" customWidth="false" hidden="false" outlineLevel="0" max="1" min="1" style="11" width="12.03"/>
    <col collapsed="false" customWidth="true" hidden="false" outlineLevel="0" max="2" min="2" style="11" width="49.29"/>
    <col collapsed="false" customWidth="false" hidden="false" outlineLevel="0" max="1024" min="3" style="11" width="12.03"/>
  </cols>
  <sheetData>
    <row r="1" customFormat="false" ht="12.8" hidden="false" customHeight="false" outlineLevel="0" collapsed="false">
      <c r="B1" s="11" t="s">
        <v>809</v>
      </c>
    </row>
    <row r="2" customFormat="false" ht="24.85" hidden="false" customHeight="false" outlineLevel="0" collapsed="false">
      <c r="A2" s="1" t="n">
        <v>1</v>
      </c>
      <c r="B2" s="1" t="s">
        <v>810</v>
      </c>
    </row>
    <row r="3" customFormat="false" ht="35.8" hidden="false" customHeight="false" outlineLevel="0" collapsed="false">
      <c r="A3" s="1" t="n">
        <v>2</v>
      </c>
      <c r="B3" s="1" t="s">
        <v>811</v>
      </c>
    </row>
    <row r="4" customFormat="false" ht="24.85" hidden="false" customHeight="false" outlineLevel="0" collapsed="false">
      <c r="A4" s="1" t="n">
        <v>3</v>
      </c>
      <c r="B4" s="1" t="s">
        <v>812</v>
      </c>
    </row>
    <row r="5" customFormat="false" ht="24.85" hidden="false" customHeight="false" outlineLevel="0" collapsed="false">
      <c r="A5" s="1" t="n">
        <v>4</v>
      </c>
      <c r="B5" s="1" t="s">
        <v>813</v>
      </c>
    </row>
    <row r="6" customFormat="false" ht="34.8" hidden="false" customHeight="false" outlineLevel="0" collapsed="false">
      <c r="A6" s="1" t="n">
        <v>5</v>
      </c>
      <c r="B6" s="1" t="s">
        <v>814</v>
      </c>
    </row>
    <row r="7" customFormat="false" ht="12.9" hidden="false" customHeight="false" outlineLevel="0" collapsed="false">
      <c r="A7" s="1" t="n">
        <v>6</v>
      </c>
      <c r="B7" s="1"/>
    </row>
    <row r="8" customFormat="false" ht="46.75" hidden="false" customHeight="false" outlineLevel="0" collapsed="false">
      <c r="A8" s="1" t="n">
        <v>7</v>
      </c>
      <c r="B8" s="1" t="s">
        <v>815</v>
      </c>
    </row>
    <row r="9" customFormat="false" ht="12.9" hidden="false" customHeight="false" outlineLevel="0" collapsed="false">
      <c r="A9" s="1" t="n">
        <v>8</v>
      </c>
      <c r="B9" s="1"/>
    </row>
    <row r="10" customFormat="false" ht="46.75" hidden="false" customHeight="false" outlineLevel="0" collapsed="false">
      <c r="A10" s="1" t="n">
        <v>9</v>
      </c>
      <c r="B10" s="1" t="s">
        <v>816</v>
      </c>
    </row>
    <row r="11" customFormat="false" ht="12.9" hidden="false" customHeight="false" outlineLevel="0" collapsed="false">
      <c r="A11" s="1" t="n">
        <v>10</v>
      </c>
      <c r="B11" s="1"/>
    </row>
    <row r="12" customFormat="false" ht="46.75" hidden="false" customHeight="false" outlineLevel="0" collapsed="false">
      <c r="A12" s="1" t="n">
        <v>11</v>
      </c>
      <c r="B12" s="1" t="s">
        <v>817</v>
      </c>
    </row>
    <row r="13" customFormat="false" ht="102.45" hidden="false" customHeight="false" outlineLevel="0" collapsed="false">
      <c r="A13" s="1" t="n">
        <v>12</v>
      </c>
      <c r="B13" s="1" t="s">
        <v>818</v>
      </c>
    </row>
    <row r="14" customFormat="false" ht="57.7" hidden="false" customHeight="false" outlineLevel="0" collapsed="false">
      <c r="A14" s="1" t="n">
        <v>13</v>
      </c>
      <c r="B14" s="1" t="s">
        <v>819</v>
      </c>
    </row>
    <row r="15" customFormat="false" ht="12.8" hidden="false" customHeight="false" outlineLevel="0" collapsed="false">
      <c r="B15" s="11" t="s">
        <v>820</v>
      </c>
    </row>
    <row r="16" customFormat="false" ht="12.8" hidden="false" customHeight="false" outlineLevel="0" collapsed="false">
      <c r="B16" s="11" t="s">
        <v>820</v>
      </c>
    </row>
    <row r="17" customFormat="false" ht="12.8" hidden="false" customHeight="false" outlineLevel="0" collapsed="false">
      <c r="B17" s="11" t="s">
        <v>820</v>
      </c>
    </row>
    <row r="18" customFormat="false" ht="12.8" hidden="false" customHeight="false" outlineLevel="0" collapsed="false">
      <c r="B18" s="11" t="s">
        <v>821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 activeCellId="0" sqref="1:1048576"/>
    </sheetView>
  </sheetViews>
  <sheetFormatPr defaultColWidth="25.76953125" defaultRowHeight="12.8" zeroHeight="false" outlineLevelRow="0" outlineLevelCol="0"/>
  <cols>
    <col collapsed="false" customWidth="false" hidden="false" outlineLevel="0" max="1024" min="1" style="1" width="25.74"/>
  </cols>
  <sheetData>
    <row r="1" customFormat="false" ht="23.85" hidden="false" customHeight="false" outlineLevel="0" collapsed="false">
      <c r="B1" s="1" t="s">
        <v>822</v>
      </c>
    </row>
    <row r="2" customFormat="false" ht="69.65" hidden="false" customHeight="false" outlineLevel="0" collapsed="false">
      <c r="A2" s="1" t="s">
        <v>823</v>
      </c>
      <c r="B2" s="1" t="s">
        <v>824</v>
      </c>
    </row>
    <row r="3" customFormat="false" ht="24.85" hidden="false" customHeight="false" outlineLevel="0" collapsed="false">
      <c r="A3" s="1" t="s">
        <v>825</v>
      </c>
      <c r="B3" s="1" t="s">
        <v>826</v>
      </c>
    </row>
    <row r="5" customFormat="false" ht="136.3" hidden="false" customHeight="false" outlineLevel="0" collapsed="false">
      <c r="A5" s="1" t="s">
        <v>827</v>
      </c>
      <c r="B5" s="1" t="s">
        <v>828</v>
      </c>
    </row>
    <row r="6" customFormat="false" ht="136.3" hidden="false" customHeight="false" outlineLevel="0" collapsed="false">
      <c r="A6" s="1" t="s">
        <v>829</v>
      </c>
      <c r="B6" s="1" t="s">
        <v>828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N1" activeCellId="0" sqref="1:1048576"/>
    </sheetView>
  </sheetViews>
  <sheetFormatPr defaultColWidth="11.58984375" defaultRowHeight="12.8" zeroHeight="false" outlineLevelRow="0" outlineLevelCol="0"/>
  <cols>
    <col collapsed="false" customWidth="false" hidden="false" outlineLevel="0" max="1" min="1" style="43" width="11.57"/>
    <col collapsed="false" customWidth="true" hidden="false" outlineLevel="0" max="2" min="2" style="43" width="40.88"/>
    <col collapsed="false" customWidth="true" hidden="false" outlineLevel="0" max="4" min="3" style="43" width="9.59"/>
    <col collapsed="false" customWidth="true" hidden="false" outlineLevel="0" max="5" min="5" style="43" width="25.14"/>
    <col collapsed="false" customWidth="false" hidden="false" outlineLevel="0" max="6" min="6" style="43" width="11.57"/>
    <col collapsed="false" customWidth="true" hidden="false" outlineLevel="0" max="7" min="7" style="43" width="11.42"/>
    <col collapsed="false" customWidth="false" hidden="false" outlineLevel="0" max="8" min="8" style="1" width="11.59"/>
    <col collapsed="false" customWidth="true" hidden="false" outlineLevel="0" max="9" min="9" style="1" width="11.42"/>
    <col collapsed="false" customWidth="false" hidden="false" outlineLevel="0" max="10" min="10" style="1" width="11.59"/>
    <col collapsed="false" customWidth="false" hidden="false" outlineLevel="0" max="12" min="11" style="43" width="11.57"/>
    <col collapsed="false" customWidth="true" hidden="false" outlineLevel="0" max="13" min="13" style="43" width="8.71"/>
    <col collapsed="false" customWidth="true" hidden="false" outlineLevel="0" max="14" min="14" style="43" width="19.64"/>
    <col collapsed="false" customWidth="false" hidden="false" outlineLevel="0" max="1023" min="15" style="43" width="11.57"/>
    <col collapsed="false" customWidth="false" hidden="false" outlineLevel="0" max="1024" min="1024" style="1" width="11.59"/>
  </cols>
  <sheetData>
    <row r="1" customFormat="false" ht="24.85" hidden="false" customHeight="false" outlineLevel="0" collapsed="false">
      <c r="A1" s="1"/>
      <c r="B1" s="1" t="s">
        <v>256</v>
      </c>
      <c r="C1" s="1" t="s">
        <v>314</v>
      </c>
      <c r="D1" s="1" t="s">
        <v>94</v>
      </c>
      <c r="E1" s="1" t="s">
        <v>306</v>
      </c>
      <c r="F1" s="1" t="s">
        <v>313</v>
      </c>
      <c r="G1" s="1" t="s">
        <v>308</v>
      </c>
      <c r="H1" s="1" t="s">
        <v>317</v>
      </c>
      <c r="K1" s="1" t="s">
        <v>830</v>
      </c>
      <c r="L1" s="1" t="s">
        <v>831</v>
      </c>
      <c r="M1" s="1" t="s">
        <v>316</v>
      </c>
      <c r="N1" s="1" t="s">
        <v>832</v>
      </c>
    </row>
    <row r="2" customFormat="false" ht="35.8" hidden="false" customHeight="false" outlineLevel="0" collapsed="false">
      <c r="A2" s="1" t="s">
        <v>325</v>
      </c>
      <c r="B2" s="1" t="s">
        <v>326</v>
      </c>
      <c r="C2" s="1" t="s">
        <v>833</v>
      </c>
      <c r="D2" s="1" t="s">
        <v>329</v>
      </c>
      <c r="E2" s="1" t="s">
        <v>327</v>
      </c>
      <c r="F2" s="1" t="s">
        <v>334</v>
      </c>
      <c r="G2" s="1" t="s">
        <v>330</v>
      </c>
      <c r="H2" s="1" t="s">
        <v>338</v>
      </c>
      <c r="I2" s="1" t="s">
        <v>630</v>
      </c>
      <c r="J2" s="1" t="s">
        <v>834</v>
      </c>
      <c r="K2" s="1" t="s">
        <v>804</v>
      </c>
      <c r="L2" s="1" t="s">
        <v>835</v>
      </c>
      <c r="M2" s="1" t="s">
        <v>337</v>
      </c>
      <c r="N2" s="1"/>
    </row>
    <row r="3" customFormat="false" ht="24.85" hidden="false" customHeight="false" outlineLevel="0" collapsed="false">
      <c r="A3" s="1" t="s">
        <v>343</v>
      </c>
      <c r="B3" s="1" t="s">
        <v>344</v>
      </c>
      <c r="C3" s="1" t="s">
        <v>833</v>
      </c>
      <c r="D3" s="1" t="s">
        <v>347</v>
      </c>
      <c r="E3" s="1" t="s">
        <v>345</v>
      </c>
      <c r="F3" s="1" t="s">
        <v>353</v>
      </c>
      <c r="G3" s="1" t="s">
        <v>348</v>
      </c>
      <c r="H3" s="1" t="s">
        <v>356</v>
      </c>
      <c r="I3" s="1" t="s">
        <v>630</v>
      </c>
      <c r="J3" s="1" t="s">
        <v>807</v>
      </c>
      <c r="K3" s="1" t="s">
        <v>804</v>
      </c>
      <c r="L3" s="1" t="s">
        <v>835</v>
      </c>
      <c r="M3" s="1" t="s">
        <v>355</v>
      </c>
      <c r="N3" s="1"/>
    </row>
    <row r="4" customFormat="false" ht="35.8" hidden="false" customHeight="false" outlineLevel="0" collapsed="false">
      <c r="A4" s="1" t="s">
        <v>359</v>
      </c>
      <c r="B4" s="1" t="s">
        <v>360</v>
      </c>
      <c r="C4" s="2" t="s">
        <v>836</v>
      </c>
      <c r="D4" s="1" t="s">
        <v>347</v>
      </c>
      <c r="E4" s="1" t="s">
        <v>361</v>
      </c>
      <c r="F4" s="1" t="s">
        <v>367</v>
      </c>
      <c r="G4" s="1" t="s">
        <v>363</v>
      </c>
      <c r="H4" s="1" t="s">
        <v>370</v>
      </c>
      <c r="I4" s="1" t="s">
        <v>630</v>
      </c>
      <c r="J4" s="1" t="s">
        <v>807</v>
      </c>
      <c r="K4" s="1" t="s">
        <v>804</v>
      </c>
      <c r="L4" s="1" t="s">
        <v>835</v>
      </c>
      <c r="M4" s="1" t="s">
        <v>355</v>
      </c>
      <c r="N4" s="1"/>
    </row>
    <row r="5" customFormat="false" ht="34.8" hidden="false" customHeight="false" outlineLevel="0" collapsed="false">
      <c r="A5" s="1" t="s">
        <v>372</v>
      </c>
      <c r="B5" s="1" t="s">
        <v>373</v>
      </c>
      <c r="C5" s="2" t="s">
        <v>836</v>
      </c>
      <c r="D5" s="1" t="s">
        <v>375</v>
      </c>
      <c r="E5" s="1" t="s">
        <v>374</v>
      </c>
      <c r="F5" s="1"/>
      <c r="G5" s="1" t="s">
        <v>376</v>
      </c>
      <c r="H5" s="1" t="s">
        <v>380</v>
      </c>
      <c r="I5" s="1" t="s">
        <v>630</v>
      </c>
      <c r="J5" s="1" t="s">
        <v>805</v>
      </c>
      <c r="K5" s="1" t="s">
        <v>804</v>
      </c>
      <c r="L5" s="1" t="s">
        <v>835</v>
      </c>
      <c r="M5" s="1" t="s">
        <v>355</v>
      </c>
      <c r="N5" s="1"/>
    </row>
    <row r="6" customFormat="false" ht="34.8" hidden="false" customHeight="false" outlineLevel="0" collapsed="false">
      <c r="A6" s="1" t="s">
        <v>382</v>
      </c>
      <c r="B6" s="1" t="s">
        <v>383</v>
      </c>
      <c r="C6" s="2" t="s">
        <v>836</v>
      </c>
      <c r="D6" s="1" t="s">
        <v>347</v>
      </c>
      <c r="E6" s="1" t="s">
        <v>384</v>
      </c>
      <c r="F6" s="1" t="s">
        <v>389</v>
      </c>
      <c r="G6" s="1" t="s">
        <v>385</v>
      </c>
      <c r="H6" s="1" t="s">
        <v>391</v>
      </c>
      <c r="I6" s="1" t="s">
        <v>630</v>
      </c>
      <c r="J6" s="1" t="s">
        <v>805</v>
      </c>
      <c r="K6" s="1" t="s">
        <v>804</v>
      </c>
      <c r="L6" s="1" t="s">
        <v>835</v>
      </c>
      <c r="M6" s="1" t="s">
        <v>337</v>
      </c>
      <c r="N6" s="1"/>
    </row>
    <row r="7" customFormat="false" ht="24.85" hidden="false" customHeight="false" outlineLevel="0" collapsed="false">
      <c r="A7" s="1" t="s">
        <v>393</v>
      </c>
      <c r="B7" s="1" t="s">
        <v>394</v>
      </c>
      <c r="C7" s="2" t="s">
        <v>836</v>
      </c>
      <c r="D7" s="1" t="s">
        <v>396</v>
      </c>
      <c r="E7" s="1" t="s">
        <v>395</v>
      </c>
      <c r="F7" s="1" t="s">
        <v>400</v>
      </c>
      <c r="G7" s="1" t="s">
        <v>397</v>
      </c>
      <c r="H7" s="1" t="s">
        <v>403</v>
      </c>
      <c r="I7" s="1" t="s">
        <v>630</v>
      </c>
      <c r="J7" s="1" t="s">
        <v>805</v>
      </c>
      <c r="K7" s="1" t="s">
        <v>804</v>
      </c>
      <c r="L7" s="1" t="s">
        <v>835</v>
      </c>
      <c r="M7" s="1"/>
      <c r="N7" s="1"/>
    </row>
    <row r="8" customFormat="false" ht="35.8" hidden="false" customHeight="false" outlineLevel="0" collapsed="false">
      <c r="A8" s="1" t="s">
        <v>405</v>
      </c>
      <c r="B8" s="1" t="s">
        <v>406</v>
      </c>
      <c r="C8" s="2" t="s">
        <v>836</v>
      </c>
      <c r="D8" s="1" t="s">
        <v>329</v>
      </c>
      <c r="E8" s="1" t="s">
        <v>395</v>
      </c>
      <c r="F8" s="1" t="s">
        <v>411</v>
      </c>
      <c r="G8" s="1" t="s">
        <v>408</v>
      </c>
      <c r="H8" s="1" t="s">
        <v>403</v>
      </c>
      <c r="I8" s="1" t="s">
        <v>630</v>
      </c>
      <c r="J8" s="1" t="s">
        <v>805</v>
      </c>
      <c r="K8" s="1" t="s">
        <v>804</v>
      </c>
      <c r="L8" s="1" t="s">
        <v>835</v>
      </c>
      <c r="M8" s="1" t="s">
        <v>337</v>
      </c>
      <c r="N8" s="1"/>
    </row>
    <row r="9" customFormat="false" ht="35.8" hidden="false" customHeight="false" outlineLevel="0" collapsed="false">
      <c r="A9" s="1" t="s">
        <v>414</v>
      </c>
      <c r="B9" s="1" t="s">
        <v>415</v>
      </c>
      <c r="C9" s="2" t="s">
        <v>836</v>
      </c>
      <c r="D9" s="1" t="s">
        <v>347</v>
      </c>
      <c r="E9" s="1" t="s">
        <v>395</v>
      </c>
      <c r="F9" s="1" t="s">
        <v>420</v>
      </c>
      <c r="G9" s="1" t="s">
        <v>416</v>
      </c>
      <c r="H9" s="1" t="s">
        <v>403</v>
      </c>
      <c r="I9" s="1" t="s">
        <v>630</v>
      </c>
      <c r="J9" s="1" t="s">
        <v>805</v>
      </c>
      <c r="K9" s="1" t="s">
        <v>804</v>
      </c>
      <c r="L9" s="1" t="s">
        <v>835</v>
      </c>
      <c r="M9" s="1" t="s">
        <v>337</v>
      </c>
      <c r="N9" s="1"/>
    </row>
    <row r="10" customFormat="false" ht="24.85" hidden="false" customHeight="false" outlineLevel="0" collapsed="false">
      <c r="A10" s="1" t="s">
        <v>423</v>
      </c>
      <c r="B10" s="1" t="s">
        <v>424</v>
      </c>
      <c r="C10" s="2" t="s">
        <v>836</v>
      </c>
      <c r="D10" s="1" t="s">
        <v>329</v>
      </c>
      <c r="E10" s="1" t="s">
        <v>395</v>
      </c>
      <c r="F10" s="1" t="s">
        <v>429</v>
      </c>
      <c r="G10" s="1" t="s">
        <v>426</v>
      </c>
      <c r="H10" s="1" t="s">
        <v>403</v>
      </c>
      <c r="I10" s="1" t="s">
        <v>630</v>
      </c>
      <c r="J10" s="1" t="s">
        <v>805</v>
      </c>
      <c r="K10" s="1" t="s">
        <v>804</v>
      </c>
      <c r="L10" s="1" t="s">
        <v>835</v>
      </c>
      <c r="M10" s="1" t="s">
        <v>337</v>
      </c>
      <c r="N10" s="1"/>
    </row>
    <row r="11" customFormat="false" ht="24.85" hidden="false" customHeight="false" outlineLevel="0" collapsed="false">
      <c r="A11" s="1" t="s">
        <v>432</v>
      </c>
      <c r="B11" s="1" t="s">
        <v>433</v>
      </c>
      <c r="C11" s="2" t="s">
        <v>836</v>
      </c>
      <c r="D11" s="1" t="s">
        <v>375</v>
      </c>
      <c r="E11" s="1" t="s">
        <v>395</v>
      </c>
      <c r="F11" s="1"/>
      <c r="G11" s="1" t="s">
        <v>435</v>
      </c>
      <c r="H11" s="1" t="s">
        <v>439</v>
      </c>
      <c r="I11" s="1" t="s">
        <v>630</v>
      </c>
      <c r="J11" s="1" t="s">
        <v>805</v>
      </c>
      <c r="K11" s="1" t="s">
        <v>804</v>
      </c>
      <c r="L11" s="1" t="s">
        <v>835</v>
      </c>
      <c r="M11" s="1" t="s">
        <v>337</v>
      </c>
      <c r="N11" s="1"/>
    </row>
    <row r="12" customFormat="false" ht="45.75" hidden="false" customHeight="false" outlineLevel="0" collapsed="false">
      <c r="A12" s="1" t="s">
        <v>441</v>
      </c>
      <c r="B12" s="1" t="s">
        <v>442</v>
      </c>
      <c r="C12" s="2" t="s">
        <v>836</v>
      </c>
      <c r="D12" s="1" t="s">
        <v>347</v>
      </c>
      <c r="E12" s="1" t="s">
        <v>443</v>
      </c>
      <c r="F12" s="1"/>
      <c r="G12" s="1" t="s">
        <v>444</v>
      </c>
      <c r="H12" s="1" t="s">
        <v>448</v>
      </c>
      <c r="I12" s="1" t="s">
        <v>162</v>
      </c>
      <c r="J12" s="1" t="s">
        <v>805</v>
      </c>
      <c r="K12" s="1" t="s">
        <v>804</v>
      </c>
      <c r="L12" s="1" t="s">
        <v>835</v>
      </c>
      <c r="M12" s="1"/>
      <c r="N12" s="1"/>
    </row>
    <row r="13" customFormat="false" ht="12.9" hidden="false" customHeight="false" outlineLevel="0" collapsed="false">
      <c r="A13" s="1"/>
      <c r="B13" s="1"/>
      <c r="C13" s="1"/>
      <c r="D13" s="1"/>
      <c r="E13" s="1"/>
      <c r="F13" s="1"/>
      <c r="G13" s="1"/>
      <c r="K13" s="1" t="s">
        <v>804</v>
      </c>
      <c r="L13" s="1"/>
      <c r="M13" s="1"/>
      <c r="N13" s="1"/>
    </row>
    <row r="14" customFormat="false" ht="56.7" hidden="false" customHeight="false" outlineLevel="0" collapsed="false">
      <c r="A14" s="1" t="s">
        <v>489</v>
      </c>
      <c r="B14" s="2" t="s">
        <v>490</v>
      </c>
      <c r="C14" s="1" t="s">
        <v>833</v>
      </c>
      <c r="D14" s="2" t="s">
        <v>329</v>
      </c>
      <c r="E14" s="2" t="s">
        <v>491</v>
      </c>
      <c r="F14" s="2"/>
      <c r="G14" s="2" t="s">
        <v>455</v>
      </c>
      <c r="H14" s="1" t="s">
        <v>496</v>
      </c>
      <c r="I14" s="1" t="s">
        <v>162</v>
      </c>
      <c r="J14" s="1" t="s">
        <v>837</v>
      </c>
      <c r="K14" s="1" t="s">
        <v>804</v>
      </c>
      <c r="L14" s="1" t="s">
        <v>835</v>
      </c>
      <c r="M14" s="2" t="s">
        <v>355</v>
      </c>
      <c r="N14" s="2" t="s">
        <v>493</v>
      </c>
    </row>
    <row r="15" customFormat="false" ht="67.65" hidden="false" customHeight="false" outlineLevel="0" collapsed="false">
      <c r="A15" s="1" t="s">
        <v>521</v>
      </c>
      <c r="B15" s="2" t="s">
        <v>502</v>
      </c>
      <c r="C15" s="2" t="s">
        <v>836</v>
      </c>
      <c r="D15" s="2" t="s">
        <v>505</v>
      </c>
      <c r="E15" s="2" t="s">
        <v>509</v>
      </c>
      <c r="F15" s="2"/>
      <c r="G15" s="2"/>
      <c r="H15" s="1" t="s">
        <v>510</v>
      </c>
      <c r="I15" s="1" t="s">
        <v>162</v>
      </c>
      <c r="J15" s="1" t="s">
        <v>837</v>
      </c>
      <c r="K15" s="1" t="s">
        <v>804</v>
      </c>
      <c r="L15" s="1" t="s">
        <v>835</v>
      </c>
      <c r="M15" s="2" t="s">
        <v>337</v>
      </c>
      <c r="N15" s="2" t="s">
        <v>506</v>
      </c>
    </row>
    <row r="16" customFormat="false" ht="56.7" hidden="false" customHeight="false" outlineLevel="0" collapsed="false">
      <c r="A16" s="1" t="s">
        <v>537</v>
      </c>
      <c r="B16" s="2" t="s">
        <v>515</v>
      </c>
      <c r="C16" s="2" t="s">
        <v>836</v>
      </c>
      <c r="D16" s="2" t="s">
        <v>329</v>
      </c>
      <c r="E16" s="2" t="s">
        <v>491</v>
      </c>
      <c r="F16" s="2"/>
      <c r="G16" s="2"/>
      <c r="H16" s="1" t="s">
        <v>496</v>
      </c>
      <c r="I16" s="1" t="s">
        <v>162</v>
      </c>
      <c r="J16" s="1" t="s">
        <v>837</v>
      </c>
      <c r="K16" s="1" t="s">
        <v>804</v>
      </c>
      <c r="L16" s="1" t="s">
        <v>835</v>
      </c>
      <c r="M16" s="2" t="s">
        <v>337</v>
      </c>
      <c r="N16" s="2" t="s">
        <v>493</v>
      </c>
    </row>
    <row r="17" customFormat="false" ht="57.7" hidden="false" customHeight="false" outlineLevel="0" collapsed="false">
      <c r="A17" s="1" t="s">
        <v>551</v>
      </c>
      <c r="B17" s="2" t="s">
        <v>522</v>
      </c>
      <c r="C17" s="1" t="s">
        <v>833</v>
      </c>
      <c r="D17" s="2" t="s">
        <v>329</v>
      </c>
      <c r="E17" s="2" t="s">
        <v>533</v>
      </c>
      <c r="F17" s="2"/>
      <c r="G17" s="2" t="s">
        <v>526</v>
      </c>
      <c r="H17" s="1" t="s">
        <v>534</v>
      </c>
      <c r="I17" s="1" t="s">
        <v>162</v>
      </c>
      <c r="J17" s="1" t="s">
        <v>837</v>
      </c>
      <c r="K17" s="1" t="s">
        <v>804</v>
      </c>
      <c r="L17" s="1" t="s">
        <v>835</v>
      </c>
      <c r="M17" s="2" t="s">
        <v>337</v>
      </c>
      <c r="N17" s="2" t="s">
        <v>528</v>
      </c>
    </row>
    <row r="18" customFormat="false" ht="57.7" hidden="false" customHeight="false" outlineLevel="0" collapsed="false">
      <c r="A18" s="1" t="s">
        <v>501</v>
      </c>
      <c r="B18" s="2" t="s">
        <v>538</v>
      </c>
      <c r="C18" s="1" t="s">
        <v>833</v>
      </c>
      <c r="D18" s="2" t="s">
        <v>347</v>
      </c>
      <c r="E18" s="2" t="s">
        <v>547</v>
      </c>
      <c r="F18" s="2"/>
      <c r="G18" s="2" t="s">
        <v>542</v>
      </c>
      <c r="H18" s="1" t="s">
        <v>534</v>
      </c>
      <c r="I18" s="1" t="s">
        <v>162</v>
      </c>
      <c r="J18" s="1" t="s">
        <v>837</v>
      </c>
      <c r="K18" s="1" t="s">
        <v>804</v>
      </c>
      <c r="L18" s="1" t="s">
        <v>835</v>
      </c>
      <c r="M18" s="2" t="s">
        <v>544</v>
      </c>
      <c r="N18" s="2" t="s">
        <v>528</v>
      </c>
    </row>
    <row r="19" customFormat="false" ht="80.55" hidden="false" customHeight="false" outlineLevel="0" collapsed="false">
      <c r="A19" s="1" t="s">
        <v>514</v>
      </c>
      <c r="B19" s="2" t="s">
        <v>552</v>
      </c>
      <c r="C19" s="2" t="s">
        <v>836</v>
      </c>
      <c r="D19" s="2" t="s">
        <v>329</v>
      </c>
      <c r="E19" s="2" t="s">
        <v>562</v>
      </c>
      <c r="F19" s="2"/>
      <c r="G19" s="2" t="s">
        <v>556</v>
      </c>
      <c r="H19" s="1" t="s">
        <v>563</v>
      </c>
      <c r="I19" s="1" t="s">
        <v>162</v>
      </c>
      <c r="J19" s="1" t="s">
        <v>837</v>
      </c>
      <c r="K19" s="1" t="s">
        <v>804</v>
      </c>
      <c r="L19" s="1" t="s">
        <v>835</v>
      </c>
      <c r="M19" s="2" t="s">
        <v>337</v>
      </c>
      <c r="N19" s="2" t="s">
        <v>557</v>
      </c>
    </row>
    <row r="20" customFormat="false" ht="57.7" hidden="false" customHeight="false" outlineLevel="0" collapsed="false">
      <c r="A20" s="1" t="s">
        <v>567</v>
      </c>
      <c r="B20" s="2" t="s">
        <v>568</v>
      </c>
      <c r="C20" s="2" t="s">
        <v>836</v>
      </c>
      <c r="D20" s="2" t="s">
        <v>329</v>
      </c>
      <c r="E20" s="2" t="s">
        <v>533</v>
      </c>
      <c r="F20" s="2"/>
      <c r="G20" s="2" t="s">
        <v>570</v>
      </c>
      <c r="H20" s="1" t="s">
        <v>534</v>
      </c>
      <c r="I20" s="1" t="s">
        <v>162</v>
      </c>
      <c r="J20" s="1" t="s">
        <v>837</v>
      </c>
      <c r="K20" s="1" t="s">
        <v>804</v>
      </c>
      <c r="L20" s="1" t="s">
        <v>835</v>
      </c>
      <c r="M20" s="2" t="s">
        <v>355</v>
      </c>
      <c r="N20" s="2" t="s">
        <v>528</v>
      </c>
    </row>
    <row r="21" customFormat="false" ht="46.75" hidden="false" customHeight="false" outlineLevel="0" collapsed="false">
      <c r="A21" s="1" t="s">
        <v>573</v>
      </c>
      <c r="B21" s="1" t="s">
        <v>574</v>
      </c>
      <c r="C21" s="2" t="s">
        <v>836</v>
      </c>
      <c r="D21" s="1"/>
      <c r="E21" s="19" t="s">
        <v>575</v>
      </c>
      <c r="F21" s="2"/>
      <c r="G21" s="1" t="s">
        <v>577</v>
      </c>
      <c r="H21" s="1" t="s">
        <v>580</v>
      </c>
      <c r="I21" s="1" t="s">
        <v>162</v>
      </c>
      <c r="J21" s="1" t="s">
        <v>837</v>
      </c>
      <c r="K21" s="1" t="s">
        <v>804</v>
      </c>
      <c r="L21" s="1" t="s">
        <v>835</v>
      </c>
      <c r="M21" s="1"/>
      <c r="N21" s="1"/>
    </row>
    <row r="22" customFormat="false" ht="12.8" hidden="false" customHeight="false" outlineLevel="0" collapsed="false">
      <c r="D22" s="1"/>
      <c r="G22" s="1"/>
      <c r="M22" s="1"/>
      <c r="N22" s="1"/>
    </row>
    <row r="23" customFormat="false" ht="12.8" hidden="false" customHeight="false" outlineLevel="0" collapsed="false">
      <c r="D23" s="1"/>
      <c r="G23" s="1"/>
      <c r="M23" s="1"/>
      <c r="N23" s="1"/>
    </row>
    <row r="24" customFormat="false" ht="12.8" hidden="false" customHeight="false" outlineLevel="0" collapsed="false">
      <c r="G24" s="1"/>
      <c r="M24" s="1"/>
    </row>
    <row r="25" customFormat="false" ht="12.8" hidden="false" customHeight="false" outlineLevel="0" collapsed="false">
      <c r="G25" s="1"/>
      <c r="M25" s="1"/>
    </row>
    <row r="26" customFormat="false" ht="12.8" hidden="false" customHeight="false" outlineLevel="0" collapsed="false">
      <c r="M26" s="1"/>
    </row>
    <row r="27" customFormat="false" ht="12.8" hidden="false" customHeight="false" outlineLevel="0" collapsed="false">
      <c r="M27" s="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Q8" activeCellId="0" sqref="1:1048576"/>
    </sheetView>
  </sheetViews>
  <sheetFormatPr defaultColWidth="12.9140625" defaultRowHeight="12.8" zeroHeight="false" outlineLevelRow="0" outlineLevelCol="0"/>
  <cols>
    <col collapsed="false" customWidth="false" hidden="false" outlineLevel="0" max="7" min="1" style="6" width="12.9"/>
    <col collapsed="false" customWidth="true" hidden="false" outlineLevel="0" max="9" min="8" style="6" width="20.71"/>
    <col collapsed="false" customWidth="false" hidden="false" outlineLevel="0" max="11" min="10" style="6" width="12.9"/>
    <col collapsed="false" customWidth="true" hidden="false" outlineLevel="0" max="12" min="12" style="6" width="11.57"/>
    <col collapsed="false" customWidth="false" hidden="false" outlineLevel="0" max="1024" min="13" style="6" width="12.9"/>
  </cols>
  <sheetData>
    <row r="1" customFormat="false" ht="12.9" hidden="false" customHeight="false" outlineLevel="0" collapsed="false">
      <c r="E1" s="6" t="s">
        <v>88</v>
      </c>
      <c r="F1" s="6" t="s">
        <v>89</v>
      </c>
      <c r="G1" s="6" t="s">
        <v>90</v>
      </c>
      <c r="H1" s="6" t="s">
        <v>91</v>
      </c>
      <c r="I1" s="6" t="s">
        <v>92</v>
      </c>
      <c r="J1" s="6" t="s">
        <v>93</v>
      </c>
      <c r="K1" s="6" t="s">
        <v>94</v>
      </c>
      <c r="L1" s="6" t="s">
        <v>95</v>
      </c>
      <c r="M1" s="6" t="s">
        <v>96</v>
      </c>
      <c r="N1" s="6" t="s">
        <v>97</v>
      </c>
      <c r="Q1" s="6" t="s">
        <v>98</v>
      </c>
      <c r="R1" s="6" t="s">
        <v>99</v>
      </c>
      <c r="S1" s="6" t="s">
        <v>100</v>
      </c>
      <c r="T1" s="6" t="s">
        <v>101</v>
      </c>
    </row>
    <row r="2" customFormat="false" ht="46.75" hidden="false" customHeight="false" outlineLevel="0" collapsed="false">
      <c r="A2" s="1" t="n">
        <v>10</v>
      </c>
      <c r="B2" s="2" t="n">
        <v>10</v>
      </c>
      <c r="C2" s="2" t="s">
        <v>102</v>
      </c>
      <c r="E2" s="2" t="s">
        <v>103</v>
      </c>
      <c r="F2" s="2" t="s">
        <v>104</v>
      </c>
      <c r="G2" s="2" t="s">
        <v>105</v>
      </c>
      <c r="H2" s="2"/>
      <c r="I2" s="2" t="n">
        <v>28</v>
      </c>
      <c r="J2" s="2" t="n">
        <v>5</v>
      </c>
      <c r="K2" s="2" t="n">
        <v>2002</v>
      </c>
      <c r="L2" s="2" t="n">
        <v>67.4</v>
      </c>
      <c r="M2" s="1" t="s">
        <v>106</v>
      </c>
      <c r="N2" s="6" t="s">
        <v>107</v>
      </c>
      <c r="O2" s="6" t="n">
        <v>5194159</v>
      </c>
      <c r="Q2" s="6" t="n">
        <v>337</v>
      </c>
      <c r="R2" s="6" t="n">
        <v>500</v>
      </c>
      <c r="S2" s="7" t="s">
        <v>108</v>
      </c>
      <c r="T2" s="7" t="s">
        <v>108</v>
      </c>
    </row>
    <row r="3" customFormat="false" ht="57.7" hidden="false" customHeight="false" outlineLevel="0" collapsed="false">
      <c r="A3" s="1" t="n">
        <v>12</v>
      </c>
      <c r="B3" s="2" t="n">
        <v>12</v>
      </c>
      <c r="C3" s="2" t="s">
        <v>109</v>
      </c>
      <c r="E3" s="2" t="s">
        <v>110</v>
      </c>
      <c r="F3" s="2" t="s">
        <v>104</v>
      </c>
      <c r="G3" s="2" t="s">
        <v>105</v>
      </c>
      <c r="H3" s="2"/>
      <c r="I3" s="2" t="n">
        <v>25</v>
      </c>
      <c r="J3" s="2" t="n">
        <v>5</v>
      </c>
      <c r="K3" s="2" t="n">
        <v>2004</v>
      </c>
      <c r="L3" s="2" t="n">
        <v>58.4</v>
      </c>
      <c r="M3" s="1" t="s">
        <v>111</v>
      </c>
      <c r="N3" s="6" t="s">
        <v>107</v>
      </c>
      <c r="O3" s="6" t="n">
        <v>5665730</v>
      </c>
      <c r="Q3" s="6" t="n">
        <v>292</v>
      </c>
      <c r="R3" s="6" t="n">
        <v>500</v>
      </c>
      <c r="S3" s="7" t="s">
        <v>112</v>
      </c>
      <c r="T3" s="7" t="s">
        <v>112</v>
      </c>
    </row>
    <row r="4" customFormat="false" ht="57.7" hidden="false" customHeight="false" outlineLevel="0" collapsed="false">
      <c r="A4" s="1" t="s">
        <v>113</v>
      </c>
      <c r="B4" s="2" t="s">
        <v>114</v>
      </c>
      <c r="C4" s="2" t="s">
        <v>115</v>
      </c>
      <c r="D4" s="1" t="s">
        <v>116</v>
      </c>
      <c r="E4" s="2" t="s">
        <v>117</v>
      </c>
      <c r="F4" s="2" t="s">
        <v>118</v>
      </c>
      <c r="G4" s="2" t="s">
        <v>119</v>
      </c>
      <c r="H4" s="2" t="s">
        <v>120</v>
      </c>
      <c r="I4" s="2" t="n">
        <v>30</v>
      </c>
      <c r="J4" s="2" t="n">
        <v>6</v>
      </c>
      <c r="K4" s="2" t="n">
        <v>2008</v>
      </c>
      <c r="L4" s="2" t="n">
        <v>62</v>
      </c>
      <c r="M4" s="1" t="s">
        <v>111</v>
      </c>
      <c r="N4" s="1" t="s">
        <v>121</v>
      </c>
      <c r="O4" s="6" t="n">
        <v>24088</v>
      </c>
      <c r="Q4" s="6" t="n">
        <v>62</v>
      </c>
      <c r="R4" s="6" t="n">
        <v>100</v>
      </c>
      <c r="S4" s="7" t="s">
        <v>122</v>
      </c>
      <c r="T4" s="7" t="s">
        <v>123</v>
      </c>
    </row>
    <row r="5" customFormat="false" ht="147.25" hidden="false" customHeight="false" outlineLevel="0" collapsed="false">
      <c r="A5" s="1" t="s">
        <v>124</v>
      </c>
      <c r="B5" s="2" t="s">
        <v>125</v>
      </c>
      <c r="C5" s="2" t="s">
        <v>126</v>
      </c>
      <c r="D5" s="1" t="s">
        <v>127</v>
      </c>
      <c r="E5" s="2" t="s">
        <v>117</v>
      </c>
      <c r="F5" s="2" t="s">
        <v>128</v>
      </c>
      <c r="G5" s="2" t="s">
        <v>129</v>
      </c>
      <c r="H5" s="2" t="s">
        <v>130</v>
      </c>
      <c r="I5" s="2" t="n">
        <v>4</v>
      </c>
      <c r="J5" s="2" t="n">
        <v>1</v>
      </c>
      <c r="K5" s="2" t="n">
        <v>2012</v>
      </c>
      <c r="L5" s="2" t="n">
        <v>67.55</v>
      </c>
      <c r="M5" s="1" t="s">
        <v>106</v>
      </c>
      <c r="N5" s="1" t="s">
        <v>131</v>
      </c>
      <c r="O5" s="6" t="n">
        <v>5904530010</v>
      </c>
      <c r="P5" s="6" t="s">
        <v>132</v>
      </c>
      <c r="Q5" s="6" t="n">
        <v>1351</v>
      </c>
      <c r="R5" s="6" t="n">
        <v>2000</v>
      </c>
      <c r="S5" s="7" t="s">
        <v>133</v>
      </c>
      <c r="T5" s="7" t="s">
        <v>134</v>
      </c>
    </row>
    <row r="6" customFormat="false" ht="102.45" hidden="false" customHeight="false" outlineLevel="0" collapsed="false">
      <c r="A6" s="1" t="s">
        <v>135</v>
      </c>
      <c r="B6" s="2" t="s">
        <v>136</v>
      </c>
      <c r="C6" s="2" t="s">
        <v>135</v>
      </c>
      <c r="D6" s="1" t="s">
        <v>137</v>
      </c>
      <c r="E6" s="2" t="s">
        <v>117</v>
      </c>
      <c r="F6" s="2" t="s">
        <v>138</v>
      </c>
      <c r="G6" s="2" t="s">
        <v>139</v>
      </c>
      <c r="H6" s="2" t="s">
        <v>140</v>
      </c>
      <c r="I6" s="2" t="n">
        <v>13</v>
      </c>
      <c r="J6" s="2" t="n">
        <v>8</v>
      </c>
      <c r="K6" s="2" t="n">
        <v>2021</v>
      </c>
      <c r="L6" s="2" t="n">
        <v>7.25</v>
      </c>
      <c r="M6" s="1" t="s">
        <v>106</v>
      </c>
      <c r="N6" s="1" t="s">
        <v>141</v>
      </c>
      <c r="O6" s="6" t="s">
        <v>142</v>
      </c>
      <c r="S6" s="7" t="s">
        <v>143</v>
      </c>
      <c r="T6" s="7" t="s">
        <v>144</v>
      </c>
    </row>
    <row r="7" customFormat="false" ht="12.9" hidden="false" customHeight="false" outlineLevel="0" collapsed="false">
      <c r="A7" s="1"/>
      <c r="B7" s="2"/>
      <c r="C7" s="2"/>
      <c r="D7" s="1"/>
      <c r="E7" s="2" t="s">
        <v>145</v>
      </c>
      <c r="F7" s="2"/>
      <c r="G7" s="2"/>
      <c r="H7" s="2"/>
      <c r="I7" s="2"/>
      <c r="J7" s="2" t="s">
        <v>146</v>
      </c>
      <c r="K7" s="2"/>
      <c r="L7" s="7" t="n">
        <v>13082021</v>
      </c>
      <c r="M7" s="7" t="s">
        <v>143</v>
      </c>
      <c r="N7" s="7"/>
      <c r="O7" s="7" t="s">
        <v>147</v>
      </c>
      <c r="P7" s="7" t="s">
        <v>148</v>
      </c>
      <c r="Q7" s="6" t="s">
        <v>149</v>
      </c>
      <c r="R7" s="6" t="n">
        <v>88</v>
      </c>
    </row>
    <row r="8" customFormat="false" ht="1405.95" hidden="false" customHeight="false" outlineLevel="0" collapsed="false">
      <c r="A8" s="1" t="s">
        <v>150</v>
      </c>
      <c r="B8" s="2" t="s">
        <v>151</v>
      </c>
      <c r="C8" s="2"/>
      <c r="D8" s="1"/>
      <c r="E8" s="2"/>
      <c r="F8" s="2"/>
      <c r="G8" s="2"/>
      <c r="H8" s="2"/>
      <c r="I8" s="2"/>
      <c r="J8" s="2"/>
      <c r="K8" s="2"/>
      <c r="L8" s="2"/>
      <c r="M8" s="7"/>
      <c r="N8" s="7"/>
      <c r="O8" s="7"/>
      <c r="P8" s="7"/>
      <c r="Q8" s="7"/>
    </row>
    <row r="9" customFormat="false" ht="155.2" hidden="false" customHeight="false" outlineLevel="0" collapsed="false">
      <c r="A9" s="1"/>
      <c r="B9" s="2"/>
      <c r="C9" s="2"/>
      <c r="D9" s="1"/>
      <c r="E9" s="2"/>
      <c r="F9" s="2" t="s">
        <v>152</v>
      </c>
      <c r="G9" s="2" t="s">
        <v>153</v>
      </c>
      <c r="H9" s="2"/>
      <c r="I9" s="2"/>
      <c r="J9" s="2"/>
      <c r="K9" s="2"/>
      <c r="L9" s="2"/>
      <c r="M9" s="7"/>
      <c r="N9" s="7"/>
      <c r="O9" s="7"/>
      <c r="P9" s="7"/>
      <c r="Q9" s="7"/>
    </row>
    <row r="10" customFormat="false" ht="12.8" hidden="false" customHeight="false" outlineLevel="0" collapsed="false">
      <c r="A10" s="1"/>
      <c r="B10" s="2"/>
      <c r="C10" s="2"/>
      <c r="D10" s="1"/>
      <c r="E10" s="2"/>
      <c r="F10" s="2"/>
      <c r="G10" s="2"/>
      <c r="H10" s="2"/>
      <c r="I10" s="1"/>
      <c r="J10" s="1"/>
      <c r="K10" s="1"/>
      <c r="L10" s="1"/>
      <c r="M10" s="7"/>
      <c r="N10" s="7"/>
    </row>
    <row r="11" customFormat="false" ht="45.75" hidden="false" customHeight="false" outlineLevel="0" collapsed="false">
      <c r="A11" s="1" t="s">
        <v>154</v>
      </c>
      <c r="B11" s="2" t="s">
        <v>154</v>
      </c>
      <c r="C11" s="2" t="n">
        <v>2020</v>
      </c>
      <c r="D11" s="2" t="s">
        <v>117</v>
      </c>
      <c r="E11" s="2" t="s">
        <v>155</v>
      </c>
      <c r="F11" s="2" t="n">
        <v>377</v>
      </c>
      <c r="G11" s="1" t="n">
        <v>31</v>
      </c>
      <c r="H11" s="1"/>
      <c r="I11" s="1"/>
      <c r="J11" s="1"/>
      <c r="K11" s="1"/>
      <c r="N11" s="6" t="n">
        <v>13082021</v>
      </c>
    </row>
    <row r="12" customFormat="false" ht="23.85" hidden="false" customHeight="false" outlineLevel="0" collapsed="false">
      <c r="A12" s="1"/>
      <c r="B12" s="2"/>
      <c r="C12" s="2"/>
      <c r="D12" s="2"/>
      <c r="E12" s="2" t="s">
        <v>156</v>
      </c>
      <c r="F12" s="2"/>
      <c r="G12" s="1"/>
      <c r="H12" s="1"/>
      <c r="I12" s="1" t="s">
        <v>157</v>
      </c>
      <c r="J12" s="1"/>
      <c r="K12" s="1" t="s">
        <v>158</v>
      </c>
    </row>
    <row r="13" customFormat="false" ht="24.85" hidden="false" customHeight="false" outlineLevel="0" collapsed="false">
      <c r="A13" s="1" t="s">
        <v>159</v>
      </c>
      <c r="B13" s="2" t="s">
        <v>159</v>
      </c>
      <c r="C13" s="2" t="n">
        <v>2019</v>
      </c>
      <c r="D13" s="2" t="s">
        <v>160</v>
      </c>
      <c r="E13" s="2" t="s">
        <v>161</v>
      </c>
      <c r="F13" s="2" t="n">
        <v>93.19</v>
      </c>
      <c r="G13" s="1" t="n">
        <v>150</v>
      </c>
      <c r="H13" s="1"/>
      <c r="I13" s="1" t="n">
        <v>190521090512</v>
      </c>
      <c r="J13" s="1" t="s">
        <v>162</v>
      </c>
      <c r="K13" s="1" t="s">
        <v>163</v>
      </c>
    </row>
    <row r="14" customFormat="false" ht="12.8" hidden="false" customHeight="false" outlineLevel="0" collapsed="false">
      <c r="G14" s="1"/>
      <c r="H14" s="1"/>
      <c r="I14" s="1"/>
      <c r="J14" s="1"/>
      <c r="K14" s="1"/>
    </row>
    <row r="15" customFormat="false" ht="67.65" hidden="false" customHeight="false" outlineLevel="0" collapsed="false">
      <c r="A15" s="1" t="s">
        <v>164</v>
      </c>
      <c r="B15" s="2" t="s">
        <v>162</v>
      </c>
      <c r="C15" s="2" t="s">
        <v>165</v>
      </c>
      <c r="D15" s="2" t="n">
        <v>2017</v>
      </c>
      <c r="E15" s="2" t="s">
        <v>166</v>
      </c>
      <c r="F15" s="2" t="s">
        <v>167</v>
      </c>
      <c r="G15" s="1"/>
      <c r="H15" s="1"/>
      <c r="I15" s="2" t="s">
        <v>168</v>
      </c>
      <c r="J15" s="1"/>
      <c r="K15" s="1"/>
    </row>
    <row r="16" customFormat="false" ht="57.7" hidden="false" customHeight="false" outlineLevel="0" collapsed="false">
      <c r="A16" s="1" t="s">
        <v>169</v>
      </c>
      <c r="B16" s="2" t="s">
        <v>162</v>
      </c>
      <c r="C16" s="2" t="s">
        <v>170</v>
      </c>
      <c r="D16" s="2" t="n">
        <v>2020</v>
      </c>
      <c r="E16" s="2" t="s">
        <v>171</v>
      </c>
      <c r="F16" s="2" t="s">
        <v>172</v>
      </c>
      <c r="G16" s="1"/>
      <c r="H16" s="1"/>
      <c r="I16" s="1" t="s">
        <v>173</v>
      </c>
      <c r="J16" s="1"/>
      <c r="K16" s="1"/>
    </row>
    <row r="17" customFormat="false" ht="12.8" hidden="false" customHeight="false" outlineLevel="0" collapsed="false">
      <c r="A17" s="1"/>
      <c r="B17" s="1"/>
      <c r="C17" s="1"/>
      <c r="D17" s="1"/>
      <c r="E17" s="1"/>
      <c r="F17" s="1"/>
      <c r="G17" s="1"/>
      <c r="H17" s="1"/>
      <c r="I17" s="1"/>
      <c r="J17" s="1"/>
      <c r="K17" s="1"/>
    </row>
    <row r="20" customFormat="false" ht="203.95" hidden="false" customHeight="false" outlineLevel="0" collapsed="false">
      <c r="B20" s="6" t="s">
        <v>174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Q2" activeCellId="0" sqref="1:1048576"/>
    </sheetView>
  </sheetViews>
  <sheetFormatPr defaultColWidth="13.18359375" defaultRowHeight="12.8" zeroHeight="false" outlineLevelRow="0" outlineLevelCol="0"/>
  <cols>
    <col collapsed="false" customWidth="true" hidden="false" outlineLevel="0" max="1" min="1" style="1" width="8.89"/>
    <col collapsed="false" customWidth="true" hidden="false" outlineLevel="0" max="6" min="2" style="1" width="15.71"/>
    <col collapsed="false" customWidth="true" hidden="false" outlineLevel="0" max="7" min="7" style="1" width="9.32"/>
    <col collapsed="false" customWidth="true" hidden="false" outlineLevel="0" max="8" min="8" style="1" width="15.71"/>
    <col collapsed="false" customWidth="true" hidden="false" outlineLevel="0" max="10" min="9" style="1" width="9.35"/>
    <col collapsed="false" customWidth="true" hidden="false" outlineLevel="0" max="12" min="11" style="8" width="11.52"/>
    <col collapsed="false" customWidth="true" hidden="false" outlineLevel="0" max="13" min="13" style="1" width="4.07"/>
    <col collapsed="false" customWidth="true" hidden="false" outlineLevel="0" max="14" min="14" style="1" width="7.79"/>
    <col collapsed="false" customWidth="true" hidden="false" outlineLevel="0" max="16" min="15" style="1" width="9.17"/>
    <col collapsed="false" customWidth="true" hidden="false" outlineLevel="0" max="17" min="17" style="1" width="7.08"/>
    <col collapsed="false" customWidth="true" hidden="false" outlineLevel="0" max="18" min="18" style="1" width="6.94"/>
    <col collapsed="false" customWidth="true" hidden="false" outlineLevel="0" max="19" min="19" style="1" width="7.79"/>
    <col collapsed="false" customWidth="true" hidden="false" outlineLevel="0" max="20" min="20" style="1" width="6.54"/>
    <col collapsed="false" customWidth="true" hidden="false" outlineLevel="0" max="21" min="21" style="1" width="8.19"/>
    <col collapsed="false" customWidth="false" hidden="false" outlineLevel="0" max="1024" min="22" style="1" width="13.17"/>
  </cols>
  <sheetData>
    <row r="1" customFormat="false" ht="23.85" hidden="false" customHeight="false" outlineLevel="0" collapsed="false">
      <c r="B1" s="1" t="s">
        <v>175</v>
      </c>
      <c r="D1" s="1" t="s">
        <v>176</v>
      </c>
      <c r="E1" s="1" t="s">
        <v>177</v>
      </c>
      <c r="F1" s="1" t="s">
        <v>178</v>
      </c>
      <c r="G1" s="1" t="s">
        <v>179</v>
      </c>
      <c r="H1" s="1" t="s">
        <v>180</v>
      </c>
      <c r="K1" s="8" t="s">
        <v>181</v>
      </c>
      <c r="L1" s="8" t="s">
        <v>182</v>
      </c>
      <c r="M1" s="1" t="s">
        <v>183</v>
      </c>
      <c r="N1" s="1" t="s">
        <v>184</v>
      </c>
      <c r="O1" s="1" t="s">
        <v>185</v>
      </c>
      <c r="P1" s="1" t="s">
        <v>186</v>
      </c>
      <c r="Q1" s="1" t="s">
        <v>187</v>
      </c>
      <c r="R1" s="1" t="s">
        <v>188</v>
      </c>
      <c r="S1" s="1" t="s">
        <v>189</v>
      </c>
      <c r="T1" s="1" t="s">
        <v>190</v>
      </c>
      <c r="U1" s="1" t="s">
        <v>191</v>
      </c>
    </row>
    <row r="2" customFormat="false" ht="57.7" hidden="false" customHeight="false" outlineLevel="0" collapsed="false">
      <c r="A2" s="1" t="s">
        <v>192</v>
      </c>
      <c r="B2" s="1" t="s">
        <v>193</v>
      </c>
      <c r="C2" s="2" t="s">
        <v>138</v>
      </c>
      <c r="D2" s="1" t="s">
        <v>139</v>
      </c>
      <c r="F2" s="1" t="s">
        <v>194</v>
      </c>
      <c r="G2" s="1" t="s">
        <v>195</v>
      </c>
      <c r="H2" s="8" t="s">
        <v>196</v>
      </c>
      <c r="I2" s="1" t="n">
        <v>16072019</v>
      </c>
      <c r="J2" s="1" t="n">
        <v>17082021</v>
      </c>
      <c r="K2" s="8" t="s">
        <v>197</v>
      </c>
      <c r="L2" s="8" t="s">
        <v>144</v>
      </c>
      <c r="M2" s="1" t="n">
        <v>2.1</v>
      </c>
      <c r="T2" s="1" t="n">
        <v>35000</v>
      </c>
      <c r="U2" s="1" t="s">
        <v>198</v>
      </c>
      <c r="V2" s="1" t="s">
        <v>199</v>
      </c>
    </row>
    <row r="3" customFormat="false" ht="12.8" hidden="false" customHeight="false" outlineLevel="0" collapsed="false">
      <c r="C3" s="2"/>
      <c r="H3" s="8"/>
    </row>
    <row r="4" customFormat="false" ht="56.7" hidden="false" customHeight="false" outlineLevel="0" collapsed="false">
      <c r="A4" s="1" t="s">
        <v>200</v>
      </c>
      <c r="B4" s="1" t="s">
        <v>201</v>
      </c>
      <c r="C4" s="1" t="s">
        <v>202</v>
      </c>
      <c r="D4" s="1" t="s">
        <v>203</v>
      </c>
      <c r="E4" s="9" t="s">
        <v>204</v>
      </c>
      <c r="F4" s="8" t="s">
        <v>205</v>
      </c>
      <c r="G4" s="8" t="s">
        <v>206</v>
      </c>
      <c r="H4" s="8" t="s">
        <v>207</v>
      </c>
      <c r="I4" s="8" t="s">
        <v>208</v>
      </c>
      <c r="J4" s="8"/>
      <c r="K4" s="8" t="s">
        <v>209</v>
      </c>
      <c r="M4" s="8"/>
      <c r="N4" s="8" t="s">
        <v>210</v>
      </c>
      <c r="O4" s="8" t="s">
        <v>211</v>
      </c>
      <c r="P4" s="8" t="s">
        <v>212</v>
      </c>
      <c r="Q4" s="8"/>
      <c r="T4" s="8" t="s">
        <v>213</v>
      </c>
      <c r="U4" s="1" t="s">
        <v>198</v>
      </c>
    </row>
    <row r="5" customFormat="false" ht="46.75" hidden="false" customHeight="false" outlineLevel="0" collapsed="false">
      <c r="A5" s="1" t="s">
        <v>214</v>
      </c>
      <c r="B5" s="1" t="s">
        <v>201</v>
      </c>
      <c r="C5" s="1" t="s">
        <v>215</v>
      </c>
      <c r="D5" s="1" t="s">
        <v>216</v>
      </c>
      <c r="E5" s="1" t="s">
        <v>217</v>
      </c>
      <c r="F5" s="8" t="s">
        <v>218</v>
      </c>
      <c r="G5" s="8" t="s">
        <v>46</v>
      </c>
      <c r="H5" s="8" t="s">
        <v>196</v>
      </c>
      <c r="I5" s="8" t="s">
        <v>219</v>
      </c>
      <c r="J5" s="8" t="s">
        <v>220</v>
      </c>
      <c r="K5" s="8" t="s">
        <v>221</v>
      </c>
      <c r="L5" s="8" t="s">
        <v>222</v>
      </c>
      <c r="M5" s="8" t="s">
        <v>223</v>
      </c>
      <c r="N5" s="8" t="s">
        <v>224</v>
      </c>
      <c r="O5" s="8" t="s">
        <v>225</v>
      </c>
      <c r="P5" s="8" t="s">
        <v>226</v>
      </c>
      <c r="Q5" s="8" t="s">
        <v>227</v>
      </c>
      <c r="R5" s="1" t="n">
        <v>3</v>
      </c>
      <c r="S5" s="1" t="n">
        <v>2016</v>
      </c>
      <c r="T5" s="8" t="n">
        <v>29600</v>
      </c>
      <c r="U5" s="1" t="s">
        <v>198</v>
      </c>
      <c r="V5" s="1" t="s">
        <v>228</v>
      </c>
    </row>
    <row r="6" customFormat="false" ht="56.7" hidden="false" customHeight="false" outlineLevel="0" collapsed="false">
      <c r="A6" s="1" t="s">
        <v>229</v>
      </c>
      <c r="B6" s="1" t="s">
        <v>201</v>
      </c>
      <c r="C6" s="1" t="s">
        <v>230</v>
      </c>
      <c r="D6" s="1" t="s">
        <v>231</v>
      </c>
      <c r="E6" s="1" t="s">
        <v>232</v>
      </c>
      <c r="F6" s="8" t="s">
        <v>233</v>
      </c>
      <c r="G6" s="8" t="s">
        <v>46</v>
      </c>
      <c r="H6" s="8" t="s">
        <v>196</v>
      </c>
      <c r="I6" s="8" t="s">
        <v>234</v>
      </c>
      <c r="J6" s="8" t="s">
        <v>235</v>
      </c>
      <c r="K6" s="8" t="s">
        <v>133</v>
      </c>
      <c r="L6" s="8" t="s">
        <v>236</v>
      </c>
      <c r="M6" s="8" t="s">
        <v>237</v>
      </c>
      <c r="N6" s="8" t="s">
        <v>238</v>
      </c>
      <c r="O6" s="8" t="s">
        <v>239</v>
      </c>
      <c r="P6" s="8" t="s">
        <v>240</v>
      </c>
      <c r="Q6" s="8" t="s">
        <v>241</v>
      </c>
      <c r="R6" s="1" t="n">
        <v>7</v>
      </c>
      <c r="S6" s="1" t="n">
        <v>2013</v>
      </c>
      <c r="T6" s="8" t="n">
        <v>22000</v>
      </c>
      <c r="U6" s="1" t="s">
        <v>198</v>
      </c>
      <c r="V6" s="1" t="s">
        <v>242</v>
      </c>
    </row>
    <row r="7" customFormat="false" ht="12.9" hidden="false" customHeight="false" outlineLevel="0" collapsed="false">
      <c r="A7" s="1" t="s">
        <v>243</v>
      </c>
    </row>
    <row r="8" customFormat="false" ht="12.9" hidden="false" customHeight="false" outlineLevel="0" collapsed="false">
      <c r="A8" s="1" t="s">
        <v>244</v>
      </c>
      <c r="B8" s="1" t="n">
        <v>3.5</v>
      </c>
      <c r="F8" s="1" t="s">
        <v>245</v>
      </c>
    </row>
    <row r="9" customFormat="false" ht="12.9" hidden="false" customHeight="false" outlineLevel="0" collapsed="false">
      <c r="B9" s="1" t="s">
        <v>246</v>
      </c>
      <c r="C9" s="1" t="s">
        <v>247</v>
      </c>
      <c r="D9" s="1" t="s">
        <v>248</v>
      </c>
    </row>
    <row r="10" customFormat="false" ht="451.7" hidden="false" customHeight="false" outlineLevel="0" collapsed="false">
      <c r="B10" s="1" t="s">
        <v>249</v>
      </c>
      <c r="F10" s="1" t="s">
        <v>250</v>
      </c>
    </row>
    <row r="12" customFormat="false" ht="29.85" hidden="false" customHeight="false" outlineLevel="0" collapsed="false">
      <c r="B12" s="10" t="s">
        <v>251</v>
      </c>
    </row>
    <row r="13" customFormat="false" ht="133.3" hidden="false" customHeight="false" outlineLevel="0" collapsed="false">
      <c r="A13" s="1" t="s">
        <v>86</v>
      </c>
      <c r="B13" s="1" t="s">
        <v>87</v>
      </c>
    </row>
    <row r="14" customFormat="false" ht="12.9" hidden="false" customHeight="false" outlineLevel="0" collapsed="false">
      <c r="B14" s="1" t="s">
        <v>252</v>
      </c>
    </row>
    <row r="15" customFormat="false" ht="24.85" hidden="false" customHeight="false" outlineLevel="0" collapsed="false">
      <c r="B15" s="1" t="s">
        <v>253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17" activeCellId="0" sqref="1:1048576"/>
    </sheetView>
  </sheetViews>
  <sheetFormatPr defaultColWidth="12.625" defaultRowHeight="12.8" zeroHeight="false" outlineLevelRow="0" outlineLevelCol="0"/>
  <cols>
    <col collapsed="false" customWidth="false" hidden="false" outlineLevel="0" max="1" min="1" style="11" width="12.61"/>
    <col collapsed="false" customWidth="true" hidden="false" outlineLevel="0" max="2" min="2" style="1" width="27.12"/>
    <col collapsed="false" customWidth="true" hidden="false" outlineLevel="0" max="3" min="3" style="1" width="12.29"/>
    <col collapsed="false" customWidth="true" hidden="false" outlineLevel="0" max="4" min="4" style="1" width="20.71"/>
    <col collapsed="false" customWidth="true" hidden="false" outlineLevel="0" max="5" min="5" style="1" width="14.57"/>
    <col collapsed="false" customWidth="true" hidden="false" outlineLevel="0" max="8" min="6" style="1" width="12.29"/>
    <col collapsed="false" customWidth="false" hidden="false" outlineLevel="0" max="1024" min="9" style="11" width="12.61"/>
  </cols>
  <sheetData>
    <row r="1" customFormat="false" ht="12.9" hidden="false" customHeight="false" outlineLevel="0" collapsed="false">
      <c r="B1" s="1" t="s">
        <v>254</v>
      </c>
      <c r="C1" s="1" t="s">
        <v>255</v>
      </c>
      <c r="D1" s="1" t="s">
        <v>256</v>
      </c>
      <c r="E1" s="1" t="s">
        <v>257</v>
      </c>
      <c r="F1" s="1" t="s">
        <v>258</v>
      </c>
      <c r="G1" s="1" t="s">
        <v>259</v>
      </c>
      <c r="H1" s="1" t="s">
        <v>260</v>
      </c>
    </row>
    <row r="2" customFormat="false" ht="56.7" hidden="false" customHeight="false" outlineLevel="0" collapsed="false">
      <c r="A2" s="11" t="n">
        <v>1</v>
      </c>
      <c r="B2" s="1" t="s">
        <v>261</v>
      </c>
      <c r="C2" s="1" t="s">
        <v>262</v>
      </c>
      <c r="D2" s="1" t="s">
        <v>263</v>
      </c>
      <c r="E2" s="1" t="s">
        <v>264</v>
      </c>
      <c r="F2" s="1" t="n">
        <v>2017</v>
      </c>
      <c r="G2" s="1" t="n">
        <v>6</v>
      </c>
      <c r="H2" s="1" t="s">
        <v>265</v>
      </c>
    </row>
    <row r="3" customFormat="false" ht="46.75" hidden="false" customHeight="false" outlineLevel="0" collapsed="false">
      <c r="A3" s="11" t="n">
        <v>2</v>
      </c>
      <c r="B3" s="1" t="s">
        <v>266</v>
      </c>
      <c r="C3" s="1" t="s">
        <v>267</v>
      </c>
      <c r="D3" s="1" t="s">
        <v>268</v>
      </c>
      <c r="E3" s="1" t="s">
        <v>264</v>
      </c>
      <c r="F3" s="1" t="n">
        <v>2017</v>
      </c>
      <c r="G3" s="1" t="n">
        <v>5</v>
      </c>
      <c r="H3" s="1" t="s">
        <v>269</v>
      </c>
    </row>
    <row r="4" customFormat="false" ht="46.75" hidden="false" customHeight="false" outlineLevel="0" collapsed="false">
      <c r="A4" s="11" t="n">
        <v>3</v>
      </c>
      <c r="B4" s="1" t="s">
        <v>270</v>
      </c>
      <c r="C4" s="1" t="s">
        <v>271</v>
      </c>
      <c r="D4" s="1" t="s">
        <v>272</v>
      </c>
      <c r="E4" s="1" t="s">
        <v>264</v>
      </c>
      <c r="F4" s="1" t="n">
        <v>2017</v>
      </c>
      <c r="G4" s="1" t="n">
        <v>31</v>
      </c>
      <c r="H4" s="1" t="s">
        <v>273</v>
      </c>
    </row>
    <row r="5" customFormat="false" ht="46.75" hidden="false" customHeight="false" outlineLevel="0" collapsed="false">
      <c r="A5" s="11" t="n">
        <v>4</v>
      </c>
      <c r="B5" s="1" t="s">
        <v>274</v>
      </c>
      <c r="C5" s="1" t="s">
        <v>275</v>
      </c>
      <c r="D5" s="1" t="s">
        <v>276</v>
      </c>
      <c r="E5" s="1" t="s">
        <v>264</v>
      </c>
      <c r="F5" s="1" t="n">
        <v>2017</v>
      </c>
      <c r="G5" s="1" t="n">
        <v>6</v>
      </c>
      <c r="H5" s="1" t="s">
        <v>265</v>
      </c>
    </row>
    <row r="6" customFormat="false" ht="57.7" hidden="false" customHeight="false" outlineLevel="0" collapsed="false">
      <c r="A6" s="11" t="n">
        <v>5</v>
      </c>
      <c r="B6" s="1" t="s">
        <v>277</v>
      </c>
      <c r="C6" s="1" t="s">
        <v>278</v>
      </c>
      <c r="D6" s="1" t="s">
        <v>279</v>
      </c>
      <c r="E6" s="1" t="s">
        <v>264</v>
      </c>
      <c r="F6" s="1" t="n">
        <v>2017</v>
      </c>
      <c r="G6" s="1" t="n">
        <v>5</v>
      </c>
      <c r="H6" s="1" t="s">
        <v>265</v>
      </c>
      <c r="I6" s="11" t="s">
        <v>280</v>
      </c>
    </row>
    <row r="7" customFormat="false" ht="46.75" hidden="false" customHeight="false" outlineLevel="0" collapsed="false">
      <c r="A7" s="11" t="n">
        <v>6</v>
      </c>
      <c r="B7" s="1" t="s">
        <v>281</v>
      </c>
      <c r="C7" s="1" t="s">
        <v>282</v>
      </c>
      <c r="D7" s="1" t="s">
        <v>283</v>
      </c>
      <c r="E7" s="1" t="s">
        <v>284</v>
      </c>
      <c r="F7" s="1" t="n">
        <v>2018</v>
      </c>
      <c r="G7" s="1" t="n">
        <v>10</v>
      </c>
      <c r="H7" s="1" t="s">
        <v>269</v>
      </c>
      <c r="I7" s="11" t="s">
        <v>280</v>
      </c>
    </row>
    <row r="8" customFormat="false" ht="46.75" hidden="false" customHeight="false" outlineLevel="0" collapsed="false">
      <c r="A8" s="11" t="n">
        <v>7</v>
      </c>
      <c r="B8" s="1" t="s">
        <v>285</v>
      </c>
      <c r="C8" s="1" t="s">
        <v>286</v>
      </c>
      <c r="D8" s="1" t="s">
        <v>287</v>
      </c>
      <c r="E8" s="1" t="s">
        <v>264</v>
      </c>
      <c r="F8" s="1" t="n">
        <v>2018</v>
      </c>
      <c r="G8" s="1" t="n">
        <v>30</v>
      </c>
      <c r="H8" s="1" t="s">
        <v>288</v>
      </c>
    </row>
    <row r="9" customFormat="false" ht="56.7" hidden="false" customHeight="false" outlineLevel="0" collapsed="false">
      <c r="A9" s="11" t="n">
        <v>8</v>
      </c>
      <c r="B9" s="1" t="s">
        <v>289</v>
      </c>
      <c r="C9" s="1" t="s">
        <v>290</v>
      </c>
      <c r="D9" s="1" t="s">
        <v>291</v>
      </c>
      <c r="E9" s="1" t="s">
        <v>264</v>
      </c>
      <c r="F9" s="1" t="n">
        <v>2019</v>
      </c>
      <c r="G9" s="1" t="n">
        <v>5</v>
      </c>
      <c r="H9" s="1" t="s">
        <v>288</v>
      </c>
    </row>
    <row r="10" customFormat="false" ht="35.8" hidden="false" customHeight="false" outlineLevel="0" collapsed="false">
      <c r="A10" s="11" t="n">
        <v>9</v>
      </c>
      <c r="B10" s="1" t="s">
        <v>292</v>
      </c>
      <c r="C10" s="1" t="s">
        <v>293</v>
      </c>
      <c r="D10" s="1" t="s">
        <v>294</v>
      </c>
      <c r="E10" s="1" t="s">
        <v>264</v>
      </c>
      <c r="F10" s="1" t="n">
        <v>2019</v>
      </c>
      <c r="G10" s="1" t="n">
        <v>5</v>
      </c>
      <c r="H10" s="1" t="s">
        <v>295</v>
      </c>
      <c r="I10" s="11" t="s">
        <v>296</v>
      </c>
    </row>
    <row r="11" customFormat="false" ht="35.8" hidden="false" customHeight="false" outlineLevel="0" collapsed="false">
      <c r="A11" s="11" t="n">
        <v>10</v>
      </c>
      <c r="B11" s="1" t="s">
        <v>297</v>
      </c>
      <c r="C11" s="1" t="s">
        <v>298</v>
      </c>
      <c r="D11" s="1" t="s">
        <v>299</v>
      </c>
      <c r="E11" s="1" t="s">
        <v>264</v>
      </c>
      <c r="F11" s="1" t="n">
        <v>2019</v>
      </c>
      <c r="G11" s="1" t="n">
        <v>5</v>
      </c>
      <c r="H11" s="1" t="s">
        <v>295</v>
      </c>
      <c r="I11" s="11" t="s">
        <v>296</v>
      </c>
    </row>
    <row r="16" customFormat="false" ht="34.8" hidden="false" customHeight="false" outlineLevel="0" collapsed="false">
      <c r="A16" s="11" t="s">
        <v>300</v>
      </c>
      <c r="B16" s="1" t="s">
        <v>301</v>
      </c>
      <c r="C16" s="1" t="s">
        <v>302</v>
      </c>
      <c r="D16" s="1" t="s">
        <v>303</v>
      </c>
      <c r="E16" s="12" t="n">
        <v>44059</v>
      </c>
      <c r="F16" s="12" t="n">
        <v>44060</v>
      </c>
      <c r="G16" s="1" t="n">
        <v>2</v>
      </c>
    </row>
    <row r="17" customFormat="false" ht="24.85" hidden="false" customHeight="false" outlineLevel="0" collapsed="false">
      <c r="A17" s="11" t="s">
        <v>300</v>
      </c>
      <c r="B17" s="1" t="s">
        <v>304</v>
      </c>
      <c r="D17" s="1" t="s">
        <v>217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5"/>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2" ySplit="1" topLeftCell="O10" activePane="bottomRight" state="frozen"/>
      <selection pane="topLeft" activeCell="A1" activeCellId="0" sqref="A1"/>
      <selection pane="topRight" activeCell="O1" activeCellId="0" sqref="O1"/>
      <selection pane="bottomLeft" activeCell="A10" activeCellId="0" sqref="A10"/>
      <selection pane="bottomRight" activeCell="V15" activeCellId="0" sqref="1:1048576"/>
    </sheetView>
  </sheetViews>
  <sheetFormatPr defaultColWidth="11.53515625" defaultRowHeight="12.8" zeroHeight="false" outlineLevelRow="0" outlineLevelCol="0"/>
  <cols>
    <col collapsed="false" customWidth="false" hidden="false" outlineLevel="0" max="1" min="1" style="1" width="11.52"/>
    <col collapsed="false" customWidth="true" hidden="false" outlineLevel="0" max="2" min="2" style="1" width="28.53"/>
    <col collapsed="false" customWidth="true" hidden="false" outlineLevel="0" max="3" min="3" style="1" width="16.87"/>
    <col collapsed="false" customWidth="false" hidden="false" outlineLevel="0" max="4" min="4" style="1" width="11.52"/>
    <col collapsed="false" customWidth="true" hidden="false" outlineLevel="0" max="5" min="5" style="1" width="5.83"/>
    <col collapsed="false" customWidth="false" hidden="false" outlineLevel="0" max="6" min="6" style="2" width="11.52"/>
    <col collapsed="false" customWidth="true" hidden="false" outlineLevel="0" max="7" min="7" style="1" width="14.28"/>
    <col collapsed="false" customWidth="false" hidden="false" outlineLevel="0" max="8" min="8" style="1" width="11.52"/>
    <col collapsed="false" customWidth="true" hidden="false" outlineLevel="0" max="9" min="9" style="1" width="14.28"/>
    <col collapsed="false" customWidth="true" hidden="false" outlineLevel="0" max="10" min="10" style="1" width="4.63"/>
    <col collapsed="false" customWidth="true" hidden="false" outlineLevel="0" max="11" min="11" style="1" width="4.71"/>
    <col collapsed="false" customWidth="false" hidden="false" outlineLevel="0" max="12" min="12" style="1" width="11.52"/>
    <col collapsed="false" customWidth="true" hidden="false" outlineLevel="0" max="13" min="13" style="1" width="19.08"/>
    <col collapsed="false" customWidth="true" hidden="false" outlineLevel="0" max="14" min="14" style="1" width="9.07"/>
    <col collapsed="false" customWidth="false" hidden="false" outlineLevel="0" max="15" min="15" style="1" width="11.52"/>
    <col collapsed="false" customWidth="true" hidden="false" outlineLevel="0" max="16" min="16" style="1" width="3.61"/>
    <col collapsed="false" customWidth="true" hidden="false" outlineLevel="0" max="17" min="17" style="1" width="35.15"/>
    <col collapsed="false" customWidth="false" hidden="false" outlineLevel="0" max="18" min="18" style="1" width="11.52"/>
    <col collapsed="false" customWidth="true" hidden="false" outlineLevel="0" max="19" min="19" style="1" width="7.13"/>
    <col collapsed="false" customWidth="true" hidden="false" outlineLevel="0" max="20" min="20" style="1" width="3.98"/>
    <col collapsed="false" customWidth="true" hidden="false" outlineLevel="0" max="21" min="21" style="1" width="5.83"/>
    <col collapsed="false" customWidth="true" hidden="false" outlineLevel="0" max="22" min="22" style="1" width="7.31"/>
    <col collapsed="false" customWidth="false" hidden="false" outlineLevel="0" max="1024" min="23" style="1" width="11.52"/>
  </cols>
  <sheetData>
    <row r="1" s="13" customFormat="true" ht="52.6" hidden="false" customHeight="false" outlineLevel="0" collapsed="false">
      <c r="A1" s="13" t="s">
        <v>305</v>
      </c>
      <c r="B1" s="13" t="s">
        <v>256</v>
      </c>
      <c r="C1" s="13" t="s">
        <v>306</v>
      </c>
      <c r="D1" s="13" t="s">
        <v>307</v>
      </c>
      <c r="E1" s="13" t="s">
        <v>94</v>
      </c>
      <c r="F1" s="14" t="s">
        <v>308</v>
      </c>
      <c r="G1" s="13" t="s">
        <v>309</v>
      </c>
      <c r="H1" s="13" t="s">
        <v>310</v>
      </c>
      <c r="I1" s="13" t="s">
        <v>311</v>
      </c>
      <c r="J1" s="13" t="s">
        <v>312</v>
      </c>
      <c r="K1" s="13" t="s">
        <v>313</v>
      </c>
      <c r="L1" s="13" t="s">
        <v>314</v>
      </c>
      <c r="M1" s="13" t="s">
        <v>315</v>
      </c>
      <c r="N1" s="13" t="s">
        <v>316</v>
      </c>
      <c r="O1" s="13" t="s">
        <v>317</v>
      </c>
      <c r="P1" s="13" t="s">
        <v>318</v>
      </c>
      <c r="Q1" s="13" t="s">
        <v>319</v>
      </c>
      <c r="R1" s="13" t="s">
        <v>320</v>
      </c>
      <c r="S1" s="13" t="s">
        <v>321</v>
      </c>
      <c r="T1" s="13" t="s">
        <v>322</v>
      </c>
      <c r="U1" s="13" t="s">
        <v>323</v>
      </c>
      <c r="V1" s="13" t="s">
        <v>324</v>
      </c>
    </row>
    <row r="2" customFormat="false" ht="95.8" hidden="false" customHeight="false" outlineLevel="0" collapsed="false">
      <c r="A2" s="1" t="s">
        <v>325</v>
      </c>
      <c r="B2" s="1" t="s">
        <v>326</v>
      </c>
      <c r="C2" s="1" t="s">
        <v>327</v>
      </c>
      <c r="D2" s="1" t="s">
        <v>328</v>
      </c>
      <c r="E2" s="1" t="s">
        <v>329</v>
      </c>
      <c r="F2" s="2" t="s">
        <v>330</v>
      </c>
      <c r="G2" s="1" t="s">
        <v>331</v>
      </c>
      <c r="H2" s="1" t="s">
        <v>332</v>
      </c>
      <c r="I2" s="1" t="s">
        <v>333</v>
      </c>
      <c r="J2" s="1" t="s">
        <v>241</v>
      </c>
      <c r="K2" s="1" t="s">
        <v>334</v>
      </c>
      <c r="L2" s="1" t="s">
        <v>335</v>
      </c>
      <c r="M2" s="1" t="s">
        <v>336</v>
      </c>
      <c r="N2" s="1" t="s">
        <v>337</v>
      </c>
      <c r="O2" s="1" t="s">
        <v>338</v>
      </c>
      <c r="P2" s="1" t="n">
        <v>20</v>
      </c>
      <c r="Q2" s="1" t="s">
        <v>339</v>
      </c>
      <c r="R2" s="1" t="s">
        <v>340</v>
      </c>
      <c r="S2" s="1" t="n">
        <v>12.3</v>
      </c>
      <c r="T2" s="1" t="s">
        <v>341</v>
      </c>
      <c r="U2" s="1" t="s">
        <v>342</v>
      </c>
      <c r="V2" s="1" t="n">
        <v>2</v>
      </c>
    </row>
    <row r="3" customFormat="false" ht="84.05" hidden="false" customHeight="false" outlineLevel="0" collapsed="false">
      <c r="A3" s="1" t="s">
        <v>343</v>
      </c>
      <c r="B3" s="1" t="s">
        <v>344</v>
      </c>
      <c r="C3" s="1" t="s">
        <v>345</v>
      </c>
      <c r="D3" s="1" t="s">
        <v>346</v>
      </c>
      <c r="E3" s="1" t="s">
        <v>347</v>
      </c>
      <c r="F3" s="2" t="s">
        <v>348</v>
      </c>
      <c r="G3" s="1" t="s">
        <v>349</v>
      </c>
      <c r="H3" s="1" t="s">
        <v>350</v>
      </c>
      <c r="I3" s="1" t="s">
        <v>351</v>
      </c>
      <c r="J3" s="1" t="s">
        <v>352</v>
      </c>
      <c r="K3" s="1" t="s">
        <v>353</v>
      </c>
      <c r="L3" s="1" t="s">
        <v>335</v>
      </c>
      <c r="M3" s="1" t="s">
        <v>354</v>
      </c>
      <c r="N3" s="1" t="s">
        <v>355</v>
      </c>
      <c r="O3" s="1" t="s">
        <v>356</v>
      </c>
      <c r="P3" s="1" t="n">
        <v>2</v>
      </c>
      <c r="Q3" s="1" t="s">
        <v>357</v>
      </c>
      <c r="R3" s="1" t="s">
        <v>340</v>
      </c>
      <c r="S3" s="1" t="n">
        <v>1.6</v>
      </c>
      <c r="T3" s="1" t="s">
        <v>358</v>
      </c>
      <c r="U3" s="1" t="s">
        <v>342</v>
      </c>
      <c r="V3" s="1" t="n">
        <v>2</v>
      </c>
    </row>
    <row r="4" customFormat="false" ht="95.8" hidden="false" customHeight="false" outlineLevel="0" collapsed="false">
      <c r="A4" s="1" t="s">
        <v>359</v>
      </c>
      <c r="B4" s="1" t="s">
        <v>360</v>
      </c>
      <c r="C4" s="1" t="s">
        <v>361</v>
      </c>
      <c r="D4" s="1" t="s">
        <v>362</v>
      </c>
      <c r="E4" s="1" t="s">
        <v>347</v>
      </c>
      <c r="F4" s="2" t="s">
        <v>363</v>
      </c>
      <c r="G4" s="1" t="s">
        <v>364</v>
      </c>
      <c r="H4" s="1" t="s">
        <v>332</v>
      </c>
      <c r="I4" s="1" t="s">
        <v>365</v>
      </c>
      <c r="J4" s="1" t="s">
        <v>366</v>
      </c>
      <c r="K4" s="1" t="s">
        <v>367</v>
      </c>
      <c r="L4" s="1" t="s">
        <v>368</v>
      </c>
      <c r="M4" s="1" t="s">
        <v>369</v>
      </c>
      <c r="N4" s="1" t="s">
        <v>355</v>
      </c>
      <c r="O4" s="1" t="s">
        <v>370</v>
      </c>
      <c r="P4" s="1" t="n">
        <v>21</v>
      </c>
      <c r="Q4" s="1" t="s">
        <v>371</v>
      </c>
      <c r="R4" s="1" t="s">
        <v>340</v>
      </c>
      <c r="S4" s="1" t="n">
        <v>4.3</v>
      </c>
      <c r="T4" s="1" t="s">
        <v>341</v>
      </c>
      <c r="U4" s="1" t="s">
        <v>342</v>
      </c>
      <c r="V4" s="1" t="n">
        <f aca="false">ROUND(2/(N4-1),2)</f>
        <v>0.67</v>
      </c>
    </row>
    <row r="5" customFormat="false" ht="48.7" hidden="false" customHeight="false" outlineLevel="0" collapsed="false">
      <c r="A5" s="1" t="s">
        <v>372</v>
      </c>
      <c r="B5" s="1" t="s">
        <v>373</v>
      </c>
      <c r="C5" s="1" t="s">
        <v>374</v>
      </c>
      <c r="D5" s="1" t="s">
        <v>328</v>
      </c>
      <c r="E5" s="1" t="s">
        <v>375</v>
      </c>
      <c r="F5" s="2" t="s">
        <v>376</v>
      </c>
      <c r="G5" s="1" t="s">
        <v>377</v>
      </c>
      <c r="H5" s="1" t="s">
        <v>378</v>
      </c>
      <c r="I5" s="1" t="s">
        <v>379</v>
      </c>
      <c r="J5" s="1" t="n">
        <v>6</v>
      </c>
      <c r="K5" s="1" t="n">
        <v>14</v>
      </c>
      <c r="L5" s="1" t="s">
        <v>368</v>
      </c>
      <c r="M5" s="1" t="s">
        <v>369</v>
      </c>
      <c r="N5" s="1" t="s">
        <v>355</v>
      </c>
      <c r="O5" s="1" t="s">
        <v>380</v>
      </c>
      <c r="P5" s="1" t="n">
        <v>0</v>
      </c>
      <c r="Q5" s="5" t="s">
        <v>381</v>
      </c>
      <c r="R5" s="1" t="s">
        <v>340</v>
      </c>
      <c r="S5" s="1" t="n">
        <v>4.2</v>
      </c>
      <c r="T5" s="1" t="s">
        <v>358</v>
      </c>
      <c r="U5" s="1" t="s">
        <v>342</v>
      </c>
      <c r="V5" s="1" t="n">
        <f aca="false">ROUND(2/(N5-1),2)</f>
        <v>0.67</v>
      </c>
    </row>
    <row r="6" customFormat="false" ht="95.8" hidden="false" customHeight="false" outlineLevel="0" collapsed="false">
      <c r="A6" s="1" t="s">
        <v>382</v>
      </c>
      <c r="B6" s="1" t="s">
        <v>383</v>
      </c>
      <c r="C6" s="1" t="s">
        <v>384</v>
      </c>
      <c r="D6" s="1" t="s">
        <v>346</v>
      </c>
      <c r="E6" s="1" t="s">
        <v>347</v>
      </c>
      <c r="F6" s="2" t="s">
        <v>385</v>
      </c>
      <c r="G6" s="1" t="s">
        <v>386</v>
      </c>
      <c r="H6" s="1" t="s">
        <v>378</v>
      </c>
      <c r="I6" s="1" t="s">
        <v>387</v>
      </c>
      <c r="J6" s="1" t="s">
        <v>388</v>
      </c>
      <c r="K6" s="1" t="s">
        <v>389</v>
      </c>
      <c r="L6" s="1" t="s">
        <v>368</v>
      </c>
      <c r="M6" s="1" t="s">
        <v>390</v>
      </c>
      <c r="N6" s="1" t="s">
        <v>337</v>
      </c>
      <c r="O6" s="1" t="s">
        <v>391</v>
      </c>
      <c r="P6" s="1" t="n">
        <v>2</v>
      </c>
      <c r="Q6" s="1" t="s">
        <v>392</v>
      </c>
      <c r="R6" s="1" t="s">
        <v>340</v>
      </c>
      <c r="S6" s="1" t="n">
        <v>2.5</v>
      </c>
      <c r="T6" s="1" t="s">
        <v>358</v>
      </c>
      <c r="U6" s="1" t="s">
        <v>342</v>
      </c>
      <c r="V6" s="1" t="n">
        <f aca="false">ROUND(2/(N6-1),2)</f>
        <v>0.5</v>
      </c>
    </row>
    <row r="7" customFormat="false" ht="95.8" hidden="false" customHeight="false" outlineLevel="0" collapsed="false">
      <c r="A7" s="1" t="s">
        <v>393</v>
      </c>
      <c r="B7" s="1" t="s">
        <v>394</v>
      </c>
      <c r="C7" s="1" t="s">
        <v>395</v>
      </c>
      <c r="D7" s="1" t="s">
        <v>362</v>
      </c>
      <c r="E7" s="1" t="s">
        <v>396</v>
      </c>
      <c r="F7" s="2" t="s">
        <v>397</v>
      </c>
      <c r="G7" s="1" t="s">
        <v>398</v>
      </c>
      <c r="H7" s="1" t="s">
        <v>378</v>
      </c>
      <c r="I7" s="1" t="s">
        <v>399</v>
      </c>
      <c r="J7" s="1" t="s">
        <v>388</v>
      </c>
      <c r="K7" s="1" t="s">
        <v>400</v>
      </c>
      <c r="L7" s="1" t="s">
        <v>401</v>
      </c>
      <c r="M7" s="1" t="s">
        <v>402</v>
      </c>
      <c r="N7" s="1" t="n">
        <v>4</v>
      </c>
      <c r="O7" s="1" t="s">
        <v>403</v>
      </c>
      <c r="P7" s="1" t="n">
        <v>16</v>
      </c>
      <c r="Q7" s="1" t="s">
        <v>404</v>
      </c>
      <c r="R7" s="1" t="s">
        <v>340</v>
      </c>
      <c r="S7" s="1" t="n">
        <v>2.2</v>
      </c>
      <c r="T7" s="1" t="s">
        <v>358</v>
      </c>
      <c r="U7" s="1" t="s">
        <v>342</v>
      </c>
      <c r="V7" s="1" t="n">
        <f aca="false">ROUND(2/(N7-1),2)</f>
        <v>0.67</v>
      </c>
    </row>
    <row r="8" customFormat="false" ht="107.6" hidden="false" customHeight="false" outlineLevel="0" collapsed="false">
      <c r="A8" s="1" t="s">
        <v>405</v>
      </c>
      <c r="B8" s="1" t="s">
        <v>406</v>
      </c>
      <c r="C8" s="1" t="s">
        <v>395</v>
      </c>
      <c r="D8" s="1" t="s">
        <v>407</v>
      </c>
      <c r="E8" s="1" t="s">
        <v>329</v>
      </c>
      <c r="F8" s="2" t="s">
        <v>408</v>
      </c>
      <c r="G8" s="1" t="s">
        <v>409</v>
      </c>
      <c r="H8" s="1" t="s">
        <v>378</v>
      </c>
      <c r="I8" s="1" t="s">
        <v>410</v>
      </c>
      <c r="J8" s="1" t="s">
        <v>355</v>
      </c>
      <c r="K8" s="1" t="s">
        <v>411</v>
      </c>
      <c r="L8" s="1" t="s">
        <v>368</v>
      </c>
      <c r="M8" s="1" t="s">
        <v>412</v>
      </c>
      <c r="N8" s="1" t="s">
        <v>337</v>
      </c>
      <c r="O8" s="1" t="s">
        <v>403</v>
      </c>
      <c r="P8" s="1" t="n">
        <v>7</v>
      </c>
      <c r="Q8" s="1" t="s">
        <v>413</v>
      </c>
      <c r="R8" s="1" t="s">
        <v>340</v>
      </c>
      <c r="S8" s="1" t="n">
        <v>2.2</v>
      </c>
      <c r="T8" s="1" t="s">
        <v>358</v>
      </c>
      <c r="U8" s="1" t="s">
        <v>342</v>
      </c>
      <c r="V8" s="1" t="n">
        <f aca="false">ROUND(2/(N8-1),2)</f>
        <v>0.5</v>
      </c>
    </row>
    <row r="9" customFormat="false" ht="107.6" hidden="false" customHeight="false" outlineLevel="0" collapsed="false">
      <c r="A9" s="1" t="s">
        <v>414</v>
      </c>
      <c r="B9" s="1" t="s">
        <v>415</v>
      </c>
      <c r="C9" s="1" t="s">
        <v>395</v>
      </c>
      <c r="D9" s="1" t="s">
        <v>407</v>
      </c>
      <c r="E9" s="1" t="s">
        <v>347</v>
      </c>
      <c r="F9" s="2" t="s">
        <v>416</v>
      </c>
      <c r="G9" s="1" t="s">
        <v>417</v>
      </c>
      <c r="H9" s="1" t="s">
        <v>378</v>
      </c>
      <c r="I9" s="1" t="s">
        <v>418</v>
      </c>
      <c r="J9" s="1" t="s">
        <v>419</v>
      </c>
      <c r="K9" s="1" t="s">
        <v>420</v>
      </c>
      <c r="L9" s="1" t="s">
        <v>368</v>
      </c>
      <c r="M9" s="1" t="s">
        <v>421</v>
      </c>
      <c r="N9" s="1" t="s">
        <v>337</v>
      </c>
      <c r="O9" s="1" t="s">
        <v>403</v>
      </c>
      <c r="P9" s="1" t="n">
        <v>3</v>
      </c>
      <c r="Q9" s="1" t="s">
        <v>422</v>
      </c>
      <c r="R9" s="1" t="s">
        <v>340</v>
      </c>
      <c r="S9" s="1" t="n">
        <v>2.2</v>
      </c>
      <c r="T9" s="1" t="s">
        <v>358</v>
      </c>
      <c r="U9" s="1" t="s">
        <v>342</v>
      </c>
      <c r="V9" s="1" t="n">
        <f aca="false">ROUND(2/(N9-1),2)</f>
        <v>0.5</v>
      </c>
    </row>
    <row r="10" customFormat="false" ht="95.8" hidden="false" customHeight="false" outlineLevel="0" collapsed="false">
      <c r="A10" s="1" t="s">
        <v>423</v>
      </c>
      <c r="B10" s="1" t="s">
        <v>424</v>
      </c>
      <c r="C10" s="1" t="s">
        <v>395</v>
      </c>
      <c r="D10" s="1" t="s">
        <v>425</v>
      </c>
      <c r="E10" s="1" t="s">
        <v>329</v>
      </c>
      <c r="F10" s="2" t="s">
        <v>426</v>
      </c>
      <c r="G10" s="1" t="s">
        <v>427</v>
      </c>
      <c r="H10" s="1" t="s">
        <v>378</v>
      </c>
      <c r="I10" s="1" t="s">
        <v>428</v>
      </c>
      <c r="J10" s="1" t="s">
        <v>388</v>
      </c>
      <c r="K10" s="1" t="s">
        <v>429</v>
      </c>
      <c r="L10" s="1" t="s">
        <v>401</v>
      </c>
      <c r="M10" s="1" t="s">
        <v>430</v>
      </c>
      <c r="N10" s="1" t="s">
        <v>337</v>
      </c>
      <c r="O10" s="1" t="s">
        <v>403</v>
      </c>
      <c r="P10" s="1" t="n">
        <v>1</v>
      </c>
      <c r="Q10" s="1" t="s">
        <v>431</v>
      </c>
      <c r="R10" s="1" t="s">
        <v>340</v>
      </c>
      <c r="S10" s="1" t="n">
        <v>2.2</v>
      </c>
      <c r="T10" s="1" t="s">
        <v>358</v>
      </c>
      <c r="U10" s="1" t="s">
        <v>342</v>
      </c>
      <c r="V10" s="1" t="n">
        <f aca="false">ROUND(2/(N10-1),2)</f>
        <v>0.5</v>
      </c>
    </row>
    <row r="11" customFormat="false" ht="95.8" hidden="false" customHeight="false" outlineLevel="0" collapsed="false">
      <c r="A11" s="1" t="s">
        <v>432</v>
      </c>
      <c r="B11" s="1" t="s">
        <v>433</v>
      </c>
      <c r="C11" s="1" t="s">
        <v>395</v>
      </c>
      <c r="D11" s="1" t="s">
        <v>434</v>
      </c>
      <c r="E11" s="1" t="s">
        <v>375</v>
      </c>
      <c r="F11" s="2" t="s">
        <v>435</v>
      </c>
      <c r="G11" s="1" t="s">
        <v>436</v>
      </c>
      <c r="H11" s="1" t="s">
        <v>378</v>
      </c>
      <c r="I11" s="1" t="s">
        <v>437</v>
      </c>
      <c r="K11" s="1" t="n">
        <v>122</v>
      </c>
      <c r="L11" s="1" t="s">
        <v>401</v>
      </c>
      <c r="M11" s="1" t="s">
        <v>438</v>
      </c>
      <c r="N11" s="1" t="s">
        <v>337</v>
      </c>
      <c r="O11" s="1" t="s">
        <v>439</v>
      </c>
      <c r="P11" s="1" t="n">
        <v>0</v>
      </c>
      <c r="Q11" s="1" t="s">
        <v>440</v>
      </c>
      <c r="R11" s="1" t="s">
        <v>340</v>
      </c>
      <c r="S11" s="1" t="n">
        <v>2.2</v>
      </c>
      <c r="T11" s="1" t="s">
        <v>358</v>
      </c>
      <c r="U11" s="1" t="s">
        <v>342</v>
      </c>
      <c r="V11" s="1" t="n">
        <f aca="false">ROUND(2/(N11-1),2)</f>
        <v>0.5</v>
      </c>
    </row>
    <row r="12" customFormat="false" ht="107.6" hidden="false" customHeight="false" outlineLevel="0" collapsed="false">
      <c r="A12" s="1" t="s">
        <v>441</v>
      </c>
      <c r="B12" s="1" t="s">
        <v>442</v>
      </c>
      <c r="C12" s="1" t="s">
        <v>443</v>
      </c>
      <c r="D12" s="1" t="s">
        <v>346</v>
      </c>
      <c r="E12" s="1" t="s">
        <v>347</v>
      </c>
      <c r="F12" s="2" t="s">
        <v>444</v>
      </c>
      <c r="G12" s="1" t="s">
        <v>445</v>
      </c>
      <c r="H12" s="1" t="s">
        <v>378</v>
      </c>
      <c r="I12" s="1" t="s">
        <v>446</v>
      </c>
      <c r="J12" s="1" t="n">
        <v>1</v>
      </c>
      <c r="K12" s="1" t="n">
        <v>12</v>
      </c>
      <c r="L12" s="1" t="s">
        <v>368</v>
      </c>
      <c r="M12" s="1" t="s">
        <v>447</v>
      </c>
      <c r="N12" s="1" t="n">
        <v>3</v>
      </c>
      <c r="O12" s="1" t="s">
        <v>448</v>
      </c>
      <c r="P12" s="1" t="n">
        <v>0</v>
      </c>
      <c r="Q12" s="1" t="s">
        <v>449</v>
      </c>
      <c r="R12" s="1" t="s">
        <v>450</v>
      </c>
      <c r="S12" s="1" t="n">
        <v>2</v>
      </c>
      <c r="T12" s="1" t="s">
        <v>451</v>
      </c>
      <c r="U12" s="1" t="s">
        <v>342</v>
      </c>
      <c r="V12" s="1" t="n">
        <v>2</v>
      </c>
    </row>
    <row r="13" customFormat="false" ht="84.05" hidden="false" customHeight="false" outlineLevel="0" collapsed="false">
      <c r="A13" s="1" t="s">
        <v>452</v>
      </c>
      <c r="B13" s="1" t="s">
        <v>453</v>
      </c>
      <c r="C13" s="1" t="s">
        <v>454</v>
      </c>
      <c r="D13" s="1" t="s">
        <v>434</v>
      </c>
      <c r="E13" s="1" t="n">
        <v>2022</v>
      </c>
      <c r="F13" s="2" t="s">
        <v>455</v>
      </c>
      <c r="G13" s="1" t="s">
        <v>456</v>
      </c>
      <c r="H13" s="1" t="s">
        <v>81</v>
      </c>
      <c r="I13" s="1" t="s">
        <v>457</v>
      </c>
      <c r="J13" s="1" t="n">
        <v>9</v>
      </c>
      <c r="K13" s="1" t="n">
        <v>6</v>
      </c>
      <c r="L13" s="1" t="s">
        <v>335</v>
      </c>
      <c r="M13" s="1" t="s">
        <v>458</v>
      </c>
      <c r="N13" s="1" t="n">
        <v>5</v>
      </c>
      <c r="O13" s="1" t="s">
        <v>459</v>
      </c>
      <c r="P13" s="1" t="n">
        <v>0</v>
      </c>
      <c r="Q13" s="9" t="s">
        <v>460</v>
      </c>
      <c r="R13" s="1" t="s">
        <v>450</v>
      </c>
      <c r="S13" s="1" t="n">
        <v>2.8</v>
      </c>
      <c r="T13" s="1" t="s">
        <v>358</v>
      </c>
      <c r="U13" s="1" t="s">
        <v>342</v>
      </c>
      <c r="V13" s="1" t="n">
        <v>2</v>
      </c>
    </row>
    <row r="14" customFormat="false" ht="72.25" hidden="false" customHeight="false" outlineLevel="0" collapsed="false">
      <c r="A14" s="9" t="s">
        <v>461</v>
      </c>
      <c r="B14" s="1" t="s">
        <v>462</v>
      </c>
      <c r="C14" s="1" t="s">
        <v>463</v>
      </c>
      <c r="D14" s="1" t="s">
        <v>464</v>
      </c>
      <c r="E14" s="1" t="n">
        <v>2022</v>
      </c>
      <c r="F14" s="8" t="s">
        <v>465</v>
      </c>
      <c r="G14" s="1" t="s">
        <v>466</v>
      </c>
      <c r="H14" s="1" t="s">
        <v>467</v>
      </c>
      <c r="I14" s="5" t="s">
        <v>468</v>
      </c>
      <c r="J14" s="1" t="n">
        <v>7</v>
      </c>
      <c r="K14" s="1" t="n">
        <v>79</v>
      </c>
      <c r="L14" s="1" t="s">
        <v>368</v>
      </c>
      <c r="M14" s="1" t="s">
        <v>469</v>
      </c>
      <c r="N14" s="1" t="n">
        <v>4</v>
      </c>
      <c r="O14" s="1" t="s">
        <v>470</v>
      </c>
      <c r="Q14" s="1" t="s">
        <v>471</v>
      </c>
      <c r="R14" s="1" t="s">
        <v>450</v>
      </c>
      <c r="S14" s="1" t="n">
        <v>3.3</v>
      </c>
      <c r="T14" s="1" t="s">
        <v>358</v>
      </c>
      <c r="U14" s="1" t="s">
        <v>342</v>
      </c>
      <c r="V14" s="1" t="n">
        <f aca="false">ROUND(2/(N14-1),2)</f>
        <v>0.67</v>
      </c>
    </row>
    <row r="15" customFormat="false" ht="95.8" hidden="false" customHeight="false" outlineLevel="0" collapsed="false">
      <c r="A15" s="1" t="s">
        <v>472</v>
      </c>
      <c r="B15" s="1" t="s">
        <v>473</v>
      </c>
      <c r="C15" s="1" t="s">
        <v>395</v>
      </c>
      <c r="D15" s="1" t="s">
        <v>474</v>
      </c>
      <c r="E15" s="1" t="n">
        <v>2023</v>
      </c>
      <c r="F15" s="2" t="s">
        <v>475</v>
      </c>
      <c r="G15" s="1" t="s">
        <v>476</v>
      </c>
      <c r="H15" s="1" t="s">
        <v>378</v>
      </c>
      <c r="I15" s="1" t="s">
        <v>477</v>
      </c>
      <c r="J15" s="1" t="n">
        <v>4</v>
      </c>
      <c r="K15" s="1" t="n">
        <v>131</v>
      </c>
      <c r="L15" s="1" t="s">
        <v>368</v>
      </c>
      <c r="M15" s="1" t="s">
        <v>478</v>
      </c>
      <c r="N15" s="1" t="n">
        <v>5</v>
      </c>
      <c r="O15" s="1" t="s">
        <v>439</v>
      </c>
      <c r="Q15" s="15" t="s">
        <v>479</v>
      </c>
      <c r="R15" s="1" t="s">
        <v>340</v>
      </c>
      <c r="S15" s="1" t="n">
        <v>2.2</v>
      </c>
      <c r="T15" s="1" t="s">
        <v>358</v>
      </c>
      <c r="U15" s="1" t="s">
        <v>342</v>
      </c>
      <c r="V15" s="1" t="n">
        <f aca="false">ROUND(2/(N15-1),2)</f>
        <v>0.5</v>
      </c>
    </row>
  </sheetData>
  <hyperlinks>
    <hyperlink ref="Q5" r:id="rId1" display="Verma, A., Kumar, S., &amp;Gautam, P. R., &amp; Kumar, A., Neural-Fuzzy based Effective Clustering for Large-Scale Wireless Sensor Networks with Mobile Sink. https://doi.org/10.1007/s12083-021-01167-6"/>
    <hyperlink ref="I14" r:id="rId2" display="https://link.springer.com/article/10.1007/s11227-022-04971-w"/>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L2" activePane="bottomRight" state="frozen"/>
      <selection pane="topLeft" activeCell="A1" activeCellId="0" sqref="A1"/>
      <selection pane="topRight" activeCell="L1" activeCellId="0" sqref="L1"/>
      <selection pane="bottomLeft" activeCell="A2" activeCellId="0" sqref="A2"/>
      <selection pane="bottomRight" activeCell="K9" activeCellId="0" sqref="1:1048576"/>
    </sheetView>
  </sheetViews>
  <sheetFormatPr defaultColWidth="9.625" defaultRowHeight="12.8" zeroHeight="false" outlineLevelRow="0" outlineLevelCol="0"/>
  <cols>
    <col collapsed="false" customWidth="true" hidden="false" outlineLevel="0" max="1" min="1" style="1" width="8.71"/>
    <col collapsed="false" customWidth="true" hidden="false" outlineLevel="0" max="2" min="2" style="1" width="28.42"/>
    <col collapsed="false" customWidth="true" hidden="false" outlineLevel="0" max="4" min="3" style="1" width="8.71"/>
    <col collapsed="false" customWidth="true" hidden="false" outlineLevel="0" max="6" min="5" style="1" width="20.14"/>
    <col collapsed="false" customWidth="true" hidden="false" outlineLevel="0" max="10" min="7" style="1" width="8.71"/>
    <col collapsed="false" customWidth="true" hidden="false" outlineLevel="0" max="11" min="11" style="1" width="20.86"/>
    <col collapsed="false" customWidth="true" hidden="false" outlineLevel="0" max="17" min="12" style="1" width="8.71"/>
    <col collapsed="false" customWidth="true" hidden="false" outlineLevel="0" max="18" min="18" style="1" width="24.57"/>
    <col collapsed="false" customWidth="true" hidden="false" outlineLevel="0" max="19" min="19" style="1" width="8.71"/>
    <col collapsed="false" customWidth="true" hidden="false" outlineLevel="0" max="20" min="20" style="1" width="21.43"/>
    <col collapsed="false" customWidth="true" hidden="false" outlineLevel="0" max="21" min="21" style="11" width="33.87"/>
    <col collapsed="false" customWidth="false" hidden="false" outlineLevel="0" max="1015" min="22" style="11" width="9.61"/>
    <col collapsed="false" customWidth="true" hidden="false" outlineLevel="0" max="1024" min="1016" style="11" width="11.57"/>
  </cols>
  <sheetData>
    <row r="1" s="17" customFormat="true" ht="33.8" hidden="false" customHeight="false" outlineLevel="0" collapsed="false">
      <c r="A1" s="16" t="s">
        <v>305</v>
      </c>
      <c r="B1" s="16" t="s">
        <v>256</v>
      </c>
      <c r="C1" s="16" t="s">
        <v>480</v>
      </c>
      <c r="D1" s="16" t="s">
        <v>481</v>
      </c>
      <c r="E1" s="16" t="s">
        <v>482</v>
      </c>
      <c r="F1" s="16" t="s">
        <v>315</v>
      </c>
      <c r="G1" s="16" t="s">
        <v>93</v>
      </c>
      <c r="H1" s="16" t="s">
        <v>94</v>
      </c>
      <c r="I1" s="16" t="s">
        <v>308</v>
      </c>
      <c r="J1" s="16" t="s">
        <v>320</v>
      </c>
      <c r="K1" s="16" t="s">
        <v>257</v>
      </c>
      <c r="L1" s="16" t="s">
        <v>309</v>
      </c>
      <c r="M1" s="16" t="s">
        <v>316</v>
      </c>
      <c r="N1" s="16" t="s">
        <v>314</v>
      </c>
      <c r="O1" s="16" t="s">
        <v>313</v>
      </c>
      <c r="P1" s="16" t="s">
        <v>483</v>
      </c>
      <c r="Q1" s="16" t="s">
        <v>310</v>
      </c>
      <c r="R1" s="16" t="s">
        <v>484</v>
      </c>
      <c r="S1" s="16" t="s">
        <v>317</v>
      </c>
      <c r="T1" s="16" t="s">
        <v>485</v>
      </c>
      <c r="U1" s="17" t="s">
        <v>319</v>
      </c>
      <c r="V1" s="17" t="s">
        <v>486</v>
      </c>
      <c r="W1" s="17" t="s">
        <v>487</v>
      </c>
      <c r="X1" s="17" t="s">
        <v>258</v>
      </c>
      <c r="Y1" s="17" t="s">
        <v>488</v>
      </c>
    </row>
    <row r="2" customFormat="false" ht="73.9" hidden="false" customHeight="true" outlineLevel="0" collapsed="false">
      <c r="A2" s="2" t="s">
        <v>489</v>
      </c>
      <c r="B2" s="2" t="s">
        <v>490</v>
      </c>
      <c r="C2" s="2" t="s">
        <v>491</v>
      </c>
      <c r="D2" s="2"/>
      <c r="E2" s="2"/>
      <c r="F2" s="2" t="s">
        <v>354</v>
      </c>
      <c r="G2" s="2" t="s">
        <v>328</v>
      </c>
      <c r="H2" s="2" t="s">
        <v>329</v>
      </c>
      <c r="I2" s="2" t="s">
        <v>455</v>
      </c>
      <c r="J2" s="2" t="s">
        <v>492</v>
      </c>
      <c r="K2" s="2" t="s">
        <v>493</v>
      </c>
      <c r="L2" s="2" t="s">
        <v>494</v>
      </c>
      <c r="M2" s="2" t="s">
        <v>355</v>
      </c>
      <c r="N2" s="2" t="s">
        <v>335</v>
      </c>
      <c r="O2" s="2"/>
      <c r="P2" s="2" t="s">
        <v>495</v>
      </c>
      <c r="Q2" s="2" t="s">
        <v>81</v>
      </c>
      <c r="R2" s="2" t="s">
        <v>491</v>
      </c>
      <c r="S2" s="2" t="s">
        <v>496</v>
      </c>
      <c r="T2" s="2" t="s">
        <v>497</v>
      </c>
      <c r="U2" s="1" t="s">
        <v>498</v>
      </c>
      <c r="V2" s="18" t="s">
        <v>499</v>
      </c>
      <c r="W2" s="18" t="s">
        <v>500</v>
      </c>
      <c r="X2" s="18" t="n">
        <v>2019</v>
      </c>
      <c r="Y2" s="11" t="n">
        <v>0.6</v>
      </c>
    </row>
    <row r="3" customFormat="false" ht="181.05" hidden="false" customHeight="false" outlineLevel="0" collapsed="false">
      <c r="A3" s="2" t="s">
        <v>501</v>
      </c>
      <c r="B3" s="2" t="s">
        <v>502</v>
      </c>
      <c r="C3" s="2" t="s">
        <v>503</v>
      </c>
      <c r="D3" s="2"/>
      <c r="E3" s="2"/>
      <c r="F3" s="2" t="s">
        <v>504</v>
      </c>
      <c r="G3" s="2" t="s">
        <v>328</v>
      </c>
      <c r="H3" s="2" t="s">
        <v>505</v>
      </c>
      <c r="I3" s="2"/>
      <c r="J3" s="2" t="s">
        <v>492</v>
      </c>
      <c r="K3" s="2" t="s">
        <v>506</v>
      </c>
      <c r="L3" s="2" t="s">
        <v>507</v>
      </c>
      <c r="M3" s="2" t="s">
        <v>337</v>
      </c>
      <c r="N3" s="2" t="s">
        <v>368</v>
      </c>
      <c r="O3" s="2"/>
      <c r="P3" s="2" t="s">
        <v>508</v>
      </c>
      <c r="Q3" s="2" t="s">
        <v>81</v>
      </c>
      <c r="R3" s="2" t="s">
        <v>509</v>
      </c>
      <c r="S3" s="2" t="s">
        <v>510</v>
      </c>
      <c r="T3" s="2" t="s">
        <v>511</v>
      </c>
      <c r="U3" s="1" t="s">
        <v>512</v>
      </c>
      <c r="V3" s="18" t="s">
        <v>513</v>
      </c>
      <c r="W3" s="18" t="s">
        <v>500</v>
      </c>
      <c r="X3" s="18" t="s">
        <v>505</v>
      </c>
      <c r="Y3" s="11" t="n">
        <v>0.1</v>
      </c>
    </row>
    <row r="4" customFormat="false" ht="155.2" hidden="false" customHeight="false" outlineLevel="0" collapsed="false">
      <c r="A4" s="2" t="s">
        <v>514</v>
      </c>
      <c r="B4" s="2" t="s">
        <v>515</v>
      </c>
      <c r="C4" s="2" t="s">
        <v>516</v>
      </c>
      <c r="D4" s="2"/>
      <c r="E4" s="2"/>
      <c r="F4" s="2" t="s">
        <v>517</v>
      </c>
      <c r="G4" s="2" t="s">
        <v>328</v>
      </c>
      <c r="H4" s="2" t="s">
        <v>329</v>
      </c>
      <c r="I4" s="2"/>
      <c r="J4" s="2" t="s">
        <v>492</v>
      </c>
      <c r="K4" s="2" t="s">
        <v>493</v>
      </c>
      <c r="L4" s="2" t="s">
        <v>518</v>
      </c>
      <c r="M4" s="2" t="s">
        <v>337</v>
      </c>
      <c r="N4" s="2" t="s">
        <v>401</v>
      </c>
      <c r="O4" s="2"/>
      <c r="P4" s="2" t="s">
        <v>495</v>
      </c>
      <c r="Q4" s="2" t="s">
        <v>81</v>
      </c>
      <c r="R4" s="2" t="s">
        <v>491</v>
      </c>
      <c r="S4" s="2" t="s">
        <v>496</v>
      </c>
      <c r="T4" s="2" t="s">
        <v>519</v>
      </c>
      <c r="U4" s="1" t="s">
        <v>520</v>
      </c>
      <c r="V4" s="18" t="s">
        <v>499</v>
      </c>
      <c r="W4" s="18" t="s">
        <v>500</v>
      </c>
      <c r="X4" s="18" t="n">
        <v>2019</v>
      </c>
      <c r="Y4" s="11" t="n">
        <v>0.1</v>
      </c>
    </row>
    <row r="5" customFormat="false" ht="122.35" hidden="false" customHeight="false" outlineLevel="0" collapsed="false">
      <c r="A5" s="2" t="s">
        <v>521</v>
      </c>
      <c r="B5" s="2" t="s">
        <v>522</v>
      </c>
      <c r="C5" s="2" t="s">
        <v>523</v>
      </c>
      <c r="D5" s="2" t="s">
        <v>524</v>
      </c>
      <c r="E5" s="2" t="s">
        <v>525</v>
      </c>
      <c r="F5" s="2" t="s">
        <v>336</v>
      </c>
      <c r="G5" s="2" t="s">
        <v>464</v>
      </c>
      <c r="H5" s="2" t="s">
        <v>329</v>
      </c>
      <c r="I5" s="2" t="s">
        <v>526</v>
      </c>
      <c r="J5" s="2" t="s">
        <v>527</v>
      </c>
      <c r="K5" s="2" t="s">
        <v>528</v>
      </c>
      <c r="L5" s="2" t="s">
        <v>529</v>
      </c>
      <c r="M5" s="2" t="s">
        <v>337</v>
      </c>
      <c r="N5" s="2" t="s">
        <v>335</v>
      </c>
      <c r="O5" s="2" t="s">
        <v>530</v>
      </c>
      <c r="P5" s="2" t="s">
        <v>531</v>
      </c>
      <c r="Q5" s="2" t="s">
        <v>532</v>
      </c>
      <c r="R5" s="2" t="s">
        <v>533</v>
      </c>
      <c r="S5" s="2" t="s">
        <v>534</v>
      </c>
      <c r="T5" s="2"/>
      <c r="U5" s="1" t="s">
        <v>535</v>
      </c>
      <c r="V5" s="18" t="s">
        <v>536</v>
      </c>
      <c r="W5" s="18" t="s">
        <v>500</v>
      </c>
      <c r="X5" s="18" t="s">
        <v>505</v>
      </c>
      <c r="Y5" s="11" t="n">
        <v>0.6</v>
      </c>
    </row>
    <row r="6" customFormat="false" ht="91.5" hidden="false" customHeight="false" outlineLevel="0" collapsed="false">
      <c r="A6" s="2" t="s">
        <v>537</v>
      </c>
      <c r="B6" s="2" t="s">
        <v>538</v>
      </c>
      <c r="C6" s="2" t="s">
        <v>523</v>
      </c>
      <c r="D6" s="2" t="s">
        <v>524</v>
      </c>
      <c r="E6" s="2" t="s">
        <v>539</v>
      </c>
      <c r="F6" s="2" t="s">
        <v>540</v>
      </c>
      <c r="G6" s="2" t="s">
        <v>541</v>
      </c>
      <c r="H6" s="2" t="s">
        <v>347</v>
      </c>
      <c r="I6" s="2" t="s">
        <v>542</v>
      </c>
      <c r="J6" s="2" t="s">
        <v>527</v>
      </c>
      <c r="K6" s="2" t="s">
        <v>528</v>
      </c>
      <c r="L6" s="2" t="s">
        <v>543</v>
      </c>
      <c r="M6" s="2" t="s">
        <v>544</v>
      </c>
      <c r="N6" s="2" t="s">
        <v>335</v>
      </c>
      <c r="O6" s="2" t="s">
        <v>545</v>
      </c>
      <c r="P6" s="2" t="s">
        <v>546</v>
      </c>
      <c r="Q6" s="2" t="s">
        <v>532</v>
      </c>
      <c r="R6" s="2" t="s">
        <v>547</v>
      </c>
      <c r="S6" s="2" t="s">
        <v>534</v>
      </c>
      <c r="T6" s="2"/>
      <c r="U6" s="1" t="s">
        <v>548</v>
      </c>
      <c r="V6" s="18" t="s">
        <v>549</v>
      </c>
      <c r="W6" s="18" t="s">
        <v>550</v>
      </c>
      <c r="X6" s="18" t="s">
        <v>329</v>
      </c>
      <c r="Y6" s="11" t="n">
        <v>0.6</v>
      </c>
    </row>
    <row r="7" customFormat="false" ht="91.5" hidden="false" customHeight="false" outlineLevel="0" collapsed="false">
      <c r="A7" s="2" t="s">
        <v>551</v>
      </c>
      <c r="B7" s="2" t="s">
        <v>552</v>
      </c>
      <c r="C7" s="2" t="s">
        <v>553</v>
      </c>
      <c r="D7" s="2" t="s">
        <v>524</v>
      </c>
      <c r="E7" s="2" t="s">
        <v>554</v>
      </c>
      <c r="F7" s="2" t="s">
        <v>555</v>
      </c>
      <c r="G7" s="2" t="s">
        <v>464</v>
      </c>
      <c r="H7" s="2" t="s">
        <v>329</v>
      </c>
      <c r="I7" s="2" t="s">
        <v>556</v>
      </c>
      <c r="J7" s="2" t="s">
        <v>527</v>
      </c>
      <c r="K7" s="2" t="s">
        <v>557</v>
      </c>
      <c r="L7" s="2" t="s">
        <v>558</v>
      </c>
      <c r="M7" s="2" t="s">
        <v>337</v>
      </c>
      <c r="N7" s="2" t="s">
        <v>368</v>
      </c>
      <c r="O7" s="2" t="s">
        <v>559</v>
      </c>
      <c r="P7" s="2" t="s">
        <v>560</v>
      </c>
      <c r="Q7" s="2" t="s">
        <v>561</v>
      </c>
      <c r="R7" s="2" t="s">
        <v>562</v>
      </c>
      <c r="S7" s="2" t="s">
        <v>563</v>
      </c>
      <c r="T7" s="2"/>
      <c r="U7" s="1" t="s">
        <v>564</v>
      </c>
      <c r="V7" s="18" t="s">
        <v>565</v>
      </c>
      <c r="W7" s="18" t="s">
        <v>566</v>
      </c>
      <c r="X7" s="18" t="s">
        <v>505</v>
      </c>
      <c r="Y7" s="11" t="n">
        <v>0.1</v>
      </c>
    </row>
    <row r="8" customFormat="false" ht="91.5" hidden="false" customHeight="false" outlineLevel="0" collapsed="false">
      <c r="A8" s="2" t="s">
        <v>567</v>
      </c>
      <c r="B8" s="2" t="s">
        <v>568</v>
      </c>
      <c r="C8" s="2" t="s">
        <v>523</v>
      </c>
      <c r="D8" s="2" t="s">
        <v>524</v>
      </c>
      <c r="E8" s="2" t="s">
        <v>569</v>
      </c>
      <c r="F8" s="2" t="s">
        <v>369</v>
      </c>
      <c r="G8" s="2" t="s">
        <v>464</v>
      </c>
      <c r="H8" s="2" t="s">
        <v>329</v>
      </c>
      <c r="I8" s="2" t="s">
        <v>570</v>
      </c>
      <c r="J8" s="2" t="s">
        <v>527</v>
      </c>
      <c r="K8" s="2" t="s">
        <v>528</v>
      </c>
      <c r="L8" s="2" t="s">
        <v>571</v>
      </c>
      <c r="M8" s="2" t="s">
        <v>355</v>
      </c>
      <c r="N8" s="2" t="s">
        <v>401</v>
      </c>
      <c r="O8" s="2" t="s">
        <v>530</v>
      </c>
      <c r="P8" s="2" t="s">
        <v>531</v>
      </c>
      <c r="Q8" s="2" t="s">
        <v>532</v>
      </c>
      <c r="R8" s="2" t="s">
        <v>533</v>
      </c>
      <c r="S8" s="2" t="s">
        <v>534</v>
      </c>
      <c r="T8" s="2"/>
      <c r="U8" s="1" t="s">
        <v>572</v>
      </c>
      <c r="V8" s="18" t="s">
        <v>536</v>
      </c>
      <c r="W8" s="18" t="s">
        <v>500</v>
      </c>
      <c r="X8" s="18" t="s">
        <v>505</v>
      </c>
      <c r="Y8" s="11" t="n">
        <v>0.1</v>
      </c>
    </row>
    <row r="9" customFormat="false" ht="133.3" hidden="false" customHeight="false" outlineLevel="0" collapsed="false">
      <c r="A9" s="1" t="s">
        <v>573</v>
      </c>
      <c r="B9" s="1" t="s">
        <v>574</v>
      </c>
      <c r="C9" s="1" t="s">
        <v>575</v>
      </c>
      <c r="F9" s="1" t="s">
        <v>576</v>
      </c>
      <c r="G9" s="1" t="s">
        <v>434</v>
      </c>
      <c r="H9" s="1" t="n">
        <v>2021</v>
      </c>
      <c r="I9" s="1" t="s">
        <v>577</v>
      </c>
      <c r="J9" s="2" t="s">
        <v>492</v>
      </c>
      <c r="K9" s="1" t="s">
        <v>578</v>
      </c>
      <c r="L9" s="1" t="s">
        <v>579</v>
      </c>
      <c r="M9" s="1" t="n">
        <v>4</v>
      </c>
      <c r="N9" s="2" t="s">
        <v>401</v>
      </c>
      <c r="R9" s="19" t="s">
        <v>575</v>
      </c>
      <c r="S9" s="1" t="s">
        <v>580</v>
      </c>
      <c r="V9" s="11" t="s">
        <v>581</v>
      </c>
      <c r="W9" s="11" t="s">
        <v>582</v>
      </c>
      <c r="X9" s="11" t="n">
        <v>2021</v>
      </c>
      <c r="Y9" s="11" t="n">
        <f aca="false">SUM(Y2:Y8)</f>
        <v>2.2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3" activeCellId="0" sqref="1:1048576"/>
    </sheetView>
  </sheetViews>
  <sheetFormatPr defaultColWidth="9.625" defaultRowHeight="12.8" zeroHeight="false" outlineLevelRow="0" outlineLevelCol="0"/>
  <cols>
    <col collapsed="false" customWidth="false" hidden="false" outlineLevel="0" max="1" min="1" style="11" width="9.61"/>
    <col collapsed="false" customWidth="true" hidden="false" outlineLevel="0" max="2" min="2" style="11" width="22.43"/>
    <col collapsed="false" customWidth="true" hidden="false" outlineLevel="0" max="3" min="3" style="11" width="11.3"/>
    <col collapsed="false" customWidth="false" hidden="false" outlineLevel="0" max="5" min="4" style="11" width="9.61"/>
    <col collapsed="false" customWidth="true" hidden="false" outlineLevel="0" max="6" min="6" style="11" width="15.57"/>
    <col collapsed="false" customWidth="false" hidden="false" outlineLevel="0" max="8" min="7" style="11" width="9.61"/>
    <col collapsed="false" customWidth="true" hidden="false" outlineLevel="0" max="9" min="9" style="11" width="16.29"/>
    <col collapsed="false" customWidth="true" hidden="false" outlineLevel="0" max="10" min="10" style="1" width="21.43"/>
    <col collapsed="false" customWidth="false" hidden="false" outlineLevel="0" max="16" min="11" style="11" width="9.61"/>
    <col collapsed="false" customWidth="true" hidden="false" outlineLevel="0" max="17" min="17" style="11" width="51.13"/>
    <col collapsed="false" customWidth="false" hidden="false" outlineLevel="0" max="1014" min="18" style="11" width="9.61"/>
    <col collapsed="false" customWidth="true" hidden="false" outlineLevel="0" max="1024" min="1015" style="11" width="11.57"/>
  </cols>
  <sheetData>
    <row r="1" customFormat="false" ht="24.85" hidden="false" customHeight="false" outlineLevel="0" collapsed="false">
      <c r="A1" s="1" t="s">
        <v>305</v>
      </c>
      <c r="B1" s="1" t="s">
        <v>256</v>
      </c>
      <c r="C1" s="1" t="s">
        <v>306</v>
      </c>
      <c r="D1" s="1" t="s">
        <v>93</v>
      </c>
      <c r="E1" s="1" t="s">
        <v>94</v>
      </c>
      <c r="F1" s="1" t="s">
        <v>308</v>
      </c>
      <c r="G1" s="1" t="s">
        <v>309</v>
      </c>
      <c r="H1" s="1" t="s">
        <v>310</v>
      </c>
      <c r="I1" s="1" t="s">
        <v>312</v>
      </c>
      <c r="J1" s="1" t="s">
        <v>313</v>
      </c>
      <c r="K1" s="1" t="s">
        <v>315</v>
      </c>
      <c r="L1" s="1" t="s">
        <v>316</v>
      </c>
      <c r="M1" s="1" t="s">
        <v>314</v>
      </c>
      <c r="N1" s="1" t="s">
        <v>317</v>
      </c>
      <c r="O1" s="1" t="s">
        <v>320</v>
      </c>
      <c r="P1" s="11" t="s">
        <v>318</v>
      </c>
      <c r="Q1" s="11" t="s">
        <v>319</v>
      </c>
    </row>
    <row r="2" customFormat="false" ht="114.4" hidden="false" customHeight="false" outlineLevel="0" collapsed="false">
      <c r="A2" s="1" t="s">
        <v>583</v>
      </c>
      <c r="B2" s="1" t="s">
        <v>584</v>
      </c>
      <c r="C2" s="1" t="s">
        <v>585</v>
      </c>
      <c r="D2" s="1" t="s">
        <v>346</v>
      </c>
      <c r="E2" s="1" t="s">
        <v>505</v>
      </c>
      <c r="F2" s="1" t="s">
        <v>586</v>
      </c>
      <c r="G2" s="1" t="s">
        <v>587</v>
      </c>
      <c r="H2" s="1" t="s">
        <v>588</v>
      </c>
      <c r="I2" s="1" t="s">
        <v>544</v>
      </c>
      <c r="J2" s="1" t="s">
        <v>210</v>
      </c>
      <c r="K2" s="1" t="s">
        <v>438</v>
      </c>
      <c r="L2" s="1" t="s">
        <v>337</v>
      </c>
      <c r="M2" s="1" t="s">
        <v>401</v>
      </c>
      <c r="N2" s="1" t="s">
        <v>589</v>
      </c>
      <c r="O2" s="1" t="s">
        <v>492</v>
      </c>
      <c r="P2" s="11" t="n">
        <v>1</v>
      </c>
      <c r="Q2" s="1" t="s">
        <v>590</v>
      </c>
    </row>
    <row r="3" customFormat="false" ht="114.4" hidden="false" customHeight="false" outlineLevel="0" collapsed="false">
      <c r="A3" s="1" t="s">
        <v>591</v>
      </c>
      <c r="B3" s="1" t="s">
        <v>592</v>
      </c>
      <c r="C3" s="1" t="s">
        <v>585</v>
      </c>
      <c r="D3" s="1" t="s">
        <v>593</v>
      </c>
      <c r="E3" s="1" t="s">
        <v>505</v>
      </c>
      <c r="F3" s="1" t="s">
        <v>594</v>
      </c>
      <c r="G3" s="1" t="s">
        <v>595</v>
      </c>
      <c r="H3" s="1" t="s">
        <v>588</v>
      </c>
      <c r="I3" s="1" t="s">
        <v>388</v>
      </c>
      <c r="J3" s="1" t="s">
        <v>210</v>
      </c>
      <c r="K3" s="1" t="s">
        <v>421</v>
      </c>
      <c r="L3" s="1" t="s">
        <v>337</v>
      </c>
      <c r="M3" s="1"/>
      <c r="N3" s="1" t="s">
        <v>589</v>
      </c>
      <c r="O3" s="1" t="s">
        <v>492</v>
      </c>
      <c r="P3" s="11" t="n">
        <v>21</v>
      </c>
      <c r="Q3" s="1" t="s">
        <v>596</v>
      </c>
    </row>
    <row r="4" customFormat="false" ht="114.4" hidden="false" customHeight="false" outlineLevel="0" collapsed="false">
      <c r="A4" s="1" t="s">
        <v>597</v>
      </c>
      <c r="B4" s="1" t="s">
        <v>598</v>
      </c>
      <c r="C4" s="1" t="s">
        <v>599</v>
      </c>
      <c r="D4" s="1" t="s">
        <v>434</v>
      </c>
      <c r="E4" s="1" t="s">
        <v>396</v>
      </c>
      <c r="F4" s="1" t="s">
        <v>600</v>
      </c>
      <c r="G4" s="1" t="s">
        <v>601</v>
      </c>
      <c r="H4" s="1" t="s">
        <v>602</v>
      </c>
      <c r="I4" s="1" t="s">
        <v>355</v>
      </c>
      <c r="J4" s="1" t="s">
        <v>352</v>
      </c>
      <c r="K4" s="1" t="s">
        <v>412</v>
      </c>
      <c r="L4" s="1" t="s">
        <v>337</v>
      </c>
      <c r="M4" s="1"/>
      <c r="N4" s="1" t="s">
        <v>603</v>
      </c>
      <c r="O4" s="1" t="s">
        <v>604</v>
      </c>
      <c r="P4" s="11" t="n">
        <v>1</v>
      </c>
      <c r="Q4" s="1" t="s">
        <v>605</v>
      </c>
    </row>
    <row r="5" customFormat="false" ht="114.4" hidden="false" customHeight="false" outlineLevel="0" collapsed="false">
      <c r="A5" s="1" t="s">
        <v>606</v>
      </c>
      <c r="B5" s="1" t="s">
        <v>607</v>
      </c>
      <c r="C5" s="1" t="s">
        <v>608</v>
      </c>
      <c r="D5" s="1" t="s">
        <v>609</v>
      </c>
      <c r="E5" s="1" t="s">
        <v>329</v>
      </c>
      <c r="F5" s="1" t="s">
        <v>610</v>
      </c>
      <c r="G5" s="1" t="s">
        <v>611</v>
      </c>
      <c r="H5" s="1" t="s">
        <v>612</v>
      </c>
      <c r="I5" s="1" t="s">
        <v>613</v>
      </c>
      <c r="J5" s="1" t="s">
        <v>241</v>
      </c>
      <c r="K5" s="1" t="s">
        <v>421</v>
      </c>
      <c r="L5" s="1" t="s">
        <v>337</v>
      </c>
      <c r="M5" s="1"/>
      <c r="N5" s="1" t="s">
        <v>614</v>
      </c>
      <c r="O5" s="1" t="s">
        <v>492</v>
      </c>
      <c r="P5" s="11" t="n">
        <v>0</v>
      </c>
      <c r="Q5" s="1" t="s">
        <v>615</v>
      </c>
    </row>
    <row r="6" s="20" customFormat="true" ht="89.55" hidden="false" customHeight="false" outlineLevel="0" collapsed="false">
      <c r="A6" s="20" t="s">
        <v>616</v>
      </c>
      <c r="B6" s="20" t="s">
        <v>617</v>
      </c>
      <c r="G6" s="21" t="s">
        <v>618</v>
      </c>
      <c r="H6" s="22" t="s">
        <v>619</v>
      </c>
      <c r="K6" s="20" t="s">
        <v>620</v>
      </c>
      <c r="L6" s="20" t="n">
        <v>3</v>
      </c>
      <c r="M6" s="20" t="s">
        <v>401</v>
      </c>
      <c r="O6" s="20" t="s">
        <v>492</v>
      </c>
      <c r="P6" s="20" t="n">
        <v>0</v>
      </c>
      <c r="Q6" s="23" t="s">
        <v>621</v>
      </c>
    </row>
  </sheetData>
  <hyperlinks>
    <hyperlink ref="G6" r:id="rId1" display="10.1002/9781119896951.ch3"/>
    <hyperlink ref="Q6" r:id="rId2" display="Yadav, M., Gautam, P.R. and Singhal, P.K. (2022). Inverse Tree Interleavers in UAV Communications for Interference Mitigation. In Decision Support Systems for Smart City Applications (eds L. Gaur, V. Agarwal and P. Chatterjee). https://doi.org/10.1002/9781119896951.ch3"/>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7" activeCellId="0" sqref="1:1048576"/>
    </sheetView>
  </sheetViews>
  <sheetFormatPr defaultColWidth="11.9140625" defaultRowHeight="12.8" zeroHeight="false" outlineLevelRow="0" outlineLevelCol="0"/>
  <cols>
    <col collapsed="false" customWidth="false" hidden="false" outlineLevel="0" max="1024" min="1" style="11" width="11.9"/>
  </cols>
  <sheetData>
    <row r="1" customFormat="false" ht="12.8" hidden="false" customHeight="false" outlineLevel="0" collapsed="false">
      <c r="A1" s="11" t="s">
        <v>622</v>
      </c>
      <c r="B1" s="11" t="s">
        <v>623</v>
      </c>
      <c r="C1" s="11" t="s">
        <v>624</v>
      </c>
      <c r="D1" s="11" t="s">
        <v>625</v>
      </c>
      <c r="E1" s="11" t="s">
        <v>626</v>
      </c>
      <c r="F1" s="11" t="s">
        <v>627</v>
      </c>
    </row>
    <row r="2" customFormat="false" ht="46.75" hidden="false" customHeight="false" outlineLevel="0" collapsed="false">
      <c r="A2" s="11" t="n">
        <v>1</v>
      </c>
      <c r="B2" s="24" t="s">
        <v>628</v>
      </c>
      <c r="C2" s="11" t="s">
        <v>81</v>
      </c>
      <c r="D2" s="11" t="s">
        <v>629</v>
      </c>
      <c r="E2" s="11" t="s">
        <v>630</v>
      </c>
      <c r="F2" s="11" t="n">
        <v>3</v>
      </c>
    </row>
    <row r="3" customFormat="false" ht="35.8" hidden="false" customHeight="false" outlineLevel="0" collapsed="false">
      <c r="A3" s="11" t="n">
        <v>2</v>
      </c>
      <c r="B3" s="24" t="s">
        <v>631</v>
      </c>
      <c r="C3" s="11" t="s">
        <v>81</v>
      </c>
      <c r="D3" s="11" t="s">
        <v>629</v>
      </c>
      <c r="E3" s="11" t="s">
        <v>630</v>
      </c>
      <c r="F3" s="11" t="n">
        <v>6</v>
      </c>
    </row>
    <row r="4" customFormat="false" ht="57.7" hidden="false" customHeight="false" outlineLevel="0" collapsed="false">
      <c r="A4" s="11" t="n">
        <v>3</v>
      </c>
      <c r="B4" s="24" t="s">
        <v>632</v>
      </c>
      <c r="C4" s="1" t="s">
        <v>633</v>
      </c>
      <c r="D4" s="11" t="s">
        <v>629</v>
      </c>
      <c r="E4" s="11" t="s">
        <v>630</v>
      </c>
      <c r="F4" s="11" t="n">
        <v>5</v>
      </c>
    </row>
    <row r="5" customFormat="false" ht="56.7" hidden="false" customHeight="false" outlineLevel="0" collapsed="false">
      <c r="A5" s="11" t="n">
        <v>4</v>
      </c>
      <c r="B5" s="24" t="s">
        <v>634</v>
      </c>
      <c r="C5" s="11" t="s">
        <v>635</v>
      </c>
      <c r="D5" s="11" t="s">
        <v>629</v>
      </c>
      <c r="E5" s="11" t="s">
        <v>76</v>
      </c>
      <c r="F5" s="11" t="n">
        <v>1</v>
      </c>
    </row>
    <row r="6" customFormat="false" ht="80.55" hidden="false" customHeight="false" outlineLevel="0" collapsed="false">
      <c r="A6" s="11" t="n">
        <v>5</v>
      </c>
      <c r="B6" s="24" t="s">
        <v>636</v>
      </c>
      <c r="C6" s="1" t="s">
        <v>637</v>
      </c>
      <c r="D6" s="11" t="s">
        <v>629</v>
      </c>
      <c r="E6" s="11" t="s">
        <v>630</v>
      </c>
      <c r="F6" s="11" t="n">
        <v>9</v>
      </c>
    </row>
    <row r="7" customFormat="false" ht="46.75" hidden="false" customHeight="false" outlineLevel="0" collapsed="false">
      <c r="A7" s="11" t="n">
        <v>6</v>
      </c>
      <c r="B7" s="24" t="s">
        <v>638</v>
      </c>
      <c r="C7" s="1" t="s">
        <v>639</v>
      </c>
      <c r="D7" s="11" t="s">
        <v>629</v>
      </c>
      <c r="E7" s="11" t="s">
        <v>76</v>
      </c>
      <c r="F7" s="11" t="n">
        <v>1</v>
      </c>
    </row>
    <row r="8" customFormat="false" ht="24.85" hidden="false" customHeight="false" outlineLevel="0" collapsed="false">
      <c r="A8" s="11" t="n">
        <v>7</v>
      </c>
      <c r="B8" s="24" t="s">
        <v>640</v>
      </c>
      <c r="C8" s="1" t="s">
        <v>641</v>
      </c>
      <c r="D8" s="11" t="s">
        <v>629</v>
      </c>
      <c r="E8" s="11" t="s">
        <v>630</v>
      </c>
      <c r="F8" s="11" t="n">
        <v>1</v>
      </c>
    </row>
    <row r="9" customFormat="false" ht="24.85" hidden="false" customHeight="false" outlineLevel="0" collapsed="false">
      <c r="A9" s="11" t="n">
        <v>8</v>
      </c>
      <c r="B9" s="24" t="s">
        <v>642</v>
      </c>
      <c r="C9" s="1" t="s">
        <v>637</v>
      </c>
      <c r="D9" s="11" t="s">
        <v>629</v>
      </c>
      <c r="E9" s="11" t="s">
        <v>630</v>
      </c>
      <c r="F9" s="11" t="n">
        <v>2</v>
      </c>
    </row>
    <row r="10" customFormat="false" ht="35.8" hidden="false" customHeight="false" outlineLevel="0" collapsed="false">
      <c r="A10" s="11" t="n">
        <v>9</v>
      </c>
      <c r="B10" s="24" t="s">
        <v>384</v>
      </c>
      <c r="C10" s="1" t="s">
        <v>637</v>
      </c>
      <c r="D10" s="11" t="s">
        <v>629</v>
      </c>
      <c r="E10" s="11" t="s">
        <v>630</v>
      </c>
      <c r="F10" s="11" t="n">
        <v>2</v>
      </c>
    </row>
    <row r="11" customFormat="false" ht="12.8" hidden="false" customHeight="false" outlineLevel="0" collapsed="false">
      <c r="A11" s="11" t="n">
        <v>10</v>
      </c>
      <c r="F11" s="11" t="n">
        <v>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K6" activeCellId="0" sqref="1:1048576"/>
    </sheetView>
  </sheetViews>
  <sheetFormatPr defaultColWidth="13.18359375" defaultRowHeight="12.8" zeroHeight="false" outlineLevelRow="0" outlineLevelCol="0"/>
  <cols>
    <col collapsed="false" customWidth="true" hidden="false" outlineLevel="0" max="1" min="1" style="11" width="5.7"/>
    <col collapsed="false" customWidth="true" hidden="false" outlineLevel="0" max="2" min="2" style="11" width="29.14"/>
    <col collapsed="false" customWidth="true" hidden="false" outlineLevel="0" max="3" min="3" style="11" width="18.29"/>
    <col collapsed="false" customWidth="true" hidden="false" outlineLevel="0" max="4" min="4" style="11" width="16"/>
    <col collapsed="false" customWidth="true" hidden="false" outlineLevel="0" max="5" min="5" style="1" width="21.71"/>
    <col collapsed="false" customWidth="true" hidden="false" outlineLevel="0" max="8" min="6" style="11" width="16.87"/>
    <col collapsed="false" customWidth="false" hidden="false" outlineLevel="0" max="1024" min="9" style="11" width="13.17"/>
  </cols>
  <sheetData>
    <row r="1" customFormat="false" ht="12.9" hidden="false" customHeight="false" outlineLevel="0" collapsed="false">
      <c r="A1" s="1" t="s">
        <v>622</v>
      </c>
      <c r="B1" s="1" t="s">
        <v>643</v>
      </c>
      <c r="C1" s="1" t="s">
        <v>175</v>
      </c>
      <c r="D1" s="1" t="s">
        <v>176</v>
      </c>
      <c r="E1" s="1" t="s">
        <v>50</v>
      </c>
      <c r="F1" s="1" t="s">
        <v>12</v>
      </c>
      <c r="G1" s="1" t="s">
        <v>644</v>
      </c>
      <c r="H1" s="1"/>
      <c r="I1" s="1"/>
    </row>
    <row r="2" customFormat="false" ht="69.65" hidden="false" customHeight="false" outlineLevel="0" collapsed="false">
      <c r="A2" s="1" t="n">
        <v>1</v>
      </c>
      <c r="B2" s="1" t="s">
        <v>645</v>
      </c>
      <c r="C2" s="1" t="s">
        <v>646</v>
      </c>
      <c r="D2" s="1" t="s">
        <v>264</v>
      </c>
      <c r="E2" s="1" t="s">
        <v>647</v>
      </c>
      <c r="F2" s="1" t="s">
        <v>648</v>
      </c>
      <c r="G2" s="1" t="n">
        <v>7081869266</v>
      </c>
      <c r="H2" s="1" t="s">
        <v>649</v>
      </c>
      <c r="I2" s="1" t="s">
        <v>650</v>
      </c>
      <c r="J2" s="2" t="s">
        <v>138</v>
      </c>
      <c r="K2" s="5" t="s">
        <v>651</v>
      </c>
      <c r="L2" s="1"/>
      <c r="M2" s="1"/>
      <c r="N2" s="1"/>
      <c r="O2" s="1"/>
      <c r="P2" s="1"/>
      <c r="Q2" s="1"/>
      <c r="R2" s="1"/>
    </row>
    <row r="3" customFormat="false" ht="69.65" hidden="false" customHeight="false" outlineLevel="0" collapsed="false">
      <c r="A3" s="1" t="n">
        <v>2</v>
      </c>
      <c r="B3" s="1" t="s">
        <v>652</v>
      </c>
      <c r="C3" s="1" t="s">
        <v>646</v>
      </c>
      <c r="D3" s="1" t="s">
        <v>264</v>
      </c>
      <c r="E3" s="1" t="s">
        <v>647</v>
      </c>
      <c r="F3" s="5" t="s">
        <v>653</v>
      </c>
      <c r="G3" s="1" t="n">
        <v>9794008282</v>
      </c>
      <c r="H3" s="1"/>
      <c r="I3" s="1"/>
      <c r="J3" s="2" t="s">
        <v>138</v>
      </c>
      <c r="K3" s="5" t="s">
        <v>654</v>
      </c>
    </row>
    <row r="4" customFormat="false" ht="69.65" hidden="false" customHeight="false" outlineLevel="0" collapsed="false">
      <c r="A4" s="1" t="n">
        <v>3</v>
      </c>
      <c r="B4" s="1" t="s">
        <v>655</v>
      </c>
      <c r="C4" s="1" t="s">
        <v>656</v>
      </c>
      <c r="D4" s="1" t="s">
        <v>264</v>
      </c>
      <c r="E4" s="1" t="s">
        <v>647</v>
      </c>
      <c r="F4" s="5" t="s">
        <v>657</v>
      </c>
      <c r="G4" s="1" t="n">
        <v>8004818000</v>
      </c>
      <c r="H4" s="1"/>
      <c r="I4" s="1"/>
      <c r="J4" s="2" t="s">
        <v>138</v>
      </c>
      <c r="K4" s="5" t="s">
        <v>658</v>
      </c>
    </row>
    <row r="5" customFormat="false" ht="56.7" hidden="false" customHeight="false" outlineLevel="0" collapsed="false">
      <c r="A5" s="1" t="n">
        <v>4</v>
      </c>
      <c r="B5" s="1" t="s">
        <v>659</v>
      </c>
      <c r="C5" s="1" t="s">
        <v>646</v>
      </c>
      <c r="D5" s="1" t="s">
        <v>660</v>
      </c>
      <c r="E5" s="1" t="s">
        <v>661</v>
      </c>
      <c r="F5" s="5" t="s">
        <v>662</v>
      </c>
      <c r="G5" s="1" t="n">
        <v>9336050184</v>
      </c>
      <c r="H5" s="1" t="s">
        <v>126</v>
      </c>
      <c r="I5" s="1" t="s">
        <v>663</v>
      </c>
      <c r="J5" s="1" t="s">
        <v>664</v>
      </c>
      <c r="K5" s="5" t="s">
        <v>665</v>
      </c>
    </row>
    <row r="6" customFormat="false" ht="181.05" hidden="false" customHeight="false" outlineLevel="0" collapsed="false">
      <c r="B6" s="1" t="s">
        <v>666</v>
      </c>
      <c r="C6" s="1" t="s">
        <v>646</v>
      </c>
      <c r="D6" s="1" t="s">
        <v>264</v>
      </c>
      <c r="E6" s="1" t="s">
        <v>647</v>
      </c>
      <c r="F6" s="5" t="s">
        <v>667</v>
      </c>
      <c r="G6" s="1" t="n">
        <v>5322271451</v>
      </c>
      <c r="H6" s="1"/>
      <c r="I6" s="1"/>
      <c r="J6" s="2" t="s">
        <v>138</v>
      </c>
      <c r="K6" s="1" t="s">
        <v>668</v>
      </c>
    </row>
  </sheetData>
  <hyperlinks>
    <hyperlink ref="K2" r:id="rId1" display="Dr. Arvind Kumar,  Associate Professor (ECED), Motilal Nehru National Institute of Technology Allahabad. Teliyarganj, Prayagraj, UP 211004, arvindk@mnnit.ac.in, 7081869266 ."/>
    <hyperlink ref="F3" r:id="rId2" display="arun@mnnit.ac.in"/>
    <hyperlink ref="K3" r:id="rId3" display="Dr. Arun Prakash Associate Professor (ECED), Motilal Nehru National Institute of Technology Allahabad. Teliyarganj, Prayagraj, UP 211004,arun@mnnit.ac.in, 9794008282 .,"/>
    <hyperlink ref="F4" r:id="rId4" display="vst@mnnit.ac.in"/>
    <hyperlink ref="K4" r:id="rId5" display="Dr. Vijay Shankar Tripathi Professor (ECED), Motilal Nehru National Institute of Technology Allahabad. Teliyarganj, Prayagraj, UP 211004, vst@mnnit.ac.in, 8004818000 ,."/>
    <hyperlink ref="F5" r:id="rId6" display="ram1.hbti@gmail.com"/>
    <hyperlink ref="K5" r:id="rId7" display="Dr. Ram Chandra Singh Chauhan_x005F_x0001_Associate Professor (ECED) Institute of Engineering and Technology, Lucknow UP, ram1.hbti@gmail.com, 9336050184"/>
    <hyperlink ref="F6" r:id="rId8" display="yogendrapra@mnnit.ac.i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1795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2021-09-01T16:36:38Z</dcterms:created>
  <dc:creator/>
  <dc:description/>
  <dc:language>en-IN</dc:language>
  <cp:lastModifiedBy/>
  <dcterms:modified xsi:type="dcterms:W3CDTF">2023-08-14T15:04:03Z</dcterms:modified>
  <cp:revision>462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